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\PMO\FIFA\"/>
    </mc:Choice>
  </mc:AlternateContent>
  <bookViews>
    <workbookView xWindow="1080" yWindow="456" windowWidth="32520" windowHeight="20544" activeTab="1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'Prediction-Data'!$A$1:$M$3255</definedName>
    <definedName name="Range_Day12">LeaderBoard!$AN:$AN</definedName>
    <definedName name="Range_Day13">LeaderBoard!$AR:$AR</definedName>
  </definedNames>
  <calcPr calcId="162913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4" i="8" l="1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3" i="8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M5836" i="1" l="1"/>
  <c r="M5834" i="1"/>
  <c r="M5832" i="1"/>
  <c r="M5830" i="1"/>
  <c r="M5828" i="1"/>
  <c r="M5827" i="1"/>
  <c r="M5825" i="1"/>
  <c r="M5823" i="1"/>
  <c r="M5821" i="1"/>
  <c r="M5819" i="1"/>
  <c r="M5817" i="1"/>
  <c r="M5815" i="1"/>
  <c r="M5812" i="1"/>
  <c r="M5810" i="1"/>
  <c r="M5808" i="1"/>
  <c r="M5806" i="1"/>
  <c r="M5804" i="1"/>
  <c r="M5802" i="1"/>
  <c r="M5800" i="1"/>
  <c r="M5798" i="1"/>
  <c r="M5796" i="1"/>
  <c r="M5794" i="1"/>
  <c r="M5792" i="1"/>
  <c r="M5790" i="1"/>
  <c r="M5788" i="1"/>
  <c r="M5786" i="1"/>
  <c r="M5784" i="1"/>
  <c r="M5782" i="1"/>
  <c r="M5780" i="1"/>
  <c r="M5778" i="1"/>
  <c r="M5776" i="1"/>
  <c r="M5774" i="1"/>
  <c r="M5772" i="1"/>
  <c r="M5770" i="1"/>
  <c r="M5768" i="1"/>
  <c r="M5766" i="1"/>
  <c r="M5764" i="1"/>
  <c r="M5762" i="1"/>
  <c r="M5760" i="1"/>
  <c r="M5758" i="1"/>
  <c r="M5756" i="1"/>
  <c r="M5754" i="1"/>
  <c r="M5752" i="1"/>
  <c r="M5750" i="1"/>
  <c r="M5748" i="1"/>
  <c r="M5746" i="1"/>
  <c r="M5744" i="1"/>
  <c r="M5742" i="1"/>
  <c r="M5740" i="1"/>
  <c r="M5738" i="1"/>
  <c r="M5736" i="1"/>
  <c r="M5734" i="1"/>
  <c r="M5732" i="1"/>
  <c r="M5730" i="1"/>
  <c r="M5727" i="1"/>
  <c r="M5725" i="1"/>
  <c r="M5723" i="1"/>
  <c r="M5721" i="1"/>
  <c r="M5719" i="1"/>
  <c r="M5717" i="1"/>
  <c r="M5716" i="1"/>
  <c r="M5714" i="1"/>
  <c r="M5712" i="1"/>
  <c r="M5710" i="1"/>
  <c r="M5708" i="1"/>
  <c r="M5706" i="1"/>
  <c r="M5704" i="1"/>
  <c r="M5702" i="1"/>
  <c r="M5700" i="1"/>
  <c r="M5698" i="1"/>
  <c r="M5696" i="1"/>
  <c r="M5694" i="1"/>
  <c r="M5691" i="1"/>
  <c r="M5689" i="1"/>
  <c r="M5687" i="1"/>
  <c r="M5685" i="1"/>
  <c r="M5683" i="1"/>
  <c r="M5681" i="1"/>
  <c r="M5679" i="1"/>
  <c r="M5677" i="1"/>
  <c r="M5675" i="1"/>
  <c r="M5673" i="1"/>
  <c r="M5671" i="1"/>
  <c r="M5669" i="1"/>
  <c r="M5667" i="1"/>
  <c r="M5665" i="1"/>
  <c r="M5663" i="1"/>
  <c r="M5661" i="1"/>
  <c r="M5659" i="1"/>
  <c r="M5657" i="1"/>
  <c r="M5656" i="1"/>
  <c r="M5654" i="1"/>
  <c r="M5652" i="1"/>
  <c r="M5650" i="1"/>
  <c r="M5648" i="1"/>
  <c r="M5646" i="1"/>
  <c r="M5644" i="1"/>
  <c r="M5641" i="1"/>
  <c r="M5639" i="1"/>
  <c r="M5637" i="1"/>
  <c r="M5635" i="1"/>
  <c r="M5633" i="1"/>
  <c r="M5631" i="1"/>
  <c r="M5629" i="1"/>
  <c r="M5627" i="1"/>
  <c r="M5625" i="1"/>
  <c r="M5623" i="1"/>
  <c r="M5621" i="1"/>
  <c r="M5619" i="1"/>
  <c r="M5617" i="1"/>
  <c r="M5615" i="1"/>
  <c r="M5613" i="1"/>
  <c r="M5611" i="1"/>
  <c r="M5609" i="1"/>
  <c r="M5607" i="1"/>
  <c r="M5605" i="1"/>
  <c r="M5603" i="1"/>
  <c r="M5601" i="1"/>
  <c r="M5599" i="1"/>
  <c r="M5597" i="1"/>
  <c r="M5595" i="1"/>
  <c r="M5593" i="1"/>
  <c r="M5591" i="1"/>
  <c r="M5589" i="1"/>
  <c r="M5587" i="1"/>
  <c r="M5585" i="1"/>
  <c r="M5583" i="1"/>
  <c r="M5581" i="1"/>
  <c r="M5579" i="1"/>
  <c r="M5577" i="1"/>
  <c r="M5575" i="1"/>
  <c r="M5573" i="1"/>
  <c r="M5571" i="1"/>
  <c r="M5569" i="1"/>
  <c r="M5567" i="1"/>
  <c r="M5565" i="1"/>
  <c r="M5563" i="1"/>
  <c r="M5561" i="1"/>
  <c r="M5559" i="1"/>
  <c r="M5556" i="1"/>
  <c r="M5554" i="1"/>
  <c r="M5552" i="1"/>
  <c r="M5550" i="1"/>
  <c r="M5548" i="1"/>
  <c r="M5546" i="1"/>
  <c r="M5545" i="1"/>
  <c r="M5543" i="1"/>
  <c r="M5541" i="1"/>
  <c r="M5539" i="1"/>
  <c r="M5537" i="1"/>
  <c r="M5535" i="1"/>
  <c r="M5533" i="1"/>
  <c r="M5531" i="1"/>
  <c r="M5529" i="1"/>
  <c r="M5527" i="1"/>
  <c r="M5525" i="1"/>
  <c r="M5523" i="1"/>
  <c r="M5520" i="1"/>
  <c r="M5518" i="1"/>
  <c r="M5516" i="1"/>
  <c r="M5514" i="1"/>
  <c r="M5512" i="1"/>
  <c r="M5510" i="1"/>
  <c r="M5508" i="1"/>
  <c r="M5506" i="1"/>
  <c r="M5504" i="1"/>
  <c r="M5502" i="1"/>
  <c r="M5500" i="1"/>
  <c r="M5498" i="1"/>
  <c r="M5496" i="1"/>
  <c r="M5494" i="1"/>
  <c r="M5492" i="1"/>
  <c r="M5490" i="1"/>
  <c r="M5488" i="1"/>
  <c r="M5486" i="1"/>
  <c r="M5485" i="1"/>
  <c r="M5483" i="1"/>
  <c r="M5481" i="1"/>
  <c r="M5479" i="1"/>
  <c r="M5477" i="1"/>
  <c r="M5475" i="1"/>
  <c r="M5473" i="1"/>
  <c r="M5470" i="1"/>
  <c r="M5468" i="1"/>
  <c r="M5466" i="1"/>
  <c r="M5464" i="1"/>
  <c r="M5462" i="1"/>
  <c r="M5460" i="1"/>
  <c r="M5458" i="1"/>
  <c r="M5456" i="1"/>
  <c r="M5454" i="1"/>
  <c r="M5452" i="1"/>
  <c r="M5450" i="1"/>
  <c r="M5448" i="1"/>
  <c r="M5446" i="1"/>
  <c r="M5444" i="1"/>
  <c r="M5442" i="1"/>
  <c r="M5440" i="1"/>
  <c r="M5438" i="1"/>
  <c r="M5436" i="1"/>
  <c r="M5434" i="1"/>
  <c r="M5432" i="1"/>
  <c r="M5430" i="1"/>
  <c r="M5428" i="1"/>
  <c r="M5426" i="1"/>
  <c r="M5424" i="1"/>
  <c r="M5422" i="1"/>
  <c r="M5420" i="1"/>
  <c r="M5418" i="1"/>
  <c r="M5416" i="1"/>
  <c r="M5414" i="1"/>
  <c r="M5412" i="1"/>
  <c r="M5835" i="1"/>
  <c r="M5833" i="1"/>
  <c r="M5831" i="1"/>
  <c r="M5829" i="1"/>
  <c r="M5826" i="1"/>
  <c r="M5824" i="1"/>
  <c r="M5822" i="1"/>
  <c r="M5820" i="1"/>
  <c r="M5818" i="1"/>
  <c r="M5816" i="1"/>
  <c r="M5814" i="1"/>
  <c r="M5813" i="1"/>
  <c r="M5811" i="1"/>
  <c r="M5809" i="1"/>
  <c r="M5807" i="1"/>
  <c r="M5805" i="1"/>
  <c r="M5803" i="1"/>
  <c r="M5801" i="1"/>
  <c r="M5799" i="1"/>
  <c r="M5797" i="1"/>
  <c r="M5795" i="1"/>
  <c r="M5793" i="1"/>
  <c r="M5791" i="1"/>
  <c r="M5789" i="1"/>
  <c r="M5787" i="1"/>
  <c r="M5785" i="1"/>
  <c r="M5783" i="1"/>
  <c r="M5781" i="1"/>
  <c r="M5779" i="1"/>
  <c r="M5777" i="1"/>
  <c r="M5775" i="1"/>
  <c r="M5773" i="1"/>
  <c r="M5771" i="1"/>
  <c r="M5769" i="1"/>
  <c r="M5767" i="1"/>
  <c r="M5765" i="1"/>
  <c r="M5763" i="1"/>
  <c r="M5761" i="1"/>
  <c r="M5759" i="1"/>
  <c r="M5757" i="1"/>
  <c r="M5755" i="1"/>
  <c r="M5753" i="1"/>
  <c r="M5751" i="1"/>
  <c r="M5749" i="1"/>
  <c r="M5747" i="1"/>
  <c r="M5745" i="1"/>
  <c r="M5743" i="1"/>
  <c r="M5741" i="1"/>
  <c r="M5739" i="1"/>
  <c r="M5737" i="1"/>
  <c r="M5735" i="1"/>
  <c r="M5733" i="1"/>
  <c r="M5731" i="1"/>
  <c r="M5729" i="1"/>
  <c r="M5728" i="1"/>
  <c r="M5726" i="1"/>
  <c r="M5724" i="1"/>
  <c r="M5722" i="1"/>
  <c r="M5720" i="1"/>
  <c r="M5718" i="1"/>
  <c r="M5715" i="1"/>
  <c r="M5713" i="1"/>
  <c r="M5711" i="1"/>
  <c r="M5709" i="1"/>
  <c r="M5707" i="1"/>
  <c r="M5705" i="1"/>
  <c r="M5703" i="1"/>
  <c r="M5701" i="1"/>
  <c r="M5699" i="1"/>
  <c r="M5697" i="1"/>
  <c r="M5695" i="1"/>
  <c r="M5693" i="1"/>
  <c r="M5692" i="1"/>
  <c r="M5690" i="1"/>
  <c r="M5688" i="1"/>
  <c r="M5686" i="1"/>
  <c r="M5684" i="1"/>
  <c r="M5682" i="1"/>
  <c r="M5680" i="1"/>
  <c r="M5678" i="1"/>
  <c r="M5676" i="1"/>
  <c r="M5674" i="1"/>
  <c r="M5672" i="1"/>
  <c r="M5670" i="1"/>
  <c r="M5668" i="1"/>
  <c r="M5666" i="1"/>
  <c r="M5664" i="1"/>
  <c r="M5662" i="1"/>
  <c r="M5660" i="1"/>
  <c r="M5658" i="1"/>
  <c r="M5655" i="1"/>
  <c r="M5653" i="1"/>
  <c r="M5651" i="1"/>
  <c r="M5649" i="1"/>
  <c r="M5647" i="1"/>
  <c r="M5645" i="1"/>
  <c r="M5643" i="1"/>
  <c r="M5642" i="1"/>
  <c r="M5640" i="1"/>
  <c r="M5638" i="1"/>
  <c r="M5636" i="1"/>
  <c r="M5634" i="1"/>
  <c r="M5632" i="1"/>
  <c r="M5630" i="1"/>
  <c r="M5628" i="1"/>
  <c r="M5626" i="1"/>
  <c r="M5624" i="1"/>
  <c r="M5622" i="1"/>
  <c r="M5620" i="1"/>
  <c r="M5618" i="1"/>
  <c r="M5616" i="1"/>
  <c r="M5614" i="1"/>
  <c r="M5612" i="1"/>
  <c r="M5610" i="1"/>
  <c r="M5608" i="1"/>
  <c r="M5606" i="1"/>
  <c r="M5604" i="1"/>
  <c r="M5602" i="1"/>
  <c r="M5600" i="1"/>
  <c r="M5598" i="1"/>
  <c r="M5596" i="1"/>
  <c r="M5594" i="1"/>
  <c r="M5592" i="1"/>
  <c r="M5590" i="1"/>
  <c r="M5588" i="1"/>
  <c r="M5586" i="1"/>
  <c r="M5584" i="1"/>
  <c r="M5582" i="1"/>
  <c r="M5580" i="1"/>
  <c r="M5578" i="1"/>
  <c r="M5576" i="1"/>
  <c r="M5574" i="1"/>
  <c r="M5572" i="1"/>
  <c r="M5570" i="1"/>
  <c r="M5568" i="1"/>
  <c r="M5566" i="1"/>
  <c r="M5410" i="1"/>
  <c r="M5408" i="1"/>
  <c r="M5406" i="1"/>
  <c r="M5404" i="1"/>
  <c r="M5402" i="1"/>
  <c r="M5400" i="1"/>
  <c r="M5398" i="1"/>
  <c r="M5396" i="1"/>
  <c r="M5564" i="1"/>
  <c r="M5562" i="1"/>
  <c r="M5560" i="1"/>
  <c r="M5558" i="1"/>
  <c r="M5557" i="1"/>
  <c r="M5555" i="1"/>
  <c r="M5553" i="1"/>
  <c r="M5551" i="1"/>
  <c r="M5549" i="1"/>
  <c r="M5547" i="1"/>
  <c r="M5544" i="1"/>
  <c r="M5542" i="1"/>
  <c r="M5540" i="1"/>
  <c r="M5538" i="1"/>
  <c r="M5536" i="1"/>
  <c r="M5534" i="1"/>
  <c r="M5532" i="1"/>
  <c r="M5530" i="1"/>
  <c r="M5528" i="1"/>
  <c r="M5526" i="1"/>
  <c r="M5524" i="1"/>
  <c r="M5522" i="1"/>
  <c r="M5521" i="1"/>
  <c r="M5519" i="1"/>
  <c r="M5517" i="1"/>
  <c r="M5515" i="1"/>
  <c r="M5513" i="1"/>
  <c r="M5511" i="1"/>
  <c r="M5509" i="1"/>
  <c r="M5507" i="1"/>
  <c r="M5505" i="1"/>
  <c r="M5503" i="1"/>
  <c r="M5501" i="1"/>
  <c r="M5499" i="1"/>
  <c r="M5497" i="1"/>
  <c r="M5495" i="1"/>
  <c r="M5493" i="1"/>
  <c r="M5491" i="1"/>
  <c r="M5489" i="1"/>
  <c r="M5487" i="1"/>
  <c r="M5484" i="1"/>
  <c r="M5482" i="1"/>
  <c r="M5480" i="1"/>
  <c r="M5478" i="1"/>
  <c r="M5476" i="1"/>
  <c r="M5474" i="1"/>
  <c r="M5472" i="1"/>
  <c r="M5471" i="1"/>
  <c r="M5469" i="1"/>
  <c r="M5467" i="1"/>
  <c r="M5465" i="1"/>
  <c r="M5463" i="1"/>
  <c r="M5461" i="1"/>
  <c r="M5459" i="1"/>
  <c r="M5457" i="1"/>
  <c r="M5455" i="1"/>
  <c r="M5453" i="1"/>
  <c r="M5451" i="1"/>
  <c r="M5449" i="1"/>
  <c r="M5447" i="1"/>
  <c r="M5445" i="1"/>
  <c r="M5443" i="1"/>
  <c r="M5441" i="1"/>
  <c r="M5439" i="1"/>
  <c r="M5437" i="1"/>
  <c r="M5435" i="1"/>
  <c r="M5433" i="1"/>
  <c r="M5431" i="1"/>
  <c r="M5429" i="1"/>
  <c r="M5427" i="1"/>
  <c r="M5425" i="1"/>
  <c r="M5423" i="1"/>
  <c r="M5421" i="1"/>
  <c r="M5419" i="1"/>
  <c r="M5417" i="1"/>
  <c r="M5415" i="1"/>
  <c r="M5413" i="1"/>
  <c r="M5411" i="1"/>
  <c r="M5409" i="1"/>
  <c r="M5407" i="1"/>
  <c r="M5405" i="1"/>
  <c r="M5403" i="1"/>
  <c r="M5401" i="1"/>
  <c r="M5394" i="1"/>
  <c r="M5392" i="1"/>
  <c r="M5390" i="1"/>
  <c r="M5388" i="1"/>
  <c r="M5385" i="1"/>
  <c r="M5384" i="1"/>
  <c r="M5382" i="1"/>
  <c r="M5380" i="1"/>
  <c r="M5378" i="1"/>
  <c r="M5376" i="1"/>
  <c r="M5375" i="1"/>
  <c r="M5373" i="1"/>
  <c r="M5371" i="1"/>
  <c r="M5369" i="1"/>
  <c r="M5367" i="1"/>
  <c r="M5365" i="1"/>
  <c r="M5363" i="1"/>
  <c r="M5361" i="1"/>
  <c r="M5359" i="1"/>
  <c r="M5357" i="1"/>
  <c r="M5355" i="1"/>
  <c r="M5353" i="1"/>
  <c r="M5350" i="1"/>
  <c r="M5348" i="1"/>
  <c r="M5346" i="1"/>
  <c r="M5344" i="1"/>
  <c r="M5342" i="1"/>
  <c r="M5340" i="1"/>
  <c r="M5338" i="1"/>
  <c r="M5336" i="1"/>
  <c r="M5334" i="1"/>
  <c r="M5332" i="1"/>
  <c r="M5330" i="1"/>
  <c r="M5328" i="1"/>
  <c r="M5326" i="1"/>
  <c r="M5324" i="1"/>
  <c r="M5322" i="1"/>
  <c r="M5320" i="1"/>
  <c r="M5318" i="1"/>
  <c r="M5316" i="1"/>
  <c r="M5315" i="1"/>
  <c r="M5313" i="1"/>
  <c r="M5311" i="1"/>
  <c r="M5309" i="1"/>
  <c r="M5307" i="1"/>
  <c r="M5305" i="1"/>
  <c r="M5303" i="1"/>
  <c r="M5300" i="1"/>
  <c r="M5298" i="1"/>
  <c r="M5296" i="1"/>
  <c r="M5294" i="1"/>
  <c r="M5292" i="1"/>
  <c r="M5290" i="1"/>
  <c r="M5288" i="1"/>
  <c r="M5286" i="1"/>
  <c r="M5284" i="1"/>
  <c r="M5282" i="1"/>
  <c r="M5280" i="1"/>
  <c r="M5278" i="1"/>
  <c r="M5276" i="1"/>
  <c r="M5274" i="1"/>
  <c r="M5272" i="1"/>
  <c r="M5270" i="1"/>
  <c r="M5268" i="1"/>
  <c r="M5266" i="1"/>
  <c r="M5264" i="1"/>
  <c r="M5262" i="1"/>
  <c r="M5260" i="1"/>
  <c r="M5258" i="1"/>
  <c r="M5256" i="1"/>
  <c r="M5254" i="1"/>
  <c r="M5252" i="1"/>
  <c r="M5250" i="1"/>
  <c r="M5248" i="1"/>
  <c r="M5246" i="1"/>
  <c r="M5244" i="1"/>
  <c r="M5242" i="1"/>
  <c r="M5240" i="1"/>
  <c r="M5238" i="1"/>
  <c r="M5236" i="1"/>
  <c r="M5234" i="1"/>
  <c r="M5232" i="1"/>
  <c r="M5230" i="1"/>
  <c r="M5228" i="1"/>
  <c r="M5226" i="1"/>
  <c r="M5224" i="1"/>
  <c r="M5222" i="1"/>
  <c r="M5220" i="1"/>
  <c r="M5218" i="1"/>
  <c r="M5215" i="1"/>
  <c r="M5213" i="1"/>
  <c r="M5211" i="1"/>
  <c r="M5209" i="1"/>
  <c r="M5207" i="1"/>
  <c r="M5205" i="1"/>
  <c r="M5204" i="1"/>
  <c r="M5202" i="1"/>
  <c r="M5200" i="1"/>
  <c r="M5198" i="1"/>
  <c r="M5196" i="1"/>
  <c r="M5194" i="1"/>
  <c r="M5192" i="1"/>
  <c r="M5190" i="1"/>
  <c r="M5188" i="1"/>
  <c r="M5186" i="1"/>
  <c r="M5184" i="1"/>
  <c r="M5182" i="1"/>
  <c r="M5180" i="1"/>
  <c r="M5178" i="1"/>
  <c r="M5176" i="1"/>
  <c r="M5174" i="1"/>
  <c r="M5172" i="1"/>
  <c r="M5170" i="1"/>
  <c r="M5168" i="1"/>
  <c r="M5166" i="1"/>
  <c r="M5164" i="1"/>
  <c r="M5162" i="1"/>
  <c r="M5160" i="1"/>
  <c r="M5157" i="1"/>
  <c r="M5155" i="1"/>
  <c r="M5399" i="1"/>
  <c r="M5397" i="1"/>
  <c r="M5395" i="1"/>
  <c r="M5393" i="1"/>
  <c r="M5391" i="1"/>
  <c r="M5389" i="1"/>
  <c r="M5387" i="1"/>
  <c r="M5386" i="1"/>
  <c r="M5383" i="1"/>
  <c r="M5381" i="1"/>
  <c r="M5379" i="1"/>
  <c r="M5377" i="1"/>
  <c r="M5374" i="1"/>
  <c r="M5372" i="1"/>
  <c r="M5370" i="1"/>
  <c r="M5368" i="1"/>
  <c r="M5366" i="1"/>
  <c r="M5364" i="1"/>
  <c r="M5362" i="1"/>
  <c r="M5360" i="1"/>
  <c r="M5358" i="1"/>
  <c r="M5356" i="1"/>
  <c r="M5354" i="1"/>
  <c r="M5352" i="1"/>
  <c r="M5351" i="1"/>
  <c r="M5349" i="1"/>
  <c r="M5347" i="1"/>
  <c r="M5345" i="1"/>
  <c r="M5343" i="1"/>
  <c r="M5341" i="1"/>
  <c r="M5339" i="1"/>
  <c r="M5337" i="1"/>
  <c r="M5335" i="1"/>
  <c r="M5333" i="1"/>
  <c r="M5331" i="1"/>
  <c r="M5329" i="1"/>
  <c r="M5327" i="1"/>
  <c r="M5325" i="1"/>
  <c r="M5323" i="1"/>
  <c r="M5321" i="1"/>
  <c r="M5319" i="1"/>
  <c r="M5317" i="1"/>
  <c r="M5314" i="1"/>
  <c r="M5312" i="1"/>
  <c r="M5310" i="1"/>
  <c r="M5308" i="1"/>
  <c r="M5306" i="1"/>
  <c r="M5304" i="1"/>
  <c r="M5302" i="1"/>
  <c r="M5301" i="1"/>
  <c r="M5299" i="1"/>
  <c r="M5297" i="1"/>
  <c r="M5295" i="1"/>
  <c r="M5293" i="1"/>
  <c r="M5291" i="1"/>
  <c r="M5289" i="1"/>
  <c r="M5287" i="1"/>
  <c r="M5285" i="1"/>
  <c r="M5283" i="1"/>
  <c r="M5281" i="1"/>
  <c r="M5279" i="1"/>
  <c r="M5277" i="1"/>
  <c r="M5275" i="1"/>
  <c r="M5273" i="1"/>
  <c r="M5271" i="1"/>
  <c r="M5269" i="1"/>
  <c r="M5267" i="1"/>
  <c r="M5265" i="1"/>
  <c r="M5263" i="1"/>
  <c r="M5261" i="1"/>
  <c r="M5259" i="1"/>
  <c r="M5257" i="1"/>
  <c r="M5255" i="1"/>
  <c r="M5253" i="1"/>
  <c r="M5251" i="1"/>
  <c r="M5249" i="1"/>
  <c r="M5247" i="1"/>
  <c r="M5245" i="1"/>
  <c r="M5243" i="1"/>
  <c r="M5241" i="1"/>
  <c r="M5239" i="1"/>
  <c r="M5237" i="1"/>
  <c r="M5235" i="1"/>
  <c r="M5233" i="1"/>
  <c r="M5231" i="1"/>
  <c r="M5229" i="1"/>
  <c r="M5227" i="1"/>
  <c r="M5225" i="1"/>
  <c r="M5223" i="1"/>
  <c r="M5221" i="1"/>
  <c r="M5219" i="1"/>
  <c r="M5217" i="1"/>
  <c r="M5216" i="1"/>
  <c r="M5214" i="1"/>
  <c r="M5212" i="1"/>
  <c r="M5210" i="1"/>
  <c r="M5208" i="1"/>
  <c r="M5206" i="1"/>
  <c r="M5203" i="1"/>
  <c r="M5201" i="1"/>
  <c r="M5199" i="1"/>
  <c r="M5197" i="1"/>
  <c r="M5195" i="1"/>
  <c r="M5193" i="1"/>
  <c r="M5191" i="1"/>
  <c r="M5189" i="1"/>
  <c r="M5187" i="1"/>
  <c r="M5185" i="1"/>
  <c r="M5183" i="1"/>
  <c r="M5181" i="1"/>
  <c r="M5179" i="1"/>
  <c r="M5177" i="1"/>
  <c r="M5175" i="1"/>
  <c r="M5173" i="1"/>
  <c r="M5171" i="1"/>
  <c r="M5169" i="1"/>
  <c r="M5167" i="1"/>
  <c r="M5165" i="1"/>
  <c r="M5163" i="1"/>
  <c r="M5161" i="1"/>
  <c r="M5159" i="1"/>
  <c r="M5158" i="1"/>
  <c r="M5156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K4483" i="1"/>
  <c r="M4483" i="1" s="1"/>
  <c r="K4484" i="1"/>
  <c r="M4484" i="1" s="1"/>
  <c r="K4485" i="1"/>
  <c r="K4486" i="1"/>
  <c r="M4486" i="1" s="1"/>
  <c r="K4487" i="1"/>
  <c r="M4487" i="1" s="1"/>
  <c r="K4488" i="1"/>
  <c r="M4488" i="1" s="1"/>
  <c r="K4489" i="1"/>
  <c r="K4490" i="1"/>
  <c r="M4490" i="1" s="1"/>
  <c r="K4491" i="1"/>
  <c r="M4491" i="1" s="1"/>
  <c r="K4492" i="1"/>
  <c r="M4492" i="1" s="1"/>
  <c r="K4493" i="1"/>
  <c r="K4494" i="1"/>
  <c r="M4494" i="1" s="1"/>
  <c r="K4495" i="1"/>
  <c r="M4495" i="1" s="1"/>
  <c r="K4496" i="1"/>
  <c r="M4496" i="1" s="1"/>
  <c r="K4497" i="1"/>
  <c r="K4498" i="1"/>
  <c r="M4498" i="1" s="1"/>
  <c r="K4499" i="1"/>
  <c r="M4499" i="1" s="1"/>
  <c r="K4500" i="1"/>
  <c r="M4500" i="1" s="1"/>
  <c r="K4501" i="1"/>
  <c r="K4502" i="1"/>
  <c r="M4502" i="1" s="1"/>
  <c r="K4503" i="1"/>
  <c r="M4503" i="1" s="1"/>
  <c r="K4504" i="1"/>
  <c r="M4504" i="1" s="1"/>
  <c r="K4505" i="1"/>
  <c r="K4506" i="1"/>
  <c r="M4506" i="1" s="1"/>
  <c r="K4507" i="1"/>
  <c r="M4507" i="1" s="1"/>
  <c r="K4508" i="1"/>
  <c r="M4508" i="1" s="1"/>
  <c r="K4509" i="1"/>
  <c r="K4510" i="1"/>
  <c r="M4510" i="1" s="1"/>
  <c r="K4511" i="1"/>
  <c r="M4511" i="1" s="1"/>
  <c r="K4512" i="1"/>
  <c r="M4512" i="1" s="1"/>
  <c r="K4513" i="1"/>
  <c r="K4514" i="1"/>
  <c r="M4514" i="1" s="1"/>
  <c r="K4515" i="1"/>
  <c r="M4515" i="1" s="1"/>
  <c r="K4516" i="1"/>
  <c r="M4516" i="1" s="1"/>
  <c r="K4517" i="1"/>
  <c r="K4518" i="1"/>
  <c r="M4518" i="1" s="1"/>
  <c r="K4519" i="1"/>
  <c r="M4519" i="1" s="1"/>
  <c r="K4520" i="1"/>
  <c r="M4520" i="1" s="1"/>
  <c r="K4521" i="1"/>
  <c r="K4522" i="1"/>
  <c r="M4522" i="1" s="1"/>
  <c r="K4523" i="1"/>
  <c r="M4523" i="1" s="1"/>
  <c r="K4524" i="1"/>
  <c r="M4524" i="1" s="1"/>
  <c r="K4525" i="1"/>
  <c r="K4526" i="1"/>
  <c r="M4526" i="1" s="1"/>
  <c r="K4527" i="1"/>
  <c r="M4527" i="1" s="1"/>
  <c r="K4528" i="1"/>
  <c r="M4528" i="1" s="1"/>
  <c r="K4529" i="1"/>
  <c r="K4530" i="1"/>
  <c r="M4530" i="1" s="1"/>
  <c r="K4531" i="1"/>
  <c r="M4531" i="1" s="1"/>
  <c r="K4532" i="1"/>
  <c r="M4532" i="1" s="1"/>
  <c r="K4533" i="1"/>
  <c r="K4534" i="1"/>
  <c r="M4534" i="1" s="1"/>
  <c r="K4535" i="1"/>
  <c r="M4535" i="1" s="1"/>
  <c r="K4536" i="1"/>
  <c r="M4536" i="1" s="1"/>
  <c r="K4537" i="1"/>
  <c r="K4538" i="1"/>
  <c r="M4538" i="1" s="1"/>
  <c r="K4539" i="1"/>
  <c r="M4539" i="1" s="1"/>
  <c r="K4540" i="1"/>
  <c r="M4540" i="1" s="1"/>
  <c r="K4541" i="1"/>
  <c r="K4542" i="1"/>
  <c r="M4542" i="1" s="1"/>
  <c r="K4543" i="1"/>
  <c r="M4543" i="1" s="1"/>
  <c r="K4544" i="1"/>
  <c r="M4544" i="1" s="1"/>
  <c r="K4545" i="1"/>
  <c r="K4546" i="1"/>
  <c r="M4546" i="1" s="1"/>
  <c r="K4547" i="1"/>
  <c r="M4547" i="1" s="1"/>
  <c r="K4548" i="1"/>
  <c r="M4548" i="1" s="1"/>
  <c r="K4549" i="1"/>
  <c r="K4550" i="1"/>
  <c r="M4550" i="1" s="1"/>
  <c r="K4551" i="1"/>
  <c r="M4551" i="1" s="1"/>
  <c r="K4552" i="1"/>
  <c r="M4552" i="1" s="1"/>
  <c r="K4553" i="1"/>
  <c r="K4554" i="1"/>
  <c r="M4554" i="1" s="1"/>
  <c r="K4555" i="1"/>
  <c r="M4555" i="1" s="1"/>
  <c r="K4556" i="1"/>
  <c r="M4556" i="1" s="1"/>
  <c r="K4557" i="1"/>
  <c r="K4558" i="1"/>
  <c r="M4558" i="1" s="1"/>
  <c r="K4559" i="1"/>
  <c r="M4559" i="1" s="1"/>
  <c r="K4560" i="1"/>
  <c r="M4560" i="1" s="1"/>
  <c r="K4561" i="1"/>
  <c r="K4562" i="1"/>
  <c r="M4562" i="1" s="1"/>
  <c r="K4563" i="1"/>
  <c r="M4563" i="1" s="1"/>
  <c r="K4564" i="1"/>
  <c r="M4564" i="1" s="1"/>
  <c r="K4565" i="1"/>
  <c r="K4566" i="1"/>
  <c r="M4566" i="1" s="1"/>
  <c r="K4567" i="1"/>
  <c r="M4567" i="1" s="1"/>
  <c r="K4568" i="1"/>
  <c r="M4568" i="1" s="1"/>
  <c r="K4569" i="1"/>
  <c r="K4570" i="1"/>
  <c r="M4570" i="1" s="1"/>
  <c r="K4571" i="1"/>
  <c r="M4571" i="1" s="1"/>
  <c r="K4572" i="1"/>
  <c r="M4572" i="1" s="1"/>
  <c r="K4573" i="1"/>
  <c r="K4574" i="1"/>
  <c r="M4574" i="1" s="1"/>
  <c r="K4575" i="1"/>
  <c r="M4575" i="1" s="1"/>
  <c r="K4576" i="1"/>
  <c r="M4576" i="1" s="1"/>
  <c r="K4577" i="1"/>
  <c r="K4578" i="1"/>
  <c r="M4578" i="1" s="1"/>
  <c r="K4579" i="1"/>
  <c r="M4579" i="1" s="1"/>
  <c r="K4580" i="1"/>
  <c r="M4580" i="1" s="1"/>
  <c r="K4581" i="1"/>
  <c r="K4582" i="1"/>
  <c r="M4582" i="1" s="1"/>
  <c r="K4583" i="1"/>
  <c r="M4583" i="1" s="1"/>
  <c r="K4584" i="1"/>
  <c r="M4584" i="1" s="1"/>
  <c r="K4585" i="1"/>
  <c r="K4586" i="1"/>
  <c r="M4586" i="1" s="1"/>
  <c r="K4587" i="1"/>
  <c r="M4587" i="1" s="1"/>
  <c r="K4588" i="1"/>
  <c r="M4588" i="1" s="1"/>
  <c r="K4589" i="1"/>
  <c r="K4590" i="1"/>
  <c r="M4590" i="1" s="1"/>
  <c r="K4591" i="1"/>
  <c r="M4591" i="1" s="1"/>
  <c r="K4592" i="1"/>
  <c r="M4592" i="1" s="1"/>
  <c r="K4593" i="1"/>
  <c r="K4594" i="1"/>
  <c r="M4594" i="1" s="1"/>
  <c r="K4595" i="1"/>
  <c r="M4595" i="1" s="1"/>
  <c r="K4596" i="1"/>
  <c r="M4596" i="1" s="1"/>
  <c r="K4597" i="1"/>
  <c r="K4598" i="1"/>
  <c r="M4598" i="1" s="1"/>
  <c r="K4599" i="1"/>
  <c r="M4599" i="1" s="1"/>
  <c r="K4600" i="1"/>
  <c r="M4600" i="1" s="1"/>
  <c r="K4601" i="1"/>
  <c r="K4602" i="1"/>
  <c r="M4602" i="1" s="1"/>
  <c r="K4603" i="1"/>
  <c r="M4603" i="1" s="1"/>
  <c r="K4604" i="1"/>
  <c r="M4604" i="1" s="1"/>
  <c r="K4605" i="1"/>
  <c r="K4606" i="1"/>
  <c r="M4606" i="1" s="1"/>
  <c r="K4607" i="1"/>
  <c r="M4607" i="1" s="1"/>
  <c r="K4608" i="1"/>
  <c r="M4608" i="1" s="1"/>
  <c r="K4609" i="1"/>
  <c r="K4610" i="1"/>
  <c r="M4610" i="1" s="1"/>
  <c r="K4611" i="1"/>
  <c r="M4611" i="1" s="1"/>
  <c r="K4612" i="1"/>
  <c r="M4612" i="1" s="1"/>
  <c r="K4613" i="1"/>
  <c r="K4614" i="1"/>
  <c r="M4614" i="1" s="1"/>
  <c r="K4615" i="1"/>
  <c r="M4615" i="1" s="1"/>
  <c r="K4616" i="1"/>
  <c r="M4616" i="1" s="1"/>
  <c r="K4617" i="1"/>
  <c r="K4618" i="1"/>
  <c r="M4618" i="1" s="1"/>
  <c r="K4619" i="1"/>
  <c r="M4619" i="1" s="1"/>
  <c r="K4620" i="1"/>
  <c r="M4620" i="1" s="1"/>
  <c r="K4621" i="1"/>
  <c r="K4622" i="1"/>
  <c r="M4622" i="1" s="1"/>
  <c r="K4623" i="1"/>
  <c r="M4623" i="1" s="1"/>
  <c r="K4624" i="1"/>
  <c r="M4624" i="1" s="1"/>
  <c r="K4625" i="1"/>
  <c r="K4626" i="1"/>
  <c r="M4626" i="1" s="1"/>
  <c r="K4627" i="1"/>
  <c r="M4627" i="1" s="1"/>
  <c r="K4628" i="1"/>
  <c r="M4628" i="1" s="1"/>
  <c r="K4629" i="1"/>
  <c r="K4630" i="1"/>
  <c r="M4630" i="1" s="1"/>
  <c r="K4631" i="1"/>
  <c r="M4631" i="1" s="1"/>
  <c r="K4632" i="1"/>
  <c r="M4632" i="1" s="1"/>
  <c r="K4633" i="1"/>
  <c r="K4634" i="1"/>
  <c r="M4634" i="1" s="1"/>
  <c r="K4635" i="1"/>
  <c r="M4635" i="1" s="1"/>
  <c r="K4636" i="1"/>
  <c r="M4636" i="1" s="1"/>
  <c r="K4637" i="1"/>
  <c r="K4638" i="1"/>
  <c r="M4638" i="1" s="1"/>
  <c r="K4639" i="1"/>
  <c r="M4639" i="1" s="1"/>
  <c r="K4640" i="1"/>
  <c r="M4640" i="1" s="1"/>
  <c r="K4641" i="1"/>
  <c r="K4642" i="1"/>
  <c r="M4642" i="1" s="1"/>
  <c r="K4643" i="1"/>
  <c r="M4643" i="1" s="1"/>
  <c r="K4644" i="1"/>
  <c r="M4644" i="1" s="1"/>
  <c r="K4645" i="1"/>
  <c r="K4646" i="1"/>
  <c r="M4646" i="1" s="1"/>
  <c r="K4647" i="1"/>
  <c r="M4647" i="1" s="1"/>
  <c r="K4648" i="1"/>
  <c r="K4649" i="1"/>
  <c r="K4650" i="1"/>
  <c r="M4650" i="1" s="1"/>
  <c r="K4651" i="1"/>
  <c r="M4651" i="1" s="1"/>
  <c r="K4652" i="1"/>
  <c r="K4653" i="1"/>
  <c r="K4654" i="1"/>
  <c r="M4654" i="1" s="1"/>
  <c r="K4655" i="1"/>
  <c r="M4655" i="1" s="1"/>
  <c r="K4656" i="1"/>
  <c r="K4657" i="1"/>
  <c r="K4658" i="1"/>
  <c r="M4658" i="1" s="1"/>
  <c r="K4659" i="1"/>
  <c r="M4659" i="1" s="1"/>
  <c r="K4660" i="1"/>
  <c r="K4661" i="1"/>
  <c r="K4662" i="1"/>
  <c r="M4662" i="1" s="1"/>
  <c r="K4663" i="1"/>
  <c r="M4663" i="1" s="1"/>
  <c r="K4664" i="1"/>
  <c r="K4665" i="1"/>
  <c r="K4666" i="1"/>
  <c r="M4666" i="1" s="1"/>
  <c r="K4667" i="1"/>
  <c r="M4667" i="1" s="1"/>
  <c r="K4668" i="1"/>
  <c r="K4669" i="1"/>
  <c r="K4670" i="1"/>
  <c r="M4670" i="1" s="1"/>
  <c r="K4671" i="1"/>
  <c r="M4671" i="1" s="1"/>
  <c r="K4672" i="1"/>
  <c r="K4673" i="1"/>
  <c r="K4674" i="1"/>
  <c r="M4674" i="1" s="1"/>
  <c r="K4675" i="1"/>
  <c r="M4675" i="1" s="1"/>
  <c r="K4676" i="1"/>
  <c r="K4677" i="1"/>
  <c r="K4678" i="1"/>
  <c r="M4678" i="1" s="1"/>
  <c r="K4679" i="1"/>
  <c r="M4679" i="1" s="1"/>
  <c r="K4680" i="1"/>
  <c r="K4681" i="1"/>
  <c r="K4682" i="1"/>
  <c r="M4682" i="1" s="1"/>
  <c r="K4683" i="1"/>
  <c r="M4683" i="1" s="1"/>
  <c r="K4684" i="1"/>
  <c r="K4685" i="1"/>
  <c r="K4686" i="1"/>
  <c r="M4686" i="1" s="1"/>
  <c r="K4687" i="1"/>
  <c r="M4687" i="1" s="1"/>
  <c r="K4688" i="1"/>
  <c r="K4689" i="1"/>
  <c r="K4690" i="1"/>
  <c r="M4690" i="1" s="1"/>
  <c r="K4691" i="1"/>
  <c r="M4691" i="1" s="1"/>
  <c r="K4692" i="1"/>
  <c r="K4693" i="1"/>
  <c r="K4694" i="1"/>
  <c r="M4694" i="1" s="1"/>
  <c r="K4695" i="1"/>
  <c r="M4695" i="1" s="1"/>
  <c r="K4696" i="1"/>
  <c r="K4697" i="1"/>
  <c r="K4698" i="1"/>
  <c r="M4698" i="1" s="1"/>
  <c r="K4699" i="1"/>
  <c r="M4699" i="1" s="1"/>
  <c r="K4700" i="1"/>
  <c r="K4701" i="1"/>
  <c r="K4702" i="1"/>
  <c r="M4702" i="1" s="1"/>
  <c r="K4703" i="1"/>
  <c r="M4703" i="1" s="1"/>
  <c r="K4704" i="1"/>
  <c r="K4705" i="1"/>
  <c r="K4706" i="1"/>
  <c r="M4706" i="1" s="1"/>
  <c r="K4707" i="1"/>
  <c r="K4708" i="1"/>
  <c r="K4709" i="1"/>
  <c r="K4710" i="1"/>
  <c r="M4710" i="1" s="1"/>
  <c r="K4711" i="1"/>
  <c r="M4711" i="1" s="1"/>
  <c r="K4712" i="1"/>
  <c r="K4713" i="1"/>
  <c r="K4714" i="1"/>
  <c r="M4714" i="1" s="1"/>
  <c r="K4715" i="1"/>
  <c r="M4715" i="1" s="1"/>
  <c r="K4716" i="1"/>
  <c r="K4717" i="1"/>
  <c r="K4718" i="1"/>
  <c r="M4718" i="1" s="1"/>
  <c r="K4719" i="1"/>
  <c r="M4719" i="1" s="1"/>
  <c r="K4720" i="1"/>
  <c r="K4721" i="1"/>
  <c r="K4722" i="1"/>
  <c r="M4722" i="1" s="1"/>
  <c r="K4723" i="1"/>
  <c r="M4723" i="1" s="1"/>
  <c r="K4724" i="1"/>
  <c r="K4725" i="1"/>
  <c r="K4726" i="1"/>
  <c r="M4726" i="1" s="1"/>
  <c r="K4727" i="1"/>
  <c r="M4727" i="1" s="1"/>
  <c r="K4728" i="1"/>
  <c r="K4729" i="1"/>
  <c r="K4730" i="1"/>
  <c r="M4730" i="1" s="1"/>
  <c r="K4731" i="1"/>
  <c r="M4731" i="1" s="1"/>
  <c r="K4732" i="1"/>
  <c r="K4733" i="1"/>
  <c r="K4734" i="1"/>
  <c r="M4734" i="1" s="1"/>
  <c r="K4735" i="1"/>
  <c r="M4735" i="1" s="1"/>
  <c r="K4736" i="1"/>
  <c r="K4737" i="1"/>
  <c r="K4738" i="1"/>
  <c r="M4738" i="1" s="1"/>
  <c r="K4739" i="1"/>
  <c r="M4739" i="1" s="1"/>
  <c r="K4740" i="1"/>
  <c r="K4741" i="1"/>
  <c r="K4742" i="1"/>
  <c r="M4742" i="1" s="1"/>
  <c r="K4743" i="1"/>
  <c r="M4743" i="1" s="1"/>
  <c r="K4744" i="1"/>
  <c r="K4745" i="1"/>
  <c r="K4746" i="1"/>
  <c r="M4746" i="1" s="1"/>
  <c r="K4747" i="1"/>
  <c r="M4747" i="1" s="1"/>
  <c r="K4748" i="1"/>
  <c r="K4749" i="1"/>
  <c r="K4750" i="1"/>
  <c r="M4750" i="1" s="1"/>
  <c r="K4751" i="1"/>
  <c r="M4751" i="1" s="1"/>
  <c r="K4752" i="1"/>
  <c r="K4753" i="1"/>
  <c r="K4754" i="1"/>
  <c r="M4754" i="1" s="1"/>
  <c r="K4755" i="1"/>
  <c r="M4755" i="1" s="1"/>
  <c r="K4756" i="1"/>
  <c r="K4757" i="1"/>
  <c r="K4758" i="1"/>
  <c r="M4758" i="1" s="1"/>
  <c r="K4759" i="1"/>
  <c r="M4759" i="1" s="1"/>
  <c r="K4760" i="1"/>
  <c r="K4761" i="1"/>
  <c r="K4762" i="1"/>
  <c r="M4762" i="1" s="1"/>
  <c r="K4763" i="1"/>
  <c r="M4763" i="1" s="1"/>
  <c r="K4764" i="1"/>
  <c r="K4765" i="1"/>
  <c r="K4766" i="1"/>
  <c r="M4766" i="1" s="1"/>
  <c r="K4767" i="1"/>
  <c r="M4767" i="1" s="1"/>
  <c r="K4768" i="1"/>
  <c r="K4769" i="1"/>
  <c r="K4770" i="1"/>
  <c r="M4770" i="1" s="1"/>
  <c r="K4771" i="1"/>
  <c r="M4771" i="1" s="1"/>
  <c r="K4772" i="1"/>
  <c r="K4773" i="1"/>
  <c r="K4774" i="1"/>
  <c r="M4774" i="1" s="1"/>
  <c r="K4775" i="1"/>
  <c r="M4775" i="1" s="1"/>
  <c r="K4776" i="1"/>
  <c r="K4777" i="1"/>
  <c r="M4777" i="1" s="1"/>
  <c r="K4778" i="1"/>
  <c r="M4778" i="1" s="1"/>
  <c r="K4779" i="1"/>
  <c r="M4779" i="1" s="1"/>
  <c r="K4780" i="1"/>
  <c r="K4781" i="1"/>
  <c r="M4781" i="1" s="1"/>
  <c r="K4782" i="1"/>
  <c r="M4782" i="1" s="1"/>
  <c r="K4783" i="1"/>
  <c r="M4783" i="1" s="1"/>
  <c r="K4784" i="1"/>
  <c r="K4785" i="1"/>
  <c r="M4785" i="1" s="1"/>
  <c r="K4786" i="1"/>
  <c r="M4786" i="1" s="1"/>
  <c r="K4787" i="1"/>
  <c r="M4787" i="1" s="1"/>
  <c r="K4788" i="1"/>
  <c r="K4789" i="1"/>
  <c r="M4789" i="1" s="1"/>
  <c r="K4790" i="1"/>
  <c r="M4790" i="1" s="1"/>
  <c r="K4791" i="1"/>
  <c r="M4791" i="1" s="1"/>
  <c r="K4792" i="1"/>
  <c r="K4793" i="1"/>
  <c r="M4793" i="1" s="1"/>
  <c r="K4794" i="1"/>
  <c r="M4794" i="1" s="1"/>
  <c r="K4795" i="1"/>
  <c r="M4795" i="1" s="1"/>
  <c r="K4796" i="1"/>
  <c r="K4797" i="1"/>
  <c r="M4797" i="1" s="1"/>
  <c r="K4798" i="1"/>
  <c r="M4798" i="1" s="1"/>
  <c r="K4799" i="1"/>
  <c r="M4799" i="1" s="1"/>
  <c r="K4800" i="1"/>
  <c r="K4801" i="1"/>
  <c r="M4801" i="1" s="1"/>
  <c r="K4802" i="1"/>
  <c r="M4802" i="1" s="1"/>
  <c r="K4803" i="1"/>
  <c r="M4803" i="1" s="1"/>
  <c r="K4804" i="1"/>
  <c r="K4805" i="1"/>
  <c r="M4805" i="1" s="1"/>
  <c r="K4806" i="1"/>
  <c r="M4806" i="1" s="1"/>
  <c r="K4807" i="1"/>
  <c r="M4807" i="1" s="1"/>
  <c r="K4808" i="1"/>
  <c r="K4809" i="1"/>
  <c r="M4809" i="1" s="1"/>
  <c r="K4810" i="1"/>
  <c r="M4810" i="1" s="1"/>
  <c r="K4811" i="1"/>
  <c r="M4811" i="1" s="1"/>
  <c r="K4812" i="1"/>
  <c r="K4813" i="1"/>
  <c r="M4813" i="1" s="1"/>
  <c r="K4814" i="1"/>
  <c r="M4814" i="1" s="1"/>
  <c r="K4815" i="1"/>
  <c r="M4815" i="1" s="1"/>
  <c r="K4816" i="1"/>
  <c r="K4817" i="1"/>
  <c r="M4817" i="1" s="1"/>
  <c r="K4818" i="1"/>
  <c r="M4818" i="1" s="1"/>
  <c r="K4819" i="1"/>
  <c r="M4819" i="1" s="1"/>
  <c r="K4820" i="1"/>
  <c r="K4821" i="1"/>
  <c r="M4821" i="1" s="1"/>
  <c r="K4822" i="1"/>
  <c r="M4822" i="1" s="1"/>
  <c r="K4823" i="1"/>
  <c r="M4823" i="1" s="1"/>
  <c r="K4824" i="1"/>
  <c r="K4825" i="1"/>
  <c r="M4825" i="1" s="1"/>
  <c r="K4826" i="1"/>
  <c r="M4826" i="1" s="1"/>
  <c r="K4827" i="1"/>
  <c r="M4827" i="1" s="1"/>
  <c r="K4828" i="1"/>
  <c r="K4829" i="1"/>
  <c r="M4829" i="1" s="1"/>
  <c r="K4830" i="1"/>
  <c r="M4830" i="1" s="1"/>
  <c r="K4831" i="1"/>
  <c r="M4831" i="1" s="1"/>
  <c r="K4832" i="1"/>
  <c r="K4833" i="1"/>
  <c r="M4833" i="1" s="1"/>
  <c r="K4834" i="1"/>
  <c r="M4834" i="1" s="1"/>
  <c r="K4835" i="1"/>
  <c r="M4835" i="1" s="1"/>
  <c r="K4836" i="1"/>
  <c r="K4837" i="1"/>
  <c r="M4837" i="1" s="1"/>
  <c r="K4838" i="1"/>
  <c r="M4838" i="1" s="1"/>
  <c r="K4839" i="1"/>
  <c r="M4839" i="1" s="1"/>
  <c r="K4840" i="1"/>
  <c r="K4841" i="1"/>
  <c r="M4841" i="1" s="1"/>
  <c r="K4842" i="1"/>
  <c r="M4842" i="1" s="1"/>
  <c r="K4843" i="1"/>
  <c r="M4843" i="1" s="1"/>
  <c r="K4844" i="1"/>
  <c r="K4845" i="1"/>
  <c r="M4845" i="1" s="1"/>
  <c r="K4846" i="1"/>
  <c r="M4846" i="1" s="1"/>
  <c r="K4847" i="1"/>
  <c r="M4847" i="1" s="1"/>
  <c r="K4848" i="1"/>
  <c r="K4849" i="1"/>
  <c r="M4849" i="1" s="1"/>
  <c r="K4850" i="1"/>
  <c r="M4850" i="1" s="1"/>
  <c r="K4851" i="1"/>
  <c r="M4851" i="1" s="1"/>
  <c r="K4852" i="1"/>
  <c r="K4853" i="1"/>
  <c r="M4853" i="1" s="1"/>
  <c r="K4854" i="1"/>
  <c r="M4854" i="1" s="1"/>
  <c r="K4855" i="1"/>
  <c r="M4855" i="1" s="1"/>
  <c r="K4856" i="1"/>
  <c r="K4857" i="1"/>
  <c r="M4857" i="1" s="1"/>
  <c r="K4858" i="1"/>
  <c r="M4858" i="1" s="1"/>
  <c r="K4859" i="1"/>
  <c r="M4859" i="1" s="1"/>
  <c r="K4860" i="1"/>
  <c r="K4861" i="1"/>
  <c r="M4861" i="1" s="1"/>
  <c r="K4862" i="1"/>
  <c r="M4862" i="1" s="1"/>
  <c r="K4863" i="1"/>
  <c r="M4863" i="1" s="1"/>
  <c r="K4864" i="1"/>
  <c r="K4865" i="1"/>
  <c r="M4865" i="1" s="1"/>
  <c r="K4866" i="1"/>
  <c r="M4866" i="1" s="1"/>
  <c r="K4867" i="1"/>
  <c r="M4867" i="1" s="1"/>
  <c r="K4868" i="1"/>
  <c r="K4869" i="1"/>
  <c r="M4869" i="1" s="1"/>
  <c r="K4870" i="1"/>
  <c r="M4870" i="1" s="1"/>
  <c r="K4871" i="1"/>
  <c r="M4871" i="1" s="1"/>
  <c r="K4872" i="1"/>
  <c r="K4873" i="1"/>
  <c r="M4873" i="1" s="1"/>
  <c r="K4874" i="1"/>
  <c r="M4874" i="1" s="1"/>
  <c r="K4875" i="1"/>
  <c r="M4875" i="1" s="1"/>
  <c r="K4876" i="1"/>
  <c r="K4877" i="1"/>
  <c r="M4877" i="1" s="1"/>
  <c r="K4878" i="1"/>
  <c r="M4878" i="1" s="1"/>
  <c r="K4879" i="1"/>
  <c r="M4879" i="1" s="1"/>
  <c r="K4880" i="1"/>
  <c r="K4881" i="1"/>
  <c r="M4881" i="1" s="1"/>
  <c r="K4882" i="1"/>
  <c r="M4882" i="1" s="1"/>
  <c r="K4883" i="1"/>
  <c r="M4883" i="1" s="1"/>
  <c r="K4884" i="1"/>
  <c r="K4885" i="1"/>
  <c r="M4885" i="1" s="1"/>
  <c r="K4886" i="1"/>
  <c r="M4886" i="1" s="1"/>
  <c r="K4887" i="1"/>
  <c r="M4887" i="1" s="1"/>
  <c r="K4888" i="1"/>
  <c r="K4889" i="1"/>
  <c r="M4889" i="1" s="1"/>
  <c r="K4890" i="1"/>
  <c r="M4890" i="1" s="1"/>
  <c r="K4891" i="1"/>
  <c r="M4891" i="1" s="1"/>
  <c r="K4892" i="1"/>
  <c r="K4893" i="1"/>
  <c r="M4893" i="1" s="1"/>
  <c r="K4894" i="1"/>
  <c r="M4894" i="1" s="1"/>
  <c r="K4895" i="1"/>
  <c r="M4895" i="1" s="1"/>
  <c r="K4896" i="1"/>
  <c r="K4897" i="1"/>
  <c r="M4897" i="1" s="1"/>
  <c r="K4898" i="1"/>
  <c r="M4898" i="1" s="1"/>
  <c r="K4899" i="1"/>
  <c r="M4899" i="1" s="1"/>
  <c r="K4900" i="1"/>
  <c r="K4901" i="1"/>
  <c r="M4901" i="1" s="1"/>
  <c r="K4902" i="1"/>
  <c r="M4902" i="1" s="1"/>
  <c r="K4903" i="1"/>
  <c r="M4903" i="1" s="1"/>
  <c r="K4904" i="1"/>
  <c r="K4905" i="1"/>
  <c r="M4905" i="1" s="1"/>
  <c r="K4906" i="1"/>
  <c r="M4906" i="1" s="1"/>
  <c r="K4907" i="1"/>
  <c r="M4907" i="1" s="1"/>
  <c r="K4908" i="1"/>
  <c r="K4909" i="1"/>
  <c r="M4909" i="1" s="1"/>
  <c r="K4910" i="1"/>
  <c r="M4910" i="1" s="1"/>
  <c r="K4911" i="1"/>
  <c r="M4911" i="1" s="1"/>
  <c r="K4912" i="1"/>
  <c r="K4913" i="1"/>
  <c r="M4913" i="1" s="1"/>
  <c r="K4914" i="1"/>
  <c r="M4914" i="1" s="1"/>
  <c r="K4915" i="1"/>
  <c r="M4915" i="1" s="1"/>
  <c r="K4916" i="1"/>
  <c r="K4917" i="1"/>
  <c r="M4917" i="1" s="1"/>
  <c r="K4918" i="1"/>
  <c r="M4918" i="1" s="1"/>
  <c r="K4919" i="1"/>
  <c r="M4919" i="1" s="1"/>
  <c r="K4920" i="1"/>
  <c r="K4921" i="1"/>
  <c r="M4921" i="1" s="1"/>
  <c r="K4922" i="1"/>
  <c r="M4922" i="1" s="1"/>
  <c r="K4923" i="1"/>
  <c r="M4923" i="1" s="1"/>
  <c r="K4924" i="1"/>
  <c r="K4925" i="1"/>
  <c r="M4925" i="1" s="1"/>
  <c r="K4926" i="1"/>
  <c r="M4926" i="1" s="1"/>
  <c r="K4927" i="1"/>
  <c r="M4927" i="1" s="1"/>
  <c r="K4928" i="1"/>
  <c r="K4929" i="1"/>
  <c r="M4929" i="1" s="1"/>
  <c r="K4930" i="1"/>
  <c r="M4930" i="1" s="1"/>
  <c r="K4931" i="1"/>
  <c r="M4931" i="1" s="1"/>
  <c r="K4932" i="1"/>
  <c r="K4933" i="1"/>
  <c r="M4933" i="1" s="1"/>
  <c r="K4934" i="1"/>
  <c r="M4934" i="1" s="1"/>
  <c r="K4935" i="1"/>
  <c r="M4935" i="1" s="1"/>
  <c r="K4936" i="1"/>
  <c r="K4937" i="1"/>
  <c r="M4937" i="1" s="1"/>
  <c r="K4938" i="1"/>
  <c r="M4938" i="1" s="1"/>
  <c r="K4939" i="1"/>
  <c r="M4939" i="1" s="1"/>
  <c r="K4940" i="1"/>
  <c r="K4941" i="1"/>
  <c r="M4941" i="1" s="1"/>
  <c r="K4942" i="1"/>
  <c r="M4942" i="1" s="1"/>
  <c r="K4943" i="1"/>
  <c r="K4944" i="1"/>
  <c r="K4945" i="1"/>
  <c r="M4945" i="1" s="1"/>
  <c r="K4946" i="1"/>
  <c r="M4946" i="1" s="1"/>
  <c r="K4947" i="1"/>
  <c r="K4948" i="1"/>
  <c r="K4949" i="1"/>
  <c r="M4949" i="1" s="1"/>
  <c r="K4950" i="1"/>
  <c r="M4950" i="1" s="1"/>
  <c r="K4951" i="1"/>
  <c r="K4952" i="1"/>
  <c r="K4953" i="1"/>
  <c r="M4953" i="1" s="1"/>
  <c r="K4954" i="1"/>
  <c r="M4954" i="1" s="1"/>
  <c r="K4955" i="1"/>
  <c r="K4956" i="1"/>
  <c r="K4957" i="1"/>
  <c r="M4957" i="1" s="1"/>
  <c r="K4958" i="1"/>
  <c r="M4958" i="1" s="1"/>
  <c r="K4959" i="1"/>
  <c r="K4960" i="1"/>
  <c r="K4961" i="1"/>
  <c r="M4961" i="1" s="1"/>
  <c r="K4962" i="1"/>
  <c r="M4962" i="1" s="1"/>
  <c r="K4963" i="1"/>
  <c r="K4964" i="1"/>
  <c r="K4965" i="1"/>
  <c r="M4965" i="1" s="1"/>
  <c r="K4966" i="1"/>
  <c r="M4966" i="1" s="1"/>
  <c r="K4967" i="1"/>
  <c r="K4968" i="1"/>
  <c r="K4969" i="1"/>
  <c r="M4969" i="1" s="1"/>
  <c r="K4970" i="1"/>
  <c r="M4970" i="1" s="1"/>
  <c r="K4971" i="1"/>
  <c r="K4972" i="1"/>
  <c r="K4973" i="1"/>
  <c r="M4973" i="1" s="1"/>
  <c r="K4974" i="1"/>
  <c r="M4974" i="1" s="1"/>
  <c r="K4975" i="1"/>
  <c r="K4976" i="1"/>
  <c r="K4977" i="1"/>
  <c r="M4977" i="1" s="1"/>
  <c r="K4978" i="1"/>
  <c r="M4978" i="1" s="1"/>
  <c r="K4979" i="1"/>
  <c r="K4980" i="1"/>
  <c r="K4981" i="1"/>
  <c r="M4981" i="1" s="1"/>
  <c r="K4982" i="1"/>
  <c r="M4982" i="1" s="1"/>
  <c r="K4983" i="1"/>
  <c r="K4984" i="1"/>
  <c r="K4985" i="1"/>
  <c r="K4986" i="1"/>
  <c r="M4986" i="1" s="1"/>
  <c r="K4987" i="1"/>
  <c r="K4988" i="1"/>
  <c r="K4989" i="1"/>
  <c r="M4989" i="1" s="1"/>
  <c r="K4990" i="1"/>
  <c r="M4990" i="1" s="1"/>
  <c r="K4991" i="1"/>
  <c r="K4992" i="1"/>
  <c r="K4993" i="1"/>
  <c r="M4993" i="1" s="1"/>
  <c r="K4994" i="1"/>
  <c r="M4994" i="1" s="1"/>
  <c r="K4995" i="1"/>
  <c r="K4996" i="1"/>
  <c r="K4997" i="1"/>
  <c r="M4997" i="1" s="1"/>
  <c r="K4998" i="1"/>
  <c r="M4998" i="1" s="1"/>
  <c r="K4999" i="1"/>
  <c r="K5000" i="1"/>
  <c r="K5001" i="1"/>
  <c r="M5001" i="1" s="1"/>
  <c r="K5002" i="1"/>
  <c r="M5002" i="1" s="1"/>
  <c r="K5003" i="1"/>
  <c r="K5004" i="1"/>
  <c r="K5005" i="1"/>
  <c r="M5005" i="1" s="1"/>
  <c r="K5006" i="1"/>
  <c r="M5006" i="1" s="1"/>
  <c r="K5007" i="1"/>
  <c r="K5008" i="1"/>
  <c r="K5009" i="1"/>
  <c r="M5009" i="1" s="1"/>
  <c r="K5010" i="1"/>
  <c r="M5010" i="1" s="1"/>
  <c r="K5011" i="1"/>
  <c r="K5012" i="1"/>
  <c r="K5013" i="1"/>
  <c r="M5013" i="1" s="1"/>
  <c r="K5014" i="1"/>
  <c r="M5014" i="1" s="1"/>
  <c r="K5015" i="1"/>
  <c r="K5016" i="1"/>
  <c r="K5017" i="1"/>
  <c r="M5017" i="1" s="1"/>
  <c r="K5018" i="1"/>
  <c r="M5018" i="1" s="1"/>
  <c r="K5019" i="1"/>
  <c r="K5020" i="1"/>
  <c r="K5021" i="1"/>
  <c r="M5021" i="1" s="1"/>
  <c r="K5022" i="1"/>
  <c r="M5022" i="1" s="1"/>
  <c r="K5023" i="1"/>
  <c r="K5024" i="1"/>
  <c r="K5025" i="1"/>
  <c r="M5025" i="1" s="1"/>
  <c r="K5026" i="1"/>
  <c r="M5026" i="1" s="1"/>
  <c r="K5027" i="1"/>
  <c r="K5028" i="1"/>
  <c r="K5029" i="1"/>
  <c r="M5029" i="1" s="1"/>
  <c r="K5030" i="1"/>
  <c r="M5030" i="1" s="1"/>
  <c r="K5031" i="1"/>
  <c r="K5032" i="1"/>
  <c r="K5033" i="1"/>
  <c r="M5033" i="1" s="1"/>
  <c r="K5034" i="1"/>
  <c r="M5034" i="1" s="1"/>
  <c r="K5035" i="1"/>
  <c r="K5036" i="1"/>
  <c r="K5037" i="1"/>
  <c r="M5037" i="1" s="1"/>
  <c r="K5038" i="1"/>
  <c r="M5038" i="1" s="1"/>
  <c r="K5039" i="1"/>
  <c r="K5040" i="1"/>
  <c r="K5041" i="1"/>
  <c r="M5041" i="1" s="1"/>
  <c r="K5042" i="1"/>
  <c r="M5042" i="1" s="1"/>
  <c r="K5043" i="1"/>
  <c r="K5044" i="1"/>
  <c r="K5045" i="1"/>
  <c r="M5045" i="1" s="1"/>
  <c r="K5046" i="1"/>
  <c r="M5046" i="1" s="1"/>
  <c r="K5047" i="1"/>
  <c r="K5048" i="1"/>
  <c r="K5049" i="1"/>
  <c r="M5049" i="1" s="1"/>
  <c r="K5050" i="1"/>
  <c r="M5050" i="1" s="1"/>
  <c r="K5051" i="1"/>
  <c r="K5052" i="1"/>
  <c r="K5053" i="1"/>
  <c r="M5053" i="1" s="1"/>
  <c r="K5054" i="1"/>
  <c r="M5054" i="1" s="1"/>
  <c r="K5055" i="1"/>
  <c r="K5056" i="1"/>
  <c r="K5057" i="1"/>
  <c r="M5057" i="1" s="1"/>
  <c r="K5058" i="1"/>
  <c r="M5058" i="1" s="1"/>
  <c r="K5059" i="1"/>
  <c r="K5060" i="1"/>
  <c r="K5061" i="1"/>
  <c r="M5061" i="1" s="1"/>
  <c r="K5062" i="1"/>
  <c r="M5062" i="1" s="1"/>
  <c r="K5063" i="1"/>
  <c r="K5064" i="1"/>
  <c r="K5065" i="1"/>
  <c r="M5065" i="1" s="1"/>
  <c r="K5066" i="1"/>
  <c r="M5066" i="1" s="1"/>
  <c r="K5067" i="1"/>
  <c r="K5068" i="1"/>
  <c r="K5069" i="1"/>
  <c r="M5069" i="1" s="1"/>
  <c r="K5070" i="1"/>
  <c r="M5070" i="1" s="1"/>
  <c r="K5071" i="1"/>
  <c r="K5072" i="1"/>
  <c r="K5073" i="1"/>
  <c r="M5073" i="1" s="1"/>
  <c r="K5074" i="1"/>
  <c r="M5074" i="1" s="1"/>
  <c r="K5075" i="1"/>
  <c r="K5076" i="1"/>
  <c r="K5077" i="1"/>
  <c r="M5077" i="1" s="1"/>
  <c r="K5078" i="1"/>
  <c r="M5078" i="1" s="1"/>
  <c r="K5079" i="1"/>
  <c r="K5080" i="1"/>
  <c r="K5081" i="1"/>
  <c r="M5081" i="1" s="1"/>
  <c r="K5082" i="1"/>
  <c r="M5082" i="1" s="1"/>
  <c r="K5083" i="1"/>
  <c r="K5084" i="1"/>
  <c r="K5085" i="1"/>
  <c r="M5085" i="1" s="1"/>
  <c r="K5086" i="1"/>
  <c r="M5086" i="1" s="1"/>
  <c r="K5087" i="1"/>
  <c r="K5088" i="1"/>
  <c r="K5089" i="1"/>
  <c r="M5089" i="1" s="1"/>
  <c r="K5090" i="1"/>
  <c r="M5090" i="1" s="1"/>
  <c r="K5091" i="1"/>
  <c r="K5092" i="1"/>
  <c r="K5093" i="1"/>
  <c r="M5093" i="1" s="1"/>
  <c r="K5094" i="1"/>
  <c r="M5094" i="1" s="1"/>
  <c r="K5095" i="1"/>
  <c r="K5096" i="1"/>
  <c r="K5097" i="1"/>
  <c r="M5097" i="1" s="1"/>
  <c r="K5098" i="1"/>
  <c r="M5098" i="1" s="1"/>
  <c r="K5099" i="1"/>
  <c r="K5100" i="1"/>
  <c r="K5101" i="1"/>
  <c r="M5101" i="1" s="1"/>
  <c r="K5102" i="1"/>
  <c r="M5102" i="1" s="1"/>
  <c r="K5103" i="1"/>
  <c r="K5104" i="1"/>
  <c r="K5105" i="1"/>
  <c r="M5105" i="1" s="1"/>
  <c r="K5106" i="1"/>
  <c r="M5106" i="1" s="1"/>
  <c r="K5107" i="1"/>
  <c r="K5108" i="1"/>
  <c r="K5109" i="1"/>
  <c r="M5109" i="1" s="1"/>
  <c r="K5110" i="1"/>
  <c r="M5110" i="1" s="1"/>
  <c r="K5111" i="1"/>
  <c r="K5112" i="1"/>
  <c r="M5112" i="1" s="1"/>
  <c r="K5113" i="1"/>
  <c r="M5113" i="1" s="1"/>
  <c r="K5114" i="1"/>
  <c r="K5115" i="1"/>
  <c r="K5116" i="1"/>
  <c r="M5116" i="1" s="1"/>
  <c r="K5117" i="1"/>
  <c r="M5117" i="1" s="1"/>
  <c r="K5118" i="1"/>
  <c r="K5119" i="1"/>
  <c r="K5120" i="1"/>
  <c r="M5120" i="1" s="1"/>
  <c r="K5121" i="1"/>
  <c r="M5121" i="1" s="1"/>
  <c r="K5122" i="1"/>
  <c r="K5123" i="1"/>
  <c r="K5124" i="1"/>
  <c r="M5124" i="1" s="1"/>
  <c r="K5125" i="1"/>
  <c r="M5125" i="1" s="1"/>
  <c r="K5126" i="1"/>
  <c r="K5127" i="1"/>
  <c r="K5128" i="1"/>
  <c r="M5128" i="1" s="1"/>
  <c r="K5129" i="1"/>
  <c r="M5129" i="1" s="1"/>
  <c r="K5130" i="1"/>
  <c r="K5131" i="1"/>
  <c r="K5132" i="1"/>
  <c r="M5132" i="1" s="1"/>
  <c r="K5133" i="1"/>
  <c r="M5133" i="1" s="1"/>
  <c r="K5134" i="1"/>
  <c r="K5135" i="1"/>
  <c r="K5136" i="1"/>
  <c r="M5136" i="1" s="1"/>
  <c r="K5137" i="1"/>
  <c r="M5137" i="1" s="1"/>
  <c r="K5138" i="1"/>
  <c r="K5139" i="1"/>
  <c r="K5140" i="1"/>
  <c r="M5140" i="1" s="1"/>
  <c r="K5141" i="1"/>
  <c r="M5141" i="1" s="1"/>
  <c r="K5142" i="1"/>
  <c r="K5143" i="1"/>
  <c r="K5144" i="1"/>
  <c r="M5144" i="1" s="1"/>
  <c r="K5145" i="1"/>
  <c r="M5145" i="1" s="1"/>
  <c r="K5146" i="1"/>
  <c r="K5147" i="1"/>
  <c r="K5148" i="1"/>
  <c r="M5148" i="1" s="1"/>
  <c r="K5149" i="1"/>
  <c r="M5149" i="1" s="1"/>
  <c r="K5150" i="1"/>
  <c r="K5151" i="1"/>
  <c r="K5152" i="1"/>
  <c r="M5152" i="1" s="1"/>
  <c r="K5153" i="1"/>
  <c r="M5153" i="1" s="1"/>
  <c r="K5154" i="1"/>
  <c r="M4985" i="1" l="1"/>
  <c r="M4707" i="1"/>
  <c r="M4936" i="1"/>
  <c r="M4999" i="1"/>
  <c r="M5126" i="1"/>
  <c r="M5063" i="1"/>
  <c r="M5151" i="1"/>
  <c r="M5147" i="1"/>
  <c r="M5143" i="1"/>
  <c r="M5139" i="1"/>
  <c r="M5135" i="1"/>
  <c r="M5131" i="1"/>
  <c r="M5127" i="1"/>
  <c r="M5123" i="1"/>
  <c r="M5119" i="1"/>
  <c r="M5115" i="1"/>
  <c r="M5111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5146" i="1"/>
  <c r="M5142" i="1"/>
  <c r="M5095" i="1"/>
  <c r="M5079" i="1"/>
  <c r="M5047" i="1"/>
  <c r="M5031" i="1"/>
  <c r="M5015" i="1"/>
  <c r="M4983" i="1"/>
  <c r="M4967" i="1"/>
  <c r="M4951" i="1"/>
  <c r="M4920" i="1"/>
  <c r="M4844" i="1"/>
  <c r="M4836" i="1"/>
  <c r="M4828" i="1"/>
  <c r="M4820" i="1"/>
  <c r="M4812" i="1"/>
  <c r="M4804" i="1"/>
  <c r="M4796" i="1"/>
  <c r="M4788" i="1"/>
  <c r="M4780" i="1"/>
  <c r="M4776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5154" i="1"/>
  <c r="M5138" i="1"/>
  <c r="M5130" i="1"/>
  <c r="M5122" i="1"/>
  <c r="M5114" i="1"/>
  <c r="M5107" i="1"/>
  <c r="M5099" i="1"/>
  <c r="M5091" i="1"/>
  <c r="M5083" i="1"/>
  <c r="M5075" i="1"/>
  <c r="M5067" i="1"/>
  <c r="M5059" i="1"/>
  <c r="M5051" i="1"/>
  <c r="M5039" i="1"/>
  <c r="M5035" i="1"/>
  <c r="M5027" i="1"/>
  <c r="M5023" i="1"/>
  <c r="M5019" i="1"/>
  <c r="M5011" i="1"/>
  <c r="M5007" i="1"/>
  <c r="M5003" i="1"/>
  <c r="M4995" i="1"/>
  <c r="M4991" i="1"/>
  <c r="M4987" i="1"/>
  <c r="M4979" i="1"/>
  <c r="M4975" i="1"/>
  <c r="M4971" i="1"/>
  <c r="M4963" i="1"/>
  <c r="M4959" i="1"/>
  <c r="M4955" i="1"/>
  <c r="M4947" i="1"/>
  <c r="M4943" i="1"/>
  <c r="M4940" i="1"/>
  <c r="M4932" i="1"/>
  <c r="M4928" i="1"/>
  <c r="M4924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0" i="1"/>
  <c r="M4832" i="1"/>
  <c r="M4824" i="1"/>
  <c r="M4816" i="1"/>
  <c r="M4808" i="1"/>
  <c r="M4800" i="1"/>
  <c r="M4792" i="1"/>
  <c r="M4784" i="1"/>
  <c r="M4773" i="1"/>
  <c r="M5150" i="1"/>
  <c r="M5134" i="1"/>
  <c r="M5118" i="1"/>
  <c r="M5103" i="1"/>
  <c r="M5087" i="1"/>
  <c r="M5071" i="1"/>
  <c r="M5055" i="1"/>
  <c r="M5043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M3516" i="1" l="1"/>
  <c r="M3508" i="1"/>
  <c r="M3500" i="1"/>
  <c r="M3492" i="1"/>
  <c r="M3484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80" i="1"/>
  <c r="M3372" i="1"/>
  <c r="M3364" i="1"/>
  <c r="M3356" i="1"/>
  <c r="M3348" i="1"/>
  <c r="M3340" i="1"/>
  <c r="M3332" i="1"/>
  <c r="M3320" i="1"/>
  <c r="M3312" i="1"/>
  <c r="M3304" i="1"/>
  <c r="M3296" i="1"/>
  <c r="M3288" i="1"/>
  <c r="M3280" i="1"/>
  <c r="M3268" i="1"/>
  <c r="M3260" i="1"/>
  <c r="M3520" i="1"/>
  <c r="M3512" i="1"/>
  <c r="M3504" i="1"/>
  <c r="M3496" i="1"/>
  <c r="M3488" i="1"/>
  <c r="M3480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76" i="1"/>
  <c r="M3368" i="1"/>
  <c r="M3360" i="1"/>
  <c r="M3352" i="1"/>
  <c r="M3344" i="1"/>
  <c r="M3336" i="1"/>
  <c r="M3328" i="1"/>
  <c r="M3324" i="1"/>
  <c r="M3316" i="1"/>
  <c r="M3308" i="1"/>
  <c r="M3300" i="1"/>
  <c r="M3292" i="1"/>
  <c r="M3284" i="1"/>
  <c r="M3276" i="1"/>
  <c r="M3272" i="1"/>
  <c r="M3264" i="1"/>
  <c r="M3256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753" i="1"/>
  <c r="M3262" i="1"/>
  <c r="M3258" i="1"/>
  <c r="M3837" i="1"/>
  <c r="M3833" i="1"/>
  <c r="M3829" i="1"/>
  <c r="M3825" i="1"/>
  <c r="M3821" i="1"/>
  <c r="M3817" i="1"/>
  <c r="M3813" i="1"/>
  <c r="M3809" i="1"/>
  <c r="M3805" i="1"/>
  <c r="M3749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4207" i="1"/>
  <c r="M4462" i="1"/>
  <c r="M4454" i="1"/>
  <c r="M4446" i="1"/>
  <c r="M4434" i="1"/>
  <c r="M4426" i="1"/>
  <c r="M4422" i="1"/>
  <c r="M4410" i="1"/>
  <c r="M4402" i="1"/>
  <c r="M4394" i="1"/>
  <c r="M4386" i="1"/>
  <c r="M4378" i="1"/>
  <c r="M4370" i="1"/>
  <c r="M4362" i="1"/>
  <c r="M4354" i="1"/>
  <c r="M4346" i="1"/>
  <c r="M4338" i="1"/>
  <c r="M4330" i="1"/>
  <c r="M4322" i="1"/>
  <c r="M4314" i="1"/>
  <c r="M4306" i="1"/>
  <c r="M4298" i="1"/>
  <c r="M4290" i="1"/>
  <c r="M4282" i="1"/>
  <c r="M4274" i="1"/>
  <c r="M4266" i="1"/>
  <c r="M4258" i="1"/>
  <c r="M4250" i="1"/>
  <c r="M4242" i="1"/>
  <c r="M4234" i="1"/>
  <c r="M4226" i="1"/>
  <c r="M4218" i="1"/>
  <c r="M4210" i="1"/>
  <c r="M4202" i="1"/>
  <c r="M4194" i="1"/>
  <c r="M4186" i="1"/>
  <c r="M4178" i="1"/>
  <c r="M4170" i="1"/>
  <c r="M4162" i="1"/>
  <c r="M4154" i="1"/>
  <c r="M4146" i="1"/>
  <c r="M4138" i="1"/>
  <c r="M4126" i="1"/>
  <c r="M4118" i="1"/>
  <c r="M4110" i="1"/>
  <c r="M4102" i="1"/>
  <c r="M4094" i="1"/>
  <c r="M4086" i="1"/>
  <c r="M4078" i="1"/>
  <c r="M4070" i="1"/>
  <c r="M4062" i="1"/>
  <c r="M4054" i="1"/>
  <c r="M4042" i="1"/>
  <c r="M4034" i="1"/>
  <c r="M4026" i="1"/>
  <c r="M4018" i="1"/>
  <c r="M4010" i="1"/>
  <c r="M4002" i="1"/>
  <c r="M3994" i="1"/>
  <c r="M3986" i="1"/>
  <c r="M3978" i="1"/>
  <c r="M3970" i="1"/>
  <c r="M3958" i="1"/>
  <c r="M3950" i="1"/>
  <c r="M3942" i="1"/>
  <c r="M3934" i="1"/>
  <c r="M3926" i="1"/>
  <c r="M3918" i="1"/>
  <c r="M3910" i="1"/>
  <c r="M3898" i="1"/>
  <c r="M3890" i="1"/>
  <c r="M4458" i="1"/>
  <c r="M4450" i="1"/>
  <c r="M4442" i="1"/>
  <c r="M4438" i="1"/>
  <c r="M4430" i="1"/>
  <c r="M4418" i="1"/>
  <c r="M4414" i="1"/>
  <c r="M4406" i="1"/>
  <c r="M4398" i="1"/>
  <c r="M4390" i="1"/>
  <c r="M4382" i="1"/>
  <c r="M4374" i="1"/>
  <c r="M4366" i="1"/>
  <c r="M4358" i="1"/>
  <c r="M4350" i="1"/>
  <c r="M4342" i="1"/>
  <c r="M4334" i="1"/>
  <c r="M4326" i="1"/>
  <c r="M4318" i="1"/>
  <c r="M4310" i="1"/>
  <c r="M4302" i="1"/>
  <c r="M4294" i="1"/>
  <c r="M4286" i="1"/>
  <c r="M4278" i="1"/>
  <c r="M4270" i="1"/>
  <c r="M4262" i="1"/>
  <c r="M4254" i="1"/>
  <c r="M4246" i="1"/>
  <c r="M4238" i="1"/>
  <c r="M4230" i="1"/>
  <c r="M4222" i="1"/>
  <c r="M4214" i="1"/>
  <c r="M4206" i="1"/>
  <c r="M4198" i="1"/>
  <c r="M4190" i="1"/>
  <c r="M4182" i="1"/>
  <c r="M4174" i="1"/>
  <c r="M4166" i="1"/>
  <c r="M4158" i="1"/>
  <c r="M4150" i="1"/>
  <c r="M4142" i="1"/>
  <c r="M4134" i="1"/>
  <c r="M4130" i="1"/>
  <c r="M4122" i="1"/>
  <c r="M4114" i="1"/>
  <c r="M4106" i="1"/>
  <c r="M4098" i="1"/>
  <c r="M4090" i="1"/>
  <c r="M4082" i="1"/>
  <c r="M4074" i="1"/>
  <c r="M4066" i="1"/>
  <c r="M4058" i="1"/>
  <c r="M4050" i="1"/>
  <c r="M4046" i="1"/>
  <c r="M4038" i="1"/>
  <c r="M4030" i="1"/>
  <c r="M4022" i="1"/>
  <c r="M4014" i="1"/>
  <c r="M4006" i="1"/>
  <c r="M3998" i="1"/>
  <c r="M3990" i="1"/>
  <c r="M3982" i="1"/>
  <c r="M3974" i="1"/>
  <c r="M3966" i="1"/>
  <c r="M3962" i="1"/>
  <c r="M3954" i="1"/>
  <c r="M3946" i="1"/>
  <c r="M3938" i="1"/>
  <c r="M3930" i="1"/>
  <c r="M3922" i="1"/>
  <c r="M3914" i="1"/>
  <c r="M3906" i="1"/>
  <c r="M3902" i="1"/>
  <c r="M3894" i="1"/>
  <c r="M3882" i="1"/>
  <c r="M3874" i="1"/>
  <c r="M3866" i="1"/>
  <c r="M3858" i="1"/>
  <c r="M3850" i="1"/>
  <c r="M3842" i="1"/>
  <c r="M3834" i="1"/>
  <c r="M3826" i="1"/>
  <c r="M3818" i="1"/>
  <c r="M3886" i="1"/>
  <c r="M3878" i="1"/>
  <c r="M3870" i="1"/>
  <c r="M3862" i="1"/>
  <c r="M3854" i="1"/>
  <c r="M3846" i="1"/>
  <c r="M3838" i="1"/>
  <c r="M3830" i="1"/>
  <c r="M3822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479" i="1"/>
  <c r="M4471" i="1"/>
  <c r="M4463" i="1"/>
  <c r="M4459" i="1"/>
  <c r="M4455" i="1"/>
  <c r="M4451" i="1"/>
  <c r="M4447" i="1"/>
  <c r="M4439" i="1"/>
  <c r="M4431" i="1"/>
  <c r="M4427" i="1"/>
  <c r="M4419" i="1"/>
  <c r="M4411" i="1"/>
  <c r="M4403" i="1"/>
  <c r="M4391" i="1"/>
  <c r="M4387" i="1"/>
  <c r="M4379" i="1"/>
  <c r="M4371" i="1"/>
  <c r="M4363" i="1"/>
  <c r="M4355" i="1"/>
  <c r="M4347" i="1"/>
  <c r="M4339" i="1"/>
  <c r="M4335" i="1"/>
  <c r="M4327" i="1"/>
  <c r="M4323" i="1"/>
  <c r="M4319" i="1"/>
  <c r="M4315" i="1"/>
  <c r="M4303" i="1"/>
  <c r="M4299" i="1"/>
  <c r="M4291" i="1"/>
  <c r="M4287" i="1"/>
  <c r="M4283" i="1"/>
  <c r="M4279" i="1"/>
  <c r="M4267" i="1"/>
  <c r="M4263" i="1"/>
  <c r="M4259" i="1"/>
  <c r="M4255" i="1"/>
  <c r="M4251" i="1"/>
  <c r="M4239" i="1"/>
  <c r="M4235" i="1"/>
  <c r="M4227" i="1"/>
  <c r="M4223" i="1"/>
  <c r="M4215" i="1"/>
  <c r="M4475" i="1"/>
  <c r="M4467" i="1"/>
  <c r="M4443" i="1"/>
  <c r="M4435" i="1"/>
  <c r="M4423" i="1"/>
  <c r="M4415" i="1"/>
  <c r="M4407" i="1"/>
  <c r="M4399" i="1"/>
  <c r="M4395" i="1"/>
  <c r="M4383" i="1"/>
  <c r="M4375" i="1"/>
  <c r="M4367" i="1"/>
  <c r="M4359" i="1"/>
  <c r="M4351" i="1"/>
  <c r="M4343" i="1"/>
  <c r="M4331" i="1"/>
  <c r="M4311" i="1"/>
  <c r="M4307" i="1"/>
  <c r="M4295" i="1"/>
  <c r="M4275" i="1"/>
  <c r="M4271" i="1"/>
  <c r="M4247" i="1"/>
  <c r="M4243" i="1"/>
  <c r="M4231" i="1"/>
  <c r="M4219" i="1"/>
  <c r="M4211" i="1"/>
  <c r="M4195" i="1"/>
  <c r="M4183" i="1"/>
  <c r="M4171" i="1"/>
  <c r="M4159" i="1"/>
  <c r="M4147" i="1"/>
  <c r="M4135" i="1"/>
  <c r="M4123" i="1"/>
  <c r="M4107" i="1"/>
  <c r="M4095" i="1"/>
  <c r="M4083" i="1"/>
  <c r="M4071" i="1"/>
  <c r="M4055" i="1"/>
  <c r="M4043" i="1"/>
  <c r="M4031" i="1"/>
  <c r="M4019" i="1"/>
  <c r="M4007" i="1"/>
  <c r="M3995" i="1"/>
  <c r="M3983" i="1"/>
  <c r="M3971" i="1"/>
  <c r="M3959" i="1"/>
  <c r="M3947" i="1"/>
  <c r="M3935" i="1"/>
  <c r="M3923" i="1"/>
  <c r="M3903" i="1"/>
  <c r="M3891" i="1"/>
  <c r="M3879" i="1"/>
  <c r="M3867" i="1"/>
  <c r="M3855" i="1"/>
  <c r="M3843" i="1"/>
  <c r="M3823" i="1"/>
  <c r="M3811" i="1"/>
  <c r="M3799" i="1"/>
  <c r="M3787" i="1"/>
  <c r="M3775" i="1"/>
  <c r="M3755" i="1"/>
  <c r="M3743" i="1"/>
  <c r="M3731" i="1"/>
  <c r="M3719" i="1"/>
  <c r="M3707" i="1"/>
  <c r="M3687" i="1"/>
  <c r="M3675" i="1"/>
  <c r="M3663" i="1"/>
  <c r="M3651" i="1"/>
  <c r="M3639" i="1"/>
  <c r="M3627" i="1"/>
  <c r="M3607" i="1"/>
  <c r="M3595" i="1"/>
  <c r="M3583" i="1"/>
  <c r="M3563" i="1"/>
  <c r="M3551" i="1"/>
  <c r="M3539" i="1"/>
  <c r="M3527" i="1"/>
  <c r="M3515" i="1"/>
  <c r="M3503" i="1"/>
  <c r="M3491" i="1"/>
  <c r="M3471" i="1"/>
  <c r="M3459" i="1"/>
  <c r="M3447" i="1"/>
  <c r="M3435" i="1"/>
  <c r="M3419" i="1"/>
  <c r="M3403" i="1"/>
  <c r="M3391" i="1"/>
  <c r="M3379" i="1"/>
  <c r="M3363" i="1"/>
  <c r="M3351" i="1"/>
  <c r="M3335" i="1"/>
  <c r="M3319" i="1"/>
  <c r="M3303" i="1"/>
  <c r="M3291" i="1"/>
  <c r="M3283" i="1"/>
  <c r="M3279" i="1"/>
  <c r="M3275" i="1"/>
  <c r="M3271" i="1"/>
  <c r="M3267" i="1"/>
  <c r="M3263" i="1"/>
  <c r="M4203" i="1"/>
  <c r="M4191" i="1"/>
  <c r="M4179" i="1"/>
  <c r="M4167" i="1"/>
  <c r="M4151" i="1"/>
  <c r="M4139" i="1"/>
  <c r="M4127" i="1"/>
  <c r="M4115" i="1"/>
  <c r="M4103" i="1"/>
  <c r="M4091" i="1"/>
  <c r="M4079" i="1"/>
  <c r="M4067" i="1"/>
  <c r="M4063" i="1"/>
  <c r="M4047" i="1"/>
  <c r="M4039" i="1"/>
  <c r="M4027" i="1"/>
  <c r="M4015" i="1"/>
  <c r="M4003" i="1"/>
  <c r="M3991" i="1"/>
  <c r="M3979" i="1"/>
  <c r="M3967" i="1"/>
  <c r="M3955" i="1"/>
  <c r="M3943" i="1"/>
  <c r="M3931" i="1"/>
  <c r="M3915" i="1"/>
  <c r="M3907" i="1"/>
  <c r="M3895" i="1"/>
  <c r="M3887" i="1"/>
  <c r="M3875" i="1"/>
  <c r="M3863" i="1"/>
  <c r="M3847" i="1"/>
  <c r="M3839" i="1"/>
  <c r="M3827" i="1"/>
  <c r="M3815" i="1"/>
  <c r="M3803" i="1"/>
  <c r="M3791" i="1"/>
  <c r="M3783" i="1"/>
  <c r="M3771" i="1"/>
  <c r="M3763" i="1"/>
  <c r="M3751" i="1"/>
  <c r="M3739" i="1"/>
  <c r="M3727" i="1"/>
  <c r="M3715" i="1"/>
  <c r="M3703" i="1"/>
  <c r="M3695" i="1"/>
  <c r="M3683" i="1"/>
  <c r="M3667" i="1"/>
  <c r="M3655" i="1"/>
  <c r="M3643" i="1"/>
  <c r="M3631" i="1"/>
  <c r="M3619" i="1"/>
  <c r="M3615" i="1"/>
  <c r="M3603" i="1"/>
  <c r="M3591" i="1"/>
  <c r="M3579" i="1"/>
  <c r="M3567" i="1"/>
  <c r="M3559" i="1"/>
  <c r="M3547" i="1"/>
  <c r="M3535" i="1"/>
  <c r="M3523" i="1"/>
  <c r="M3507" i="1"/>
  <c r="M3499" i="1"/>
  <c r="M3487" i="1"/>
  <c r="M3479" i="1"/>
  <c r="M3467" i="1"/>
  <c r="M3455" i="1"/>
  <c r="M3443" i="1"/>
  <c r="M3431" i="1"/>
  <c r="M3423" i="1"/>
  <c r="M3411" i="1"/>
  <c r="M3395" i="1"/>
  <c r="M3383" i="1"/>
  <c r="M3371" i="1"/>
  <c r="M3359" i="1"/>
  <c r="M3347" i="1"/>
  <c r="M3339" i="1"/>
  <c r="M3327" i="1"/>
  <c r="M3315" i="1"/>
  <c r="M3307" i="1"/>
  <c r="M3295" i="1"/>
  <c r="M4474" i="1"/>
  <c r="M4470" i="1"/>
  <c r="M4199" i="1"/>
  <c r="M4187" i="1"/>
  <c r="M4175" i="1"/>
  <c r="M4163" i="1"/>
  <c r="M4155" i="1"/>
  <c r="M4143" i="1"/>
  <c r="M4131" i="1"/>
  <c r="M4119" i="1"/>
  <c r="M4111" i="1"/>
  <c r="M4099" i="1"/>
  <c r="M4087" i="1"/>
  <c r="M4075" i="1"/>
  <c r="M4059" i="1"/>
  <c r="M4051" i="1"/>
  <c r="M4035" i="1"/>
  <c r="M4023" i="1"/>
  <c r="M4011" i="1"/>
  <c r="M3999" i="1"/>
  <c r="M3987" i="1"/>
  <c r="M3975" i="1"/>
  <c r="M3963" i="1"/>
  <c r="M3951" i="1"/>
  <c r="M3939" i="1"/>
  <c r="M3927" i="1"/>
  <c r="M3919" i="1"/>
  <c r="M3911" i="1"/>
  <c r="M3899" i="1"/>
  <c r="M3883" i="1"/>
  <c r="M3871" i="1"/>
  <c r="M3859" i="1"/>
  <c r="M3851" i="1"/>
  <c r="M3835" i="1"/>
  <c r="M3831" i="1"/>
  <c r="M3819" i="1"/>
  <c r="M3807" i="1"/>
  <c r="M3795" i="1"/>
  <c r="M3779" i="1"/>
  <c r="M3767" i="1"/>
  <c r="M3759" i="1"/>
  <c r="M3747" i="1"/>
  <c r="M3735" i="1"/>
  <c r="M3723" i="1"/>
  <c r="M3711" i="1"/>
  <c r="M3699" i="1"/>
  <c r="M3691" i="1"/>
  <c r="M3679" i="1"/>
  <c r="M3671" i="1"/>
  <c r="M3659" i="1"/>
  <c r="M3647" i="1"/>
  <c r="M3635" i="1"/>
  <c r="M3623" i="1"/>
  <c r="M3611" i="1"/>
  <c r="M3599" i="1"/>
  <c r="M3587" i="1"/>
  <c r="M3575" i="1"/>
  <c r="M3571" i="1"/>
  <c r="M3555" i="1"/>
  <c r="M3543" i="1"/>
  <c r="M3531" i="1"/>
  <c r="M3519" i="1"/>
  <c r="M3511" i="1"/>
  <c r="M3495" i="1"/>
  <c r="M3483" i="1"/>
  <c r="M3475" i="1"/>
  <c r="M3463" i="1"/>
  <c r="M3451" i="1"/>
  <c r="M3439" i="1"/>
  <c r="M3427" i="1"/>
  <c r="M3415" i="1"/>
  <c r="M3407" i="1"/>
  <c r="M3399" i="1"/>
  <c r="M3387" i="1"/>
  <c r="M3375" i="1"/>
  <c r="M3367" i="1"/>
  <c r="M3355" i="1"/>
  <c r="M3343" i="1"/>
  <c r="M3331" i="1"/>
  <c r="M3323" i="1"/>
  <c r="M3311" i="1"/>
  <c r="M3299" i="1"/>
  <c r="M3287" i="1"/>
  <c r="M3259" i="1"/>
  <c r="M4482" i="1"/>
  <c r="M4478" i="1"/>
  <c r="M4466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M2673" i="1" l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5" i="1"/>
  <c r="M2931" i="1"/>
  <c r="M2927" i="1"/>
  <c r="M2923" i="1"/>
  <c r="M2920" i="1"/>
  <c r="M2917" i="1"/>
  <c r="M2913" i="1"/>
  <c r="M2909" i="1"/>
  <c r="M2905" i="1"/>
  <c r="M2901" i="1"/>
  <c r="M2897" i="1"/>
  <c r="M2893" i="1"/>
  <c r="M2889" i="1"/>
  <c r="M2885" i="1"/>
  <c r="M2881" i="1"/>
  <c r="M2877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1" i="1"/>
  <c r="M2797" i="1"/>
  <c r="M2765" i="1"/>
  <c r="M2741" i="1"/>
  <c r="M2738" i="1"/>
  <c r="M2734" i="1"/>
  <c r="M2730" i="1"/>
  <c r="M2726" i="1"/>
  <c r="M2723" i="1"/>
  <c r="M2720" i="1"/>
  <c r="M2716" i="1"/>
  <c r="M2712" i="1"/>
  <c r="M2708" i="1"/>
  <c r="M2704" i="1"/>
  <c r="M2700" i="1"/>
  <c r="M2696" i="1"/>
  <c r="M2692" i="1"/>
  <c r="M2688" i="1"/>
  <c r="M2684" i="1"/>
  <c r="M2676" i="1"/>
  <c r="M2672" i="1"/>
  <c r="M2668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3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37" i="1"/>
  <c r="M2733" i="1"/>
  <c r="M2729" i="1"/>
  <c r="M2725" i="1"/>
  <c r="M2722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3063" i="1"/>
  <c r="M3051" i="1"/>
  <c r="M3039" i="1"/>
  <c r="M3023" i="1"/>
  <c r="M3015" i="1"/>
  <c r="M3003" i="1"/>
  <c r="M2989" i="1"/>
  <c r="M2977" i="1"/>
  <c r="M2965" i="1"/>
  <c r="M2953" i="1"/>
  <c r="M2941" i="1"/>
  <c r="M2930" i="1"/>
  <c r="M2919" i="1"/>
  <c r="M2912" i="1"/>
  <c r="M2896" i="1"/>
  <c r="M2884" i="1"/>
  <c r="M2876" i="1"/>
  <c r="M2865" i="1"/>
  <c r="M2849" i="1"/>
  <c r="M2841" i="1"/>
  <c r="M2829" i="1"/>
  <c r="M2817" i="1"/>
  <c r="M2805" i="1"/>
  <c r="M2795" i="1"/>
  <c r="M2783" i="1"/>
  <c r="M2771" i="1"/>
  <c r="M2759" i="1"/>
  <c r="M2747" i="1"/>
  <c r="M2736" i="1"/>
  <c r="M2724" i="1"/>
  <c r="M2714" i="1"/>
  <c r="M2702" i="1"/>
  <c r="M2690" i="1"/>
  <c r="M2678" i="1"/>
  <c r="M3059" i="1"/>
  <c r="M3047" i="1"/>
  <c r="M3035" i="1"/>
  <c r="M3027" i="1"/>
  <c r="M3011" i="1"/>
  <c r="M3000" i="1"/>
  <c r="M2993" i="1"/>
  <c r="M2981" i="1"/>
  <c r="M2969" i="1"/>
  <c r="M2957" i="1"/>
  <c r="M2945" i="1"/>
  <c r="M2934" i="1"/>
  <c r="M2922" i="1"/>
  <c r="M2908" i="1"/>
  <c r="M2900" i="1"/>
  <c r="M2888" i="1"/>
  <c r="M2873" i="1"/>
  <c r="M2861" i="1"/>
  <c r="M2853" i="1"/>
  <c r="M2837" i="1"/>
  <c r="M2825" i="1"/>
  <c r="M2813" i="1"/>
  <c r="M2802" i="1"/>
  <c r="M2791" i="1"/>
  <c r="M2779" i="1"/>
  <c r="M2767" i="1"/>
  <c r="M2755" i="1"/>
  <c r="M2743" i="1"/>
  <c r="M2732" i="1"/>
  <c r="M2721" i="1"/>
  <c r="M2710" i="1"/>
  <c r="M2698" i="1"/>
  <c r="M2686" i="1"/>
  <c r="M3249" i="1"/>
  <c r="M3241" i="1"/>
  <c r="M3233" i="1"/>
  <c r="M3225" i="1"/>
  <c r="M3217" i="1"/>
  <c r="M3209" i="1"/>
  <c r="M3201" i="1"/>
  <c r="M3195" i="1"/>
  <c r="M3187" i="1"/>
  <c r="M3179" i="1"/>
  <c r="M3171" i="1"/>
  <c r="M3163" i="1"/>
  <c r="M3155" i="1"/>
  <c r="M3147" i="1"/>
  <c r="M3139" i="1"/>
  <c r="M3132" i="1"/>
  <c r="M3124" i="1"/>
  <c r="M3114" i="1"/>
  <c r="M3106" i="1"/>
  <c r="M3098" i="1"/>
  <c r="M3090" i="1"/>
  <c r="M3082" i="1"/>
  <c r="M3074" i="1"/>
  <c r="M3067" i="1"/>
  <c r="M3055" i="1"/>
  <c r="M3043" i="1"/>
  <c r="M3031" i="1"/>
  <c r="M3019" i="1"/>
  <c r="M3007" i="1"/>
  <c r="M2997" i="1"/>
  <c r="M2985" i="1"/>
  <c r="M2973" i="1"/>
  <c r="M2961" i="1"/>
  <c r="M2949" i="1"/>
  <c r="M2926" i="1"/>
  <c r="M2916" i="1"/>
  <c r="M2904" i="1"/>
  <c r="M2892" i="1"/>
  <c r="M2880" i="1"/>
  <c r="M2869" i="1"/>
  <c r="M2857" i="1"/>
  <c r="M2845" i="1"/>
  <c r="M2833" i="1"/>
  <c r="M2821" i="1"/>
  <c r="M2809" i="1"/>
  <c r="M2799" i="1"/>
  <c r="M2787" i="1"/>
  <c r="M2775" i="1"/>
  <c r="M2763" i="1"/>
  <c r="M2751" i="1"/>
  <c r="M2740" i="1"/>
  <c r="M2728" i="1"/>
  <c r="M2718" i="1"/>
  <c r="M2706" i="1"/>
  <c r="M2694" i="1"/>
  <c r="M2682" i="1"/>
  <c r="M3253" i="1"/>
  <c r="M3245" i="1"/>
  <c r="M3237" i="1"/>
  <c r="M3229" i="1"/>
  <c r="M3221" i="1"/>
  <c r="M3213" i="1"/>
  <c r="M3205" i="1"/>
  <c r="M3191" i="1"/>
  <c r="M3183" i="1"/>
  <c r="M3175" i="1"/>
  <c r="M3167" i="1"/>
  <c r="M3159" i="1"/>
  <c r="M3151" i="1"/>
  <c r="M3143" i="1"/>
  <c r="M3135" i="1"/>
  <c r="M3128" i="1"/>
  <c r="M3120" i="1"/>
  <c r="M3117" i="1"/>
  <c r="M3110" i="1"/>
  <c r="M3102" i="1"/>
  <c r="M3094" i="1"/>
  <c r="M3086" i="1"/>
  <c r="M3078" i="1"/>
  <c r="M3198" i="1"/>
  <c r="M3136" i="1"/>
  <c r="M3075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7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1" i="1"/>
  <c r="M3127" i="1"/>
  <c r="M3123" i="1"/>
  <c r="M3119" i="1"/>
  <c r="M3116" i="1"/>
  <c r="M3113" i="1"/>
  <c r="M3109" i="1"/>
  <c r="M3105" i="1"/>
  <c r="M3101" i="1"/>
  <c r="M3097" i="1"/>
  <c r="M3093" i="1"/>
  <c r="M3089" i="1"/>
  <c r="M3085" i="1"/>
  <c r="M3081" i="1"/>
  <c r="M3077" i="1"/>
  <c r="M3073" i="1"/>
  <c r="M3070" i="1"/>
  <c r="M3066" i="1"/>
  <c r="M3247" i="1"/>
  <c r="M3255" i="1"/>
  <c r="M3251" i="1"/>
  <c r="M3243" i="1"/>
  <c r="M3235" i="1"/>
  <c r="M3227" i="1"/>
  <c r="M3215" i="1"/>
  <c r="M3207" i="1"/>
  <c r="M3199" i="1"/>
  <c r="M3193" i="1"/>
  <c r="M3185" i="1"/>
  <c r="M3177" i="1"/>
  <c r="M3169" i="1"/>
  <c r="M3161" i="1"/>
  <c r="M3149" i="1"/>
  <c r="M3141" i="1"/>
  <c r="M3134" i="1"/>
  <c r="M3126" i="1"/>
  <c r="M3118" i="1"/>
  <c r="M3112" i="1"/>
  <c r="M3104" i="1"/>
  <c r="M3096" i="1"/>
  <c r="M3088" i="1"/>
  <c r="M3080" i="1"/>
  <c r="M3072" i="1"/>
  <c r="M3062" i="1"/>
  <c r="M3054" i="1"/>
  <c r="M3046" i="1"/>
  <c r="M3038" i="1"/>
  <c r="M3026" i="1"/>
  <c r="M3018" i="1"/>
  <c r="M3010" i="1"/>
  <c r="M3002" i="1"/>
  <c r="M2996" i="1"/>
  <c r="M2984" i="1"/>
  <c r="M2976" i="1"/>
  <c r="M2968" i="1"/>
  <c r="M2960" i="1"/>
  <c r="M2948" i="1"/>
  <c r="M2940" i="1"/>
  <c r="M2933" i="1"/>
  <c r="M2925" i="1"/>
  <c r="M2918" i="1"/>
  <c r="M2911" i="1"/>
  <c r="M2903" i="1"/>
  <c r="M2891" i="1"/>
  <c r="M2883" i="1"/>
  <c r="M2875" i="1"/>
  <c r="M3239" i="1"/>
  <c r="M3231" i="1"/>
  <c r="M3223" i="1"/>
  <c r="M3219" i="1"/>
  <c r="M3211" i="1"/>
  <c r="M3203" i="1"/>
  <c r="M3196" i="1"/>
  <c r="M3189" i="1"/>
  <c r="M3181" i="1"/>
  <c r="M3173" i="1"/>
  <c r="M3165" i="1"/>
  <c r="M3157" i="1"/>
  <c r="M3153" i="1"/>
  <c r="M3145" i="1"/>
  <c r="M3137" i="1"/>
  <c r="M3130" i="1"/>
  <c r="M3122" i="1"/>
  <c r="M3115" i="1"/>
  <c r="M3108" i="1"/>
  <c r="M3100" i="1"/>
  <c r="M3092" i="1"/>
  <c r="M3084" i="1"/>
  <c r="M3076" i="1"/>
  <c r="M3069" i="1"/>
  <c r="M3058" i="1"/>
  <c r="M3050" i="1"/>
  <c r="M3042" i="1"/>
  <c r="M3034" i="1"/>
  <c r="M3030" i="1"/>
  <c r="M3022" i="1"/>
  <c r="M3014" i="1"/>
  <c r="M3006" i="1"/>
  <c r="M2999" i="1"/>
  <c r="M2992" i="1"/>
  <c r="M2988" i="1"/>
  <c r="M2980" i="1"/>
  <c r="M2972" i="1"/>
  <c r="M2964" i="1"/>
  <c r="M2956" i="1"/>
  <c r="M2952" i="1"/>
  <c r="M2944" i="1"/>
  <c r="M2937" i="1"/>
  <c r="M2929" i="1"/>
  <c r="M2921" i="1"/>
  <c r="M2915" i="1"/>
  <c r="M2907" i="1"/>
  <c r="M2899" i="1"/>
  <c r="M2895" i="1"/>
  <c r="M2887" i="1"/>
  <c r="M2879" i="1"/>
  <c r="M2872" i="1"/>
  <c r="M3246" i="1"/>
  <c r="M3230" i="1"/>
  <c r="M3214" i="1"/>
  <c r="M3184" i="1"/>
  <c r="M3168" i="1"/>
  <c r="M3152" i="1"/>
  <c r="M3121" i="1"/>
  <c r="M3107" i="1"/>
  <c r="M3091" i="1"/>
  <c r="M2793" i="1"/>
  <c r="M2789" i="1"/>
  <c r="M2785" i="1"/>
  <c r="M2781" i="1"/>
  <c r="M2777" i="1"/>
  <c r="M2773" i="1"/>
  <c r="M2769" i="1"/>
  <c r="M2761" i="1"/>
  <c r="M2757" i="1"/>
  <c r="M2753" i="1"/>
  <c r="M2749" i="1"/>
  <c r="M2745" i="1"/>
  <c r="M2680" i="1"/>
  <c r="M2669" i="1"/>
  <c r="M2665" i="1"/>
  <c r="M3254" i="1"/>
  <c r="M3250" i="1"/>
  <c r="M3242" i="1"/>
  <c r="M3238" i="1"/>
  <c r="M3234" i="1"/>
  <c r="M3226" i="1"/>
  <c r="M3222" i="1"/>
  <c r="M3218" i="1"/>
  <c r="M3210" i="1"/>
  <c r="M3206" i="1"/>
  <c r="M3202" i="1"/>
  <c r="M3192" i="1"/>
  <c r="M3188" i="1"/>
  <c r="M3180" i="1"/>
  <c r="M3176" i="1"/>
  <c r="M3172" i="1"/>
  <c r="M3164" i="1"/>
  <c r="M3160" i="1"/>
  <c r="M3156" i="1"/>
  <c r="M3148" i="1"/>
  <c r="M3144" i="1"/>
  <c r="M3140" i="1"/>
  <c r="M3133" i="1"/>
  <c r="M3129" i="1"/>
  <c r="M3125" i="1"/>
  <c r="M3111" i="1"/>
  <c r="M3103" i="1"/>
  <c r="M3099" i="1"/>
  <c r="M3095" i="1"/>
  <c r="M3087" i="1"/>
  <c r="M3083" i="1"/>
  <c r="M3079" i="1"/>
  <c r="M3071" i="1"/>
  <c r="M3068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6" i="1"/>
  <c r="M2932" i="1"/>
  <c r="M2928" i="1"/>
  <c r="M2924" i="1"/>
  <c r="M2914" i="1"/>
  <c r="M2910" i="1"/>
  <c r="M2906" i="1"/>
  <c r="M2902" i="1"/>
  <c r="M2898" i="1"/>
  <c r="M2894" i="1"/>
  <c r="M2890" i="1"/>
  <c r="M2886" i="1"/>
  <c r="M2882" i="1"/>
  <c r="M2878" i="1"/>
  <c r="M2874" i="1"/>
  <c r="M2871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9" i="1"/>
  <c r="M2735" i="1"/>
  <c r="M2731" i="1"/>
  <c r="M2727" i="1"/>
  <c r="M2717" i="1"/>
  <c r="M2713" i="1"/>
  <c r="M2709" i="1"/>
  <c r="M2705" i="1"/>
  <c r="M2701" i="1"/>
  <c r="M2697" i="1"/>
  <c r="M2693" i="1"/>
  <c r="M2689" i="1"/>
  <c r="M2685" i="1"/>
  <c r="M2681" i="1"/>
  <c r="M2677" i="1"/>
  <c r="M2674" i="1"/>
  <c r="M2670" i="1"/>
  <c r="M266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M2127" i="1" l="1"/>
  <c r="M2123" i="1"/>
  <c r="M2119" i="1"/>
  <c r="M2115" i="1"/>
  <c r="M2111" i="1"/>
  <c r="M2107" i="1"/>
  <c r="M2656" i="1"/>
  <c r="M2664" i="1"/>
  <c r="M2660" i="1"/>
  <c r="M2497" i="1"/>
  <c r="M2493" i="1"/>
  <c r="M2489" i="1"/>
  <c r="M2485" i="1"/>
  <c r="M2481" i="1"/>
  <c r="M2477" i="1"/>
  <c r="M2473" i="1"/>
  <c r="M2469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654" i="1"/>
  <c r="M2646" i="1"/>
  <c r="M2638" i="1"/>
  <c r="M2630" i="1"/>
  <c r="M2622" i="1"/>
  <c r="M2614" i="1"/>
  <c r="M2606" i="1"/>
  <c r="M2599" i="1"/>
  <c r="M2591" i="1"/>
  <c r="M2583" i="1"/>
  <c r="M2575" i="1"/>
  <c r="M2567" i="1"/>
  <c r="M2559" i="1"/>
  <c r="M2551" i="1"/>
  <c r="M2543" i="1"/>
  <c r="M2523" i="1"/>
  <c r="M2650" i="1"/>
  <c r="M2642" i="1"/>
  <c r="M2634" i="1"/>
  <c r="M2626" i="1"/>
  <c r="M2618" i="1"/>
  <c r="M2610" i="1"/>
  <c r="M2603" i="1"/>
  <c r="M2595" i="1"/>
  <c r="M2587" i="1"/>
  <c r="M2579" i="1"/>
  <c r="M2571" i="1"/>
  <c r="M2563" i="1"/>
  <c r="M2555" i="1"/>
  <c r="M2547" i="1"/>
  <c r="M2539" i="1"/>
  <c r="M2535" i="1"/>
  <c r="M2531" i="1"/>
  <c r="M2527" i="1"/>
  <c r="M2519" i="1"/>
  <c r="M2515" i="1"/>
  <c r="M2507" i="1"/>
  <c r="M2499" i="1"/>
  <c r="M2491" i="1"/>
  <c r="M2483" i="1"/>
  <c r="M2475" i="1"/>
  <c r="M2471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511" i="1"/>
  <c r="M2503" i="1"/>
  <c r="M2487" i="1"/>
  <c r="M2479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312" i="1"/>
  <c r="M2308" i="1"/>
  <c r="M2304" i="1"/>
  <c r="M2300" i="1"/>
  <c r="M2296" i="1"/>
  <c r="M2292" i="1"/>
  <c r="M2288" i="1"/>
  <c r="M2284" i="1"/>
  <c r="M2125" i="1"/>
  <c r="M2121" i="1"/>
  <c r="M2117" i="1"/>
  <c r="M2113" i="1"/>
  <c r="M2109" i="1"/>
  <c r="M2310" i="1"/>
  <c r="M2306" i="1"/>
  <c r="M2302" i="1"/>
  <c r="M2298" i="1"/>
  <c r="M2294" i="1"/>
  <c r="M2290" i="1"/>
  <c r="M2286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28" i="1"/>
  <c r="M2224" i="1"/>
  <c r="M2220" i="1"/>
  <c r="M2216" i="1"/>
  <c r="M2212" i="1"/>
  <c r="M2662" i="1"/>
  <c r="M2658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5" i="1"/>
  <c r="M2461" i="1"/>
  <c r="M2457" i="1"/>
  <c r="M2453" i="1"/>
  <c r="M2449" i="1"/>
  <c r="M2445" i="1"/>
  <c r="M2495" i="1"/>
  <c r="M2441" i="1"/>
  <c r="M2437" i="1"/>
  <c r="M2433" i="1"/>
  <c r="M2429" i="1"/>
  <c r="M2425" i="1"/>
  <c r="M2421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1" i="1"/>
  <c r="M2307" i="1"/>
  <c r="M2303" i="1"/>
  <c r="M2299" i="1"/>
  <c r="M2295" i="1"/>
  <c r="M2291" i="1"/>
  <c r="M2287" i="1"/>
  <c r="M2283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6" i="1"/>
  <c r="M2122" i="1"/>
  <c r="M2118" i="1"/>
  <c r="M2114" i="1"/>
  <c r="M2110" i="1"/>
  <c r="M2663" i="1"/>
  <c r="M2652" i="1"/>
  <c r="M2644" i="1"/>
  <c r="M2636" i="1"/>
  <c r="M2628" i="1"/>
  <c r="M2616" i="1"/>
  <c r="M2608" i="1"/>
  <c r="M2601" i="1"/>
  <c r="M2593" i="1"/>
  <c r="M2585" i="1"/>
  <c r="M2581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8" i="1"/>
  <c r="M2494" i="1"/>
  <c r="M2490" i="1"/>
  <c r="M2486" i="1"/>
  <c r="M2482" i="1"/>
  <c r="M2478" i="1"/>
  <c r="M2474" i="1"/>
  <c r="M2470" i="1"/>
  <c r="M2467" i="1"/>
  <c r="M2463" i="1"/>
  <c r="M2459" i="1"/>
  <c r="M2455" i="1"/>
  <c r="M2451" i="1"/>
  <c r="M2447" i="1"/>
  <c r="M2443" i="1"/>
  <c r="M2655" i="1"/>
  <c r="M2648" i="1"/>
  <c r="M2640" i="1"/>
  <c r="M2632" i="1"/>
  <c r="M2624" i="1"/>
  <c r="M2620" i="1"/>
  <c r="M2612" i="1"/>
  <c r="M2604" i="1"/>
  <c r="M2597" i="1"/>
  <c r="M2589" i="1"/>
  <c r="M2577" i="1"/>
  <c r="M2659" i="1"/>
  <c r="M2439" i="1"/>
  <c r="M2435" i="1"/>
  <c r="M2431" i="1"/>
  <c r="M2427" i="1"/>
  <c r="M2423" i="1"/>
  <c r="M2419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3" i="1"/>
  <c r="M2309" i="1"/>
  <c r="M2305" i="1"/>
  <c r="M2301" i="1"/>
  <c r="M2297" i="1"/>
  <c r="M2293" i="1"/>
  <c r="M2289" i="1"/>
  <c r="M2285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4" i="1"/>
  <c r="M2120" i="1"/>
  <c r="M2116" i="1"/>
  <c r="M2112" i="1"/>
  <c r="M21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O2" i="1"/>
  <c r="N3" i="1"/>
  <c r="N2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M1903" i="1" l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2093" i="1"/>
  <c r="M2002" i="1"/>
  <c r="M1998" i="1"/>
  <c r="M1986" i="1"/>
  <c r="M1974" i="1"/>
  <c r="M1962" i="1"/>
  <c r="M1954" i="1"/>
  <c r="M1942" i="1"/>
  <c r="M1930" i="1"/>
  <c r="M1918" i="1"/>
  <c r="M1906" i="1"/>
  <c r="M1894" i="1"/>
  <c r="M1890" i="1"/>
  <c r="M1878" i="1"/>
  <c r="M1866" i="1"/>
  <c r="M1854" i="1"/>
  <c r="M1842" i="1"/>
  <c r="M1834" i="1"/>
  <c r="M1818" i="1"/>
  <c r="M1806" i="1"/>
  <c r="M1798" i="1"/>
  <c r="M1786" i="1"/>
  <c r="M1774" i="1"/>
  <c r="M1766" i="1"/>
  <c r="M1994" i="1"/>
  <c r="M1982" i="1"/>
  <c r="M1970" i="1"/>
  <c r="M1958" i="1"/>
  <c r="M1946" i="1"/>
  <c r="M1934" i="1"/>
  <c r="M1922" i="1"/>
  <c r="M1910" i="1"/>
  <c r="M1902" i="1"/>
  <c r="M1886" i="1"/>
  <c r="M1874" i="1"/>
  <c r="M1862" i="1"/>
  <c r="M1850" i="1"/>
  <c r="M1838" i="1"/>
  <c r="M1830" i="1"/>
  <c r="M1822" i="1"/>
  <c r="M1810" i="1"/>
  <c r="M1794" i="1"/>
  <c r="M1782" i="1"/>
  <c r="M1770" i="1"/>
  <c r="M175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90" i="1"/>
  <c r="M1978" i="1"/>
  <c r="M1966" i="1"/>
  <c r="M1950" i="1"/>
  <c r="M1938" i="1"/>
  <c r="M1926" i="1"/>
  <c r="M1914" i="1"/>
  <c r="M1898" i="1"/>
  <c r="M1882" i="1"/>
  <c r="M1870" i="1"/>
  <c r="M1858" i="1"/>
  <c r="M1846" i="1"/>
  <c r="M1826" i="1"/>
  <c r="M1814" i="1"/>
  <c r="M1802" i="1"/>
  <c r="M1790" i="1"/>
  <c r="M1778" i="1"/>
  <c r="M1762" i="1"/>
  <c r="M1915" i="1"/>
  <c r="M1852" i="1"/>
  <c r="M1947" i="1"/>
  <c r="M1820" i="1"/>
  <c r="M1756" i="1"/>
  <c r="M1494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884" i="1"/>
  <c r="M1788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1725" i="1"/>
  <c r="M1573" i="1"/>
  <c r="M1569" i="1"/>
  <c r="M1565" i="1"/>
  <c r="M1561" i="1"/>
  <c r="M1557" i="1"/>
  <c r="M1553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94" i="1"/>
  <c r="M1662" i="1"/>
  <c r="M368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2069" i="1"/>
  <c r="M2038" i="1"/>
  <c r="M2006" i="1"/>
  <c r="M2077" i="1"/>
  <c r="M2061" i="1"/>
  <c r="M2054" i="1"/>
  <c r="M2046" i="1"/>
  <c r="M2030" i="1"/>
  <c r="M2022" i="1"/>
  <c r="M2014" i="1"/>
  <c r="M1999" i="1"/>
  <c r="M1979" i="1"/>
  <c r="M2105" i="1"/>
  <c r="M2101" i="1"/>
  <c r="M2097" i="1"/>
  <c r="M2089" i="1"/>
  <c r="M2085" i="1"/>
  <c r="M2081" i="1"/>
  <c r="M2073" i="1"/>
  <c r="M2065" i="1"/>
  <c r="M2057" i="1"/>
  <c r="M2050" i="1"/>
  <c r="M2042" i="1"/>
  <c r="M2034" i="1"/>
  <c r="M2026" i="1"/>
  <c r="M2018" i="1"/>
  <c r="M2010" i="1"/>
  <c r="M2003" i="1"/>
  <c r="M1995" i="1"/>
  <c r="M1991" i="1"/>
  <c r="M1987" i="1"/>
  <c r="M1983" i="1"/>
  <c r="M1975" i="1"/>
  <c r="M1971" i="1"/>
  <c r="M1967" i="1"/>
  <c r="M1963" i="1"/>
  <c r="M1959" i="1"/>
  <c r="M1955" i="1"/>
  <c r="M1943" i="1"/>
  <c r="M1931" i="1"/>
  <c r="M1927" i="1"/>
  <c r="M1911" i="1"/>
  <c r="M1900" i="1"/>
  <c r="M1896" i="1"/>
  <c r="M1880" i="1"/>
  <c r="M1868" i="1"/>
  <c r="M1864" i="1"/>
  <c r="M1848" i="1"/>
  <c r="M1836" i="1"/>
  <c r="M1832" i="1"/>
  <c r="M1816" i="1"/>
  <c r="M1804" i="1"/>
  <c r="M1800" i="1"/>
  <c r="M1784" i="1"/>
  <c r="M1772" i="1"/>
  <c r="M1768" i="1"/>
  <c r="M1753" i="1"/>
  <c r="M1741" i="1"/>
  <c r="M1737" i="1"/>
  <c r="M1721" i="1"/>
  <c r="M1709" i="1"/>
  <c r="M1690" i="1"/>
  <c r="M1678" i="1"/>
  <c r="M1674" i="1"/>
  <c r="M1658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951" i="1"/>
  <c r="M1939" i="1"/>
  <c r="M1935" i="1"/>
  <c r="M1923" i="1"/>
  <c r="M1919" i="1"/>
  <c r="M1907" i="1"/>
  <c r="M1904" i="1"/>
  <c r="M1892" i="1"/>
  <c r="M1888" i="1"/>
  <c r="M1876" i="1"/>
  <c r="M1872" i="1"/>
  <c r="M1860" i="1"/>
  <c r="M1856" i="1"/>
  <c r="M1844" i="1"/>
  <c r="M1840" i="1"/>
  <c r="M1828" i="1"/>
  <c r="M1824" i="1"/>
  <c r="M1812" i="1"/>
  <c r="M1808" i="1"/>
  <c r="M1796" i="1"/>
  <c r="M1792" i="1"/>
  <c r="M1780" i="1"/>
  <c r="M1776" i="1"/>
  <c r="M1764" i="1"/>
  <c r="M1760" i="1"/>
  <c r="M1749" i="1"/>
  <c r="M1745" i="1"/>
  <c r="M1733" i="1"/>
  <c r="M1729" i="1"/>
  <c r="M1717" i="1"/>
  <c r="M1713" i="1"/>
  <c r="M1702" i="1"/>
  <c r="M1698" i="1"/>
  <c r="M1686" i="1"/>
  <c r="M1682" i="1"/>
  <c r="M1670" i="1"/>
  <c r="M1666" i="1"/>
  <c r="M152" i="1"/>
  <c r="M607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647" i="1"/>
  <c r="M1655" i="1"/>
  <c r="M1651" i="1"/>
  <c r="M1643" i="1"/>
  <c r="M1639" i="1"/>
  <c r="M1631" i="1"/>
  <c r="M1623" i="1"/>
  <c r="M1619" i="1"/>
  <c r="M1611" i="1"/>
  <c r="M1607" i="1"/>
  <c r="M1603" i="1"/>
  <c r="M1599" i="1"/>
  <c r="M1595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1635" i="1"/>
  <c r="M1627" i="1"/>
  <c r="M1615" i="1"/>
  <c r="M1591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3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7" i="1"/>
  <c r="M1490" i="1"/>
  <c r="M1486" i="1"/>
  <c r="M1482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526" i="1"/>
  <c r="M1522" i="1"/>
  <c r="M1518" i="1"/>
  <c r="M1514" i="1"/>
  <c r="M1510" i="1"/>
  <c r="M1506" i="1"/>
  <c r="M1502" i="1"/>
  <c r="M1498" i="1"/>
  <c r="M147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49" i="1"/>
  <c r="M1530" i="1"/>
  <c r="M692" i="1"/>
  <c r="M688" i="1"/>
  <c r="M684" i="1"/>
  <c r="M680" i="1"/>
  <c r="M676" i="1"/>
  <c r="M672" i="1"/>
  <c r="M668" i="1"/>
  <c r="M664" i="1"/>
  <c r="M660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4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56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2" i="1"/>
  <c r="K3" i="1"/>
  <c r="K4" i="1"/>
  <c r="K5" i="1"/>
  <c r="K6" i="1"/>
  <c r="K7" i="1"/>
  <c r="K8" i="1"/>
  <c r="K9" i="1"/>
  <c r="K10" i="1"/>
  <c r="K11" i="1"/>
  <c r="K12" i="1"/>
  <c r="M127" i="1" l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50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46" i="1"/>
  <c r="M142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148" i="1"/>
  <c r="M144" i="1"/>
  <c r="M140" i="1"/>
  <c r="M136" i="1"/>
  <c r="M132" i="1"/>
  <c r="M147" i="1"/>
  <c r="M143" i="1"/>
  <c r="M139" i="1"/>
  <c r="M135" i="1"/>
  <c r="M131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9" i="1"/>
  <c r="M5" i="1"/>
  <c r="M11" i="1"/>
  <c r="M3" i="1"/>
  <c r="M7" i="1"/>
  <c r="M8" i="1"/>
  <c r="M4" i="1"/>
  <c r="M12" i="1"/>
  <c r="M10" i="1"/>
  <c r="M6" i="1"/>
  <c r="M2" i="1"/>
  <c r="L2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3" i="2"/>
  <c r="L4" i="2"/>
  <c r="L5" i="2"/>
  <c r="L6" i="2"/>
  <c r="L7" i="2"/>
</calcChain>
</file>

<file path=xl/sharedStrings.xml><?xml version="1.0" encoding="utf-8"?>
<sst xmlns="http://schemas.openxmlformats.org/spreadsheetml/2006/main" count="37186" uniqueCount="4137">
  <si>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</si>
  <si>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</si>
  <si>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</si>
  <si>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</si>
  <si>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</si>
  <si>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</si>
  <si>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</si>
  <si>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Points - Goals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</si>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</sst>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m/d/yyyy;@"/>
  </numFmts>
  <fonts count="19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sz val="11"/>
      <color theme="1"/>
      <name val="Candara"/>
    </font>
    <font>
      <b/>
      <sz val="11"/>
      <color theme="1"/>
      <name val="Candara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4C7C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14" fontId="2" fillId="0" borderId="1" xfId="0" applyNumberFormat="1" applyFont="1" applyBorder="1"/>
    <xf numFmtId="0" fontId="2" fillId="0" borderId="1" xfId="0" applyFont="1" applyBorder="1" applyAlignment="1">
      <alignment horizontal="center"/>
    </xf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3" borderId="1" xfId="0" applyFont="1" applyFill="1" applyBorder="1" applyAlignment="1">
      <alignment horizontal="center"/>
    </xf>
    <xf numFmtId="0" fontId="2" fillId="0" borderId="3" xfId="0" applyFont="1" applyBorder="1"/>
    <xf numFmtId="164" fontId="2" fillId="0" borderId="3" xfId="0" applyNumberFormat="1" applyFont="1" applyBorder="1"/>
    <xf numFmtId="18" fontId="2" fillId="0" borderId="3" xfId="0" applyNumberFormat="1" applyFont="1" applyBorder="1"/>
    <xf numFmtId="14" fontId="2" fillId="0" borderId="3" xfId="0" applyNumberFormat="1" applyFont="1" applyBorder="1"/>
    <xf numFmtId="0" fontId="2" fillId="0" borderId="3" xfId="0" applyFont="1" applyBorder="1" applyAlignment="1">
      <alignment horizontal="center"/>
    </xf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4" borderId="5" xfId="0" applyNumberFormat="1" applyFont="1" applyFill="1" applyBorder="1" applyAlignment="1">
      <alignment horizontal="center"/>
    </xf>
    <xf numFmtId="164" fontId="2" fillId="4" borderId="6" xfId="0" applyNumberFormat="1" applyFont="1" applyFill="1" applyBorder="1" applyAlignment="1">
      <alignment horizontal="center"/>
    </xf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3" borderId="4" xfId="0" applyFont="1" applyFill="1" applyBorder="1" applyAlignment="1">
      <alignment horizontal="center"/>
    </xf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4" fillId="0" borderId="0" xfId="0" applyFont="1" applyFill="1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4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2" fillId="2" borderId="0" xfId="0" applyFont="1" applyFill="1"/>
    <xf numFmtId="0" fontId="2" fillId="2" borderId="1" xfId="0" applyFont="1" applyFill="1" applyBorder="1"/>
    <xf numFmtId="164" fontId="2" fillId="2" borderId="1" xfId="0" applyNumberFormat="1" applyFont="1" applyFill="1" applyBorder="1"/>
    <xf numFmtId="18" fontId="2" fillId="2" borderId="1" xfId="0" applyNumberFormat="1" applyFont="1" applyFill="1" applyBorder="1"/>
    <xf numFmtId="14" fontId="2" fillId="2" borderId="1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22" fontId="4" fillId="0" borderId="9" xfId="0" applyNumberFormat="1" applyFont="1" applyBorder="1" applyAlignment="1">
      <alignment horizontal="right" wrapText="1"/>
    </xf>
    <xf numFmtId="0" fontId="4" fillId="0" borderId="9" xfId="0" applyFont="1" applyBorder="1" applyAlignment="1">
      <alignment wrapText="1"/>
    </xf>
    <xf numFmtId="0" fontId="4" fillId="0" borderId="9" xfId="0" applyFont="1" applyBorder="1" applyAlignment="1">
      <alignment horizontal="right" wrapText="1"/>
    </xf>
    <xf numFmtId="0" fontId="4" fillId="10" borderId="9" xfId="0" applyFont="1" applyFill="1" applyBorder="1" applyAlignment="1">
      <alignment horizontal="right" wrapText="1"/>
    </xf>
    <xf numFmtId="0" fontId="17" fillId="0" borderId="1" xfId="0" applyNumberFormat="1" applyFont="1" applyBorder="1" applyAlignment="1">
      <alignment vertical="center"/>
    </xf>
    <xf numFmtId="0" fontId="17" fillId="0" borderId="1" xfId="0" pivotButton="1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17" fillId="9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7" fillId="0" borderId="1" xfId="0" applyNumberFormat="1" applyFont="1" applyFill="1" applyBorder="1" applyAlignment="1">
      <alignment vertical="center"/>
    </xf>
    <xf numFmtId="0" fontId="17" fillId="0" borderId="1" xfId="0" applyNumberFormat="1" applyFont="1" applyFill="1" applyBorder="1" applyAlignment="1">
      <alignment horizontal="center" vertical="center"/>
    </xf>
    <xf numFmtId="0" fontId="17" fillId="9" borderId="1" xfId="0" applyNumberFormat="1" applyFont="1" applyFill="1" applyBorder="1" applyAlignment="1">
      <alignment vertical="center"/>
    </xf>
    <xf numFmtId="0" fontId="17" fillId="9" borderId="1" xfId="0" applyNumberFormat="1" applyFont="1" applyFill="1" applyBorder="1" applyAlignment="1">
      <alignment horizontal="center" vertical="center"/>
    </xf>
    <xf numFmtId="0" fontId="17" fillId="0" borderId="10" xfId="0" applyFont="1" applyBorder="1" applyAlignment="1">
      <alignment vertical="center"/>
    </xf>
    <xf numFmtId="0" fontId="17" fillId="0" borderId="4" xfId="0" applyFont="1" applyFill="1" applyBorder="1" applyAlignment="1">
      <alignment vertical="center"/>
    </xf>
    <xf numFmtId="0" fontId="17" fillId="9" borderId="4" xfId="0" applyFont="1" applyFill="1" applyBorder="1" applyAlignment="1">
      <alignment vertical="center"/>
    </xf>
    <xf numFmtId="0" fontId="17" fillId="0" borderId="7" xfId="0" applyFont="1" applyFill="1" applyBorder="1" applyAlignment="1">
      <alignment vertical="center"/>
    </xf>
    <xf numFmtId="0" fontId="17" fillId="9" borderId="8" xfId="0" applyFont="1" applyFill="1" applyBorder="1" applyAlignment="1">
      <alignment vertical="center"/>
    </xf>
    <xf numFmtId="0" fontId="17" fillId="9" borderId="7" xfId="0" applyFont="1" applyFill="1" applyBorder="1" applyAlignment="1">
      <alignment vertical="center"/>
    </xf>
    <xf numFmtId="0" fontId="17" fillId="0" borderId="8" xfId="0" applyFont="1" applyFill="1" applyBorder="1" applyAlignment="1">
      <alignment vertical="center"/>
    </xf>
    <xf numFmtId="0" fontId="17" fillId="0" borderId="7" xfId="0" applyFont="1" applyBorder="1" applyAlignment="1">
      <alignment vertical="center"/>
    </xf>
    <xf numFmtId="0" fontId="17" fillId="0" borderId="1" xfId="0" applyNumberFormat="1" applyFont="1" applyBorder="1" applyAlignment="1">
      <alignment horizontal="center" vertical="center"/>
    </xf>
    <xf numFmtId="0" fontId="17" fillId="0" borderId="8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8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48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was Chandrashekharapura Ramesh" refreshedDate="43278.713366782409" createdVersion="6" refreshedVersion="6" minRefreshableVersion="3" recordCount="5836">
  <cacheSource type="worksheet">
    <worksheetSource ref="A1:O1048576" sheet="Prediction-Data"/>
  </cacheSource>
  <cacheFields count="15">
    <cacheField name="Timestamp" numFmtId="0">
      <sharedItems containsDate="1" containsBlank="1" containsMixedTypes="1" minDate="2018-06-25T21:23:46" maxDate="2018-06-26T19:15:50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23123" count="410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m/>
      </sharedItems>
    </cacheField>
    <cacheField name="Winner/Draw" numFmtId="0">
      <sharedItems containsBlank="1"/>
    </cacheField>
    <cacheField name="Team A Score" numFmtId="0">
      <sharedItems containsString="0" containsBlank="1" containsNumber="1" containsInteger="1" minValue="0" maxValue="130"/>
    </cacheField>
    <cacheField name="Team B Score" numFmtId="0">
      <sharedItems containsString="0" containsBlank="1" containsNumber="1" containsInteger="1" minValue="0" maxValue="140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13"/>
    </cacheField>
    <cacheField name="Match No." numFmtId="0">
      <sharedItems containsString="0" containsBlank="1" containsNumber="1" containsInteger="1" minValue="1" maxValue="40" count="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m/>
      </sharedItems>
    </cacheField>
    <cacheField name="Points - Winning Team Prediction" numFmtId="0">
      <sharedItems containsString="0" containsBlank="1" containsNumber="1" containsInteger="1" minValue="0" maxValue="1"/>
    </cacheField>
    <cacheField name="Points - Goals Prediction" numFmtId="0">
      <sharedItems containsString="0" containsBlank="1" containsNumber="1" containsInteger="1" minValue="0" maxValue="5"/>
    </cacheField>
    <cacheField name="Total Points" numFmtId="0">
      <sharedItems containsString="0" containsBlank="1" containsNumber="1" containsInteger="1" minValue="0" maxValue="6"/>
    </cacheField>
    <cacheField name="Name" numFmtId="0">
      <sharedItems containsBlank="1" count="654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36">
  <r>
    <s v="6/13/2018 19:45:50"/>
    <s v="mahmoodh@ivycomptech.com"/>
    <x v="0"/>
    <s v="Russia"/>
    <n v="1"/>
    <n v="0"/>
    <s v="Russia"/>
    <s v="Saudi Arabia"/>
    <n v="1"/>
    <x v="0"/>
    <n v="1"/>
    <n v="0"/>
    <n v="1"/>
    <x v="0"/>
    <x v="0"/>
  </r>
  <r>
    <s v="6/13/2018 19:46:48"/>
    <s v="subbarao@ivycomptech.com"/>
    <x v="1"/>
    <s v="Russia"/>
    <n v="3"/>
    <n v="1"/>
    <s v="Russia"/>
    <s v="Saudi Arabia"/>
    <n v="1"/>
    <x v="0"/>
    <n v="1"/>
    <n v="0"/>
    <n v="1"/>
    <x v="1"/>
    <x v="1"/>
  </r>
  <r>
    <s v="6/13/2018 19:47:24"/>
    <s v="amishra2@ivycomptech.com"/>
    <x v="2"/>
    <s v="Russia"/>
    <n v="2"/>
    <n v="1"/>
    <s v="Russia"/>
    <s v="Saudi Arabia"/>
    <n v="1"/>
    <x v="0"/>
    <n v="1"/>
    <n v="0"/>
    <n v="1"/>
    <x v="2"/>
    <x v="2"/>
  </r>
  <r>
    <s v="6/13/2018 19:47:16"/>
    <s v="rmysore@ivycomptech.com"/>
    <x v="3"/>
    <s v="Russia"/>
    <n v="1"/>
    <n v="0"/>
    <s v="Russia"/>
    <s v="Saudi Arabia"/>
    <n v="1"/>
    <x v="0"/>
    <n v="1"/>
    <n v="0"/>
    <n v="1"/>
    <x v="3"/>
    <x v="2"/>
  </r>
  <r>
    <s v="6/13/2018 19:47:42"/>
    <s v="smamidi@ivycomptech.com"/>
    <x v="4"/>
    <s v="Russia"/>
    <n v="3"/>
    <n v="1"/>
    <s v="Russia"/>
    <s v="Saudi Arabia"/>
    <n v="1"/>
    <x v="0"/>
    <n v="1"/>
    <n v="0"/>
    <n v="1"/>
    <x v="4"/>
    <x v="3"/>
  </r>
  <r>
    <s v="6/13/2018 19:47:56"/>
    <s v="jaganp@ivycomptech.com"/>
    <x v="5"/>
    <s v="Russia"/>
    <n v="1"/>
    <n v="0"/>
    <s v="Russia"/>
    <s v="Saudi Arabia"/>
    <n v="1"/>
    <x v="0"/>
    <n v="1"/>
    <n v="0"/>
    <n v="1"/>
    <x v="5"/>
    <x v="4"/>
  </r>
  <r>
    <s v="6/13/2018 19:48:19"/>
    <s v="asayyad@ivycomptech.com"/>
    <x v="6"/>
    <s v="Russia"/>
    <n v="3"/>
    <n v="0"/>
    <s v="Russia"/>
    <s v="Saudi Arabia"/>
    <n v="1"/>
    <x v="0"/>
    <n v="1"/>
    <n v="0"/>
    <n v="1"/>
    <x v="6"/>
    <x v="5"/>
  </r>
  <r>
    <s v="6/13/2018 19:48:46"/>
    <s v="psasidharan@ivycomptech.com"/>
    <x v="7"/>
    <s v="Russia"/>
    <n v="1"/>
    <n v="0"/>
    <s v="Russia"/>
    <s v="Saudi Arabia"/>
    <n v="1"/>
    <x v="0"/>
    <n v="1"/>
    <n v="0"/>
    <n v="1"/>
    <x v="7"/>
    <x v="2"/>
  </r>
  <r>
    <s v="6/13/2018 19:48:51"/>
    <s v="ssannala@ivycompteech.com"/>
    <x v="8"/>
    <s v="Russia"/>
    <n v="2"/>
    <n v="0"/>
    <s v="Russia"/>
    <s v="Saudi Arabia"/>
    <n v="1"/>
    <x v="0"/>
    <n v="1"/>
    <n v="0"/>
    <n v="1"/>
    <x v="8"/>
    <x v="3"/>
  </r>
  <r>
    <s v="6/13/2018 19:49:01"/>
    <s v="sshankar@ivycomptech.com"/>
    <x v="9"/>
    <s v="Draw"/>
    <n v="1"/>
    <n v="1"/>
    <s v="Russia"/>
    <s v="Saudi Arabia"/>
    <n v="1"/>
    <x v="0"/>
    <n v="0"/>
    <n v="0"/>
    <n v="0"/>
    <x v="9"/>
    <x v="6"/>
  </r>
  <r>
    <s v="6/13/2018 19:49:33"/>
    <s v="ehuang@ivycomptech.com"/>
    <x v="10"/>
    <s v="Saudi Arabia"/>
    <n v="0"/>
    <n v="2"/>
    <s v="Russia"/>
    <s v="Saudi Arabia"/>
    <n v="1"/>
    <x v="0"/>
    <n v="0"/>
    <n v="0"/>
    <n v="0"/>
    <x v="10"/>
    <x v="2"/>
  </r>
  <r>
    <s v="6/13/2018 19:49:44"/>
    <s v="mkumar01@ivycomptech.com"/>
    <x v="11"/>
    <s v="Russia"/>
    <n v="3"/>
    <n v="1"/>
    <s v="Russia"/>
    <s v="Saudi Arabia"/>
    <n v="1"/>
    <x v="0"/>
    <n v="1"/>
    <n v="0"/>
    <n v="1"/>
    <x v="11"/>
    <x v="5"/>
  </r>
  <r>
    <s v="6/13/2018 19:50:05"/>
    <s v="sivasrinivas@bwinparty.com"/>
    <x v="12"/>
    <s v="Russia"/>
    <n v="2"/>
    <n v="0"/>
    <s v="Russia"/>
    <s v="Saudi Arabia"/>
    <n v="1"/>
    <x v="0"/>
    <n v="1"/>
    <n v="0"/>
    <n v="1"/>
    <x v="12"/>
    <x v="1"/>
  </r>
  <r>
    <s v="6/13/2018 19:51:01"/>
    <s v="avinashu@ivycomptech.com"/>
    <x v="13"/>
    <s v="Russia"/>
    <n v="3"/>
    <n v="0"/>
    <s v="Russia"/>
    <s v="Saudi Arabia"/>
    <n v="1"/>
    <x v="0"/>
    <n v="1"/>
    <n v="0"/>
    <n v="1"/>
    <x v="13"/>
    <x v="4"/>
  </r>
  <r>
    <s v="6/13/2018 19:51:35"/>
    <s v="sgawande@ivycomptech.com"/>
    <x v="14"/>
    <s v="Russia"/>
    <n v="1"/>
    <n v="0"/>
    <s v="Russia"/>
    <s v="Saudi Arabia"/>
    <n v="1"/>
    <x v="0"/>
    <n v="1"/>
    <n v="0"/>
    <n v="1"/>
    <x v="14"/>
    <x v="7"/>
  </r>
  <r>
    <s v="6/13/2018 19:51:45"/>
    <s v="kolipakakarthik@gmail.com"/>
    <x v="15"/>
    <s v="Russia"/>
    <n v="3"/>
    <n v="1"/>
    <s v="Russia"/>
    <s v="Saudi Arabia"/>
    <n v="1"/>
    <x v="0"/>
    <n v="1"/>
    <n v="0"/>
    <n v="1"/>
    <x v="15"/>
    <x v="8"/>
  </r>
  <r>
    <s v="6/13/2018 19:52:01"/>
    <s v="sridharkalla@ivycomptech.com"/>
    <x v="16"/>
    <s v="Russia"/>
    <n v="3"/>
    <n v="1"/>
    <s v="Russia"/>
    <s v="Saudi Arabia"/>
    <n v="1"/>
    <x v="0"/>
    <n v="1"/>
    <n v="0"/>
    <n v="1"/>
    <x v="16"/>
    <x v="0"/>
  </r>
  <r>
    <s v="6/14/2018 9:48:47"/>
    <s v="ekamaraju@ivycomptech.com"/>
    <x v="17"/>
    <s v="Russia"/>
    <n v="2"/>
    <n v="0"/>
    <s v="Russia"/>
    <s v="Saudi Arabia"/>
    <n v="1"/>
    <x v="0"/>
    <n v="1"/>
    <n v="0"/>
    <n v="1"/>
    <x v="17"/>
    <x v="7"/>
  </r>
  <r>
    <s v="6/13/2018 19:52:32"/>
    <s v="ppolimetla@ivycomptech.com"/>
    <x v="18"/>
    <s v="Draw"/>
    <n v="1"/>
    <n v="1"/>
    <s v="Russia"/>
    <s v="Saudi Arabia"/>
    <n v="1"/>
    <x v="0"/>
    <n v="0"/>
    <n v="0"/>
    <n v="0"/>
    <x v="18"/>
    <x v="2"/>
  </r>
  <r>
    <s v="6/13/2018 19:52:51"/>
    <s v="sravindra@ivycomptech.com"/>
    <x v="19"/>
    <s v="Russia"/>
    <n v="2"/>
    <n v="0"/>
    <s v="Russia"/>
    <s v="Saudi Arabia"/>
    <n v="1"/>
    <x v="0"/>
    <n v="1"/>
    <n v="0"/>
    <n v="1"/>
    <x v="19"/>
    <x v="9"/>
  </r>
  <r>
    <s v="6/13/2018 19:53:17"/>
    <s v="vsnagendra@ivycomptech.com"/>
    <x v="20"/>
    <s v="Russia"/>
    <n v="3"/>
    <n v="1"/>
    <s v="Russia"/>
    <s v="Saudi Arabia"/>
    <n v="1"/>
    <x v="0"/>
    <n v="1"/>
    <n v="0"/>
    <n v="1"/>
    <x v="20"/>
    <x v="8"/>
  </r>
  <r>
    <s v="6/13/2018 19:56:20"/>
    <s v="venkataratnamb@ivycomptech.com"/>
    <x v="21"/>
    <s v="Russia"/>
    <n v="2"/>
    <n v="0"/>
    <s v="Russia"/>
    <s v="Saudi Arabia"/>
    <n v="1"/>
    <x v="0"/>
    <n v="1"/>
    <n v="0"/>
    <n v="1"/>
    <x v="21"/>
    <x v="10"/>
  </r>
  <r>
    <s v="6/13/2018 19:56:47"/>
    <s v="RaviK@ivycomptech.com"/>
    <x v="22"/>
    <s v="Russia"/>
    <n v="3"/>
    <n v="1"/>
    <s v="Russia"/>
    <s v="Saudi Arabia"/>
    <n v="1"/>
    <x v="0"/>
    <n v="1"/>
    <n v="0"/>
    <n v="1"/>
    <x v="22"/>
    <x v="4"/>
  </r>
  <r>
    <s v="6/13/2018 19:57:25"/>
    <s v="kaustubht@ivycomptech.com"/>
    <x v="23"/>
    <s v="Russia"/>
    <n v="2"/>
    <n v="1"/>
    <s v="Russia"/>
    <s v="Saudi Arabia"/>
    <n v="1"/>
    <x v="0"/>
    <n v="1"/>
    <n v="0"/>
    <n v="1"/>
    <x v="23"/>
    <x v="11"/>
  </r>
  <r>
    <s v="6/13/2018 19:59:01"/>
    <s v="kbansal@ivycomptech.com"/>
    <x v="24"/>
    <s v="Russia"/>
    <n v="3"/>
    <n v="1"/>
    <s v="Russia"/>
    <s v="Saudi Arabia"/>
    <n v="1"/>
    <x v="0"/>
    <n v="1"/>
    <n v="0"/>
    <n v="1"/>
    <x v="24"/>
    <x v="12"/>
  </r>
  <r>
    <s v="6/13/2018 19:59:36"/>
    <s v="anawal@ivycomptech.com"/>
    <x v="25"/>
    <s v="Russia"/>
    <n v="2"/>
    <n v="0"/>
    <s v="Russia"/>
    <s v="Saudi Arabia"/>
    <n v="1"/>
    <x v="0"/>
    <n v="1"/>
    <n v="0"/>
    <n v="1"/>
    <x v="25"/>
    <x v="5"/>
  </r>
  <r>
    <s v="6/13/2018 19:59:51"/>
    <s v="dthimmareddy@ivycomptech.com"/>
    <x v="26"/>
    <s v="Russia"/>
    <n v="5"/>
    <n v="2"/>
    <s v="Russia"/>
    <s v="Saudi Arabia"/>
    <n v="1"/>
    <x v="0"/>
    <n v="1"/>
    <n v="0"/>
    <n v="1"/>
    <x v="26"/>
    <x v="3"/>
  </r>
  <r>
    <s v="6/13/2018 19:59:57"/>
    <s v="monikat@ivycomptech.com"/>
    <x v="27"/>
    <s v="Russia"/>
    <n v="2"/>
    <n v="0"/>
    <s v="Russia"/>
    <s v="Saudi Arabia"/>
    <n v="1"/>
    <x v="0"/>
    <n v="1"/>
    <n v="0"/>
    <n v="1"/>
    <x v="27"/>
    <x v="1"/>
  </r>
  <r>
    <s v="6/13/2018 20:00:03"/>
    <s v="mvarma@ivycomptech.com"/>
    <x v="28"/>
    <s v="Russia"/>
    <n v="7"/>
    <n v="1"/>
    <s v="Russia"/>
    <s v="Saudi Arabia"/>
    <n v="1"/>
    <x v="0"/>
    <n v="1"/>
    <n v="0"/>
    <n v="1"/>
    <x v="23"/>
    <x v="11"/>
  </r>
  <r>
    <s v="6/13/2018 20:00:35"/>
    <s v="psharma4@ivycomptech.com"/>
    <x v="29"/>
    <s v="Russia"/>
    <n v="1"/>
    <n v="0"/>
    <s v="Russia"/>
    <s v="Saudi Arabia"/>
    <n v="1"/>
    <x v="0"/>
    <n v="1"/>
    <n v="0"/>
    <n v="1"/>
    <x v="28"/>
    <x v="13"/>
  </r>
  <r>
    <s v="6/13/2018 20:02:16"/>
    <s v="smakin@ivycomptech.com"/>
    <x v="30"/>
    <s v="Russia"/>
    <n v="3"/>
    <n v="0"/>
    <s v="Russia"/>
    <s v="Saudi Arabia"/>
    <n v="1"/>
    <x v="0"/>
    <n v="1"/>
    <n v="0"/>
    <n v="1"/>
    <x v="29"/>
    <x v="3"/>
  </r>
  <r>
    <s v="6/13/2018 20:02:55"/>
    <s v="sindarapu@ivycomptech.com"/>
    <x v="31"/>
    <s v="Russia"/>
    <n v="3"/>
    <n v="1"/>
    <s v="Russia"/>
    <s v="Saudi Arabia"/>
    <n v="1"/>
    <x v="0"/>
    <n v="1"/>
    <n v="0"/>
    <n v="1"/>
    <x v="23"/>
    <x v="11"/>
  </r>
  <r>
    <s v="6/13/2018 20:05:54"/>
    <s v="praveenkumarg@ivycomptech.co.in"/>
    <x v="32"/>
    <s v="Russia"/>
    <n v="2"/>
    <n v="0"/>
    <s v="Russia"/>
    <s v="Saudi Arabia"/>
    <n v="1"/>
    <x v="0"/>
    <n v="1"/>
    <n v="0"/>
    <n v="1"/>
    <x v="30"/>
    <x v="4"/>
  </r>
  <r>
    <s v="6/13/2018 20:05:58"/>
    <s v="santhosh.bethapudi@gmail.com"/>
    <x v="33"/>
    <s v="Russia"/>
    <n v="3"/>
    <n v="2"/>
    <s v="Russia"/>
    <s v="Saudi Arabia"/>
    <n v="1"/>
    <x v="0"/>
    <n v="1"/>
    <n v="0"/>
    <n v="1"/>
    <x v="31"/>
    <x v="4"/>
  </r>
  <r>
    <s v="6/13/2018 20:06:49"/>
    <s v="preddy@ivycomptech.com"/>
    <x v="34"/>
    <s v="Russia"/>
    <n v="3"/>
    <n v="1"/>
    <s v="Russia"/>
    <s v="Saudi Arabia"/>
    <n v="1"/>
    <x v="0"/>
    <n v="1"/>
    <n v="0"/>
    <n v="1"/>
    <x v="32"/>
    <x v="14"/>
  </r>
  <r>
    <s v="6/13/2018 20:10:11"/>
    <s v="aishwaryang@ivycomptech.com"/>
    <x v="35"/>
    <s v="Russia"/>
    <n v="1"/>
    <n v="0"/>
    <s v="Russia"/>
    <s v="Saudi Arabia"/>
    <n v="1"/>
    <x v="0"/>
    <n v="1"/>
    <n v="0"/>
    <n v="1"/>
    <x v="23"/>
    <x v="11"/>
  </r>
  <r>
    <s v="6/13/2018 20:10:49"/>
    <s v="spatil@ivycomptech.com"/>
    <x v="36"/>
    <s v="Russia"/>
    <n v="3"/>
    <n v="1"/>
    <s v="Russia"/>
    <s v="Saudi Arabia"/>
    <n v="1"/>
    <x v="0"/>
    <n v="1"/>
    <n v="0"/>
    <n v="1"/>
    <x v="33"/>
    <x v="15"/>
  </r>
  <r>
    <s v="6/13/2018 20:16:56"/>
    <s v="johne@ivycomptech.com"/>
    <x v="37"/>
    <s v="Russia"/>
    <n v="3"/>
    <n v="0"/>
    <s v="Russia"/>
    <s v="Saudi Arabia"/>
    <n v="1"/>
    <x v="0"/>
    <n v="1"/>
    <n v="0"/>
    <n v="1"/>
    <x v="34"/>
    <x v="16"/>
  </r>
  <r>
    <s v="6/13/2018 20:20:24"/>
    <s v="rsheshamattum@ivycomptech.com"/>
    <x v="38"/>
    <s v="Russia"/>
    <n v="3"/>
    <n v="1"/>
    <s v="Russia"/>
    <s v="Saudi Arabia"/>
    <n v="1"/>
    <x v="0"/>
    <n v="1"/>
    <n v="0"/>
    <n v="1"/>
    <x v="35"/>
    <x v="8"/>
  </r>
  <r>
    <s v="6/13/2018 20:22:22"/>
    <s v="kchowdhary@ivycomptech.com"/>
    <x v="39"/>
    <s v="Russia"/>
    <n v="6"/>
    <n v="1"/>
    <s v="Russia"/>
    <s v="Saudi Arabia"/>
    <n v="1"/>
    <x v="0"/>
    <n v="1"/>
    <n v="0"/>
    <n v="1"/>
    <x v="36"/>
    <x v="2"/>
  </r>
  <r>
    <s v="6/13/2018 20:34:15"/>
    <s v="parikatla@ivycomptech.com"/>
    <x v="40"/>
    <s v="Russia"/>
    <n v="4"/>
    <n v="2"/>
    <s v="Russia"/>
    <s v="Saudi Arabia"/>
    <n v="1"/>
    <x v="0"/>
    <n v="1"/>
    <n v="0"/>
    <n v="1"/>
    <x v="37"/>
    <x v="15"/>
  </r>
  <r>
    <s v="6/13/2018 20:35:06"/>
    <s v="sreenivasa@ivycomptech.com"/>
    <x v="41"/>
    <s v="Russia"/>
    <n v="3"/>
    <n v="1"/>
    <s v="Russia"/>
    <s v="Saudi Arabia"/>
    <n v="1"/>
    <x v="0"/>
    <n v="1"/>
    <n v="0"/>
    <n v="1"/>
    <x v="38"/>
    <x v="0"/>
  </r>
  <r>
    <s v="6/13/2018 20:37:19"/>
    <s v="suryakantp@ivycomptech.com"/>
    <x v="42"/>
    <s v="Russia"/>
    <n v="2"/>
    <n v="0"/>
    <s v="Russia"/>
    <s v="Saudi Arabia"/>
    <n v="1"/>
    <x v="0"/>
    <n v="1"/>
    <n v="0"/>
    <n v="1"/>
    <x v="39"/>
    <x v="16"/>
  </r>
  <r>
    <s v="6/13/2018 20:38:38"/>
    <s v="sandeept@ivycomptech.com"/>
    <x v="43"/>
    <s v="Russia"/>
    <n v="2"/>
    <n v="1"/>
    <s v="Russia"/>
    <s v="Saudi Arabia"/>
    <n v="1"/>
    <x v="0"/>
    <n v="1"/>
    <n v="0"/>
    <n v="1"/>
    <x v="40"/>
    <x v="13"/>
  </r>
  <r>
    <s v="6/13/2018 20:47:49"/>
    <s v="pala@ivycomptech.com"/>
    <x v="44"/>
    <s v="Russia"/>
    <n v="4"/>
    <n v="3"/>
    <s v="Russia"/>
    <s v="Saudi Arabia"/>
    <n v="1"/>
    <x v="0"/>
    <n v="1"/>
    <n v="0"/>
    <n v="1"/>
    <x v="41"/>
    <x v="6"/>
  </r>
  <r>
    <s v="6/13/2018 20:51:55"/>
    <s v="saaron@ivycomptech.com"/>
    <x v="45"/>
    <s v="Russia"/>
    <n v="3"/>
    <n v="1"/>
    <s v="Russia"/>
    <s v="Saudi Arabia"/>
    <n v="1"/>
    <x v="0"/>
    <n v="1"/>
    <n v="0"/>
    <n v="1"/>
    <x v="23"/>
    <x v="11"/>
  </r>
  <r>
    <s v="6/13/2018 21:01:40"/>
    <s v="uveginati@ivycomptech.com"/>
    <x v="46"/>
    <s v="Russia"/>
    <n v="4"/>
    <n v="1"/>
    <s v="Russia"/>
    <s v="Saudi Arabia"/>
    <n v="1"/>
    <x v="0"/>
    <n v="1"/>
    <n v="0"/>
    <n v="1"/>
    <x v="42"/>
    <x v="5"/>
  </r>
  <r>
    <s v="6/13/2018 21:06:47"/>
    <s v="rvaddeypalli@ivycomptech.com"/>
    <x v="47"/>
    <s v="Russia"/>
    <n v="4"/>
    <n v="2"/>
    <s v="Russia"/>
    <s v="Saudi Arabia"/>
    <n v="1"/>
    <x v="0"/>
    <n v="1"/>
    <n v="0"/>
    <n v="1"/>
    <x v="43"/>
    <x v="6"/>
  </r>
  <r>
    <s v="6/13/2018 21:12:18"/>
    <s v="jboda@ivycomptech.com"/>
    <x v="48"/>
    <s v="Russia"/>
    <n v="2"/>
    <n v="0"/>
    <s v="Russia"/>
    <s v="Saudi Arabia"/>
    <n v="1"/>
    <x v="0"/>
    <n v="1"/>
    <n v="0"/>
    <n v="1"/>
    <x v="44"/>
    <x v="13"/>
  </r>
  <r>
    <s v="6/13/2018 21:30:14"/>
    <s v="pallavim@ivycomptech.com"/>
    <x v="49"/>
    <s v="Russia"/>
    <n v="2"/>
    <n v="1"/>
    <s v="Russia"/>
    <s v="Saudi Arabia"/>
    <n v="1"/>
    <x v="0"/>
    <n v="1"/>
    <n v="0"/>
    <n v="1"/>
    <x v="45"/>
    <x v="13"/>
  </r>
  <r>
    <s v="6/13/2018 21:29:18"/>
    <s v="rpalli@ivycomptech.com"/>
    <x v="50"/>
    <s v="Russia"/>
    <n v="2"/>
    <n v="0"/>
    <s v="Russia"/>
    <s v="Saudi Arabia"/>
    <n v="1"/>
    <x v="0"/>
    <n v="1"/>
    <n v="0"/>
    <n v="1"/>
    <x v="46"/>
    <x v="13"/>
  </r>
  <r>
    <s v="6/13/2018 21:35:24"/>
    <s v="pramya@ivycomptech.com"/>
    <x v="51"/>
    <s v="Russia"/>
    <n v="3"/>
    <n v="1"/>
    <s v="Russia"/>
    <s v="Saudi Arabia"/>
    <n v="1"/>
    <x v="0"/>
    <n v="1"/>
    <n v="0"/>
    <n v="1"/>
    <x v="47"/>
    <x v="17"/>
  </r>
  <r>
    <s v="6/13/2018 21:35:50"/>
    <s v="amakin@ivycomptech.com"/>
    <x v="52"/>
    <s v="Russia"/>
    <n v="4"/>
    <n v="2"/>
    <s v="Russia"/>
    <s v="Saudi Arabia"/>
    <n v="1"/>
    <x v="0"/>
    <n v="1"/>
    <n v="0"/>
    <n v="1"/>
    <x v="48"/>
    <x v="18"/>
  </r>
  <r>
    <s v="6/13/2018 21:42:01"/>
    <s v="agupta@ivycomptech.com"/>
    <x v="53"/>
    <s v="Russia"/>
    <n v="3"/>
    <n v="1"/>
    <s v="Russia"/>
    <s v="Saudi Arabia"/>
    <n v="1"/>
    <x v="0"/>
    <n v="1"/>
    <n v="0"/>
    <n v="1"/>
    <x v="23"/>
    <x v="11"/>
  </r>
  <r>
    <s v="6/13/2018 21:42:14"/>
    <s v="imranali@ivycomptech.com"/>
    <x v="54"/>
    <s v="Russia"/>
    <n v="3"/>
    <n v="0"/>
    <s v="Russia"/>
    <s v="Saudi Arabia"/>
    <n v="1"/>
    <x v="0"/>
    <n v="1"/>
    <n v="0"/>
    <n v="1"/>
    <x v="49"/>
    <x v="1"/>
  </r>
  <r>
    <s v="6/13/2018 21:42:22"/>
    <s v="veerabhadraraod@ivycomptech.com"/>
    <x v="55"/>
    <s v="Russia"/>
    <n v="1"/>
    <n v="0"/>
    <s v="Russia"/>
    <s v="Saudi Arabia"/>
    <n v="1"/>
    <x v="0"/>
    <n v="1"/>
    <n v="0"/>
    <n v="1"/>
    <x v="50"/>
    <x v="10"/>
  </r>
  <r>
    <s v="6/13/2018 21:56:43"/>
    <s v="vishalt@ivycomptech.com"/>
    <x v="56"/>
    <s v="Russia"/>
    <n v="3"/>
    <n v="1"/>
    <s v="Russia"/>
    <s v="Saudi Arabia"/>
    <n v="1"/>
    <x v="0"/>
    <n v="1"/>
    <n v="0"/>
    <n v="1"/>
    <x v="51"/>
    <x v="15"/>
  </r>
  <r>
    <s v="6/13/2018 22:17:28"/>
    <s v="nmaroju@ivycomptech.com"/>
    <x v="57"/>
    <s v="Russia"/>
    <n v="4"/>
    <n v="2"/>
    <s v="Russia"/>
    <s v="Saudi Arabia"/>
    <n v="1"/>
    <x v="0"/>
    <n v="1"/>
    <n v="0"/>
    <n v="1"/>
    <x v="52"/>
    <x v="5"/>
  </r>
  <r>
    <s v="6/13/2018 22:20:00"/>
    <s v="ayella@ivycomptech.com"/>
    <x v="58"/>
    <s v="Russia"/>
    <n v="2"/>
    <n v="1"/>
    <s v="Russia"/>
    <s v="Saudi Arabia"/>
    <n v="1"/>
    <x v="0"/>
    <n v="1"/>
    <n v="0"/>
    <n v="1"/>
    <x v="23"/>
    <x v="11"/>
  </r>
  <r>
    <s v="6/13/2018 22:20:04"/>
    <s v="vanand@ivycomptech.com"/>
    <x v="59"/>
    <s v="Russia"/>
    <n v="2"/>
    <n v="0"/>
    <s v="Russia"/>
    <s v="Saudi Arabia"/>
    <n v="1"/>
    <x v="0"/>
    <n v="1"/>
    <n v="0"/>
    <n v="1"/>
    <x v="23"/>
    <x v="11"/>
  </r>
  <r>
    <s v="6/13/2018 22:23:13"/>
    <s v="rameshp@ivycomptech.com"/>
    <x v="60"/>
    <s v="Russia"/>
    <n v="1"/>
    <n v="0"/>
    <s v="Russia"/>
    <s v="Saudi Arabia"/>
    <n v="1"/>
    <x v="0"/>
    <n v="1"/>
    <n v="0"/>
    <n v="1"/>
    <x v="53"/>
    <x v="10"/>
  </r>
  <r>
    <s v="6/14/2018 21:30:24"/>
    <s v="rkulkarni@ivycomptech.com"/>
    <x v="61"/>
    <s v="Russia"/>
    <n v="2"/>
    <n v="0"/>
    <s v="Russia"/>
    <s v="Saudi Arabia"/>
    <n v="1"/>
    <x v="0"/>
    <n v="1"/>
    <n v="0"/>
    <n v="1"/>
    <x v="54"/>
    <x v="19"/>
  </r>
  <r>
    <s v="6/13/2018 22:47:16"/>
    <s v="speddi@ivycomptech.com"/>
    <x v="62"/>
    <s v="Russia"/>
    <n v="1"/>
    <n v="0"/>
    <s v="Russia"/>
    <s v="Saudi Arabia"/>
    <n v="1"/>
    <x v="0"/>
    <n v="1"/>
    <n v="0"/>
    <n v="1"/>
    <x v="23"/>
    <x v="11"/>
  </r>
  <r>
    <s v="6/13/2018 22:48:03"/>
    <s v="SrikantR@ivycomptech.com"/>
    <x v="63"/>
    <s v="Draw"/>
    <n v="2"/>
    <n v="2"/>
    <s v="Russia"/>
    <s v="Saudi Arabia"/>
    <n v="1"/>
    <x v="0"/>
    <n v="0"/>
    <n v="0"/>
    <n v="0"/>
    <x v="55"/>
    <x v="20"/>
  </r>
  <r>
    <s v="6/13/2018 22:54:34"/>
    <s v="krishnar@ivycomptech.com"/>
    <x v="64"/>
    <s v="Russia"/>
    <n v="2"/>
    <n v="0"/>
    <s v="Russia"/>
    <s v="Saudi Arabia"/>
    <n v="1"/>
    <x v="0"/>
    <n v="1"/>
    <n v="0"/>
    <n v="1"/>
    <x v="56"/>
    <x v="21"/>
  </r>
  <r>
    <s v="6/13/2018 23:01:51"/>
    <s v="cmehta@ivycomptech.com"/>
    <x v="65"/>
    <s v="Russia"/>
    <n v="4"/>
    <n v="2"/>
    <s v="Russia"/>
    <s v="Saudi Arabia"/>
    <n v="1"/>
    <x v="0"/>
    <n v="1"/>
    <n v="0"/>
    <n v="1"/>
    <x v="57"/>
    <x v="3"/>
  </r>
  <r>
    <s v="6/13/2018 23:03:53"/>
    <s v="agoud@ivycomptech.com"/>
    <x v="66"/>
    <s v="Russia"/>
    <n v="2"/>
    <n v="1"/>
    <s v="Russia"/>
    <s v="Saudi Arabia"/>
    <n v="1"/>
    <x v="0"/>
    <n v="1"/>
    <n v="0"/>
    <n v="1"/>
    <x v="58"/>
    <x v="22"/>
  </r>
  <r>
    <s v="6/13/2018 23:04:48"/>
    <s v="rvaddadi@ivycomptech.com"/>
    <x v="67"/>
    <s v="Russia"/>
    <n v="2"/>
    <n v="1"/>
    <s v="Russia"/>
    <s v="Saudi Arabia"/>
    <n v="1"/>
    <x v="0"/>
    <n v="1"/>
    <n v="0"/>
    <n v="1"/>
    <x v="59"/>
    <x v="23"/>
  </r>
  <r>
    <s v="6/13/2018 23:12:42"/>
    <s v="halluri@ivycomptech.com"/>
    <x v="68"/>
    <s v="Russia"/>
    <n v="2"/>
    <n v="1"/>
    <s v="Russia"/>
    <s v="Saudi Arabia"/>
    <n v="1"/>
    <x v="0"/>
    <n v="1"/>
    <n v="0"/>
    <n v="1"/>
    <x v="60"/>
    <x v="22"/>
  </r>
  <r>
    <s v="6/13/2018 23:35:10"/>
    <s v="msingh@ivycomptech.com"/>
    <x v="69"/>
    <s v="Russia"/>
    <n v="2"/>
    <n v="1"/>
    <s v="Russia"/>
    <s v="Saudi Arabia"/>
    <n v="1"/>
    <x v="0"/>
    <n v="1"/>
    <n v="0"/>
    <n v="1"/>
    <x v="61"/>
    <x v="15"/>
  </r>
  <r>
    <s v="6/13/2018 23:35:11"/>
    <s v="gsharma@ivycomptech.com"/>
    <x v="70"/>
    <s v="Russia"/>
    <n v="2"/>
    <n v="0"/>
    <s v="Russia"/>
    <s v="Saudi Arabia"/>
    <n v="1"/>
    <x v="0"/>
    <n v="1"/>
    <n v="0"/>
    <n v="1"/>
    <x v="23"/>
    <x v="11"/>
  </r>
  <r>
    <s v="6/13/2018 23:41:41"/>
    <s v="laxmanp@ivycomptech.com"/>
    <x v="71"/>
    <s v="Draw"/>
    <n v="1"/>
    <n v="1"/>
    <s v="Russia"/>
    <s v="Saudi Arabia"/>
    <n v="1"/>
    <x v="0"/>
    <n v="0"/>
    <n v="0"/>
    <n v="0"/>
    <x v="62"/>
    <x v="1"/>
  </r>
  <r>
    <s v="6/13/2018 23:59:02"/>
    <s v="pallavie@ivycomptech.com"/>
    <x v="72"/>
    <s v="Russia"/>
    <n v="2"/>
    <n v="0"/>
    <s v="Russia"/>
    <s v="Saudi Arabia"/>
    <n v="1"/>
    <x v="0"/>
    <n v="1"/>
    <n v="0"/>
    <n v="1"/>
    <x v="23"/>
    <x v="11"/>
  </r>
  <r>
    <s v="6/14/2018 0:17:54"/>
    <s v="venkateshwara@ivycomptech.com"/>
    <x v="73"/>
    <s v="Russia"/>
    <n v="2"/>
    <n v="0"/>
    <s v="Russia"/>
    <s v="Saudi Arabia"/>
    <n v="1"/>
    <x v="0"/>
    <n v="1"/>
    <n v="0"/>
    <n v="1"/>
    <x v="63"/>
    <x v="1"/>
  </r>
  <r>
    <s v="6/14/2018 1:54:15"/>
    <s v="mkumar02@ivycomptech.com"/>
    <x v="74"/>
    <s v="Russia"/>
    <n v="3"/>
    <n v="2"/>
    <s v="Russia"/>
    <s v="Saudi Arabia"/>
    <n v="1"/>
    <x v="0"/>
    <n v="1"/>
    <n v="0"/>
    <n v="1"/>
    <x v="64"/>
    <x v="18"/>
  </r>
  <r>
    <s v="6/14/2018 2:23:32"/>
    <s v="maulickd@ivycomptech.com"/>
    <x v="75"/>
    <s v="Russia"/>
    <n v="2"/>
    <n v="1"/>
    <s v="Russia"/>
    <s v="Saudi Arabia"/>
    <n v="1"/>
    <x v="0"/>
    <n v="1"/>
    <n v="0"/>
    <n v="1"/>
    <x v="23"/>
    <x v="11"/>
  </r>
  <r>
    <s v="6/14/2018 5:38:07"/>
    <s v="rajeswarr@ivycomptech.com"/>
    <x v="76"/>
    <s v="Russia"/>
    <n v="1"/>
    <n v="0"/>
    <s v="Russia"/>
    <s v="Saudi Arabia"/>
    <n v="1"/>
    <x v="0"/>
    <n v="1"/>
    <n v="0"/>
    <n v="1"/>
    <x v="65"/>
    <x v="10"/>
  </r>
  <r>
    <s v="6/14/2018 6:16:09"/>
    <s v="phanikanthvi@ivycomptech.com"/>
    <x v="77"/>
    <s v="Russia"/>
    <n v="2"/>
    <n v="0"/>
    <s v="Russia"/>
    <s v="Saudi Arabia"/>
    <n v="1"/>
    <x v="0"/>
    <n v="1"/>
    <n v="0"/>
    <n v="1"/>
    <x v="23"/>
    <x v="11"/>
  </r>
  <r>
    <s v="6/14/2018 6:45:50"/>
    <s v="sahmed2@ivycomptech.com"/>
    <x v="78"/>
    <s v="Saudi Arabia"/>
    <n v="2"/>
    <n v="3"/>
    <s v="Russia"/>
    <s v="Saudi Arabia"/>
    <n v="1"/>
    <x v="0"/>
    <n v="0"/>
    <n v="0"/>
    <n v="0"/>
    <x v="66"/>
    <x v="2"/>
  </r>
  <r>
    <s v="6/14/2018 8:37:56"/>
    <s v="swasule@ivycomptech.com"/>
    <x v="79"/>
    <s v="Russia"/>
    <n v="2"/>
    <n v="1"/>
    <s v="Russia"/>
    <s v="Saudi Arabia"/>
    <n v="1"/>
    <x v="0"/>
    <n v="1"/>
    <n v="0"/>
    <n v="1"/>
    <x v="67"/>
    <x v="19"/>
  </r>
  <r>
    <s v="6/14/2018 8:38:43"/>
    <s v="ckonjerla@ivycomptech.com"/>
    <x v="80"/>
    <s v="Russia"/>
    <n v="4"/>
    <n v="1"/>
    <s v="Russia"/>
    <s v="Saudi Arabia"/>
    <n v="1"/>
    <x v="0"/>
    <n v="1"/>
    <n v="0"/>
    <n v="1"/>
    <x v="68"/>
    <x v="17"/>
  </r>
  <r>
    <s v="6/14/2018 9:15:04"/>
    <s v="abdulm@ivycomptech.com"/>
    <x v="81"/>
    <s v="Saudi Arabia"/>
    <n v="1"/>
    <n v="2"/>
    <s v="Russia"/>
    <s v="Saudi Arabia"/>
    <n v="1"/>
    <x v="0"/>
    <n v="0"/>
    <n v="0"/>
    <n v="0"/>
    <x v="23"/>
    <x v="11"/>
  </r>
  <r>
    <s v="6/14/2018 9:15:40"/>
    <s v="jyothir@ivycomptech.com"/>
    <x v="82"/>
    <s v="Russia"/>
    <n v="3"/>
    <n v="1"/>
    <s v="Russia"/>
    <s v="Saudi Arabia"/>
    <n v="1"/>
    <x v="0"/>
    <n v="1"/>
    <n v="0"/>
    <n v="1"/>
    <x v="69"/>
    <x v="14"/>
  </r>
  <r>
    <s v="6/14/2018 9:26:10"/>
    <s v="gandhip@ivycomptech.com"/>
    <x v="83"/>
    <s v="Russia"/>
    <n v="3"/>
    <n v="1"/>
    <s v="Russia"/>
    <s v="Saudi Arabia"/>
    <n v="1"/>
    <x v="0"/>
    <n v="1"/>
    <n v="0"/>
    <n v="1"/>
    <x v="70"/>
    <x v="8"/>
  </r>
  <r>
    <s v="6/14/2018 9:34:48"/>
    <s v="prabhakarn@ivycomptech.com"/>
    <x v="84"/>
    <s v="Russia"/>
    <n v="4"/>
    <n v="1"/>
    <s v="Russia"/>
    <s v="Saudi Arabia"/>
    <n v="1"/>
    <x v="0"/>
    <n v="1"/>
    <n v="0"/>
    <n v="1"/>
    <x v="71"/>
    <x v="8"/>
  </r>
  <r>
    <s v="6/14/2018 9:37:09"/>
    <s v="vbhadouriya@ivycomptech.com"/>
    <x v="85"/>
    <s v="Russia"/>
    <n v="3"/>
    <n v="1"/>
    <s v="Russia"/>
    <s v="Saudi Arabia"/>
    <n v="1"/>
    <x v="0"/>
    <n v="1"/>
    <n v="0"/>
    <n v="1"/>
    <x v="72"/>
    <x v="8"/>
  </r>
  <r>
    <s v="6/14/2018 9:44:22"/>
    <s v="sparnandi@ivycomptech.com"/>
    <x v="86"/>
    <s v="Russia"/>
    <n v="1"/>
    <n v="0"/>
    <s v="Russia"/>
    <s v="Saudi Arabia"/>
    <n v="1"/>
    <x v="0"/>
    <n v="1"/>
    <n v="0"/>
    <n v="1"/>
    <x v="73"/>
    <x v="4"/>
  </r>
  <r>
    <s v="6/14/2018 9:57:55"/>
    <s v="amohammad@ivycomptech.com"/>
    <x v="87"/>
    <s v="Draw"/>
    <n v="1"/>
    <n v="1"/>
    <s v="Russia"/>
    <s v="Saudi Arabia"/>
    <n v="1"/>
    <x v="0"/>
    <n v="0"/>
    <n v="0"/>
    <n v="0"/>
    <x v="74"/>
    <x v="2"/>
  </r>
  <r>
    <s v="6/14/2018 9:57:43"/>
    <s v="umamaheshwaris@ivycomptech.com"/>
    <x v="88"/>
    <s v="Russia"/>
    <n v="2"/>
    <n v="1"/>
    <s v="Russia"/>
    <s v="Saudi Arabia"/>
    <n v="1"/>
    <x v="0"/>
    <n v="1"/>
    <n v="0"/>
    <n v="1"/>
    <x v="75"/>
    <x v="9"/>
  </r>
  <r>
    <s v="6/14/2018 10:02:14"/>
    <s v="apolisetty@ivycomptech.com"/>
    <x v="89"/>
    <s v="Russia"/>
    <n v="2"/>
    <n v="0"/>
    <s v="Russia"/>
    <s v="Saudi Arabia"/>
    <n v="1"/>
    <x v="0"/>
    <n v="1"/>
    <n v="0"/>
    <n v="1"/>
    <x v="23"/>
    <x v="11"/>
  </r>
  <r>
    <s v="6/14/2018 10:13:21"/>
    <s v="sbajaj@ivycomptech.com"/>
    <x v="90"/>
    <s v="Russia"/>
    <n v="2"/>
    <n v="0"/>
    <s v="Russia"/>
    <s v="Saudi Arabia"/>
    <n v="1"/>
    <x v="0"/>
    <n v="1"/>
    <n v="0"/>
    <n v="1"/>
    <x v="76"/>
    <x v="5"/>
  </r>
  <r>
    <s v="6/14/2018 10:13:38"/>
    <s v="venud@ivycomptech.com"/>
    <x v="91"/>
    <s v="Russia"/>
    <n v="2"/>
    <n v="0"/>
    <s v="Russia"/>
    <s v="Saudi Arabia"/>
    <n v="1"/>
    <x v="0"/>
    <n v="1"/>
    <n v="0"/>
    <n v="1"/>
    <x v="77"/>
    <x v="1"/>
  </r>
  <r>
    <s v="6/14/2018 10:14:26"/>
    <s v="uporandla@ivycomptech.com"/>
    <x v="92"/>
    <s v="Saudi Arabia"/>
    <n v="2"/>
    <n v="3"/>
    <s v="Russia"/>
    <s v="Saudi Arabia"/>
    <n v="1"/>
    <x v="0"/>
    <n v="0"/>
    <n v="0"/>
    <n v="0"/>
    <x v="78"/>
    <x v="14"/>
  </r>
  <r>
    <s v="6/14/2018 10:15:34"/>
    <s v="prashantk@ivycomptech.com"/>
    <x v="93"/>
    <s v="Russia"/>
    <n v="2"/>
    <n v="1"/>
    <s v="Russia"/>
    <s v="Saudi Arabia"/>
    <n v="1"/>
    <x v="0"/>
    <n v="1"/>
    <n v="0"/>
    <n v="1"/>
    <x v="79"/>
    <x v="4"/>
  </r>
  <r>
    <s v="6/14/2018 18:51:46"/>
    <s v="summaneni@ivycomptech.com"/>
    <x v="94"/>
    <s v="Russia"/>
    <n v="3"/>
    <n v="1"/>
    <s v="Russia"/>
    <s v="Saudi Arabia"/>
    <n v="1"/>
    <x v="0"/>
    <n v="1"/>
    <n v="0"/>
    <n v="1"/>
    <x v="80"/>
    <x v="3"/>
  </r>
  <r>
    <s v="6/14/2018 10:23:45"/>
    <s v="ssudnagani@ivycomptech.com"/>
    <x v="95"/>
    <s v="Russia"/>
    <n v="4"/>
    <n v="2"/>
    <s v="Russia"/>
    <s v="Saudi Arabia"/>
    <n v="1"/>
    <x v="0"/>
    <n v="1"/>
    <n v="0"/>
    <n v="1"/>
    <x v="81"/>
    <x v="24"/>
  </r>
  <r>
    <s v="6/14/2018 10:25:17"/>
    <s v="svadlavalli@ivycomptech.com"/>
    <x v="96"/>
    <s v="Russia"/>
    <n v="2"/>
    <n v="0"/>
    <s v="Russia"/>
    <s v="Saudi Arabia"/>
    <n v="1"/>
    <x v="0"/>
    <n v="1"/>
    <n v="0"/>
    <n v="1"/>
    <x v="82"/>
    <x v="19"/>
  </r>
  <r>
    <s v="6/14/2018 10:25:05"/>
    <s v="pmalav@ivycomptech.com"/>
    <x v="97"/>
    <s v="Russia"/>
    <n v="3"/>
    <n v="2"/>
    <s v="Russia"/>
    <s v="Saudi Arabia"/>
    <n v="1"/>
    <x v="0"/>
    <n v="1"/>
    <n v="0"/>
    <n v="1"/>
    <x v="83"/>
    <x v="15"/>
  </r>
  <r>
    <s v="6/14/2018 10:58:02"/>
    <s v="rsadhula@ivycomptech.com"/>
    <x v="98"/>
    <s v="Russia"/>
    <n v="2"/>
    <n v="1"/>
    <s v="Russia"/>
    <s v="Saudi Arabia"/>
    <n v="1"/>
    <x v="0"/>
    <n v="1"/>
    <n v="0"/>
    <n v="1"/>
    <x v="23"/>
    <x v="11"/>
  </r>
  <r>
    <s v="6/14/2018 10:27:01"/>
    <s v="srikanthm@ivycomptech.com"/>
    <x v="99"/>
    <s v="Russia"/>
    <n v="3"/>
    <n v="2"/>
    <s v="Russia"/>
    <s v="Saudi Arabia"/>
    <n v="1"/>
    <x v="0"/>
    <n v="1"/>
    <n v="0"/>
    <n v="1"/>
    <x v="84"/>
    <x v="25"/>
  </r>
  <r>
    <s v="6/14/2018 10:27:38"/>
    <s v="narendra.gottipati@ivycomptech.com"/>
    <x v="100"/>
    <s v="Russia"/>
    <n v="2"/>
    <n v="0"/>
    <s v="Russia"/>
    <s v="Saudi Arabia"/>
    <n v="1"/>
    <x v="0"/>
    <n v="1"/>
    <n v="0"/>
    <n v="1"/>
    <x v="85"/>
    <x v="24"/>
  </r>
  <r>
    <s v="6/14/2018 10:38:04"/>
    <s v="rteja@ivycomptech.com"/>
    <x v="101"/>
    <s v="Russia"/>
    <n v="3"/>
    <n v="0"/>
    <s v="Russia"/>
    <s v="Saudi Arabia"/>
    <n v="1"/>
    <x v="0"/>
    <n v="1"/>
    <n v="0"/>
    <n v="1"/>
    <x v="86"/>
    <x v="26"/>
  </r>
  <r>
    <s v="6/14/2018 11:24:14"/>
    <s v="amylavarapu@ivycomptech.com"/>
    <x v="102"/>
    <s v="Russia"/>
    <n v="3"/>
    <n v="2"/>
    <s v="Russia"/>
    <s v="Saudi Arabia"/>
    <n v="1"/>
    <x v="0"/>
    <n v="1"/>
    <n v="0"/>
    <n v="1"/>
    <x v="87"/>
    <x v="9"/>
  </r>
  <r>
    <s v="6/14/2018 10:29:04"/>
    <s v="santoshkumard@ivycomptech.com"/>
    <x v="103"/>
    <s v="Russia"/>
    <n v="2"/>
    <n v="0"/>
    <s v="Russia"/>
    <s v="Saudi Arabia"/>
    <n v="1"/>
    <x v="0"/>
    <n v="1"/>
    <n v="0"/>
    <n v="1"/>
    <x v="88"/>
    <x v="26"/>
  </r>
  <r>
    <s v="6/14/2018 10:30:01"/>
    <s v="nchintala@ivycomptech.com"/>
    <x v="104"/>
    <s v="Russia"/>
    <n v="3"/>
    <n v="2"/>
    <s v="Russia"/>
    <s v="Saudi Arabia"/>
    <n v="1"/>
    <x v="0"/>
    <n v="1"/>
    <n v="0"/>
    <n v="1"/>
    <x v="89"/>
    <x v="24"/>
  </r>
  <r>
    <s v="6/14/2018 10:30:45"/>
    <s v="abhijeetg@ivycomptech.com"/>
    <x v="105"/>
    <s v="Russia"/>
    <n v="2"/>
    <n v="0"/>
    <s v="Russia"/>
    <s v="Saudi Arabia"/>
    <n v="1"/>
    <x v="0"/>
    <n v="1"/>
    <n v="0"/>
    <n v="1"/>
    <x v="90"/>
    <x v="0"/>
  </r>
  <r>
    <s v="6/14/2018 10:31:10"/>
    <s v="sureshv@ivycomptech.com"/>
    <x v="106"/>
    <s v="Russia"/>
    <n v="2"/>
    <n v="0"/>
    <s v="Russia"/>
    <s v="Saudi Arabia"/>
    <n v="1"/>
    <x v="0"/>
    <n v="1"/>
    <n v="0"/>
    <n v="1"/>
    <x v="91"/>
    <x v="3"/>
  </r>
  <r>
    <s v="6/14/2018 10:31:33"/>
    <s v="vchinta@ivycomptech.com"/>
    <x v="107"/>
    <s v="Russia"/>
    <n v="1"/>
    <n v="0"/>
    <s v="Russia"/>
    <s v="Saudi Arabia"/>
    <n v="1"/>
    <x v="0"/>
    <n v="1"/>
    <n v="0"/>
    <n v="1"/>
    <x v="92"/>
    <x v="4"/>
  </r>
  <r>
    <s v="6/14/2018 10:32:39"/>
    <s v="swapnac@ivycomptech.com"/>
    <x v="108"/>
    <s v="Russia"/>
    <n v="10"/>
    <n v="6"/>
    <s v="Russia"/>
    <s v="Saudi Arabia"/>
    <n v="1"/>
    <x v="0"/>
    <n v="1"/>
    <n v="0"/>
    <n v="1"/>
    <x v="93"/>
    <x v="20"/>
  </r>
  <r>
    <s v="6/14/2018 10:32:51"/>
    <s v="achitturi@ivycomptech.com"/>
    <x v="109"/>
    <s v="Russia"/>
    <n v="5"/>
    <n v="3"/>
    <s v="Russia"/>
    <s v="Saudi Arabia"/>
    <n v="1"/>
    <x v="0"/>
    <n v="1"/>
    <n v="0"/>
    <n v="1"/>
    <x v="94"/>
    <x v="5"/>
  </r>
  <r>
    <s v="6/14/2018 10:33:26"/>
    <s v="seetaramt@ivycomptech.com"/>
    <x v="110"/>
    <s v="Russia"/>
    <n v="2"/>
    <n v="0"/>
    <s v="Russia"/>
    <s v="Saudi Arabia"/>
    <n v="1"/>
    <x v="0"/>
    <n v="1"/>
    <n v="0"/>
    <n v="1"/>
    <x v="95"/>
    <x v="8"/>
  </r>
  <r>
    <s v="6/14/2018 10:37:58"/>
    <s v="balakrishnak@ivycomptech.com"/>
    <x v="111"/>
    <s v="Russia"/>
    <n v="2"/>
    <n v="0"/>
    <s v="Russia"/>
    <s v="Saudi Arabia"/>
    <n v="1"/>
    <x v="0"/>
    <n v="1"/>
    <n v="0"/>
    <n v="1"/>
    <x v="96"/>
    <x v="3"/>
  </r>
  <r>
    <s v="6/14/2018 10:39:23"/>
    <s v="vkotturu@ivycomptech.com"/>
    <x v="112"/>
    <s v="Russia"/>
    <n v="3"/>
    <n v="0"/>
    <s v="Russia"/>
    <s v="Saudi Arabia"/>
    <n v="1"/>
    <x v="0"/>
    <n v="1"/>
    <n v="0"/>
    <n v="1"/>
    <x v="97"/>
    <x v="5"/>
  </r>
  <r>
    <s v="6/14/2018 10:39:38"/>
    <s v="sudhanshusk@ivycomptech.com"/>
    <x v="113"/>
    <s v="Russia"/>
    <n v="2"/>
    <n v="0"/>
    <s v="Russia"/>
    <s v="Saudi Arabia"/>
    <n v="1"/>
    <x v="0"/>
    <n v="1"/>
    <n v="0"/>
    <n v="1"/>
    <x v="98"/>
    <x v="13"/>
  </r>
  <r>
    <s v="6/14/2018 10:48:10"/>
    <s v="ngujjula@ivycomptech.com"/>
    <x v="114"/>
    <s v="Russia"/>
    <n v="2"/>
    <n v="0"/>
    <s v="Russia"/>
    <s v="Saudi Arabia"/>
    <n v="1"/>
    <x v="0"/>
    <n v="1"/>
    <n v="0"/>
    <n v="1"/>
    <x v="99"/>
    <x v="4"/>
  </r>
  <r>
    <s v="6/14/2018 10:40:11"/>
    <s v="yvemaganti@ivycomptech.com"/>
    <x v="115"/>
    <s v="Russia"/>
    <n v="3"/>
    <n v="1"/>
    <s v="Russia"/>
    <s v="Saudi Arabia"/>
    <n v="1"/>
    <x v="0"/>
    <n v="1"/>
    <n v="0"/>
    <n v="1"/>
    <x v="100"/>
    <x v="14"/>
  </r>
  <r>
    <s v="6/14/2018 10:41:56"/>
    <s v="phaneendra.dvln@gmail.com"/>
    <x v="116"/>
    <s v="Russia"/>
    <n v="2"/>
    <n v="0"/>
    <s v="Russia"/>
    <s v="Saudi Arabia"/>
    <n v="1"/>
    <x v="0"/>
    <n v="1"/>
    <n v="0"/>
    <n v="1"/>
    <x v="101"/>
    <x v="6"/>
  </r>
  <r>
    <s v="6/14/2018 10:42:32"/>
    <s v="sdharmavarapu@ivycomptech.com"/>
    <x v="117"/>
    <s v="Russia"/>
    <n v="3"/>
    <n v="0"/>
    <s v="Russia"/>
    <s v="Saudi Arabia"/>
    <n v="1"/>
    <x v="0"/>
    <n v="1"/>
    <n v="0"/>
    <n v="1"/>
    <x v="102"/>
    <x v="27"/>
  </r>
  <r>
    <s v="6/14/2018 10:42:26"/>
    <s v="hemmadi@ivycomptech.com"/>
    <x v="118"/>
    <s v="Russia"/>
    <n v="6"/>
    <n v="5"/>
    <s v="Russia"/>
    <s v="Saudi Arabia"/>
    <n v="1"/>
    <x v="0"/>
    <n v="1"/>
    <n v="0"/>
    <n v="1"/>
    <x v="103"/>
    <x v="12"/>
  </r>
  <r>
    <s v="6/14/2018 10:43:30"/>
    <s v="rvysyaraju@ivycomptech.com"/>
    <x v="119"/>
    <s v="Russia"/>
    <n v="4"/>
    <n v="1"/>
    <s v="Russia"/>
    <s v="Saudi Arabia"/>
    <n v="1"/>
    <x v="0"/>
    <n v="1"/>
    <n v="0"/>
    <n v="1"/>
    <x v="104"/>
    <x v="5"/>
  </r>
  <r>
    <s v="6/14/2018 10:43:53"/>
    <s v="skalluru@ivycomptech.com"/>
    <x v="120"/>
    <s v="Russia"/>
    <n v="3"/>
    <n v="1"/>
    <s v="Russia"/>
    <s v="Saudi Arabia"/>
    <n v="1"/>
    <x v="0"/>
    <n v="1"/>
    <n v="0"/>
    <n v="1"/>
    <x v="105"/>
    <x v="17"/>
  </r>
  <r>
    <s v="6/14/2018 10:44:13"/>
    <s v="bmishra@ivycomptech.com"/>
    <x v="121"/>
    <s v="Russia"/>
    <n v="2"/>
    <n v="1"/>
    <s v="Russia"/>
    <s v="Saudi Arabia"/>
    <n v="1"/>
    <x v="0"/>
    <n v="1"/>
    <n v="0"/>
    <n v="1"/>
    <x v="106"/>
    <x v="8"/>
  </r>
  <r>
    <s v="6/14/2018 10:44:18"/>
    <s v="pradeepcs@ivycomptech.com"/>
    <x v="122"/>
    <s v="Russia"/>
    <n v="2"/>
    <n v="1"/>
    <s v="Russia"/>
    <s v="Saudi Arabia"/>
    <n v="1"/>
    <x v="0"/>
    <n v="1"/>
    <n v="0"/>
    <n v="1"/>
    <x v="107"/>
    <x v="8"/>
  </r>
  <r>
    <s v="6/14/2018 10:44:26"/>
    <s v="sbisht@ivycomptech.com"/>
    <x v="123"/>
    <s v="Russia"/>
    <n v="2"/>
    <n v="0"/>
    <s v="Russia"/>
    <s v="Saudi Arabia"/>
    <n v="1"/>
    <x v="0"/>
    <n v="1"/>
    <n v="0"/>
    <n v="1"/>
    <x v="108"/>
    <x v="13"/>
  </r>
  <r>
    <s v="6/14/2018 10:44:50"/>
    <s v="s.ugadi@ivycomptech.com"/>
    <x v="124"/>
    <s v="Russia"/>
    <n v="10"/>
    <n v="7"/>
    <s v="Russia"/>
    <s v="Saudi Arabia"/>
    <n v="1"/>
    <x v="0"/>
    <n v="1"/>
    <n v="0"/>
    <n v="1"/>
    <x v="109"/>
    <x v="18"/>
  </r>
  <r>
    <s v="6/14/2018 10:44:47"/>
    <s v="muralib@ivycomptech.com"/>
    <x v="125"/>
    <s v="Russia"/>
    <n v="2"/>
    <n v="1"/>
    <s v="Russia"/>
    <s v="Saudi Arabia"/>
    <n v="1"/>
    <x v="0"/>
    <n v="1"/>
    <n v="0"/>
    <n v="1"/>
    <x v="110"/>
    <x v="28"/>
  </r>
  <r>
    <s v="6/14/2018 10:44:48"/>
    <s v="rajaraoy@ivycomptech.com"/>
    <x v="126"/>
    <s v="Draw"/>
    <n v="1"/>
    <n v="1"/>
    <s v="Russia"/>
    <s v="Saudi Arabia"/>
    <n v="1"/>
    <x v="0"/>
    <n v="0"/>
    <n v="0"/>
    <n v="0"/>
    <x v="23"/>
    <x v="11"/>
  </r>
  <r>
    <s v="6/14/2018 10:46:36"/>
    <s v="rbeeram@ivycomptech.com"/>
    <x v="127"/>
    <s v="Russia"/>
    <n v="6"/>
    <n v="4"/>
    <s v="Russia"/>
    <s v="Saudi Arabia"/>
    <n v="1"/>
    <x v="0"/>
    <n v="1"/>
    <n v="0"/>
    <n v="1"/>
    <x v="111"/>
    <x v="8"/>
  </r>
  <r>
    <s v="6/14/2018 10:48:47"/>
    <s v="pkondu@ivycomptech.com"/>
    <x v="128"/>
    <s v="Russia"/>
    <n v="2"/>
    <n v="1"/>
    <s v="Russia"/>
    <s v="Saudi Arabia"/>
    <n v="1"/>
    <x v="0"/>
    <n v="1"/>
    <n v="0"/>
    <n v="1"/>
    <x v="112"/>
    <x v="27"/>
  </r>
  <r>
    <s v="6/14/2018 10:54:30"/>
    <s v="psalvaji@ivycomptech.com"/>
    <x v="129"/>
    <s v="Russia"/>
    <n v="3"/>
    <n v="1"/>
    <s v="Russia"/>
    <s v="Saudi Arabia"/>
    <n v="1"/>
    <x v="0"/>
    <n v="1"/>
    <n v="0"/>
    <n v="1"/>
    <x v="23"/>
    <x v="11"/>
  </r>
  <r>
    <s v="6/14/2018 10:50:21"/>
    <s v="ramjanvalis@ivycomptech.com"/>
    <x v="130"/>
    <s v="Saudi Arabia"/>
    <n v="1"/>
    <n v="2"/>
    <s v="Russia"/>
    <s v="Saudi Arabia"/>
    <n v="1"/>
    <x v="0"/>
    <n v="0"/>
    <n v="0"/>
    <n v="0"/>
    <x v="113"/>
    <x v="1"/>
  </r>
  <r>
    <s v="6/14/2018 10:51:28"/>
    <s v="nagarwal@ivycomptech.com"/>
    <x v="131"/>
    <s v="Russia"/>
    <n v="2"/>
    <n v="1"/>
    <s v="Russia"/>
    <s v="Saudi Arabia"/>
    <n v="1"/>
    <x v="0"/>
    <n v="1"/>
    <n v="0"/>
    <n v="1"/>
    <x v="114"/>
    <x v="0"/>
  </r>
  <r>
    <s v="6/14/2018 12:03:39"/>
    <s v="ynavya@ivycomptech.com"/>
    <x v="132"/>
    <s v="Russia"/>
    <n v="1"/>
    <n v="0"/>
    <s v="Russia"/>
    <s v="Saudi Arabia"/>
    <n v="1"/>
    <x v="0"/>
    <n v="1"/>
    <n v="0"/>
    <n v="1"/>
    <x v="115"/>
    <x v="4"/>
  </r>
  <r>
    <s v="6/14/2018 10:52:52"/>
    <s v="pmaram@ivycomptech.com"/>
    <x v="133"/>
    <s v="Russia"/>
    <n v="2"/>
    <n v="1"/>
    <s v="Russia"/>
    <s v="Saudi Arabia"/>
    <n v="1"/>
    <x v="0"/>
    <n v="1"/>
    <n v="0"/>
    <n v="1"/>
    <x v="116"/>
    <x v="1"/>
  </r>
  <r>
    <s v="6/14/2018 10:53:35"/>
    <s v="vgavva@ivycomptech.com"/>
    <x v="134"/>
    <s v="Russia"/>
    <n v="4"/>
    <n v="1"/>
    <s v="Russia"/>
    <s v="Saudi Arabia"/>
    <n v="1"/>
    <x v="0"/>
    <n v="1"/>
    <n v="0"/>
    <n v="1"/>
    <x v="117"/>
    <x v="19"/>
  </r>
  <r>
    <s v="6/14/2018 10:54:23"/>
    <s v="gkadimi@ivycomptech.com"/>
    <x v="135"/>
    <s v="Russia"/>
    <n v="3"/>
    <n v="1"/>
    <s v="Russia"/>
    <s v="Saudi Arabia"/>
    <n v="1"/>
    <x v="0"/>
    <n v="1"/>
    <n v="0"/>
    <n v="1"/>
    <x v="118"/>
    <x v="2"/>
  </r>
  <r>
    <s v="6/14/2018 10:55:44"/>
    <s v="vishalm@ivycomptech.com"/>
    <x v="136"/>
    <s v="Russia"/>
    <n v="3"/>
    <n v="1"/>
    <s v="Russia"/>
    <s v="Saudi Arabia"/>
    <n v="1"/>
    <x v="0"/>
    <n v="1"/>
    <n v="0"/>
    <n v="1"/>
    <x v="119"/>
    <x v="8"/>
  </r>
  <r>
    <s v="6/14/2018 10:57:32"/>
    <s v="srinivasas@ivycomptech.com"/>
    <x v="137"/>
    <s v="Russia"/>
    <n v="3"/>
    <n v="1"/>
    <s v="Russia"/>
    <s v="Saudi Arabia"/>
    <n v="1"/>
    <x v="0"/>
    <n v="1"/>
    <n v="0"/>
    <n v="1"/>
    <x v="120"/>
    <x v="1"/>
  </r>
  <r>
    <s v="6/14/2018 10:58:14"/>
    <s v="sharathkumarm@ivycomptech.com"/>
    <x v="138"/>
    <s v="Russia"/>
    <n v="1"/>
    <n v="0"/>
    <s v="Russia"/>
    <s v="Saudi Arabia"/>
    <n v="1"/>
    <x v="0"/>
    <n v="1"/>
    <n v="0"/>
    <n v="1"/>
    <x v="121"/>
    <x v="20"/>
  </r>
  <r>
    <s v="6/14/2018 10:58:11"/>
    <s v="mounid@ivycomptech.com"/>
    <x v="139"/>
    <s v="Russia"/>
    <n v="2"/>
    <n v="1"/>
    <s v="Russia"/>
    <s v="Saudi Arabia"/>
    <n v="1"/>
    <x v="0"/>
    <n v="1"/>
    <n v="0"/>
    <n v="1"/>
    <x v="122"/>
    <x v="12"/>
  </r>
  <r>
    <s v="6/14/2018 10:58:20"/>
    <s v="sraj@ivycomptech.com"/>
    <x v="140"/>
    <s v="Russia"/>
    <n v="7"/>
    <n v="6"/>
    <s v="Russia"/>
    <s v="Saudi Arabia"/>
    <n v="1"/>
    <x v="0"/>
    <n v="1"/>
    <n v="0"/>
    <n v="1"/>
    <x v="123"/>
    <x v="20"/>
  </r>
  <r>
    <s v="6/14/2018 11:00:08"/>
    <s v="parimalap@ivycomptech.com"/>
    <x v="141"/>
    <s v="Russia"/>
    <n v="3"/>
    <n v="1"/>
    <s v="Russia"/>
    <s v="Saudi Arabia"/>
    <n v="1"/>
    <x v="0"/>
    <n v="1"/>
    <n v="0"/>
    <n v="1"/>
    <x v="124"/>
    <x v="8"/>
  </r>
  <r>
    <s v="6/14/2018 11:00:13"/>
    <s v="ravikishoreg@ivycomptech.com"/>
    <x v="142"/>
    <s v="Russia"/>
    <n v="2"/>
    <n v="0"/>
    <s v="Russia"/>
    <s v="Saudi Arabia"/>
    <n v="1"/>
    <x v="0"/>
    <n v="1"/>
    <n v="0"/>
    <n v="1"/>
    <x v="125"/>
    <x v="8"/>
  </r>
  <r>
    <s v="6/14/2018 11:03:11"/>
    <s v="ajain@ivycomptech.com"/>
    <x v="143"/>
    <s v="Russia"/>
    <n v="3"/>
    <n v="1"/>
    <s v="Russia"/>
    <s v="Saudi Arabia"/>
    <n v="1"/>
    <x v="0"/>
    <n v="1"/>
    <n v="0"/>
    <n v="1"/>
    <x v="126"/>
    <x v="18"/>
  </r>
  <r>
    <s v="6/14/2018 11:04:21"/>
    <s v="sksshareef@gmail.com"/>
    <x v="144"/>
    <s v="Russia"/>
    <n v="4"/>
    <n v="1"/>
    <s v="Russia"/>
    <s v="Saudi Arabia"/>
    <n v="1"/>
    <x v="0"/>
    <n v="1"/>
    <n v="0"/>
    <n v="1"/>
    <x v="127"/>
    <x v="14"/>
  </r>
  <r>
    <s v="6/14/2018 11:04:30"/>
    <s v="tthapa@ivycomptech.com"/>
    <x v="145"/>
    <s v="Russia"/>
    <n v="5"/>
    <n v="0"/>
    <s v="Russia"/>
    <s v="Saudi Arabia"/>
    <n v="1"/>
    <x v="0"/>
    <n v="1"/>
    <n v="5"/>
    <n v="6"/>
    <x v="128"/>
    <x v="18"/>
  </r>
  <r>
    <s v="6/14/2018 11:13:45"/>
    <s v="sganaparthi@ivycomptech.com"/>
    <x v="146"/>
    <s v="Russia"/>
    <n v="2"/>
    <n v="0"/>
    <s v="Russia"/>
    <s v="Saudi Arabia"/>
    <n v="1"/>
    <x v="0"/>
    <n v="1"/>
    <n v="0"/>
    <n v="1"/>
    <x v="129"/>
    <x v="19"/>
  </r>
  <r>
    <s v="6/14/2018 17:44:10"/>
    <s v="lchinnam@ivycomptech.com"/>
    <x v="147"/>
    <s v="Russia"/>
    <n v="4"/>
    <n v="2"/>
    <s v="Russia"/>
    <s v="Saudi Arabia"/>
    <n v="1"/>
    <x v="0"/>
    <n v="1"/>
    <n v="0"/>
    <n v="1"/>
    <x v="130"/>
    <x v="20"/>
  </r>
  <r>
    <s v="6/14/2018 11:05:57"/>
    <s v="schitturi@ivycomptech.com"/>
    <x v="148"/>
    <s v="Saudi Arabia"/>
    <n v="1"/>
    <n v="2"/>
    <s v="Russia"/>
    <s v="Saudi Arabia"/>
    <n v="1"/>
    <x v="0"/>
    <n v="0"/>
    <n v="0"/>
    <n v="0"/>
    <x v="131"/>
    <x v="23"/>
  </r>
  <r>
    <s v="6/14/2018 11:05:57"/>
    <s v="akumar5@ivycomptech.com"/>
    <x v="149"/>
    <s v="Saudi Arabia"/>
    <n v="1"/>
    <n v="2"/>
    <s v="Russia"/>
    <s v="Saudi Arabia"/>
    <n v="1"/>
    <x v="0"/>
    <n v="0"/>
    <n v="0"/>
    <n v="0"/>
    <x v="132"/>
    <x v="8"/>
  </r>
  <r>
    <s v="6/14/2018 11:06:17"/>
    <s v="schintaluru@ivycomptech.com"/>
    <x v="150"/>
    <s v="Russia"/>
    <n v="5"/>
    <n v="2"/>
    <s v="Russia"/>
    <s v="Saudi Arabia"/>
    <n v="1"/>
    <x v="0"/>
    <n v="1"/>
    <n v="0"/>
    <n v="1"/>
    <x v="133"/>
    <x v="2"/>
  </r>
  <r>
    <s v="6/14/2018 11:06:18"/>
    <s v="shankart@ivycomptech.com"/>
    <x v="151"/>
    <s v="Russia"/>
    <n v="3"/>
    <n v="1"/>
    <s v="Russia"/>
    <s v="Saudi Arabia"/>
    <n v="1"/>
    <x v="0"/>
    <n v="1"/>
    <n v="0"/>
    <n v="1"/>
    <x v="134"/>
    <x v="24"/>
  </r>
  <r>
    <s v="6/14/2018 11:06:44"/>
    <s v="nchandrapati@ivycomptech.com"/>
    <x v="152"/>
    <s v="Saudi Arabia"/>
    <n v="0"/>
    <n v="1"/>
    <s v="Russia"/>
    <s v="Saudi Arabia"/>
    <n v="1"/>
    <x v="0"/>
    <n v="0"/>
    <n v="0"/>
    <n v="0"/>
    <x v="135"/>
    <x v="19"/>
  </r>
  <r>
    <s v="6/14/2018 11:09:51"/>
    <s v="akumar04@ivycomptech.com"/>
    <x v="153"/>
    <s v="Russia"/>
    <n v="4"/>
    <n v="1"/>
    <s v="Russia"/>
    <s v="Saudi Arabia"/>
    <n v="1"/>
    <x v="0"/>
    <n v="1"/>
    <n v="0"/>
    <n v="1"/>
    <x v="136"/>
    <x v="5"/>
  </r>
  <r>
    <s v="6/14/2018 12:31:28"/>
    <s v="shankararamj@ivycomptech.com"/>
    <x v="154"/>
    <s v="Draw"/>
    <n v="1"/>
    <n v="1"/>
    <s v="Russia"/>
    <s v="Saudi Arabia"/>
    <n v="1"/>
    <x v="0"/>
    <n v="0"/>
    <n v="0"/>
    <n v="0"/>
    <x v="137"/>
    <x v="20"/>
  </r>
  <r>
    <s v="6/14/2018 11:11:41"/>
    <s v="ceresh@ivycomptech.com"/>
    <x v="155"/>
    <s v="Russia"/>
    <n v="3"/>
    <n v="1"/>
    <s v="Russia"/>
    <s v="Saudi Arabia"/>
    <n v="1"/>
    <x v="0"/>
    <n v="1"/>
    <n v="0"/>
    <n v="1"/>
    <x v="138"/>
    <x v="9"/>
  </r>
  <r>
    <s v="6/14/2018 11:11:45"/>
    <s v="mreddy@ivycomptech.com"/>
    <x v="156"/>
    <s v="Russia"/>
    <n v="4"/>
    <n v="2"/>
    <s v="Russia"/>
    <s v="Saudi Arabia"/>
    <n v="1"/>
    <x v="0"/>
    <n v="1"/>
    <n v="0"/>
    <n v="1"/>
    <x v="139"/>
    <x v="9"/>
  </r>
  <r>
    <s v="6/14/2018 11:16:42"/>
    <s v="mpinisetty@ivycomptech.com"/>
    <x v="157"/>
    <s v="Russia"/>
    <n v="4"/>
    <n v="2"/>
    <s v="Russia"/>
    <s v="Saudi Arabia"/>
    <n v="1"/>
    <x v="0"/>
    <n v="1"/>
    <n v="0"/>
    <n v="1"/>
    <x v="140"/>
    <x v="5"/>
  </r>
  <r>
    <s v="6/14/2018 11:17:27"/>
    <s v="lagrawal@ivycomptech.com"/>
    <x v="158"/>
    <s v="Russia"/>
    <n v="2"/>
    <n v="0"/>
    <s v="Russia"/>
    <s v="Saudi Arabia"/>
    <n v="1"/>
    <x v="0"/>
    <n v="1"/>
    <n v="0"/>
    <n v="1"/>
    <x v="141"/>
    <x v="20"/>
  </r>
  <r>
    <s v="6/14/2018 11:20:10"/>
    <s v="shahnawazb@ivycomptech.ocm"/>
    <x v="159"/>
    <s v="Russia"/>
    <n v="2"/>
    <n v="1"/>
    <s v="Russia"/>
    <s v="Saudi Arabia"/>
    <n v="1"/>
    <x v="0"/>
    <n v="1"/>
    <n v="0"/>
    <n v="1"/>
    <x v="142"/>
    <x v="8"/>
  </r>
  <r>
    <s v="6/14/2018 11:21:11"/>
    <s v="vsharma@ivycomptech.com"/>
    <x v="160"/>
    <s v="Russia"/>
    <n v="2"/>
    <n v="1"/>
    <s v="Russia"/>
    <s v="Saudi Arabia"/>
    <n v="1"/>
    <x v="0"/>
    <n v="1"/>
    <n v="0"/>
    <n v="1"/>
    <x v="143"/>
    <x v="20"/>
  </r>
  <r>
    <s v="6/14/2018 11:22:55"/>
    <s v="sathota@ivycomptech.com"/>
    <x v="161"/>
    <s v="Russia"/>
    <n v="3"/>
    <n v="1"/>
    <s v="Russia"/>
    <s v="Saudi Arabia"/>
    <n v="1"/>
    <x v="0"/>
    <n v="1"/>
    <n v="0"/>
    <n v="1"/>
    <x v="144"/>
    <x v="2"/>
  </r>
  <r>
    <s v="6/14/2018 11:23:20"/>
    <s v="rmurakonda@ivycomptech.com"/>
    <x v="162"/>
    <s v="Draw"/>
    <n v="1"/>
    <n v="1"/>
    <s v="Russia"/>
    <s v="Saudi Arabia"/>
    <n v="1"/>
    <x v="0"/>
    <n v="0"/>
    <n v="0"/>
    <n v="0"/>
    <x v="145"/>
    <x v="27"/>
  </r>
  <r>
    <s v="6/14/2018 11:24:50"/>
    <s v="ashwins@ivycomptech.com"/>
    <x v="163"/>
    <s v="Russia"/>
    <n v="2"/>
    <n v="1"/>
    <s v="Russia"/>
    <s v="Saudi Arabia"/>
    <n v="1"/>
    <x v="0"/>
    <n v="1"/>
    <n v="0"/>
    <n v="1"/>
    <x v="146"/>
    <x v="10"/>
  </r>
  <r>
    <s v="6/14/2018 11:29:43"/>
    <s v="sudhakarrn@ivycomptech.com"/>
    <x v="164"/>
    <s v="Russia"/>
    <n v="4"/>
    <n v="2"/>
    <s v="Russia"/>
    <s v="Saudi Arabia"/>
    <n v="1"/>
    <x v="0"/>
    <n v="1"/>
    <n v="0"/>
    <n v="1"/>
    <x v="147"/>
    <x v="17"/>
  </r>
  <r>
    <s v="6/14/2018 11:30:56"/>
    <s v="vyaparla@ivycomptech.com"/>
    <x v="165"/>
    <s v="Russia"/>
    <n v="3"/>
    <n v="2"/>
    <s v="Russia"/>
    <s v="Saudi Arabia"/>
    <n v="1"/>
    <x v="0"/>
    <n v="1"/>
    <n v="0"/>
    <n v="1"/>
    <x v="148"/>
    <x v="29"/>
  </r>
  <r>
    <s v="6/14/2018 11:32:18"/>
    <s v="mukulk@ivycomptech.com"/>
    <x v="166"/>
    <s v="Russia"/>
    <n v="2"/>
    <n v="1"/>
    <s v="Russia"/>
    <s v="Saudi Arabia"/>
    <n v="1"/>
    <x v="0"/>
    <n v="1"/>
    <n v="0"/>
    <n v="1"/>
    <x v="149"/>
    <x v="30"/>
  </r>
  <r>
    <s v="6/14/2018 16:22:18"/>
    <s v="sbangari@ivycomptech.com"/>
    <x v="167"/>
    <s v="Russia"/>
    <n v="2"/>
    <n v="1"/>
    <s v="Russia"/>
    <s v="Saudi Arabia"/>
    <n v="1"/>
    <x v="0"/>
    <n v="1"/>
    <n v="0"/>
    <n v="1"/>
    <x v="150"/>
    <x v="29"/>
  </r>
  <r>
    <s v="6/14/2018 11:35:20"/>
    <s v="vkumar@ivycomptech.com"/>
    <x v="168"/>
    <s v="Russia"/>
    <n v="3"/>
    <n v="1"/>
    <s v="Russia"/>
    <s v="Saudi Arabia"/>
    <n v="1"/>
    <x v="0"/>
    <n v="1"/>
    <n v="0"/>
    <n v="1"/>
    <x v="151"/>
    <x v="15"/>
  </r>
  <r>
    <s v="6/14/2018 11:36:54"/>
    <s v="durgaprasadt@ivycomptech.com"/>
    <x v="169"/>
    <s v="Saudi Arabia"/>
    <n v="1"/>
    <n v="2"/>
    <s v="Russia"/>
    <s v="Saudi Arabia"/>
    <n v="1"/>
    <x v="0"/>
    <n v="0"/>
    <n v="0"/>
    <n v="0"/>
    <x v="152"/>
    <x v="31"/>
  </r>
  <r>
    <s v="6/14/2018 11:40:14"/>
    <s v="rupeshp@ivycomptech.com"/>
    <x v="170"/>
    <s v="Russia"/>
    <n v="2"/>
    <n v="0"/>
    <s v="Russia"/>
    <s v="Saudi Arabia"/>
    <n v="1"/>
    <x v="0"/>
    <n v="1"/>
    <n v="0"/>
    <n v="1"/>
    <x v="23"/>
    <x v="11"/>
  </r>
  <r>
    <s v="6/14/2018 11:40:16"/>
    <s v="smanda@ivycomptech.com"/>
    <x v="171"/>
    <s v="Russia"/>
    <n v="4"/>
    <n v="2"/>
    <s v="Russia"/>
    <s v="Saudi Arabia"/>
    <n v="1"/>
    <x v="0"/>
    <n v="1"/>
    <n v="0"/>
    <n v="1"/>
    <x v="153"/>
    <x v="5"/>
  </r>
  <r>
    <s v="6/14/2018 11:40:16"/>
    <s v="krishnachaitu99@gmail.com"/>
    <x v="172"/>
    <s v="Russia"/>
    <n v="4"/>
    <n v="1"/>
    <s v="Russia"/>
    <s v="Saudi Arabia"/>
    <n v="1"/>
    <x v="0"/>
    <n v="1"/>
    <n v="0"/>
    <n v="1"/>
    <x v="154"/>
    <x v="5"/>
  </r>
  <r>
    <s v="6/14/2018 11:41:28"/>
    <s v="schoudarapu@ivycomptech.com"/>
    <x v="173"/>
    <s v="Russia"/>
    <n v="2"/>
    <n v="0"/>
    <s v="Russia"/>
    <s v="Saudi Arabia"/>
    <n v="1"/>
    <x v="0"/>
    <n v="1"/>
    <n v="0"/>
    <n v="1"/>
    <x v="155"/>
    <x v="19"/>
  </r>
  <r>
    <s v="6/14/2018 11:41:44"/>
    <s v="vkumarv@ivycomptech.com"/>
    <x v="174"/>
    <s v="Russia"/>
    <n v="2"/>
    <n v="0"/>
    <s v="Russia"/>
    <s v="Saudi Arabia"/>
    <n v="1"/>
    <x v="0"/>
    <n v="1"/>
    <n v="0"/>
    <n v="1"/>
    <x v="156"/>
    <x v="1"/>
  </r>
  <r>
    <s v="6/14/2018 11:42:43"/>
    <s v="mukesh@ivycomptech.com"/>
    <x v="175"/>
    <s v="Russia"/>
    <n v="2"/>
    <n v="0"/>
    <s v="Russia"/>
    <s v="Saudi Arabia"/>
    <n v="1"/>
    <x v="0"/>
    <n v="1"/>
    <n v="0"/>
    <n v="1"/>
    <x v="157"/>
    <x v="20"/>
  </r>
  <r>
    <s v="6/14/2018 11:43:56"/>
    <s v="akumar2@ivycomptech.com"/>
    <x v="176"/>
    <s v="Russia"/>
    <n v="2"/>
    <n v="0"/>
    <s v="Russia"/>
    <s v="Saudi Arabia"/>
    <n v="1"/>
    <x v="0"/>
    <n v="1"/>
    <n v="0"/>
    <n v="1"/>
    <x v="158"/>
    <x v="5"/>
  </r>
  <r>
    <s v="6/14/2018 11:44:11"/>
    <s v="pjha1@ivycomptech.com"/>
    <x v="177"/>
    <s v="Russia"/>
    <n v="2"/>
    <n v="1"/>
    <s v="Russia"/>
    <s v="Saudi Arabia"/>
    <n v="1"/>
    <x v="0"/>
    <n v="1"/>
    <n v="0"/>
    <n v="1"/>
    <x v="159"/>
    <x v="24"/>
  </r>
  <r>
    <s v="6/14/2018 11:51:53"/>
    <s v="vinayk@ivycomptech.com"/>
    <x v="178"/>
    <s v="Russia"/>
    <n v="1"/>
    <n v="0"/>
    <s v="Russia"/>
    <s v="Saudi Arabia"/>
    <n v="1"/>
    <x v="0"/>
    <n v="1"/>
    <n v="0"/>
    <n v="1"/>
    <x v="160"/>
    <x v="8"/>
  </r>
  <r>
    <s v="6/14/2018 11:52:34"/>
    <s v="npatel@ivycomptech.com"/>
    <x v="179"/>
    <s v="Russia"/>
    <n v="2"/>
    <n v="1"/>
    <s v="Russia"/>
    <s v="Saudi Arabia"/>
    <n v="1"/>
    <x v="0"/>
    <n v="1"/>
    <n v="0"/>
    <n v="1"/>
    <x v="161"/>
    <x v="6"/>
  </r>
  <r>
    <s v="6/14/2018 11:58:07"/>
    <s v="chandrasekarans@ivycomptech.com"/>
    <x v="180"/>
    <s v="Russia"/>
    <n v="2"/>
    <n v="1"/>
    <s v="Russia"/>
    <s v="Saudi Arabia"/>
    <n v="1"/>
    <x v="0"/>
    <n v="1"/>
    <n v="0"/>
    <n v="1"/>
    <x v="162"/>
    <x v="20"/>
  </r>
  <r>
    <s v="6/14/2018 12:00:22"/>
    <s v="ldamma@ivycomptech.com"/>
    <x v="181"/>
    <s v="Russia"/>
    <n v="6"/>
    <n v="5"/>
    <s v="Russia"/>
    <s v="Saudi Arabia"/>
    <n v="1"/>
    <x v="0"/>
    <n v="1"/>
    <n v="0"/>
    <n v="1"/>
    <x v="163"/>
    <x v="24"/>
  </r>
  <r>
    <s v="6/14/2018 12:08:39"/>
    <s v="pmaddu@ivycomptech.co.in"/>
    <x v="182"/>
    <s v="Russia"/>
    <n v="4"/>
    <n v="2"/>
    <s v="Russia"/>
    <s v="Saudi Arabia"/>
    <n v="1"/>
    <x v="0"/>
    <n v="1"/>
    <n v="0"/>
    <n v="1"/>
    <x v="164"/>
    <x v="1"/>
  </r>
  <r>
    <s v="6/14/2018 12:09:00"/>
    <s v="atalakayala@ivycomptech.com"/>
    <x v="183"/>
    <s v="Russia"/>
    <n v="3"/>
    <n v="1"/>
    <s v="Russia"/>
    <s v="Saudi Arabia"/>
    <n v="1"/>
    <x v="0"/>
    <n v="1"/>
    <n v="0"/>
    <n v="1"/>
    <x v="165"/>
    <x v="12"/>
  </r>
  <r>
    <s v="6/14/2018 12:09:44"/>
    <s v="myellapragada@ivycomptech.com"/>
    <x v="184"/>
    <s v="Russia"/>
    <n v="3"/>
    <n v="1"/>
    <s v="Russia"/>
    <s v="Saudi Arabia"/>
    <n v="1"/>
    <x v="0"/>
    <n v="1"/>
    <n v="0"/>
    <n v="1"/>
    <x v="166"/>
    <x v="12"/>
  </r>
  <r>
    <s v="6/14/2018 12:14:23"/>
    <s v="dthota@ivycomptech.com"/>
    <x v="185"/>
    <s v="Russia"/>
    <n v="2"/>
    <n v="0"/>
    <s v="Russia"/>
    <s v="Saudi Arabia"/>
    <n v="1"/>
    <x v="0"/>
    <n v="1"/>
    <n v="0"/>
    <n v="1"/>
    <x v="167"/>
    <x v="12"/>
  </r>
  <r>
    <s v="6/14/2018 12:15:40"/>
    <s v="shingaspure@ivycomptech.com"/>
    <x v="186"/>
    <s v="Russia"/>
    <n v="5"/>
    <n v="2"/>
    <s v="Russia"/>
    <s v="Saudi Arabia"/>
    <n v="1"/>
    <x v="0"/>
    <n v="1"/>
    <n v="0"/>
    <n v="1"/>
    <x v="168"/>
    <x v="5"/>
  </r>
  <r>
    <s v="6/14/2018 12:19:28"/>
    <s v="pbhogaraju@ivycomptech.com"/>
    <x v="187"/>
    <s v="Russia"/>
    <n v="2"/>
    <n v="1"/>
    <s v="Russia"/>
    <s v="Saudi Arabia"/>
    <n v="1"/>
    <x v="0"/>
    <n v="1"/>
    <n v="0"/>
    <n v="1"/>
    <x v="169"/>
    <x v="23"/>
  </r>
  <r>
    <s v="6/14/2018 12:25:18"/>
    <s v="rpulugurla@ivycomptech.com"/>
    <x v="188"/>
    <s v="Russia"/>
    <n v="3"/>
    <n v="1"/>
    <s v="Russia"/>
    <s v="Saudi Arabia"/>
    <n v="1"/>
    <x v="0"/>
    <n v="1"/>
    <n v="0"/>
    <n v="1"/>
    <x v="170"/>
    <x v="18"/>
  </r>
  <r>
    <s v="6/14/2018 12:36:02"/>
    <s v="spagadala@ivycomptech.com"/>
    <x v="189"/>
    <s v="Russia"/>
    <n v="2"/>
    <n v="0"/>
    <s v="Russia"/>
    <s v="Saudi Arabia"/>
    <n v="1"/>
    <x v="0"/>
    <n v="1"/>
    <n v="0"/>
    <n v="1"/>
    <x v="171"/>
    <x v="18"/>
  </r>
  <r>
    <s v="6/14/2018 12:24:59"/>
    <s v="smittal@ivycomptech.com"/>
    <x v="190"/>
    <s v="Russia"/>
    <n v="1"/>
    <n v="0"/>
    <s v="Russia"/>
    <s v="Saudi Arabia"/>
    <n v="1"/>
    <x v="0"/>
    <n v="1"/>
    <n v="0"/>
    <n v="1"/>
    <x v="23"/>
    <x v="11"/>
  </r>
  <r>
    <s v="6/14/2018 12:27:54"/>
    <s v="jsaraswatula@ivycomptech.com"/>
    <x v="191"/>
    <s v="Russia"/>
    <n v="2"/>
    <n v="1"/>
    <s v="Russia"/>
    <s v="Saudi Arabia"/>
    <n v="1"/>
    <x v="0"/>
    <n v="1"/>
    <n v="0"/>
    <n v="1"/>
    <x v="23"/>
    <x v="11"/>
  </r>
  <r>
    <s v="6/14/2018 12:33:15"/>
    <s v="kpolayya@ivycomtech.com"/>
    <x v="192"/>
    <s v="Saudi Arabia"/>
    <n v="3"/>
    <n v="4"/>
    <s v="Russia"/>
    <s v="Saudi Arabia"/>
    <n v="1"/>
    <x v="0"/>
    <n v="0"/>
    <n v="0"/>
    <n v="0"/>
    <x v="172"/>
    <x v="3"/>
  </r>
  <r>
    <s v="6/14/2018 12:34:17"/>
    <s v="spashanam@ivycomptech.com"/>
    <x v="193"/>
    <s v="Russia"/>
    <n v="5"/>
    <n v="2"/>
    <s v="Russia"/>
    <s v="Saudi Arabia"/>
    <n v="1"/>
    <x v="0"/>
    <n v="1"/>
    <n v="0"/>
    <n v="1"/>
    <x v="173"/>
    <x v="3"/>
  </r>
  <r>
    <s v="6/14/2018 12:35:15"/>
    <s v="rameshbabup@ivycomptech.com"/>
    <x v="194"/>
    <s v="Russia"/>
    <n v="1"/>
    <n v="0"/>
    <s v="Russia"/>
    <s v="Saudi Arabia"/>
    <n v="1"/>
    <x v="0"/>
    <n v="1"/>
    <n v="0"/>
    <n v="1"/>
    <x v="174"/>
    <x v="18"/>
  </r>
  <r>
    <s v="6/14/2018 12:38:11"/>
    <s v="dhiramanji@ivycomptech.com"/>
    <x v="195"/>
    <s v="Russia"/>
    <n v="2"/>
    <n v="0"/>
    <s v="Russia"/>
    <s v="Saudi Arabia"/>
    <n v="1"/>
    <x v="0"/>
    <n v="1"/>
    <n v="0"/>
    <n v="1"/>
    <x v="23"/>
    <x v="11"/>
  </r>
  <r>
    <s v="6/14/2018 12:39:21"/>
    <s v="radhikamc@ivycomptech.com"/>
    <x v="196"/>
    <s v="Russia"/>
    <n v="1"/>
    <n v="0"/>
    <s v="Russia"/>
    <s v="Saudi Arabia"/>
    <n v="1"/>
    <x v="0"/>
    <n v="1"/>
    <n v="0"/>
    <n v="1"/>
    <x v="175"/>
    <x v="0"/>
  </r>
  <r>
    <s v="6/14/2018 12:40:33"/>
    <s v="sanantaram@ivycomptech.co.in"/>
    <x v="197"/>
    <s v="Russia"/>
    <n v="2"/>
    <n v="1"/>
    <s v="Russia"/>
    <s v="Saudi Arabia"/>
    <n v="1"/>
    <x v="0"/>
    <n v="1"/>
    <n v="0"/>
    <n v="1"/>
    <x v="176"/>
    <x v="6"/>
  </r>
  <r>
    <s v="6/14/2018 12:41:37"/>
    <s v="sbommu@ivycomptech.com"/>
    <x v="198"/>
    <s v="Russia"/>
    <n v="2"/>
    <n v="1"/>
    <s v="Russia"/>
    <s v="Saudi Arabia"/>
    <n v="1"/>
    <x v="0"/>
    <n v="1"/>
    <n v="0"/>
    <n v="1"/>
    <x v="177"/>
    <x v="27"/>
  </r>
  <r>
    <s v="6/14/2018 12:49:29"/>
    <s v="awantib@ivycomptech.com"/>
    <x v="199"/>
    <s v="Russia"/>
    <n v="2"/>
    <n v="1"/>
    <s v="Russia"/>
    <s v="Saudi Arabia"/>
    <n v="1"/>
    <x v="0"/>
    <n v="1"/>
    <n v="0"/>
    <n v="1"/>
    <x v="23"/>
    <x v="11"/>
  </r>
  <r>
    <s v="6/14/2018 12:55:55"/>
    <s v="gtejaswi@ivycomptech.com"/>
    <x v="200"/>
    <s v="Russia"/>
    <n v="4"/>
    <n v="1"/>
    <s v="Russia"/>
    <s v="Saudi Arabia"/>
    <n v="1"/>
    <x v="0"/>
    <n v="1"/>
    <n v="0"/>
    <n v="1"/>
    <x v="178"/>
    <x v="9"/>
  </r>
  <r>
    <s v="6/14/2018 12:57:07"/>
    <s v="sateeshn@ivycomptech.com"/>
    <x v="201"/>
    <s v="Russia"/>
    <n v="2"/>
    <n v="0"/>
    <s v="Russia"/>
    <s v="Saudi Arabia"/>
    <n v="1"/>
    <x v="0"/>
    <n v="1"/>
    <n v="0"/>
    <n v="1"/>
    <x v="179"/>
    <x v="10"/>
  </r>
  <r>
    <s v="6/14/2018 13:17:42"/>
    <s v="yeshwantkg@ivycomptech.com"/>
    <x v="202"/>
    <s v="Russia"/>
    <n v="2"/>
    <n v="1"/>
    <s v="Russia"/>
    <s v="Saudi Arabia"/>
    <n v="1"/>
    <x v="0"/>
    <n v="1"/>
    <n v="0"/>
    <n v="1"/>
    <x v="180"/>
    <x v="21"/>
  </r>
  <r>
    <s v="6/14/2018 13:22:39"/>
    <s v="vinaykumar@ivycomptech.com"/>
    <x v="203"/>
    <s v="Russia"/>
    <n v="4"/>
    <n v="0"/>
    <s v="Russia"/>
    <s v="Saudi Arabia"/>
    <n v="1"/>
    <x v="0"/>
    <n v="1"/>
    <n v="0"/>
    <n v="1"/>
    <x v="181"/>
    <x v="20"/>
  </r>
  <r>
    <s v="6/14/2018 14:03:23"/>
    <s v="vinaykumara@ivycomptech.com"/>
    <x v="204"/>
    <s v="Russia"/>
    <n v="2"/>
    <n v="0"/>
    <s v="Russia"/>
    <s v="Saudi Arabia"/>
    <n v="1"/>
    <x v="0"/>
    <n v="1"/>
    <n v="0"/>
    <n v="1"/>
    <x v="182"/>
    <x v="8"/>
  </r>
  <r>
    <s v="6/14/2018 14:07:12"/>
    <s v="pkumar3@ivycomptech.com"/>
    <x v="205"/>
    <s v="Saudi Arabia"/>
    <n v="0"/>
    <n v="1"/>
    <s v="Russia"/>
    <s v="Saudi Arabia"/>
    <n v="1"/>
    <x v="0"/>
    <n v="0"/>
    <n v="0"/>
    <n v="0"/>
    <x v="183"/>
    <x v="17"/>
  </r>
  <r>
    <s v="6/14/2018 14:08:06"/>
    <s v="dheeraj_saini@outlook.com"/>
    <x v="206"/>
    <s v="Russia"/>
    <n v="3"/>
    <n v="1"/>
    <s v="Russia"/>
    <s v="Saudi Arabia"/>
    <n v="1"/>
    <x v="0"/>
    <n v="1"/>
    <n v="0"/>
    <n v="1"/>
    <x v="184"/>
    <x v="20"/>
  </r>
  <r>
    <s v="6/14/2018 14:14:01"/>
    <s v="ddk@ivycomptech.com"/>
    <x v="207"/>
    <s v="Russia"/>
    <n v="3"/>
    <n v="1"/>
    <s v="Russia"/>
    <s v="Saudi Arabia"/>
    <n v="1"/>
    <x v="0"/>
    <n v="1"/>
    <n v="0"/>
    <n v="1"/>
    <x v="185"/>
    <x v="9"/>
  </r>
  <r>
    <s v="6/14/2018 14:15:48"/>
    <s v="rnikhil@ivycomptech.com"/>
    <x v="208"/>
    <s v="Russia"/>
    <n v="2"/>
    <n v="0"/>
    <s v="Russia"/>
    <s v="Saudi Arabia"/>
    <n v="1"/>
    <x v="0"/>
    <n v="1"/>
    <n v="0"/>
    <n v="1"/>
    <x v="23"/>
    <x v="11"/>
  </r>
  <r>
    <s v="6/14/2018 14:16:24"/>
    <s v="kiranv@ivycomptech.com"/>
    <x v="209"/>
    <s v="Russia"/>
    <n v="2"/>
    <n v="1"/>
    <s v="Russia"/>
    <s v="Saudi Arabia"/>
    <n v="1"/>
    <x v="0"/>
    <n v="1"/>
    <n v="0"/>
    <n v="1"/>
    <x v="186"/>
    <x v="17"/>
  </r>
  <r>
    <s v="6/14/2018 14:21:30"/>
    <s v="rakeshkb@ivycomptech.com"/>
    <x v="210"/>
    <s v="Russia"/>
    <n v="3"/>
    <n v="1"/>
    <s v="Russia"/>
    <s v="Saudi Arabia"/>
    <n v="1"/>
    <x v="0"/>
    <n v="1"/>
    <n v="0"/>
    <n v="1"/>
    <x v="187"/>
    <x v="21"/>
  </r>
  <r>
    <s v="6/14/2018 14:22:21"/>
    <s v="ukotte@ivycomptech.com"/>
    <x v="211"/>
    <s v="Russia"/>
    <n v="2"/>
    <n v="0"/>
    <s v="Russia"/>
    <s v="Saudi Arabia"/>
    <n v="1"/>
    <x v="0"/>
    <n v="1"/>
    <n v="0"/>
    <n v="1"/>
    <x v="188"/>
    <x v="24"/>
  </r>
  <r>
    <s v="6/14/2018 14:59:53"/>
    <s v="dkoritala@ivycomptech.com"/>
    <x v="212"/>
    <s v="Russia"/>
    <n v="2"/>
    <n v="1"/>
    <s v="Russia"/>
    <s v="Saudi Arabia"/>
    <n v="1"/>
    <x v="0"/>
    <n v="1"/>
    <n v="0"/>
    <n v="1"/>
    <x v="189"/>
    <x v="12"/>
  </r>
  <r>
    <s v="6/14/2018 15:25:31"/>
    <s v="ravip@ivycomptech.com"/>
    <x v="213"/>
    <s v="Russia"/>
    <n v="2"/>
    <n v="1"/>
    <s v="Russia"/>
    <s v="Saudi Arabia"/>
    <n v="1"/>
    <x v="0"/>
    <n v="1"/>
    <n v="0"/>
    <n v="1"/>
    <x v="190"/>
    <x v="20"/>
  </r>
  <r>
    <s v="6/14/2018 15:54:19"/>
    <s v="nnehra@ivycomtech.com"/>
    <x v="214"/>
    <s v="Russia"/>
    <n v="7"/>
    <n v="4"/>
    <s v="Russia"/>
    <s v="Saudi Arabia"/>
    <n v="1"/>
    <x v="0"/>
    <n v="1"/>
    <n v="0"/>
    <n v="1"/>
    <x v="191"/>
    <x v="12"/>
  </r>
  <r>
    <s v="6/14/2018 15:55:42"/>
    <s v="jkumar@ivycomptech.com"/>
    <x v="215"/>
    <s v="Russia"/>
    <n v="1"/>
    <n v="0"/>
    <s v="Russia"/>
    <s v="Saudi Arabia"/>
    <n v="1"/>
    <x v="0"/>
    <n v="1"/>
    <n v="0"/>
    <n v="1"/>
    <x v="23"/>
    <x v="11"/>
  </r>
  <r>
    <s v="6/14/2018 16:05:14"/>
    <s v="abodasu@ivycomptech.com"/>
    <x v="216"/>
    <s v="Saudi Arabia"/>
    <n v="5"/>
    <n v="8"/>
    <s v="Russia"/>
    <s v="Saudi Arabia"/>
    <n v="1"/>
    <x v="0"/>
    <n v="0"/>
    <n v="0"/>
    <n v="0"/>
    <x v="192"/>
    <x v="12"/>
  </r>
  <r>
    <s v="6/14/2018 16:27:54"/>
    <s v="pkumar02@ivycomptech.com"/>
    <x v="217"/>
    <s v="Russia"/>
    <n v="2"/>
    <n v="1"/>
    <s v="Russia"/>
    <s v="Saudi Arabia"/>
    <n v="1"/>
    <x v="0"/>
    <n v="1"/>
    <n v="0"/>
    <n v="1"/>
    <x v="193"/>
    <x v="32"/>
  </r>
  <r>
    <s v="6/14/2018 16:41:07"/>
    <s v="snadimpalli@gmail.com"/>
    <x v="218"/>
    <s v="Russia"/>
    <n v="1"/>
    <n v="0"/>
    <s v="Russia"/>
    <s v="Saudi Arabia"/>
    <n v="1"/>
    <x v="0"/>
    <n v="1"/>
    <n v="0"/>
    <n v="1"/>
    <x v="23"/>
    <x v="11"/>
  </r>
  <r>
    <s v="6/14/2018 16:43:42"/>
    <s v="syayineni@ivycomptech.com"/>
    <x v="219"/>
    <s v="Russia"/>
    <n v="2"/>
    <n v="1"/>
    <s v="Russia"/>
    <s v="Saudi Arabia"/>
    <n v="1"/>
    <x v="0"/>
    <n v="1"/>
    <n v="0"/>
    <n v="1"/>
    <x v="194"/>
    <x v="33"/>
  </r>
  <r>
    <s v="6/14/2018 17:06:40"/>
    <s v="aantony@ivycomptech.com"/>
    <x v="220"/>
    <s v="Russia"/>
    <n v="1"/>
    <n v="0"/>
    <s v="Russia"/>
    <s v="Saudi Arabia"/>
    <n v="1"/>
    <x v="0"/>
    <n v="1"/>
    <n v="0"/>
    <n v="1"/>
    <x v="195"/>
    <x v="22"/>
  </r>
  <r>
    <s v="6/14/2018 17:13:47"/>
    <s v="devensa@ivycomptech.com"/>
    <x v="221"/>
    <s v="Russia"/>
    <n v="1"/>
    <n v="0"/>
    <s v="Russia"/>
    <s v="Saudi Arabia"/>
    <n v="1"/>
    <x v="0"/>
    <n v="1"/>
    <n v="0"/>
    <n v="1"/>
    <x v="196"/>
    <x v="24"/>
  </r>
  <r>
    <s v="6/14/2018 17:25:11"/>
    <s v="jyothira@ivycompte.com"/>
    <x v="222"/>
    <s v="Russia"/>
    <n v="5"/>
    <n v="1"/>
    <s v="Russia"/>
    <s v="Saudi Arabia"/>
    <n v="1"/>
    <x v="0"/>
    <n v="1"/>
    <n v="0"/>
    <n v="1"/>
    <x v="197"/>
    <x v="26"/>
  </r>
  <r>
    <s v="6/14/2018 17:44:20"/>
    <s v="amalepati@ivycomptech.com"/>
    <x v="223"/>
    <s v="Russia"/>
    <n v="2"/>
    <n v="1"/>
    <s v="Russia"/>
    <s v="Saudi Arabia"/>
    <n v="1"/>
    <x v="0"/>
    <n v="1"/>
    <n v="0"/>
    <n v="1"/>
    <x v="198"/>
    <x v="17"/>
  </r>
  <r>
    <s v="6/14/2018 17:41:26"/>
    <s v="ymattigunta@ivycomptech.com"/>
    <x v="224"/>
    <s v="Russia"/>
    <n v="2"/>
    <n v="0"/>
    <s v="Russia"/>
    <s v="Saudi Arabia"/>
    <n v="1"/>
    <x v="0"/>
    <n v="1"/>
    <n v="0"/>
    <n v="1"/>
    <x v="199"/>
    <x v="15"/>
  </r>
  <r>
    <s v="6/14/2018 17:53:33"/>
    <s v="rajask@ivycomptech.com"/>
    <x v="225"/>
    <s v="Russia"/>
    <n v="1"/>
    <n v="0"/>
    <s v="Russia"/>
    <s v="Saudi Arabia"/>
    <n v="1"/>
    <x v="0"/>
    <n v="1"/>
    <n v="0"/>
    <n v="1"/>
    <x v="200"/>
    <x v="1"/>
  </r>
  <r>
    <s v="6/14/2018 18:07:04"/>
    <s v="pragathis@ivycomptech.com"/>
    <x v="226"/>
    <s v="Draw"/>
    <n v="2"/>
    <n v="2"/>
    <s v="Russia"/>
    <s v="Saudi Arabia"/>
    <n v="1"/>
    <x v="0"/>
    <n v="0"/>
    <n v="0"/>
    <n v="0"/>
    <x v="201"/>
    <x v="17"/>
  </r>
  <r>
    <s v="6/14/2018 18:19:12"/>
    <s v="ksheshamattum@ivycomptech.com"/>
    <x v="227"/>
    <s v="Russia"/>
    <n v="2"/>
    <n v="1"/>
    <s v="Russia"/>
    <s v="Saudi Arabia"/>
    <n v="1"/>
    <x v="0"/>
    <n v="1"/>
    <n v="0"/>
    <n v="1"/>
    <x v="202"/>
    <x v="19"/>
  </r>
  <r>
    <s v="6/14/2018 18:36:09"/>
    <s v="Santoshh@ivycomptech.com"/>
    <x v="228"/>
    <s v="Russia"/>
    <n v="2"/>
    <n v="1"/>
    <s v="Russia"/>
    <s v="Saudi Arabia"/>
    <n v="1"/>
    <x v="0"/>
    <n v="1"/>
    <n v="0"/>
    <n v="1"/>
    <x v="203"/>
    <x v="24"/>
  </r>
  <r>
    <s v="6/14/2018 18:46:50"/>
    <s v="santoshkumard@ivycomptech.com"/>
    <x v="103"/>
    <s v="Egypt"/>
    <n v="2"/>
    <n v="1"/>
    <s v="Egypt"/>
    <s v="Uruguay"/>
    <n v="2"/>
    <x v="1"/>
    <n v="0"/>
    <n v="0"/>
    <n v="0"/>
    <x v="88"/>
    <x v="26"/>
  </r>
  <r>
    <s v="6/14/2018 18:46:56"/>
    <s v="bmishra@ivycomptech.com"/>
    <x v="121"/>
    <s v="Egypt"/>
    <n v="3"/>
    <n v="1"/>
    <s v="Egypt"/>
    <s v="Uruguay"/>
    <n v="2"/>
    <x v="1"/>
    <n v="0"/>
    <n v="0"/>
    <n v="0"/>
    <x v="106"/>
    <x v="8"/>
  </r>
  <r>
    <s v="6/14/2018 18:46:57"/>
    <s v="sbisht@ivycomptech.com"/>
    <x v="123"/>
    <s v="Uruguay"/>
    <n v="0"/>
    <n v="2"/>
    <s v="Egypt"/>
    <s v="Uruguay"/>
    <n v="2"/>
    <x v="1"/>
    <n v="1"/>
    <n v="0"/>
    <n v="1"/>
    <x v="108"/>
    <x v="13"/>
  </r>
  <r>
    <s v="6/14/2018 18:47:22"/>
    <s v="myellapragada@ivycomptech.com"/>
    <x v="184"/>
    <s v="Egypt"/>
    <n v="2"/>
    <n v="1"/>
    <s v="Egypt"/>
    <s v="Uruguay"/>
    <n v="2"/>
    <x v="1"/>
    <n v="0"/>
    <n v="0"/>
    <n v="0"/>
    <x v="166"/>
    <x v="12"/>
  </r>
  <r>
    <s v="6/14/2018 18:47:26"/>
    <s v="kbansal@ivycomptech.com"/>
    <x v="24"/>
    <s v="Uruguay"/>
    <n v="1"/>
    <n v="2"/>
    <s v="Egypt"/>
    <s v="Uruguay"/>
    <n v="2"/>
    <x v="1"/>
    <n v="1"/>
    <n v="0"/>
    <n v="1"/>
    <x v="24"/>
    <x v="12"/>
  </r>
  <r>
    <s v="6/14/2018 18:47:28"/>
    <s v="venkatasurendrag@ivycomptech.com"/>
    <x v="229"/>
    <s v="Egypt"/>
    <n v="1"/>
    <n v="0"/>
    <s v="Egypt"/>
    <s v="Uruguay"/>
    <n v="2"/>
    <x v="1"/>
    <n v="0"/>
    <n v="0"/>
    <n v="0"/>
    <x v="23"/>
    <x v="11"/>
  </r>
  <r>
    <s v="6/14/2018 18:47:34"/>
    <s v="jboda@ivycomptech.com"/>
    <x v="48"/>
    <s v="Uruguay"/>
    <n v="1"/>
    <n v="2"/>
    <s v="Egypt"/>
    <s v="Uruguay"/>
    <n v="2"/>
    <x v="1"/>
    <n v="1"/>
    <n v="0"/>
    <n v="1"/>
    <x v="44"/>
    <x v="13"/>
  </r>
  <r>
    <s v="6/14/2018 18:47:48"/>
    <s v="nvarma@ivycomptech.com"/>
    <x v="230"/>
    <s v="Uruguay"/>
    <n v="0"/>
    <n v="1"/>
    <s v="Egypt"/>
    <s v="Uruguay"/>
    <n v="2"/>
    <x v="1"/>
    <n v="1"/>
    <n v="5"/>
    <n v="6"/>
    <x v="23"/>
    <x v="11"/>
  </r>
  <r>
    <s v="6/14/2018 18:47:48"/>
    <s v="svanpally@ivycomptech.co.in"/>
    <x v="231"/>
    <s v="Uruguay"/>
    <n v="3"/>
    <n v="2"/>
    <s v="Egypt"/>
    <s v="Uruguay"/>
    <n v="2"/>
    <x v="1"/>
    <n v="1"/>
    <n v="0"/>
    <n v="1"/>
    <x v="204"/>
    <x v="6"/>
  </r>
  <r>
    <s v="6/14/2018 18:48:00"/>
    <s v="avinashu@ivycomptech.com"/>
    <x v="13"/>
    <s v="Uruguay"/>
    <n v="0"/>
    <n v="1"/>
    <s v="Egypt"/>
    <s v="Uruguay"/>
    <n v="2"/>
    <x v="1"/>
    <n v="1"/>
    <n v="5"/>
    <n v="6"/>
    <x v="13"/>
    <x v="4"/>
  </r>
  <r>
    <s v="6/14/2018 18:48:03"/>
    <s v="sateeshn@ivycomptech.com"/>
    <x v="201"/>
    <s v="Egypt"/>
    <n v="1"/>
    <n v="0"/>
    <s v="Egypt"/>
    <s v="Uruguay"/>
    <n v="2"/>
    <x v="1"/>
    <n v="0"/>
    <n v="0"/>
    <n v="0"/>
    <x v="179"/>
    <x v="10"/>
  </r>
  <r>
    <s v="6/14/2018 18:48:27"/>
    <s v="pramya@ivycomptech.co.in"/>
    <x v="51"/>
    <s v="Uruguay"/>
    <n v="0"/>
    <n v="1"/>
    <s v="Egypt"/>
    <s v="Uruguay"/>
    <n v="2"/>
    <x v="1"/>
    <n v="1"/>
    <n v="5"/>
    <n v="6"/>
    <x v="47"/>
    <x v="17"/>
  </r>
  <r>
    <s v="6/14/2018 18:48:29"/>
    <s v="udayg@ivycomptech.com"/>
    <x v="232"/>
    <s v="Uruguay"/>
    <n v="2"/>
    <n v="3"/>
    <s v="Egypt"/>
    <s v="Uruguay"/>
    <n v="2"/>
    <x v="1"/>
    <n v="1"/>
    <n v="0"/>
    <n v="1"/>
    <x v="205"/>
    <x v="4"/>
  </r>
  <r>
    <s v="6/14/2018 18:48:39"/>
    <s v="priyam.sharma708@gmail.com"/>
    <x v="233"/>
    <s v="Uruguay"/>
    <n v="4"/>
    <n v="6"/>
    <s v="Egypt"/>
    <s v="Uruguay"/>
    <n v="2"/>
    <x v="1"/>
    <n v="1"/>
    <n v="0"/>
    <n v="1"/>
    <x v="206"/>
    <x v="12"/>
  </r>
  <r>
    <s v="6/14/2018 18:48:40"/>
    <s v="rsheshamattum@ivycomptech.com"/>
    <x v="38"/>
    <s v="Uruguay"/>
    <n v="0"/>
    <n v="3"/>
    <s v="Egypt"/>
    <s v="Uruguay"/>
    <n v="2"/>
    <x v="1"/>
    <n v="1"/>
    <n v="0"/>
    <n v="1"/>
    <x v="35"/>
    <x v="8"/>
  </r>
  <r>
    <s v="6/14/2018 18:48:42"/>
    <s v="cmiriyampalli@ivycomptech.com"/>
    <x v="234"/>
    <s v="Draw"/>
    <n v="1"/>
    <n v="1"/>
    <s v="Egypt"/>
    <s v="Uruguay"/>
    <n v="2"/>
    <x v="1"/>
    <n v="0"/>
    <n v="0"/>
    <n v="0"/>
    <x v="207"/>
    <x v="24"/>
  </r>
  <r>
    <s v="6/14/2018 18:48:43"/>
    <s v="pbhogaraju@ivycomptech.com"/>
    <x v="187"/>
    <s v="Uruguay"/>
    <n v="0"/>
    <n v="2"/>
    <s v="Egypt"/>
    <s v="Uruguay"/>
    <n v="2"/>
    <x v="1"/>
    <n v="1"/>
    <n v="0"/>
    <n v="1"/>
    <x v="169"/>
    <x v="23"/>
  </r>
  <r>
    <s v="6/14/2018 18:48:47"/>
    <s v="nnarula@ivycomptech.com"/>
    <x v="235"/>
    <s v="Uruguay"/>
    <n v="2"/>
    <n v="3"/>
    <s v="Egypt"/>
    <s v="Uruguay"/>
    <n v="2"/>
    <x v="1"/>
    <n v="1"/>
    <n v="0"/>
    <n v="1"/>
    <x v="208"/>
    <x v="3"/>
  </r>
  <r>
    <s v="6/14/2018 18:48:56"/>
    <s v="gkadimi@ivycomptech.com"/>
    <x v="135"/>
    <s v="Uruguay"/>
    <n v="1"/>
    <n v="4"/>
    <s v="Egypt"/>
    <s v="Uruguay"/>
    <n v="2"/>
    <x v="1"/>
    <n v="1"/>
    <n v="0"/>
    <n v="1"/>
    <x v="118"/>
    <x v="2"/>
  </r>
  <r>
    <s v="6/14/2018 18:49:00"/>
    <s v="smucherla@ivycomptech.com"/>
    <x v="236"/>
    <s v="Uruguay"/>
    <n v="0"/>
    <n v="2"/>
    <s v="Egypt"/>
    <s v="Uruguay"/>
    <n v="2"/>
    <x v="1"/>
    <n v="1"/>
    <n v="0"/>
    <n v="1"/>
    <x v="209"/>
    <x v="22"/>
  </r>
  <r>
    <s v="6/14/2018 18:49:55"/>
    <s v="salamuri@ivycomptech.com"/>
    <x v="237"/>
    <s v="Uruguay"/>
    <n v="0"/>
    <n v="3"/>
    <s v="Egypt"/>
    <s v="Uruguay"/>
    <n v="2"/>
    <x v="1"/>
    <n v="1"/>
    <n v="0"/>
    <n v="1"/>
    <x v="210"/>
    <x v="14"/>
  </r>
  <r>
    <s v="6/14/2018 18:50:04"/>
    <s v="yannamaneni@ivycomptech.com"/>
    <x v="238"/>
    <s v="Egypt"/>
    <n v="2"/>
    <n v="1"/>
    <s v="Egypt"/>
    <s v="Uruguay"/>
    <n v="2"/>
    <x v="1"/>
    <n v="0"/>
    <n v="0"/>
    <n v="0"/>
    <x v="211"/>
    <x v="3"/>
  </r>
  <r>
    <s v="6/14/2018 18:50:07"/>
    <s v="nyedida@ivycomptech.com"/>
    <x v="239"/>
    <s v="Uruguay"/>
    <n v="1"/>
    <n v="2"/>
    <s v="Egypt"/>
    <s v="Uruguay"/>
    <n v="2"/>
    <x v="1"/>
    <n v="1"/>
    <n v="0"/>
    <n v="1"/>
    <x v="212"/>
    <x v="34"/>
  </r>
  <r>
    <s v="6/14/2018 18:50:14"/>
    <s v="rajeshwarp@ivycomptech.com"/>
    <x v="240"/>
    <s v="Egypt"/>
    <n v="1"/>
    <n v="0"/>
    <s v="Egypt"/>
    <s v="Uruguay"/>
    <n v="2"/>
    <x v="1"/>
    <n v="0"/>
    <n v="0"/>
    <n v="0"/>
    <x v="213"/>
    <x v="17"/>
  </r>
  <r>
    <s v="6/14/2018 18:50:23"/>
    <s v="mkumar02@ivycomptech.com"/>
    <x v="74"/>
    <s v="Uruguay"/>
    <n v="0"/>
    <n v="2"/>
    <s v="Egypt"/>
    <s v="Uruguay"/>
    <n v="2"/>
    <x v="1"/>
    <n v="1"/>
    <n v="0"/>
    <n v="1"/>
    <x v="64"/>
    <x v="18"/>
  </r>
  <r>
    <s v="6/14/2018 18:50:26"/>
    <s v="mvarma@ivycomptech.com"/>
    <x v="241"/>
    <s v="Egypt"/>
    <n v="2"/>
    <n v="1"/>
    <s v="Egypt"/>
    <s v="Uruguay"/>
    <n v="2"/>
    <x v="1"/>
    <n v="0"/>
    <n v="0"/>
    <n v="0"/>
    <x v="214"/>
    <x v="33"/>
  </r>
  <r>
    <s v="6/14/2018 18:50:29"/>
    <s v="asayyad@ivycomptech.com"/>
    <x v="6"/>
    <s v="Uruguay"/>
    <n v="0"/>
    <n v="3"/>
    <s v="Egypt"/>
    <s v="Uruguay"/>
    <n v="2"/>
    <x v="1"/>
    <n v="1"/>
    <n v="0"/>
    <n v="1"/>
    <x v="6"/>
    <x v="5"/>
  </r>
  <r>
    <s v="6/14/2018 18:50:49"/>
    <s v="sdhannarapu@ivycomptech.com"/>
    <x v="242"/>
    <s v="Uruguay"/>
    <n v="1"/>
    <n v="2"/>
    <s v="Egypt"/>
    <s v="Uruguay"/>
    <n v="2"/>
    <x v="1"/>
    <n v="1"/>
    <n v="0"/>
    <n v="1"/>
    <x v="215"/>
    <x v="9"/>
  </r>
  <r>
    <s v="6/14/2018 18:50:53"/>
    <s v="mukulk@ivycomptech.com"/>
    <x v="166"/>
    <s v="Uruguay"/>
    <n v="0"/>
    <n v="3"/>
    <s v="Egypt"/>
    <s v="Uruguay"/>
    <n v="2"/>
    <x v="1"/>
    <n v="1"/>
    <n v="0"/>
    <n v="1"/>
    <x v="149"/>
    <x v="30"/>
  </r>
  <r>
    <s v="6/14/2018 18:51:09"/>
    <s v="ravindrak@ivycomptech.com"/>
    <x v="243"/>
    <s v="Uruguay"/>
    <n v="0"/>
    <n v="2"/>
    <s v="Egypt"/>
    <s v="Uruguay"/>
    <n v="2"/>
    <x v="1"/>
    <n v="1"/>
    <n v="0"/>
    <n v="1"/>
    <x v="216"/>
    <x v="0"/>
  </r>
  <r>
    <s v="6/14/2018 18:51:17"/>
    <s v="chaitanyakumili@ivycomptech.com"/>
    <x v="244"/>
    <s v="Uruguay"/>
    <n v="2"/>
    <n v="3"/>
    <s v="Egypt"/>
    <s v="Uruguay"/>
    <n v="2"/>
    <x v="1"/>
    <n v="1"/>
    <n v="0"/>
    <n v="1"/>
    <x v="23"/>
    <x v="11"/>
  </r>
  <r>
    <s v="6/14/2018 18:51:19"/>
    <s v="psadasivuni@ivycomptech.com"/>
    <x v="245"/>
    <s v="Egypt"/>
    <n v="4"/>
    <n v="2"/>
    <s v="Egypt"/>
    <s v="Uruguay"/>
    <n v="2"/>
    <x v="1"/>
    <n v="0"/>
    <n v="0"/>
    <n v="0"/>
    <x v="217"/>
    <x v="3"/>
  </r>
  <r>
    <s v="6/14/2018 18:51:20"/>
    <s v="lalla@ivycomptech.com"/>
    <x v="246"/>
    <s v="Uruguay"/>
    <n v="0"/>
    <n v="2"/>
    <s v="Egypt"/>
    <s v="Uruguay"/>
    <n v="2"/>
    <x v="1"/>
    <n v="1"/>
    <n v="0"/>
    <n v="1"/>
    <x v="23"/>
    <x v="11"/>
  </r>
  <r>
    <s v="6/14/2018 18:51:33"/>
    <s v="sathota@ivycomptech.com"/>
    <x v="161"/>
    <s v="Uruguay"/>
    <n v="0"/>
    <n v="2"/>
    <s v="Egypt"/>
    <s v="Uruguay"/>
    <n v="2"/>
    <x v="1"/>
    <n v="1"/>
    <n v="0"/>
    <n v="1"/>
    <x v="144"/>
    <x v="2"/>
  </r>
  <r>
    <s v="6/14/2018 18:51:36"/>
    <s v="sravindra@ivycomptech.com"/>
    <x v="19"/>
    <s v="Uruguay"/>
    <n v="0"/>
    <n v="2"/>
    <s v="Egypt"/>
    <s v="Uruguay"/>
    <n v="2"/>
    <x v="1"/>
    <n v="1"/>
    <n v="0"/>
    <n v="1"/>
    <x v="19"/>
    <x v="9"/>
  </r>
  <r>
    <s v="6/14/2018 18:51:45"/>
    <s v="amylavarapu@ivycomptech.com"/>
    <x v="102"/>
    <s v="Uruguay"/>
    <n v="2"/>
    <n v="1"/>
    <s v="Egypt"/>
    <s v="Uruguay"/>
    <n v="2"/>
    <x v="1"/>
    <n v="1"/>
    <n v="0"/>
    <n v="1"/>
    <x v="87"/>
    <x v="9"/>
  </r>
  <r>
    <s v="6/14/2018 18:51:54"/>
    <s v="spashanam@ivycomptech.com"/>
    <x v="193"/>
    <s v="Uruguay"/>
    <n v="4"/>
    <n v="5"/>
    <s v="Egypt"/>
    <s v="Uruguay"/>
    <n v="2"/>
    <x v="1"/>
    <n v="1"/>
    <n v="0"/>
    <n v="1"/>
    <x v="173"/>
    <x v="3"/>
  </r>
  <r>
    <s v="6/14/2018 18:51:59"/>
    <s v="mpinisetty@ivycomptech.com"/>
    <x v="157"/>
    <s v="Uruguay"/>
    <n v="3"/>
    <n v="4"/>
    <s v="Egypt"/>
    <s v="Uruguay"/>
    <n v="2"/>
    <x v="1"/>
    <n v="1"/>
    <n v="0"/>
    <n v="1"/>
    <x v="140"/>
    <x v="5"/>
  </r>
  <r>
    <s v="6/14/2018 18:52:01"/>
    <s v="uporandla@ivycomptech.com"/>
    <x v="92"/>
    <s v="Uruguay"/>
    <n v="2"/>
    <n v="3"/>
    <s v="Egypt"/>
    <s v="Uruguay"/>
    <n v="2"/>
    <x v="1"/>
    <n v="1"/>
    <n v="0"/>
    <n v="1"/>
    <x v="78"/>
    <x v="14"/>
  </r>
  <r>
    <s v="6/14/2018 18:52:15"/>
    <s v="mrawat@ivycomptech.com"/>
    <x v="247"/>
    <s v="Egypt"/>
    <n v="3"/>
    <n v="1"/>
    <s v="Egypt"/>
    <s v="Uruguay"/>
    <n v="2"/>
    <x v="1"/>
    <n v="0"/>
    <n v="0"/>
    <n v="0"/>
    <x v="23"/>
    <x v="11"/>
  </r>
  <r>
    <s v="6/14/2018 18:52:28"/>
    <s v="rbeeram@ivycomptech.com"/>
    <x v="127"/>
    <s v="Uruguay"/>
    <n v="5"/>
    <n v="3"/>
    <s v="Egypt"/>
    <s v="Uruguay"/>
    <n v="2"/>
    <x v="1"/>
    <n v="1"/>
    <n v="0"/>
    <n v="1"/>
    <x v="111"/>
    <x v="8"/>
  </r>
  <r>
    <s v="6/14/2018 18:52:36"/>
    <s v="prabhakarn@ivycomptech.com"/>
    <x v="84"/>
    <s v="Uruguay"/>
    <n v="1"/>
    <n v="2"/>
    <s v="Egypt"/>
    <s v="Uruguay"/>
    <n v="2"/>
    <x v="1"/>
    <n v="1"/>
    <n v="0"/>
    <n v="1"/>
    <x v="71"/>
    <x v="8"/>
  </r>
  <r>
    <s v="6/14/2018 18:52:43"/>
    <s v="nkanekar@ivycomptech.com"/>
    <x v="248"/>
    <s v="Uruguay"/>
    <n v="0"/>
    <n v="1"/>
    <s v="Egypt"/>
    <s v="Uruguay"/>
    <n v="2"/>
    <x v="1"/>
    <n v="1"/>
    <n v="5"/>
    <n v="6"/>
    <x v="218"/>
    <x v="4"/>
  </r>
  <r>
    <s v="6/14/2018 18:52:55"/>
    <s v="snagulagani@ivycomptech.com"/>
    <x v="249"/>
    <s v="Egypt"/>
    <n v="2"/>
    <n v="0"/>
    <s v="Egypt"/>
    <s v="Uruguay"/>
    <n v="2"/>
    <x v="1"/>
    <n v="0"/>
    <n v="0"/>
    <n v="0"/>
    <x v="219"/>
    <x v="5"/>
  </r>
  <r>
    <s v="6/14/2018 18:53:21"/>
    <s v="sudhanshusk@ivycomptech.com"/>
    <x v="113"/>
    <s v="Uruguay"/>
    <n v="1"/>
    <n v="2"/>
    <s v="Egypt"/>
    <s v="Uruguay"/>
    <n v="2"/>
    <x v="1"/>
    <n v="1"/>
    <n v="0"/>
    <n v="1"/>
    <x v="98"/>
    <x v="13"/>
  </r>
  <r>
    <s v="6/14/2018 18:53:22"/>
    <s v="rameshp@ivycomptech.com"/>
    <x v="60"/>
    <s v="Draw"/>
    <n v="2"/>
    <n v="2"/>
    <s v="Egypt"/>
    <s v="Uruguay"/>
    <n v="2"/>
    <x v="1"/>
    <n v="0"/>
    <n v="0"/>
    <n v="0"/>
    <x v="53"/>
    <x v="10"/>
  </r>
  <r>
    <s v="6/14/2018 18:53:24"/>
    <s v="rbazaru@ivycomptech.com"/>
    <x v="250"/>
    <s v="Uruguay"/>
    <n v="1"/>
    <n v="4"/>
    <s v="Egypt"/>
    <s v="Uruguay"/>
    <n v="2"/>
    <x v="1"/>
    <n v="1"/>
    <n v="0"/>
    <n v="1"/>
    <x v="220"/>
    <x v="5"/>
  </r>
  <r>
    <s v="6/14/2018 18:53:41"/>
    <s v="skandula@ivycomptech.com"/>
    <x v="251"/>
    <s v="Uruguay"/>
    <n v="8"/>
    <n v="5"/>
    <s v="Egypt"/>
    <s v="Uruguay"/>
    <n v="2"/>
    <x v="1"/>
    <n v="1"/>
    <n v="0"/>
    <n v="1"/>
    <x v="221"/>
    <x v="8"/>
  </r>
  <r>
    <s v="6/14/2018 18:53:52"/>
    <s v="venkataratnamb@ivycomptech.com"/>
    <x v="21"/>
    <s v="Uruguay"/>
    <n v="1"/>
    <n v="2"/>
    <s v="Egypt"/>
    <s v="Uruguay"/>
    <n v="2"/>
    <x v="1"/>
    <n v="1"/>
    <n v="0"/>
    <n v="1"/>
    <x v="21"/>
    <x v="10"/>
  </r>
  <r>
    <s v="6/14/2018 18:53:58"/>
    <s v="achitturi@ivycomptech.com"/>
    <x v="109"/>
    <s v="Egypt"/>
    <n v="3"/>
    <n v="1"/>
    <s v="Egypt"/>
    <s v="Uruguay"/>
    <n v="2"/>
    <x v="1"/>
    <n v="0"/>
    <n v="0"/>
    <n v="0"/>
    <x v="94"/>
    <x v="5"/>
  </r>
  <r>
    <s v="6/14/2018 18:54:09"/>
    <s v="summaneni@ivycomptech.com"/>
    <x v="94"/>
    <s v="Uruguay"/>
    <n v="2"/>
    <n v="5"/>
    <s v="Egypt"/>
    <s v="Uruguay"/>
    <n v="2"/>
    <x v="1"/>
    <n v="1"/>
    <n v="0"/>
    <n v="1"/>
    <x v="80"/>
    <x v="3"/>
  </r>
  <r>
    <s v="6/14/2018 18:54:44"/>
    <s v="psasidharan@ivycomptech.com"/>
    <x v="7"/>
    <s v="Uruguay"/>
    <n v="0"/>
    <n v="2"/>
    <s v="Egypt"/>
    <s v="Uruguay"/>
    <n v="2"/>
    <x v="1"/>
    <n v="1"/>
    <n v="0"/>
    <n v="1"/>
    <x v="7"/>
    <x v="2"/>
  </r>
  <r>
    <s v="6/14/2018 18:57:34"/>
    <s v="npaturu@ivycomptech.com"/>
    <x v="252"/>
    <s v="Uruguay"/>
    <n v="12"/>
    <n v="8"/>
    <s v="Egypt"/>
    <s v="Uruguay"/>
    <n v="2"/>
    <x v="1"/>
    <n v="1"/>
    <n v="0"/>
    <n v="1"/>
    <x v="222"/>
    <x v="6"/>
  </r>
  <r>
    <s v="6/14/2018 18:57:34"/>
    <s v="pdixit@ivycomptech.com"/>
    <x v="253"/>
    <s v="Uruguay"/>
    <n v="2"/>
    <n v="3"/>
    <s v="Egypt"/>
    <s v="Uruguay"/>
    <n v="2"/>
    <x v="1"/>
    <n v="1"/>
    <n v="0"/>
    <n v="1"/>
    <x v="223"/>
    <x v="14"/>
  </r>
  <r>
    <s v="6/15/2018 15:06:01"/>
    <s v="rmysore@ivycomptech.com"/>
    <x v="3"/>
    <s v="Uruguay"/>
    <n v="0"/>
    <n v="2"/>
    <s v="Egypt"/>
    <s v="Uruguay"/>
    <n v="2"/>
    <x v="1"/>
    <n v="1"/>
    <n v="0"/>
    <n v="1"/>
    <x v="3"/>
    <x v="2"/>
  </r>
  <r>
    <s v="6/14/2018 18:59:08"/>
    <s v="anawal@ivycomptech.com"/>
    <x v="25"/>
    <s v="Uruguay"/>
    <n v="1"/>
    <n v="3"/>
    <s v="Egypt"/>
    <s v="Uruguay"/>
    <n v="2"/>
    <x v="1"/>
    <n v="1"/>
    <n v="0"/>
    <n v="1"/>
    <x v="25"/>
    <x v="5"/>
  </r>
  <r>
    <s v="6/14/2018 18:59:21"/>
    <s v="bsailesh@ivycomptech.com"/>
    <x v="254"/>
    <s v="Draw"/>
    <n v="0"/>
    <n v="0"/>
    <s v="Egypt"/>
    <s v="Uruguay"/>
    <n v="2"/>
    <x v="1"/>
    <n v="0"/>
    <n v="0"/>
    <n v="0"/>
    <x v="224"/>
    <x v="6"/>
  </r>
  <r>
    <s v="6/14/2018 18:59:40"/>
    <s v="gtejaswi@ivycomptech.com"/>
    <x v="200"/>
    <s v="Egypt"/>
    <n v="3"/>
    <n v="2"/>
    <s v="Egypt"/>
    <s v="Uruguay"/>
    <n v="2"/>
    <x v="1"/>
    <n v="0"/>
    <n v="0"/>
    <n v="0"/>
    <x v="178"/>
    <x v="9"/>
  </r>
  <r>
    <s v="6/14/2018 19:00:24"/>
    <s v="kpolayya@ivycomtech.com"/>
    <x v="192"/>
    <s v="Egypt"/>
    <n v="4"/>
    <n v="3"/>
    <s v="Egypt"/>
    <s v="Uruguay"/>
    <n v="2"/>
    <x v="1"/>
    <n v="0"/>
    <n v="0"/>
    <n v="0"/>
    <x v="172"/>
    <x v="3"/>
  </r>
  <r>
    <s v="6/14/2018 19:02:16"/>
    <s v="janardhana@ivycomptech.com"/>
    <x v="255"/>
    <s v="Uruguay"/>
    <n v="2"/>
    <n v="4"/>
    <s v="Egypt"/>
    <s v="Uruguay"/>
    <n v="2"/>
    <x v="1"/>
    <n v="1"/>
    <n v="0"/>
    <n v="1"/>
    <x v="225"/>
    <x v="17"/>
  </r>
  <r>
    <s v="6/14/2018 19:04:25"/>
    <s v="pala@ivycomptech.com"/>
    <x v="44"/>
    <s v="Uruguay"/>
    <n v="2"/>
    <n v="3"/>
    <s v="Egypt"/>
    <s v="Uruguay"/>
    <n v="2"/>
    <x v="1"/>
    <n v="1"/>
    <n v="0"/>
    <n v="1"/>
    <x v="41"/>
    <x v="6"/>
  </r>
  <r>
    <s v="6/14/2018 19:04:57"/>
    <s v="snallagoni@ivycomptech.com"/>
    <x v="256"/>
    <s v="Egypt"/>
    <n v="7"/>
    <n v="3"/>
    <s v="Egypt"/>
    <s v="Uruguay"/>
    <n v="2"/>
    <x v="1"/>
    <n v="0"/>
    <n v="0"/>
    <n v="0"/>
    <x v="226"/>
    <x v="26"/>
  </r>
  <r>
    <s v="6/14/2018 19:06:21"/>
    <s v="smakin@ivycomptech.com"/>
    <x v="30"/>
    <s v="Uruguay"/>
    <n v="1"/>
    <n v="3"/>
    <s v="Egypt"/>
    <s v="Uruguay"/>
    <n v="2"/>
    <x v="1"/>
    <n v="1"/>
    <n v="0"/>
    <n v="1"/>
    <x v="29"/>
    <x v="3"/>
  </r>
  <r>
    <s v="6/14/2018 19:06:31"/>
    <s v="ssannala@ivycomptech.com"/>
    <x v="8"/>
    <s v="Uruguay"/>
    <n v="0"/>
    <n v="2"/>
    <s v="Egypt"/>
    <s v="Uruguay"/>
    <n v="2"/>
    <x v="1"/>
    <n v="1"/>
    <n v="0"/>
    <n v="1"/>
    <x v="8"/>
    <x v="3"/>
  </r>
  <r>
    <s v="6/14/2018 19:11:26"/>
    <s v="rpotlapalli@ivycomptech.com"/>
    <x v="257"/>
    <s v="Egypt"/>
    <n v="5"/>
    <n v="4"/>
    <s v="Egypt"/>
    <s v="Uruguay"/>
    <n v="2"/>
    <x v="1"/>
    <n v="0"/>
    <n v="0"/>
    <n v="0"/>
    <x v="227"/>
    <x v="3"/>
  </r>
  <r>
    <s v="6/14/2018 19:15:23"/>
    <s v="sanantaram@ivycomptech.co.in"/>
    <x v="197"/>
    <s v="Egypt"/>
    <n v="2"/>
    <n v="0"/>
    <s v="Egypt"/>
    <s v="Uruguay"/>
    <n v="2"/>
    <x v="1"/>
    <n v="0"/>
    <n v="0"/>
    <n v="0"/>
    <x v="176"/>
    <x v="6"/>
  </r>
  <r>
    <s v="6/14/2018 19:16:21"/>
    <s v="umamaheshwaris@ivycomptech.com"/>
    <x v="88"/>
    <s v="Egypt"/>
    <n v="1"/>
    <n v="0"/>
    <s v="Egypt"/>
    <s v="Uruguay"/>
    <n v="2"/>
    <x v="1"/>
    <n v="0"/>
    <n v="0"/>
    <n v="0"/>
    <x v="75"/>
    <x v="9"/>
  </r>
  <r>
    <s v="6/14/2018 19:19:11"/>
    <s v="sbalu@ivycomptech.com"/>
    <x v="258"/>
    <s v="Uruguay"/>
    <n v="4"/>
    <n v="5"/>
    <s v="Egypt"/>
    <s v="Uruguay"/>
    <n v="2"/>
    <x v="1"/>
    <n v="1"/>
    <n v="0"/>
    <n v="1"/>
    <x v="23"/>
    <x v="11"/>
  </r>
  <r>
    <s v="6/14/2018 19:24:38"/>
    <s v="balakrishnak@ivycomptech.com"/>
    <x v="111"/>
    <s v="Uruguay"/>
    <n v="0"/>
    <n v="3"/>
    <s v="Egypt"/>
    <s v="Uruguay"/>
    <n v="2"/>
    <x v="1"/>
    <n v="1"/>
    <n v="0"/>
    <n v="1"/>
    <x v="96"/>
    <x v="3"/>
  </r>
  <r>
    <s v="6/14/2018 19:33:03"/>
    <s v="pbollapragada@ivycomptech.com"/>
    <x v="259"/>
    <s v="Uruguay"/>
    <n v="2"/>
    <n v="3"/>
    <s v="Egypt"/>
    <s v="Uruguay"/>
    <n v="2"/>
    <x v="1"/>
    <n v="1"/>
    <n v="0"/>
    <n v="1"/>
    <x v="23"/>
    <x v="11"/>
  </r>
  <r>
    <s v="6/14/2018 19:34:13"/>
    <s v="smamidi@ivycomptech.com"/>
    <x v="4"/>
    <s v="Uruguay"/>
    <n v="1"/>
    <n v="2"/>
    <s v="Egypt"/>
    <s v="Uruguay"/>
    <n v="2"/>
    <x v="1"/>
    <n v="1"/>
    <n v="0"/>
    <n v="1"/>
    <x v="4"/>
    <x v="3"/>
  </r>
  <r>
    <s v="6/14/2018 19:36:03"/>
    <s v="shankararamj@ivycomptech.com"/>
    <x v="154"/>
    <s v="Uruguay"/>
    <n v="0"/>
    <n v="1"/>
    <s v="Egypt"/>
    <s v="Uruguay"/>
    <n v="2"/>
    <x v="1"/>
    <n v="1"/>
    <n v="5"/>
    <n v="6"/>
    <x v="137"/>
    <x v="20"/>
  </r>
  <r>
    <s v="6/14/2018 19:36:20"/>
    <s v="ehuang@ivycomptech.com"/>
    <x v="10"/>
    <s v="Egypt"/>
    <n v="3"/>
    <n v="1"/>
    <s v="Egypt"/>
    <s v="Uruguay"/>
    <n v="2"/>
    <x v="1"/>
    <n v="0"/>
    <n v="0"/>
    <n v="0"/>
    <x v="10"/>
    <x v="2"/>
  </r>
  <r>
    <s v="6/14/2018 19:39:31"/>
    <s v="kranthikumark@ivycomptech.com"/>
    <x v="260"/>
    <s v="Uruguay"/>
    <n v="0"/>
    <n v="1"/>
    <s v="Egypt"/>
    <s v="Uruguay"/>
    <n v="2"/>
    <x v="1"/>
    <n v="1"/>
    <n v="5"/>
    <n v="6"/>
    <x v="228"/>
    <x v="0"/>
  </r>
  <r>
    <s v="6/14/2018 19:40:55"/>
    <s v="chandrasekarans@ivycomptech.com"/>
    <x v="180"/>
    <s v="Uruguay"/>
    <n v="0"/>
    <n v="1"/>
    <s v="Egypt"/>
    <s v="Uruguay"/>
    <n v="2"/>
    <x v="1"/>
    <n v="1"/>
    <n v="5"/>
    <n v="6"/>
    <x v="162"/>
    <x v="20"/>
  </r>
  <r>
    <s v="6/14/2018 19:41:54"/>
    <s v="srikanthm@ivycomptech.com"/>
    <x v="99"/>
    <s v="Draw"/>
    <n v="2"/>
    <n v="2"/>
    <s v="Egypt"/>
    <s v="Uruguay"/>
    <n v="2"/>
    <x v="1"/>
    <n v="0"/>
    <n v="0"/>
    <n v="0"/>
    <x v="84"/>
    <x v="25"/>
  </r>
  <r>
    <s v="6/14/2018 19:46:58"/>
    <s v="narsimharm@ivycomptech.com"/>
    <x v="261"/>
    <s v="Uruguay"/>
    <n v="0"/>
    <n v="1"/>
    <s v="Egypt"/>
    <s v="Uruguay"/>
    <n v="2"/>
    <x v="1"/>
    <n v="1"/>
    <n v="5"/>
    <n v="6"/>
    <x v="229"/>
    <x v="8"/>
  </r>
  <r>
    <s v="6/14/2018 19:48:06"/>
    <s v="vmuppala@ivycomptech.com"/>
    <x v="262"/>
    <s v="Draw"/>
    <n v="2"/>
    <n v="2"/>
    <s v="Egypt"/>
    <s v="Uruguay"/>
    <n v="2"/>
    <x v="1"/>
    <n v="0"/>
    <n v="0"/>
    <n v="0"/>
    <x v="230"/>
    <x v="5"/>
  </r>
  <r>
    <s v="6/14/2018 19:48:42"/>
    <s v="satyanarayanar@ivycomptech.com"/>
    <x v="263"/>
    <s v="Uruguay"/>
    <n v="0"/>
    <n v="1"/>
    <s v="Egypt"/>
    <s v="Uruguay"/>
    <n v="2"/>
    <x v="1"/>
    <n v="1"/>
    <n v="5"/>
    <n v="6"/>
    <x v="231"/>
    <x v="8"/>
  </r>
  <r>
    <s v="6/14/2018 19:49:41"/>
    <s v="agupta@ivycomptech.com"/>
    <x v="53"/>
    <s v="Egypt"/>
    <n v="4"/>
    <n v="1"/>
    <s v="Egypt"/>
    <s v="Uruguay"/>
    <n v="2"/>
    <x v="1"/>
    <n v="0"/>
    <n v="0"/>
    <n v="0"/>
    <x v="23"/>
    <x v="11"/>
  </r>
  <r>
    <s v="6/14/2018 19:52:26"/>
    <s v="abhijeetg@ivycomptech.com"/>
    <x v="105"/>
    <s v="Draw"/>
    <n v="1"/>
    <n v="1"/>
    <s v="Egypt"/>
    <s v="Uruguay"/>
    <n v="2"/>
    <x v="1"/>
    <n v="0"/>
    <n v="0"/>
    <n v="0"/>
    <x v="90"/>
    <x v="0"/>
  </r>
  <r>
    <s v="6/14/2018 19:53:20"/>
    <s v="ebandili@ivycomptech.com"/>
    <x v="264"/>
    <s v="Uruguay"/>
    <n v="0"/>
    <n v="2"/>
    <s v="Egypt"/>
    <s v="Uruguay"/>
    <n v="2"/>
    <x v="1"/>
    <n v="1"/>
    <n v="0"/>
    <n v="1"/>
    <x v="232"/>
    <x v="2"/>
  </r>
  <r>
    <s v="6/14/2018 20:03:02"/>
    <s v="sshankar@ivycomptech.com"/>
    <x v="9"/>
    <s v="Uruguay"/>
    <n v="1"/>
    <n v="2"/>
    <s v="Egypt"/>
    <s v="Uruguay"/>
    <n v="2"/>
    <x v="1"/>
    <n v="1"/>
    <n v="0"/>
    <n v="1"/>
    <x v="9"/>
    <x v="6"/>
  </r>
  <r>
    <s v="6/14/2018 20:54:59"/>
    <s v="rameshbabup@ivycomptech.com"/>
    <x v="194"/>
    <s v="Uruguay"/>
    <n v="1"/>
    <n v="2"/>
    <s v="Egypt"/>
    <s v="Uruguay"/>
    <n v="2"/>
    <x v="1"/>
    <n v="1"/>
    <n v="0"/>
    <n v="1"/>
    <x v="174"/>
    <x v="18"/>
  </r>
  <r>
    <s v="6/14/2018 21:01:08"/>
    <s v="imranali@ivycomptech.com"/>
    <x v="54"/>
    <s v="Uruguay"/>
    <n v="0"/>
    <n v="2"/>
    <s v="Egypt"/>
    <s v="Uruguay"/>
    <n v="2"/>
    <x v="1"/>
    <n v="1"/>
    <n v="0"/>
    <n v="1"/>
    <x v="49"/>
    <x v="1"/>
  </r>
  <r>
    <s v="6/14/2018 21:16:44"/>
    <s v="rkulkarni@ivycomptech.com"/>
    <x v="61"/>
    <s v="Uruguay"/>
    <n v="0"/>
    <n v="2"/>
    <s v="Egypt"/>
    <s v="Uruguay"/>
    <n v="2"/>
    <x v="1"/>
    <n v="1"/>
    <n v="0"/>
    <n v="1"/>
    <x v="54"/>
    <x v="19"/>
  </r>
  <r>
    <s v="6/14/2018 21:21:18"/>
    <s v="uveginati@ivycomptech.com"/>
    <x v="46"/>
    <s v="Egypt"/>
    <n v="2"/>
    <n v="1"/>
    <s v="Egypt"/>
    <s v="Uruguay"/>
    <n v="2"/>
    <x v="1"/>
    <n v="0"/>
    <n v="0"/>
    <n v="0"/>
    <x v="42"/>
    <x v="5"/>
  </r>
  <r>
    <s v="6/14/2018 21:41:20"/>
    <s v="jyothira@ivycompte.com"/>
    <x v="222"/>
    <s v="Egypt"/>
    <n v="6"/>
    <n v="3"/>
    <s v="Egypt"/>
    <s v="Uruguay"/>
    <n v="2"/>
    <x v="1"/>
    <n v="0"/>
    <n v="0"/>
    <n v="0"/>
    <x v="197"/>
    <x v="26"/>
  </r>
  <r>
    <s v="6/14/2018 21:41:43"/>
    <s v="srimmalapudi@ivycomptech.com"/>
    <x v="265"/>
    <s v="Uruguay"/>
    <n v="1"/>
    <n v="2"/>
    <s v="Egypt"/>
    <s v="Uruguay"/>
    <n v="2"/>
    <x v="1"/>
    <n v="1"/>
    <n v="0"/>
    <n v="1"/>
    <x v="23"/>
    <x v="11"/>
  </r>
  <r>
    <s v="6/14/2018 21:42:00"/>
    <s v="sbajaj@ivycomptech.com"/>
    <x v="90"/>
    <s v="Uruguay"/>
    <n v="0"/>
    <n v="1"/>
    <s v="Egypt"/>
    <s v="Uruguay"/>
    <n v="2"/>
    <x v="1"/>
    <n v="1"/>
    <n v="5"/>
    <n v="6"/>
    <x v="76"/>
    <x v="5"/>
  </r>
  <r>
    <s v="6/14/2018 21:59:56"/>
    <s v="schitturi@ivycomptech.com"/>
    <x v="148"/>
    <s v="Egypt"/>
    <n v="1"/>
    <n v="0"/>
    <s v="Egypt"/>
    <s v="Uruguay"/>
    <n v="2"/>
    <x v="1"/>
    <n v="0"/>
    <n v="0"/>
    <n v="0"/>
    <x v="131"/>
    <x v="23"/>
  </r>
  <r>
    <s v="6/14/2018 22:03:31"/>
    <s v="kiranv@ivycomptech.com"/>
    <x v="209"/>
    <s v="Uruguay"/>
    <n v="1"/>
    <n v="2"/>
    <s v="Egypt"/>
    <s v="Uruguay"/>
    <n v="2"/>
    <x v="1"/>
    <n v="1"/>
    <n v="0"/>
    <n v="1"/>
    <x v="186"/>
    <x v="17"/>
  </r>
  <r>
    <s v="6/14/2018 22:07:23"/>
    <s v="mreddy@ivycomptech.com"/>
    <x v="156"/>
    <s v="Uruguay"/>
    <n v="1"/>
    <n v="3"/>
    <s v="Egypt"/>
    <s v="Uruguay"/>
    <n v="2"/>
    <x v="1"/>
    <n v="1"/>
    <n v="0"/>
    <n v="1"/>
    <x v="139"/>
    <x v="9"/>
  </r>
  <r>
    <s v="6/14/2018 22:10:59"/>
    <s v="monikat@ivycomptech.com"/>
    <x v="27"/>
    <s v="Uruguay"/>
    <n v="1"/>
    <n v="2"/>
    <s v="Egypt"/>
    <s v="Uruguay"/>
    <n v="2"/>
    <x v="1"/>
    <n v="1"/>
    <n v="0"/>
    <n v="1"/>
    <x v="27"/>
    <x v="1"/>
  </r>
  <r>
    <s v="6/14/2018 22:19:39"/>
    <s v="gchauhan@ivycomptech.com"/>
    <x v="266"/>
    <s v="Uruguay"/>
    <n v="1"/>
    <n v="3"/>
    <s v="Egypt"/>
    <s v="Uruguay"/>
    <n v="2"/>
    <x v="1"/>
    <n v="1"/>
    <n v="0"/>
    <n v="1"/>
    <x v="233"/>
    <x v="2"/>
  </r>
  <r>
    <s v="6/14/2018 22:19:40"/>
    <s v="vgavva@ivycomptech.com"/>
    <x v="134"/>
    <s v="Uruguay"/>
    <n v="0"/>
    <n v="3"/>
    <s v="Egypt"/>
    <s v="Uruguay"/>
    <n v="2"/>
    <x v="1"/>
    <n v="1"/>
    <n v="0"/>
    <n v="1"/>
    <x v="117"/>
    <x v="19"/>
  </r>
  <r>
    <s v="6/14/2018 22:28:44"/>
    <s v="vsnagendra@ivycomptech.com"/>
    <x v="20"/>
    <s v="Egypt"/>
    <n v="3"/>
    <n v="1"/>
    <s v="Egypt"/>
    <s v="Uruguay"/>
    <n v="2"/>
    <x v="1"/>
    <n v="0"/>
    <n v="0"/>
    <n v="0"/>
    <x v="20"/>
    <x v="8"/>
  </r>
  <r>
    <s v="6/14/2018 22:33:04"/>
    <s v="lagrawal@ivycomptech.com"/>
    <x v="158"/>
    <s v="Uruguay"/>
    <n v="1"/>
    <n v="3"/>
    <s v="Egypt"/>
    <s v="Uruguay"/>
    <n v="2"/>
    <x v="1"/>
    <n v="1"/>
    <n v="0"/>
    <n v="1"/>
    <x v="141"/>
    <x v="20"/>
  </r>
  <r>
    <s v="6/14/2018 22:34:54"/>
    <s v="muralib@ivycomptech.com"/>
    <x v="125"/>
    <s v="Uruguay"/>
    <n v="0"/>
    <n v="2"/>
    <s v="Egypt"/>
    <s v="Uruguay"/>
    <n v="2"/>
    <x v="1"/>
    <n v="1"/>
    <n v="0"/>
    <n v="1"/>
    <x v="110"/>
    <x v="28"/>
  </r>
  <r>
    <s v="6/14/2018 22:46:11"/>
    <s v="ravikishoreg@ivycomptech.com"/>
    <x v="142"/>
    <s v="Uruguay"/>
    <n v="1"/>
    <n v="3"/>
    <s v="Egypt"/>
    <s v="Uruguay"/>
    <n v="2"/>
    <x v="1"/>
    <n v="1"/>
    <n v="0"/>
    <n v="1"/>
    <x v="125"/>
    <x v="8"/>
  </r>
  <r>
    <s v="6/14/2018 22:59:55"/>
    <s v="rpulugurla@ivycomptech.com"/>
    <x v="188"/>
    <s v="Uruguay"/>
    <n v="1"/>
    <n v="5"/>
    <s v="Egypt"/>
    <s v="Uruguay"/>
    <n v="2"/>
    <x v="1"/>
    <n v="1"/>
    <n v="0"/>
    <n v="1"/>
    <x v="170"/>
    <x v="18"/>
  </r>
  <r>
    <s v="6/14/2018 23:00:25"/>
    <s v="pkalluri@ivycomptech.com"/>
    <x v="267"/>
    <s v="Uruguay"/>
    <n v="0"/>
    <n v="2"/>
    <s v="Egypt"/>
    <s v="Uruguay"/>
    <n v="2"/>
    <x v="1"/>
    <n v="1"/>
    <n v="0"/>
    <n v="1"/>
    <x v="234"/>
    <x v="14"/>
  </r>
  <r>
    <s v="6/14/2018 23:00:35"/>
    <s v="sridharkalla@ivycomptech.com"/>
    <x v="16"/>
    <s v="Uruguay"/>
    <n v="1"/>
    <n v="3"/>
    <s v="Egypt"/>
    <s v="Uruguay"/>
    <n v="2"/>
    <x v="1"/>
    <n v="1"/>
    <n v="0"/>
    <n v="1"/>
    <x v="16"/>
    <x v="0"/>
  </r>
  <r>
    <s v="6/14/2018 23:03:53"/>
    <s v="pburra@ivycomptech.com"/>
    <x v="268"/>
    <s v="Uruguay"/>
    <n v="2"/>
    <n v="3"/>
    <s v="Egypt"/>
    <s v="Uruguay"/>
    <n v="2"/>
    <x v="1"/>
    <n v="1"/>
    <n v="0"/>
    <n v="1"/>
    <x v="23"/>
    <x v="11"/>
  </r>
  <r>
    <s v="6/14/2018 23:09:30"/>
    <s v="sadiabegums@ivycomptech.com"/>
    <x v="269"/>
    <s v="Egypt"/>
    <n v="4"/>
    <n v="1"/>
    <s v="Egypt"/>
    <s v="Uruguay"/>
    <n v="2"/>
    <x v="1"/>
    <n v="0"/>
    <n v="0"/>
    <n v="0"/>
    <x v="235"/>
    <x v="1"/>
  </r>
  <r>
    <s v="6/14/2018 23:15:05"/>
    <s v="suryakantp@ivycomptech.com"/>
    <x v="42"/>
    <s v="Uruguay"/>
    <n v="1"/>
    <n v="2"/>
    <s v="Egypt"/>
    <s v="Uruguay"/>
    <n v="2"/>
    <x v="1"/>
    <n v="1"/>
    <n v="0"/>
    <n v="1"/>
    <x v="39"/>
    <x v="16"/>
  </r>
  <r>
    <s v="6/14/2018 23:24:00"/>
    <s v="raadanna@ivycomptech.com"/>
    <x v="270"/>
    <s v="Egypt"/>
    <n v="4"/>
    <n v="2"/>
    <s v="Egypt"/>
    <s v="Uruguay"/>
    <n v="2"/>
    <x v="1"/>
    <n v="0"/>
    <n v="0"/>
    <n v="0"/>
    <x v="236"/>
    <x v="2"/>
  </r>
  <r>
    <s v="6/14/2018 23:31:27"/>
    <s v="parikatla@ivycomptech.com"/>
    <x v="40"/>
    <s v="Uruguay"/>
    <n v="2"/>
    <n v="3"/>
    <s v="Egypt"/>
    <s v="Uruguay"/>
    <n v="2"/>
    <x v="1"/>
    <n v="1"/>
    <n v="0"/>
    <n v="1"/>
    <x v="37"/>
    <x v="15"/>
  </r>
  <r>
    <s v="6/14/2018 23:36:12"/>
    <s v="mounid@ivycomptech.com"/>
    <x v="271"/>
    <s v="Uruguay"/>
    <n v="1"/>
    <n v="2"/>
    <s v="Egypt"/>
    <s v="Uruguay"/>
    <n v="2"/>
    <x v="1"/>
    <n v="1"/>
    <n v="0"/>
    <n v="1"/>
    <x v="23"/>
    <x v="11"/>
  </r>
  <r>
    <s v="6/14/2018 23:58:45"/>
    <s v="hangini@ivycomptech.com"/>
    <x v="272"/>
    <s v="Egypt"/>
    <n v="3"/>
    <n v="1"/>
    <s v="Egypt"/>
    <s v="Uruguay"/>
    <n v="2"/>
    <x v="1"/>
    <n v="0"/>
    <n v="0"/>
    <n v="0"/>
    <x v="237"/>
    <x v="2"/>
  </r>
  <r>
    <s v="6/15/2018 0:07:45"/>
    <s v="halluri@ivycomptech.com"/>
    <x v="68"/>
    <s v="Uruguay"/>
    <n v="1"/>
    <n v="2"/>
    <s v="Egypt"/>
    <s v="Uruguay"/>
    <n v="2"/>
    <x v="1"/>
    <n v="1"/>
    <n v="0"/>
    <n v="1"/>
    <x v="60"/>
    <x v="22"/>
  </r>
  <r>
    <s v="6/15/2018 0:20:10"/>
    <s v="nkusuma@ivycomptech.com"/>
    <x v="273"/>
    <s v="Uruguay"/>
    <n v="1"/>
    <n v="4"/>
    <s v="Egypt"/>
    <s v="Uruguay"/>
    <n v="2"/>
    <x v="1"/>
    <n v="1"/>
    <n v="0"/>
    <n v="1"/>
    <x v="238"/>
    <x v="22"/>
  </r>
  <r>
    <s v="6/15/2018 5:45:17"/>
    <s v="ukotte@ivycomptech.com"/>
    <x v="211"/>
    <s v="Uruguay"/>
    <n v="1"/>
    <n v="3"/>
    <s v="Egypt"/>
    <s v="Uruguay"/>
    <n v="2"/>
    <x v="1"/>
    <n v="1"/>
    <n v="0"/>
    <n v="1"/>
    <x v="188"/>
    <x v="24"/>
  </r>
  <r>
    <s v="6/15/2018 5:57:40"/>
    <s v="rvaddadi@ivycomptech.com"/>
    <x v="67"/>
    <s v="Uruguay"/>
    <n v="1"/>
    <n v="3"/>
    <s v="Egypt"/>
    <s v="Uruguay"/>
    <n v="2"/>
    <x v="1"/>
    <n v="1"/>
    <n v="0"/>
    <n v="1"/>
    <x v="59"/>
    <x v="23"/>
  </r>
  <r>
    <s v="6/15/2018 7:35:42"/>
    <s v="sjoshi@ivycomptech.com"/>
    <x v="274"/>
    <s v="Uruguay"/>
    <n v="0"/>
    <n v="2"/>
    <s v="Egypt"/>
    <s v="Uruguay"/>
    <n v="2"/>
    <x v="1"/>
    <n v="1"/>
    <n v="0"/>
    <n v="1"/>
    <x v="239"/>
    <x v="2"/>
  </r>
  <r>
    <s v="6/15/2018 9:09:28"/>
    <s v="rajeswarr@zoho.com"/>
    <x v="76"/>
    <s v="Draw"/>
    <n v="0"/>
    <n v="0"/>
    <s v="Egypt"/>
    <s v="Uruguay"/>
    <n v="2"/>
    <x v="1"/>
    <n v="0"/>
    <n v="0"/>
    <n v="0"/>
    <x v="65"/>
    <x v="10"/>
  </r>
  <r>
    <s v="6/15/2018 9:20:01"/>
    <s v="pkumar01@ivycomptech.com"/>
    <x v="275"/>
    <s v="Egypt"/>
    <n v="2"/>
    <n v="1"/>
    <s v="Egypt"/>
    <s v="Uruguay"/>
    <n v="2"/>
    <x v="1"/>
    <n v="0"/>
    <n v="0"/>
    <n v="0"/>
    <x v="23"/>
    <x v="11"/>
  </r>
  <r>
    <s v="6/15/2018 9:34:44"/>
    <s v="schoudarapu@ivycomptech.com"/>
    <x v="173"/>
    <s v="Uruguay"/>
    <n v="0"/>
    <n v="2"/>
    <s v="Egypt"/>
    <s v="Uruguay"/>
    <n v="2"/>
    <x v="1"/>
    <n v="1"/>
    <n v="0"/>
    <n v="1"/>
    <x v="155"/>
    <x v="19"/>
  </r>
  <r>
    <s v="6/15/2018 9:36:37"/>
    <s v="SrikantR@ivycomptech.com"/>
    <x v="63"/>
    <s v="Uruguay"/>
    <n v="0"/>
    <n v="2"/>
    <s v="Egypt"/>
    <s v="Uruguay"/>
    <n v="2"/>
    <x v="1"/>
    <n v="1"/>
    <n v="0"/>
    <n v="1"/>
    <x v="55"/>
    <x v="20"/>
  </r>
  <r>
    <s v="6/15/2018 10:05:46"/>
    <s v="tthapa@ivycomptech.com"/>
    <x v="145"/>
    <s v="Uruguay"/>
    <n v="1"/>
    <n v="3"/>
    <s v="Egypt"/>
    <s v="Uruguay"/>
    <n v="2"/>
    <x v="1"/>
    <n v="1"/>
    <n v="0"/>
    <n v="1"/>
    <x v="128"/>
    <x v="18"/>
  </r>
  <r>
    <s v="6/15/2018 10:14:15"/>
    <s v="amohammad@ivycomptech.com"/>
    <x v="87"/>
    <s v="Uruguay"/>
    <n v="2"/>
    <n v="3"/>
    <s v="Egypt"/>
    <s v="Uruguay"/>
    <n v="2"/>
    <x v="1"/>
    <n v="1"/>
    <n v="0"/>
    <n v="1"/>
    <x v="74"/>
    <x v="2"/>
  </r>
  <r>
    <s v="6/15/2018 10:43:40"/>
    <s v="sthatiparthi@ivycomptech.com"/>
    <x v="276"/>
    <s v="Uruguay"/>
    <n v="1"/>
    <n v="2"/>
    <s v="Egypt"/>
    <s v="Uruguay"/>
    <n v="2"/>
    <x v="1"/>
    <n v="1"/>
    <n v="0"/>
    <n v="1"/>
    <x v="240"/>
    <x v="8"/>
  </r>
  <r>
    <s v="6/15/2018 10:52:00"/>
    <s v="subbarao@ivycomptech.com"/>
    <x v="1"/>
    <s v="Uruguay"/>
    <n v="0"/>
    <n v="3"/>
    <s v="Egypt"/>
    <s v="Uruguay"/>
    <n v="2"/>
    <x v="1"/>
    <n v="1"/>
    <n v="0"/>
    <n v="1"/>
    <x v="1"/>
    <x v="1"/>
  </r>
  <r>
    <s v="6/15/2018 10:58:30"/>
    <s v="amishra2@ivycomptech.com"/>
    <x v="2"/>
    <s v="Uruguay"/>
    <n v="2"/>
    <n v="0"/>
    <s v="Egypt"/>
    <s v="Uruguay"/>
    <n v="2"/>
    <x v="1"/>
    <n v="1"/>
    <n v="0"/>
    <n v="1"/>
    <x v="2"/>
    <x v="2"/>
  </r>
  <r>
    <s v="6/15/2018 11:03:36"/>
    <s v="kchowdhary@ivycomptech.com"/>
    <x v="39"/>
    <s v="Uruguay"/>
    <n v="1"/>
    <n v="3"/>
    <s v="Egypt"/>
    <s v="Uruguay"/>
    <n v="2"/>
    <x v="1"/>
    <n v="1"/>
    <n v="0"/>
    <n v="1"/>
    <x v="36"/>
    <x v="2"/>
  </r>
  <r>
    <s v="6/15/2018 11:10:54"/>
    <s v="shahnawazb@ivycomptech.ocm"/>
    <x v="159"/>
    <s v="Uruguay"/>
    <n v="1"/>
    <n v="4"/>
    <s v="Egypt"/>
    <s v="Uruguay"/>
    <n v="2"/>
    <x v="1"/>
    <n v="1"/>
    <n v="0"/>
    <n v="1"/>
    <x v="142"/>
    <x v="8"/>
  </r>
  <r>
    <s v="6/15/2018 11:15:29"/>
    <s v="seetaramt@ivycomptech.com"/>
    <x v="110"/>
    <s v="Uruguay"/>
    <n v="1"/>
    <n v="3"/>
    <s v="Egypt"/>
    <s v="Uruguay"/>
    <n v="2"/>
    <x v="1"/>
    <n v="1"/>
    <n v="0"/>
    <n v="1"/>
    <x v="95"/>
    <x v="8"/>
  </r>
  <r>
    <s v="6/15/2018 11:29:44"/>
    <s v="yeshwantkg@ivycomptech.com"/>
    <x v="202"/>
    <s v="Uruguay"/>
    <n v="0"/>
    <n v="1"/>
    <s v="Egypt"/>
    <s v="Uruguay"/>
    <n v="2"/>
    <x v="1"/>
    <n v="1"/>
    <n v="5"/>
    <n v="6"/>
    <x v="180"/>
    <x v="21"/>
  </r>
  <r>
    <s v="6/15/2018 12:08:51"/>
    <s v="rteja@ivycomptech.com"/>
    <x v="101"/>
    <s v="Uruguay"/>
    <n v="1"/>
    <n v="3"/>
    <s v="Egypt"/>
    <s v="Uruguay"/>
    <n v="2"/>
    <x v="1"/>
    <n v="1"/>
    <n v="0"/>
    <n v="1"/>
    <x v="86"/>
    <x v="26"/>
  </r>
  <r>
    <s v="6/15/2018 13:28:52"/>
    <s v="pradeepcs@ivycomptech.com"/>
    <x v="122"/>
    <s v="Uruguay"/>
    <n v="1"/>
    <n v="2"/>
    <s v="Egypt"/>
    <s v="Uruguay"/>
    <n v="2"/>
    <x v="1"/>
    <n v="1"/>
    <n v="0"/>
    <n v="1"/>
    <x v="107"/>
    <x v="8"/>
  </r>
  <r>
    <s v="6/15/2018 13:47:43"/>
    <s v="hadagarla@ivycomptech.com"/>
    <x v="277"/>
    <s v="Egypt"/>
    <n v="3"/>
    <n v="2"/>
    <s v="Egypt"/>
    <s v="Uruguay"/>
    <n v="2"/>
    <x v="1"/>
    <n v="0"/>
    <n v="0"/>
    <n v="0"/>
    <x v="241"/>
    <x v="5"/>
  </r>
  <r>
    <s v="6/15/2018 15:20:19"/>
    <s v="pkumar02@ivycomptech.com"/>
    <x v="217"/>
    <s v="Uruguay"/>
    <n v="0"/>
    <n v="3"/>
    <s v="Egypt"/>
    <s v="Uruguay"/>
    <n v="2"/>
    <x v="1"/>
    <n v="1"/>
    <n v="0"/>
    <n v="1"/>
    <x v="193"/>
    <x v="32"/>
  </r>
  <r>
    <s v="6/15/2018 14:52:54"/>
    <s v="lchinnam@ivycomptech.com"/>
    <x v="147"/>
    <s v="Uruguay"/>
    <n v="3"/>
    <n v="5"/>
    <s v="Egypt"/>
    <s v="Uruguay"/>
    <n v="2"/>
    <x v="1"/>
    <n v="1"/>
    <n v="0"/>
    <n v="1"/>
    <x v="130"/>
    <x v="20"/>
  </r>
  <r>
    <s v="6/15/2018 14:59:20"/>
    <s v="ajain@ivycomptech.com"/>
    <x v="143"/>
    <s v="Uruguay"/>
    <n v="1"/>
    <n v="2"/>
    <s v="Egypt"/>
    <s v="Uruguay"/>
    <n v="2"/>
    <x v="1"/>
    <n v="1"/>
    <n v="0"/>
    <n v="1"/>
    <x v="126"/>
    <x v="18"/>
  </r>
  <r>
    <s v="6/15/2018 15:13:49"/>
    <s v="rajask@ivycomptech.com"/>
    <x v="225"/>
    <s v="Egypt"/>
    <n v="2"/>
    <n v="1"/>
    <s v="Egypt"/>
    <s v="Uruguay"/>
    <n v="2"/>
    <x v="1"/>
    <n v="0"/>
    <n v="0"/>
    <n v="0"/>
    <x v="200"/>
    <x v="1"/>
  </r>
  <r>
    <s v="6/15/2018 15:21:35"/>
    <s v="amalepati@ivycomptech.com"/>
    <x v="223"/>
    <s v="Uruguay"/>
    <n v="1"/>
    <n v="3"/>
    <s v="Egypt"/>
    <s v="Uruguay"/>
    <n v="2"/>
    <x v="1"/>
    <n v="1"/>
    <n v="0"/>
    <n v="1"/>
    <x v="198"/>
    <x v="17"/>
  </r>
  <r>
    <s v="6/15/2018 15:23:19"/>
    <s v="gthirunam@ivycomptech.com"/>
    <x v="278"/>
    <s v="Egypt"/>
    <n v="3"/>
    <n v="1"/>
    <s v="Egypt"/>
    <s v="Uruguay"/>
    <n v="2"/>
    <x v="1"/>
    <n v="0"/>
    <n v="0"/>
    <n v="0"/>
    <x v="242"/>
    <x v="27"/>
  </r>
  <r>
    <s v="6/15/2018 15:40:07"/>
    <s v="amakin@ivycomptech.com"/>
    <x v="52"/>
    <s v="Uruguay"/>
    <n v="0"/>
    <n v="2"/>
    <s v="Egypt"/>
    <s v="Uruguay"/>
    <n v="2"/>
    <x v="1"/>
    <n v="1"/>
    <n v="0"/>
    <n v="1"/>
    <x v="48"/>
    <x v="18"/>
  </r>
  <r>
    <s v="6/15/2018 15:50:23"/>
    <s v="rchiruvolu@ivycomptech.com"/>
    <x v="279"/>
    <s v="Uruguay"/>
    <n v="2"/>
    <n v="3"/>
    <s v="Egypt"/>
    <s v="Uruguay"/>
    <n v="2"/>
    <x v="1"/>
    <n v="1"/>
    <n v="0"/>
    <n v="1"/>
    <x v="243"/>
    <x v="22"/>
  </r>
  <r>
    <s v="6/15/2018 15:54:44"/>
    <s v="Kranthim@ivycomptech.com"/>
    <x v="280"/>
    <s v="Uruguay"/>
    <n v="1"/>
    <n v="3"/>
    <s v="Egypt"/>
    <s v="Uruguay"/>
    <n v="2"/>
    <x v="1"/>
    <n v="1"/>
    <n v="0"/>
    <n v="1"/>
    <x v="244"/>
    <x v="20"/>
  </r>
  <r>
    <s v="6/15/2018 16:08:35"/>
    <s v="nchiruvolu@ivycomptech.com"/>
    <x v="281"/>
    <s v="Uruguay"/>
    <n v="1"/>
    <n v="3"/>
    <s v="Egypt"/>
    <s v="Uruguay"/>
    <n v="2"/>
    <x v="1"/>
    <n v="1"/>
    <n v="0"/>
    <n v="1"/>
    <x v="23"/>
    <x v="11"/>
  </r>
  <r>
    <s v="6/15/2018 16:11:03"/>
    <s v="kmittal01@ivycomptech.com"/>
    <x v="282"/>
    <s v="Uruguay"/>
    <n v="0"/>
    <n v="3"/>
    <s v="Egypt"/>
    <s v="Uruguay"/>
    <n v="2"/>
    <x v="1"/>
    <n v="1"/>
    <n v="0"/>
    <n v="1"/>
    <x v="245"/>
    <x v="3"/>
  </r>
  <r>
    <s v="6/15/2018 16:12:11"/>
    <s v="Santoshh@ivycomptech.com"/>
    <x v="228"/>
    <s v="Egypt"/>
    <n v="3"/>
    <n v="0"/>
    <s v="Egypt"/>
    <s v="Uruguay"/>
    <n v="2"/>
    <x v="1"/>
    <n v="0"/>
    <n v="0"/>
    <n v="0"/>
    <x v="203"/>
    <x v="24"/>
  </r>
  <r>
    <s v="6/15/2018 16:17:34"/>
    <s v="pbabburu@ivycomptech.com"/>
    <x v="283"/>
    <s v="Uruguay"/>
    <n v="0"/>
    <n v="2"/>
    <s v="Egypt"/>
    <s v="Uruguay"/>
    <n v="2"/>
    <x v="1"/>
    <n v="1"/>
    <n v="0"/>
    <n v="1"/>
    <x v="246"/>
    <x v="2"/>
  </r>
  <r>
    <s v="6/15/2018 16:58:59"/>
    <s v="swasule@ivycomptech.com"/>
    <x v="79"/>
    <s v="Uruguay"/>
    <n v="0"/>
    <n v="2"/>
    <s v="Egypt"/>
    <s v="Uruguay"/>
    <n v="2"/>
    <x v="1"/>
    <n v="1"/>
    <n v="0"/>
    <n v="1"/>
    <x v="67"/>
    <x v="19"/>
  </r>
  <r>
    <s v="6/15/2018 16:43:31"/>
    <s v="preddy@ivycomptech.com"/>
    <x v="34"/>
    <s v="Egypt"/>
    <n v="2"/>
    <n v="1"/>
    <s v="Egypt"/>
    <s v="Uruguay"/>
    <n v="2"/>
    <x v="1"/>
    <n v="0"/>
    <n v="0"/>
    <n v="0"/>
    <x v="32"/>
    <x v="14"/>
  </r>
  <r>
    <s v="6/15/2018 16:44:41"/>
    <s v="ekamaraju@ivycomptech.com"/>
    <x v="17"/>
    <s v="Uruguay"/>
    <n v="1"/>
    <n v="3"/>
    <s v="Egypt"/>
    <s v="Uruguay"/>
    <n v="2"/>
    <x v="1"/>
    <n v="1"/>
    <n v="0"/>
    <n v="1"/>
    <x v="17"/>
    <x v="7"/>
  </r>
  <r>
    <s v="6/15/2018 16:44:44"/>
    <s v="sgorripati@ivycomptech.com"/>
    <x v="284"/>
    <s v="Uruguay"/>
    <n v="1"/>
    <n v="3"/>
    <s v="Egypt"/>
    <s v="Uruguay"/>
    <n v="2"/>
    <x v="1"/>
    <n v="1"/>
    <n v="0"/>
    <n v="1"/>
    <x v="247"/>
    <x v="24"/>
  </r>
  <r>
    <s v="6/15/2018 16:52:42"/>
    <s v="vnageswararao@ivycomptech.com"/>
    <x v="285"/>
    <s v="Uruguay"/>
    <n v="1"/>
    <n v="2"/>
    <s v="Egypt"/>
    <s v="Uruguay"/>
    <n v="2"/>
    <x v="1"/>
    <n v="1"/>
    <n v="0"/>
    <n v="1"/>
    <x v="248"/>
    <x v="5"/>
  </r>
  <r>
    <s v="6/15/2018 16:51:13"/>
    <s v="mkumar01@ivycomptech.com"/>
    <x v="11"/>
    <s v="Uruguay"/>
    <n v="1"/>
    <n v="3"/>
    <s v="Egypt"/>
    <s v="Uruguay"/>
    <n v="2"/>
    <x v="1"/>
    <n v="1"/>
    <n v="0"/>
    <n v="1"/>
    <x v="11"/>
    <x v="5"/>
  </r>
  <r>
    <s v="6/15/2018 16:53:57"/>
    <s v="durgaprasadt@ivycomptech.com"/>
    <x v="169"/>
    <s v="Uruguay"/>
    <n v="1"/>
    <n v="2"/>
    <s v="Egypt"/>
    <s v="Uruguay"/>
    <n v="2"/>
    <x v="1"/>
    <n v="1"/>
    <n v="0"/>
    <n v="1"/>
    <x v="152"/>
    <x v="31"/>
  </r>
  <r>
    <s v="6/15/2018 16:54:36"/>
    <s v="rvysyaraju@ivycomptech.com"/>
    <x v="119"/>
    <s v="Uruguay"/>
    <n v="2"/>
    <n v="4"/>
    <s v="Egypt"/>
    <s v="Uruguay"/>
    <n v="2"/>
    <x v="1"/>
    <n v="1"/>
    <n v="0"/>
    <n v="1"/>
    <x v="104"/>
    <x v="5"/>
  </r>
  <r>
    <s v="6/15/2018 16:58:02"/>
    <s v="radhikamc@ivycomptech.com"/>
    <x v="196"/>
    <s v="Uruguay"/>
    <n v="0"/>
    <n v="3"/>
    <s v="Egypt"/>
    <s v="Uruguay"/>
    <n v="2"/>
    <x v="1"/>
    <n v="1"/>
    <n v="0"/>
    <n v="1"/>
    <x v="175"/>
    <x v="0"/>
  </r>
  <r>
    <s v="6/15/2018 16:59:17"/>
    <s v="mukesh@ivycomptech.com"/>
    <x v="175"/>
    <s v="Uruguay"/>
    <n v="1"/>
    <n v="3"/>
    <s v="Egypt"/>
    <s v="Uruguay"/>
    <n v="2"/>
    <x v="1"/>
    <n v="1"/>
    <n v="0"/>
    <n v="1"/>
    <x v="157"/>
    <x v="20"/>
  </r>
  <r>
    <s v="6/14/2018 18:46:50"/>
    <s v="santoshkumard@ivycomptech.com"/>
    <x v="103"/>
    <s v="Iran"/>
    <n v="1"/>
    <n v="3"/>
    <s v="Morocco"/>
    <s v="Iran"/>
    <n v="2"/>
    <x v="2"/>
    <n v="1"/>
    <n v="0"/>
    <n v="1"/>
    <x v="88"/>
    <x v="26"/>
  </r>
  <r>
    <s v="6/14/2018 18:46:56"/>
    <s v="bmishra@ivycomptech.com"/>
    <x v="121"/>
    <s v="Morocco"/>
    <n v="5"/>
    <n v="2"/>
    <s v="Morocco"/>
    <s v="Iran"/>
    <n v="2"/>
    <x v="2"/>
    <n v="0"/>
    <n v="0"/>
    <n v="0"/>
    <x v="106"/>
    <x v="8"/>
  </r>
  <r>
    <s v="6/14/2018 18:46:57"/>
    <s v="sbisht@ivycomptech.com"/>
    <x v="123"/>
    <s v="Morocco"/>
    <n v="2"/>
    <n v="0"/>
    <s v="Morocco"/>
    <s v="Iran"/>
    <n v="2"/>
    <x v="2"/>
    <n v="0"/>
    <n v="0"/>
    <n v="0"/>
    <x v="108"/>
    <x v="13"/>
  </r>
  <r>
    <s v="6/14/2018 18:47:22"/>
    <s v="myellapragada@ivycomptech.com"/>
    <x v="184"/>
    <s v="Morocco"/>
    <n v="3"/>
    <n v="0"/>
    <s v="Morocco"/>
    <s v="Iran"/>
    <n v="2"/>
    <x v="2"/>
    <n v="0"/>
    <n v="0"/>
    <n v="0"/>
    <x v="166"/>
    <x v="12"/>
  </r>
  <r>
    <s v="6/14/2018 18:47:26"/>
    <s v="kbansal@ivycomptech.com"/>
    <x v="24"/>
    <s v="Draw"/>
    <n v="1"/>
    <n v="1"/>
    <s v="Morocco"/>
    <s v="Iran"/>
    <n v="2"/>
    <x v="2"/>
    <n v="0"/>
    <n v="0"/>
    <n v="0"/>
    <x v="24"/>
    <x v="12"/>
  </r>
  <r>
    <s v="6/14/2018 18:47:28"/>
    <s v="venkatasurendrag@ivycomptech.com"/>
    <x v="229"/>
    <s v="Iran"/>
    <n v="1"/>
    <n v="2"/>
    <s v="Morocco"/>
    <s v="Iran"/>
    <n v="2"/>
    <x v="2"/>
    <n v="1"/>
    <n v="0"/>
    <n v="1"/>
    <x v="23"/>
    <x v="11"/>
  </r>
  <r>
    <s v="6/14/2018 18:47:34"/>
    <s v="jboda@ivycomptech.com"/>
    <x v="48"/>
    <s v="Iran"/>
    <n v="1"/>
    <n v="3"/>
    <s v="Morocco"/>
    <s v="Iran"/>
    <n v="2"/>
    <x v="2"/>
    <n v="1"/>
    <n v="0"/>
    <n v="1"/>
    <x v="44"/>
    <x v="13"/>
  </r>
  <r>
    <s v="6/14/2018 18:47:48"/>
    <s v="nvarma@ivycomptech.com"/>
    <x v="230"/>
    <s v="Morocco"/>
    <n v="0"/>
    <n v="2"/>
    <s v="Morocco"/>
    <s v="Iran"/>
    <n v="2"/>
    <x v="2"/>
    <n v="0"/>
    <n v="0"/>
    <n v="0"/>
    <x v="23"/>
    <x v="11"/>
  </r>
  <r>
    <s v="6/14/2018 18:47:48"/>
    <s v="svanpally@ivycomptech.co.in"/>
    <x v="231"/>
    <s v="Draw"/>
    <n v="2"/>
    <n v="2"/>
    <s v="Morocco"/>
    <s v="Iran"/>
    <n v="2"/>
    <x v="2"/>
    <n v="0"/>
    <n v="0"/>
    <n v="0"/>
    <x v="204"/>
    <x v="6"/>
  </r>
  <r>
    <s v="6/14/2018 18:48:00"/>
    <s v="avinashu@ivycomptech.com"/>
    <x v="13"/>
    <s v="Morocco"/>
    <n v="2"/>
    <n v="1"/>
    <s v="Morocco"/>
    <s v="Iran"/>
    <n v="2"/>
    <x v="2"/>
    <n v="0"/>
    <n v="0"/>
    <n v="0"/>
    <x v="13"/>
    <x v="4"/>
  </r>
  <r>
    <s v="6/14/2018 18:48:03"/>
    <s v="sateeshn@ivycomptech.com"/>
    <x v="201"/>
    <s v="Morocco"/>
    <n v="1"/>
    <n v="0"/>
    <s v="Morocco"/>
    <s v="Iran"/>
    <n v="2"/>
    <x v="2"/>
    <n v="0"/>
    <n v="0"/>
    <n v="0"/>
    <x v="179"/>
    <x v="10"/>
  </r>
  <r>
    <s v="6/14/2018 18:48:27"/>
    <s v="pramya@ivycomptech.co.in"/>
    <x v="51"/>
    <s v="Morocco"/>
    <n v="2"/>
    <n v="0"/>
    <s v="Morocco"/>
    <s v="Iran"/>
    <n v="2"/>
    <x v="2"/>
    <n v="0"/>
    <n v="0"/>
    <n v="0"/>
    <x v="47"/>
    <x v="17"/>
  </r>
  <r>
    <s v="6/14/2018 18:48:29"/>
    <s v="udayg@ivycomptech.com"/>
    <x v="232"/>
    <s v="Morocco"/>
    <n v="1"/>
    <n v="0"/>
    <s v="Morocco"/>
    <s v="Iran"/>
    <n v="2"/>
    <x v="2"/>
    <n v="0"/>
    <n v="0"/>
    <n v="0"/>
    <x v="205"/>
    <x v="4"/>
  </r>
  <r>
    <s v="6/14/2018 18:48:39"/>
    <s v="priyam.sharma708@gmail.com"/>
    <x v="233"/>
    <s v="Iran"/>
    <n v="3"/>
    <n v="4"/>
    <s v="Morocco"/>
    <s v="Iran"/>
    <n v="2"/>
    <x v="2"/>
    <n v="1"/>
    <n v="0"/>
    <n v="1"/>
    <x v="206"/>
    <x v="12"/>
  </r>
  <r>
    <s v="6/14/2018 18:48:40"/>
    <s v="rsheshamattum@ivycomptech.com"/>
    <x v="38"/>
    <s v="Draw"/>
    <n v="1"/>
    <n v="1"/>
    <s v="Morocco"/>
    <s v="Iran"/>
    <n v="2"/>
    <x v="2"/>
    <n v="0"/>
    <n v="0"/>
    <n v="0"/>
    <x v="35"/>
    <x v="8"/>
  </r>
  <r>
    <s v="6/14/2018 18:48:42"/>
    <s v="cmiriyampalli@ivycomptech.com"/>
    <x v="234"/>
    <s v="Morocco"/>
    <n v="1"/>
    <n v="0"/>
    <s v="Morocco"/>
    <s v="Iran"/>
    <n v="2"/>
    <x v="2"/>
    <n v="0"/>
    <n v="0"/>
    <n v="0"/>
    <x v="207"/>
    <x v="24"/>
  </r>
  <r>
    <s v="6/14/2018 18:48:43"/>
    <s v="pbhogaraju@ivycomptech.com"/>
    <x v="187"/>
    <s v="Morocco"/>
    <n v="1"/>
    <n v="0"/>
    <s v="Morocco"/>
    <s v="Iran"/>
    <n v="2"/>
    <x v="2"/>
    <n v="0"/>
    <n v="0"/>
    <n v="0"/>
    <x v="169"/>
    <x v="23"/>
  </r>
  <r>
    <s v="6/14/2018 18:48:47"/>
    <s v="nnarula@ivycomptech.com"/>
    <x v="235"/>
    <s v="Morocco"/>
    <n v="2"/>
    <n v="1"/>
    <s v="Morocco"/>
    <s v="Iran"/>
    <n v="2"/>
    <x v="2"/>
    <n v="0"/>
    <n v="0"/>
    <n v="0"/>
    <x v="208"/>
    <x v="3"/>
  </r>
  <r>
    <s v="6/14/2018 18:48:56"/>
    <s v="gkadimi@ivycomptech.com"/>
    <x v="135"/>
    <s v="Draw"/>
    <n v="1"/>
    <n v="1"/>
    <s v="Morocco"/>
    <s v="Iran"/>
    <n v="2"/>
    <x v="2"/>
    <n v="0"/>
    <n v="0"/>
    <n v="0"/>
    <x v="118"/>
    <x v="2"/>
  </r>
  <r>
    <s v="6/14/2018 18:49:00"/>
    <s v="smucherla@ivycomptech.com"/>
    <x v="236"/>
    <s v="Morocco"/>
    <n v="1"/>
    <n v="0"/>
    <s v="Morocco"/>
    <s v="Iran"/>
    <n v="2"/>
    <x v="2"/>
    <n v="0"/>
    <n v="0"/>
    <n v="0"/>
    <x v="209"/>
    <x v="22"/>
  </r>
  <r>
    <s v="6/14/2018 18:49:55"/>
    <s v="salamuri@ivycomptech.com"/>
    <x v="237"/>
    <s v="Iran"/>
    <n v="1"/>
    <n v="2"/>
    <s v="Morocco"/>
    <s v="Iran"/>
    <n v="2"/>
    <x v="2"/>
    <n v="1"/>
    <n v="0"/>
    <n v="1"/>
    <x v="210"/>
    <x v="14"/>
  </r>
  <r>
    <s v="6/14/2018 18:50:04"/>
    <s v="yannamaneni@ivycomptech.com"/>
    <x v="238"/>
    <s v="Iran"/>
    <n v="1"/>
    <n v="4"/>
    <s v="Morocco"/>
    <s v="Iran"/>
    <n v="2"/>
    <x v="2"/>
    <n v="1"/>
    <n v="0"/>
    <n v="1"/>
    <x v="211"/>
    <x v="3"/>
  </r>
  <r>
    <s v="6/14/2018 18:50:07"/>
    <s v="nyedida@ivycomptech.com"/>
    <x v="239"/>
    <s v="Draw"/>
    <n v="1"/>
    <n v="1"/>
    <s v="Morocco"/>
    <s v="Iran"/>
    <n v="2"/>
    <x v="2"/>
    <n v="0"/>
    <n v="0"/>
    <n v="0"/>
    <x v="212"/>
    <x v="34"/>
  </r>
  <r>
    <s v="6/14/2018 18:50:14"/>
    <s v="rajeshwarp@ivycomptech.com"/>
    <x v="240"/>
    <s v="Draw"/>
    <n v="0"/>
    <n v="0"/>
    <s v="Morocco"/>
    <s v="Iran"/>
    <n v="2"/>
    <x v="2"/>
    <n v="0"/>
    <n v="0"/>
    <n v="0"/>
    <x v="213"/>
    <x v="17"/>
  </r>
  <r>
    <s v="6/14/2018 18:50:23"/>
    <s v="mkumar02@ivycomptech.com"/>
    <x v="74"/>
    <s v="Morocco"/>
    <n v="1"/>
    <n v="0"/>
    <s v="Morocco"/>
    <s v="Iran"/>
    <n v="2"/>
    <x v="2"/>
    <n v="0"/>
    <n v="0"/>
    <n v="0"/>
    <x v="64"/>
    <x v="18"/>
  </r>
  <r>
    <s v="6/14/2018 18:50:26"/>
    <s v="mvarma@ivycomptech.com"/>
    <x v="241"/>
    <s v="Iran"/>
    <n v="2"/>
    <n v="3"/>
    <s v="Morocco"/>
    <s v="Iran"/>
    <n v="2"/>
    <x v="2"/>
    <n v="1"/>
    <n v="0"/>
    <n v="1"/>
    <x v="214"/>
    <x v="33"/>
  </r>
  <r>
    <s v="6/14/2018 18:50:29"/>
    <s v="asayyad@ivycomptech.com"/>
    <x v="6"/>
    <s v="Morocco"/>
    <n v="3"/>
    <n v="1"/>
    <s v="Morocco"/>
    <s v="Iran"/>
    <n v="2"/>
    <x v="2"/>
    <n v="0"/>
    <n v="0"/>
    <n v="0"/>
    <x v="6"/>
    <x v="5"/>
  </r>
  <r>
    <s v="6/14/2018 18:50:49"/>
    <s v="sdhannarapu@ivycomptech.com"/>
    <x v="242"/>
    <s v="Draw"/>
    <n v="1"/>
    <n v="1"/>
    <s v="Morocco"/>
    <s v="Iran"/>
    <n v="2"/>
    <x v="2"/>
    <n v="0"/>
    <n v="0"/>
    <n v="0"/>
    <x v="215"/>
    <x v="9"/>
  </r>
  <r>
    <s v="6/14/2018 18:50:53"/>
    <s v="mukulk@ivycomptech.com"/>
    <x v="166"/>
    <s v="Draw"/>
    <n v="1"/>
    <n v="1"/>
    <s v="Morocco"/>
    <s v="Iran"/>
    <n v="2"/>
    <x v="2"/>
    <n v="0"/>
    <n v="0"/>
    <n v="0"/>
    <x v="149"/>
    <x v="30"/>
  </r>
  <r>
    <s v="6/14/2018 18:51:09"/>
    <s v="ravindrak@ivycomptech.com"/>
    <x v="243"/>
    <s v="Draw"/>
    <n v="1"/>
    <n v="1"/>
    <s v="Morocco"/>
    <s v="Iran"/>
    <n v="2"/>
    <x v="2"/>
    <n v="0"/>
    <n v="0"/>
    <n v="0"/>
    <x v="216"/>
    <x v="0"/>
  </r>
  <r>
    <s v="6/14/2018 18:51:17"/>
    <s v="chaitanyakumili@ivycomptech.com"/>
    <x v="244"/>
    <s v="Morocco"/>
    <n v="2"/>
    <n v="1"/>
    <s v="Morocco"/>
    <s v="Iran"/>
    <n v="2"/>
    <x v="2"/>
    <n v="0"/>
    <n v="0"/>
    <n v="0"/>
    <x v="23"/>
    <x v="11"/>
  </r>
  <r>
    <s v="6/14/2018 18:51:19"/>
    <s v="psadasivuni@ivycomptech.com"/>
    <x v="245"/>
    <s v="Iran"/>
    <n v="0"/>
    <n v="1"/>
    <s v="Morocco"/>
    <s v="Iran"/>
    <n v="2"/>
    <x v="2"/>
    <n v="1"/>
    <n v="5"/>
    <n v="6"/>
    <x v="217"/>
    <x v="3"/>
  </r>
  <r>
    <s v="6/14/2018 18:51:20"/>
    <s v="lalla@ivycomptech.com"/>
    <x v="246"/>
    <s v="Iran"/>
    <n v="0"/>
    <n v="1"/>
    <s v="Morocco"/>
    <s v="Iran"/>
    <n v="2"/>
    <x v="2"/>
    <n v="1"/>
    <n v="5"/>
    <n v="6"/>
    <x v="23"/>
    <x v="11"/>
  </r>
  <r>
    <s v="6/14/2018 18:51:33"/>
    <s v="sathota@ivycomptech.com"/>
    <x v="161"/>
    <s v="Iran"/>
    <n v="1"/>
    <n v="2"/>
    <s v="Morocco"/>
    <s v="Iran"/>
    <n v="2"/>
    <x v="2"/>
    <n v="1"/>
    <n v="0"/>
    <n v="1"/>
    <x v="144"/>
    <x v="2"/>
  </r>
  <r>
    <s v="6/14/2018 18:51:36"/>
    <s v="sravindra@ivycomptech.com"/>
    <x v="19"/>
    <s v="Iran"/>
    <n v="0"/>
    <n v="1"/>
    <s v="Morocco"/>
    <s v="Iran"/>
    <n v="2"/>
    <x v="2"/>
    <n v="1"/>
    <n v="5"/>
    <n v="6"/>
    <x v="19"/>
    <x v="9"/>
  </r>
  <r>
    <s v="6/14/2018 18:51:45"/>
    <s v="amylavarapu@ivycomptech.com"/>
    <x v="102"/>
    <s v="Iran"/>
    <n v="0"/>
    <n v="1"/>
    <s v="Morocco"/>
    <s v="Iran"/>
    <n v="2"/>
    <x v="2"/>
    <n v="1"/>
    <n v="5"/>
    <n v="6"/>
    <x v="87"/>
    <x v="9"/>
  </r>
  <r>
    <s v="6/14/2018 18:51:54"/>
    <s v="spashanam@ivycomptech.com"/>
    <x v="193"/>
    <s v="Morocco"/>
    <n v="3"/>
    <n v="2"/>
    <s v="Morocco"/>
    <s v="Iran"/>
    <n v="2"/>
    <x v="2"/>
    <n v="0"/>
    <n v="0"/>
    <n v="0"/>
    <x v="173"/>
    <x v="3"/>
  </r>
  <r>
    <s v="6/14/2018 18:51:59"/>
    <s v="mpinisetty@ivycomptech.com"/>
    <x v="157"/>
    <s v="Morocco"/>
    <n v="5"/>
    <n v="3"/>
    <s v="Morocco"/>
    <s v="Iran"/>
    <n v="2"/>
    <x v="2"/>
    <n v="0"/>
    <n v="0"/>
    <n v="0"/>
    <x v="140"/>
    <x v="5"/>
  </r>
  <r>
    <s v="6/14/2018 18:52:01"/>
    <s v="uporandla@ivycomptech.com"/>
    <x v="92"/>
    <s v="Iran"/>
    <n v="4"/>
    <n v="2"/>
    <s v="Morocco"/>
    <s v="Iran"/>
    <n v="2"/>
    <x v="2"/>
    <n v="1"/>
    <n v="0"/>
    <n v="1"/>
    <x v="78"/>
    <x v="14"/>
  </r>
  <r>
    <s v="6/14/2018 18:52:15"/>
    <s v="mrawat@ivycomptech.com"/>
    <x v="247"/>
    <s v="Morocco"/>
    <n v="2"/>
    <n v="1"/>
    <s v="Morocco"/>
    <s v="Iran"/>
    <n v="2"/>
    <x v="2"/>
    <n v="0"/>
    <n v="0"/>
    <n v="0"/>
    <x v="23"/>
    <x v="11"/>
  </r>
  <r>
    <s v="6/14/2018 18:52:28"/>
    <s v="rbeeram@ivycomptech.com"/>
    <x v="127"/>
    <s v="Iran"/>
    <n v="4"/>
    <n v="3"/>
    <s v="Morocco"/>
    <s v="Iran"/>
    <n v="2"/>
    <x v="2"/>
    <n v="1"/>
    <n v="0"/>
    <n v="1"/>
    <x v="111"/>
    <x v="8"/>
  </r>
  <r>
    <s v="6/14/2018 18:52:36"/>
    <s v="prabhakarn@ivycomptech.com"/>
    <x v="84"/>
    <s v="Morocco"/>
    <n v="2"/>
    <n v="1"/>
    <s v="Morocco"/>
    <s v="Iran"/>
    <n v="2"/>
    <x v="2"/>
    <n v="0"/>
    <n v="0"/>
    <n v="0"/>
    <x v="71"/>
    <x v="8"/>
  </r>
  <r>
    <s v="6/14/2018 18:52:43"/>
    <s v="nkanekar@ivycomptech.com"/>
    <x v="248"/>
    <s v="Morocco"/>
    <n v="2"/>
    <n v="0"/>
    <s v="Morocco"/>
    <s v="Iran"/>
    <n v="2"/>
    <x v="2"/>
    <n v="0"/>
    <n v="0"/>
    <n v="0"/>
    <x v="218"/>
    <x v="4"/>
  </r>
  <r>
    <s v="6/14/2018 18:52:55"/>
    <s v="snagulagani@ivycomptech.com"/>
    <x v="249"/>
    <s v="Morocco"/>
    <n v="3"/>
    <n v="1"/>
    <s v="Morocco"/>
    <s v="Iran"/>
    <n v="2"/>
    <x v="2"/>
    <n v="0"/>
    <n v="0"/>
    <n v="0"/>
    <x v="219"/>
    <x v="5"/>
  </r>
  <r>
    <s v="6/14/2018 18:53:21"/>
    <s v="sudhanshusk@ivycomptech.com"/>
    <x v="113"/>
    <s v="Morocco"/>
    <n v="2"/>
    <n v="0"/>
    <s v="Morocco"/>
    <s v="Iran"/>
    <n v="2"/>
    <x v="2"/>
    <n v="0"/>
    <n v="0"/>
    <n v="0"/>
    <x v="98"/>
    <x v="13"/>
  </r>
  <r>
    <s v="6/14/2018 18:53:22"/>
    <s v="rameshp@ivycomptech.com"/>
    <x v="60"/>
    <s v="Morocco"/>
    <n v="2"/>
    <n v="0"/>
    <s v="Morocco"/>
    <s v="Iran"/>
    <n v="2"/>
    <x v="2"/>
    <n v="0"/>
    <n v="0"/>
    <n v="0"/>
    <x v="53"/>
    <x v="10"/>
  </r>
  <r>
    <s v="6/14/2018 18:53:24"/>
    <s v="rbazaru@ivycomptech.com"/>
    <x v="250"/>
    <s v="Iran"/>
    <n v="1"/>
    <n v="3"/>
    <s v="Morocco"/>
    <s v="Iran"/>
    <n v="2"/>
    <x v="2"/>
    <n v="1"/>
    <n v="0"/>
    <n v="1"/>
    <x v="220"/>
    <x v="5"/>
  </r>
  <r>
    <s v="6/14/2018 18:53:41"/>
    <s v="skandula@ivycomptech.com"/>
    <x v="251"/>
    <s v="Iran"/>
    <n v="9"/>
    <n v="5"/>
    <s v="Morocco"/>
    <s v="Iran"/>
    <n v="2"/>
    <x v="2"/>
    <n v="1"/>
    <n v="0"/>
    <n v="1"/>
    <x v="221"/>
    <x v="8"/>
  </r>
  <r>
    <s v="6/14/2018 18:53:52"/>
    <s v="venkataratnamb@ivycomptech.com"/>
    <x v="21"/>
    <s v="Draw"/>
    <n v="0"/>
    <n v="0"/>
    <s v="Morocco"/>
    <s v="Iran"/>
    <n v="2"/>
    <x v="2"/>
    <n v="0"/>
    <n v="0"/>
    <n v="0"/>
    <x v="21"/>
    <x v="10"/>
  </r>
  <r>
    <s v="6/14/2018 18:53:58"/>
    <s v="achitturi@ivycomptech.com"/>
    <x v="109"/>
    <s v="Draw"/>
    <n v="1"/>
    <n v="1"/>
    <s v="Morocco"/>
    <s v="Iran"/>
    <n v="2"/>
    <x v="2"/>
    <n v="0"/>
    <n v="0"/>
    <n v="0"/>
    <x v="94"/>
    <x v="5"/>
  </r>
  <r>
    <s v="6/14/2018 18:54:09"/>
    <s v="summaneni@ivycomptech.com"/>
    <x v="94"/>
    <s v="Iran"/>
    <n v="1"/>
    <n v="3"/>
    <s v="Morocco"/>
    <s v="Iran"/>
    <n v="2"/>
    <x v="2"/>
    <n v="1"/>
    <n v="0"/>
    <n v="1"/>
    <x v="80"/>
    <x v="3"/>
  </r>
  <r>
    <s v="6/14/2018 18:54:44"/>
    <s v="psasidharan@ivycomptech.com"/>
    <x v="7"/>
    <s v="Iran"/>
    <n v="1"/>
    <n v="2"/>
    <s v="Morocco"/>
    <s v="Iran"/>
    <n v="2"/>
    <x v="2"/>
    <n v="1"/>
    <n v="0"/>
    <n v="1"/>
    <x v="7"/>
    <x v="2"/>
  </r>
  <r>
    <s v="6/14/2018 18:57:34"/>
    <s v="npaturu@ivycomptech.com"/>
    <x v="252"/>
    <s v="Morocco"/>
    <n v="10"/>
    <n v="5"/>
    <s v="Morocco"/>
    <s v="Iran"/>
    <n v="2"/>
    <x v="2"/>
    <n v="0"/>
    <n v="0"/>
    <n v="0"/>
    <x v="222"/>
    <x v="6"/>
  </r>
  <r>
    <s v="6/14/2018 18:57:34"/>
    <s v="pdixit@ivycomptech.com"/>
    <x v="253"/>
    <s v="Morocco"/>
    <n v="2"/>
    <n v="1"/>
    <s v="Morocco"/>
    <s v="Iran"/>
    <n v="2"/>
    <x v="2"/>
    <n v="0"/>
    <n v="0"/>
    <n v="0"/>
    <x v="223"/>
    <x v="14"/>
  </r>
  <r>
    <s v="6/15/2018 15:06:01"/>
    <s v="rmysore@ivycomptech.com"/>
    <x v="3"/>
    <s v="Morocco"/>
    <n v="1"/>
    <n v="0"/>
    <s v="Morocco"/>
    <s v="Iran"/>
    <n v="2"/>
    <x v="2"/>
    <n v="0"/>
    <n v="0"/>
    <n v="0"/>
    <x v="3"/>
    <x v="2"/>
  </r>
  <r>
    <s v="6/14/2018 18:59:08"/>
    <s v="anawal@ivycomptech.com"/>
    <x v="25"/>
    <s v="Draw"/>
    <n v="1"/>
    <n v="1"/>
    <s v="Morocco"/>
    <s v="Iran"/>
    <n v="2"/>
    <x v="2"/>
    <n v="0"/>
    <n v="0"/>
    <n v="0"/>
    <x v="25"/>
    <x v="5"/>
  </r>
  <r>
    <s v="6/14/2018 18:59:21"/>
    <s v="bsailesh@ivycomptech.com"/>
    <x v="254"/>
    <s v="Iran"/>
    <n v="0"/>
    <n v="1"/>
    <s v="Morocco"/>
    <s v="Iran"/>
    <n v="2"/>
    <x v="2"/>
    <n v="1"/>
    <n v="5"/>
    <n v="6"/>
    <x v="224"/>
    <x v="6"/>
  </r>
  <r>
    <s v="6/14/2018 18:59:40"/>
    <s v="gtejaswi@ivycomptech.com"/>
    <x v="200"/>
    <s v="Morocco"/>
    <n v="3"/>
    <n v="1"/>
    <s v="Morocco"/>
    <s v="Iran"/>
    <n v="2"/>
    <x v="2"/>
    <n v="0"/>
    <n v="0"/>
    <n v="0"/>
    <x v="178"/>
    <x v="9"/>
  </r>
  <r>
    <s v="6/14/2018 19:00:24"/>
    <s v="kpolayya@ivycomtech.com"/>
    <x v="192"/>
    <s v="Iran"/>
    <n v="4"/>
    <n v="5"/>
    <s v="Morocco"/>
    <s v="Iran"/>
    <n v="2"/>
    <x v="2"/>
    <n v="1"/>
    <n v="0"/>
    <n v="1"/>
    <x v="172"/>
    <x v="3"/>
  </r>
  <r>
    <s v="6/14/2018 19:02:16"/>
    <s v="janardhana@ivycomptech.com"/>
    <x v="255"/>
    <s v="Morocco"/>
    <n v="4"/>
    <n v="1"/>
    <s v="Morocco"/>
    <s v="Iran"/>
    <n v="2"/>
    <x v="2"/>
    <n v="0"/>
    <n v="0"/>
    <n v="0"/>
    <x v="225"/>
    <x v="17"/>
  </r>
  <r>
    <s v="6/14/2018 19:04:25"/>
    <s v="pala@ivycomptech.com"/>
    <x v="44"/>
    <s v="Iran"/>
    <n v="1"/>
    <n v="2"/>
    <s v="Morocco"/>
    <s v="Iran"/>
    <n v="2"/>
    <x v="2"/>
    <n v="1"/>
    <n v="0"/>
    <n v="1"/>
    <x v="41"/>
    <x v="6"/>
  </r>
  <r>
    <s v="6/14/2018 19:04:57"/>
    <s v="snallagoni@ivycomptech.com"/>
    <x v="256"/>
    <s v="Morocco"/>
    <n v="6"/>
    <n v="5"/>
    <s v="Morocco"/>
    <s v="Iran"/>
    <n v="2"/>
    <x v="2"/>
    <n v="0"/>
    <n v="0"/>
    <n v="0"/>
    <x v="226"/>
    <x v="26"/>
  </r>
  <r>
    <s v="6/14/2018 19:06:21"/>
    <s v="smakin@ivycomptech.com"/>
    <x v="30"/>
    <s v="Draw"/>
    <n v="1"/>
    <n v="1"/>
    <s v="Morocco"/>
    <s v="Iran"/>
    <n v="2"/>
    <x v="2"/>
    <n v="0"/>
    <n v="0"/>
    <n v="0"/>
    <x v="29"/>
    <x v="3"/>
  </r>
  <r>
    <s v="6/14/2018 19:06:31"/>
    <s v="ssannala@ivycomptech.com"/>
    <x v="8"/>
    <s v="Iran"/>
    <n v="0"/>
    <n v="1"/>
    <s v="Morocco"/>
    <s v="Iran"/>
    <n v="2"/>
    <x v="2"/>
    <n v="1"/>
    <n v="5"/>
    <n v="6"/>
    <x v="8"/>
    <x v="3"/>
  </r>
  <r>
    <s v="6/14/2018 19:11:26"/>
    <s v="rpotlapalli@ivycomptech.com"/>
    <x v="257"/>
    <s v="Iran"/>
    <n v="5"/>
    <n v="4"/>
    <s v="Morocco"/>
    <s v="Iran"/>
    <n v="2"/>
    <x v="2"/>
    <n v="1"/>
    <n v="0"/>
    <n v="1"/>
    <x v="227"/>
    <x v="3"/>
  </r>
  <r>
    <s v="6/14/2018 19:15:23"/>
    <s v="sanantaram@ivycomptech.co.in"/>
    <x v="197"/>
    <s v="Draw"/>
    <n v="2"/>
    <n v="2"/>
    <s v="Morocco"/>
    <s v="Iran"/>
    <n v="2"/>
    <x v="2"/>
    <n v="0"/>
    <n v="0"/>
    <n v="0"/>
    <x v="176"/>
    <x v="6"/>
  </r>
  <r>
    <s v="6/14/2018 19:16:21"/>
    <s v="umamaheshwaris@ivycomptech.com"/>
    <x v="88"/>
    <s v="Iran"/>
    <n v="1"/>
    <n v="2"/>
    <s v="Morocco"/>
    <s v="Iran"/>
    <n v="2"/>
    <x v="2"/>
    <n v="1"/>
    <n v="0"/>
    <n v="1"/>
    <x v="75"/>
    <x v="9"/>
  </r>
  <r>
    <s v="6/14/2018 19:19:11"/>
    <s v="sbalu@ivycomptech.com"/>
    <x v="258"/>
    <s v="Morocco"/>
    <n v="4"/>
    <n v="2"/>
    <s v="Morocco"/>
    <s v="Iran"/>
    <n v="2"/>
    <x v="2"/>
    <n v="0"/>
    <n v="0"/>
    <n v="0"/>
    <x v="23"/>
    <x v="11"/>
  </r>
  <r>
    <s v="6/14/2018 19:24:38"/>
    <s v="balakrishnak@ivycomptech.com"/>
    <x v="111"/>
    <s v="Morocco"/>
    <n v="1"/>
    <n v="0"/>
    <s v="Morocco"/>
    <s v="Iran"/>
    <n v="2"/>
    <x v="2"/>
    <n v="0"/>
    <n v="0"/>
    <n v="0"/>
    <x v="96"/>
    <x v="3"/>
  </r>
  <r>
    <s v="6/14/2018 19:33:03"/>
    <s v="pbollapragada@ivycomptech.com"/>
    <x v="259"/>
    <s v="Morocco"/>
    <n v="3"/>
    <n v="2"/>
    <s v="Morocco"/>
    <s v="Iran"/>
    <n v="2"/>
    <x v="2"/>
    <n v="0"/>
    <n v="0"/>
    <n v="0"/>
    <x v="23"/>
    <x v="11"/>
  </r>
  <r>
    <s v="6/14/2018 19:34:13"/>
    <s v="smamidi@ivycomptech.com"/>
    <x v="4"/>
    <s v="Draw"/>
    <n v="1"/>
    <n v="1"/>
    <s v="Morocco"/>
    <s v="Iran"/>
    <n v="2"/>
    <x v="2"/>
    <n v="0"/>
    <n v="0"/>
    <n v="0"/>
    <x v="4"/>
    <x v="3"/>
  </r>
  <r>
    <s v="6/14/2018 19:36:03"/>
    <s v="shankararamj@ivycomptech.com"/>
    <x v="154"/>
    <s v="Draw"/>
    <n v="1"/>
    <n v="1"/>
    <s v="Morocco"/>
    <s v="Iran"/>
    <n v="2"/>
    <x v="2"/>
    <n v="0"/>
    <n v="0"/>
    <n v="0"/>
    <x v="137"/>
    <x v="20"/>
  </r>
  <r>
    <s v="6/14/2018 19:36:20"/>
    <s v="ehuang@ivycomptech.com"/>
    <x v="10"/>
    <s v="Iran"/>
    <n v="0"/>
    <n v="2"/>
    <s v="Morocco"/>
    <s v="Iran"/>
    <n v="2"/>
    <x v="2"/>
    <n v="1"/>
    <n v="0"/>
    <n v="1"/>
    <x v="10"/>
    <x v="2"/>
  </r>
  <r>
    <s v="6/14/2018 19:39:31"/>
    <s v="kranthikumark@ivycomptech.com"/>
    <x v="260"/>
    <s v="Draw"/>
    <n v="0"/>
    <n v="0"/>
    <s v="Morocco"/>
    <s v="Iran"/>
    <n v="2"/>
    <x v="2"/>
    <n v="0"/>
    <n v="0"/>
    <n v="0"/>
    <x v="228"/>
    <x v="0"/>
  </r>
  <r>
    <s v="6/14/2018 19:40:55"/>
    <s v="chandrasekarans@ivycomptech.com"/>
    <x v="180"/>
    <s v="Morocco"/>
    <n v="1"/>
    <n v="0"/>
    <s v="Morocco"/>
    <s v="Iran"/>
    <n v="2"/>
    <x v="2"/>
    <n v="0"/>
    <n v="0"/>
    <n v="0"/>
    <x v="162"/>
    <x v="20"/>
  </r>
  <r>
    <s v="6/14/2018 19:41:54"/>
    <s v="srikanthm@ivycomptech.com"/>
    <x v="99"/>
    <s v="Iran"/>
    <n v="2"/>
    <n v="1"/>
    <s v="Morocco"/>
    <s v="Iran"/>
    <n v="2"/>
    <x v="2"/>
    <n v="1"/>
    <n v="0"/>
    <n v="1"/>
    <x v="84"/>
    <x v="25"/>
  </r>
  <r>
    <s v="6/14/2018 19:46:58"/>
    <s v="narsimharm@ivycomptech.com"/>
    <x v="261"/>
    <s v="Morocco"/>
    <n v="1"/>
    <n v="0"/>
    <s v="Morocco"/>
    <s v="Iran"/>
    <n v="2"/>
    <x v="2"/>
    <n v="0"/>
    <n v="0"/>
    <n v="0"/>
    <x v="229"/>
    <x v="8"/>
  </r>
  <r>
    <s v="6/14/2018 19:48:06"/>
    <s v="vmuppala@ivycomptech.com"/>
    <x v="262"/>
    <s v="Iran"/>
    <n v="1"/>
    <n v="3"/>
    <s v="Morocco"/>
    <s v="Iran"/>
    <n v="2"/>
    <x v="2"/>
    <n v="1"/>
    <n v="0"/>
    <n v="1"/>
    <x v="230"/>
    <x v="5"/>
  </r>
  <r>
    <s v="6/14/2018 19:48:42"/>
    <s v="satyanarayanar@ivycomptech.com"/>
    <x v="263"/>
    <s v="Morocco"/>
    <n v="2"/>
    <n v="1"/>
    <s v="Morocco"/>
    <s v="Iran"/>
    <n v="2"/>
    <x v="2"/>
    <n v="0"/>
    <n v="0"/>
    <n v="0"/>
    <x v="231"/>
    <x v="8"/>
  </r>
  <r>
    <s v="6/14/2018 19:49:41"/>
    <s v="agupta@ivycomptech.com"/>
    <x v="53"/>
    <s v="Morocco"/>
    <n v="4"/>
    <n v="2"/>
    <s v="Morocco"/>
    <s v="Iran"/>
    <n v="2"/>
    <x v="2"/>
    <n v="0"/>
    <n v="0"/>
    <n v="0"/>
    <x v="23"/>
    <x v="11"/>
  </r>
  <r>
    <s v="6/14/2018 19:52:26"/>
    <s v="abhijeetg@ivycomptech.com"/>
    <x v="105"/>
    <s v="Morocco"/>
    <n v="2"/>
    <n v="1"/>
    <s v="Morocco"/>
    <s v="Iran"/>
    <n v="2"/>
    <x v="2"/>
    <n v="0"/>
    <n v="0"/>
    <n v="0"/>
    <x v="90"/>
    <x v="0"/>
  </r>
  <r>
    <s v="6/14/2018 19:53:20"/>
    <s v="ebandili@ivycomptech.com"/>
    <x v="264"/>
    <s v="Iran"/>
    <n v="0"/>
    <n v="1"/>
    <s v="Morocco"/>
    <s v="Iran"/>
    <n v="2"/>
    <x v="2"/>
    <n v="1"/>
    <n v="5"/>
    <n v="6"/>
    <x v="232"/>
    <x v="2"/>
  </r>
  <r>
    <s v="6/14/2018 20:03:02"/>
    <s v="sshankar@ivycomptech.com"/>
    <x v="9"/>
    <s v="Morocco"/>
    <n v="2"/>
    <n v="0"/>
    <s v="Morocco"/>
    <s v="Iran"/>
    <n v="2"/>
    <x v="2"/>
    <n v="0"/>
    <n v="0"/>
    <n v="0"/>
    <x v="9"/>
    <x v="6"/>
  </r>
  <r>
    <s v="6/14/2018 20:54:59"/>
    <s v="rameshbabup@ivycomptech.com"/>
    <x v="194"/>
    <s v="Iran"/>
    <n v="1"/>
    <n v="0"/>
    <s v="Morocco"/>
    <s v="Iran"/>
    <n v="2"/>
    <x v="2"/>
    <n v="1"/>
    <n v="0"/>
    <n v="1"/>
    <x v="174"/>
    <x v="18"/>
  </r>
  <r>
    <s v="6/14/2018 21:01:08"/>
    <s v="imranali@ivycomptech.com"/>
    <x v="54"/>
    <s v="Morocco"/>
    <n v="1"/>
    <n v="0"/>
    <s v="Morocco"/>
    <s v="Iran"/>
    <n v="2"/>
    <x v="2"/>
    <n v="0"/>
    <n v="0"/>
    <n v="0"/>
    <x v="49"/>
    <x v="1"/>
  </r>
  <r>
    <s v="6/14/2018 21:16:44"/>
    <s v="rkulkarni@ivycomptech.com"/>
    <x v="61"/>
    <s v="Morocco"/>
    <n v="2"/>
    <n v="1"/>
    <s v="Morocco"/>
    <s v="Iran"/>
    <n v="2"/>
    <x v="2"/>
    <n v="0"/>
    <n v="0"/>
    <n v="0"/>
    <x v="54"/>
    <x v="19"/>
  </r>
  <r>
    <s v="6/14/2018 21:21:18"/>
    <s v="uveginati@ivycomptech.com"/>
    <x v="46"/>
    <s v="Morocco"/>
    <n v="1"/>
    <n v="0"/>
    <s v="Morocco"/>
    <s v="Iran"/>
    <n v="2"/>
    <x v="2"/>
    <n v="0"/>
    <n v="0"/>
    <n v="0"/>
    <x v="42"/>
    <x v="5"/>
  </r>
  <r>
    <s v="6/14/2018 21:41:20"/>
    <s v="jyothira@ivycompte.com"/>
    <x v="222"/>
    <s v="Iran"/>
    <n v="4"/>
    <n v="5"/>
    <s v="Morocco"/>
    <s v="Iran"/>
    <n v="2"/>
    <x v="2"/>
    <n v="1"/>
    <n v="0"/>
    <n v="1"/>
    <x v="197"/>
    <x v="26"/>
  </r>
  <r>
    <s v="6/14/2018 21:41:43"/>
    <s v="srimmalapudi@ivycomptech.com"/>
    <x v="265"/>
    <s v="Iran"/>
    <n v="3"/>
    <n v="4"/>
    <s v="Morocco"/>
    <s v="Iran"/>
    <n v="2"/>
    <x v="2"/>
    <n v="1"/>
    <n v="0"/>
    <n v="1"/>
    <x v="23"/>
    <x v="11"/>
  </r>
  <r>
    <s v="6/14/2018 21:42:00"/>
    <s v="sbajaj@ivycomptech.com"/>
    <x v="90"/>
    <s v="Morocco"/>
    <n v="2"/>
    <n v="0"/>
    <s v="Morocco"/>
    <s v="Iran"/>
    <n v="2"/>
    <x v="2"/>
    <n v="0"/>
    <n v="0"/>
    <n v="0"/>
    <x v="76"/>
    <x v="5"/>
  </r>
  <r>
    <s v="6/14/2018 21:59:56"/>
    <s v="schitturi@ivycomptech.com"/>
    <x v="148"/>
    <s v="Morocco"/>
    <n v="1"/>
    <n v="0"/>
    <s v="Morocco"/>
    <s v="Iran"/>
    <n v="2"/>
    <x v="2"/>
    <n v="0"/>
    <n v="0"/>
    <n v="0"/>
    <x v="131"/>
    <x v="23"/>
  </r>
  <r>
    <s v="6/14/2018 22:03:31"/>
    <s v="kiranv@ivycomptech.com"/>
    <x v="209"/>
    <s v="Morocco"/>
    <n v="1"/>
    <n v="0"/>
    <s v="Morocco"/>
    <s v="Iran"/>
    <n v="2"/>
    <x v="2"/>
    <n v="0"/>
    <n v="0"/>
    <n v="0"/>
    <x v="186"/>
    <x v="17"/>
  </r>
  <r>
    <s v="6/14/2018 22:07:23"/>
    <s v="mreddy@ivycomptech.com"/>
    <x v="156"/>
    <s v="Iran"/>
    <n v="1"/>
    <n v="2"/>
    <s v="Morocco"/>
    <s v="Iran"/>
    <n v="2"/>
    <x v="2"/>
    <n v="1"/>
    <n v="0"/>
    <n v="1"/>
    <x v="139"/>
    <x v="9"/>
  </r>
  <r>
    <s v="6/14/2018 22:10:59"/>
    <s v="monikat@ivycomptech.com"/>
    <x v="27"/>
    <s v="Draw"/>
    <n v="1"/>
    <n v="1"/>
    <s v="Morocco"/>
    <s v="Iran"/>
    <n v="2"/>
    <x v="2"/>
    <n v="0"/>
    <n v="0"/>
    <n v="0"/>
    <x v="27"/>
    <x v="1"/>
  </r>
  <r>
    <s v="6/14/2018 22:19:39"/>
    <s v="gchauhan@ivycomptech.com"/>
    <x v="266"/>
    <s v="Iran"/>
    <n v="0"/>
    <n v="2"/>
    <s v="Morocco"/>
    <s v="Iran"/>
    <n v="2"/>
    <x v="2"/>
    <n v="1"/>
    <n v="0"/>
    <n v="1"/>
    <x v="233"/>
    <x v="2"/>
  </r>
  <r>
    <s v="6/14/2018 22:19:40"/>
    <s v="vgavva@ivycomptech.com"/>
    <x v="134"/>
    <s v="Draw"/>
    <n v="0"/>
    <n v="0"/>
    <s v="Morocco"/>
    <s v="Iran"/>
    <n v="2"/>
    <x v="2"/>
    <n v="0"/>
    <n v="0"/>
    <n v="0"/>
    <x v="117"/>
    <x v="19"/>
  </r>
  <r>
    <s v="6/14/2018 22:28:44"/>
    <s v="vsnagendra@ivycomptech.com"/>
    <x v="20"/>
    <s v="Morocco"/>
    <n v="2"/>
    <n v="1"/>
    <s v="Morocco"/>
    <s v="Iran"/>
    <n v="2"/>
    <x v="2"/>
    <n v="0"/>
    <n v="0"/>
    <n v="0"/>
    <x v="20"/>
    <x v="8"/>
  </r>
  <r>
    <s v="6/14/2018 22:33:04"/>
    <s v="lagrawal@ivycomptech.com"/>
    <x v="158"/>
    <s v="Morocco"/>
    <n v="2"/>
    <n v="1"/>
    <s v="Morocco"/>
    <s v="Iran"/>
    <n v="2"/>
    <x v="2"/>
    <n v="0"/>
    <n v="0"/>
    <n v="0"/>
    <x v="141"/>
    <x v="20"/>
  </r>
  <r>
    <s v="6/14/2018 22:34:54"/>
    <s v="muralib@ivycomptech.com"/>
    <x v="125"/>
    <s v="Iran"/>
    <n v="1"/>
    <n v="2"/>
    <s v="Morocco"/>
    <s v="Iran"/>
    <n v="2"/>
    <x v="2"/>
    <n v="1"/>
    <n v="0"/>
    <n v="1"/>
    <x v="110"/>
    <x v="28"/>
  </r>
  <r>
    <s v="6/14/2018 22:46:11"/>
    <s v="ravikishoreg@ivycomptech.com"/>
    <x v="142"/>
    <s v="Draw"/>
    <n v="1"/>
    <n v="1"/>
    <s v="Morocco"/>
    <s v="Iran"/>
    <n v="2"/>
    <x v="2"/>
    <n v="0"/>
    <n v="0"/>
    <n v="0"/>
    <x v="125"/>
    <x v="8"/>
  </r>
  <r>
    <s v="6/14/2018 22:59:55"/>
    <s v="rpulugurla@ivycomptech.com"/>
    <x v="188"/>
    <s v="Morocco"/>
    <n v="3"/>
    <n v="1"/>
    <s v="Morocco"/>
    <s v="Iran"/>
    <n v="2"/>
    <x v="2"/>
    <n v="0"/>
    <n v="0"/>
    <n v="0"/>
    <x v="170"/>
    <x v="18"/>
  </r>
  <r>
    <s v="6/14/2018 23:00:25"/>
    <s v="pkalluri@ivycomptech.com"/>
    <x v="267"/>
    <s v="Iran"/>
    <n v="0"/>
    <n v="2"/>
    <s v="Morocco"/>
    <s v="Iran"/>
    <n v="2"/>
    <x v="2"/>
    <n v="1"/>
    <n v="0"/>
    <n v="1"/>
    <x v="234"/>
    <x v="14"/>
  </r>
  <r>
    <s v="6/14/2018 23:00:35"/>
    <s v="sridharkalla@ivycomptech.com"/>
    <x v="16"/>
    <s v="Morocco"/>
    <n v="2"/>
    <n v="1"/>
    <s v="Morocco"/>
    <s v="Iran"/>
    <n v="2"/>
    <x v="2"/>
    <n v="0"/>
    <n v="0"/>
    <n v="0"/>
    <x v="16"/>
    <x v="0"/>
  </r>
  <r>
    <s v="6/14/2018 23:03:53"/>
    <s v="pburra@ivycomptech.com"/>
    <x v="268"/>
    <s v="Iran"/>
    <n v="0"/>
    <n v="3"/>
    <s v="Morocco"/>
    <s v="Iran"/>
    <n v="2"/>
    <x v="2"/>
    <n v="1"/>
    <n v="0"/>
    <n v="1"/>
    <x v="23"/>
    <x v="11"/>
  </r>
  <r>
    <s v="6/14/2018 23:09:30"/>
    <s v="sadiabegums@ivycomptech.com"/>
    <x v="269"/>
    <s v="Iran"/>
    <n v="2"/>
    <n v="3"/>
    <s v="Morocco"/>
    <s v="Iran"/>
    <n v="2"/>
    <x v="2"/>
    <n v="1"/>
    <n v="0"/>
    <n v="1"/>
    <x v="235"/>
    <x v="1"/>
  </r>
  <r>
    <s v="6/14/2018 23:15:05"/>
    <s v="suryakantp@ivycomptech.com"/>
    <x v="42"/>
    <s v="Iran"/>
    <n v="0"/>
    <n v="1"/>
    <s v="Morocco"/>
    <s v="Iran"/>
    <n v="2"/>
    <x v="2"/>
    <n v="1"/>
    <n v="5"/>
    <n v="6"/>
    <x v="39"/>
    <x v="16"/>
  </r>
  <r>
    <s v="6/14/2018 23:24:00"/>
    <s v="raadanna@ivycomptech.com"/>
    <x v="270"/>
    <s v="Morocco"/>
    <n v="3"/>
    <n v="1"/>
    <s v="Morocco"/>
    <s v="Iran"/>
    <n v="2"/>
    <x v="2"/>
    <n v="0"/>
    <n v="0"/>
    <n v="0"/>
    <x v="236"/>
    <x v="2"/>
  </r>
  <r>
    <s v="6/14/2018 23:31:27"/>
    <s v="parikatla@ivycomptech.com"/>
    <x v="40"/>
    <s v="Morocco"/>
    <n v="3"/>
    <n v="2"/>
    <s v="Morocco"/>
    <s v="Iran"/>
    <n v="2"/>
    <x v="2"/>
    <n v="0"/>
    <n v="0"/>
    <n v="0"/>
    <x v="37"/>
    <x v="15"/>
  </r>
  <r>
    <s v="6/14/2018 23:36:12"/>
    <s v="mounid@ivycomptech.com"/>
    <x v="271"/>
    <s v="Morocco"/>
    <n v="3"/>
    <n v="2"/>
    <s v="Morocco"/>
    <s v="Iran"/>
    <n v="2"/>
    <x v="2"/>
    <n v="0"/>
    <n v="0"/>
    <n v="0"/>
    <x v="23"/>
    <x v="11"/>
  </r>
  <r>
    <s v="6/14/2018 23:58:45"/>
    <s v="hangini@ivycomptech.com"/>
    <x v="272"/>
    <s v="Iran"/>
    <n v="2"/>
    <n v="4"/>
    <s v="Morocco"/>
    <s v="Iran"/>
    <n v="2"/>
    <x v="2"/>
    <n v="1"/>
    <n v="0"/>
    <n v="1"/>
    <x v="237"/>
    <x v="2"/>
  </r>
  <r>
    <s v="6/15/2018 0:07:45"/>
    <s v="halluri@ivycomptech.com"/>
    <x v="68"/>
    <s v="Morocco"/>
    <n v="2"/>
    <n v="0"/>
    <s v="Morocco"/>
    <s v="Iran"/>
    <n v="2"/>
    <x v="2"/>
    <n v="0"/>
    <n v="0"/>
    <n v="0"/>
    <x v="60"/>
    <x v="22"/>
  </r>
  <r>
    <s v="6/15/2018 0:20:10"/>
    <s v="nkusuma@ivycomptech.com"/>
    <x v="273"/>
    <s v="Morocco"/>
    <n v="3"/>
    <n v="1"/>
    <s v="Morocco"/>
    <s v="Iran"/>
    <n v="2"/>
    <x v="2"/>
    <n v="0"/>
    <n v="0"/>
    <n v="0"/>
    <x v="238"/>
    <x v="22"/>
  </r>
  <r>
    <s v="6/15/2018 5:45:17"/>
    <s v="ukotte@ivycomptech.com"/>
    <x v="211"/>
    <s v="Iran"/>
    <n v="1"/>
    <n v="2"/>
    <s v="Morocco"/>
    <s v="Iran"/>
    <n v="2"/>
    <x v="2"/>
    <n v="1"/>
    <n v="0"/>
    <n v="1"/>
    <x v="188"/>
    <x v="24"/>
  </r>
  <r>
    <s v="6/15/2018 5:57:40"/>
    <s v="rvaddadi@ivycomptech.com"/>
    <x v="67"/>
    <s v="Morocco"/>
    <n v="3"/>
    <n v="1"/>
    <s v="Morocco"/>
    <s v="Iran"/>
    <n v="2"/>
    <x v="2"/>
    <n v="0"/>
    <n v="0"/>
    <n v="0"/>
    <x v="59"/>
    <x v="23"/>
  </r>
  <r>
    <s v="6/15/2018 7:35:42"/>
    <s v="sjoshi@ivycomptech.com"/>
    <x v="274"/>
    <s v="Iran"/>
    <n v="0"/>
    <n v="2"/>
    <s v="Morocco"/>
    <s v="Iran"/>
    <n v="2"/>
    <x v="2"/>
    <n v="1"/>
    <n v="0"/>
    <n v="1"/>
    <x v="239"/>
    <x v="2"/>
  </r>
  <r>
    <s v="6/15/2018 9:09:28"/>
    <s v="rajeswarr@zoho.com"/>
    <x v="76"/>
    <s v="Morocco"/>
    <n v="1"/>
    <n v="0"/>
    <s v="Morocco"/>
    <s v="Iran"/>
    <n v="2"/>
    <x v="2"/>
    <n v="0"/>
    <n v="0"/>
    <n v="0"/>
    <x v="65"/>
    <x v="10"/>
  </r>
  <r>
    <s v="6/15/2018 9:20:01"/>
    <s v="pkumar01@ivycomptech.com"/>
    <x v="275"/>
    <s v="Morocco"/>
    <n v="3"/>
    <n v="1"/>
    <s v="Morocco"/>
    <s v="Iran"/>
    <n v="2"/>
    <x v="2"/>
    <n v="0"/>
    <n v="0"/>
    <n v="0"/>
    <x v="23"/>
    <x v="11"/>
  </r>
  <r>
    <s v="6/15/2018 9:34:44"/>
    <s v="schoudarapu@ivycomptech.com"/>
    <x v="173"/>
    <s v="Morocco"/>
    <n v="2"/>
    <n v="0"/>
    <s v="Morocco"/>
    <s v="Iran"/>
    <n v="2"/>
    <x v="2"/>
    <n v="0"/>
    <n v="0"/>
    <n v="0"/>
    <x v="155"/>
    <x v="19"/>
  </r>
  <r>
    <s v="6/15/2018 9:36:37"/>
    <s v="SrikantR@ivycomptech.com"/>
    <x v="63"/>
    <s v="Morocco"/>
    <n v="2"/>
    <n v="1"/>
    <s v="Morocco"/>
    <s v="Iran"/>
    <n v="2"/>
    <x v="2"/>
    <n v="0"/>
    <n v="0"/>
    <n v="0"/>
    <x v="55"/>
    <x v="20"/>
  </r>
  <r>
    <s v="6/15/2018 10:05:46"/>
    <s v="tthapa@ivycomptech.com"/>
    <x v="145"/>
    <s v="Morocco"/>
    <n v="2"/>
    <n v="1"/>
    <s v="Morocco"/>
    <s v="Iran"/>
    <n v="2"/>
    <x v="2"/>
    <n v="0"/>
    <n v="0"/>
    <n v="0"/>
    <x v="128"/>
    <x v="18"/>
  </r>
  <r>
    <s v="6/15/2018 10:14:15"/>
    <s v="amohammad@ivycomptech.com"/>
    <x v="87"/>
    <s v="Morocco"/>
    <n v="2"/>
    <n v="3"/>
    <s v="Morocco"/>
    <s v="Iran"/>
    <n v="2"/>
    <x v="2"/>
    <n v="0"/>
    <n v="0"/>
    <n v="0"/>
    <x v="74"/>
    <x v="2"/>
  </r>
  <r>
    <s v="6/15/2018 10:43:40"/>
    <s v="sthatiparthi@ivycomptech.com"/>
    <x v="276"/>
    <s v="Draw"/>
    <n v="1"/>
    <n v="1"/>
    <s v="Morocco"/>
    <s v="Iran"/>
    <n v="2"/>
    <x v="2"/>
    <n v="0"/>
    <n v="0"/>
    <n v="0"/>
    <x v="240"/>
    <x v="8"/>
  </r>
  <r>
    <s v="6/15/2018 10:52:00"/>
    <s v="subbarao@ivycomptech.com"/>
    <x v="1"/>
    <s v="Iran"/>
    <n v="0"/>
    <n v="2"/>
    <s v="Morocco"/>
    <s v="Iran"/>
    <n v="2"/>
    <x v="2"/>
    <n v="1"/>
    <n v="0"/>
    <n v="1"/>
    <x v="1"/>
    <x v="1"/>
  </r>
  <r>
    <s v="6/15/2018 10:58:30"/>
    <s v="amishra2@ivycomptech.com"/>
    <x v="2"/>
    <s v="Iran"/>
    <n v="1"/>
    <n v="2"/>
    <s v="Morocco"/>
    <s v="Iran"/>
    <n v="2"/>
    <x v="2"/>
    <n v="1"/>
    <n v="0"/>
    <n v="1"/>
    <x v="2"/>
    <x v="2"/>
  </r>
  <r>
    <s v="6/15/2018 11:03:36"/>
    <s v="kchowdhary@ivycomptech.com"/>
    <x v="39"/>
    <s v="Morocco"/>
    <n v="1"/>
    <n v="0"/>
    <s v="Morocco"/>
    <s v="Iran"/>
    <n v="2"/>
    <x v="2"/>
    <n v="0"/>
    <n v="0"/>
    <n v="0"/>
    <x v="36"/>
    <x v="2"/>
  </r>
  <r>
    <s v="6/15/2018 11:10:54"/>
    <s v="shahnawazb@ivycomptech.ocm"/>
    <x v="159"/>
    <s v="Morocco"/>
    <n v="2"/>
    <n v="0"/>
    <s v="Morocco"/>
    <s v="Iran"/>
    <n v="2"/>
    <x v="2"/>
    <n v="0"/>
    <n v="0"/>
    <n v="0"/>
    <x v="142"/>
    <x v="8"/>
  </r>
  <r>
    <s v="6/15/2018 11:15:29"/>
    <s v="seetaramt@ivycomptech.com"/>
    <x v="110"/>
    <s v="Iran"/>
    <n v="1"/>
    <n v="2"/>
    <s v="Morocco"/>
    <s v="Iran"/>
    <n v="2"/>
    <x v="2"/>
    <n v="1"/>
    <n v="0"/>
    <n v="1"/>
    <x v="95"/>
    <x v="8"/>
  </r>
  <r>
    <s v="6/15/2018 11:29:44"/>
    <s v="yeshwantkg@ivycomptech.com"/>
    <x v="202"/>
    <s v="Iran"/>
    <n v="1"/>
    <n v="2"/>
    <s v="Morocco"/>
    <s v="Iran"/>
    <n v="2"/>
    <x v="2"/>
    <n v="1"/>
    <n v="0"/>
    <n v="1"/>
    <x v="180"/>
    <x v="21"/>
  </r>
  <r>
    <s v="6/15/2018 12:08:51"/>
    <s v="rteja@ivycomptech.com"/>
    <x v="101"/>
    <s v="Morocco"/>
    <n v="3"/>
    <n v="1"/>
    <s v="Morocco"/>
    <s v="Iran"/>
    <n v="2"/>
    <x v="2"/>
    <n v="0"/>
    <n v="0"/>
    <n v="0"/>
    <x v="86"/>
    <x v="26"/>
  </r>
  <r>
    <s v="6/15/2018 13:28:52"/>
    <s v="pradeepcs@ivycomptech.com"/>
    <x v="122"/>
    <s v="Morocco"/>
    <n v="1"/>
    <n v="0"/>
    <s v="Morocco"/>
    <s v="Iran"/>
    <n v="2"/>
    <x v="2"/>
    <n v="0"/>
    <n v="0"/>
    <n v="0"/>
    <x v="107"/>
    <x v="8"/>
  </r>
  <r>
    <s v="6/15/2018 13:47:43"/>
    <s v="hadagarla@ivycomptech.com"/>
    <x v="277"/>
    <s v="Morocco"/>
    <n v="4"/>
    <n v="1"/>
    <s v="Morocco"/>
    <s v="Iran"/>
    <n v="2"/>
    <x v="2"/>
    <n v="0"/>
    <n v="0"/>
    <n v="0"/>
    <x v="241"/>
    <x v="5"/>
  </r>
  <r>
    <s v="6/15/2018 15:20:19"/>
    <s v="pkumar02@ivycomptech.com"/>
    <x v="217"/>
    <s v="Morocco"/>
    <n v="3"/>
    <n v="2"/>
    <s v="Morocco"/>
    <s v="Iran"/>
    <n v="2"/>
    <x v="2"/>
    <n v="0"/>
    <n v="0"/>
    <n v="0"/>
    <x v="193"/>
    <x v="32"/>
  </r>
  <r>
    <s v="6/15/2018 14:52:54"/>
    <s v="lchinnam@ivycomptech.com"/>
    <x v="147"/>
    <s v="Morocco"/>
    <n v="5"/>
    <n v="3"/>
    <s v="Morocco"/>
    <s v="Iran"/>
    <n v="2"/>
    <x v="2"/>
    <n v="0"/>
    <n v="0"/>
    <n v="0"/>
    <x v="130"/>
    <x v="20"/>
  </r>
  <r>
    <s v="6/15/2018 14:59:20"/>
    <s v="ajain@ivycomptech.com"/>
    <x v="143"/>
    <s v="Morocco"/>
    <n v="1"/>
    <n v="0"/>
    <s v="Morocco"/>
    <s v="Iran"/>
    <n v="2"/>
    <x v="2"/>
    <n v="0"/>
    <n v="0"/>
    <n v="0"/>
    <x v="126"/>
    <x v="18"/>
  </r>
  <r>
    <s v="6/15/2018 15:13:49"/>
    <s v="rajask@ivycomptech.com"/>
    <x v="225"/>
    <s v="Draw"/>
    <n v="1"/>
    <n v="1"/>
    <s v="Morocco"/>
    <s v="Iran"/>
    <n v="2"/>
    <x v="2"/>
    <n v="0"/>
    <n v="0"/>
    <n v="0"/>
    <x v="200"/>
    <x v="1"/>
  </r>
  <r>
    <s v="6/15/2018 15:21:35"/>
    <s v="amalepati@ivycomptech.com"/>
    <x v="223"/>
    <s v="Iran"/>
    <n v="1"/>
    <n v="3"/>
    <s v="Morocco"/>
    <s v="Iran"/>
    <n v="2"/>
    <x v="2"/>
    <n v="1"/>
    <n v="0"/>
    <n v="1"/>
    <x v="198"/>
    <x v="17"/>
  </r>
  <r>
    <s v="6/15/2018 15:23:19"/>
    <s v="gthirunam@ivycomptech.com"/>
    <x v="278"/>
    <s v="Iran"/>
    <n v="2"/>
    <n v="4"/>
    <s v="Morocco"/>
    <s v="Iran"/>
    <n v="2"/>
    <x v="2"/>
    <n v="1"/>
    <n v="0"/>
    <n v="1"/>
    <x v="242"/>
    <x v="27"/>
  </r>
  <r>
    <s v="6/15/2018 15:40:07"/>
    <s v="amakin@ivycomptech.com"/>
    <x v="52"/>
    <s v="Morocco"/>
    <n v="2"/>
    <n v="1"/>
    <s v="Morocco"/>
    <s v="Iran"/>
    <n v="2"/>
    <x v="2"/>
    <n v="0"/>
    <n v="0"/>
    <n v="0"/>
    <x v="48"/>
    <x v="18"/>
  </r>
  <r>
    <s v="6/15/2018 15:50:23"/>
    <s v="rchiruvolu@ivycomptech.com"/>
    <x v="279"/>
    <s v="Iran"/>
    <n v="0"/>
    <n v="2"/>
    <s v="Morocco"/>
    <s v="Iran"/>
    <n v="2"/>
    <x v="2"/>
    <n v="1"/>
    <n v="0"/>
    <n v="1"/>
    <x v="243"/>
    <x v="22"/>
  </r>
  <r>
    <s v="6/15/2018 15:54:44"/>
    <s v="Kranthim@ivycomptech.com"/>
    <x v="280"/>
    <s v="Draw"/>
    <n v="1"/>
    <n v="1"/>
    <s v="Morocco"/>
    <s v="Iran"/>
    <n v="2"/>
    <x v="2"/>
    <n v="0"/>
    <n v="0"/>
    <n v="0"/>
    <x v="244"/>
    <x v="20"/>
  </r>
  <r>
    <s v="6/15/2018 16:08:35"/>
    <s v="nchiruvolu@ivycomptech.com"/>
    <x v="281"/>
    <s v="Iran"/>
    <n v="1"/>
    <n v="2"/>
    <s v="Morocco"/>
    <s v="Iran"/>
    <n v="2"/>
    <x v="2"/>
    <n v="1"/>
    <n v="0"/>
    <n v="1"/>
    <x v="23"/>
    <x v="11"/>
  </r>
  <r>
    <s v="6/15/2018 16:11:03"/>
    <s v="kmittal01@ivycomptech.com"/>
    <x v="282"/>
    <s v="Morocco"/>
    <n v="1"/>
    <n v="0"/>
    <s v="Morocco"/>
    <s v="Iran"/>
    <n v="2"/>
    <x v="2"/>
    <n v="0"/>
    <n v="0"/>
    <n v="0"/>
    <x v="245"/>
    <x v="3"/>
  </r>
  <r>
    <s v="6/15/2018 16:12:11"/>
    <s v="Santoshh@ivycomptech.com"/>
    <x v="228"/>
    <s v="Morocco"/>
    <n v="2"/>
    <n v="1"/>
    <s v="Morocco"/>
    <s v="Iran"/>
    <n v="2"/>
    <x v="2"/>
    <n v="0"/>
    <n v="0"/>
    <n v="0"/>
    <x v="203"/>
    <x v="24"/>
  </r>
  <r>
    <s v="6/15/2018 16:17:34"/>
    <s v="pbabburu@ivycomptech.com"/>
    <x v="283"/>
    <s v="Draw"/>
    <n v="0"/>
    <n v="0"/>
    <s v="Morocco"/>
    <s v="Iran"/>
    <n v="2"/>
    <x v="2"/>
    <n v="0"/>
    <n v="0"/>
    <n v="0"/>
    <x v="246"/>
    <x v="2"/>
  </r>
  <r>
    <s v="6/15/2018 16:58:59"/>
    <s v="swasule@ivycomptech.com"/>
    <x v="79"/>
    <s v="Morocco"/>
    <n v="1"/>
    <n v="0"/>
    <s v="Morocco"/>
    <s v="Iran"/>
    <n v="2"/>
    <x v="2"/>
    <n v="0"/>
    <n v="0"/>
    <n v="0"/>
    <x v="67"/>
    <x v="19"/>
  </r>
  <r>
    <s v="6/15/2018 16:43:31"/>
    <s v="preddy@ivycomptech.com"/>
    <x v="34"/>
    <s v="Draw"/>
    <n v="2"/>
    <n v="2"/>
    <s v="Morocco"/>
    <s v="Iran"/>
    <n v="2"/>
    <x v="2"/>
    <n v="0"/>
    <n v="0"/>
    <n v="0"/>
    <x v="32"/>
    <x v="14"/>
  </r>
  <r>
    <s v="6/15/2018 16:44:41"/>
    <s v="ekamaraju@ivycomptech.com"/>
    <x v="17"/>
    <s v="Morocco"/>
    <n v="1"/>
    <n v="0"/>
    <s v="Morocco"/>
    <s v="Iran"/>
    <n v="2"/>
    <x v="2"/>
    <n v="0"/>
    <n v="0"/>
    <n v="0"/>
    <x v="17"/>
    <x v="7"/>
  </r>
  <r>
    <s v="6/15/2018 16:44:44"/>
    <s v="sgorripati@ivycomptech.com"/>
    <x v="284"/>
    <s v="Morocco"/>
    <n v="2"/>
    <n v="0"/>
    <s v="Morocco"/>
    <s v="Iran"/>
    <n v="2"/>
    <x v="2"/>
    <n v="0"/>
    <n v="0"/>
    <n v="0"/>
    <x v="247"/>
    <x v="24"/>
  </r>
  <r>
    <s v="6/15/2018 16:52:42"/>
    <s v="vnageswararao@ivycomptech.com"/>
    <x v="285"/>
    <s v="Morocco"/>
    <n v="2"/>
    <n v="1"/>
    <s v="Morocco"/>
    <s v="Iran"/>
    <n v="2"/>
    <x v="2"/>
    <n v="0"/>
    <n v="0"/>
    <n v="0"/>
    <x v="248"/>
    <x v="5"/>
  </r>
  <r>
    <s v="6/15/2018 16:51:13"/>
    <s v="mkumar01@ivycomptech.com"/>
    <x v="11"/>
    <s v="Morocco"/>
    <n v="2"/>
    <n v="0"/>
    <s v="Morocco"/>
    <s v="Iran"/>
    <n v="2"/>
    <x v="2"/>
    <n v="0"/>
    <n v="0"/>
    <n v="0"/>
    <x v="11"/>
    <x v="5"/>
  </r>
  <r>
    <s v="6/15/2018 16:53:57"/>
    <s v="durgaprasadt@ivycomptech.com"/>
    <x v="169"/>
    <s v="Morocco"/>
    <n v="3"/>
    <n v="1"/>
    <s v="Morocco"/>
    <s v="Iran"/>
    <n v="2"/>
    <x v="2"/>
    <n v="0"/>
    <n v="0"/>
    <n v="0"/>
    <x v="152"/>
    <x v="31"/>
  </r>
  <r>
    <s v="6/15/2018 16:54:36"/>
    <s v="rvysyaraju@ivycomptech.com"/>
    <x v="119"/>
    <s v="Morocco"/>
    <n v="3"/>
    <n v="1"/>
    <s v="Morocco"/>
    <s v="Iran"/>
    <n v="2"/>
    <x v="2"/>
    <n v="0"/>
    <n v="0"/>
    <n v="0"/>
    <x v="104"/>
    <x v="5"/>
  </r>
  <r>
    <s v="6/15/2018 16:58:02"/>
    <s v="radhikamc@ivycomptech.com"/>
    <x v="196"/>
    <s v="Iran"/>
    <n v="0"/>
    <n v="2"/>
    <s v="Morocco"/>
    <s v="Iran"/>
    <n v="2"/>
    <x v="2"/>
    <n v="1"/>
    <n v="0"/>
    <n v="1"/>
    <x v="175"/>
    <x v="0"/>
  </r>
  <r>
    <s v="6/15/2018 16:59:17"/>
    <s v="mukesh@ivycomptech.com"/>
    <x v="175"/>
    <s v="Iran"/>
    <n v="2"/>
    <n v="1"/>
    <s v="Morocco"/>
    <s v="Iran"/>
    <n v="2"/>
    <x v="2"/>
    <n v="1"/>
    <n v="0"/>
    <n v="1"/>
    <x v="157"/>
    <x v="20"/>
  </r>
  <r>
    <s v="6/14/2018 18:46:50"/>
    <s v="santoshkumard@ivycomptech.com"/>
    <x v="103"/>
    <s v="Portugal"/>
    <n v="2"/>
    <n v="1"/>
    <s v="Portugal"/>
    <s v="Spain"/>
    <n v="2"/>
    <x v="3"/>
    <n v="0"/>
    <n v="0"/>
    <n v="0"/>
    <x v="88"/>
    <x v="26"/>
  </r>
  <r>
    <s v="6/14/2018 18:46:56"/>
    <s v="bmishra@ivycomptech.com"/>
    <x v="121"/>
    <s v="Portugal"/>
    <n v="5"/>
    <n v="3"/>
    <s v="Portugal"/>
    <s v="Spain"/>
    <n v="2"/>
    <x v="3"/>
    <n v="0"/>
    <n v="0"/>
    <n v="0"/>
    <x v="106"/>
    <x v="8"/>
  </r>
  <r>
    <s v="6/14/2018 18:46:57"/>
    <s v="sbisht@ivycomptech.com"/>
    <x v="123"/>
    <s v="Spain"/>
    <n v="0"/>
    <n v="1"/>
    <s v="Portugal"/>
    <s v="Spain"/>
    <n v="2"/>
    <x v="3"/>
    <n v="0"/>
    <n v="0"/>
    <n v="0"/>
    <x v="108"/>
    <x v="13"/>
  </r>
  <r>
    <s v="6/14/2018 18:47:22"/>
    <s v="myellapragada@ivycomptech.com"/>
    <x v="184"/>
    <s v="Spain"/>
    <n v="1"/>
    <n v="4"/>
    <s v="Portugal"/>
    <s v="Spain"/>
    <n v="2"/>
    <x v="3"/>
    <n v="0"/>
    <n v="0"/>
    <n v="0"/>
    <x v="166"/>
    <x v="12"/>
  </r>
  <r>
    <s v="6/14/2018 18:47:26"/>
    <s v="kbansal@ivycomptech.com"/>
    <x v="24"/>
    <s v="Portugal"/>
    <n v="3"/>
    <n v="2"/>
    <s v="Portugal"/>
    <s v="Spain"/>
    <n v="2"/>
    <x v="3"/>
    <n v="0"/>
    <n v="0"/>
    <n v="0"/>
    <x v="24"/>
    <x v="12"/>
  </r>
  <r>
    <s v="6/14/2018 18:47:28"/>
    <s v="venkatasurendrag@ivycomptech.com"/>
    <x v="229"/>
    <s v="Spain"/>
    <n v="1"/>
    <n v="3"/>
    <s v="Portugal"/>
    <s v="Spain"/>
    <n v="2"/>
    <x v="3"/>
    <n v="0"/>
    <n v="0"/>
    <n v="0"/>
    <x v="23"/>
    <x v="11"/>
  </r>
  <r>
    <s v="6/14/2018 18:47:34"/>
    <s v="jboda@ivycomptech.com"/>
    <x v="48"/>
    <s v="Portugal"/>
    <n v="3"/>
    <n v="2"/>
    <s v="Portugal"/>
    <s v="Spain"/>
    <n v="2"/>
    <x v="3"/>
    <n v="0"/>
    <n v="0"/>
    <n v="0"/>
    <x v="44"/>
    <x v="13"/>
  </r>
  <r>
    <s v="6/14/2018 18:47:48"/>
    <s v="nvarma@ivycomptech.com"/>
    <x v="230"/>
    <s v="Spain"/>
    <n v="1"/>
    <n v="2"/>
    <s v="Portugal"/>
    <s v="Spain"/>
    <n v="2"/>
    <x v="3"/>
    <n v="0"/>
    <n v="0"/>
    <n v="0"/>
    <x v="23"/>
    <x v="11"/>
  </r>
  <r>
    <s v="6/14/2018 18:47:48"/>
    <s v="svanpally@ivycomptech.co.in"/>
    <x v="231"/>
    <s v="Portugal"/>
    <n v="4"/>
    <n v="1"/>
    <s v="Portugal"/>
    <s v="Spain"/>
    <n v="2"/>
    <x v="3"/>
    <n v="0"/>
    <n v="0"/>
    <n v="0"/>
    <x v="204"/>
    <x v="6"/>
  </r>
  <r>
    <s v="6/14/2018 18:48:00"/>
    <s v="avinashu@ivycomptech.com"/>
    <x v="13"/>
    <s v="Draw"/>
    <n v="1"/>
    <n v="1"/>
    <s v="Portugal"/>
    <s v="Spain"/>
    <n v="2"/>
    <x v="3"/>
    <n v="1"/>
    <n v="0"/>
    <n v="1"/>
    <x v="13"/>
    <x v="4"/>
  </r>
  <r>
    <s v="6/14/2018 18:48:03"/>
    <s v="sateeshn@ivycomptech.com"/>
    <x v="201"/>
    <s v="Spain"/>
    <n v="0"/>
    <n v="1"/>
    <s v="Portugal"/>
    <s v="Spain"/>
    <n v="2"/>
    <x v="3"/>
    <n v="0"/>
    <n v="0"/>
    <n v="0"/>
    <x v="179"/>
    <x v="10"/>
  </r>
  <r>
    <s v="6/14/2018 18:48:27"/>
    <s v="pramya@ivycomptech.co.in"/>
    <x v="51"/>
    <s v="Portugal"/>
    <n v="2"/>
    <n v="1"/>
    <s v="Portugal"/>
    <s v="Spain"/>
    <n v="2"/>
    <x v="3"/>
    <n v="0"/>
    <n v="0"/>
    <n v="0"/>
    <x v="47"/>
    <x v="17"/>
  </r>
  <r>
    <s v="6/14/2018 18:48:29"/>
    <s v="udayg@ivycomptech.com"/>
    <x v="232"/>
    <s v="Draw"/>
    <n v="0"/>
    <n v="0"/>
    <s v="Portugal"/>
    <s v="Spain"/>
    <n v="2"/>
    <x v="3"/>
    <n v="1"/>
    <n v="0"/>
    <n v="1"/>
    <x v="205"/>
    <x v="4"/>
  </r>
  <r>
    <s v="6/14/2018 18:48:39"/>
    <s v="priyam.sharma708@gmail.com"/>
    <x v="233"/>
    <s v="Spain"/>
    <n v="3"/>
    <n v="4"/>
    <s v="Portugal"/>
    <s v="Spain"/>
    <n v="2"/>
    <x v="3"/>
    <n v="0"/>
    <n v="0"/>
    <n v="0"/>
    <x v="206"/>
    <x v="12"/>
  </r>
  <r>
    <s v="6/14/2018 18:48:40"/>
    <s v="rsheshamattum@ivycomptech.com"/>
    <x v="38"/>
    <s v="Spain"/>
    <n v="1"/>
    <n v="2"/>
    <s v="Portugal"/>
    <s v="Spain"/>
    <n v="2"/>
    <x v="3"/>
    <n v="0"/>
    <n v="0"/>
    <n v="0"/>
    <x v="35"/>
    <x v="8"/>
  </r>
  <r>
    <s v="6/14/2018 18:48:42"/>
    <s v="cmiriyampalli@ivycomptech.com"/>
    <x v="234"/>
    <s v="Draw"/>
    <n v="1"/>
    <n v="1"/>
    <s v="Portugal"/>
    <s v="Spain"/>
    <n v="2"/>
    <x v="3"/>
    <n v="1"/>
    <n v="0"/>
    <n v="1"/>
    <x v="207"/>
    <x v="24"/>
  </r>
  <r>
    <s v="6/14/2018 18:48:43"/>
    <s v="pbhogaraju@ivycomptech.com"/>
    <x v="187"/>
    <s v="Spain"/>
    <n v="1"/>
    <n v="2"/>
    <s v="Portugal"/>
    <s v="Spain"/>
    <n v="2"/>
    <x v="3"/>
    <n v="0"/>
    <n v="0"/>
    <n v="0"/>
    <x v="169"/>
    <x v="23"/>
  </r>
  <r>
    <s v="6/14/2018 18:48:47"/>
    <s v="nnarula@ivycomptech.com"/>
    <x v="235"/>
    <s v="Portugal"/>
    <n v="3"/>
    <n v="2"/>
    <s v="Portugal"/>
    <s v="Spain"/>
    <n v="2"/>
    <x v="3"/>
    <n v="0"/>
    <n v="0"/>
    <n v="0"/>
    <x v="208"/>
    <x v="3"/>
  </r>
  <r>
    <s v="6/14/2018 18:48:56"/>
    <s v="gkadimi@ivycomptech.com"/>
    <x v="135"/>
    <s v="Spain"/>
    <n v="1"/>
    <n v="2"/>
    <s v="Portugal"/>
    <s v="Spain"/>
    <n v="2"/>
    <x v="3"/>
    <n v="0"/>
    <n v="0"/>
    <n v="0"/>
    <x v="118"/>
    <x v="2"/>
  </r>
  <r>
    <s v="6/14/2018 18:49:00"/>
    <s v="smucherla@ivycomptech.com"/>
    <x v="236"/>
    <s v="Spain"/>
    <n v="1"/>
    <n v="2"/>
    <s v="Portugal"/>
    <s v="Spain"/>
    <n v="2"/>
    <x v="3"/>
    <n v="0"/>
    <n v="0"/>
    <n v="0"/>
    <x v="209"/>
    <x v="22"/>
  </r>
  <r>
    <s v="6/14/2018 18:49:55"/>
    <s v="salamuri@ivycomptech.com"/>
    <x v="237"/>
    <s v="Spain"/>
    <n v="1"/>
    <n v="2"/>
    <s v="Portugal"/>
    <s v="Spain"/>
    <n v="2"/>
    <x v="3"/>
    <n v="0"/>
    <n v="0"/>
    <n v="0"/>
    <x v="210"/>
    <x v="14"/>
  </r>
  <r>
    <s v="6/14/2018 18:50:04"/>
    <s v="yannamaneni@ivycomptech.com"/>
    <x v="238"/>
    <s v="Portugal"/>
    <n v="4"/>
    <n v="3"/>
    <s v="Portugal"/>
    <s v="Spain"/>
    <n v="2"/>
    <x v="3"/>
    <n v="0"/>
    <n v="0"/>
    <n v="0"/>
    <x v="211"/>
    <x v="3"/>
  </r>
  <r>
    <s v="6/14/2018 18:50:07"/>
    <s v="nyedida@ivycomptech.com"/>
    <x v="239"/>
    <s v="Portugal"/>
    <n v="2"/>
    <n v="1"/>
    <s v="Portugal"/>
    <s v="Spain"/>
    <n v="2"/>
    <x v="3"/>
    <n v="0"/>
    <n v="0"/>
    <n v="0"/>
    <x v="212"/>
    <x v="34"/>
  </r>
  <r>
    <s v="6/14/2018 18:50:14"/>
    <s v="rajeshwarp@ivycomptech.com"/>
    <x v="240"/>
    <s v="Spain"/>
    <n v="1"/>
    <n v="2"/>
    <s v="Portugal"/>
    <s v="Spain"/>
    <n v="2"/>
    <x v="3"/>
    <n v="0"/>
    <n v="0"/>
    <n v="0"/>
    <x v="213"/>
    <x v="17"/>
  </r>
  <r>
    <s v="6/14/2018 18:50:23"/>
    <s v="mkumar02@ivycomptech.com"/>
    <x v="74"/>
    <s v="Spain"/>
    <n v="1"/>
    <n v="2"/>
    <s v="Portugal"/>
    <s v="Spain"/>
    <n v="2"/>
    <x v="3"/>
    <n v="0"/>
    <n v="0"/>
    <n v="0"/>
    <x v="64"/>
    <x v="18"/>
  </r>
  <r>
    <s v="6/14/2018 18:50:26"/>
    <s v="mvarma@ivycomptech.com"/>
    <x v="241"/>
    <s v="Spain"/>
    <n v="2"/>
    <n v="3"/>
    <s v="Portugal"/>
    <s v="Spain"/>
    <n v="2"/>
    <x v="3"/>
    <n v="0"/>
    <n v="0"/>
    <n v="0"/>
    <x v="214"/>
    <x v="33"/>
  </r>
  <r>
    <s v="6/14/2018 18:50:29"/>
    <s v="asayyad@ivycomptech.com"/>
    <x v="6"/>
    <s v="Spain"/>
    <n v="1"/>
    <n v="3"/>
    <s v="Portugal"/>
    <s v="Spain"/>
    <n v="2"/>
    <x v="3"/>
    <n v="0"/>
    <n v="0"/>
    <n v="0"/>
    <x v="6"/>
    <x v="5"/>
  </r>
  <r>
    <s v="6/14/2018 18:50:49"/>
    <s v="sdhannarapu@ivycomptech.com"/>
    <x v="242"/>
    <s v="Spain"/>
    <n v="1"/>
    <n v="3"/>
    <s v="Portugal"/>
    <s v="Spain"/>
    <n v="2"/>
    <x v="3"/>
    <n v="0"/>
    <n v="0"/>
    <n v="0"/>
    <x v="215"/>
    <x v="9"/>
  </r>
  <r>
    <s v="6/14/2018 18:50:53"/>
    <s v="mukulk@ivycomptech.com"/>
    <x v="166"/>
    <s v="Portugal"/>
    <n v="2"/>
    <n v="1"/>
    <s v="Portugal"/>
    <s v="Spain"/>
    <n v="2"/>
    <x v="3"/>
    <n v="0"/>
    <n v="0"/>
    <n v="0"/>
    <x v="149"/>
    <x v="30"/>
  </r>
  <r>
    <s v="6/14/2018 18:51:09"/>
    <s v="ravindrak@ivycomptech.com"/>
    <x v="243"/>
    <s v="Portugal"/>
    <n v="2"/>
    <n v="1"/>
    <s v="Portugal"/>
    <s v="Spain"/>
    <n v="2"/>
    <x v="3"/>
    <n v="0"/>
    <n v="0"/>
    <n v="0"/>
    <x v="216"/>
    <x v="0"/>
  </r>
  <r>
    <s v="6/14/2018 18:51:17"/>
    <s v="chaitanyakumili@ivycomptech.com"/>
    <x v="244"/>
    <s v="Portugal"/>
    <n v="3"/>
    <n v="1"/>
    <s v="Portugal"/>
    <s v="Spain"/>
    <n v="2"/>
    <x v="3"/>
    <n v="0"/>
    <n v="0"/>
    <n v="0"/>
    <x v="23"/>
    <x v="11"/>
  </r>
  <r>
    <s v="6/14/2018 18:51:19"/>
    <s v="psadasivuni@ivycomptech.com"/>
    <x v="245"/>
    <s v="Spain"/>
    <n v="3"/>
    <n v="4"/>
    <s v="Portugal"/>
    <s v="Spain"/>
    <n v="2"/>
    <x v="3"/>
    <n v="0"/>
    <n v="0"/>
    <n v="0"/>
    <x v="217"/>
    <x v="3"/>
  </r>
  <r>
    <s v="6/14/2018 18:51:20"/>
    <s v="lalla@ivycomptech.com"/>
    <x v="246"/>
    <s v="Portugal"/>
    <n v="3"/>
    <n v="1"/>
    <s v="Portugal"/>
    <s v="Spain"/>
    <n v="2"/>
    <x v="3"/>
    <n v="0"/>
    <n v="0"/>
    <n v="0"/>
    <x v="23"/>
    <x v="11"/>
  </r>
  <r>
    <s v="6/14/2018 18:51:33"/>
    <s v="sathota@ivycomptech.com"/>
    <x v="161"/>
    <s v="Spain"/>
    <n v="1"/>
    <n v="2"/>
    <s v="Portugal"/>
    <s v="Spain"/>
    <n v="2"/>
    <x v="3"/>
    <n v="0"/>
    <n v="0"/>
    <n v="0"/>
    <x v="144"/>
    <x v="2"/>
  </r>
  <r>
    <s v="6/14/2018 18:51:36"/>
    <s v="sravindra@ivycomptech.com"/>
    <x v="19"/>
    <s v="Draw"/>
    <n v="1"/>
    <n v="1"/>
    <s v="Portugal"/>
    <s v="Spain"/>
    <n v="2"/>
    <x v="3"/>
    <n v="1"/>
    <n v="0"/>
    <n v="1"/>
    <x v="19"/>
    <x v="9"/>
  </r>
  <r>
    <s v="6/14/2018 18:51:45"/>
    <s v="amylavarapu@ivycomptech.com"/>
    <x v="102"/>
    <s v="Spain"/>
    <n v="1"/>
    <n v="3"/>
    <s v="Portugal"/>
    <s v="Spain"/>
    <n v="2"/>
    <x v="3"/>
    <n v="0"/>
    <n v="0"/>
    <n v="0"/>
    <x v="87"/>
    <x v="9"/>
  </r>
  <r>
    <s v="6/14/2018 18:51:54"/>
    <s v="spashanam@ivycomptech.com"/>
    <x v="193"/>
    <s v="Portugal"/>
    <n v="4"/>
    <n v="3"/>
    <s v="Portugal"/>
    <s v="Spain"/>
    <n v="2"/>
    <x v="3"/>
    <n v="0"/>
    <n v="0"/>
    <n v="0"/>
    <x v="173"/>
    <x v="3"/>
  </r>
  <r>
    <s v="6/14/2018 18:51:59"/>
    <s v="mpinisetty@ivycomptech.com"/>
    <x v="157"/>
    <s v="Spain"/>
    <n v="2"/>
    <n v="3"/>
    <s v="Portugal"/>
    <s v="Spain"/>
    <n v="2"/>
    <x v="3"/>
    <n v="0"/>
    <n v="0"/>
    <n v="0"/>
    <x v="140"/>
    <x v="5"/>
  </r>
  <r>
    <s v="6/14/2018 18:52:01"/>
    <s v="uporandla@ivycomptech.com"/>
    <x v="92"/>
    <s v="Portugal"/>
    <n v="3"/>
    <n v="2"/>
    <s v="Portugal"/>
    <s v="Spain"/>
    <n v="2"/>
    <x v="3"/>
    <n v="0"/>
    <n v="0"/>
    <n v="0"/>
    <x v="78"/>
    <x v="14"/>
  </r>
  <r>
    <s v="6/14/2018 18:52:15"/>
    <s v="mrawat@ivycomptech.com"/>
    <x v="247"/>
    <s v="Spain"/>
    <n v="3"/>
    <n v="1"/>
    <s v="Portugal"/>
    <s v="Spain"/>
    <n v="2"/>
    <x v="3"/>
    <n v="0"/>
    <n v="0"/>
    <n v="0"/>
    <x v="23"/>
    <x v="11"/>
  </r>
  <r>
    <s v="6/14/2018 18:52:28"/>
    <s v="rbeeram@ivycomptech.com"/>
    <x v="127"/>
    <s v="Spain"/>
    <n v="3"/>
    <n v="1"/>
    <s v="Portugal"/>
    <s v="Spain"/>
    <n v="2"/>
    <x v="3"/>
    <n v="0"/>
    <n v="0"/>
    <n v="0"/>
    <x v="111"/>
    <x v="8"/>
  </r>
  <r>
    <s v="6/14/2018 18:52:36"/>
    <s v="prabhakarn@ivycomptech.com"/>
    <x v="84"/>
    <s v="Spain"/>
    <n v="1"/>
    <n v="2"/>
    <s v="Portugal"/>
    <s v="Spain"/>
    <n v="2"/>
    <x v="3"/>
    <n v="0"/>
    <n v="0"/>
    <n v="0"/>
    <x v="71"/>
    <x v="8"/>
  </r>
  <r>
    <s v="6/14/2018 18:52:43"/>
    <s v="nkanekar@ivycomptech.com"/>
    <x v="248"/>
    <s v="Spain"/>
    <n v="1"/>
    <n v="2"/>
    <s v="Portugal"/>
    <s v="Spain"/>
    <n v="2"/>
    <x v="3"/>
    <n v="0"/>
    <n v="0"/>
    <n v="0"/>
    <x v="218"/>
    <x v="4"/>
  </r>
  <r>
    <s v="6/14/2018 18:52:55"/>
    <s v="snagulagani@ivycomptech.com"/>
    <x v="249"/>
    <s v="Spain"/>
    <n v="1"/>
    <n v="2"/>
    <s v="Portugal"/>
    <s v="Spain"/>
    <n v="2"/>
    <x v="3"/>
    <n v="0"/>
    <n v="0"/>
    <n v="0"/>
    <x v="219"/>
    <x v="5"/>
  </r>
  <r>
    <s v="6/14/2018 18:53:22"/>
    <s v="rameshp@ivycomptech.com"/>
    <x v="60"/>
    <s v="Spain"/>
    <n v="1"/>
    <n v="3"/>
    <s v="Portugal"/>
    <s v="Spain"/>
    <n v="2"/>
    <x v="3"/>
    <n v="0"/>
    <n v="0"/>
    <n v="0"/>
    <x v="53"/>
    <x v="10"/>
  </r>
  <r>
    <s v="6/14/2018 18:53:24"/>
    <s v="rbazaru@ivycomptech.com"/>
    <x v="250"/>
    <s v="Spain"/>
    <n v="1"/>
    <n v="4"/>
    <s v="Portugal"/>
    <s v="Spain"/>
    <n v="2"/>
    <x v="3"/>
    <n v="0"/>
    <n v="0"/>
    <n v="0"/>
    <x v="220"/>
    <x v="5"/>
  </r>
  <r>
    <s v="6/14/2018 18:53:41"/>
    <s v="skandula@ivycomptech.com"/>
    <x v="251"/>
    <s v="Spain"/>
    <n v="6"/>
    <n v="7"/>
    <s v="Portugal"/>
    <s v="Spain"/>
    <n v="2"/>
    <x v="3"/>
    <n v="0"/>
    <n v="0"/>
    <n v="0"/>
    <x v="221"/>
    <x v="8"/>
  </r>
  <r>
    <s v="6/14/2018 18:53:52"/>
    <s v="venkataratnamb@ivycomptech.com"/>
    <x v="21"/>
    <s v="Portugal"/>
    <n v="1"/>
    <n v="0"/>
    <s v="Portugal"/>
    <s v="Spain"/>
    <n v="2"/>
    <x v="3"/>
    <n v="0"/>
    <n v="0"/>
    <n v="0"/>
    <x v="21"/>
    <x v="10"/>
  </r>
  <r>
    <s v="6/14/2018 18:53:58"/>
    <s v="achitturi@ivycomptech.com"/>
    <x v="109"/>
    <s v="Portugal"/>
    <n v="3"/>
    <n v="2"/>
    <s v="Portugal"/>
    <s v="Spain"/>
    <n v="2"/>
    <x v="3"/>
    <n v="0"/>
    <n v="0"/>
    <n v="0"/>
    <x v="94"/>
    <x v="5"/>
  </r>
  <r>
    <s v="6/14/2018 18:54:09"/>
    <s v="summaneni@ivycomptech.com"/>
    <x v="94"/>
    <s v="Spain"/>
    <n v="1"/>
    <n v="4"/>
    <s v="Portugal"/>
    <s v="Spain"/>
    <n v="2"/>
    <x v="3"/>
    <n v="0"/>
    <n v="0"/>
    <n v="0"/>
    <x v="80"/>
    <x v="3"/>
  </r>
  <r>
    <s v="6/14/2018 18:54:44"/>
    <s v="psasidharan@ivycomptech.com"/>
    <x v="7"/>
    <s v="Spain"/>
    <n v="1"/>
    <n v="2"/>
    <s v="Portugal"/>
    <s v="Spain"/>
    <n v="2"/>
    <x v="3"/>
    <n v="0"/>
    <n v="0"/>
    <n v="0"/>
    <x v="7"/>
    <x v="2"/>
  </r>
  <r>
    <s v="6/14/2018 18:57:34"/>
    <s v="npaturu@ivycomptech.com"/>
    <x v="252"/>
    <s v="Spain"/>
    <n v="5"/>
    <n v="8"/>
    <s v="Portugal"/>
    <s v="Spain"/>
    <n v="2"/>
    <x v="3"/>
    <n v="0"/>
    <n v="0"/>
    <n v="0"/>
    <x v="222"/>
    <x v="6"/>
  </r>
  <r>
    <s v="6/14/2018 18:57:34"/>
    <s v="pdixit@ivycomptech.com"/>
    <x v="253"/>
    <s v="Portugal"/>
    <n v="4"/>
    <n v="3"/>
    <s v="Portugal"/>
    <s v="Spain"/>
    <n v="2"/>
    <x v="3"/>
    <n v="0"/>
    <n v="0"/>
    <n v="0"/>
    <x v="223"/>
    <x v="14"/>
  </r>
  <r>
    <s v="6/15/2018 15:06:01"/>
    <s v="rmysore@ivycomptech.com"/>
    <x v="3"/>
    <s v="Spain"/>
    <n v="2"/>
    <n v="2"/>
    <s v="Portugal"/>
    <s v="Spain"/>
    <n v="2"/>
    <x v="3"/>
    <n v="0"/>
    <n v="0"/>
    <n v="0"/>
    <x v="3"/>
    <x v="2"/>
  </r>
  <r>
    <s v="6/14/2018 18:59:08"/>
    <s v="anawal@ivycomptech.com"/>
    <x v="25"/>
    <s v="Spain"/>
    <n v="0"/>
    <n v="1"/>
    <s v="Portugal"/>
    <s v="Spain"/>
    <n v="2"/>
    <x v="3"/>
    <n v="0"/>
    <n v="0"/>
    <n v="0"/>
    <x v="25"/>
    <x v="5"/>
  </r>
  <r>
    <s v="6/14/2018 18:59:21"/>
    <s v="bsailesh@ivycomptech.com"/>
    <x v="254"/>
    <s v="Spain"/>
    <n v="2"/>
    <n v="1"/>
    <s v="Portugal"/>
    <s v="Spain"/>
    <n v="2"/>
    <x v="3"/>
    <n v="0"/>
    <n v="0"/>
    <n v="0"/>
    <x v="224"/>
    <x v="6"/>
  </r>
  <r>
    <s v="6/14/2018 18:59:40"/>
    <s v="gtejaswi@ivycomptech.com"/>
    <x v="200"/>
    <s v="Spain"/>
    <n v="1"/>
    <n v="2"/>
    <s v="Portugal"/>
    <s v="Spain"/>
    <n v="2"/>
    <x v="3"/>
    <n v="0"/>
    <n v="0"/>
    <n v="0"/>
    <x v="178"/>
    <x v="9"/>
  </r>
  <r>
    <s v="6/14/2018 19:00:24"/>
    <s v="kpolayya@ivycomtech.com"/>
    <x v="192"/>
    <s v="Spain"/>
    <n v="2"/>
    <n v="3"/>
    <s v="Portugal"/>
    <s v="Spain"/>
    <n v="2"/>
    <x v="3"/>
    <n v="0"/>
    <n v="0"/>
    <n v="0"/>
    <x v="172"/>
    <x v="3"/>
  </r>
  <r>
    <s v="6/14/2018 19:02:16"/>
    <s v="janardhana@ivycomptech.com"/>
    <x v="255"/>
    <s v="Spain"/>
    <n v="1"/>
    <n v="4"/>
    <s v="Portugal"/>
    <s v="Spain"/>
    <n v="2"/>
    <x v="3"/>
    <n v="0"/>
    <n v="0"/>
    <n v="0"/>
    <x v="225"/>
    <x v="17"/>
  </r>
  <r>
    <s v="6/14/2018 19:04:25"/>
    <s v="pala@ivycomptech.com"/>
    <x v="44"/>
    <s v="Spain"/>
    <n v="2"/>
    <n v="3"/>
    <s v="Portugal"/>
    <s v="Spain"/>
    <n v="2"/>
    <x v="3"/>
    <n v="0"/>
    <n v="0"/>
    <n v="0"/>
    <x v="41"/>
    <x v="6"/>
  </r>
  <r>
    <s v="6/14/2018 19:04:57"/>
    <s v="snallagoni@ivycomptech.com"/>
    <x v="256"/>
    <s v="Spain"/>
    <n v="4"/>
    <n v="7"/>
    <s v="Portugal"/>
    <s v="Spain"/>
    <n v="2"/>
    <x v="3"/>
    <n v="0"/>
    <n v="0"/>
    <n v="0"/>
    <x v="226"/>
    <x v="26"/>
  </r>
  <r>
    <s v="6/14/2018 19:06:21"/>
    <s v="smakin@ivycomptech.com"/>
    <x v="30"/>
    <s v="Spain"/>
    <n v="2"/>
    <n v="3"/>
    <s v="Portugal"/>
    <s v="Spain"/>
    <n v="2"/>
    <x v="3"/>
    <n v="0"/>
    <n v="0"/>
    <n v="0"/>
    <x v="29"/>
    <x v="3"/>
  </r>
  <r>
    <s v="6/14/2018 19:06:31"/>
    <s v="ssannala@ivycomptech.com"/>
    <x v="8"/>
    <s v="Portugal"/>
    <n v="2"/>
    <n v="1"/>
    <s v="Portugal"/>
    <s v="Spain"/>
    <n v="2"/>
    <x v="3"/>
    <n v="0"/>
    <n v="0"/>
    <n v="0"/>
    <x v="8"/>
    <x v="3"/>
  </r>
  <r>
    <s v="6/14/2018 19:11:26"/>
    <s v="rpotlapalli@ivycomptech.com"/>
    <x v="257"/>
    <s v="Spain"/>
    <n v="5"/>
    <n v="4"/>
    <s v="Portugal"/>
    <s v="Spain"/>
    <n v="2"/>
    <x v="3"/>
    <n v="0"/>
    <n v="0"/>
    <n v="0"/>
    <x v="227"/>
    <x v="3"/>
  </r>
  <r>
    <s v="6/14/2018 19:15:23"/>
    <s v="sanantaram@ivycomptech.co.in"/>
    <x v="197"/>
    <s v="Portugal"/>
    <n v="3"/>
    <n v="2"/>
    <s v="Portugal"/>
    <s v="Spain"/>
    <n v="2"/>
    <x v="3"/>
    <n v="0"/>
    <n v="0"/>
    <n v="0"/>
    <x v="176"/>
    <x v="6"/>
  </r>
  <r>
    <s v="6/14/2018 19:16:21"/>
    <s v="umamaheshwaris@ivycomptech.com"/>
    <x v="88"/>
    <s v="Spain"/>
    <n v="1"/>
    <n v="2"/>
    <s v="Portugal"/>
    <s v="Spain"/>
    <n v="2"/>
    <x v="3"/>
    <n v="0"/>
    <n v="0"/>
    <n v="0"/>
    <x v="75"/>
    <x v="9"/>
  </r>
  <r>
    <s v="6/14/2018 19:19:11"/>
    <s v="sbalu@ivycomptech.com"/>
    <x v="258"/>
    <s v="Portugal"/>
    <n v="5"/>
    <n v="3"/>
    <s v="Portugal"/>
    <s v="Spain"/>
    <n v="2"/>
    <x v="3"/>
    <n v="0"/>
    <n v="0"/>
    <n v="0"/>
    <x v="23"/>
    <x v="11"/>
  </r>
  <r>
    <s v="6/14/2018 19:24:38"/>
    <s v="balakrishnak@ivycomptech.com"/>
    <x v="111"/>
    <s v="Portugal"/>
    <n v="3"/>
    <n v="2"/>
    <s v="Portugal"/>
    <s v="Spain"/>
    <n v="2"/>
    <x v="3"/>
    <n v="0"/>
    <n v="0"/>
    <n v="0"/>
    <x v="96"/>
    <x v="3"/>
  </r>
  <r>
    <s v="6/14/2018 19:33:03"/>
    <s v="pbollapragada@ivycomptech.com"/>
    <x v="259"/>
    <s v="Spain"/>
    <n v="0"/>
    <n v="2"/>
    <s v="Portugal"/>
    <s v="Spain"/>
    <n v="2"/>
    <x v="3"/>
    <n v="0"/>
    <n v="0"/>
    <n v="0"/>
    <x v="23"/>
    <x v="11"/>
  </r>
  <r>
    <s v="6/14/2018 19:34:13"/>
    <s v="smamidi@ivycomptech.com"/>
    <x v="4"/>
    <s v="Spain"/>
    <n v="1"/>
    <n v="3"/>
    <s v="Portugal"/>
    <s v="Spain"/>
    <n v="2"/>
    <x v="3"/>
    <n v="0"/>
    <n v="0"/>
    <n v="0"/>
    <x v="4"/>
    <x v="3"/>
  </r>
  <r>
    <s v="6/14/2018 19:36:03"/>
    <s v="shankararamj@ivycomptech.com"/>
    <x v="154"/>
    <s v="Spain"/>
    <n v="2"/>
    <n v="3"/>
    <s v="Portugal"/>
    <s v="Spain"/>
    <n v="2"/>
    <x v="3"/>
    <n v="0"/>
    <n v="0"/>
    <n v="0"/>
    <x v="137"/>
    <x v="20"/>
  </r>
  <r>
    <s v="6/14/2018 19:36:20"/>
    <s v="ehuang@ivycomptech.com"/>
    <x v="10"/>
    <s v="Portugal"/>
    <n v="2"/>
    <n v="1"/>
    <s v="Portugal"/>
    <s v="Spain"/>
    <n v="2"/>
    <x v="3"/>
    <n v="0"/>
    <n v="0"/>
    <n v="0"/>
    <x v="10"/>
    <x v="2"/>
  </r>
  <r>
    <s v="6/14/2018 19:39:31"/>
    <s v="kranthikumark@ivycomptech.com"/>
    <x v="260"/>
    <s v="Portugal"/>
    <n v="1"/>
    <n v="0"/>
    <s v="Portugal"/>
    <s v="Spain"/>
    <n v="2"/>
    <x v="3"/>
    <n v="0"/>
    <n v="0"/>
    <n v="0"/>
    <x v="228"/>
    <x v="0"/>
  </r>
  <r>
    <s v="6/14/2018 19:40:55"/>
    <s v="chandrasekarans@ivycomptech.com"/>
    <x v="180"/>
    <s v="Draw"/>
    <n v="1"/>
    <n v="1"/>
    <s v="Portugal"/>
    <s v="Spain"/>
    <n v="2"/>
    <x v="3"/>
    <n v="1"/>
    <n v="0"/>
    <n v="1"/>
    <x v="162"/>
    <x v="20"/>
  </r>
  <r>
    <s v="6/14/2018 19:41:54"/>
    <s v="srikanthm@ivycomptech.com"/>
    <x v="99"/>
    <s v="Portugal"/>
    <n v="4"/>
    <n v="2"/>
    <s v="Portugal"/>
    <s v="Spain"/>
    <n v="2"/>
    <x v="3"/>
    <n v="0"/>
    <n v="0"/>
    <n v="0"/>
    <x v="84"/>
    <x v="25"/>
  </r>
  <r>
    <s v="6/14/2018 19:46:58"/>
    <s v="narsimharm@ivycomptech.com"/>
    <x v="261"/>
    <s v="Portugal"/>
    <n v="1"/>
    <n v="0"/>
    <s v="Portugal"/>
    <s v="Spain"/>
    <n v="2"/>
    <x v="3"/>
    <n v="0"/>
    <n v="0"/>
    <n v="0"/>
    <x v="229"/>
    <x v="8"/>
  </r>
  <r>
    <s v="6/14/2018 19:48:06"/>
    <s v="vmuppala@ivycomptech.com"/>
    <x v="262"/>
    <s v="Portugal"/>
    <n v="3"/>
    <n v="2"/>
    <s v="Portugal"/>
    <s v="Spain"/>
    <n v="2"/>
    <x v="3"/>
    <n v="0"/>
    <n v="0"/>
    <n v="0"/>
    <x v="230"/>
    <x v="5"/>
  </r>
  <r>
    <s v="6/14/2018 19:48:42"/>
    <s v="satyanarayanar@ivycomptech.com"/>
    <x v="263"/>
    <s v="Portugal"/>
    <n v="1"/>
    <n v="0"/>
    <s v="Portugal"/>
    <s v="Spain"/>
    <n v="2"/>
    <x v="3"/>
    <n v="0"/>
    <n v="0"/>
    <n v="0"/>
    <x v="231"/>
    <x v="8"/>
  </r>
  <r>
    <s v="6/14/2018 19:49:41"/>
    <s v="agupta@ivycomptech.com"/>
    <x v="53"/>
    <s v="Portugal"/>
    <n v="3"/>
    <n v="2"/>
    <s v="Portugal"/>
    <s v="Spain"/>
    <n v="2"/>
    <x v="3"/>
    <n v="0"/>
    <n v="0"/>
    <n v="0"/>
    <x v="23"/>
    <x v="11"/>
  </r>
  <r>
    <s v="6/14/2018 19:52:26"/>
    <s v="abhijeetg@ivycomptech.com"/>
    <x v="105"/>
    <s v="Spain"/>
    <n v="1"/>
    <n v="2"/>
    <s v="Portugal"/>
    <s v="Spain"/>
    <n v="2"/>
    <x v="3"/>
    <n v="0"/>
    <n v="0"/>
    <n v="0"/>
    <x v="90"/>
    <x v="0"/>
  </r>
  <r>
    <s v="6/14/2018 19:53:20"/>
    <s v="ebandili@ivycomptech.com"/>
    <x v="264"/>
    <s v="Draw"/>
    <n v="0"/>
    <n v="0"/>
    <s v="Portugal"/>
    <s v="Spain"/>
    <n v="2"/>
    <x v="3"/>
    <n v="1"/>
    <n v="0"/>
    <n v="1"/>
    <x v="232"/>
    <x v="2"/>
  </r>
  <r>
    <s v="6/14/2018 20:03:02"/>
    <s v="sshankar@ivycomptech.com"/>
    <x v="9"/>
    <s v="Portugal"/>
    <n v="1"/>
    <n v="0"/>
    <s v="Portugal"/>
    <s v="Spain"/>
    <n v="2"/>
    <x v="3"/>
    <n v="0"/>
    <n v="0"/>
    <n v="0"/>
    <x v="9"/>
    <x v="6"/>
  </r>
  <r>
    <s v="6/14/2018 20:54:59"/>
    <s v="rameshbabup@ivycomptech.com"/>
    <x v="194"/>
    <s v="Spain"/>
    <n v="2"/>
    <n v="1"/>
    <s v="Portugal"/>
    <s v="Spain"/>
    <n v="2"/>
    <x v="3"/>
    <n v="0"/>
    <n v="0"/>
    <n v="0"/>
    <x v="174"/>
    <x v="18"/>
  </r>
  <r>
    <s v="6/14/2018 21:01:08"/>
    <s v="imranali@ivycomptech.com"/>
    <x v="54"/>
    <s v="Portugal"/>
    <n v="1"/>
    <n v="0"/>
    <s v="Portugal"/>
    <s v="Spain"/>
    <n v="2"/>
    <x v="3"/>
    <n v="0"/>
    <n v="0"/>
    <n v="0"/>
    <x v="49"/>
    <x v="1"/>
  </r>
  <r>
    <s v="6/14/2018 21:16:44"/>
    <s v="rkulkarni@ivycomptech.com"/>
    <x v="61"/>
    <s v="Spain"/>
    <n v="0"/>
    <n v="1"/>
    <s v="Portugal"/>
    <s v="Spain"/>
    <n v="2"/>
    <x v="3"/>
    <n v="0"/>
    <n v="0"/>
    <n v="0"/>
    <x v="54"/>
    <x v="19"/>
  </r>
  <r>
    <s v="6/14/2018 21:21:18"/>
    <s v="uveginati@ivycomptech.com"/>
    <x v="46"/>
    <s v="Spain"/>
    <n v="1"/>
    <n v="0"/>
    <s v="Portugal"/>
    <s v="Spain"/>
    <n v="2"/>
    <x v="3"/>
    <n v="0"/>
    <n v="0"/>
    <n v="0"/>
    <x v="42"/>
    <x v="5"/>
  </r>
  <r>
    <s v="6/14/2018 21:41:20"/>
    <s v="jyothira@ivycompte.com"/>
    <x v="222"/>
    <s v="Draw"/>
    <n v="5"/>
    <n v="5"/>
    <s v="Portugal"/>
    <s v="Spain"/>
    <n v="2"/>
    <x v="3"/>
    <n v="1"/>
    <n v="0"/>
    <n v="1"/>
    <x v="197"/>
    <x v="26"/>
  </r>
  <r>
    <s v="6/14/2018 21:41:43"/>
    <s v="srimmalapudi@ivycomptech.com"/>
    <x v="265"/>
    <s v="Portugal"/>
    <n v="3"/>
    <n v="2"/>
    <s v="Portugal"/>
    <s v="Spain"/>
    <n v="2"/>
    <x v="3"/>
    <n v="0"/>
    <n v="0"/>
    <n v="0"/>
    <x v="23"/>
    <x v="11"/>
  </r>
  <r>
    <s v="6/14/2018 21:42:00"/>
    <s v="sbajaj@ivycomptech.com"/>
    <x v="90"/>
    <s v="Spain"/>
    <n v="0"/>
    <n v="2"/>
    <s v="Portugal"/>
    <s v="Spain"/>
    <n v="2"/>
    <x v="3"/>
    <n v="0"/>
    <n v="0"/>
    <n v="0"/>
    <x v="76"/>
    <x v="5"/>
  </r>
  <r>
    <s v="6/14/2018 21:59:56"/>
    <s v="schitturi@ivycomptech.com"/>
    <x v="148"/>
    <s v="Draw"/>
    <n v="1"/>
    <n v="1"/>
    <s v="Portugal"/>
    <s v="Spain"/>
    <n v="2"/>
    <x v="3"/>
    <n v="1"/>
    <n v="0"/>
    <n v="1"/>
    <x v="131"/>
    <x v="23"/>
  </r>
  <r>
    <s v="6/14/2018 22:03:31"/>
    <s v="kiranv@ivycomptech.com"/>
    <x v="209"/>
    <s v="Spain"/>
    <n v="1"/>
    <n v="2"/>
    <s v="Portugal"/>
    <s v="Spain"/>
    <n v="2"/>
    <x v="3"/>
    <n v="0"/>
    <n v="0"/>
    <n v="0"/>
    <x v="186"/>
    <x v="17"/>
  </r>
  <r>
    <s v="6/14/2018 22:07:23"/>
    <s v="mreddy@ivycomptech.com"/>
    <x v="156"/>
    <s v="Spain"/>
    <n v="2"/>
    <n v="3"/>
    <s v="Portugal"/>
    <s v="Spain"/>
    <n v="2"/>
    <x v="3"/>
    <n v="0"/>
    <n v="0"/>
    <n v="0"/>
    <x v="139"/>
    <x v="9"/>
  </r>
  <r>
    <s v="6/14/2018 22:10:59"/>
    <s v="monikat@ivycomptech.com"/>
    <x v="27"/>
    <s v="Spain"/>
    <n v="1"/>
    <n v="2"/>
    <s v="Portugal"/>
    <s v="Spain"/>
    <n v="2"/>
    <x v="3"/>
    <n v="0"/>
    <n v="0"/>
    <n v="0"/>
    <x v="27"/>
    <x v="1"/>
  </r>
  <r>
    <s v="6/14/2018 22:19:39"/>
    <s v="gchauhan@ivycomptech.com"/>
    <x v="266"/>
    <s v="Spain"/>
    <n v="0"/>
    <n v="2"/>
    <s v="Portugal"/>
    <s v="Spain"/>
    <n v="2"/>
    <x v="3"/>
    <n v="0"/>
    <n v="0"/>
    <n v="0"/>
    <x v="233"/>
    <x v="2"/>
  </r>
  <r>
    <s v="6/14/2018 22:19:40"/>
    <s v="vgavva@ivycomptech.com"/>
    <x v="134"/>
    <s v="Portugal"/>
    <n v="1"/>
    <n v="0"/>
    <s v="Portugal"/>
    <s v="Spain"/>
    <n v="2"/>
    <x v="3"/>
    <n v="0"/>
    <n v="0"/>
    <n v="0"/>
    <x v="117"/>
    <x v="19"/>
  </r>
  <r>
    <s v="6/14/2018 22:28:44"/>
    <s v="vsnagendra@ivycomptech.com"/>
    <x v="20"/>
    <s v="Portugal"/>
    <n v="4"/>
    <n v="1"/>
    <s v="Portugal"/>
    <s v="Spain"/>
    <n v="2"/>
    <x v="3"/>
    <n v="0"/>
    <n v="0"/>
    <n v="0"/>
    <x v="20"/>
    <x v="8"/>
  </r>
  <r>
    <s v="6/14/2018 22:33:04"/>
    <s v="lagrawal@ivycomptech.com"/>
    <x v="158"/>
    <s v="Spain"/>
    <n v="2"/>
    <n v="4"/>
    <s v="Portugal"/>
    <s v="Spain"/>
    <n v="2"/>
    <x v="3"/>
    <n v="0"/>
    <n v="0"/>
    <n v="0"/>
    <x v="141"/>
    <x v="20"/>
  </r>
  <r>
    <s v="6/14/2018 22:34:54"/>
    <s v="muralib@ivycomptech.com"/>
    <x v="125"/>
    <s v="Draw"/>
    <n v="1"/>
    <n v="1"/>
    <s v="Portugal"/>
    <s v="Spain"/>
    <n v="2"/>
    <x v="3"/>
    <n v="1"/>
    <n v="0"/>
    <n v="1"/>
    <x v="110"/>
    <x v="28"/>
  </r>
  <r>
    <s v="6/14/2018 22:46:11"/>
    <s v="ravikishoreg@ivycomptech.com"/>
    <x v="142"/>
    <s v="Portugal"/>
    <n v="2"/>
    <n v="1"/>
    <s v="Portugal"/>
    <s v="Spain"/>
    <n v="2"/>
    <x v="3"/>
    <n v="0"/>
    <n v="0"/>
    <n v="0"/>
    <x v="125"/>
    <x v="8"/>
  </r>
  <r>
    <s v="6/14/2018 22:59:55"/>
    <s v="rpulugurla@ivycomptech.com"/>
    <x v="188"/>
    <s v="Spain"/>
    <n v="0"/>
    <n v="4"/>
    <s v="Portugal"/>
    <s v="Spain"/>
    <n v="2"/>
    <x v="3"/>
    <n v="0"/>
    <n v="0"/>
    <n v="0"/>
    <x v="170"/>
    <x v="18"/>
  </r>
  <r>
    <s v="6/14/2018 23:00:25"/>
    <s v="pkalluri@ivycomptech.com"/>
    <x v="267"/>
    <s v="Portugal"/>
    <n v="1"/>
    <n v="0"/>
    <s v="Portugal"/>
    <s v="Spain"/>
    <n v="2"/>
    <x v="3"/>
    <n v="0"/>
    <n v="0"/>
    <n v="0"/>
    <x v="234"/>
    <x v="14"/>
  </r>
  <r>
    <s v="6/14/2018 23:00:35"/>
    <s v="sridharkalla@ivycomptech.com"/>
    <x v="16"/>
    <s v="Portugal"/>
    <n v="2"/>
    <n v="1"/>
    <s v="Portugal"/>
    <s v="Spain"/>
    <n v="2"/>
    <x v="3"/>
    <n v="0"/>
    <n v="0"/>
    <n v="0"/>
    <x v="16"/>
    <x v="0"/>
  </r>
  <r>
    <s v="6/14/2018 23:03:53"/>
    <s v="pburra@ivycomptech.com"/>
    <x v="268"/>
    <s v="Spain"/>
    <n v="2"/>
    <n v="3"/>
    <s v="Portugal"/>
    <s v="Spain"/>
    <n v="2"/>
    <x v="3"/>
    <n v="0"/>
    <n v="0"/>
    <n v="0"/>
    <x v="23"/>
    <x v="11"/>
  </r>
  <r>
    <s v="6/14/2018 23:09:30"/>
    <s v="sadiabegums@ivycomptech.com"/>
    <x v="269"/>
    <s v="Spain"/>
    <n v="5"/>
    <n v="7"/>
    <s v="Portugal"/>
    <s v="Spain"/>
    <n v="2"/>
    <x v="3"/>
    <n v="0"/>
    <n v="0"/>
    <n v="0"/>
    <x v="235"/>
    <x v="1"/>
  </r>
  <r>
    <s v="6/14/2018 23:15:05"/>
    <s v="suryakantp@ivycomptech.com"/>
    <x v="42"/>
    <s v="Draw"/>
    <n v="0"/>
    <n v="0"/>
    <s v="Portugal"/>
    <s v="Spain"/>
    <n v="2"/>
    <x v="3"/>
    <n v="1"/>
    <n v="0"/>
    <n v="1"/>
    <x v="39"/>
    <x v="16"/>
  </r>
  <r>
    <s v="6/14/2018 23:24:00"/>
    <s v="raadanna@ivycomptech.com"/>
    <x v="270"/>
    <s v="Spain"/>
    <n v="3"/>
    <n v="1"/>
    <s v="Portugal"/>
    <s v="Spain"/>
    <n v="2"/>
    <x v="3"/>
    <n v="0"/>
    <n v="0"/>
    <n v="0"/>
    <x v="236"/>
    <x v="2"/>
  </r>
  <r>
    <s v="6/14/2018 23:31:27"/>
    <s v="parikatla@ivycomptech.com"/>
    <x v="40"/>
    <s v="Spain"/>
    <n v="2"/>
    <n v="3"/>
    <s v="Portugal"/>
    <s v="Spain"/>
    <n v="2"/>
    <x v="3"/>
    <n v="0"/>
    <n v="0"/>
    <n v="0"/>
    <x v="37"/>
    <x v="15"/>
  </r>
  <r>
    <s v="6/14/2018 23:36:12"/>
    <s v="mounid@ivycomptech.com"/>
    <x v="271"/>
    <s v="Spain"/>
    <n v="1"/>
    <n v="3"/>
    <s v="Portugal"/>
    <s v="Spain"/>
    <n v="2"/>
    <x v="3"/>
    <n v="0"/>
    <n v="0"/>
    <n v="0"/>
    <x v="23"/>
    <x v="11"/>
  </r>
  <r>
    <s v="6/14/2018 23:58:45"/>
    <s v="hangini@ivycomptech.com"/>
    <x v="272"/>
    <s v="Spain"/>
    <n v="1"/>
    <n v="3"/>
    <s v="Portugal"/>
    <s v="Spain"/>
    <n v="2"/>
    <x v="3"/>
    <n v="0"/>
    <n v="0"/>
    <n v="0"/>
    <x v="237"/>
    <x v="2"/>
  </r>
  <r>
    <s v="6/15/2018 0:07:45"/>
    <s v="halluri@ivycomptech.com"/>
    <x v="68"/>
    <s v="Portugal"/>
    <n v="3"/>
    <n v="1"/>
    <s v="Portugal"/>
    <s v="Spain"/>
    <n v="2"/>
    <x v="3"/>
    <n v="0"/>
    <n v="0"/>
    <n v="0"/>
    <x v="60"/>
    <x v="22"/>
  </r>
  <r>
    <s v="6/15/2018 0:20:10"/>
    <s v="nkusuma@ivycomptech.com"/>
    <x v="273"/>
    <s v="Spain"/>
    <n v="2"/>
    <n v="4"/>
    <s v="Portugal"/>
    <s v="Spain"/>
    <n v="2"/>
    <x v="3"/>
    <n v="0"/>
    <n v="0"/>
    <n v="0"/>
    <x v="238"/>
    <x v="22"/>
  </r>
  <r>
    <s v="6/15/2018 5:45:17"/>
    <s v="ukotte@ivycomptech.com"/>
    <x v="211"/>
    <s v="Portugal"/>
    <n v="3"/>
    <n v="2"/>
    <s v="Portugal"/>
    <s v="Spain"/>
    <n v="2"/>
    <x v="3"/>
    <n v="0"/>
    <n v="0"/>
    <n v="0"/>
    <x v="188"/>
    <x v="24"/>
  </r>
  <r>
    <s v="6/15/2018 7:35:42"/>
    <s v="sjoshi@ivycomptech.com"/>
    <x v="274"/>
    <s v="Portugal"/>
    <n v="2"/>
    <n v="1"/>
    <s v="Portugal"/>
    <s v="Spain"/>
    <n v="2"/>
    <x v="3"/>
    <n v="0"/>
    <n v="0"/>
    <n v="0"/>
    <x v="239"/>
    <x v="2"/>
  </r>
  <r>
    <s v="6/15/2018 9:09:28"/>
    <s v="rajeswarr@zoho.com"/>
    <x v="76"/>
    <s v="Draw"/>
    <n v="1"/>
    <n v="1"/>
    <s v="Portugal"/>
    <s v="Spain"/>
    <n v="2"/>
    <x v="3"/>
    <n v="1"/>
    <n v="0"/>
    <n v="1"/>
    <x v="65"/>
    <x v="10"/>
  </r>
  <r>
    <s v="6/15/2018 9:20:01"/>
    <s v="pkumar01@ivycomptech.com"/>
    <x v="275"/>
    <s v="Spain"/>
    <n v="2"/>
    <n v="3"/>
    <s v="Portugal"/>
    <s v="Spain"/>
    <n v="2"/>
    <x v="3"/>
    <n v="0"/>
    <n v="0"/>
    <n v="0"/>
    <x v="23"/>
    <x v="11"/>
  </r>
  <r>
    <s v="6/15/2018 9:34:44"/>
    <s v="schoudarapu@ivycomptech.com"/>
    <x v="173"/>
    <s v="Spain"/>
    <n v="1"/>
    <n v="2"/>
    <s v="Portugal"/>
    <s v="Spain"/>
    <n v="2"/>
    <x v="3"/>
    <n v="0"/>
    <n v="0"/>
    <n v="0"/>
    <x v="155"/>
    <x v="19"/>
  </r>
  <r>
    <s v="6/15/2018 9:36:37"/>
    <s v="SrikantR@ivycomptech.com"/>
    <x v="63"/>
    <s v="Spain"/>
    <n v="1"/>
    <n v="2"/>
    <s v="Portugal"/>
    <s v="Spain"/>
    <n v="2"/>
    <x v="3"/>
    <n v="0"/>
    <n v="0"/>
    <n v="0"/>
    <x v="55"/>
    <x v="20"/>
  </r>
  <r>
    <s v="6/15/2018 10:05:46"/>
    <s v="tthapa@ivycomptech.com"/>
    <x v="145"/>
    <s v="Spain"/>
    <n v="1"/>
    <n v="3"/>
    <s v="Portugal"/>
    <s v="Spain"/>
    <n v="2"/>
    <x v="3"/>
    <n v="0"/>
    <n v="0"/>
    <n v="0"/>
    <x v="128"/>
    <x v="18"/>
  </r>
  <r>
    <s v="6/15/2018 10:14:15"/>
    <s v="amohammad@ivycomptech.com"/>
    <x v="87"/>
    <s v="Spain"/>
    <n v="1"/>
    <n v="3"/>
    <s v="Portugal"/>
    <s v="Spain"/>
    <n v="2"/>
    <x v="3"/>
    <n v="0"/>
    <n v="0"/>
    <n v="0"/>
    <x v="74"/>
    <x v="2"/>
  </r>
  <r>
    <s v="6/15/2018 10:43:40"/>
    <s v="sthatiparthi@ivycomptech.com"/>
    <x v="276"/>
    <s v="Spain"/>
    <n v="1"/>
    <n v="2"/>
    <s v="Portugal"/>
    <s v="Spain"/>
    <n v="2"/>
    <x v="3"/>
    <n v="0"/>
    <n v="0"/>
    <n v="0"/>
    <x v="240"/>
    <x v="8"/>
  </r>
  <r>
    <s v="6/15/2018 10:52:00"/>
    <s v="subbarao@ivycomptech.com"/>
    <x v="1"/>
    <s v="Spain"/>
    <n v="1"/>
    <n v="2"/>
    <s v="Portugal"/>
    <s v="Spain"/>
    <n v="2"/>
    <x v="3"/>
    <n v="0"/>
    <n v="0"/>
    <n v="0"/>
    <x v="1"/>
    <x v="1"/>
  </r>
  <r>
    <s v="6/15/2018 10:58:30"/>
    <s v="amishra2@ivycomptech.com"/>
    <x v="2"/>
    <s v="Spain"/>
    <n v="0"/>
    <n v="1"/>
    <s v="Portugal"/>
    <s v="Spain"/>
    <n v="2"/>
    <x v="3"/>
    <n v="0"/>
    <n v="0"/>
    <n v="0"/>
    <x v="2"/>
    <x v="2"/>
  </r>
  <r>
    <s v="6/15/2018 11:03:36"/>
    <s v="kchowdhary@ivycomptech.com"/>
    <x v="39"/>
    <s v="Portugal"/>
    <n v="2"/>
    <n v="1"/>
    <s v="Portugal"/>
    <s v="Spain"/>
    <n v="2"/>
    <x v="3"/>
    <n v="0"/>
    <n v="0"/>
    <n v="0"/>
    <x v="36"/>
    <x v="2"/>
  </r>
  <r>
    <s v="6/15/2018 11:10:54"/>
    <s v="shahnawazb@ivycomptech.ocm"/>
    <x v="159"/>
    <s v="Spain"/>
    <n v="2"/>
    <n v="4"/>
    <s v="Portugal"/>
    <s v="Spain"/>
    <n v="2"/>
    <x v="3"/>
    <n v="0"/>
    <n v="0"/>
    <n v="0"/>
    <x v="142"/>
    <x v="8"/>
  </r>
  <r>
    <s v="6/15/2018 11:15:29"/>
    <s v="seetaramt@ivycomptech.com"/>
    <x v="110"/>
    <s v="Spain"/>
    <n v="2"/>
    <n v="3"/>
    <s v="Portugal"/>
    <s v="Spain"/>
    <n v="2"/>
    <x v="3"/>
    <n v="0"/>
    <n v="0"/>
    <n v="0"/>
    <x v="95"/>
    <x v="8"/>
  </r>
  <r>
    <s v="6/15/2018 11:29:44"/>
    <s v="yeshwantkg@ivycomptech.com"/>
    <x v="202"/>
    <s v="Spain"/>
    <n v="0"/>
    <n v="2"/>
    <s v="Portugal"/>
    <s v="Spain"/>
    <n v="2"/>
    <x v="3"/>
    <n v="0"/>
    <n v="0"/>
    <n v="0"/>
    <x v="180"/>
    <x v="21"/>
  </r>
  <r>
    <s v="6/15/2018 12:08:51"/>
    <s v="rteja@ivycomptech.com"/>
    <x v="101"/>
    <s v="Portugal"/>
    <n v="4"/>
    <n v="2"/>
    <s v="Portugal"/>
    <s v="Spain"/>
    <n v="2"/>
    <x v="3"/>
    <n v="0"/>
    <n v="0"/>
    <n v="0"/>
    <x v="86"/>
    <x v="26"/>
  </r>
  <r>
    <s v="6/15/2018 13:28:52"/>
    <s v="pradeepcs@ivycomptech.com"/>
    <x v="122"/>
    <s v="Spain"/>
    <n v="1"/>
    <n v="2"/>
    <s v="Portugal"/>
    <s v="Spain"/>
    <n v="2"/>
    <x v="3"/>
    <n v="0"/>
    <n v="0"/>
    <n v="0"/>
    <x v="107"/>
    <x v="8"/>
  </r>
  <r>
    <s v="6/15/2018 13:47:43"/>
    <s v="hadagarla@ivycomptech.com"/>
    <x v="277"/>
    <s v="Spain"/>
    <n v="2"/>
    <n v="3"/>
    <s v="Portugal"/>
    <s v="Spain"/>
    <n v="2"/>
    <x v="3"/>
    <n v="0"/>
    <n v="0"/>
    <n v="0"/>
    <x v="241"/>
    <x v="5"/>
  </r>
  <r>
    <s v="6/15/2018 15:20:19"/>
    <s v="pkumar02@ivycomptech.com"/>
    <x v="217"/>
    <s v="Spain"/>
    <n v="1"/>
    <n v="3"/>
    <s v="Portugal"/>
    <s v="Spain"/>
    <n v="2"/>
    <x v="3"/>
    <n v="0"/>
    <n v="0"/>
    <n v="0"/>
    <x v="193"/>
    <x v="32"/>
  </r>
  <r>
    <s v="6/15/2018 14:52:54"/>
    <s v="lchinnam@ivycomptech.com"/>
    <x v="147"/>
    <s v="Spain"/>
    <n v="2"/>
    <n v="4"/>
    <s v="Portugal"/>
    <s v="Spain"/>
    <n v="2"/>
    <x v="3"/>
    <n v="0"/>
    <n v="0"/>
    <n v="0"/>
    <x v="130"/>
    <x v="20"/>
  </r>
  <r>
    <s v="6/15/2018 14:59:20"/>
    <s v="ajain@ivycomptech.com"/>
    <x v="143"/>
    <s v="Spain"/>
    <n v="1"/>
    <n v="2"/>
    <s v="Portugal"/>
    <s v="Spain"/>
    <n v="2"/>
    <x v="3"/>
    <n v="0"/>
    <n v="0"/>
    <n v="0"/>
    <x v="126"/>
    <x v="18"/>
  </r>
  <r>
    <s v="6/15/2018 15:13:49"/>
    <s v="rajask@ivycomptech.com"/>
    <x v="225"/>
    <s v="Draw"/>
    <n v="1"/>
    <n v="1"/>
    <s v="Portugal"/>
    <s v="Spain"/>
    <n v="2"/>
    <x v="3"/>
    <n v="1"/>
    <n v="0"/>
    <n v="1"/>
    <x v="200"/>
    <x v="1"/>
  </r>
  <r>
    <s v="6/15/2018 15:21:35"/>
    <s v="amalepati@ivycomptech.com"/>
    <x v="223"/>
    <s v="Spain"/>
    <n v="1"/>
    <n v="3"/>
    <s v="Portugal"/>
    <s v="Spain"/>
    <n v="2"/>
    <x v="3"/>
    <n v="0"/>
    <n v="0"/>
    <n v="0"/>
    <x v="198"/>
    <x v="17"/>
  </r>
  <r>
    <s v="6/15/2018 15:23:19"/>
    <s v="gthirunam@ivycomptech.com"/>
    <x v="278"/>
    <s v="Portugal"/>
    <n v="3"/>
    <n v="1"/>
    <s v="Portugal"/>
    <s v="Spain"/>
    <n v="2"/>
    <x v="3"/>
    <n v="0"/>
    <n v="0"/>
    <n v="0"/>
    <x v="242"/>
    <x v="27"/>
  </r>
  <r>
    <s v="6/15/2018 15:40:07"/>
    <s v="amakin@ivycomptech.com"/>
    <x v="52"/>
    <s v="Spain"/>
    <n v="1"/>
    <n v="3"/>
    <s v="Portugal"/>
    <s v="Spain"/>
    <n v="2"/>
    <x v="3"/>
    <n v="0"/>
    <n v="0"/>
    <n v="0"/>
    <x v="48"/>
    <x v="18"/>
  </r>
  <r>
    <s v="6/15/2018 15:50:23"/>
    <s v="rchiruvolu@ivycomptech.com"/>
    <x v="279"/>
    <s v="Portugal"/>
    <n v="3"/>
    <n v="2"/>
    <s v="Portugal"/>
    <s v="Spain"/>
    <n v="2"/>
    <x v="3"/>
    <n v="0"/>
    <n v="0"/>
    <n v="0"/>
    <x v="243"/>
    <x v="22"/>
  </r>
  <r>
    <s v="6/15/2018 15:54:44"/>
    <s v="Kranthim@ivycomptech.com"/>
    <x v="280"/>
    <s v="Draw"/>
    <n v="2"/>
    <n v="2"/>
    <s v="Portugal"/>
    <s v="Spain"/>
    <n v="2"/>
    <x v="3"/>
    <n v="1"/>
    <n v="0"/>
    <n v="1"/>
    <x v="244"/>
    <x v="20"/>
  </r>
  <r>
    <s v="6/15/2018 16:08:35"/>
    <s v="nchiruvolu@ivycomptech.com"/>
    <x v="281"/>
    <s v="Spain"/>
    <n v="2"/>
    <n v="3"/>
    <s v="Portugal"/>
    <s v="Spain"/>
    <n v="2"/>
    <x v="3"/>
    <n v="0"/>
    <n v="0"/>
    <n v="0"/>
    <x v="23"/>
    <x v="11"/>
  </r>
  <r>
    <s v="6/15/2018 16:11:03"/>
    <s v="kmittal01@ivycomptech.com"/>
    <x v="282"/>
    <s v="Spain"/>
    <n v="1"/>
    <n v="2"/>
    <s v="Portugal"/>
    <s v="Spain"/>
    <n v="2"/>
    <x v="3"/>
    <n v="0"/>
    <n v="0"/>
    <n v="0"/>
    <x v="245"/>
    <x v="3"/>
  </r>
  <r>
    <s v="6/15/2018 16:12:11"/>
    <s v="Santoshh@ivycomptech.com"/>
    <x v="228"/>
    <s v="Spain"/>
    <n v="1"/>
    <n v="3"/>
    <s v="Portugal"/>
    <s v="Spain"/>
    <n v="2"/>
    <x v="3"/>
    <n v="0"/>
    <n v="0"/>
    <n v="0"/>
    <x v="203"/>
    <x v="24"/>
  </r>
  <r>
    <s v="6/15/2018 16:17:34"/>
    <s v="pbabburu@ivycomptech.com"/>
    <x v="283"/>
    <s v="Spain"/>
    <n v="1"/>
    <n v="2"/>
    <s v="Portugal"/>
    <s v="Spain"/>
    <n v="2"/>
    <x v="3"/>
    <n v="0"/>
    <n v="0"/>
    <n v="0"/>
    <x v="246"/>
    <x v="2"/>
  </r>
  <r>
    <s v="6/15/2018 16:58:59"/>
    <s v="swasule@ivycomptech.com"/>
    <x v="79"/>
    <s v="Spain"/>
    <n v="2"/>
    <n v="3"/>
    <s v="Portugal"/>
    <s v="Spain"/>
    <n v="2"/>
    <x v="3"/>
    <n v="0"/>
    <n v="0"/>
    <n v="0"/>
    <x v="67"/>
    <x v="19"/>
  </r>
  <r>
    <s v="6/15/2018 16:43:31"/>
    <s v="preddy@ivycomptech.com"/>
    <x v="34"/>
    <s v="Draw"/>
    <n v="2"/>
    <n v="2"/>
    <s v="Portugal"/>
    <s v="Spain"/>
    <n v="2"/>
    <x v="3"/>
    <n v="1"/>
    <n v="0"/>
    <n v="1"/>
    <x v="32"/>
    <x v="14"/>
  </r>
  <r>
    <s v="6/15/2018 16:44:41"/>
    <s v="ekamaraju@ivycomptech.com"/>
    <x v="17"/>
    <s v="Spain"/>
    <n v="1"/>
    <n v="3"/>
    <s v="Portugal"/>
    <s v="Spain"/>
    <n v="2"/>
    <x v="3"/>
    <n v="0"/>
    <n v="0"/>
    <n v="0"/>
    <x v="17"/>
    <x v="7"/>
  </r>
  <r>
    <s v="6/15/2018 16:44:44"/>
    <s v="sgorripati@ivycomptech.com"/>
    <x v="284"/>
    <s v="Spain"/>
    <n v="1"/>
    <n v="2"/>
    <s v="Portugal"/>
    <s v="Spain"/>
    <n v="2"/>
    <x v="3"/>
    <n v="0"/>
    <n v="0"/>
    <n v="0"/>
    <x v="247"/>
    <x v="24"/>
  </r>
  <r>
    <s v="6/15/2018 16:52:42"/>
    <s v="vnageswararao@ivycomptech.com"/>
    <x v="285"/>
    <s v="Portugal"/>
    <n v="2"/>
    <n v="1"/>
    <s v="Portugal"/>
    <s v="Spain"/>
    <n v="2"/>
    <x v="3"/>
    <n v="0"/>
    <n v="0"/>
    <n v="0"/>
    <x v="248"/>
    <x v="5"/>
  </r>
  <r>
    <s v="6/15/2018 16:51:13"/>
    <s v="mkumar01@ivycomptech.com"/>
    <x v="11"/>
    <s v="Spain"/>
    <n v="1"/>
    <n v="2"/>
    <s v="Portugal"/>
    <s v="Spain"/>
    <n v="2"/>
    <x v="3"/>
    <n v="0"/>
    <n v="0"/>
    <n v="0"/>
    <x v="11"/>
    <x v="5"/>
  </r>
  <r>
    <s v="6/15/2018 16:53:57"/>
    <s v="durgaprasadt@ivycomptech.com"/>
    <x v="169"/>
    <s v="Spain"/>
    <n v="0"/>
    <n v="1"/>
    <s v="Portugal"/>
    <s v="Spain"/>
    <n v="2"/>
    <x v="3"/>
    <n v="0"/>
    <n v="0"/>
    <n v="0"/>
    <x v="152"/>
    <x v="31"/>
  </r>
  <r>
    <s v="6/15/2018 16:54:36"/>
    <s v="rvysyaraju@ivycomptech.com"/>
    <x v="119"/>
    <s v="Draw"/>
    <n v="3"/>
    <n v="3"/>
    <s v="Portugal"/>
    <s v="Spain"/>
    <n v="2"/>
    <x v="3"/>
    <n v="1"/>
    <n v="5"/>
    <n v="6"/>
    <x v="104"/>
    <x v="5"/>
  </r>
  <r>
    <s v="6/15/2018 16:58:02"/>
    <s v="radhikamc@ivycomptech.com"/>
    <x v="196"/>
    <s v="Spain"/>
    <n v="1"/>
    <n v="3"/>
    <s v="Portugal"/>
    <s v="Spain"/>
    <n v="2"/>
    <x v="3"/>
    <n v="0"/>
    <n v="0"/>
    <n v="0"/>
    <x v="175"/>
    <x v="0"/>
  </r>
  <r>
    <s v="6/15/2018 16:59:17"/>
    <s v="mukesh@ivycomptech.com"/>
    <x v="175"/>
    <s v="Spain"/>
    <n v="1"/>
    <n v="4"/>
    <s v="Portugal"/>
    <s v="Spain"/>
    <n v="2"/>
    <x v="3"/>
    <n v="0"/>
    <n v="0"/>
    <n v="0"/>
    <x v="157"/>
    <x v="20"/>
  </r>
  <r>
    <s v="6/15/2018 20:26:23"/>
    <s v="AnkitS@ivycomptech.com"/>
    <x v="286"/>
    <s v="France"/>
    <n v="2"/>
    <n v="0"/>
    <s v="France"/>
    <s v="Australia"/>
    <n v="3"/>
    <x v="4"/>
    <n v="1"/>
    <n v="0"/>
    <n v="1"/>
    <x v="249"/>
    <x v="1"/>
  </r>
  <r>
    <s v="6/15/2018 20:26:26"/>
    <s v="devensa@ivycomptech.com"/>
    <x v="221"/>
    <s v="France"/>
    <n v="2"/>
    <n v="0"/>
    <s v="France"/>
    <s v="Australia"/>
    <n v="3"/>
    <x v="4"/>
    <n v="1"/>
    <n v="0"/>
    <n v="1"/>
    <x v="196"/>
    <x v="24"/>
  </r>
  <r>
    <s v="6/15/2018 20:26:33"/>
    <s v="vishalt@ivycomptech.com"/>
    <x v="56"/>
    <s v="France"/>
    <n v="1"/>
    <n v="0"/>
    <s v="France"/>
    <s v="Australia"/>
    <n v="3"/>
    <x v="4"/>
    <n v="1"/>
    <n v="0"/>
    <n v="1"/>
    <x v="51"/>
    <x v="15"/>
  </r>
  <r>
    <s v="6/15/2018 20:27:53"/>
    <s v="amishra2@ivycomptech.com"/>
    <x v="2"/>
    <s v="France"/>
    <n v="2"/>
    <n v="1"/>
    <s v="France"/>
    <s v="Australia"/>
    <n v="3"/>
    <x v="4"/>
    <n v="1"/>
    <n v="5"/>
    <n v="6"/>
    <x v="2"/>
    <x v="2"/>
  </r>
  <r>
    <s v="6/15/2018 20:28:00"/>
    <s v="thirupathig@ivycomptech.com"/>
    <x v="287"/>
    <s v="France"/>
    <n v="1"/>
    <n v="0"/>
    <s v="France"/>
    <s v="Australia"/>
    <n v="3"/>
    <x v="4"/>
    <n v="1"/>
    <n v="0"/>
    <n v="1"/>
    <x v="250"/>
    <x v="3"/>
  </r>
  <r>
    <s v="6/15/2018 20:28:20"/>
    <s v="muralib@ivycomptech.com"/>
    <x v="125"/>
    <s v="France"/>
    <n v="2"/>
    <n v="1"/>
    <s v="France"/>
    <s v="Australia"/>
    <n v="3"/>
    <x v="4"/>
    <n v="1"/>
    <n v="5"/>
    <n v="6"/>
    <x v="110"/>
    <x v="28"/>
  </r>
  <r>
    <s v="6/15/2018 20:28:27"/>
    <s v="rameshp@ivycomptech.com"/>
    <x v="60"/>
    <s v="France"/>
    <n v="2"/>
    <n v="0"/>
    <s v="France"/>
    <s v="Australia"/>
    <n v="3"/>
    <x v="4"/>
    <n v="1"/>
    <n v="0"/>
    <n v="1"/>
    <x v="53"/>
    <x v="10"/>
  </r>
  <r>
    <s v="6/15/2018 20:28:48"/>
    <s v="rmysore@ivycomptech.com"/>
    <x v="3"/>
    <s v="France"/>
    <n v="2"/>
    <n v="1"/>
    <s v="France"/>
    <s v="Australia"/>
    <n v="3"/>
    <x v="4"/>
    <n v="1"/>
    <n v="5"/>
    <n v="6"/>
    <x v="3"/>
    <x v="2"/>
  </r>
  <r>
    <s v="6/15/2018 20:29:07"/>
    <s v="pbabburu@ivycomptech.com"/>
    <x v="283"/>
    <s v="France"/>
    <n v="2"/>
    <n v="0"/>
    <s v="France"/>
    <s v="Australia"/>
    <n v="3"/>
    <x v="4"/>
    <n v="1"/>
    <n v="0"/>
    <n v="1"/>
    <x v="246"/>
    <x v="2"/>
  </r>
  <r>
    <s v="6/15/2018 20:33:06"/>
    <s v="uveginati@ivycomptech.com"/>
    <x v="46"/>
    <s v="France"/>
    <n v="3"/>
    <n v="1"/>
    <s v="France"/>
    <s v="Australia"/>
    <n v="3"/>
    <x v="4"/>
    <n v="1"/>
    <n v="0"/>
    <n v="1"/>
    <x v="42"/>
    <x v="5"/>
  </r>
  <r>
    <s v="6/15/2018 20:34:11"/>
    <s v="swasule@ivycomptech.com"/>
    <x v="79"/>
    <s v="France"/>
    <n v="3"/>
    <n v="0"/>
    <s v="France"/>
    <s v="Australia"/>
    <n v="3"/>
    <x v="4"/>
    <n v="1"/>
    <n v="0"/>
    <n v="1"/>
    <x v="67"/>
    <x v="19"/>
  </r>
  <r>
    <s v="6/15/2018 20:34:33"/>
    <s v="mukulk@ivycomptech.com"/>
    <x v="166"/>
    <s v="France"/>
    <n v="2"/>
    <n v="0"/>
    <s v="France"/>
    <s v="Australia"/>
    <n v="3"/>
    <x v="4"/>
    <n v="1"/>
    <n v="0"/>
    <n v="1"/>
    <x v="149"/>
    <x v="30"/>
  </r>
  <r>
    <s v="6/15/2018 20:35:10"/>
    <s v="rprasthuti@ivycomptech.com"/>
    <x v="288"/>
    <s v="France"/>
    <n v="2"/>
    <n v="0"/>
    <s v="France"/>
    <s v="Australia"/>
    <n v="3"/>
    <x v="4"/>
    <n v="1"/>
    <n v="0"/>
    <n v="1"/>
    <x v="251"/>
    <x v="2"/>
  </r>
  <r>
    <s v="6/15/2018 20:35:14"/>
    <s v="rameshbabup@ivycomptech.com"/>
    <x v="194"/>
    <s v="France"/>
    <n v="3"/>
    <n v="0"/>
    <s v="France"/>
    <s v="Australia"/>
    <n v="3"/>
    <x v="4"/>
    <n v="1"/>
    <n v="0"/>
    <n v="1"/>
    <x v="174"/>
    <x v="18"/>
  </r>
  <r>
    <s v="6/15/2018 20:35:17"/>
    <s v="psasidharan@ivycomptech.com"/>
    <x v="7"/>
    <s v="France"/>
    <n v="2"/>
    <n v="0"/>
    <s v="France"/>
    <s v="Australia"/>
    <n v="3"/>
    <x v="4"/>
    <n v="1"/>
    <n v="0"/>
    <n v="1"/>
    <x v="7"/>
    <x v="2"/>
  </r>
  <r>
    <s v="6/15/2018 20:35:30"/>
    <s v="gchauhan@ivycomptech.com"/>
    <x v="266"/>
    <s v="France"/>
    <n v="3"/>
    <n v="1"/>
    <s v="France"/>
    <s v="Australia"/>
    <n v="3"/>
    <x v="4"/>
    <n v="1"/>
    <n v="0"/>
    <n v="1"/>
    <x v="233"/>
    <x v="2"/>
  </r>
  <r>
    <s v="6/15/2018 20:36:53"/>
    <s v="chenchukrishnaiahy@ivycomptech.com"/>
    <x v="289"/>
    <s v="France"/>
    <n v="2"/>
    <n v="1"/>
    <s v="France"/>
    <s v="Australia"/>
    <n v="3"/>
    <x v="4"/>
    <n v="1"/>
    <n v="5"/>
    <n v="6"/>
    <x v="252"/>
    <x v="1"/>
  </r>
  <r>
    <s v="6/15/2018 20:37:36"/>
    <s v="smakin@ivycomptech.com"/>
    <x v="30"/>
    <s v="France"/>
    <n v="4"/>
    <n v="1"/>
    <s v="France"/>
    <s v="Australia"/>
    <n v="3"/>
    <x v="4"/>
    <n v="1"/>
    <n v="0"/>
    <n v="1"/>
    <x v="29"/>
    <x v="3"/>
  </r>
  <r>
    <s v="6/15/2018 20:37:39"/>
    <s v="kranthikumark@ivycomptech.com"/>
    <x v="260"/>
    <s v="France"/>
    <n v="2"/>
    <n v="0"/>
    <s v="France"/>
    <s v="Australia"/>
    <n v="3"/>
    <x v="4"/>
    <n v="1"/>
    <n v="0"/>
    <n v="1"/>
    <x v="228"/>
    <x v="0"/>
  </r>
  <r>
    <s v="6/15/2018 20:39:16"/>
    <s v="praveenkumard@ivycomptech.com"/>
    <x v="290"/>
    <s v="France"/>
    <n v="2"/>
    <n v="0"/>
    <s v="France"/>
    <s v="Australia"/>
    <n v="3"/>
    <x v="4"/>
    <n v="1"/>
    <n v="0"/>
    <n v="1"/>
    <x v="23"/>
    <x v="11"/>
  </r>
  <r>
    <s v="6/15/2018 20:40:10"/>
    <s v="Arunkumara@ivycomptech.com"/>
    <x v="291"/>
    <s v="France"/>
    <n v="4"/>
    <n v="0"/>
    <s v="France"/>
    <s v="Australia"/>
    <n v="3"/>
    <x v="4"/>
    <n v="1"/>
    <n v="0"/>
    <n v="1"/>
    <x v="253"/>
    <x v="17"/>
  </r>
  <r>
    <s v="6/15/2018 20:41:00"/>
    <s v="kkolipaka@ivycomptech.com"/>
    <x v="15"/>
    <s v="France"/>
    <n v="3"/>
    <n v="1"/>
    <s v="France"/>
    <s v="Australia"/>
    <n v="3"/>
    <x v="4"/>
    <n v="1"/>
    <n v="0"/>
    <n v="1"/>
    <x v="15"/>
    <x v="8"/>
  </r>
  <r>
    <s v="6/15/2018 20:42:29"/>
    <s v="bvijji@ivycomptech.com"/>
    <x v="292"/>
    <s v="France"/>
    <n v="4"/>
    <n v="2"/>
    <s v="France"/>
    <s v="Australia"/>
    <n v="3"/>
    <x v="4"/>
    <n v="1"/>
    <n v="0"/>
    <n v="1"/>
    <x v="254"/>
    <x v="3"/>
  </r>
  <r>
    <s v="6/15/2018 20:42:32"/>
    <s v="rajeshwarp@ivycomptech.com"/>
    <x v="240"/>
    <s v="France"/>
    <n v="2"/>
    <n v="0"/>
    <s v="France"/>
    <s v="Australia"/>
    <n v="3"/>
    <x v="4"/>
    <n v="1"/>
    <n v="0"/>
    <n v="1"/>
    <x v="213"/>
    <x v="17"/>
  </r>
  <r>
    <s v="6/15/2018 20:43:41"/>
    <s v="spatil@ivycomptech.com"/>
    <x v="36"/>
    <s v="France"/>
    <n v="5"/>
    <n v="0"/>
    <s v="France"/>
    <s v="Australia"/>
    <n v="3"/>
    <x v="4"/>
    <n v="1"/>
    <n v="0"/>
    <n v="1"/>
    <x v="33"/>
    <x v="15"/>
  </r>
  <r>
    <s v="6/15/2018 20:44:24"/>
    <s v="santoshkumard@ivycomptech.com"/>
    <x v="103"/>
    <s v="France"/>
    <n v="2"/>
    <n v="0"/>
    <s v="France"/>
    <s v="Australia"/>
    <n v="3"/>
    <x v="4"/>
    <n v="1"/>
    <n v="0"/>
    <n v="1"/>
    <x v="88"/>
    <x v="26"/>
  </r>
  <r>
    <s v="6/15/2018 20:44:35"/>
    <s v="praveenkumarg@ivycomptech.com"/>
    <x v="32"/>
    <s v="France"/>
    <n v="3"/>
    <n v="1"/>
    <s v="France"/>
    <s v="Australia"/>
    <n v="3"/>
    <x v="4"/>
    <n v="1"/>
    <n v="0"/>
    <n v="1"/>
    <x v="30"/>
    <x v="4"/>
  </r>
  <r>
    <s v="6/15/2018 20:50:41"/>
    <s v="akumar04@ivycomptech.com"/>
    <x v="153"/>
    <s v="France"/>
    <n v="2"/>
    <n v="0"/>
    <s v="France"/>
    <s v="Australia"/>
    <n v="3"/>
    <x v="4"/>
    <n v="1"/>
    <n v="0"/>
    <n v="1"/>
    <x v="136"/>
    <x v="5"/>
  </r>
  <r>
    <s v="6/15/2018 20:53:04"/>
    <s v="asayyad@ivycomptech.com"/>
    <x v="6"/>
    <s v="France"/>
    <n v="2"/>
    <n v="0"/>
    <s v="France"/>
    <s v="Australia"/>
    <n v="3"/>
    <x v="4"/>
    <n v="1"/>
    <n v="0"/>
    <n v="1"/>
    <x v="6"/>
    <x v="5"/>
  </r>
  <r>
    <s v="6/15/2018 20:56:23"/>
    <s v="sbajaj@ivycomptech.com"/>
    <x v="90"/>
    <s v="France"/>
    <n v="3"/>
    <n v="0"/>
    <s v="France"/>
    <s v="Australia"/>
    <n v="3"/>
    <x v="4"/>
    <n v="1"/>
    <n v="0"/>
    <n v="1"/>
    <x v="76"/>
    <x v="5"/>
  </r>
  <r>
    <s v="6/15/2018 21:05:23"/>
    <s v="ravindrak@ivycomptech.com"/>
    <x v="243"/>
    <s v="France"/>
    <n v="3"/>
    <n v="0"/>
    <s v="France"/>
    <s v="Australia"/>
    <n v="3"/>
    <x v="4"/>
    <n v="1"/>
    <n v="0"/>
    <n v="1"/>
    <x v="216"/>
    <x v="0"/>
  </r>
  <r>
    <s v="6/15/2018 21:10:46"/>
    <s v="sureshv@ivycomptech.com"/>
    <x v="106"/>
    <s v="France"/>
    <n v="2"/>
    <n v="0"/>
    <s v="France"/>
    <s v="Australia"/>
    <n v="3"/>
    <x v="4"/>
    <n v="1"/>
    <n v="0"/>
    <n v="1"/>
    <x v="91"/>
    <x v="3"/>
  </r>
  <r>
    <s v="6/15/2018 21:13:55"/>
    <s v="atelagareddy@ivycomptech.com"/>
    <x v="293"/>
    <s v="France"/>
    <n v="4"/>
    <n v="0"/>
    <s v="France"/>
    <s v="Australia"/>
    <n v="3"/>
    <x v="4"/>
    <n v="1"/>
    <n v="0"/>
    <n v="1"/>
    <x v="255"/>
    <x v="3"/>
  </r>
  <r>
    <s v="6/15/2018 21:20:50"/>
    <s v="satyanarayanar@ivycomptech.com"/>
    <x v="263"/>
    <s v="France"/>
    <n v="2"/>
    <n v="1"/>
    <s v="France"/>
    <s v="Australia"/>
    <n v="3"/>
    <x v="4"/>
    <n v="1"/>
    <n v="5"/>
    <n v="6"/>
    <x v="231"/>
    <x v="8"/>
  </r>
  <r>
    <s v="6/15/2018 21:34:48"/>
    <s v="nagarwal@ivycomptech.com"/>
    <x v="131"/>
    <s v="France"/>
    <n v="2"/>
    <n v="1"/>
    <s v="France"/>
    <s v="Australia"/>
    <n v="3"/>
    <x v="4"/>
    <n v="1"/>
    <n v="5"/>
    <n v="6"/>
    <x v="114"/>
    <x v="0"/>
  </r>
  <r>
    <s v="6/15/2018 21:40:12"/>
    <s v="sthatiparthi@ivycomptech.com"/>
    <x v="276"/>
    <s v="France"/>
    <n v="2"/>
    <n v="0"/>
    <s v="France"/>
    <s v="Australia"/>
    <n v="3"/>
    <x v="4"/>
    <n v="1"/>
    <n v="0"/>
    <n v="1"/>
    <x v="240"/>
    <x v="8"/>
  </r>
  <r>
    <s v="6/16/2018 14:55:45"/>
    <s v="ekamaraju@ivycomptech.com"/>
    <x v="17"/>
    <s v="France"/>
    <n v="2"/>
    <n v="1"/>
    <s v="France"/>
    <s v="Australia"/>
    <n v="3"/>
    <x v="4"/>
    <n v="1"/>
    <n v="5"/>
    <n v="6"/>
    <x v="17"/>
    <x v="7"/>
  </r>
  <r>
    <s v="6/15/2018 21:43:41"/>
    <s v="nyedida@ivycomptech.com"/>
    <x v="239"/>
    <s v="France"/>
    <n v="2"/>
    <n v="1"/>
    <s v="France"/>
    <s v="Australia"/>
    <n v="3"/>
    <x v="4"/>
    <n v="1"/>
    <n v="5"/>
    <n v="6"/>
    <x v="212"/>
    <x v="34"/>
  </r>
  <r>
    <s v="6/15/2018 22:01:33"/>
    <s v="ebandili@ivycomptech.com"/>
    <x v="264"/>
    <s v="Australia"/>
    <n v="0"/>
    <n v="1"/>
    <s v="France"/>
    <s v="Australia"/>
    <n v="3"/>
    <x v="4"/>
    <n v="0"/>
    <n v="0"/>
    <n v="0"/>
    <x v="232"/>
    <x v="2"/>
  </r>
  <r>
    <s v="6/15/2018 22:04:47"/>
    <s v="anawal@ivycomptech.com"/>
    <x v="25"/>
    <s v="France"/>
    <n v="3"/>
    <n v="0"/>
    <s v="France"/>
    <s v="Australia"/>
    <n v="3"/>
    <x v="4"/>
    <n v="1"/>
    <n v="0"/>
    <n v="1"/>
    <x v="25"/>
    <x v="5"/>
  </r>
  <r>
    <s v="6/15/2018 22:04:29"/>
    <s v="amylavarapu@ivycomptech.com"/>
    <x v="102"/>
    <s v="France"/>
    <n v="2"/>
    <n v="0"/>
    <s v="France"/>
    <s v="Australia"/>
    <n v="3"/>
    <x v="4"/>
    <n v="1"/>
    <n v="0"/>
    <n v="1"/>
    <x v="87"/>
    <x v="9"/>
  </r>
  <r>
    <s v="6/15/2018 22:45:22"/>
    <s v="avinashu@ivycomptech.com"/>
    <x v="13"/>
    <s v="France"/>
    <n v="2"/>
    <n v="1"/>
    <s v="France"/>
    <s v="Australia"/>
    <n v="3"/>
    <x v="4"/>
    <n v="1"/>
    <n v="5"/>
    <n v="6"/>
    <x v="13"/>
    <x v="4"/>
  </r>
  <r>
    <s v="6/15/2018 22:59:46"/>
    <s v="samin@ivycomptech.com"/>
    <x v="294"/>
    <s v="France"/>
    <n v="4"/>
    <n v="1"/>
    <s v="France"/>
    <s v="Australia"/>
    <n v="3"/>
    <x v="4"/>
    <n v="1"/>
    <n v="0"/>
    <n v="1"/>
    <x v="256"/>
    <x v="6"/>
  </r>
  <r>
    <s v="6/15/2018 23:18:49"/>
    <s v="srimmalapudi@ivycomptech.com"/>
    <x v="295"/>
    <s v="Australia"/>
    <n v="2"/>
    <n v="4"/>
    <s v="France"/>
    <s v="Australia"/>
    <n v="3"/>
    <x v="4"/>
    <n v="0"/>
    <n v="0"/>
    <n v="0"/>
    <x v="257"/>
    <x v="6"/>
  </r>
  <r>
    <s v="6/15/2018 23:19:05"/>
    <s v="analam@ivycomptech.com"/>
    <x v="296"/>
    <s v="France"/>
    <n v="2"/>
    <n v="1"/>
    <s v="France"/>
    <s v="Australia"/>
    <n v="3"/>
    <x v="4"/>
    <n v="1"/>
    <n v="5"/>
    <n v="6"/>
    <x v="258"/>
    <x v="18"/>
  </r>
  <r>
    <s v="6/15/2018 23:34:11"/>
    <s v="gkadimi@ivycomptech.com"/>
    <x v="135"/>
    <s v="France"/>
    <n v="2"/>
    <n v="1"/>
    <s v="France"/>
    <s v="Australia"/>
    <n v="3"/>
    <x v="4"/>
    <n v="1"/>
    <n v="5"/>
    <n v="6"/>
    <x v="118"/>
    <x v="2"/>
  </r>
  <r>
    <s v="6/16/2018 0:01:17"/>
    <s v="raadanna@ivycomptech.com"/>
    <x v="270"/>
    <s v="France"/>
    <n v="4"/>
    <n v="1"/>
    <s v="France"/>
    <s v="Australia"/>
    <n v="3"/>
    <x v="4"/>
    <n v="1"/>
    <n v="0"/>
    <n v="1"/>
    <x v="236"/>
    <x v="2"/>
  </r>
  <r>
    <s v="6/16/2018 0:19:04"/>
    <s v="sridharkalla@ivycomptech.com"/>
    <x v="16"/>
    <s v="France"/>
    <n v="3"/>
    <n v="0"/>
    <s v="France"/>
    <s v="Australia"/>
    <n v="3"/>
    <x v="4"/>
    <n v="1"/>
    <n v="0"/>
    <n v="1"/>
    <x v="16"/>
    <x v="0"/>
  </r>
  <r>
    <s v="6/16/2018 0:38:21"/>
    <s v="hbodepudi@ivycomptech.com"/>
    <x v="297"/>
    <s v="France"/>
    <n v="3"/>
    <n v="0"/>
    <s v="France"/>
    <s v="Australia"/>
    <n v="3"/>
    <x v="4"/>
    <n v="1"/>
    <n v="0"/>
    <n v="1"/>
    <x v="259"/>
    <x v="18"/>
  </r>
  <r>
    <s v="6/16/2018 0:43:19"/>
    <s v="vsnagendra@ivycomptech.com"/>
    <x v="20"/>
    <s v="France"/>
    <n v="4"/>
    <n v="1"/>
    <s v="France"/>
    <s v="Australia"/>
    <n v="3"/>
    <x v="4"/>
    <n v="1"/>
    <n v="0"/>
    <n v="1"/>
    <x v="20"/>
    <x v="8"/>
  </r>
  <r>
    <s v="6/16/2018 0:48:00"/>
    <s v="monikat@ivycomptech.com"/>
    <x v="27"/>
    <s v="France"/>
    <n v="2"/>
    <n v="0"/>
    <s v="France"/>
    <s v="Australia"/>
    <n v="3"/>
    <x v="4"/>
    <n v="1"/>
    <n v="0"/>
    <n v="1"/>
    <x v="27"/>
    <x v="1"/>
  </r>
  <r>
    <s v="6/16/2018 0:55:34"/>
    <s v="Kranthim@ivycomptech.com"/>
    <x v="280"/>
    <s v="France"/>
    <n v="2"/>
    <n v="0"/>
    <s v="France"/>
    <s v="Australia"/>
    <n v="3"/>
    <x v="4"/>
    <n v="1"/>
    <n v="0"/>
    <n v="1"/>
    <x v="244"/>
    <x v="20"/>
  </r>
  <r>
    <s v="6/16/2018 0:59:59"/>
    <s v="lchinnam@ivycomptech.com"/>
    <x v="147"/>
    <s v="France"/>
    <n v="5"/>
    <n v="1"/>
    <s v="France"/>
    <s v="Australia"/>
    <n v="3"/>
    <x v="4"/>
    <n v="1"/>
    <n v="0"/>
    <n v="1"/>
    <x v="130"/>
    <x v="20"/>
  </r>
  <r>
    <s v="6/16/2018 5:54:30"/>
    <s v="rvaddadi@ivycomptech.com"/>
    <x v="67"/>
    <s v="France"/>
    <n v="3"/>
    <n v="0"/>
    <s v="France"/>
    <s v="Australia"/>
    <n v="3"/>
    <x v="4"/>
    <n v="1"/>
    <n v="0"/>
    <n v="1"/>
    <x v="59"/>
    <x v="23"/>
  </r>
  <r>
    <s v="6/16/2018 6:53:49"/>
    <s v="yeshwantkg@ivycomptech.com"/>
    <x v="202"/>
    <s v="France"/>
    <n v="3"/>
    <n v="1"/>
    <s v="France"/>
    <s v="Australia"/>
    <n v="3"/>
    <x v="4"/>
    <n v="1"/>
    <n v="0"/>
    <n v="1"/>
    <x v="180"/>
    <x v="21"/>
  </r>
  <r>
    <s v="6/16/2018 7:11:53"/>
    <s v="smadaram@ivycomptech.com"/>
    <x v="298"/>
    <s v="Draw"/>
    <n v="2"/>
    <n v="2"/>
    <s v="France"/>
    <s v="Australia"/>
    <n v="3"/>
    <x v="4"/>
    <n v="0"/>
    <n v="0"/>
    <n v="0"/>
    <x v="260"/>
    <x v="2"/>
  </r>
  <r>
    <s v="6/16/2018 7:18:08"/>
    <s v="sravindra@ivycomptech.com"/>
    <x v="19"/>
    <s v="France"/>
    <n v="2"/>
    <n v="1"/>
    <s v="France"/>
    <s v="Australia"/>
    <n v="3"/>
    <x v="4"/>
    <n v="1"/>
    <n v="5"/>
    <n v="6"/>
    <x v="19"/>
    <x v="9"/>
  </r>
  <r>
    <s v="6/16/2018 8:33:38"/>
    <s v="smamidi@ivycomptech.com"/>
    <x v="4"/>
    <s v="France"/>
    <n v="2"/>
    <n v="1"/>
    <s v="France"/>
    <s v="Australia"/>
    <n v="3"/>
    <x v="4"/>
    <n v="1"/>
    <n v="5"/>
    <n v="6"/>
    <x v="4"/>
    <x v="3"/>
  </r>
  <r>
    <s v="6/16/2018 8:53:12"/>
    <s v="mpinisetty@ivycomptech.com"/>
    <x v="157"/>
    <s v="France"/>
    <n v="4"/>
    <n v="1"/>
    <s v="France"/>
    <s v="Australia"/>
    <n v="3"/>
    <x v="4"/>
    <n v="1"/>
    <n v="0"/>
    <n v="1"/>
    <x v="140"/>
    <x v="5"/>
  </r>
  <r>
    <s v="6/16/2018 8:53:24"/>
    <s v="SrikantR@ivycomptech.com"/>
    <x v="63"/>
    <s v="France"/>
    <n v="3"/>
    <n v="1"/>
    <s v="France"/>
    <s v="Australia"/>
    <n v="3"/>
    <x v="4"/>
    <n v="1"/>
    <n v="0"/>
    <n v="1"/>
    <x v="55"/>
    <x v="20"/>
  </r>
  <r>
    <s v="6/16/2018 9:04:30"/>
    <s v="rpulugurla@ivycomptech.com"/>
    <x v="188"/>
    <s v="France"/>
    <n v="3"/>
    <n v="1"/>
    <s v="France"/>
    <s v="Australia"/>
    <n v="3"/>
    <x v="4"/>
    <n v="1"/>
    <n v="0"/>
    <n v="1"/>
    <x v="170"/>
    <x v="18"/>
  </r>
  <r>
    <s v="6/16/2018 9:05:09"/>
    <s v="ukotte@ivycomptech.com"/>
    <x v="211"/>
    <s v="France"/>
    <n v="1"/>
    <n v="0"/>
    <s v="France"/>
    <s v="Australia"/>
    <n v="3"/>
    <x v="4"/>
    <n v="1"/>
    <n v="0"/>
    <n v="1"/>
    <x v="188"/>
    <x v="24"/>
  </r>
  <r>
    <s v="6/16/2018 9:21:29"/>
    <s v="abhijeetg@ivycomptech.com"/>
    <x v="105"/>
    <s v="France"/>
    <n v="3"/>
    <n v="0"/>
    <s v="France"/>
    <s v="Australia"/>
    <n v="3"/>
    <x v="4"/>
    <n v="1"/>
    <n v="0"/>
    <n v="1"/>
    <x v="90"/>
    <x v="0"/>
  </r>
  <r>
    <s v="6/16/2018 9:51:06"/>
    <s v="pkatam@ivycomptech.com"/>
    <x v="299"/>
    <s v="France"/>
    <n v="3"/>
    <n v="1"/>
    <s v="France"/>
    <s v="Australia"/>
    <n v="3"/>
    <x v="4"/>
    <n v="1"/>
    <n v="0"/>
    <n v="1"/>
    <x v="261"/>
    <x v="5"/>
  </r>
  <r>
    <s v="6/16/2018 10:24:48"/>
    <s v="ssannala@ivycomptech.com"/>
    <x v="8"/>
    <s v="France"/>
    <n v="3"/>
    <n v="1"/>
    <s v="France"/>
    <s v="Australia"/>
    <n v="3"/>
    <x v="4"/>
    <n v="1"/>
    <n v="0"/>
    <n v="1"/>
    <x v="8"/>
    <x v="3"/>
  </r>
  <r>
    <s v="6/16/2018 10:41:47"/>
    <s v="amalepati@ivycomptech.com"/>
    <x v="223"/>
    <s v="France"/>
    <n v="2"/>
    <n v="0"/>
    <s v="France"/>
    <s v="Australia"/>
    <n v="3"/>
    <x v="4"/>
    <n v="1"/>
    <n v="0"/>
    <n v="1"/>
    <x v="198"/>
    <x v="17"/>
  </r>
  <r>
    <s v="6/16/2018 11:12:35"/>
    <s v="kmittal01@ivycomptech.com"/>
    <x v="282"/>
    <s v="France"/>
    <n v="4"/>
    <n v="0"/>
    <s v="France"/>
    <s v="Australia"/>
    <n v="3"/>
    <x v="4"/>
    <n v="1"/>
    <n v="0"/>
    <n v="1"/>
    <x v="245"/>
    <x v="3"/>
  </r>
  <r>
    <s v="6/16/2018 11:25:45"/>
    <s v="pmalav@ivycomptech.com"/>
    <x v="97"/>
    <s v="France"/>
    <n v="3"/>
    <n v="2"/>
    <s v="France"/>
    <s v="Australia"/>
    <n v="3"/>
    <x v="4"/>
    <n v="1"/>
    <n v="0"/>
    <n v="1"/>
    <x v="83"/>
    <x v="15"/>
  </r>
  <r>
    <s v="6/16/2018 11:27:04"/>
    <s v="mukesh@ivycomptech.com"/>
    <x v="175"/>
    <s v="France"/>
    <n v="3"/>
    <n v="1"/>
    <s v="France"/>
    <s v="Australia"/>
    <n v="3"/>
    <x v="4"/>
    <n v="1"/>
    <n v="0"/>
    <n v="1"/>
    <x v="157"/>
    <x v="20"/>
  </r>
  <r>
    <s v="6/16/2018 11:27:51"/>
    <s v="mreddy@ivycomptech.com"/>
    <x v="156"/>
    <s v="France"/>
    <n v="2"/>
    <n v="1"/>
    <s v="France"/>
    <s v="Australia"/>
    <n v="3"/>
    <x v="4"/>
    <n v="1"/>
    <n v="5"/>
    <n v="6"/>
    <x v="139"/>
    <x v="9"/>
  </r>
  <r>
    <s v="6/16/2018 11:59:44"/>
    <s v="suryakantp@ivycomptech.com"/>
    <x v="42"/>
    <s v="France"/>
    <n v="2"/>
    <n v="0"/>
    <s v="France"/>
    <s v="Australia"/>
    <n v="3"/>
    <x v="4"/>
    <n v="1"/>
    <n v="0"/>
    <n v="1"/>
    <x v="39"/>
    <x v="16"/>
  </r>
  <r>
    <s v="6/16/2018 12:08:23"/>
    <s v="sarigela@ivycomptech.com"/>
    <x v="300"/>
    <s v="France"/>
    <n v="19"/>
    <n v="16"/>
    <s v="France"/>
    <s v="Australia"/>
    <n v="3"/>
    <x v="4"/>
    <n v="1"/>
    <n v="0"/>
    <n v="1"/>
    <x v="262"/>
    <x v="14"/>
  </r>
  <r>
    <s v="6/16/2018 12:14:08"/>
    <s v="amakin@ivycomptech.com"/>
    <x v="52"/>
    <s v="France"/>
    <n v="3"/>
    <n v="0"/>
    <s v="France"/>
    <s v="Australia"/>
    <n v="3"/>
    <x v="4"/>
    <n v="1"/>
    <n v="0"/>
    <n v="1"/>
    <x v="48"/>
    <x v="18"/>
  </r>
  <r>
    <s v="6/16/2018 12:21:38"/>
    <s v="msingh@ivycomptech.com"/>
    <x v="69"/>
    <s v="France"/>
    <n v="3"/>
    <n v="0"/>
    <s v="France"/>
    <s v="Australia"/>
    <n v="3"/>
    <x v="4"/>
    <n v="1"/>
    <n v="0"/>
    <n v="1"/>
    <x v="61"/>
    <x v="15"/>
  </r>
  <r>
    <s v="6/16/2018 12:24:33"/>
    <s v="schoudarapu@ivycomptech.com"/>
    <x v="173"/>
    <s v="France"/>
    <n v="4"/>
    <n v="0"/>
    <s v="France"/>
    <s v="Australia"/>
    <n v="3"/>
    <x v="4"/>
    <n v="1"/>
    <n v="0"/>
    <n v="1"/>
    <x v="155"/>
    <x v="19"/>
  </r>
  <r>
    <s v="6/16/2018 13:20:41"/>
    <s v="rkulkarni@ivycomptech.com"/>
    <x v="61"/>
    <s v="France"/>
    <n v="3"/>
    <n v="1"/>
    <s v="France"/>
    <s v="Australia"/>
    <n v="3"/>
    <x v="4"/>
    <n v="1"/>
    <n v="0"/>
    <n v="1"/>
    <x v="54"/>
    <x v="19"/>
  </r>
  <r>
    <s v="6/16/2018 13:32:53"/>
    <s v="pkumar02@ivycomptech.com"/>
    <x v="217"/>
    <s v="France"/>
    <n v="5"/>
    <n v="0"/>
    <s v="France"/>
    <s v="Australia"/>
    <n v="3"/>
    <x v="4"/>
    <n v="1"/>
    <n v="0"/>
    <n v="1"/>
    <x v="193"/>
    <x v="32"/>
  </r>
  <r>
    <s v="6/16/2018 13:42:20"/>
    <s v="srikanthm@ivycomptech.com"/>
    <x v="99"/>
    <s v="Australia"/>
    <n v="3"/>
    <n v="2"/>
    <s v="France"/>
    <s v="Australia"/>
    <n v="3"/>
    <x v="4"/>
    <n v="0"/>
    <n v="0"/>
    <n v="0"/>
    <x v="84"/>
    <x v="25"/>
  </r>
  <r>
    <s v="6/16/2018 14:21:05"/>
    <s v="vishalm@ivycomptech.com"/>
    <x v="136"/>
    <s v="France"/>
    <n v="3"/>
    <n v="0"/>
    <s v="France"/>
    <s v="Australia"/>
    <n v="3"/>
    <x v="4"/>
    <n v="1"/>
    <n v="0"/>
    <n v="1"/>
    <x v="119"/>
    <x v="8"/>
  </r>
  <r>
    <s v="6/16/2018 14:31:47"/>
    <s v="radhikamc@ivycomptech.com"/>
    <x v="196"/>
    <s v="France"/>
    <n v="3"/>
    <n v="1"/>
    <s v="France"/>
    <s v="Australia"/>
    <n v="3"/>
    <x v="4"/>
    <n v="1"/>
    <n v="0"/>
    <n v="1"/>
    <x v="175"/>
    <x v="0"/>
  </r>
  <r>
    <s v="6/16/2018 14:40:40"/>
    <s v="sreddyam@ivycomptech.com"/>
    <x v="301"/>
    <s v="France"/>
    <n v="3"/>
    <n v="1"/>
    <s v="France"/>
    <s v="Australia"/>
    <n v="3"/>
    <x v="4"/>
    <n v="1"/>
    <n v="0"/>
    <n v="1"/>
    <x v="263"/>
    <x v="17"/>
  </r>
  <r>
    <s v="6/16/2018 14:53:32"/>
    <s v="durgaprasadt@ivycomptech.com"/>
    <x v="169"/>
    <s v="France"/>
    <n v="2"/>
    <n v="1"/>
    <s v="France"/>
    <s v="Australia"/>
    <n v="3"/>
    <x v="4"/>
    <n v="1"/>
    <n v="5"/>
    <n v="6"/>
    <x v="152"/>
    <x v="31"/>
  </r>
  <r>
    <s v="6/16/2018 14:56:56"/>
    <s v="Santoshh@ivycomptech.com"/>
    <x v="228"/>
    <s v="France"/>
    <n v="2"/>
    <n v="0"/>
    <s v="France"/>
    <s v="Australia"/>
    <n v="3"/>
    <x v="4"/>
    <n v="1"/>
    <n v="0"/>
    <n v="1"/>
    <x v="203"/>
    <x v="24"/>
  </r>
  <r>
    <s v="6/16/2018 14:59:39"/>
    <s v="cwamsie@ivycomptech.com"/>
    <x v="302"/>
    <s v="France"/>
    <n v="2"/>
    <n v="0"/>
    <s v="France"/>
    <s v="Australia"/>
    <n v="3"/>
    <x v="4"/>
    <n v="1"/>
    <n v="0"/>
    <n v="1"/>
    <x v="264"/>
    <x v="2"/>
  </r>
  <r>
    <s v="6/15/2018 20:26:23"/>
    <s v="AnkitS@ivycomptech.com"/>
    <x v="286"/>
    <s v="Argentina"/>
    <n v="1"/>
    <n v="0"/>
    <s v="Argentina"/>
    <s v="Iceland"/>
    <n v="3"/>
    <x v="5"/>
    <n v="0"/>
    <n v="0"/>
    <n v="0"/>
    <x v="249"/>
    <x v="1"/>
  </r>
  <r>
    <s v="6/15/2018 20:26:26"/>
    <s v="devensa@ivycomptech.com"/>
    <x v="221"/>
    <s v="Argentina"/>
    <n v="2"/>
    <n v="0"/>
    <s v="Argentina"/>
    <s v="Iceland"/>
    <n v="3"/>
    <x v="5"/>
    <n v="0"/>
    <n v="0"/>
    <n v="0"/>
    <x v="196"/>
    <x v="24"/>
  </r>
  <r>
    <s v="6/15/2018 20:26:33"/>
    <s v="vishalt@ivycomptech.com"/>
    <x v="56"/>
    <s v="Argentina"/>
    <n v="2"/>
    <n v="0"/>
    <s v="Argentina"/>
    <s v="Iceland"/>
    <n v="3"/>
    <x v="5"/>
    <n v="0"/>
    <n v="0"/>
    <n v="0"/>
    <x v="51"/>
    <x v="15"/>
  </r>
  <r>
    <s v="6/15/2018 20:27:53"/>
    <s v="amishra2@ivycomptech.com"/>
    <x v="2"/>
    <s v="Argentina"/>
    <n v="1"/>
    <n v="0"/>
    <s v="Argentina"/>
    <s v="Iceland"/>
    <n v="3"/>
    <x v="5"/>
    <n v="0"/>
    <n v="0"/>
    <n v="0"/>
    <x v="2"/>
    <x v="2"/>
  </r>
  <r>
    <s v="6/15/2018 20:28:00"/>
    <s v="thirupathig@ivycomptech.com"/>
    <x v="287"/>
    <s v="Argentina"/>
    <n v="2"/>
    <n v="0"/>
    <s v="Argentina"/>
    <s v="Iceland"/>
    <n v="3"/>
    <x v="5"/>
    <n v="0"/>
    <n v="0"/>
    <n v="0"/>
    <x v="250"/>
    <x v="3"/>
  </r>
  <r>
    <s v="6/15/2018 20:28:20"/>
    <s v="muralib@ivycomptech.com"/>
    <x v="125"/>
    <s v="Argentina"/>
    <n v="3"/>
    <n v="0"/>
    <s v="Argentina"/>
    <s v="Iceland"/>
    <n v="3"/>
    <x v="5"/>
    <n v="0"/>
    <n v="0"/>
    <n v="0"/>
    <x v="110"/>
    <x v="28"/>
  </r>
  <r>
    <s v="6/15/2018 20:28:27"/>
    <s v="rameshp@ivycomptech.com"/>
    <x v="60"/>
    <s v="Argentina"/>
    <n v="2"/>
    <n v="1"/>
    <s v="Argentina"/>
    <s v="Iceland"/>
    <n v="3"/>
    <x v="5"/>
    <n v="0"/>
    <n v="0"/>
    <n v="0"/>
    <x v="53"/>
    <x v="10"/>
  </r>
  <r>
    <s v="6/15/2018 20:28:48"/>
    <s v="rmysore@ivycomptech.com"/>
    <x v="3"/>
    <s v="Argentina"/>
    <n v="1"/>
    <n v="0"/>
    <s v="Argentina"/>
    <s v="Iceland"/>
    <n v="3"/>
    <x v="5"/>
    <n v="0"/>
    <n v="0"/>
    <n v="0"/>
    <x v="3"/>
    <x v="2"/>
  </r>
  <r>
    <s v="6/15/2018 20:29:07"/>
    <s v="pbabburu@ivycomptech.com"/>
    <x v="283"/>
    <s v="Argentina"/>
    <n v="3"/>
    <n v="0"/>
    <s v="Argentina"/>
    <s v="Iceland"/>
    <n v="3"/>
    <x v="5"/>
    <n v="0"/>
    <n v="0"/>
    <n v="0"/>
    <x v="246"/>
    <x v="2"/>
  </r>
  <r>
    <s v="6/15/2018 20:33:06"/>
    <s v="uveginati@ivycomptech.com"/>
    <x v="46"/>
    <s v="Argentina"/>
    <n v="4"/>
    <n v="0"/>
    <s v="Argentina"/>
    <s v="Iceland"/>
    <n v="3"/>
    <x v="5"/>
    <n v="0"/>
    <n v="0"/>
    <n v="0"/>
    <x v="42"/>
    <x v="5"/>
  </r>
  <r>
    <s v="6/15/2018 20:34:11"/>
    <s v="swasule@ivycomptech.com"/>
    <x v="79"/>
    <s v="Argentina"/>
    <n v="3"/>
    <n v="0"/>
    <s v="Argentina"/>
    <s v="Iceland"/>
    <n v="3"/>
    <x v="5"/>
    <n v="0"/>
    <n v="0"/>
    <n v="0"/>
    <x v="67"/>
    <x v="19"/>
  </r>
  <r>
    <s v="6/15/2018 20:34:33"/>
    <s v="mukulk@ivycomptech.com"/>
    <x v="166"/>
    <s v="Argentina"/>
    <n v="2"/>
    <n v="0"/>
    <s v="Argentina"/>
    <s v="Iceland"/>
    <n v="3"/>
    <x v="5"/>
    <n v="0"/>
    <n v="0"/>
    <n v="0"/>
    <x v="149"/>
    <x v="30"/>
  </r>
  <r>
    <s v="6/15/2018 20:35:10"/>
    <s v="rprasthuti@ivycomptech.com"/>
    <x v="288"/>
    <s v="Argentina"/>
    <n v="1"/>
    <n v="0"/>
    <s v="Argentina"/>
    <s v="Iceland"/>
    <n v="3"/>
    <x v="5"/>
    <n v="0"/>
    <n v="0"/>
    <n v="0"/>
    <x v="251"/>
    <x v="2"/>
  </r>
  <r>
    <s v="6/15/2018 20:35:14"/>
    <s v="rameshbabup@ivycomptech.com"/>
    <x v="194"/>
    <s v="Argentina"/>
    <n v="2"/>
    <n v="0"/>
    <s v="Argentina"/>
    <s v="Iceland"/>
    <n v="3"/>
    <x v="5"/>
    <n v="0"/>
    <n v="0"/>
    <n v="0"/>
    <x v="174"/>
    <x v="18"/>
  </r>
  <r>
    <s v="6/15/2018 20:35:17"/>
    <s v="psasidharan@ivycomptech.com"/>
    <x v="7"/>
    <s v="Argentina"/>
    <n v="2"/>
    <n v="1"/>
    <s v="Argentina"/>
    <s v="Iceland"/>
    <n v="3"/>
    <x v="5"/>
    <n v="0"/>
    <n v="0"/>
    <n v="0"/>
    <x v="7"/>
    <x v="2"/>
  </r>
  <r>
    <s v="6/15/2018 20:35:30"/>
    <s v="gchauhan@ivycomptech.com"/>
    <x v="266"/>
    <s v="Argentina"/>
    <n v="1"/>
    <n v="0"/>
    <s v="Argentina"/>
    <s v="Iceland"/>
    <n v="3"/>
    <x v="5"/>
    <n v="0"/>
    <n v="0"/>
    <n v="0"/>
    <x v="233"/>
    <x v="2"/>
  </r>
  <r>
    <s v="6/15/2018 20:36:53"/>
    <s v="chenchukrishnaiahy@ivycomptech.com"/>
    <x v="289"/>
    <s v="Argentina"/>
    <n v="2"/>
    <n v="0"/>
    <s v="Argentina"/>
    <s v="Iceland"/>
    <n v="3"/>
    <x v="5"/>
    <n v="0"/>
    <n v="0"/>
    <n v="0"/>
    <x v="252"/>
    <x v="1"/>
  </r>
  <r>
    <s v="6/15/2018 20:37:36"/>
    <s v="smakin@ivycomptech.com"/>
    <x v="30"/>
    <s v="Argentina"/>
    <n v="2"/>
    <n v="0"/>
    <s v="Argentina"/>
    <s v="Iceland"/>
    <n v="3"/>
    <x v="5"/>
    <n v="0"/>
    <n v="0"/>
    <n v="0"/>
    <x v="29"/>
    <x v="3"/>
  </r>
  <r>
    <s v="6/15/2018 20:37:39"/>
    <s v="kranthikumark@ivycomptech.com"/>
    <x v="260"/>
    <s v="Argentina"/>
    <n v="1"/>
    <n v="0"/>
    <s v="Argentina"/>
    <s v="Iceland"/>
    <n v="3"/>
    <x v="5"/>
    <n v="0"/>
    <n v="0"/>
    <n v="0"/>
    <x v="228"/>
    <x v="0"/>
  </r>
  <r>
    <s v="6/15/2018 20:39:16"/>
    <s v="praveenkumard@ivycomptech.com"/>
    <x v="290"/>
    <s v="Argentina"/>
    <n v="3"/>
    <n v="1"/>
    <s v="Argentina"/>
    <s v="Iceland"/>
    <n v="3"/>
    <x v="5"/>
    <n v="0"/>
    <n v="0"/>
    <n v="0"/>
    <x v="23"/>
    <x v="11"/>
  </r>
  <r>
    <s v="6/15/2018 20:40:10"/>
    <s v="Arunkumara@ivycomptech.com"/>
    <x v="291"/>
    <s v="Argentina"/>
    <n v="5"/>
    <n v="0"/>
    <s v="Argentina"/>
    <s v="Iceland"/>
    <n v="3"/>
    <x v="5"/>
    <n v="0"/>
    <n v="0"/>
    <n v="0"/>
    <x v="253"/>
    <x v="17"/>
  </r>
  <r>
    <s v="6/15/2018 20:41:00"/>
    <s v="kkolipaka@ivycomptech.com"/>
    <x v="15"/>
    <s v="Argentina"/>
    <n v="5"/>
    <n v="0"/>
    <s v="Argentina"/>
    <s v="Iceland"/>
    <n v="3"/>
    <x v="5"/>
    <n v="0"/>
    <n v="0"/>
    <n v="0"/>
    <x v="15"/>
    <x v="8"/>
  </r>
  <r>
    <s v="6/15/2018 20:42:29"/>
    <s v="bvijji@ivycomptech.com"/>
    <x v="292"/>
    <s v="Argentina"/>
    <n v="4"/>
    <n v="0"/>
    <s v="Argentina"/>
    <s v="Iceland"/>
    <n v="3"/>
    <x v="5"/>
    <n v="0"/>
    <n v="0"/>
    <n v="0"/>
    <x v="254"/>
    <x v="3"/>
  </r>
  <r>
    <s v="6/15/2018 20:42:32"/>
    <s v="rajeshwarp@ivycomptech.com"/>
    <x v="240"/>
    <s v="Draw"/>
    <n v="1"/>
    <n v="1"/>
    <s v="Argentina"/>
    <s v="Iceland"/>
    <n v="3"/>
    <x v="5"/>
    <n v="1"/>
    <n v="5"/>
    <n v="6"/>
    <x v="213"/>
    <x v="17"/>
  </r>
  <r>
    <s v="6/15/2018 20:43:41"/>
    <s v="spatil@ivycomptech.com"/>
    <x v="36"/>
    <s v="Argentina"/>
    <n v="4"/>
    <n v="1"/>
    <s v="Argentina"/>
    <s v="Iceland"/>
    <n v="3"/>
    <x v="5"/>
    <n v="0"/>
    <n v="0"/>
    <n v="0"/>
    <x v="33"/>
    <x v="15"/>
  </r>
  <r>
    <s v="6/15/2018 20:44:24"/>
    <s v="santoshkumard@ivycomptech.com"/>
    <x v="103"/>
    <s v="Argentina"/>
    <n v="3"/>
    <n v="0"/>
    <s v="Argentina"/>
    <s v="Iceland"/>
    <n v="3"/>
    <x v="5"/>
    <n v="0"/>
    <n v="0"/>
    <n v="0"/>
    <x v="88"/>
    <x v="26"/>
  </r>
  <r>
    <s v="6/15/2018 20:44:35"/>
    <s v="praveenkumarg@ivycomptech.com"/>
    <x v="32"/>
    <s v="Argentina"/>
    <n v="4"/>
    <n v="1"/>
    <s v="Argentina"/>
    <s v="Iceland"/>
    <n v="3"/>
    <x v="5"/>
    <n v="0"/>
    <n v="0"/>
    <n v="0"/>
    <x v="30"/>
    <x v="4"/>
  </r>
  <r>
    <s v="6/15/2018 20:50:41"/>
    <s v="akumar04@ivycomptech.com"/>
    <x v="153"/>
    <s v="Argentina"/>
    <n v="4"/>
    <n v="0"/>
    <s v="Argentina"/>
    <s v="Iceland"/>
    <n v="3"/>
    <x v="5"/>
    <n v="0"/>
    <n v="0"/>
    <n v="0"/>
    <x v="136"/>
    <x v="5"/>
  </r>
  <r>
    <s v="6/15/2018 20:53:04"/>
    <s v="asayyad@ivycomptech.com"/>
    <x v="6"/>
    <s v="Argentina"/>
    <n v="4"/>
    <n v="0"/>
    <s v="Argentina"/>
    <s v="Iceland"/>
    <n v="3"/>
    <x v="5"/>
    <n v="0"/>
    <n v="0"/>
    <n v="0"/>
    <x v="6"/>
    <x v="5"/>
  </r>
  <r>
    <s v="6/15/2018 20:56:23"/>
    <s v="sbajaj@ivycomptech.com"/>
    <x v="90"/>
    <s v="Argentina"/>
    <n v="4"/>
    <n v="0"/>
    <s v="Argentina"/>
    <s v="Iceland"/>
    <n v="3"/>
    <x v="5"/>
    <n v="0"/>
    <n v="0"/>
    <n v="0"/>
    <x v="76"/>
    <x v="5"/>
  </r>
  <r>
    <s v="6/15/2018 21:05:23"/>
    <s v="ravindrak@ivycomptech.com"/>
    <x v="243"/>
    <s v="Argentina"/>
    <n v="2"/>
    <n v="0"/>
    <s v="Argentina"/>
    <s v="Iceland"/>
    <n v="3"/>
    <x v="5"/>
    <n v="0"/>
    <n v="0"/>
    <n v="0"/>
    <x v="216"/>
    <x v="0"/>
  </r>
  <r>
    <s v="6/15/2018 21:10:46"/>
    <s v="sureshv@ivycomptech.com"/>
    <x v="106"/>
    <s v="Argentina"/>
    <n v="3"/>
    <n v="1"/>
    <s v="Argentina"/>
    <s v="Iceland"/>
    <n v="3"/>
    <x v="5"/>
    <n v="0"/>
    <n v="0"/>
    <n v="0"/>
    <x v="91"/>
    <x v="3"/>
  </r>
  <r>
    <s v="6/15/2018 21:13:55"/>
    <s v="atelagareddy@ivycomptech.com"/>
    <x v="293"/>
    <s v="Iceland"/>
    <n v="5"/>
    <n v="2"/>
    <s v="Argentina"/>
    <s v="Iceland"/>
    <n v="3"/>
    <x v="5"/>
    <n v="0"/>
    <n v="0"/>
    <n v="0"/>
    <x v="255"/>
    <x v="3"/>
  </r>
  <r>
    <s v="6/15/2018 21:20:50"/>
    <s v="satyanarayanar@ivycomptech.com"/>
    <x v="263"/>
    <s v="Argentina"/>
    <n v="2"/>
    <n v="0"/>
    <s v="Argentina"/>
    <s v="Iceland"/>
    <n v="3"/>
    <x v="5"/>
    <n v="0"/>
    <n v="0"/>
    <n v="0"/>
    <x v="231"/>
    <x v="8"/>
  </r>
  <r>
    <s v="6/15/2018 21:34:48"/>
    <s v="nagarwal@ivycomptech.com"/>
    <x v="131"/>
    <s v="Argentina"/>
    <n v="2"/>
    <n v="0"/>
    <s v="Argentina"/>
    <s v="Iceland"/>
    <n v="3"/>
    <x v="5"/>
    <n v="0"/>
    <n v="0"/>
    <n v="0"/>
    <x v="114"/>
    <x v="0"/>
  </r>
  <r>
    <s v="6/15/2018 21:40:12"/>
    <s v="sthatiparthi@ivycomptech.com"/>
    <x v="276"/>
    <s v="Argentina"/>
    <n v="3"/>
    <n v="0"/>
    <s v="Argentina"/>
    <s v="Iceland"/>
    <n v="3"/>
    <x v="5"/>
    <n v="0"/>
    <n v="0"/>
    <n v="0"/>
    <x v="240"/>
    <x v="8"/>
  </r>
  <r>
    <s v="6/16/2018 14:55:45"/>
    <s v="ekamaraju@ivycomptech.com"/>
    <x v="17"/>
    <s v="Argentina"/>
    <n v="2"/>
    <n v="0"/>
    <s v="Argentina"/>
    <s v="Iceland"/>
    <n v="3"/>
    <x v="5"/>
    <n v="0"/>
    <n v="0"/>
    <n v="0"/>
    <x v="17"/>
    <x v="7"/>
  </r>
  <r>
    <s v="6/15/2018 21:43:41"/>
    <s v="nyedida@ivycomptech.com"/>
    <x v="239"/>
    <s v="Argentina"/>
    <n v="5"/>
    <n v="0"/>
    <s v="Argentina"/>
    <s v="Iceland"/>
    <n v="3"/>
    <x v="5"/>
    <n v="0"/>
    <n v="0"/>
    <n v="0"/>
    <x v="212"/>
    <x v="34"/>
  </r>
  <r>
    <s v="6/15/2018 22:01:33"/>
    <s v="ebandili@ivycomptech.com"/>
    <x v="264"/>
    <s v="Argentina"/>
    <n v="2"/>
    <n v="1"/>
    <s v="Argentina"/>
    <s v="Iceland"/>
    <n v="3"/>
    <x v="5"/>
    <n v="0"/>
    <n v="0"/>
    <n v="0"/>
    <x v="232"/>
    <x v="2"/>
  </r>
  <r>
    <s v="6/15/2018 22:04:47"/>
    <s v="anawal@ivycomptech.com"/>
    <x v="25"/>
    <s v="Argentina"/>
    <n v="4"/>
    <n v="0"/>
    <s v="Argentina"/>
    <s v="Iceland"/>
    <n v="3"/>
    <x v="5"/>
    <n v="0"/>
    <n v="0"/>
    <n v="0"/>
    <x v="25"/>
    <x v="5"/>
  </r>
  <r>
    <s v="6/15/2018 22:04:29"/>
    <s v="amylavarapu@ivycomptech.com"/>
    <x v="102"/>
    <s v="Argentina"/>
    <n v="2"/>
    <n v="1"/>
    <s v="Argentina"/>
    <s v="Iceland"/>
    <n v="3"/>
    <x v="5"/>
    <n v="0"/>
    <n v="0"/>
    <n v="0"/>
    <x v="87"/>
    <x v="9"/>
  </r>
  <r>
    <s v="6/15/2018 22:45:22"/>
    <s v="avinashu@ivycomptech.com"/>
    <x v="13"/>
    <s v="Argentina"/>
    <n v="3"/>
    <n v="0"/>
    <s v="Argentina"/>
    <s v="Iceland"/>
    <n v="3"/>
    <x v="5"/>
    <n v="0"/>
    <n v="0"/>
    <n v="0"/>
    <x v="13"/>
    <x v="4"/>
  </r>
  <r>
    <s v="6/15/2018 22:59:46"/>
    <s v="samin@ivycomptech.com"/>
    <x v="294"/>
    <s v="Argentina"/>
    <n v="3"/>
    <n v="1"/>
    <s v="Argentina"/>
    <s v="Iceland"/>
    <n v="3"/>
    <x v="5"/>
    <n v="0"/>
    <n v="0"/>
    <n v="0"/>
    <x v="256"/>
    <x v="6"/>
  </r>
  <r>
    <s v="6/15/2018 23:18:49"/>
    <s v="srimmalapudi@ivycomptech.com"/>
    <x v="295"/>
    <s v="Argentina"/>
    <n v="4"/>
    <n v="1"/>
    <s v="Argentina"/>
    <s v="Iceland"/>
    <n v="3"/>
    <x v="5"/>
    <n v="0"/>
    <n v="0"/>
    <n v="0"/>
    <x v="257"/>
    <x v="6"/>
  </r>
  <r>
    <s v="6/15/2018 23:19:05"/>
    <s v="analam@ivycomptech.com"/>
    <x v="296"/>
    <s v="Argentina"/>
    <n v="3"/>
    <n v="0"/>
    <s v="Argentina"/>
    <s v="Iceland"/>
    <n v="3"/>
    <x v="5"/>
    <n v="0"/>
    <n v="0"/>
    <n v="0"/>
    <x v="258"/>
    <x v="18"/>
  </r>
  <r>
    <s v="6/15/2018 23:34:11"/>
    <s v="gkadimi@ivycomptech.com"/>
    <x v="135"/>
    <s v="Argentina"/>
    <n v="4"/>
    <n v="0"/>
    <s v="Argentina"/>
    <s v="Iceland"/>
    <n v="3"/>
    <x v="5"/>
    <n v="0"/>
    <n v="0"/>
    <n v="0"/>
    <x v="118"/>
    <x v="2"/>
  </r>
  <r>
    <s v="6/16/2018 0:01:17"/>
    <s v="raadanna@ivycomptech.com"/>
    <x v="270"/>
    <s v="Argentina"/>
    <n v="4"/>
    <n v="1"/>
    <s v="Argentina"/>
    <s v="Iceland"/>
    <n v="3"/>
    <x v="5"/>
    <n v="0"/>
    <n v="0"/>
    <n v="0"/>
    <x v="236"/>
    <x v="2"/>
  </r>
  <r>
    <s v="6/16/2018 0:19:04"/>
    <s v="sridharkalla@ivycomptech.com"/>
    <x v="16"/>
    <s v="Argentina"/>
    <n v="4"/>
    <n v="0"/>
    <s v="Argentina"/>
    <s v="Iceland"/>
    <n v="3"/>
    <x v="5"/>
    <n v="0"/>
    <n v="0"/>
    <n v="0"/>
    <x v="16"/>
    <x v="0"/>
  </r>
  <r>
    <s v="6/16/2018 0:38:21"/>
    <s v="hbodepudi@ivycomptech.com"/>
    <x v="297"/>
    <s v="Argentina"/>
    <n v="3"/>
    <n v="1"/>
    <s v="Argentina"/>
    <s v="Iceland"/>
    <n v="3"/>
    <x v="5"/>
    <n v="0"/>
    <n v="0"/>
    <n v="0"/>
    <x v="259"/>
    <x v="18"/>
  </r>
  <r>
    <s v="6/16/2018 0:43:19"/>
    <s v="vsnagendra@ivycomptech.com"/>
    <x v="20"/>
    <s v="Argentina"/>
    <n v="5"/>
    <n v="0"/>
    <s v="Argentina"/>
    <s v="Iceland"/>
    <n v="3"/>
    <x v="5"/>
    <n v="0"/>
    <n v="0"/>
    <n v="0"/>
    <x v="20"/>
    <x v="8"/>
  </r>
  <r>
    <s v="6/16/2018 0:48:00"/>
    <s v="monikat@ivycomptech.com"/>
    <x v="27"/>
    <s v="Argentina"/>
    <n v="2"/>
    <n v="0"/>
    <s v="Argentina"/>
    <s v="Iceland"/>
    <n v="3"/>
    <x v="5"/>
    <n v="0"/>
    <n v="0"/>
    <n v="0"/>
    <x v="27"/>
    <x v="1"/>
  </r>
  <r>
    <s v="6/16/2018 0:55:34"/>
    <s v="Kranthim@ivycomptech.com"/>
    <x v="280"/>
    <s v="Argentina"/>
    <n v="3"/>
    <n v="1"/>
    <s v="Argentina"/>
    <s v="Iceland"/>
    <n v="3"/>
    <x v="5"/>
    <n v="0"/>
    <n v="0"/>
    <n v="0"/>
    <x v="244"/>
    <x v="20"/>
  </r>
  <r>
    <s v="6/16/2018 0:59:59"/>
    <s v="lchinnam@ivycomptech.com"/>
    <x v="147"/>
    <s v="Argentina"/>
    <n v="3"/>
    <n v="0"/>
    <s v="Argentina"/>
    <s v="Iceland"/>
    <n v="3"/>
    <x v="5"/>
    <n v="0"/>
    <n v="0"/>
    <n v="0"/>
    <x v="130"/>
    <x v="20"/>
  </r>
  <r>
    <s v="6/16/2018 5:54:30"/>
    <s v="rvaddadi@ivycomptech.com"/>
    <x v="67"/>
    <s v="Argentina"/>
    <n v="3"/>
    <n v="1"/>
    <s v="Argentina"/>
    <s v="Iceland"/>
    <n v="3"/>
    <x v="5"/>
    <n v="0"/>
    <n v="0"/>
    <n v="0"/>
    <x v="59"/>
    <x v="23"/>
  </r>
  <r>
    <s v="6/16/2018 6:53:49"/>
    <s v="yeshwantkg@ivycomptech.com"/>
    <x v="202"/>
    <s v="Argentina"/>
    <n v="2"/>
    <n v="0"/>
    <s v="Argentina"/>
    <s v="Iceland"/>
    <n v="3"/>
    <x v="5"/>
    <n v="0"/>
    <n v="0"/>
    <n v="0"/>
    <x v="180"/>
    <x v="21"/>
  </r>
  <r>
    <s v="6/16/2018 7:11:53"/>
    <s v="smadaram@ivycomptech.com"/>
    <x v="298"/>
    <s v="Iceland"/>
    <n v="2"/>
    <n v="3"/>
    <s v="Argentina"/>
    <s v="Iceland"/>
    <n v="3"/>
    <x v="5"/>
    <n v="0"/>
    <n v="0"/>
    <n v="0"/>
    <x v="260"/>
    <x v="2"/>
  </r>
  <r>
    <s v="6/16/2018 7:18:08"/>
    <s v="sravindra@ivycomptech.com"/>
    <x v="19"/>
    <s v="Argentina"/>
    <n v="3"/>
    <n v="0"/>
    <s v="Argentina"/>
    <s v="Iceland"/>
    <n v="3"/>
    <x v="5"/>
    <n v="0"/>
    <n v="0"/>
    <n v="0"/>
    <x v="19"/>
    <x v="9"/>
  </r>
  <r>
    <s v="6/16/2018 8:33:38"/>
    <s v="smamidi@ivycomptech.com"/>
    <x v="4"/>
    <s v="Argentina"/>
    <n v="2"/>
    <n v="0"/>
    <s v="Argentina"/>
    <s v="Iceland"/>
    <n v="3"/>
    <x v="5"/>
    <n v="0"/>
    <n v="0"/>
    <n v="0"/>
    <x v="4"/>
    <x v="3"/>
  </r>
  <r>
    <s v="6/16/2018 8:53:12"/>
    <s v="mpinisetty@ivycomptech.com"/>
    <x v="157"/>
    <s v="Iceland"/>
    <n v="1"/>
    <n v="3"/>
    <s v="Argentina"/>
    <s v="Iceland"/>
    <n v="3"/>
    <x v="5"/>
    <n v="0"/>
    <n v="0"/>
    <n v="0"/>
    <x v="140"/>
    <x v="5"/>
  </r>
  <r>
    <s v="6/16/2018 8:53:24"/>
    <s v="SrikantR@ivycomptech.com"/>
    <x v="63"/>
    <s v="Argentina"/>
    <n v="2"/>
    <n v="0"/>
    <s v="Argentina"/>
    <s v="Iceland"/>
    <n v="3"/>
    <x v="5"/>
    <n v="0"/>
    <n v="0"/>
    <n v="0"/>
    <x v="55"/>
    <x v="20"/>
  </r>
  <r>
    <s v="6/16/2018 9:04:30"/>
    <s v="rpulugurla@ivycomptech.com"/>
    <x v="188"/>
    <s v="Argentina"/>
    <n v="2"/>
    <n v="0"/>
    <s v="Argentina"/>
    <s v="Iceland"/>
    <n v="3"/>
    <x v="5"/>
    <n v="0"/>
    <n v="0"/>
    <n v="0"/>
    <x v="170"/>
    <x v="18"/>
  </r>
  <r>
    <s v="6/16/2018 9:05:09"/>
    <s v="ukotte@ivycomptech.com"/>
    <x v="211"/>
    <s v="Argentina"/>
    <n v="4"/>
    <n v="0"/>
    <s v="Argentina"/>
    <s v="Iceland"/>
    <n v="3"/>
    <x v="5"/>
    <n v="0"/>
    <n v="0"/>
    <n v="0"/>
    <x v="188"/>
    <x v="24"/>
  </r>
  <r>
    <s v="6/16/2018 9:21:29"/>
    <s v="abhijeetg@ivycomptech.com"/>
    <x v="105"/>
    <s v="Argentina"/>
    <n v="2"/>
    <n v="1"/>
    <s v="Argentina"/>
    <s v="Iceland"/>
    <n v="3"/>
    <x v="5"/>
    <n v="0"/>
    <n v="0"/>
    <n v="0"/>
    <x v="90"/>
    <x v="0"/>
  </r>
  <r>
    <s v="6/16/2018 9:51:06"/>
    <s v="pkatam@ivycomptech.com"/>
    <x v="299"/>
    <s v="Argentina"/>
    <n v="4"/>
    <n v="1"/>
    <s v="Argentina"/>
    <s v="Iceland"/>
    <n v="3"/>
    <x v="5"/>
    <n v="0"/>
    <n v="0"/>
    <n v="0"/>
    <x v="261"/>
    <x v="5"/>
  </r>
  <r>
    <s v="6/16/2018 10:24:48"/>
    <s v="ssannala@ivycomptech.com"/>
    <x v="8"/>
    <s v="Argentina"/>
    <n v="5"/>
    <n v="0"/>
    <s v="Argentina"/>
    <s v="Iceland"/>
    <n v="3"/>
    <x v="5"/>
    <n v="0"/>
    <n v="0"/>
    <n v="0"/>
    <x v="8"/>
    <x v="3"/>
  </r>
  <r>
    <s v="6/16/2018 10:41:47"/>
    <s v="amalepati@ivycomptech.com"/>
    <x v="223"/>
    <s v="Argentina"/>
    <n v="2"/>
    <n v="0"/>
    <s v="Argentina"/>
    <s v="Iceland"/>
    <n v="3"/>
    <x v="5"/>
    <n v="0"/>
    <n v="0"/>
    <n v="0"/>
    <x v="198"/>
    <x v="17"/>
  </r>
  <r>
    <s v="6/16/2018 11:12:35"/>
    <s v="kmittal01@ivycomptech.com"/>
    <x v="282"/>
    <s v="Argentina"/>
    <n v="3"/>
    <n v="0"/>
    <s v="Argentina"/>
    <s v="Iceland"/>
    <n v="3"/>
    <x v="5"/>
    <n v="0"/>
    <n v="0"/>
    <n v="0"/>
    <x v="245"/>
    <x v="3"/>
  </r>
  <r>
    <s v="6/16/2018 11:25:45"/>
    <s v="pmalav@ivycomptech.com"/>
    <x v="97"/>
    <s v="Argentina"/>
    <n v="3"/>
    <n v="1"/>
    <s v="Argentina"/>
    <s v="Iceland"/>
    <n v="3"/>
    <x v="5"/>
    <n v="0"/>
    <n v="0"/>
    <n v="0"/>
    <x v="83"/>
    <x v="15"/>
  </r>
  <r>
    <s v="6/16/2018 11:27:04"/>
    <s v="mukesh@ivycomptech.com"/>
    <x v="175"/>
    <s v="Argentina"/>
    <n v="2"/>
    <n v="0"/>
    <s v="Argentina"/>
    <s v="Iceland"/>
    <n v="3"/>
    <x v="5"/>
    <n v="0"/>
    <n v="0"/>
    <n v="0"/>
    <x v="157"/>
    <x v="20"/>
  </r>
  <r>
    <s v="6/16/2018 11:27:51"/>
    <s v="mreddy@ivycomptech.com"/>
    <x v="156"/>
    <s v="Argentina"/>
    <n v="3"/>
    <n v="1"/>
    <s v="Argentina"/>
    <s v="Iceland"/>
    <n v="3"/>
    <x v="5"/>
    <n v="0"/>
    <n v="0"/>
    <n v="0"/>
    <x v="139"/>
    <x v="9"/>
  </r>
  <r>
    <s v="6/16/2018 11:59:44"/>
    <s v="suryakantp@ivycomptech.com"/>
    <x v="42"/>
    <s v="Argentina"/>
    <n v="4"/>
    <n v="0"/>
    <s v="Argentina"/>
    <s v="Iceland"/>
    <n v="3"/>
    <x v="5"/>
    <n v="0"/>
    <n v="0"/>
    <n v="0"/>
    <x v="39"/>
    <x v="16"/>
  </r>
  <r>
    <s v="6/16/2018 12:08:23"/>
    <s v="sarigela@ivycomptech.com"/>
    <x v="300"/>
    <s v="Argentina"/>
    <n v="21"/>
    <n v="17"/>
    <s v="Argentina"/>
    <s v="Iceland"/>
    <n v="3"/>
    <x v="5"/>
    <n v="0"/>
    <n v="0"/>
    <n v="0"/>
    <x v="262"/>
    <x v="14"/>
  </r>
  <r>
    <s v="6/16/2018 12:14:08"/>
    <s v="amakin@ivycomptech.com"/>
    <x v="52"/>
    <s v="Argentina"/>
    <n v="2"/>
    <n v="0"/>
    <s v="Argentina"/>
    <s v="Iceland"/>
    <n v="3"/>
    <x v="5"/>
    <n v="0"/>
    <n v="0"/>
    <n v="0"/>
    <x v="48"/>
    <x v="18"/>
  </r>
  <r>
    <s v="6/16/2018 12:21:38"/>
    <s v="msingh@ivycomptech.com"/>
    <x v="69"/>
    <s v="Argentina"/>
    <n v="2"/>
    <n v="0"/>
    <s v="Argentina"/>
    <s v="Iceland"/>
    <n v="3"/>
    <x v="5"/>
    <n v="0"/>
    <n v="0"/>
    <n v="0"/>
    <x v="61"/>
    <x v="15"/>
  </r>
  <r>
    <s v="6/16/2018 12:24:33"/>
    <s v="schoudarapu@ivycomptech.com"/>
    <x v="173"/>
    <s v="Argentina"/>
    <n v="3"/>
    <n v="0"/>
    <s v="Argentina"/>
    <s v="Iceland"/>
    <n v="3"/>
    <x v="5"/>
    <n v="0"/>
    <n v="0"/>
    <n v="0"/>
    <x v="155"/>
    <x v="19"/>
  </r>
  <r>
    <s v="6/16/2018 13:20:41"/>
    <s v="rkulkarni@ivycomptech.com"/>
    <x v="61"/>
    <s v="Argentina"/>
    <n v="4"/>
    <n v="0"/>
    <s v="Argentina"/>
    <s v="Iceland"/>
    <n v="3"/>
    <x v="5"/>
    <n v="0"/>
    <n v="0"/>
    <n v="0"/>
    <x v="54"/>
    <x v="19"/>
  </r>
  <r>
    <s v="6/16/2018 13:32:53"/>
    <s v="pkumar02@ivycomptech.com"/>
    <x v="217"/>
    <s v="Argentina"/>
    <n v="4"/>
    <n v="0"/>
    <s v="Argentina"/>
    <s v="Iceland"/>
    <n v="3"/>
    <x v="5"/>
    <n v="0"/>
    <n v="0"/>
    <n v="0"/>
    <x v="193"/>
    <x v="32"/>
  </r>
  <r>
    <s v="6/16/2018 13:42:20"/>
    <s v="srikanthm@ivycomptech.com"/>
    <x v="99"/>
    <s v="Argentina"/>
    <n v="4"/>
    <n v="1"/>
    <s v="Argentina"/>
    <s v="Iceland"/>
    <n v="3"/>
    <x v="5"/>
    <n v="0"/>
    <n v="0"/>
    <n v="0"/>
    <x v="84"/>
    <x v="25"/>
  </r>
  <r>
    <s v="6/16/2018 14:21:05"/>
    <s v="vishalm@ivycomptech.com"/>
    <x v="136"/>
    <s v="Argentina"/>
    <n v="4"/>
    <n v="0"/>
    <s v="Argentina"/>
    <s v="Iceland"/>
    <n v="3"/>
    <x v="5"/>
    <n v="0"/>
    <n v="0"/>
    <n v="0"/>
    <x v="119"/>
    <x v="8"/>
  </r>
  <r>
    <s v="6/16/2018 14:31:47"/>
    <s v="radhikamc@ivycomptech.com"/>
    <x v="196"/>
    <s v="Argentina"/>
    <n v="2"/>
    <n v="0"/>
    <s v="Argentina"/>
    <s v="Iceland"/>
    <n v="3"/>
    <x v="5"/>
    <n v="0"/>
    <n v="0"/>
    <n v="0"/>
    <x v="175"/>
    <x v="0"/>
  </r>
  <r>
    <s v="6/16/2018 14:40:40"/>
    <s v="sreddyam@ivycomptech.com"/>
    <x v="301"/>
    <s v="Draw"/>
    <n v="1"/>
    <n v="1"/>
    <s v="Argentina"/>
    <s v="Iceland"/>
    <n v="3"/>
    <x v="5"/>
    <n v="1"/>
    <n v="5"/>
    <n v="6"/>
    <x v="263"/>
    <x v="17"/>
  </r>
  <r>
    <s v="6/16/2018 14:53:32"/>
    <s v="durgaprasadt@ivycomptech.com"/>
    <x v="169"/>
    <s v="Argentina"/>
    <n v="3"/>
    <n v="0"/>
    <s v="Argentina"/>
    <s v="Iceland"/>
    <n v="3"/>
    <x v="5"/>
    <n v="0"/>
    <n v="0"/>
    <n v="0"/>
    <x v="152"/>
    <x v="31"/>
  </r>
  <r>
    <s v="6/16/2018 14:56:56"/>
    <s v="Santoshh@ivycomptech.com"/>
    <x v="228"/>
    <s v="Argentina"/>
    <n v="2"/>
    <n v="1"/>
    <s v="Argentina"/>
    <s v="Iceland"/>
    <n v="3"/>
    <x v="5"/>
    <n v="0"/>
    <n v="0"/>
    <n v="0"/>
    <x v="203"/>
    <x v="24"/>
  </r>
  <r>
    <s v="6/16/2018 14:59:39"/>
    <s v="cwamsie@ivycomptech.com"/>
    <x v="302"/>
    <s v="Argentina"/>
    <n v="3"/>
    <n v="1"/>
    <s v="Argentina"/>
    <s v="Iceland"/>
    <n v="3"/>
    <x v="5"/>
    <n v="0"/>
    <n v="0"/>
    <n v="0"/>
    <x v="264"/>
    <x v="2"/>
  </r>
  <r>
    <s v="6/15/2018 20:26:23"/>
    <s v="AnkitS@ivycomptech.com"/>
    <x v="286"/>
    <s v="Croatia"/>
    <n v="3"/>
    <n v="0"/>
    <s v="Croatia"/>
    <s v="Nigeria"/>
    <n v="3"/>
    <x v="6"/>
    <n v="1"/>
    <n v="0"/>
    <n v="1"/>
    <x v="249"/>
    <x v="1"/>
  </r>
  <r>
    <s v="6/15/2018 20:26:26"/>
    <s v="devensa@ivycomptech.com"/>
    <x v="221"/>
    <s v="Draw"/>
    <n v="0"/>
    <n v="0"/>
    <s v="Croatia"/>
    <s v="Nigeria"/>
    <n v="3"/>
    <x v="6"/>
    <n v="0"/>
    <n v="0"/>
    <n v="0"/>
    <x v="196"/>
    <x v="24"/>
  </r>
  <r>
    <s v="6/15/2018 20:26:33"/>
    <s v="vishalt@ivycomptech.com"/>
    <x v="56"/>
    <s v="Croatia"/>
    <n v="1"/>
    <n v="0"/>
    <s v="Croatia"/>
    <s v="Nigeria"/>
    <n v="3"/>
    <x v="6"/>
    <n v="1"/>
    <n v="0"/>
    <n v="1"/>
    <x v="51"/>
    <x v="15"/>
  </r>
  <r>
    <s v="6/15/2018 20:27:53"/>
    <s v="amishra2@ivycomptech.com"/>
    <x v="2"/>
    <s v="Croatia"/>
    <n v="2"/>
    <n v="1"/>
    <s v="Croatia"/>
    <s v="Nigeria"/>
    <n v="3"/>
    <x v="6"/>
    <n v="1"/>
    <n v="0"/>
    <n v="1"/>
    <x v="2"/>
    <x v="2"/>
  </r>
  <r>
    <s v="6/15/2018 20:28:00"/>
    <s v="thirupathig@ivycomptech.com"/>
    <x v="287"/>
    <s v="Draw"/>
    <n v="0"/>
    <n v="0"/>
    <s v="Croatia"/>
    <s v="Nigeria"/>
    <n v="3"/>
    <x v="6"/>
    <n v="0"/>
    <n v="0"/>
    <n v="0"/>
    <x v="250"/>
    <x v="3"/>
  </r>
  <r>
    <s v="6/15/2018 20:28:20"/>
    <s v="muralib@ivycomptech.com"/>
    <x v="125"/>
    <s v="Croatia"/>
    <n v="2"/>
    <n v="1"/>
    <s v="Croatia"/>
    <s v="Nigeria"/>
    <n v="3"/>
    <x v="6"/>
    <n v="1"/>
    <n v="0"/>
    <n v="1"/>
    <x v="110"/>
    <x v="28"/>
  </r>
  <r>
    <s v="6/15/2018 20:28:27"/>
    <s v="rameshp@ivycomptech.com"/>
    <x v="60"/>
    <s v="Draw"/>
    <n v="1"/>
    <n v="1"/>
    <s v="Croatia"/>
    <s v="Nigeria"/>
    <n v="3"/>
    <x v="6"/>
    <n v="0"/>
    <n v="0"/>
    <n v="0"/>
    <x v="53"/>
    <x v="10"/>
  </r>
  <r>
    <s v="6/15/2018 20:28:48"/>
    <s v="rmysore@ivycomptech.com"/>
    <x v="3"/>
    <s v="Croatia"/>
    <n v="2"/>
    <n v="1"/>
    <s v="Croatia"/>
    <s v="Nigeria"/>
    <n v="3"/>
    <x v="6"/>
    <n v="1"/>
    <n v="0"/>
    <n v="1"/>
    <x v="3"/>
    <x v="2"/>
  </r>
  <r>
    <s v="6/15/2018 20:29:07"/>
    <s v="pbabburu@ivycomptech.com"/>
    <x v="283"/>
    <s v="Draw"/>
    <n v="0"/>
    <n v="0"/>
    <s v="Croatia"/>
    <s v="Nigeria"/>
    <n v="3"/>
    <x v="6"/>
    <n v="0"/>
    <n v="0"/>
    <n v="0"/>
    <x v="246"/>
    <x v="2"/>
  </r>
  <r>
    <s v="6/15/2018 20:33:06"/>
    <s v="uveginati@ivycomptech.com"/>
    <x v="46"/>
    <s v="Croatia"/>
    <n v="3"/>
    <n v="0"/>
    <s v="Croatia"/>
    <s v="Nigeria"/>
    <n v="3"/>
    <x v="6"/>
    <n v="1"/>
    <n v="0"/>
    <n v="1"/>
    <x v="42"/>
    <x v="5"/>
  </r>
  <r>
    <s v="6/15/2018 20:34:11"/>
    <s v="swasule@ivycomptech.com"/>
    <x v="79"/>
    <s v="Croatia"/>
    <n v="1"/>
    <n v="0"/>
    <s v="Croatia"/>
    <s v="Nigeria"/>
    <n v="3"/>
    <x v="6"/>
    <n v="1"/>
    <n v="0"/>
    <n v="1"/>
    <x v="67"/>
    <x v="19"/>
  </r>
  <r>
    <s v="6/15/2018 20:34:33"/>
    <s v="mukulk@ivycomptech.com"/>
    <x v="166"/>
    <s v="Croatia"/>
    <n v="2"/>
    <n v="0"/>
    <s v="Croatia"/>
    <s v="Nigeria"/>
    <n v="3"/>
    <x v="6"/>
    <n v="1"/>
    <n v="5"/>
    <n v="6"/>
    <x v="149"/>
    <x v="30"/>
  </r>
  <r>
    <s v="6/15/2018 20:35:10"/>
    <s v="rprasthuti@ivycomptech.com"/>
    <x v="288"/>
    <s v="Croatia"/>
    <n v="2"/>
    <n v="1"/>
    <s v="Croatia"/>
    <s v="Nigeria"/>
    <n v="3"/>
    <x v="6"/>
    <n v="1"/>
    <n v="0"/>
    <n v="1"/>
    <x v="251"/>
    <x v="2"/>
  </r>
  <r>
    <s v="6/15/2018 20:35:14"/>
    <s v="rameshbabup@ivycomptech.com"/>
    <x v="194"/>
    <s v="Croatia"/>
    <n v="1"/>
    <n v="0"/>
    <s v="Croatia"/>
    <s v="Nigeria"/>
    <n v="3"/>
    <x v="6"/>
    <n v="1"/>
    <n v="0"/>
    <n v="1"/>
    <x v="174"/>
    <x v="18"/>
  </r>
  <r>
    <s v="6/15/2018 20:35:17"/>
    <s v="psasidharan@ivycomptech.com"/>
    <x v="7"/>
    <s v="Croatia"/>
    <n v="1"/>
    <n v="0"/>
    <s v="Croatia"/>
    <s v="Nigeria"/>
    <n v="3"/>
    <x v="6"/>
    <n v="1"/>
    <n v="0"/>
    <n v="1"/>
    <x v="7"/>
    <x v="2"/>
  </r>
  <r>
    <s v="6/15/2018 20:35:30"/>
    <s v="gchauhan@ivycomptech.com"/>
    <x v="266"/>
    <s v="Croatia"/>
    <n v="2"/>
    <n v="1"/>
    <s v="Croatia"/>
    <s v="Nigeria"/>
    <n v="3"/>
    <x v="6"/>
    <n v="1"/>
    <n v="0"/>
    <n v="1"/>
    <x v="233"/>
    <x v="2"/>
  </r>
  <r>
    <s v="6/15/2018 20:36:53"/>
    <s v="chenchukrishnaiahy@ivycomptech.com"/>
    <x v="289"/>
    <s v="Croatia"/>
    <n v="1"/>
    <n v="0"/>
    <s v="Croatia"/>
    <s v="Nigeria"/>
    <n v="3"/>
    <x v="6"/>
    <n v="1"/>
    <n v="0"/>
    <n v="1"/>
    <x v="252"/>
    <x v="1"/>
  </r>
  <r>
    <s v="6/15/2018 20:37:36"/>
    <s v="smakin@ivycomptech.com"/>
    <x v="30"/>
    <s v="Croatia"/>
    <n v="2"/>
    <n v="0"/>
    <s v="Croatia"/>
    <s v="Nigeria"/>
    <n v="3"/>
    <x v="6"/>
    <n v="1"/>
    <n v="5"/>
    <n v="6"/>
    <x v="29"/>
    <x v="3"/>
  </r>
  <r>
    <s v="6/15/2018 20:37:39"/>
    <s v="kranthikumark@ivycomptech.com"/>
    <x v="260"/>
    <s v="Draw"/>
    <n v="0"/>
    <n v="0"/>
    <s v="Croatia"/>
    <s v="Nigeria"/>
    <n v="3"/>
    <x v="6"/>
    <n v="0"/>
    <n v="0"/>
    <n v="0"/>
    <x v="228"/>
    <x v="0"/>
  </r>
  <r>
    <s v="6/15/2018 20:39:16"/>
    <s v="praveenkumard@ivycomptech.com"/>
    <x v="290"/>
    <s v="Croatia"/>
    <n v="2"/>
    <n v="0"/>
    <s v="Croatia"/>
    <s v="Nigeria"/>
    <n v="3"/>
    <x v="6"/>
    <n v="1"/>
    <n v="5"/>
    <n v="6"/>
    <x v="23"/>
    <x v="11"/>
  </r>
  <r>
    <s v="6/15/2018 20:40:10"/>
    <s v="Arunkumara@ivycomptech.com"/>
    <x v="291"/>
    <s v="Draw"/>
    <n v="0"/>
    <n v="0"/>
    <s v="Croatia"/>
    <s v="Nigeria"/>
    <n v="3"/>
    <x v="6"/>
    <n v="0"/>
    <n v="0"/>
    <n v="0"/>
    <x v="253"/>
    <x v="17"/>
  </r>
  <r>
    <s v="6/15/2018 20:41:00"/>
    <s v="kkolipaka@ivycomptech.com"/>
    <x v="15"/>
    <s v="Croatia"/>
    <n v="3"/>
    <n v="1"/>
    <s v="Croatia"/>
    <s v="Nigeria"/>
    <n v="3"/>
    <x v="6"/>
    <n v="1"/>
    <n v="0"/>
    <n v="1"/>
    <x v="15"/>
    <x v="8"/>
  </r>
  <r>
    <s v="6/15/2018 20:42:29"/>
    <s v="bvijji@ivycomptech.com"/>
    <x v="292"/>
    <s v="Nigeria"/>
    <n v="2"/>
    <n v="3"/>
    <s v="Croatia"/>
    <s v="Nigeria"/>
    <n v="3"/>
    <x v="6"/>
    <n v="0"/>
    <n v="0"/>
    <n v="0"/>
    <x v="254"/>
    <x v="3"/>
  </r>
  <r>
    <s v="6/15/2018 20:42:32"/>
    <s v="rajeshwarp@ivycomptech.com"/>
    <x v="240"/>
    <s v="Croatia"/>
    <n v="1"/>
    <n v="0"/>
    <s v="Croatia"/>
    <s v="Nigeria"/>
    <n v="3"/>
    <x v="6"/>
    <n v="1"/>
    <n v="0"/>
    <n v="1"/>
    <x v="213"/>
    <x v="17"/>
  </r>
  <r>
    <s v="6/15/2018 20:43:41"/>
    <s v="spatil@ivycomptech.com"/>
    <x v="36"/>
    <s v="Croatia"/>
    <n v="1"/>
    <n v="0"/>
    <s v="Croatia"/>
    <s v="Nigeria"/>
    <n v="3"/>
    <x v="6"/>
    <n v="1"/>
    <n v="0"/>
    <n v="1"/>
    <x v="33"/>
    <x v="15"/>
  </r>
  <r>
    <s v="6/15/2018 20:44:24"/>
    <s v="santoshkumard@ivycomptech.com"/>
    <x v="103"/>
    <s v="Croatia"/>
    <n v="2"/>
    <n v="0"/>
    <s v="Croatia"/>
    <s v="Nigeria"/>
    <n v="3"/>
    <x v="6"/>
    <n v="1"/>
    <n v="5"/>
    <n v="6"/>
    <x v="88"/>
    <x v="26"/>
  </r>
  <r>
    <s v="6/15/2018 20:44:35"/>
    <s v="praveenkumarg@ivycomptech.com"/>
    <x v="32"/>
    <s v="Croatia"/>
    <n v="2"/>
    <n v="0"/>
    <s v="Croatia"/>
    <s v="Nigeria"/>
    <n v="3"/>
    <x v="6"/>
    <n v="1"/>
    <n v="5"/>
    <n v="6"/>
    <x v="30"/>
    <x v="4"/>
  </r>
  <r>
    <s v="6/15/2018 20:50:41"/>
    <s v="akumar04@ivycomptech.com"/>
    <x v="153"/>
    <s v="Draw"/>
    <n v="2"/>
    <n v="2"/>
    <s v="Croatia"/>
    <s v="Nigeria"/>
    <n v="3"/>
    <x v="6"/>
    <n v="0"/>
    <n v="0"/>
    <n v="0"/>
    <x v="136"/>
    <x v="5"/>
  </r>
  <r>
    <s v="6/15/2018 20:53:04"/>
    <s v="asayyad@ivycomptech.com"/>
    <x v="6"/>
    <s v="Draw"/>
    <n v="1"/>
    <n v="1"/>
    <s v="Croatia"/>
    <s v="Nigeria"/>
    <n v="3"/>
    <x v="6"/>
    <n v="0"/>
    <n v="0"/>
    <n v="0"/>
    <x v="6"/>
    <x v="5"/>
  </r>
  <r>
    <s v="6/15/2018 20:56:23"/>
    <s v="sbajaj@ivycomptech.com"/>
    <x v="90"/>
    <s v="Nigeria"/>
    <n v="0"/>
    <n v="1"/>
    <s v="Croatia"/>
    <s v="Nigeria"/>
    <n v="3"/>
    <x v="6"/>
    <n v="0"/>
    <n v="0"/>
    <n v="0"/>
    <x v="76"/>
    <x v="5"/>
  </r>
  <r>
    <s v="6/15/2018 21:05:23"/>
    <s v="ravindrak@ivycomptech.com"/>
    <x v="243"/>
    <s v="Croatia"/>
    <n v="2"/>
    <n v="1"/>
    <s v="Croatia"/>
    <s v="Nigeria"/>
    <n v="3"/>
    <x v="6"/>
    <n v="1"/>
    <n v="0"/>
    <n v="1"/>
    <x v="216"/>
    <x v="0"/>
  </r>
  <r>
    <s v="6/15/2018 21:10:46"/>
    <s v="sureshv@ivycomptech.com"/>
    <x v="106"/>
    <s v="Croatia"/>
    <n v="2"/>
    <n v="0"/>
    <s v="Croatia"/>
    <s v="Nigeria"/>
    <n v="3"/>
    <x v="6"/>
    <n v="1"/>
    <n v="5"/>
    <n v="6"/>
    <x v="91"/>
    <x v="3"/>
  </r>
  <r>
    <s v="6/15/2018 21:13:55"/>
    <s v="atelagareddy@ivycomptech.com"/>
    <x v="293"/>
    <s v="Croatia"/>
    <n v="5"/>
    <n v="1"/>
    <s v="Croatia"/>
    <s v="Nigeria"/>
    <n v="3"/>
    <x v="6"/>
    <n v="1"/>
    <n v="0"/>
    <n v="1"/>
    <x v="255"/>
    <x v="3"/>
  </r>
  <r>
    <s v="6/15/2018 21:20:50"/>
    <s v="satyanarayanar@ivycomptech.com"/>
    <x v="263"/>
    <s v="Croatia"/>
    <n v="2"/>
    <n v="0"/>
    <s v="Croatia"/>
    <s v="Nigeria"/>
    <n v="3"/>
    <x v="6"/>
    <n v="1"/>
    <n v="5"/>
    <n v="6"/>
    <x v="231"/>
    <x v="8"/>
  </r>
  <r>
    <s v="6/15/2018 21:34:48"/>
    <s v="nagarwal@ivycomptech.com"/>
    <x v="131"/>
    <s v="Croatia"/>
    <n v="2"/>
    <n v="0"/>
    <s v="Croatia"/>
    <s v="Nigeria"/>
    <n v="3"/>
    <x v="6"/>
    <n v="1"/>
    <n v="5"/>
    <n v="6"/>
    <x v="114"/>
    <x v="0"/>
  </r>
  <r>
    <s v="6/15/2018 21:40:12"/>
    <s v="sthatiparthi@ivycomptech.com"/>
    <x v="276"/>
    <s v="Croatia"/>
    <n v="2"/>
    <n v="0"/>
    <s v="Croatia"/>
    <s v="Nigeria"/>
    <n v="3"/>
    <x v="6"/>
    <n v="1"/>
    <n v="5"/>
    <n v="6"/>
    <x v="240"/>
    <x v="8"/>
  </r>
  <r>
    <s v="6/16/2018 14:55:45"/>
    <s v="ekamaraju@ivycomptech.com"/>
    <x v="17"/>
    <s v="Croatia"/>
    <n v="3"/>
    <n v="0"/>
    <s v="Croatia"/>
    <s v="Nigeria"/>
    <n v="3"/>
    <x v="6"/>
    <n v="1"/>
    <n v="0"/>
    <n v="1"/>
    <x v="17"/>
    <x v="7"/>
  </r>
  <r>
    <s v="6/15/2018 21:43:41"/>
    <s v="nyedida@ivycomptech.com"/>
    <x v="239"/>
    <s v="Croatia"/>
    <n v="1"/>
    <n v="0"/>
    <s v="Croatia"/>
    <s v="Nigeria"/>
    <n v="3"/>
    <x v="6"/>
    <n v="1"/>
    <n v="0"/>
    <n v="1"/>
    <x v="212"/>
    <x v="34"/>
  </r>
  <r>
    <s v="6/15/2018 22:01:33"/>
    <s v="ebandili@ivycomptech.com"/>
    <x v="264"/>
    <s v="Draw"/>
    <n v="0"/>
    <n v="0"/>
    <s v="Croatia"/>
    <s v="Nigeria"/>
    <n v="3"/>
    <x v="6"/>
    <n v="0"/>
    <n v="0"/>
    <n v="0"/>
    <x v="232"/>
    <x v="2"/>
  </r>
  <r>
    <s v="6/15/2018 22:04:47"/>
    <s v="anawal@ivycomptech.com"/>
    <x v="25"/>
    <s v="Croatia"/>
    <n v="2"/>
    <n v="1"/>
    <s v="Croatia"/>
    <s v="Nigeria"/>
    <n v="3"/>
    <x v="6"/>
    <n v="1"/>
    <n v="0"/>
    <n v="1"/>
    <x v="25"/>
    <x v="5"/>
  </r>
  <r>
    <s v="6/15/2018 22:04:29"/>
    <s v="amylavarapu@ivycomptech.com"/>
    <x v="102"/>
    <s v="Draw"/>
    <n v="0"/>
    <n v="0"/>
    <s v="Croatia"/>
    <s v="Nigeria"/>
    <n v="3"/>
    <x v="6"/>
    <n v="0"/>
    <n v="0"/>
    <n v="0"/>
    <x v="87"/>
    <x v="9"/>
  </r>
  <r>
    <s v="6/15/2018 22:45:22"/>
    <s v="avinashu@ivycomptech.com"/>
    <x v="13"/>
    <s v="Nigeria"/>
    <n v="1"/>
    <n v="3"/>
    <s v="Croatia"/>
    <s v="Nigeria"/>
    <n v="3"/>
    <x v="6"/>
    <n v="0"/>
    <n v="0"/>
    <n v="0"/>
    <x v="13"/>
    <x v="4"/>
  </r>
  <r>
    <s v="6/15/2018 22:59:46"/>
    <s v="samin@ivycomptech.com"/>
    <x v="294"/>
    <s v="Croatia"/>
    <n v="2"/>
    <n v="1"/>
    <s v="Croatia"/>
    <s v="Nigeria"/>
    <n v="3"/>
    <x v="6"/>
    <n v="1"/>
    <n v="0"/>
    <n v="1"/>
    <x v="256"/>
    <x v="6"/>
  </r>
  <r>
    <s v="6/15/2018 23:18:49"/>
    <s v="srimmalapudi@ivycomptech.com"/>
    <x v="295"/>
    <s v="Nigeria"/>
    <n v="0"/>
    <n v="5"/>
    <s v="Croatia"/>
    <s v="Nigeria"/>
    <n v="3"/>
    <x v="6"/>
    <n v="0"/>
    <n v="0"/>
    <n v="0"/>
    <x v="257"/>
    <x v="6"/>
  </r>
  <r>
    <s v="6/15/2018 23:19:05"/>
    <s v="analam@ivycomptech.com"/>
    <x v="296"/>
    <s v="Draw"/>
    <n v="1"/>
    <n v="1"/>
    <s v="Croatia"/>
    <s v="Nigeria"/>
    <n v="3"/>
    <x v="6"/>
    <n v="0"/>
    <n v="0"/>
    <n v="0"/>
    <x v="258"/>
    <x v="18"/>
  </r>
  <r>
    <s v="6/15/2018 23:34:11"/>
    <s v="gkadimi@ivycomptech.com"/>
    <x v="135"/>
    <s v="Nigeria"/>
    <n v="2"/>
    <n v="3"/>
    <s v="Croatia"/>
    <s v="Nigeria"/>
    <n v="3"/>
    <x v="6"/>
    <n v="0"/>
    <n v="0"/>
    <n v="0"/>
    <x v="118"/>
    <x v="2"/>
  </r>
  <r>
    <s v="6/16/2018 0:01:17"/>
    <s v="raadanna@ivycomptech.com"/>
    <x v="270"/>
    <s v="Nigeria"/>
    <n v="2"/>
    <n v="1"/>
    <s v="Croatia"/>
    <s v="Nigeria"/>
    <n v="3"/>
    <x v="6"/>
    <n v="0"/>
    <n v="0"/>
    <n v="0"/>
    <x v="236"/>
    <x v="2"/>
  </r>
  <r>
    <s v="6/16/2018 0:19:04"/>
    <s v="sridharkalla@ivycomptech.com"/>
    <x v="16"/>
    <s v="Croatia"/>
    <n v="2"/>
    <n v="1"/>
    <s v="Croatia"/>
    <s v="Nigeria"/>
    <n v="3"/>
    <x v="6"/>
    <n v="1"/>
    <n v="0"/>
    <n v="1"/>
    <x v="16"/>
    <x v="0"/>
  </r>
  <r>
    <s v="6/16/2018 0:38:21"/>
    <s v="hbodepudi@ivycomptech.com"/>
    <x v="297"/>
    <s v="Croatia"/>
    <n v="1"/>
    <n v="0"/>
    <s v="Croatia"/>
    <s v="Nigeria"/>
    <n v="3"/>
    <x v="6"/>
    <n v="1"/>
    <n v="0"/>
    <n v="1"/>
    <x v="259"/>
    <x v="18"/>
  </r>
  <r>
    <s v="6/16/2018 0:43:19"/>
    <s v="vsnagendra@ivycomptech.com"/>
    <x v="20"/>
    <s v="Croatia"/>
    <n v="2"/>
    <n v="1"/>
    <s v="Croatia"/>
    <s v="Nigeria"/>
    <n v="3"/>
    <x v="6"/>
    <n v="1"/>
    <n v="0"/>
    <n v="1"/>
    <x v="20"/>
    <x v="8"/>
  </r>
  <r>
    <s v="6/16/2018 0:48:00"/>
    <s v="monikat@ivycomptech.com"/>
    <x v="27"/>
    <s v="Croatia"/>
    <n v="1"/>
    <n v="0"/>
    <s v="Croatia"/>
    <s v="Nigeria"/>
    <n v="3"/>
    <x v="6"/>
    <n v="1"/>
    <n v="0"/>
    <n v="1"/>
    <x v="27"/>
    <x v="1"/>
  </r>
  <r>
    <s v="6/16/2018 0:55:34"/>
    <s v="Kranthim@ivycomptech.com"/>
    <x v="280"/>
    <s v="Croatia"/>
    <n v="2"/>
    <n v="1"/>
    <s v="Croatia"/>
    <s v="Nigeria"/>
    <n v="3"/>
    <x v="6"/>
    <n v="1"/>
    <n v="0"/>
    <n v="1"/>
    <x v="244"/>
    <x v="20"/>
  </r>
  <r>
    <s v="6/16/2018 0:59:59"/>
    <s v="lchinnam@ivycomptech.com"/>
    <x v="147"/>
    <s v="Croatia"/>
    <n v="5"/>
    <n v="1"/>
    <s v="Croatia"/>
    <s v="Nigeria"/>
    <n v="3"/>
    <x v="6"/>
    <n v="1"/>
    <n v="0"/>
    <n v="1"/>
    <x v="130"/>
    <x v="20"/>
  </r>
  <r>
    <s v="6/16/2018 5:54:30"/>
    <s v="rvaddadi@ivycomptech.com"/>
    <x v="67"/>
    <s v="Nigeria"/>
    <n v="0"/>
    <n v="2"/>
    <s v="Croatia"/>
    <s v="Nigeria"/>
    <n v="3"/>
    <x v="6"/>
    <n v="0"/>
    <n v="0"/>
    <n v="0"/>
    <x v="59"/>
    <x v="23"/>
  </r>
  <r>
    <s v="6/16/2018 6:53:49"/>
    <s v="yeshwantkg@ivycomptech.com"/>
    <x v="202"/>
    <s v="Croatia"/>
    <n v="2"/>
    <n v="0"/>
    <s v="Croatia"/>
    <s v="Nigeria"/>
    <n v="3"/>
    <x v="6"/>
    <n v="1"/>
    <n v="5"/>
    <n v="6"/>
    <x v="180"/>
    <x v="21"/>
  </r>
  <r>
    <s v="6/16/2018 7:11:53"/>
    <s v="smadaram@ivycomptech.com"/>
    <x v="298"/>
    <s v="Nigeria"/>
    <n v="2"/>
    <n v="4"/>
    <s v="Croatia"/>
    <s v="Nigeria"/>
    <n v="3"/>
    <x v="6"/>
    <n v="0"/>
    <n v="0"/>
    <n v="0"/>
    <x v="260"/>
    <x v="2"/>
  </r>
  <r>
    <s v="6/16/2018 7:18:08"/>
    <s v="sravindra@ivycomptech.com"/>
    <x v="19"/>
    <s v="Nigeria"/>
    <n v="1"/>
    <n v="2"/>
    <s v="Croatia"/>
    <s v="Nigeria"/>
    <n v="3"/>
    <x v="6"/>
    <n v="0"/>
    <n v="0"/>
    <n v="0"/>
    <x v="19"/>
    <x v="9"/>
  </r>
  <r>
    <s v="6/16/2018 8:33:38"/>
    <s v="smamidi@ivycomptech.com"/>
    <x v="4"/>
    <s v="Croatia"/>
    <n v="2"/>
    <n v="0"/>
    <s v="Croatia"/>
    <s v="Nigeria"/>
    <n v="3"/>
    <x v="6"/>
    <n v="1"/>
    <n v="5"/>
    <n v="6"/>
    <x v="4"/>
    <x v="3"/>
  </r>
  <r>
    <s v="6/16/2018 8:53:12"/>
    <s v="mpinisetty@ivycomptech.com"/>
    <x v="157"/>
    <s v="Croatia"/>
    <n v="4"/>
    <n v="0"/>
    <s v="Croatia"/>
    <s v="Nigeria"/>
    <n v="3"/>
    <x v="6"/>
    <n v="1"/>
    <n v="0"/>
    <n v="1"/>
    <x v="140"/>
    <x v="5"/>
  </r>
  <r>
    <s v="6/16/2018 8:53:24"/>
    <s v="SrikantR@ivycomptech.com"/>
    <x v="63"/>
    <s v="Croatia"/>
    <n v="1"/>
    <n v="0"/>
    <s v="Croatia"/>
    <s v="Nigeria"/>
    <n v="3"/>
    <x v="6"/>
    <n v="1"/>
    <n v="0"/>
    <n v="1"/>
    <x v="55"/>
    <x v="20"/>
  </r>
  <r>
    <s v="6/16/2018 9:04:30"/>
    <s v="rpulugurla@ivycomptech.com"/>
    <x v="188"/>
    <s v="Croatia"/>
    <n v="2"/>
    <n v="0"/>
    <s v="Croatia"/>
    <s v="Nigeria"/>
    <n v="3"/>
    <x v="6"/>
    <n v="1"/>
    <n v="5"/>
    <n v="6"/>
    <x v="170"/>
    <x v="18"/>
  </r>
  <r>
    <s v="6/16/2018 9:05:09"/>
    <s v="ukotte@ivycomptech.com"/>
    <x v="211"/>
    <s v="Nigeria"/>
    <n v="0"/>
    <n v="2"/>
    <s v="Croatia"/>
    <s v="Nigeria"/>
    <n v="3"/>
    <x v="6"/>
    <n v="0"/>
    <n v="0"/>
    <n v="0"/>
    <x v="188"/>
    <x v="24"/>
  </r>
  <r>
    <s v="6/16/2018 9:21:29"/>
    <s v="abhijeetg@ivycomptech.com"/>
    <x v="105"/>
    <s v="Croatia"/>
    <n v="1"/>
    <n v="0"/>
    <s v="Croatia"/>
    <s v="Nigeria"/>
    <n v="3"/>
    <x v="6"/>
    <n v="1"/>
    <n v="0"/>
    <n v="1"/>
    <x v="90"/>
    <x v="0"/>
  </r>
  <r>
    <s v="6/16/2018 9:51:06"/>
    <s v="pkatam@ivycomptech.com"/>
    <x v="299"/>
    <s v="Croatia"/>
    <n v="2"/>
    <n v="1"/>
    <s v="Croatia"/>
    <s v="Nigeria"/>
    <n v="3"/>
    <x v="6"/>
    <n v="1"/>
    <n v="0"/>
    <n v="1"/>
    <x v="261"/>
    <x v="5"/>
  </r>
  <r>
    <s v="6/16/2018 10:24:48"/>
    <s v="ssannala@ivycomptech.com"/>
    <x v="8"/>
    <s v="Croatia"/>
    <n v="2"/>
    <n v="0"/>
    <s v="Croatia"/>
    <s v="Nigeria"/>
    <n v="3"/>
    <x v="6"/>
    <n v="1"/>
    <n v="5"/>
    <n v="6"/>
    <x v="8"/>
    <x v="3"/>
  </r>
  <r>
    <s v="6/16/2018 10:41:47"/>
    <s v="amalepati@ivycomptech.com"/>
    <x v="223"/>
    <s v="Croatia"/>
    <n v="1"/>
    <n v="0"/>
    <s v="Croatia"/>
    <s v="Nigeria"/>
    <n v="3"/>
    <x v="6"/>
    <n v="1"/>
    <n v="0"/>
    <n v="1"/>
    <x v="198"/>
    <x v="17"/>
  </r>
  <r>
    <s v="6/16/2018 11:12:35"/>
    <s v="kmittal01@ivycomptech.com"/>
    <x v="282"/>
    <s v="Croatia"/>
    <n v="2"/>
    <n v="0"/>
    <s v="Croatia"/>
    <s v="Nigeria"/>
    <n v="3"/>
    <x v="6"/>
    <n v="1"/>
    <n v="5"/>
    <n v="6"/>
    <x v="245"/>
    <x v="3"/>
  </r>
  <r>
    <s v="6/16/2018 11:25:45"/>
    <s v="pmalav@ivycomptech.com"/>
    <x v="97"/>
    <s v="Croatia"/>
    <n v="2"/>
    <n v="0"/>
    <s v="Croatia"/>
    <s v="Nigeria"/>
    <n v="3"/>
    <x v="6"/>
    <n v="1"/>
    <n v="5"/>
    <n v="6"/>
    <x v="83"/>
    <x v="15"/>
  </r>
  <r>
    <s v="6/16/2018 11:27:04"/>
    <s v="mukesh@ivycomptech.com"/>
    <x v="175"/>
    <s v="Croatia"/>
    <n v="3"/>
    <n v="1"/>
    <s v="Croatia"/>
    <s v="Nigeria"/>
    <n v="3"/>
    <x v="6"/>
    <n v="1"/>
    <n v="0"/>
    <n v="1"/>
    <x v="157"/>
    <x v="20"/>
  </r>
  <r>
    <s v="6/16/2018 11:27:51"/>
    <s v="mreddy@ivycomptech.com"/>
    <x v="156"/>
    <s v="Croatia"/>
    <n v="2"/>
    <n v="1"/>
    <s v="Croatia"/>
    <s v="Nigeria"/>
    <n v="3"/>
    <x v="6"/>
    <n v="1"/>
    <n v="0"/>
    <n v="1"/>
    <x v="139"/>
    <x v="9"/>
  </r>
  <r>
    <s v="6/16/2018 11:59:44"/>
    <s v="suryakantp@ivycomptech.com"/>
    <x v="42"/>
    <s v="Croatia"/>
    <n v="1"/>
    <n v="0"/>
    <s v="Croatia"/>
    <s v="Nigeria"/>
    <n v="3"/>
    <x v="6"/>
    <n v="1"/>
    <n v="0"/>
    <n v="1"/>
    <x v="39"/>
    <x v="16"/>
  </r>
  <r>
    <s v="6/16/2018 12:08:23"/>
    <s v="sarigela@ivycomptech.com"/>
    <x v="300"/>
    <s v="Croatia"/>
    <n v="18"/>
    <n v="17"/>
    <s v="Croatia"/>
    <s v="Nigeria"/>
    <n v="3"/>
    <x v="6"/>
    <n v="1"/>
    <n v="0"/>
    <n v="1"/>
    <x v="262"/>
    <x v="14"/>
  </r>
  <r>
    <s v="6/16/2018 12:14:08"/>
    <s v="amakin@ivycomptech.com"/>
    <x v="52"/>
    <s v="Croatia"/>
    <n v="2"/>
    <n v="0"/>
    <s v="Croatia"/>
    <s v="Nigeria"/>
    <n v="3"/>
    <x v="6"/>
    <n v="1"/>
    <n v="5"/>
    <n v="6"/>
    <x v="48"/>
    <x v="18"/>
  </r>
  <r>
    <s v="6/16/2018 12:21:38"/>
    <s v="msingh@ivycomptech.com"/>
    <x v="69"/>
    <s v="Croatia"/>
    <n v="2"/>
    <n v="1"/>
    <s v="Croatia"/>
    <s v="Nigeria"/>
    <n v="3"/>
    <x v="6"/>
    <n v="1"/>
    <n v="0"/>
    <n v="1"/>
    <x v="61"/>
    <x v="15"/>
  </r>
  <r>
    <s v="6/16/2018 12:24:33"/>
    <s v="schoudarapu@ivycomptech.com"/>
    <x v="173"/>
    <s v="Croatia"/>
    <n v="2"/>
    <n v="0"/>
    <s v="Croatia"/>
    <s v="Nigeria"/>
    <n v="3"/>
    <x v="6"/>
    <n v="1"/>
    <n v="5"/>
    <n v="6"/>
    <x v="155"/>
    <x v="19"/>
  </r>
  <r>
    <s v="6/16/2018 13:20:41"/>
    <s v="rkulkarni@ivycomptech.com"/>
    <x v="61"/>
    <s v="Croatia"/>
    <n v="3"/>
    <n v="1"/>
    <s v="Croatia"/>
    <s v="Nigeria"/>
    <n v="3"/>
    <x v="6"/>
    <n v="1"/>
    <n v="0"/>
    <n v="1"/>
    <x v="54"/>
    <x v="19"/>
  </r>
  <r>
    <s v="6/16/2018 13:32:53"/>
    <s v="pkumar02@ivycomptech.com"/>
    <x v="217"/>
    <s v="Croatia"/>
    <n v="3"/>
    <n v="1"/>
    <s v="Croatia"/>
    <s v="Nigeria"/>
    <n v="3"/>
    <x v="6"/>
    <n v="1"/>
    <n v="0"/>
    <n v="1"/>
    <x v="193"/>
    <x v="32"/>
  </r>
  <r>
    <s v="6/16/2018 13:42:20"/>
    <s v="srikanthm@ivycomptech.com"/>
    <x v="99"/>
    <s v="Draw"/>
    <n v="2"/>
    <n v="2"/>
    <s v="Croatia"/>
    <s v="Nigeria"/>
    <n v="3"/>
    <x v="6"/>
    <n v="0"/>
    <n v="0"/>
    <n v="0"/>
    <x v="84"/>
    <x v="25"/>
  </r>
  <r>
    <s v="6/16/2018 14:21:05"/>
    <s v="vishalm@ivycomptech.com"/>
    <x v="136"/>
    <s v="Croatia"/>
    <n v="2"/>
    <n v="1"/>
    <s v="Croatia"/>
    <s v="Nigeria"/>
    <n v="3"/>
    <x v="6"/>
    <n v="1"/>
    <n v="0"/>
    <n v="1"/>
    <x v="119"/>
    <x v="8"/>
  </r>
  <r>
    <s v="6/16/2018 14:31:47"/>
    <s v="radhikamc@ivycomptech.com"/>
    <x v="196"/>
    <s v="Croatia"/>
    <n v="2"/>
    <n v="1"/>
    <s v="Croatia"/>
    <s v="Nigeria"/>
    <n v="3"/>
    <x v="6"/>
    <n v="1"/>
    <n v="0"/>
    <n v="1"/>
    <x v="175"/>
    <x v="0"/>
  </r>
  <r>
    <s v="6/16/2018 14:40:40"/>
    <s v="sreddyam@ivycomptech.com"/>
    <x v="301"/>
    <s v="Croatia"/>
    <n v="2"/>
    <n v="1"/>
    <s v="Croatia"/>
    <s v="Nigeria"/>
    <n v="3"/>
    <x v="6"/>
    <n v="1"/>
    <n v="0"/>
    <n v="1"/>
    <x v="263"/>
    <x v="17"/>
  </r>
  <r>
    <s v="6/16/2018 14:53:32"/>
    <s v="durgaprasadt@ivycomptech.com"/>
    <x v="169"/>
    <s v="Croatia"/>
    <n v="2"/>
    <n v="0"/>
    <s v="Croatia"/>
    <s v="Nigeria"/>
    <n v="3"/>
    <x v="6"/>
    <n v="1"/>
    <n v="5"/>
    <n v="6"/>
    <x v="152"/>
    <x v="31"/>
  </r>
  <r>
    <s v="6/16/2018 14:56:56"/>
    <s v="Santoshh@ivycomptech.com"/>
    <x v="228"/>
    <s v="Croatia"/>
    <n v="2"/>
    <n v="1"/>
    <s v="Croatia"/>
    <s v="Nigeria"/>
    <n v="3"/>
    <x v="6"/>
    <n v="1"/>
    <n v="0"/>
    <n v="1"/>
    <x v="203"/>
    <x v="24"/>
  </r>
  <r>
    <s v="6/16/2018 14:59:39"/>
    <s v="cwamsie@ivycomptech.com"/>
    <x v="302"/>
    <s v="Croatia"/>
    <n v="2"/>
    <n v="0"/>
    <s v="Croatia"/>
    <s v="Nigeria"/>
    <n v="3"/>
    <x v="6"/>
    <n v="1"/>
    <n v="5"/>
    <n v="6"/>
    <x v="264"/>
    <x v="2"/>
  </r>
  <r>
    <s v="6/15/2018 20:26:23"/>
    <s v="AnkitS@ivycomptech.com"/>
    <x v="286"/>
    <s v="Draw"/>
    <n v="1"/>
    <n v="1"/>
    <s v="Peru"/>
    <s v="Denmark"/>
    <n v="3"/>
    <x v="7"/>
    <n v="0"/>
    <n v="0"/>
    <n v="0"/>
    <x v="249"/>
    <x v="1"/>
  </r>
  <r>
    <s v="6/15/2018 20:26:26"/>
    <s v="devensa@ivycomptech.com"/>
    <x v="221"/>
    <s v="Draw"/>
    <n v="0"/>
    <n v="0"/>
    <s v="Peru"/>
    <s v="Denmark"/>
    <n v="3"/>
    <x v="7"/>
    <n v="0"/>
    <n v="0"/>
    <n v="0"/>
    <x v="196"/>
    <x v="24"/>
  </r>
  <r>
    <s v="6/15/2018 20:26:33"/>
    <s v="vishalt@ivycomptech.com"/>
    <x v="56"/>
    <s v="Denmark"/>
    <n v="1"/>
    <n v="2"/>
    <s v="Peru"/>
    <s v="Denmark"/>
    <n v="3"/>
    <x v="7"/>
    <n v="1"/>
    <n v="0"/>
    <n v="1"/>
    <x v="51"/>
    <x v="15"/>
  </r>
  <r>
    <s v="6/15/2018 20:27:53"/>
    <s v="amishra2@ivycomptech.com"/>
    <x v="2"/>
    <s v="Peru"/>
    <n v="1"/>
    <n v="0"/>
    <s v="Peru"/>
    <s v="Denmark"/>
    <n v="3"/>
    <x v="7"/>
    <n v="0"/>
    <n v="0"/>
    <n v="0"/>
    <x v="2"/>
    <x v="2"/>
  </r>
  <r>
    <s v="6/15/2018 20:28:00"/>
    <s v="thirupathig@ivycomptech.com"/>
    <x v="287"/>
    <s v="Draw"/>
    <n v="0"/>
    <n v="0"/>
    <s v="Peru"/>
    <s v="Denmark"/>
    <n v="3"/>
    <x v="7"/>
    <n v="0"/>
    <n v="0"/>
    <n v="0"/>
    <x v="250"/>
    <x v="3"/>
  </r>
  <r>
    <s v="6/15/2018 20:28:20"/>
    <s v="muralib@ivycomptech.com"/>
    <x v="125"/>
    <s v="Denmark"/>
    <n v="0"/>
    <n v="3"/>
    <s v="Peru"/>
    <s v="Denmark"/>
    <n v="3"/>
    <x v="7"/>
    <n v="1"/>
    <n v="0"/>
    <n v="1"/>
    <x v="110"/>
    <x v="28"/>
  </r>
  <r>
    <s v="6/15/2018 20:28:27"/>
    <s v="rameshp@ivycomptech.com"/>
    <x v="60"/>
    <s v="Draw"/>
    <n v="1"/>
    <n v="1"/>
    <s v="Peru"/>
    <s v="Denmark"/>
    <n v="3"/>
    <x v="7"/>
    <n v="0"/>
    <n v="0"/>
    <n v="0"/>
    <x v="53"/>
    <x v="10"/>
  </r>
  <r>
    <s v="6/15/2018 20:28:48"/>
    <s v="rmysore@ivycomptech.com"/>
    <x v="3"/>
    <s v="Peru"/>
    <n v="1"/>
    <n v="0"/>
    <s v="Peru"/>
    <s v="Denmark"/>
    <n v="3"/>
    <x v="7"/>
    <n v="0"/>
    <n v="0"/>
    <n v="0"/>
    <x v="3"/>
    <x v="2"/>
  </r>
  <r>
    <s v="6/15/2018 20:29:07"/>
    <s v="pbabburu@ivycomptech.com"/>
    <x v="283"/>
    <s v="Peru"/>
    <n v="1"/>
    <n v="0"/>
    <s v="Peru"/>
    <s v="Denmark"/>
    <n v="3"/>
    <x v="7"/>
    <n v="0"/>
    <n v="0"/>
    <n v="0"/>
    <x v="246"/>
    <x v="2"/>
  </r>
  <r>
    <s v="6/15/2018 20:33:06"/>
    <s v="uveginati@ivycomptech.com"/>
    <x v="46"/>
    <s v="Denmark"/>
    <n v="2"/>
    <n v="0"/>
    <s v="Peru"/>
    <s v="Denmark"/>
    <n v="3"/>
    <x v="7"/>
    <n v="1"/>
    <n v="0"/>
    <n v="1"/>
    <x v="42"/>
    <x v="5"/>
  </r>
  <r>
    <s v="6/15/2018 20:34:11"/>
    <s v="swasule@ivycomptech.com"/>
    <x v="79"/>
    <s v="Denmark"/>
    <n v="0"/>
    <n v="1"/>
    <s v="Peru"/>
    <s v="Denmark"/>
    <n v="3"/>
    <x v="7"/>
    <n v="1"/>
    <n v="5"/>
    <n v="6"/>
    <x v="67"/>
    <x v="19"/>
  </r>
  <r>
    <s v="6/15/2018 20:34:33"/>
    <s v="mukulk@ivycomptech.com"/>
    <x v="166"/>
    <s v="Denmark"/>
    <n v="0"/>
    <n v="1"/>
    <s v="Peru"/>
    <s v="Denmark"/>
    <n v="3"/>
    <x v="7"/>
    <n v="1"/>
    <n v="5"/>
    <n v="6"/>
    <x v="149"/>
    <x v="30"/>
  </r>
  <r>
    <s v="6/15/2018 20:35:10"/>
    <s v="rprasthuti@ivycomptech.com"/>
    <x v="288"/>
    <s v="Peru"/>
    <n v="2"/>
    <n v="1"/>
    <s v="Peru"/>
    <s v="Denmark"/>
    <n v="3"/>
    <x v="7"/>
    <n v="0"/>
    <n v="0"/>
    <n v="0"/>
    <x v="251"/>
    <x v="2"/>
  </r>
  <r>
    <s v="6/15/2018 20:35:14"/>
    <s v="rameshbabup@ivycomptech.com"/>
    <x v="194"/>
    <s v="Denmark"/>
    <n v="0"/>
    <n v="2"/>
    <s v="Peru"/>
    <s v="Denmark"/>
    <n v="3"/>
    <x v="7"/>
    <n v="1"/>
    <n v="0"/>
    <n v="1"/>
    <x v="174"/>
    <x v="18"/>
  </r>
  <r>
    <s v="6/15/2018 20:35:17"/>
    <s v="psasidharan@ivycomptech.com"/>
    <x v="7"/>
    <s v="Peru"/>
    <n v="1"/>
    <n v="0"/>
    <s v="Peru"/>
    <s v="Denmark"/>
    <n v="3"/>
    <x v="7"/>
    <n v="0"/>
    <n v="0"/>
    <n v="0"/>
    <x v="7"/>
    <x v="2"/>
  </r>
  <r>
    <s v="6/15/2018 20:35:30"/>
    <s v="gchauhan@ivycomptech.com"/>
    <x v="266"/>
    <s v="Peru"/>
    <n v="2"/>
    <n v="0"/>
    <s v="Peru"/>
    <s v="Denmark"/>
    <n v="3"/>
    <x v="7"/>
    <n v="0"/>
    <n v="0"/>
    <n v="0"/>
    <x v="233"/>
    <x v="2"/>
  </r>
  <r>
    <s v="6/15/2018 20:36:53"/>
    <s v="chenchukrishnaiahy@ivycomptech.com"/>
    <x v="289"/>
    <s v="Draw"/>
    <n v="0"/>
    <n v="0"/>
    <s v="Peru"/>
    <s v="Denmark"/>
    <n v="3"/>
    <x v="7"/>
    <n v="0"/>
    <n v="0"/>
    <n v="0"/>
    <x v="252"/>
    <x v="1"/>
  </r>
  <r>
    <s v="6/15/2018 20:37:36"/>
    <s v="smakin@ivycomptech.com"/>
    <x v="30"/>
    <s v="Denmark"/>
    <n v="0"/>
    <n v="1"/>
    <s v="Peru"/>
    <s v="Denmark"/>
    <n v="3"/>
    <x v="7"/>
    <n v="1"/>
    <n v="5"/>
    <n v="6"/>
    <x v="29"/>
    <x v="3"/>
  </r>
  <r>
    <s v="6/15/2018 20:37:39"/>
    <s v="kranthikumark@ivycomptech.com"/>
    <x v="260"/>
    <s v="Draw"/>
    <n v="0"/>
    <n v="0"/>
    <s v="Peru"/>
    <s v="Denmark"/>
    <n v="3"/>
    <x v="7"/>
    <n v="0"/>
    <n v="0"/>
    <n v="0"/>
    <x v="228"/>
    <x v="0"/>
  </r>
  <r>
    <s v="6/15/2018 20:39:16"/>
    <s v="praveenkumard@ivycomptech.com"/>
    <x v="290"/>
    <s v="Denmark"/>
    <n v="1"/>
    <n v="2"/>
    <s v="Peru"/>
    <s v="Denmark"/>
    <n v="3"/>
    <x v="7"/>
    <n v="1"/>
    <n v="0"/>
    <n v="1"/>
    <x v="23"/>
    <x v="11"/>
  </r>
  <r>
    <s v="6/15/2018 20:40:10"/>
    <s v="Arunkumara@ivycomptech.com"/>
    <x v="291"/>
    <s v="Peru"/>
    <n v="3"/>
    <n v="1"/>
    <s v="Peru"/>
    <s v="Denmark"/>
    <n v="3"/>
    <x v="7"/>
    <n v="0"/>
    <n v="0"/>
    <n v="0"/>
    <x v="253"/>
    <x v="17"/>
  </r>
  <r>
    <s v="6/15/2018 20:41:00"/>
    <s v="kkolipaka@ivycomptech.com"/>
    <x v="15"/>
    <s v="Peru"/>
    <n v="2"/>
    <n v="0"/>
    <s v="Peru"/>
    <s v="Denmark"/>
    <n v="3"/>
    <x v="7"/>
    <n v="0"/>
    <n v="0"/>
    <n v="0"/>
    <x v="15"/>
    <x v="8"/>
  </r>
  <r>
    <s v="6/15/2018 20:42:29"/>
    <s v="bvijji@ivycomptech.com"/>
    <x v="292"/>
    <s v="Denmark"/>
    <n v="0"/>
    <n v="3"/>
    <s v="Peru"/>
    <s v="Denmark"/>
    <n v="3"/>
    <x v="7"/>
    <n v="1"/>
    <n v="0"/>
    <n v="1"/>
    <x v="254"/>
    <x v="3"/>
  </r>
  <r>
    <s v="6/15/2018 20:42:32"/>
    <s v="rajeshwarp@ivycomptech.com"/>
    <x v="240"/>
    <s v="Denmark"/>
    <n v="0"/>
    <n v="3"/>
    <s v="Peru"/>
    <s v="Denmark"/>
    <n v="3"/>
    <x v="7"/>
    <n v="1"/>
    <n v="0"/>
    <n v="1"/>
    <x v="213"/>
    <x v="17"/>
  </r>
  <r>
    <s v="6/15/2018 20:43:41"/>
    <s v="spatil@ivycomptech.com"/>
    <x v="36"/>
    <s v="Denmark"/>
    <n v="0"/>
    <n v="2"/>
    <s v="Peru"/>
    <s v="Denmark"/>
    <n v="3"/>
    <x v="7"/>
    <n v="1"/>
    <n v="0"/>
    <n v="1"/>
    <x v="33"/>
    <x v="15"/>
  </r>
  <r>
    <s v="6/15/2018 20:44:24"/>
    <s v="santoshkumard@ivycomptech.com"/>
    <x v="103"/>
    <s v="Peru"/>
    <n v="1"/>
    <n v="0"/>
    <s v="Peru"/>
    <s v="Denmark"/>
    <n v="3"/>
    <x v="7"/>
    <n v="0"/>
    <n v="0"/>
    <n v="0"/>
    <x v="88"/>
    <x v="26"/>
  </r>
  <r>
    <s v="6/15/2018 20:44:35"/>
    <s v="praveenkumarg@ivycomptech.com"/>
    <x v="32"/>
    <s v="Denmark"/>
    <n v="1"/>
    <n v="3"/>
    <s v="Peru"/>
    <s v="Denmark"/>
    <n v="3"/>
    <x v="7"/>
    <n v="1"/>
    <n v="0"/>
    <n v="1"/>
    <x v="30"/>
    <x v="4"/>
  </r>
  <r>
    <s v="6/15/2018 20:50:41"/>
    <s v="akumar04@ivycomptech.com"/>
    <x v="153"/>
    <s v="Draw"/>
    <n v="1"/>
    <n v="1"/>
    <s v="Peru"/>
    <s v="Denmark"/>
    <n v="3"/>
    <x v="7"/>
    <n v="0"/>
    <n v="0"/>
    <n v="0"/>
    <x v="136"/>
    <x v="5"/>
  </r>
  <r>
    <s v="6/15/2018 20:53:04"/>
    <s v="asayyad@ivycomptech.com"/>
    <x v="6"/>
    <s v="Peru"/>
    <n v="4"/>
    <n v="0"/>
    <s v="Peru"/>
    <s v="Denmark"/>
    <n v="3"/>
    <x v="7"/>
    <n v="0"/>
    <n v="0"/>
    <n v="0"/>
    <x v="6"/>
    <x v="5"/>
  </r>
  <r>
    <s v="6/15/2018 20:56:23"/>
    <s v="sbajaj@ivycomptech.com"/>
    <x v="90"/>
    <s v="Denmark"/>
    <n v="1"/>
    <n v="3"/>
    <s v="Peru"/>
    <s v="Denmark"/>
    <n v="3"/>
    <x v="7"/>
    <n v="1"/>
    <n v="0"/>
    <n v="1"/>
    <x v="76"/>
    <x v="5"/>
  </r>
  <r>
    <s v="6/15/2018 21:05:23"/>
    <s v="ravindrak@ivycomptech.com"/>
    <x v="243"/>
    <s v="Denmark"/>
    <n v="0"/>
    <n v="1"/>
    <s v="Peru"/>
    <s v="Denmark"/>
    <n v="3"/>
    <x v="7"/>
    <n v="1"/>
    <n v="5"/>
    <n v="6"/>
    <x v="216"/>
    <x v="0"/>
  </r>
  <r>
    <s v="6/15/2018 21:10:46"/>
    <s v="sureshv@ivycomptech.com"/>
    <x v="106"/>
    <s v="Denmark"/>
    <n v="0"/>
    <n v="2"/>
    <s v="Peru"/>
    <s v="Denmark"/>
    <n v="3"/>
    <x v="7"/>
    <n v="1"/>
    <n v="0"/>
    <n v="1"/>
    <x v="91"/>
    <x v="3"/>
  </r>
  <r>
    <s v="6/15/2018 21:13:55"/>
    <s v="atelagareddy@ivycomptech.com"/>
    <x v="293"/>
    <s v="Denmark"/>
    <n v="0"/>
    <n v="5"/>
    <s v="Peru"/>
    <s v="Denmark"/>
    <n v="3"/>
    <x v="7"/>
    <n v="1"/>
    <n v="0"/>
    <n v="1"/>
    <x v="255"/>
    <x v="3"/>
  </r>
  <r>
    <s v="6/15/2018 21:20:50"/>
    <s v="satyanarayanar@ivycomptech.com"/>
    <x v="263"/>
    <s v="Denmark"/>
    <n v="1"/>
    <n v="0"/>
    <s v="Peru"/>
    <s v="Denmark"/>
    <n v="3"/>
    <x v="7"/>
    <n v="1"/>
    <n v="0"/>
    <n v="1"/>
    <x v="231"/>
    <x v="8"/>
  </r>
  <r>
    <s v="6/15/2018 21:34:48"/>
    <s v="nagarwal@ivycomptech.com"/>
    <x v="131"/>
    <s v="Denmark"/>
    <n v="0"/>
    <n v="1"/>
    <s v="Peru"/>
    <s v="Denmark"/>
    <n v="3"/>
    <x v="7"/>
    <n v="1"/>
    <n v="5"/>
    <n v="6"/>
    <x v="114"/>
    <x v="0"/>
  </r>
  <r>
    <s v="6/15/2018 21:40:12"/>
    <s v="sthatiparthi@ivycomptech.com"/>
    <x v="276"/>
    <s v="Denmark"/>
    <n v="0"/>
    <n v="2"/>
    <s v="Peru"/>
    <s v="Denmark"/>
    <n v="3"/>
    <x v="7"/>
    <n v="1"/>
    <n v="0"/>
    <n v="1"/>
    <x v="240"/>
    <x v="8"/>
  </r>
  <r>
    <s v="6/16/2018 14:55:45"/>
    <s v="ekamaraju@ivycomptech.com"/>
    <x v="17"/>
    <s v="Denmark"/>
    <n v="1"/>
    <n v="1"/>
    <s v="Peru"/>
    <s v="Denmark"/>
    <n v="3"/>
    <x v="7"/>
    <n v="1"/>
    <n v="0"/>
    <n v="1"/>
    <x v="17"/>
    <x v="7"/>
  </r>
  <r>
    <s v="6/15/2018 21:43:41"/>
    <s v="nyedida@ivycomptech.com"/>
    <x v="239"/>
    <s v="Denmark"/>
    <n v="0"/>
    <n v="1"/>
    <s v="Peru"/>
    <s v="Denmark"/>
    <n v="3"/>
    <x v="7"/>
    <n v="1"/>
    <n v="5"/>
    <n v="6"/>
    <x v="212"/>
    <x v="34"/>
  </r>
  <r>
    <s v="6/15/2018 22:01:33"/>
    <s v="ebandili@ivycomptech.com"/>
    <x v="264"/>
    <s v="Peru"/>
    <n v="3"/>
    <n v="2"/>
    <s v="Peru"/>
    <s v="Denmark"/>
    <n v="3"/>
    <x v="7"/>
    <n v="0"/>
    <n v="0"/>
    <n v="0"/>
    <x v="232"/>
    <x v="2"/>
  </r>
  <r>
    <s v="6/15/2018 22:04:47"/>
    <s v="anawal@ivycomptech.com"/>
    <x v="25"/>
    <s v="Denmark"/>
    <n v="0"/>
    <n v="1"/>
    <s v="Peru"/>
    <s v="Denmark"/>
    <n v="3"/>
    <x v="7"/>
    <n v="1"/>
    <n v="5"/>
    <n v="6"/>
    <x v="25"/>
    <x v="5"/>
  </r>
  <r>
    <s v="6/15/2018 22:04:29"/>
    <s v="amylavarapu@ivycomptech.com"/>
    <x v="102"/>
    <s v="Denmark"/>
    <n v="0"/>
    <n v="1"/>
    <s v="Peru"/>
    <s v="Denmark"/>
    <n v="3"/>
    <x v="7"/>
    <n v="1"/>
    <n v="5"/>
    <n v="6"/>
    <x v="87"/>
    <x v="9"/>
  </r>
  <r>
    <s v="6/15/2018 22:45:22"/>
    <s v="avinashu@ivycomptech.com"/>
    <x v="13"/>
    <s v="Denmark"/>
    <n v="2"/>
    <n v="4"/>
    <s v="Peru"/>
    <s v="Denmark"/>
    <n v="3"/>
    <x v="7"/>
    <n v="1"/>
    <n v="0"/>
    <n v="1"/>
    <x v="13"/>
    <x v="4"/>
  </r>
  <r>
    <s v="6/15/2018 22:59:46"/>
    <s v="samin@ivycomptech.com"/>
    <x v="294"/>
    <s v="Denmark"/>
    <n v="1"/>
    <n v="3"/>
    <s v="Peru"/>
    <s v="Denmark"/>
    <n v="3"/>
    <x v="7"/>
    <n v="1"/>
    <n v="0"/>
    <n v="1"/>
    <x v="256"/>
    <x v="6"/>
  </r>
  <r>
    <s v="6/15/2018 23:18:49"/>
    <s v="srimmalapudi@ivycomptech.com"/>
    <x v="295"/>
    <s v="Denmark"/>
    <n v="2"/>
    <n v="3"/>
    <s v="Peru"/>
    <s v="Denmark"/>
    <n v="3"/>
    <x v="7"/>
    <n v="1"/>
    <n v="0"/>
    <n v="1"/>
    <x v="257"/>
    <x v="6"/>
  </r>
  <r>
    <s v="6/15/2018 23:19:05"/>
    <s v="analam@ivycomptech.com"/>
    <x v="296"/>
    <s v="Denmark"/>
    <n v="0"/>
    <n v="1"/>
    <s v="Peru"/>
    <s v="Denmark"/>
    <n v="3"/>
    <x v="7"/>
    <n v="1"/>
    <n v="5"/>
    <n v="6"/>
    <x v="258"/>
    <x v="18"/>
  </r>
  <r>
    <s v="6/15/2018 23:34:11"/>
    <s v="gkadimi@ivycomptech.com"/>
    <x v="135"/>
    <s v="Denmark"/>
    <n v="0"/>
    <n v="2"/>
    <s v="Peru"/>
    <s v="Denmark"/>
    <n v="3"/>
    <x v="7"/>
    <n v="1"/>
    <n v="0"/>
    <n v="1"/>
    <x v="118"/>
    <x v="2"/>
  </r>
  <r>
    <s v="6/16/2018 0:01:17"/>
    <s v="raadanna@ivycomptech.com"/>
    <x v="270"/>
    <s v="Denmark"/>
    <n v="3"/>
    <n v="1"/>
    <s v="Peru"/>
    <s v="Denmark"/>
    <n v="3"/>
    <x v="7"/>
    <n v="1"/>
    <n v="0"/>
    <n v="1"/>
    <x v="236"/>
    <x v="2"/>
  </r>
  <r>
    <s v="6/16/2018 0:19:04"/>
    <s v="sridharkalla@ivycomptech.com"/>
    <x v="16"/>
    <s v="Peru"/>
    <n v="1"/>
    <n v="0"/>
    <s v="Peru"/>
    <s v="Denmark"/>
    <n v="3"/>
    <x v="7"/>
    <n v="0"/>
    <n v="0"/>
    <n v="0"/>
    <x v="16"/>
    <x v="0"/>
  </r>
  <r>
    <s v="6/16/2018 0:38:21"/>
    <s v="hbodepudi@ivycomptech.com"/>
    <x v="297"/>
    <s v="Denmark"/>
    <n v="1"/>
    <n v="2"/>
    <s v="Peru"/>
    <s v="Denmark"/>
    <n v="3"/>
    <x v="7"/>
    <n v="1"/>
    <n v="0"/>
    <n v="1"/>
    <x v="259"/>
    <x v="18"/>
  </r>
  <r>
    <s v="6/16/2018 0:43:19"/>
    <s v="vsnagendra@ivycomptech.com"/>
    <x v="20"/>
    <s v="Draw"/>
    <n v="2"/>
    <n v="2"/>
    <s v="Peru"/>
    <s v="Denmark"/>
    <n v="3"/>
    <x v="7"/>
    <n v="0"/>
    <n v="0"/>
    <n v="0"/>
    <x v="20"/>
    <x v="8"/>
  </r>
  <r>
    <s v="6/16/2018 0:48:00"/>
    <s v="monikat@ivycomptech.com"/>
    <x v="27"/>
    <s v="Draw"/>
    <n v="1"/>
    <n v="1"/>
    <s v="Peru"/>
    <s v="Denmark"/>
    <n v="3"/>
    <x v="7"/>
    <n v="0"/>
    <n v="0"/>
    <n v="0"/>
    <x v="27"/>
    <x v="1"/>
  </r>
  <r>
    <s v="6/16/2018 0:55:34"/>
    <s v="Kranthim@ivycomptech.com"/>
    <x v="280"/>
    <s v="Denmark"/>
    <n v="1"/>
    <n v="2"/>
    <s v="Peru"/>
    <s v="Denmark"/>
    <n v="3"/>
    <x v="7"/>
    <n v="1"/>
    <n v="0"/>
    <n v="1"/>
    <x v="244"/>
    <x v="20"/>
  </r>
  <r>
    <s v="6/16/2018 0:59:59"/>
    <s v="lchinnam@ivycomptech.com"/>
    <x v="147"/>
    <s v="Denmark"/>
    <n v="1"/>
    <n v="2"/>
    <s v="Peru"/>
    <s v="Denmark"/>
    <n v="3"/>
    <x v="7"/>
    <n v="1"/>
    <n v="0"/>
    <n v="1"/>
    <x v="130"/>
    <x v="20"/>
  </r>
  <r>
    <s v="6/16/2018 5:54:30"/>
    <s v="rvaddadi@ivycomptech.com"/>
    <x v="67"/>
    <s v="Denmark"/>
    <n v="2"/>
    <n v="3"/>
    <s v="Peru"/>
    <s v="Denmark"/>
    <n v="3"/>
    <x v="7"/>
    <n v="1"/>
    <n v="0"/>
    <n v="1"/>
    <x v="59"/>
    <x v="23"/>
  </r>
  <r>
    <s v="6/16/2018 6:53:49"/>
    <s v="yeshwantkg@ivycomptech.com"/>
    <x v="202"/>
    <s v="Denmark"/>
    <n v="1"/>
    <n v="3"/>
    <s v="Peru"/>
    <s v="Denmark"/>
    <n v="3"/>
    <x v="7"/>
    <n v="1"/>
    <n v="0"/>
    <n v="1"/>
    <x v="180"/>
    <x v="21"/>
  </r>
  <r>
    <s v="6/16/2018 7:11:53"/>
    <s v="smadaram@ivycomptech.com"/>
    <x v="298"/>
    <s v="Peru"/>
    <n v="3"/>
    <n v="2"/>
    <s v="Peru"/>
    <s v="Denmark"/>
    <n v="3"/>
    <x v="7"/>
    <n v="0"/>
    <n v="0"/>
    <n v="0"/>
    <x v="260"/>
    <x v="2"/>
  </r>
  <r>
    <s v="6/16/2018 7:18:08"/>
    <s v="sravindra@ivycomptech.com"/>
    <x v="19"/>
    <s v="Draw"/>
    <n v="1"/>
    <n v="1"/>
    <s v="Peru"/>
    <s v="Denmark"/>
    <n v="3"/>
    <x v="7"/>
    <n v="0"/>
    <n v="0"/>
    <n v="0"/>
    <x v="19"/>
    <x v="9"/>
  </r>
  <r>
    <s v="6/16/2018 8:33:38"/>
    <s v="smamidi@ivycomptech.com"/>
    <x v="4"/>
    <s v="Denmark"/>
    <n v="1"/>
    <n v="2"/>
    <s v="Peru"/>
    <s v="Denmark"/>
    <n v="3"/>
    <x v="7"/>
    <n v="1"/>
    <n v="0"/>
    <n v="1"/>
    <x v="4"/>
    <x v="3"/>
  </r>
  <r>
    <s v="6/16/2018 8:53:12"/>
    <s v="mpinisetty@ivycomptech.com"/>
    <x v="157"/>
    <s v="Denmark"/>
    <n v="2"/>
    <n v="4"/>
    <s v="Peru"/>
    <s v="Denmark"/>
    <n v="3"/>
    <x v="7"/>
    <n v="1"/>
    <n v="0"/>
    <n v="1"/>
    <x v="140"/>
    <x v="5"/>
  </r>
  <r>
    <s v="6/16/2018 8:53:24"/>
    <s v="SrikantR@ivycomptech.com"/>
    <x v="63"/>
    <s v="Denmark"/>
    <n v="0"/>
    <n v="1"/>
    <s v="Peru"/>
    <s v="Denmark"/>
    <n v="3"/>
    <x v="7"/>
    <n v="1"/>
    <n v="5"/>
    <n v="6"/>
    <x v="55"/>
    <x v="20"/>
  </r>
  <r>
    <s v="6/16/2018 9:04:30"/>
    <s v="rpulugurla@ivycomptech.com"/>
    <x v="188"/>
    <s v="Denmark"/>
    <n v="1"/>
    <n v="2"/>
    <s v="Peru"/>
    <s v="Denmark"/>
    <n v="3"/>
    <x v="7"/>
    <n v="1"/>
    <n v="0"/>
    <n v="1"/>
    <x v="170"/>
    <x v="18"/>
  </r>
  <r>
    <s v="6/16/2018 9:05:09"/>
    <s v="ukotte@ivycomptech.com"/>
    <x v="211"/>
    <s v="Peru"/>
    <n v="2"/>
    <n v="1"/>
    <s v="Peru"/>
    <s v="Denmark"/>
    <n v="3"/>
    <x v="7"/>
    <n v="0"/>
    <n v="0"/>
    <n v="0"/>
    <x v="188"/>
    <x v="24"/>
  </r>
  <r>
    <s v="6/16/2018 9:21:29"/>
    <s v="abhijeetg@ivycomptech.com"/>
    <x v="105"/>
    <s v="Denmark"/>
    <n v="0"/>
    <n v="2"/>
    <s v="Peru"/>
    <s v="Denmark"/>
    <n v="3"/>
    <x v="7"/>
    <n v="1"/>
    <n v="0"/>
    <n v="1"/>
    <x v="90"/>
    <x v="0"/>
  </r>
  <r>
    <s v="6/16/2018 9:51:06"/>
    <s v="pkatam@ivycomptech.com"/>
    <x v="299"/>
    <s v="Denmark"/>
    <n v="2"/>
    <n v="3"/>
    <s v="Peru"/>
    <s v="Denmark"/>
    <n v="3"/>
    <x v="7"/>
    <n v="1"/>
    <n v="0"/>
    <n v="1"/>
    <x v="261"/>
    <x v="5"/>
  </r>
  <r>
    <s v="6/16/2018 10:24:48"/>
    <s v="ssannala@ivycomptech.com"/>
    <x v="8"/>
    <s v="Peru"/>
    <n v="1"/>
    <n v="0"/>
    <s v="Peru"/>
    <s v="Denmark"/>
    <n v="3"/>
    <x v="7"/>
    <n v="0"/>
    <n v="0"/>
    <n v="0"/>
    <x v="8"/>
    <x v="3"/>
  </r>
  <r>
    <s v="6/16/2018 10:41:47"/>
    <s v="amalepati@ivycomptech.com"/>
    <x v="223"/>
    <s v="Draw"/>
    <n v="1"/>
    <n v="1"/>
    <s v="Peru"/>
    <s v="Denmark"/>
    <n v="3"/>
    <x v="7"/>
    <n v="0"/>
    <n v="0"/>
    <n v="0"/>
    <x v="198"/>
    <x v="17"/>
  </r>
  <r>
    <s v="6/16/2018 11:12:35"/>
    <s v="kmittal01@ivycomptech.com"/>
    <x v="282"/>
    <s v="Denmark"/>
    <n v="0"/>
    <n v="1"/>
    <s v="Peru"/>
    <s v="Denmark"/>
    <n v="3"/>
    <x v="7"/>
    <n v="1"/>
    <n v="5"/>
    <n v="6"/>
    <x v="245"/>
    <x v="3"/>
  </r>
  <r>
    <s v="6/16/2018 11:25:45"/>
    <s v="pmalav@ivycomptech.com"/>
    <x v="97"/>
    <s v="Denmark"/>
    <n v="2"/>
    <n v="3"/>
    <s v="Peru"/>
    <s v="Denmark"/>
    <n v="3"/>
    <x v="7"/>
    <n v="1"/>
    <n v="0"/>
    <n v="1"/>
    <x v="83"/>
    <x v="15"/>
  </r>
  <r>
    <s v="6/16/2018 11:27:04"/>
    <s v="mukesh@ivycomptech.com"/>
    <x v="175"/>
    <s v="Draw"/>
    <n v="2"/>
    <n v="2"/>
    <s v="Peru"/>
    <s v="Denmark"/>
    <n v="3"/>
    <x v="7"/>
    <n v="0"/>
    <n v="0"/>
    <n v="0"/>
    <x v="157"/>
    <x v="20"/>
  </r>
  <r>
    <s v="6/16/2018 11:27:51"/>
    <s v="mreddy@ivycomptech.com"/>
    <x v="156"/>
    <s v="Peru"/>
    <n v="3"/>
    <n v="1"/>
    <s v="Peru"/>
    <s v="Denmark"/>
    <n v="3"/>
    <x v="7"/>
    <n v="0"/>
    <n v="0"/>
    <n v="0"/>
    <x v="139"/>
    <x v="9"/>
  </r>
  <r>
    <s v="6/16/2018 11:59:44"/>
    <s v="suryakantp@ivycomptech.com"/>
    <x v="42"/>
    <s v="Denmark"/>
    <n v="0"/>
    <n v="2"/>
    <s v="Peru"/>
    <s v="Denmark"/>
    <n v="3"/>
    <x v="7"/>
    <n v="1"/>
    <n v="0"/>
    <n v="1"/>
    <x v="39"/>
    <x v="16"/>
  </r>
  <r>
    <s v="6/16/2018 12:08:23"/>
    <s v="sarigela@ivycomptech.com"/>
    <x v="300"/>
    <s v="Denmark"/>
    <n v="24"/>
    <n v="26"/>
    <s v="Peru"/>
    <s v="Denmark"/>
    <n v="3"/>
    <x v="7"/>
    <n v="1"/>
    <n v="0"/>
    <n v="1"/>
    <x v="262"/>
    <x v="14"/>
  </r>
  <r>
    <s v="6/16/2018 12:14:08"/>
    <s v="amakin@ivycomptech.com"/>
    <x v="52"/>
    <s v="Draw"/>
    <n v="2"/>
    <n v="2"/>
    <s v="Peru"/>
    <s v="Denmark"/>
    <n v="3"/>
    <x v="7"/>
    <n v="0"/>
    <n v="0"/>
    <n v="0"/>
    <x v="48"/>
    <x v="18"/>
  </r>
  <r>
    <s v="6/16/2018 12:21:38"/>
    <s v="msingh@ivycomptech.com"/>
    <x v="69"/>
    <s v="Peru"/>
    <n v="1"/>
    <n v="0"/>
    <s v="Peru"/>
    <s v="Denmark"/>
    <n v="3"/>
    <x v="7"/>
    <n v="0"/>
    <n v="0"/>
    <n v="0"/>
    <x v="61"/>
    <x v="15"/>
  </r>
  <r>
    <s v="6/16/2018 12:24:33"/>
    <s v="schoudarapu@ivycomptech.com"/>
    <x v="173"/>
    <s v="Draw"/>
    <n v="1"/>
    <n v="1"/>
    <s v="Peru"/>
    <s v="Denmark"/>
    <n v="3"/>
    <x v="7"/>
    <n v="0"/>
    <n v="0"/>
    <n v="0"/>
    <x v="155"/>
    <x v="19"/>
  </r>
  <r>
    <s v="6/16/2018 13:20:41"/>
    <s v="rkulkarni@ivycomptech.com"/>
    <x v="61"/>
    <s v="Peru"/>
    <n v="2"/>
    <n v="1"/>
    <s v="Peru"/>
    <s v="Denmark"/>
    <n v="3"/>
    <x v="7"/>
    <n v="0"/>
    <n v="0"/>
    <n v="0"/>
    <x v="54"/>
    <x v="19"/>
  </r>
  <r>
    <s v="6/16/2018 13:32:53"/>
    <s v="pkumar02@ivycomptech.com"/>
    <x v="217"/>
    <s v="Denmark"/>
    <n v="2"/>
    <n v="3"/>
    <s v="Peru"/>
    <s v="Denmark"/>
    <n v="3"/>
    <x v="7"/>
    <n v="1"/>
    <n v="0"/>
    <n v="1"/>
    <x v="193"/>
    <x v="32"/>
  </r>
  <r>
    <s v="6/16/2018 13:42:20"/>
    <s v="srikanthm@ivycomptech.com"/>
    <x v="99"/>
    <s v="Peru"/>
    <n v="2"/>
    <n v="1"/>
    <s v="Peru"/>
    <s v="Denmark"/>
    <n v="3"/>
    <x v="7"/>
    <n v="0"/>
    <n v="0"/>
    <n v="0"/>
    <x v="84"/>
    <x v="25"/>
  </r>
  <r>
    <s v="6/16/2018 14:21:05"/>
    <s v="vishalm@ivycomptech.com"/>
    <x v="136"/>
    <s v="Peru"/>
    <n v="3"/>
    <n v="1"/>
    <s v="Peru"/>
    <s v="Denmark"/>
    <n v="3"/>
    <x v="7"/>
    <n v="0"/>
    <n v="0"/>
    <n v="0"/>
    <x v="119"/>
    <x v="8"/>
  </r>
  <r>
    <s v="6/16/2018 14:31:47"/>
    <s v="radhikamc@ivycomptech.com"/>
    <x v="196"/>
    <s v="Peru"/>
    <n v="1"/>
    <n v="0"/>
    <s v="Peru"/>
    <s v="Denmark"/>
    <n v="3"/>
    <x v="7"/>
    <n v="0"/>
    <n v="0"/>
    <n v="0"/>
    <x v="175"/>
    <x v="0"/>
  </r>
  <r>
    <s v="6/16/2018 14:40:40"/>
    <s v="sreddyam@ivycomptech.com"/>
    <x v="301"/>
    <s v="Denmark"/>
    <n v="2"/>
    <n v="3"/>
    <s v="Peru"/>
    <s v="Denmark"/>
    <n v="3"/>
    <x v="7"/>
    <n v="1"/>
    <n v="0"/>
    <n v="1"/>
    <x v="263"/>
    <x v="17"/>
  </r>
  <r>
    <s v="6/16/2018 14:53:32"/>
    <s v="durgaprasadt@ivycomptech.com"/>
    <x v="169"/>
    <s v="Peru"/>
    <n v="1"/>
    <n v="0"/>
    <s v="Peru"/>
    <s v="Denmark"/>
    <n v="3"/>
    <x v="7"/>
    <n v="0"/>
    <n v="0"/>
    <n v="0"/>
    <x v="152"/>
    <x v="31"/>
  </r>
  <r>
    <s v="6/16/2018 14:56:56"/>
    <s v="Santoshh@ivycomptech.com"/>
    <x v="228"/>
    <s v="Peru"/>
    <n v="1"/>
    <n v="0"/>
    <s v="Peru"/>
    <s v="Denmark"/>
    <n v="3"/>
    <x v="7"/>
    <n v="0"/>
    <n v="0"/>
    <n v="0"/>
    <x v="203"/>
    <x v="24"/>
  </r>
  <r>
    <s v="6/16/2018 14:59:39"/>
    <s v="cwamsie@ivycomptech.com"/>
    <x v="302"/>
    <s v="Denmark"/>
    <n v="3"/>
    <n v="1"/>
    <s v="Peru"/>
    <s v="Denmark"/>
    <n v="3"/>
    <x v="7"/>
    <n v="1"/>
    <n v="0"/>
    <n v="1"/>
    <x v="264"/>
    <x v="2"/>
  </r>
  <r>
    <s v="6/16/2018 20:14:55"/>
    <s v="mukesh@ivycomptech.com"/>
    <x v="175"/>
    <s v="Costa Rica"/>
    <n v="3"/>
    <n v="1"/>
    <s v="Costa Rica"/>
    <s v="Serbia"/>
    <n v="4"/>
    <x v="8"/>
    <n v="0"/>
    <n v="0"/>
    <n v="0"/>
    <x v="157"/>
    <x v="20"/>
  </r>
  <r>
    <s v="6/16/2018 20:15:44"/>
    <s v="muralib@ivycomptech.com"/>
    <x v="125"/>
    <s v="Draw"/>
    <n v="2"/>
    <n v="2"/>
    <s v="Costa Rica"/>
    <s v="Serbia"/>
    <n v="4"/>
    <x v="8"/>
    <n v="0"/>
    <n v="0"/>
    <n v="0"/>
    <x v="110"/>
    <x v="28"/>
  </r>
  <r>
    <s v="6/16/2018 20:15:57"/>
    <s v="uveginati@ivycomptech.com"/>
    <x v="46"/>
    <s v="Costa Rica"/>
    <n v="2"/>
    <n v="1"/>
    <s v="Costa Rica"/>
    <s v="Serbia"/>
    <n v="4"/>
    <x v="8"/>
    <n v="0"/>
    <n v="0"/>
    <n v="0"/>
    <x v="42"/>
    <x v="5"/>
  </r>
  <r>
    <s v="6/16/2018 20:16:34"/>
    <s v="gdibbendu@ivycomptech.com"/>
    <x v="303"/>
    <s v="Serbia"/>
    <n v="0"/>
    <n v="1"/>
    <s v="Costa Rica"/>
    <s v="Serbia"/>
    <n v="4"/>
    <x v="8"/>
    <n v="1"/>
    <n v="5"/>
    <n v="6"/>
    <x v="265"/>
    <x v="8"/>
  </r>
  <r>
    <s v="6/16/2018 20:17:04"/>
    <s v="Arunkumara@ivycomptech.com"/>
    <x v="291"/>
    <s v="Serbia"/>
    <n v="2"/>
    <n v="1"/>
    <s v="Costa Rica"/>
    <s v="Serbia"/>
    <n v="4"/>
    <x v="8"/>
    <n v="1"/>
    <n v="0"/>
    <n v="1"/>
    <x v="253"/>
    <x v="17"/>
  </r>
  <r>
    <s v="6/16/2018 20:34:55"/>
    <s v="smucherla@ivycomptech.com"/>
    <x v="236"/>
    <s v="Costa Rica"/>
    <n v="2"/>
    <n v="0"/>
    <s v="Costa Rica"/>
    <s v="Serbia"/>
    <n v="4"/>
    <x v="8"/>
    <n v="0"/>
    <n v="0"/>
    <n v="0"/>
    <x v="209"/>
    <x v="22"/>
  </r>
  <r>
    <s v="6/16/2018 20:20:04"/>
    <s v="durgaprasadt@ivycomptech.com"/>
    <x v="169"/>
    <s v="Costa Rica"/>
    <n v="1"/>
    <n v="0"/>
    <s v="Costa Rica"/>
    <s v="Serbia"/>
    <n v="4"/>
    <x v="8"/>
    <n v="0"/>
    <n v="0"/>
    <n v="0"/>
    <x v="152"/>
    <x v="31"/>
  </r>
  <r>
    <s v="6/16/2018 20:23:05"/>
    <s v="sparnandi@ivycomptech.com"/>
    <x v="86"/>
    <s v="Serbia"/>
    <n v="0"/>
    <n v="1"/>
    <s v="Costa Rica"/>
    <s v="Serbia"/>
    <n v="4"/>
    <x v="8"/>
    <n v="1"/>
    <n v="5"/>
    <n v="6"/>
    <x v="73"/>
    <x v="4"/>
  </r>
  <r>
    <s v="6/16/2018 20:24:08"/>
    <s v="bvijji@ivycomptech.com"/>
    <x v="292"/>
    <s v="Costa Rica"/>
    <n v="2"/>
    <n v="1"/>
    <s v="Costa Rica"/>
    <s v="Serbia"/>
    <n v="4"/>
    <x v="8"/>
    <n v="0"/>
    <n v="0"/>
    <n v="0"/>
    <x v="254"/>
    <x v="3"/>
  </r>
  <r>
    <s v="6/16/2018 20:24:25"/>
    <s v="vchinta@ivycomptech.com"/>
    <x v="107"/>
    <s v="Serbia"/>
    <n v="0"/>
    <n v="1"/>
    <s v="Costa Rica"/>
    <s v="Serbia"/>
    <n v="4"/>
    <x v="8"/>
    <n v="1"/>
    <n v="5"/>
    <n v="6"/>
    <x v="92"/>
    <x v="4"/>
  </r>
  <r>
    <s v="6/16/2018 20:24:34"/>
    <s v="sudhakart@ivycomptech.com"/>
    <x v="304"/>
    <s v="Costa Rica"/>
    <n v="1"/>
    <n v="0"/>
    <s v="Costa Rica"/>
    <s v="Serbia"/>
    <n v="4"/>
    <x v="8"/>
    <n v="0"/>
    <n v="0"/>
    <n v="0"/>
    <x v="266"/>
    <x v="0"/>
  </r>
  <r>
    <s v="6/16/2018 20:26:31"/>
    <s v="psasidharan@ivycomptech.com"/>
    <x v="7"/>
    <s v="Costa Rica"/>
    <n v="1"/>
    <n v="0"/>
    <s v="Costa Rica"/>
    <s v="Serbia"/>
    <n v="4"/>
    <x v="8"/>
    <n v="0"/>
    <n v="0"/>
    <n v="0"/>
    <x v="7"/>
    <x v="2"/>
  </r>
  <r>
    <s v="6/16/2018 20:27:15"/>
    <s v="thirupathig@ivycomptech.com"/>
    <x v="287"/>
    <s v="Draw"/>
    <n v="0"/>
    <n v="0"/>
    <s v="Costa Rica"/>
    <s v="Serbia"/>
    <n v="4"/>
    <x v="8"/>
    <n v="0"/>
    <n v="0"/>
    <n v="0"/>
    <x v="250"/>
    <x v="3"/>
  </r>
  <r>
    <s v="6/16/2018 20:27:51"/>
    <s v="bbashini@ivycomptech.com"/>
    <x v="305"/>
    <s v="Draw"/>
    <n v="1"/>
    <n v="1"/>
    <s v="Costa Rica"/>
    <s v="Serbia"/>
    <n v="4"/>
    <x v="8"/>
    <n v="0"/>
    <n v="0"/>
    <n v="0"/>
    <x v="267"/>
    <x v="2"/>
  </r>
  <r>
    <s v="6/16/2018 20:28:00"/>
    <s v="rmysore@ivycomptech.com"/>
    <x v="3"/>
    <s v="Draw"/>
    <n v="1"/>
    <n v="1"/>
    <s v="Costa Rica"/>
    <s v="Serbia"/>
    <n v="4"/>
    <x v="8"/>
    <n v="0"/>
    <n v="0"/>
    <n v="0"/>
    <x v="3"/>
    <x v="2"/>
  </r>
  <r>
    <s v="6/16/2018 20:29:02"/>
    <s v="bezawadam@ivycomptech.com"/>
    <x v="306"/>
    <s v="Serbia"/>
    <n v="1"/>
    <n v="2"/>
    <s v="Costa Rica"/>
    <s v="Serbia"/>
    <n v="4"/>
    <x v="8"/>
    <n v="1"/>
    <n v="0"/>
    <n v="1"/>
    <x v="268"/>
    <x v="26"/>
  </r>
  <r>
    <s v="6/16/2018 20:38:10"/>
    <s v="ebandili@ivycomptech.com"/>
    <x v="264"/>
    <s v="Draw"/>
    <n v="0"/>
    <n v="0"/>
    <s v="Costa Rica"/>
    <s v="Serbia"/>
    <n v="4"/>
    <x v="8"/>
    <n v="0"/>
    <n v="0"/>
    <n v="0"/>
    <x v="232"/>
    <x v="2"/>
  </r>
  <r>
    <s v="6/16/2018 20:38:12"/>
    <s v="shankar.srm@gmail.com"/>
    <x v="154"/>
    <s v="Costa Rica"/>
    <n v="2"/>
    <n v="1"/>
    <s v="Costa Rica"/>
    <s v="Serbia"/>
    <n v="4"/>
    <x v="8"/>
    <n v="0"/>
    <n v="0"/>
    <n v="0"/>
    <x v="137"/>
    <x v="20"/>
  </r>
  <r>
    <s v="6/16/2018 20:52:26"/>
    <s v="spatil@ivycomptech.com"/>
    <x v="36"/>
    <s v="Costa Rica"/>
    <n v="2"/>
    <n v="0"/>
    <s v="Costa Rica"/>
    <s v="Serbia"/>
    <n v="4"/>
    <x v="8"/>
    <n v="0"/>
    <n v="0"/>
    <n v="0"/>
    <x v="33"/>
    <x v="15"/>
  </r>
  <r>
    <s v="6/16/2018 20:52:49"/>
    <s v="vmuppala@ivycomptech.com"/>
    <x v="262"/>
    <s v="Costa Rica"/>
    <n v="3"/>
    <n v="1"/>
    <s v="Costa Rica"/>
    <s v="Serbia"/>
    <n v="4"/>
    <x v="8"/>
    <n v="0"/>
    <n v="0"/>
    <n v="0"/>
    <x v="230"/>
    <x v="5"/>
  </r>
  <r>
    <s v="6/16/2018 20:54:47"/>
    <s v="spagadala@ivycomptech.com"/>
    <x v="189"/>
    <s v="Serbia"/>
    <n v="1"/>
    <n v="3"/>
    <s v="Costa Rica"/>
    <s v="Serbia"/>
    <n v="4"/>
    <x v="8"/>
    <n v="1"/>
    <n v="0"/>
    <n v="1"/>
    <x v="171"/>
    <x v="18"/>
  </r>
  <r>
    <s v="6/16/2018 20:55:31"/>
    <s v="vnageswararao@ivycomptech.com"/>
    <x v="285"/>
    <s v="Serbia"/>
    <n v="0"/>
    <n v="1"/>
    <s v="Costa Rica"/>
    <s v="Serbia"/>
    <n v="4"/>
    <x v="8"/>
    <n v="1"/>
    <n v="5"/>
    <n v="6"/>
    <x v="248"/>
    <x v="5"/>
  </r>
  <r>
    <s v="6/16/2018 20:55:59"/>
    <s v="santoshkumard@ivycomptech.com"/>
    <x v="103"/>
    <s v="Costa Rica"/>
    <n v="2"/>
    <n v="1"/>
    <s v="Costa Rica"/>
    <s v="Serbia"/>
    <n v="4"/>
    <x v="8"/>
    <n v="0"/>
    <n v="0"/>
    <n v="0"/>
    <x v="88"/>
    <x v="26"/>
  </r>
  <r>
    <s v="6/16/2018 20:56:40"/>
    <s v="vinaykumara@ivycomptech.com"/>
    <x v="204"/>
    <s v="Draw"/>
    <n v="0"/>
    <n v="0"/>
    <s v="Costa Rica"/>
    <s v="Serbia"/>
    <n v="4"/>
    <x v="8"/>
    <n v="0"/>
    <n v="0"/>
    <n v="0"/>
    <x v="182"/>
    <x v="8"/>
  </r>
  <r>
    <s v="6/16/2018 20:59:10"/>
    <s v="praveenkumarg@ivycomptech.com"/>
    <x v="32"/>
    <s v="Costa Rica"/>
    <n v="2"/>
    <n v="1"/>
    <s v="Costa Rica"/>
    <s v="Serbia"/>
    <n v="4"/>
    <x v="8"/>
    <n v="0"/>
    <n v="0"/>
    <n v="0"/>
    <x v="30"/>
    <x v="4"/>
  </r>
  <r>
    <s v="6/16/2018 21:08:43"/>
    <s v="smittal@ivycomptech.com"/>
    <x v="190"/>
    <s v="Costa Rica"/>
    <n v="2"/>
    <n v="0"/>
    <s v="Costa Rica"/>
    <s v="Serbia"/>
    <n v="4"/>
    <x v="8"/>
    <n v="0"/>
    <n v="0"/>
    <n v="0"/>
    <x v="23"/>
    <x v="11"/>
  </r>
  <r>
    <s v="6/16/2018 21:10:30"/>
    <s v="gthirunam@ivycomptech.com"/>
    <x v="278"/>
    <s v="Costa Rica"/>
    <n v="3"/>
    <n v="1"/>
    <s v="Costa Rica"/>
    <s v="Serbia"/>
    <n v="4"/>
    <x v="8"/>
    <n v="0"/>
    <n v="0"/>
    <n v="0"/>
    <x v="242"/>
    <x v="27"/>
  </r>
  <r>
    <s v="6/16/2018 21:39:08"/>
    <s v="yeshwantkg@ivycomptech.com"/>
    <x v="202"/>
    <s v="Costa Rica"/>
    <n v="3"/>
    <n v="1"/>
    <s v="Costa Rica"/>
    <s v="Serbia"/>
    <n v="4"/>
    <x v="8"/>
    <n v="0"/>
    <n v="0"/>
    <n v="0"/>
    <x v="180"/>
    <x v="21"/>
  </r>
  <r>
    <s v="6/16/2018 21:40:17"/>
    <s v="Kranthim@ivycomptech.com"/>
    <x v="280"/>
    <s v="Draw"/>
    <n v="1"/>
    <n v="1"/>
    <s v="Costa Rica"/>
    <s v="Serbia"/>
    <n v="4"/>
    <x v="8"/>
    <n v="0"/>
    <n v="0"/>
    <n v="0"/>
    <x v="244"/>
    <x v="20"/>
  </r>
  <r>
    <s v="6/17/2018 9:54:50"/>
    <s v="lchinnam@ivycomptech.com"/>
    <x v="147"/>
    <s v="Serbia"/>
    <n v="2"/>
    <n v="0"/>
    <s v="Costa Rica"/>
    <s v="Serbia"/>
    <n v="4"/>
    <x v="8"/>
    <n v="1"/>
    <n v="0"/>
    <n v="1"/>
    <x v="130"/>
    <x v="20"/>
  </r>
  <r>
    <s v="6/16/2018 21:45:32"/>
    <s v="nagarwal@ivycomptech.com"/>
    <x v="131"/>
    <s v="Costa Rica"/>
    <n v="2"/>
    <n v="0"/>
    <s v="Costa Rica"/>
    <s v="Serbia"/>
    <n v="4"/>
    <x v="8"/>
    <n v="0"/>
    <n v="0"/>
    <n v="0"/>
    <x v="114"/>
    <x v="0"/>
  </r>
  <r>
    <s v="6/16/2018 21:53:27"/>
    <s v="swasule@ivycomptech.com"/>
    <x v="79"/>
    <s v="Draw"/>
    <n v="1"/>
    <n v="1"/>
    <s v="Costa Rica"/>
    <s v="Serbia"/>
    <n v="4"/>
    <x v="8"/>
    <n v="0"/>
    <n v="0"/>
    <n v="0"/>
    <x v="67"/>
    <x v="19"/>
  </r>
  <r>
    <s v="6/16/2018 22:01:45"/>
    <s v="mukulk@ivycomptech.com"/>
    <x v="166"/>
    <s v="Draw"/>
    <n v="2"/>
    <n v="2"/>
    <s v="Costa Rica"/>
    <s v="Serbia"/>
    <n v="4"/>
    <x v="8"/>
    <n v="0"/>
    <n v="0"/>
    <n v="0"/>
    <x v="149"/>
    <x v="30"/>
  </r>
  <r>
    <s v="6/16/2018 22:02:46"/>
    <s v="raadanna@ivycomptech.com"/>
    <x v="270"/>
    <s v="Draw"/>
    <n v="0"/>
    <n v="0"/>
    <s v="Costa Rica"/>
    <s v="Serbia"/>
    <n v="4"/>
    <x v="8"/>
    <n v="0"/>
    <n v="0"/>
    <n v="0"/>
    <x v="236"/>
    <x v="2"/>
  </r>
  <r>
    <s v="6/16/2018 22:18:37"/>
    <s v="santoshkp@ivycomptech.com"/>
    <x v="307"/>
    <s v="Serbia"/>
    <n v="0"/>
    <n v="2"/>
    <s v="Costa Rica"/>
    <s v="Serbia"/>
    <n v="4"/>
    <x v="8"/>
    <n v="1"/>
    <n v="0"/>
    <n v="1"/>
    <x v="269"/>
    <x v="24"/>
  </r>
  <r>
    <s v="6/16/2018 22:23:05"/>
    <s v="satyanarayanar@ivycomptech.com"/>
    <x v="263"/>
    <s v="Costa Rica"/>
    <n v="2"/>
    <n v="1"/>
    <s v="Costa Rica"/>
    <s v="Serbia"/>
    <n v="4"/>
    <x v="8"/>
    <n v="0"/>
    <n v="0"/>
    <n v="0"/>
    <x v="231"/>
    <x v="8"/>
  </r>
  <r>
    <s v="6/16/2018 22:40:32"/>
    <s v="ssannala@ivycomptech.com"/>
    <x v="8"/>
    <s v="Costa Rica"/>
    <n v="1"/>
    <n v="0"/>
    <s v="Costa Rica"/>
    <s v="Serbia"/>
    <n v="4"/>
    <x v="8"/>
    <n v="0"/>
    <n v="0"/>
    <n v="0"/>
    <x v="8"/>
    <x v="3"/>
  </r>
  <r>
    <s v="6/16/2018 22:57:09"/>
    <s v="akumar04@ivycomptech.com"/>
    <x v="153"/>
    <s v="Costa Rica"/>
    <n v="2"/>
    <n v="1"/>
    <s v="Costa Rica"/>
    <s v="Serbia"/>
    <n v="4"/>
    <x v="8"/>
    <n v="0"/>
    <n v="0"/>
    <n v="0"/>
    <x v="136"/>
    <x v="5"/>
  </r>
  <r>
    <s v="6/16/2018 22:59:34"/>
    <s v="ukotte@ivycomptech.com"/>
    <x v="211"/>
    <s v="Serbia"/>
    <n v="1"/>
    <n v="2"/>
    <s v="Costa Rica"/>
    <s v="Serbia"/>
    <n v="4"/>
    <x v="8"/>
    <n v="1"/>
    <n v="0"/>
    <n v="1"/>
    <x v="188"/>
    <x v="24"/>
  </r>
  <r>
    <s v="6/16/2018 23:08:44"/>
    <s v="preddy@ivycomptech.com"/>
    <x v="34"/>
    <s v="Costa Rica"/>
    <n v="2"/>
    <n v="0"/>
    <s v="Costa Rica"/>
    <s v="Serbia"/>
    <n v="4"/>
    <x v="8"/>
    <n v="0"/>
    <n v="0"/>
    <n v="0"/>
    <x v="32"/>
    <x v="14"/>
  </r>
  <r>
    <s v="6/16/2018 23:59:21"/>
    <s v="parimalap@ivycomptech.com"/>
    <x v="141"/>
    <s v="Costa Rica"/>
    <n v="2"/>
    <n v="1"/>
    <s v="Costa Rica"/>
    <s v="Serbia"/>
    <n v="4"/>
    <x v="8"/>
    <n v="0"/>
    <n v="0"/>
    <n v="0"/>
    <x v="124"/>
    <x v="8"/>
  </r>
  <r>
    <s v="6/17/2018 0:28:20"/>
    <s v="anawal@ivycomptech.com"/>
    <x v="25"/>
    <s v="Serbia"/>
    <n v="0"/>
    <n v="2"/>
    <s v="Costa Rica"/>
    <s v="Serbia"/>
    <n v="4"/>
    <x v="8"/>
    <n v="1"/>
    <n v="0"/>
    <n v="1"/>
    <x v="25"/>
    <x v="5"/>
  </r>
  <r>
    <s v="6/17/2018 0:51:56"/>
    <s v="smakin@ivycomptech.com"/>
    <x v="30"/>
    <s v="Serbia"/>
    <n v="0"/>
    <n v="1"/>
    <s v="Costa Rica"/>
    <s v="Serbia"/>
    <n v="4"/>
    <x v="8"/>
    <n v="1"/>
    <n v="5"/>
    <n v="6"/>
    <x v="29"/>
    <x v="3"/>
  </r>
  <r>
    <s v="6/17/2018 0:54:37"/>
    <s v="schitturi@ivycomptech.com"/>
    <x v="148"/>
    <s v="Costa Rica"/>
    <n v="2"/>
    <n v="1"/>
    <s v="Costa Rica"/>
    <s v="Serbia"/>
    <n v="4"/>
    <x v="8"/>
    <n v="0"/>
    <n v="0"/>
    <n v="0"/>
    <x v="131"/>
    <x v="23"/>
  </r>
  <r>
    <s v="6/17/2018 1:10:05"/>
    <s v="sridharkalla@ivycomptech.com"/>
    <x v="16"/>
    <s v="Serbia"/>
    <n v="0"/>
    <n v="1"/>
    <s v="Costa Rica"/>
    <s v="Serbia"/>
    <n v="4"/>
    <x v="8"/>
    <n v="1"/>
    <n v="5"/>
    <n v="6"/>
    <x v="16"/>
    <x v="0"/>
  </r>
  <r>
    <s v="6/17/2018 2:29:19"/>
    <s v="mkumar01@ivycomptech.com"/>
    <x v="11"/>
    <s v="Costa Rica"/>
    <n v="2"/>
    <n v="2"/>
    <s v="Costa Rica"/>
    <s v="Serbia"/>
    <n v="4"/>
    <x v="8"/>
    <n v="0"/>
    <n v="0"/>
    <n v="0"/>
    <x v="11"/>
    <x v="5"/>
  </r>
  <r>
    <s v="6/17/2018 2:43:09"/>
    <s v="sandeept@ivycomptech.com"/>
    <x v="43"/>
    <s v="Serbia"/>
    <n v="2"/>
    <n v="1"/>
    <s v="Costa Rica"/>
    <s v="Serbia"/>
    <n v="4"/>
    <x v="8"/>
    <n v="1"/>
    <n v="0"/>
    <n v="1"/>
    <x v="40"/>
    <x v="13"/>
  </r>
  <r>
    <s v="6/17/2018 6:00:05"/>
    <s v="halluri@ivycomptech.com"/>
    <x v="68"/>
    <s v="Serbia"/>
    <n v="0"/>
    <n v="2"/>
    <s v="Costa Rica"/>
    <s v="Serbia"/>
    <n v="4"/>
    <x v="8"/>
    <n v="1"/>
    <n v="0"/>
    <n v="1"/>
    <x v="60"/>
    <x v="22"/>
  </r>
  <r>
    <s v="6/17/2018 5:59:03"/>
    <s v="agoud@ivycomptech.com"/>
    <x v="66"/>
    <s v="Serbia"/>
    <n v="0"/>
    <n v="2"/>
    <s v="Costa Rica"/>
    <s v="Serbia"/>
    <n v="4"/>
    <x v="8"/>
    <n v="1"/>
    <n v="0"/>
    <n v="1"/>
    <x v="58"/>
    <x v="22"/>
  </r>
  <r>
    <s v="6/17/2018 5:59:29"/>
    <s v="nkusuma@ivycomptech.com"/>
    <x v="273"/>
    <s v="Serbia"/>
    <n v="0"/>
    <n v="2"/>
    <s v="Costa Rica"/>
    <s v="Serbia"/>
    <n v="4"/>
    <x v="8"/>
    <n v="1"/>
    <n v="0"/>
    <n v="1"/>
    <x v="238"/>
    <x v="22"/>
  </r>
  <r>
    <s v="6/17/2018 9:31:16"/>
    <s v="seetaramt@ivycomptech.com"/>
    <x v="110"/>
    <s v="Costa Rica"/>
    <n v="3"/>
    <n v="0"/>
    <s v="Costa Rica"/>
    <s v="Serbia"/>
    <n v="4"/>
    <x v="8"/>
    <n v="0"/>
    <n v="0"/>
    <n v="0"/>
    <x v="95"/>
    <x v="8"/>
  </r>
  <r>
    <s v="6/17/2018 9:33:57"/>
    <s v="ravindrak@ivycomptech.com"/>
    <x v="243"/>
    <s v="Costa Rica"/>
    <n v="1"/>
    <n v="0"/>
    <s v="Costa Rica"/>
    <s v="Serbia"/>
    <n v="4"/>
    <x v="8"/>
    <n v="0"/>
    <n v="0"/>
    <n v="0"/>
    <x v="216"/>
    <x v="0"/>
  </r>
  <r>
    <s v="6/17/2018 9:53:24"/>
    <s v="kmittal01@ivycomptech.com"/>
    <x v="282"/>
    <s v="Serbia"/>
    <n v="0"/>
    <n v="1"/>
    <s v="Costa Rica"/>
    <s v="Serbia"/>
    <n v="4"/>
    <x v="8"/>
    <n v="1"/>
    <n v="5"/>
    <n v="6"/>
    <x v="245"/>
    <x v="3"/>
  </r>
  <r>
    <s v="6/17/2018 10:14:43"/>
    <s v="SrikantR@ivycomptech.com"/>
    <x v="63"/>
    <s v="Draw"/>
    <n v="1"/>
    <n v="1"/>
    <s v="Costa Rica"/>
    <s v="Serbia"/>
    <n v="4"/>
    <x v="8"/>
    <n v="0"/>
    <n v="0"/>
    <n v="0"/>
    <x v="55"/>
    <x v="20"/>
  </r>
  <r>
    <s v="6/17/2018 10:27:30"/>
    <s v="pmalav@ivycomptech.com"/>
    <x v="97"/>
    <s v="Costa Rica"/>
    <n v="2"/>
    <n v="0"/>
    <s v="Costa Rica"/>
    <s v="Serbia"/>
    <n v="4"/>
    <x v="8"/>
    <n v="0"/>
    <n v="0"/>
    <n v="0"/>
    <x v="83"/>
    <x v="15"/>
  </r>
  <r>
    <s v="6/17/2018 10:30:46"/>
    <s v="vinaykumar@ivycomptech.com"/>
    <x v="203"/>
    <s v="Draw"/>
    <n v="1"/>
    <n v="1"/>
    <s v="Costa Rica"/>
    <s v="Serbia"/>
    <n v="4"/>
    <x v="8"/>
    <n v="0"/>
    <n v="0"/>
    <n v="0"/>
    <x v="181"/>
    <x v="20"/>
  </r>
  <r>
    <s v="6/17/2018 10:45:59"/>
    <s v="kiranv@ivycomptech.com"/>
    <x v="209"/>
    <s v="Costa Rica"/>
    <n v="1"/>
    <n v="0"/>
    <s v="Costa Rica"/>
    <s v="Serbia"/>
    <n v="4"/>
    <x v="8"/>
    <n v="0"/>
    <n v="0"/>
    <n v="0"/>
    <x v="186"/>
    <x v="17"/>
  </r>
  <r>
    <s v="6/17/2018 11:05:03"/>
    <s v="avinashu@ivycomptech.com"/>
    <x v="13"/>
    <s v="Costa Rica"/>
    <n v="2"/>
    <n v="1"/>
    <s v="Costa Rica"/>
    <s v="Serbia"/>
    <n v="4"/>
    <x v="8"/>
    <n v="0"/>
    <n v="0"/>
    <n v="0"/>
    <x v="13"/>
    <x v="4"/>
  </r>
  <r>
    <s v="6/17/2018 11:20:46"/>
    <s v="laxmanp@ivycomptech.com"/>
    <x v="71"/>
    <s v="Costa Rica"/>
    <n v="2"/>
    <n v="1"/>
    <s v="Costa Rica"/>
    <s v="Serbia"/>
    <n v="4"/>
    <x v="8"/>
    <n v="0"/>
    <n v="0"/>
    <n v="0"/>
    <x v="62"/>
    <x v="1"/>
  </r>
  <r>
    <s v="6/17/2018 11:50:11"/>
    <s v="abhijeetg@ivycomptech.com"/>
    <x v="105"/>
    <s v="Costa Rica"/>
    <n v="2"/>
    <n v="1"/>
    <s v="Costa Rica"/>
    <s v="Serbia"/>
    <n v="4"/>
    <x v="8"/>
    <n v="0"/>
    <n v="0"/>
    <n v="0"/>
    <x v="90"/>
    <x v="0"/>
  </r>
  <r>
    <s v="6/17/2018 11:53:53"/>
    <s v="amalepati@ivycomptech.com"/>
    <x v="223"/>
    <s v="Serbia"/>
    <n v="1"/>
    <n v="2"/>
    <s v="Costa Rica"/>
    <s v="Serbia"/>
    <n v="4"/>
    <x v="8"/>
    <n v="1"/>
    <n v="0"/>
    <n v="1"/>
    <x v="198"/>
    <x v="17"/>
  </r>
  <r>
    <s v="6/17/2018 12:21:25"/>
    <s v="lagrawal@ivycomptech.com"/>
    <x v="158"/>
    <s v="Costa Rica"/>
    <n v="1"/>
    <n v="0"/>
    <s v="Costa Rica"/>
    <s v="Serbia"/>
    <n v="4"/>
    <x v="8"/>
    <n v="0"/>
    <n v="0"/>
    <n v="0"/>
    <x v="141"/>
    <x v="20"/>
  </r>
  <r>
    <s v="6/17/2018 12:26:39"/>
    <s v="sbajaj@ivycomptech.com"/>
    <x v="90"/>
    <s v="Costa Rica"/>
    <n v="3"/>
    <n v="0"/>
    <s v="Costa Rica"/>
    <s v="Serbia"/>
    <n v="4"/>
    <x v="8"/>
    <n v="0"/>
    <n v="0"/>
    <n v="0"/>
    <x v="76"/>
    <x v="5"/>
  </r>
  <r>
    <s v="6/17/2018 12:29:30"/>
    <s v="rkulkarni@ivycomptech.com"/>
    <x v="61"/>
    <s v="Serbia"/>
    <n v="0"/>
    <n v="1"/>
    <s v="Costa Rica"/>
    <s v="Serbia"/>
    <n v="4"/>
    <x v="8"/>
    <n v="1"/>
    <n v="5"/>
    <n v="6"/>
    <x v="54"/>
    <x v="19"/>
  </r>
  <r>
    <s v="6/17/2018 13:06:33"/>
    <s v="ravikishoreg@ivycomptech.com"/>
    <x v="142"/>
    <s v="Draw"/>
    <n v="1"/>
    <n v="1"/>
    <s v="Costa Rica"/>
    <s v="Serbia"/>
    <n v="4"/>
    <x v="8"/>
    <n v="0"/>
    <n v="0"/>
    <n v="0"/>
    <x v="125"/>
    <x v="8"/>
  </r>
  <r>
    <s v="6/17/2018 13:21:52"/>
    <s v="mounid@ivycomptech.com"/>
    <x v="139"/>
    <s v="Draw"/>
    <n v="1"/>
    <n v="1"/>
    <s v="Costa Rica"/>
    <s v="Serbia"/>
    <n v="4"/>
    <x v="8"/>
    <n v="0"/>
    <n v="0"/>
    <n v="0"/>
    <x v="122"/>
    <x v="12"/>
  </r>
  <r>
    <s v="6/17/2018 13:37:36"/>
    <s v="schoudarapu@ivycomptech.com"/>
    <x v="173"/>
    <s v="Serbia"/>
    <n v="0"/>
    <n v="1"/>
    <s v="Costa Rica"/>
    <s v="Serbia"/>
    <n v="4"/>
    <x v="8"/>
    <n v="1"/>
    <n v="5"/>
    <n v="6"/>
    <x v="155"/>
    <x v="19"/>
  </r>
  <r>
    <s v="6/17/2018 13:54:43"/>
    <s v="monikat@ivycomptech.com"/>
    <x v="27"/>
    <s v="Costa Rica"/>
    <n v="1"/>
    <n v="0"/>
    <s v="Costa Rica"/>
    <s v="Serbia"/>
    <n v="4"/>
    <x v="8"/>
    <n v="0"/>
    <n v="0"/>
    <n v="0"/>
    <x v="27"/>
    <x v="1"/>
  </r>
  <r>
    <s v="6/17/2018 14:36:50"/>
    <s v="sreddyam@ivycomptech.com"/>
    <x v="301"/>
    <s v="Serbia"/>
    <n v="1"/>
    <n v="2"/>
    <s v="Costa Rica"/>
    <s v="Serbia"/>
    <n v="4"/>
    <x v="8"/>
    <n v="1"/>
    <n v="0"/>
    <n v="1"/>
    <x v="263"/>
    <x v="17"/>
  </r>
  <r>
    <s v="6/17/2018 15:03:12"/>
    <s v="rchiruvolu@ivycomptech.com"/>
    <x v="279"/>
    <s v="Costa Rica"/>
    <n v="3"/>
    <n v="1"/>
    <s v="Costa Rica"/>
    <s v="Serbia"/>
    <n v="4"/>
    <x v="8"/>
    <n v="0"/>
    <n v="0"/>
    <n v="0"/>
    <x v="243"/>
    <x v="22"/>
  </r>
  <r>
    <s v="6/17/2018 15:15:46"/>
    <s v="pkumar02@ivycomptech.com"/>
    <x v="217"/>
    <s v="Costa Rica"/>
    <n v="2"/>
    <n v="1"/>
    <s v="Costa Rica"/>
    <s v="Serbia"/>
    <n v="4"/>
    <x v="8"/>
    <n v="0"/>
    <n v="0"/>
    <n v="0"/>
    <x v="193"/>
    <x v="32"/>
  </r>
  <r>
    <s v="6/17/2018 15:20:42"/>
    <s v="imranali@ivycomptech.com"/>
    <x v="54"/>
    <s v="Costa Rica"/>
    <n v="2"/>
    <n v="0"/>
    <s v="Costa Rica"/>
    <s v="Serbia"/>
    <n v="4"/>
    <x v="8"/>
    <n v="0"/>
    <n v="0"/>
    <n v="0"/>
    <x v="49"/>
    <x v="1"/>
  </r>
  <r>
    <s v="6/17/2018 15:21:40"/>
    <s v="Chandrasekarans@ivycomptech.com"/>
    <x v="180"/>
    <s v="Serbia"/>
    <n v="0"/>
    <n v="1"/>
    <s v="Costa Rica"/>
    <s v="Serbia"/>
    <n v="4"/>
    <x v="8"/>
    <n v="1"/>
    <n v="5"/>
    <n v="6"/>
    <x v="162"/>
    <x v="20"/>
  </r>
  <r>
    <s v="6/17/2018 15:58:11"/>
    <s v="suryakantp@ivycomptech.com"/>
    <x v="42"/>
    <s v="Costa Rica"/>
    <n v="1"/>
    <n v="0"/>
    <s v="Costa Rica"/>
    <s v="Serbia"/>
    <n v="4"/>
    <x v="8"/>
    <n v="0"/>
    <n v="0"/>
    <n v="0"/>
    <x v="39"/>
    <x v="16"/>
  </r>
  <r>
    <s v="6/17/2018 16:05:19"/>
    <s v="rpradhan@ivycomptech.com"/>
    <x v="308"/>
    <s v="Serbia"/>
    <n v="2"/>
    <n v="3"/>
    <s v="Costa Rica"/>
    <s v="Serbia"/>
    <n v="4"/>
    <x v="8"/>
    <n v="1"/>
    <n v="0"/>
    <n v="1"/>
    <x v="270"/>
    <x v="0"/>
  </r>
  <r>
    <s v="6/17/2018 16:05:58"/>
    <s v="radhikamc@ivycomptech.com"/>
    <x v="196"/>
    <s v="Serbia"/>
    <n v="1"/>
    <n v="2"/>
    <s v="Costa Rica"/>
    <s v="Serbia"/>
    <n v="4"/>
    <x v="8"/>
    <n v="1"/>
    <n v="0"/>
    <n v="1"/>
    <x v="175"/>
    <x v="0"/>
  </r>
  <r>
    <s v="6/17/2018 16:08:54"/>
    <s v="rajask@ivycomptech.com"/>
    <x v="225"/>
    <s v="Draw"/>
    <n v="1"/>
    <n v="1"/>
    <s v="Costa Rica"/>
    <s v="Serbia"/>
    <n v="4"/>
    <x v="8"/>
    <n v="0"/>
    <n v="0"/>
    <n v="0"/>
    <x v="200"/>
    <x v="1"/>
  </r>
  <r>
    <s v="6/17/2018 16:14:32"/>
    <s v="nyedida@ivycomptech.com"/>
    <x v="239"/>
    <s v="Costa Rica"/>
    <n v="2"/>
    <n v="0"/>
    <s v="Costa Rica"/>
    <s v="Serbia"/>
    <n v="4"/>
    <x v="8"/>
    <n v="0"/>
    <n v="0"/>
    <n v="0"/>
    <x v="212"/>
    <x v="34"/>
  </r>
  <r>
    <s v="6/17/2018 16:19:50"/>
    <s v="ekamaraju@ivycomptech.com"/>
    <x v="17"/>
    <s v="Serbia"/>
    <n v="1"/>
    <n v="3"/>
    <s v="Costa Rica"/>
    <s v="Serbia"/>
    <n v="4"/>
    <x v="8"/>
    <n v="1"/>
    <n v="0"/>
    <n v="1"/>
    <x v="17"/>
    <x v="7"/>
  </r>
  <r>
    <s v="6/17/2018 16:36:15"/>
    <s v="sravindra@ivycomptech.com"/>
    <x v="19"/>
    <s v="Serbia"/>
    <n v="1"/>
    <n v="2"/>
    <s v="Costa Rica"/>
    <s v="Serbia"/>
    <n v="4"/>
    <x v="8"/>
    <n v="1"/>
    <n v="0"/>
    <n v="1"/>
    <x v="19"/>
    <x v="9"/>
  </r>
  <r>
    <s v="6/17/2018 16:37:52"/>
    <s v="pkatam@ivycomptech.com"/>
    <x v="299"/>
    <s v="Draw"/>
    <n v="1"/>
    <n v="1"/>
    <s v="Costa Rica"/>
    <s v="Serbia"/>
    <n v="4"/>
    <x v="8"/>
    <n v="0"/>
    <n v="0"/>
    <n v="0"/>
    <x v="261"/>
    <x v="5"/>
  </r>
  <r>
    <s v="6/17/2018 16:40:10"/>
    <s v="rajeshwarp@ivycomptech.com"/>
    <x v="240"/>
    <s v="Draw"/>
    <n v="0"/>
    <n v="0"/>
    <s v="Costa Rica"/>
    <s v="Serbia"/>
    <n v="4"/>
    <x v="8"/>
    <n v="0"/>
    <n v="0"/>
    <n v="0"/>
    <x v="213"/>
    <x v="17"/>
  </r>
  <r>
    <s v="6/17/2018 16:43:46"/>
    <s v="amakin@ivycomptech.com"/>
    <x v="52"/>
    <s v="Draw"/>
    <n v="1"/>
    <n v="1"/>
    <s v="Costa Rica"/>
    <s v="Serbia"/>
    <n v="4"/>
    <x v="8"/>
    <n v="0"/>
    <n v="0"/>
    <n v="0"/>
    <x v="48"/>
    <x v="18"/>
  </r>
  <r>
    <s v="6/16/2018 20:14:55"/>
    <s v="mukesh@ivycomptech.com"/>
    <x v="175"/>
    <s v="Draw"/>
    <n v="0"/>
    <n v="0"/>
    <s v="Germany"/>
    <s v="Mexico"/>
    <n v="4"/>
    <x v="9"/>
    <n v="0"/>
    <n v="0"/>
    <n v="0"/>
    <x v="157"/>
    <x v="20"/>
  </r>
  <r>
    <s v="6/16/2018 20:15:44"/>
    <s v="muralib@ivycomptech.com"/>
    <x v="125"/>
    <s v="Germany"/>
    <n v="3"/>
    <n v="1"/>
    <s v="Germany"/>
    <s v="Mexico"/>
    <n v="4"/>
    <x v="9"/>
    <n v="0"/>
    <n v="0"/>
    <n v="0"/>
    <x v="110"/>
    <x v="28"/>
  </r>
  <r>
    <s v="6/16/2018 20:15:57"/>
    <s v="uveginati@ivycomptech.com"/>
    <x v="46"/>
    <s v="Germany"/>
    <n v="1"/>
    <n v="0"/>
    <s v="Germany"/>
    <s v="Mexico"/>
    <n v="4"/>
    <x v="9"/>
    <n v="0"/>
    <n v="0"/>
    <n v="0"/>
    <x v="42"/>
    <x v="5"/>
  </r>
  <r>
    <s v="6/16/2018 20:16:34"/>
    <s v="gdibbendu@ivycomptech.com"/>
    <x v="303"/>
    <s v="Germany"/>
    <n v="3"/>
    <n v="2"/>
    <s v="Germany"/>
    <s v="Mexico"/>
    <n v="4"/>
    <x v="9"/>
    <n v="0"/>
    <n v="0"/>
    <n v="0"/>
    <x v="265"/>
    <x v="8"/>
  </r>
  <r>
    <s v="6/16/2018 20:17:04"/>
    <s v="Arunkumara@ivycomptech.com"/>
    <x v="291"/>
    <s v="Germany"/>
    <n v="2"/>
    <n v="1"/>
    <s v="Germany"/>
    <s v="Mexico"/>
    <n v="4"/>
    <x v="9"/>
    <n v="0"/>
    <n v="0"/>
    <n v="0"/>
    <x v="253"/>
    <x v="17"/>
  </r>
  <r>
    <s v="6/16/2018 20:34:55"/>
    <s v="smucherla@ivycomptech.com"/>
    <x v="236"/>
    <s v="Germany"/>
    <n v="2"/>
    <n v="1"/>
    <s v="Germany"/>
    <s v="Mexico"/>
    <n v="4"/>
    <x v="9"/>
    <n v="0"/>
    <n v="0"/>
    <n v="0"/>
    <x v="209"/>
    <x v="22"/>
  </r>
  <r>
    <s v="6/16/2018 20:20:04"/>
    <s v="durgaprasadt@ivycomptech.com"/>
    <x v="169"/>
    <s v="Germany"/>
    <n v="2"/>
    <n v="1"/>
    <s v="Germany"/>
    <s v="Mexico"/>
    <n v="4"/>
    <x v="9"/>
    <n v="0"/>
    <n v="0"/>
    <n v="0"/>
    <x v="152"/>
    <x v="31"/>
  </r>
  <r>
    <s v="6/16/2018 20:23:05"/>
    <s v="sparnandi@ivycomptech.com"/>
    <x v="86"/>
    <s v="Germany"/>
    <n v="2"/>
    <n v="0"/>
    <s v="Germany"/>
    <s v="Mexico"/>
    <n v="4"/>
    <x v="9"/>
    <n v="0"/>
    <n v="0"/>
    <n v="0"/>
    <x v="73"/>
    <x v="4"/>
  </r>
  <r>
    <s v="6/16/2018 20:24:08"/>
    <s v="bvijji@ivycomptech.com"/>
    <x v="292"/>
    <s v="Germany"/>
    <n v="3"/>
    <n v="2"/>
    <s v="Germany"/>
    <s v="Mexico"/>
    <n v="4"/>
    <x v="9"/>
    <n v="0"/>
    <n v="0"/>
    <n v="0"/>
    <x v="254"/>
    <x v="3"/>
  </r>
  <r>
    <s v="6/16/2018 20:24:25"/>
    <s v="vchinta@ivycomptech.com"/>
    <x v="107"/>
    <s v="Germany"/>
    <n v="2"/>
    <n v="0"/>
    <s v="Germany"/>
    <s v="Mexico"/>
    <n v="4"/>
    <x v="9"/>
    <n v="0"/>
    <n v="0"/>
    <n v="0"/>
    <x v="92"/>
    <x v="4"/>
  </r>
  <r>
    <s v="6/16/2018 20:24:34"/>
    <s v="sudhakart@ivycomptech.com"/>
    <x v="304"/>
    <s v="Germany"/>
    <n v="2"/>
    <n v="2"/>
    <s v="Germany"/>
    <s v="Mexico"/>
    <n v="4"/>
    <x v="9"/>
    <n v="0"/>
    <n v="0"/>
    <n v="0"/>
    <x v="266"/>
    <x v="0"/>
  </r>
  <r>
    <s v="6/16/2018 20:26:31"/>
    <s v="psasidharan@ivycomptech.com"/>
    <x v="7"/>
    <s v="Germany"/>
    <n v="2"/>
    <n v="0"/>
    <s v="Germany"/>
    <s v="Mexico"/>
    <n v="4"/>
    <x v="9"/>
    <n v="0"/>
    <n v="0"/>
    <n v="0"/>
    <x v="7"/>
    <x v="2"/>
  </r>
  <r>
    <s v="6/16/2018 20:27:15"/>
    <s v="thirupathig@ivycomptech.com"/>
    <x v="287"/>
    <s v="Germany"/>
    <n v="2"/>
    <n v="0"/>
    <s v="Germany"/>
    <s v="Mexico"/>
    <n v="4"/>
    <x v="9"/>
    <n v="0"/>
    <n v="0"/>
    <n v="0"/>
    <x v="250"/>
    <x v="3"/>
  </r>
  <r>
    <s v="6/16/2018 20:27:51"/>
    <s v="bbashini@ivycomptech.com"/>
    <x v="305"/>
    <s v="Germany"/>
    <n v="2"/>
    <n v="1"/>
    <s v="Germany"/>
    <s v="Mexico"/>
    <n v="4"/>
    <x v="9"/>
    <n v="0"/>
    <n v="0"/>
    <n v="0"/>
    <x v="267"/>
    <x v="2"/>
  </r>
  <r>
    <s v="6/16/2018 20:28:00"/>
    <s v="rmysore@ivycomptech.com"/>
    <x v="3"/>
    <s v="Germany"/>
    <n v="2"/>
    <n v="1"/>
    <s v="Germany"/>
    <s v="Mexico"/>
    <n v="4"/>
    <x v="9"/>
    <n v="0"/>
    <n v="0"/>
    <n v="0"/>
    <x v="3"/>
    <x v="2"/>
  </r>
  <r>
    <s v="6/16/2018 20:29:02"/>
    <s v="bezawadam@ivycomptech.com"/>
    <x v="306"/>
    <s v="Mexico"/>
    <n v="1"/>
    <n v="3"/>
    <s v="Germany"/>
    <s v="Mexico"/>
    <n v="4"/>
    <x v="9"/>
    <n v="1"/>
    <n v="0"/>
    <n v="1"/>
    <x v="268"/>
    <x v="26"/>
  </r>
  <r>
    <s v="6/16/2018 20:38:10"/>
    <s v="ebandili@ivycomptech.com"/>
    <x v="264"/>
    <s v="Germany"/>
    <n v="2"/>
    <n v="1"/>
    <s v="Germany"/>
    <s v="Mexico"/>
    <n v="4"/>
    <x v="9"/>
    <n v="0"/>
    <n v="0"/>
    <n v="0"/>
    <x v="232"/>
    <x v="2"/>
  </r>
  <r>
    <s v="6/16/2018 20:38:12"/>
    <s v="shankar.srm@gmail.com"/>
    <x v="154"/>
    <s v="Germany"/>
    <n v="3"/>
    <n v="0"/>
    <s v="Germany"/>
    <s v="Mexico"/>
    <n v="4"/>
    <x v="9"/>
    <n v="0"/>
    <n v="0"/>
    <n v="0"/>
    <x v="137"/>
    <x v="20"/>
  </r>
  <r>
    <s v="6/16/2018 20:52:26"/>
    <s v="spatil@ivycomptech.com"/>
    <x v="36"/>
    <s v="Germany"/>
    <n v="7"/>
    <n v="0"/>
    <s v="Germany"/>
    <s v="Mexico"/>
    <n v="4"/>
    <x v="9"/>
    <n v="0"/>
    <n v="0"/>
    <n v="0"/>
    <x v="33"/>
    <x v="15"/>
  </r>
  <r>
    <s v="6/16/2018 20:52:49"/>
    <s v="vmuppala@ivycomptech.com"/>
    <x v="262"/>
    <s v="Germany"/>
    <n v="2"/>
    <n v="1"/>
    <s v="Germany"/>
    <s v="Mexico"/>
    <n v="4"/>
    <x v="9"/>
    <n v="0"/>
    <n v="0"/>
    <n v="0"/>
    <x v="230"/>
    <x v="5"/>
  </r>
  <r>
    <s v="6/16/2018 20:54:47"/>
    <s v="spagadala@ivycomptech.com"/>
    <x v="189"/>
    <s v="Germany"/>
    <n v="4"/>
    <n v="2"/>
    <s v="Germany"/>
    <s v="Mexico"/>
    <n v="4"/>
    <x v="9"/>
    <n v="0"/>
    <n v="0"/>
    <n v="0"/>
    <x v="171"/>
    <x v="18"/>
  </r>
  <r>
    <s v="6/16/2018 20:55:31"/>
    <s v="vnageswararao@ivycomptech.com"/>
    <x v="285"/>
    <s v="Germany"/>
    <n v="2"/>
    <n v="1"/>
    <s v="Germany"/>
    <s v="Mexico"/>
    <n v="4"/>
    <x v="9"/>
    <n v="0"/>
    <n v="0"/>
    <n v="0"/>
    <x v="248"/>
    <x v="5"/>
  </r>
  <r>
    <s v="6/16/2018 20:55:59"/>
    <s v="santoshkumard@ivycomptech.com"/>
    <x v="103"/>
    <s v="Germany"/>
    <n v="1"/>
    <n v="0"/>
    <s v="Germany"/>
    <s v="Mexico"/>
    <n v="4"/>
    <x v="9"/>
    <n v="0"/>
    <n v="0"/>
    <n v="0"/>
    <x v="88"/>
    <x v="26"/>
  </r>
  <r>
    <s v="6/16/2018 20:56:40"/>
    <s v="vinaykumara@ivycomptech.com"/>
    <x v="204"/>
    <s v="Draw"/>
    <n v="1"/>
    <n v="1"/>
    <s v="Germany"/>
    <s v="Mexico"/>
    <n v="4"/>
    <x v="9"/>
    <n v="0"/>
    <n v="0"/>
    <n v="0"/>
    <x v="182"/>
    <x v="8"/>
  </r>
  <r>
    <s v="6/16/2018 20:59:10"/>
    <s v="praveenkumarg@ivycomptech.com"/>
    <x v="32"/>
    <s v="Germany"/>
    <n v="4"/>
    <n v="2"/>
    <s v="Germany"/>
    <s v="Mexico"/>
    <n v="4"/>
    <x v="9"/>
    <n v="0"/>
    <n v="0"/>
    <n v="0"/>
    <x v="30"/>
    <x v="4"/>
  </r>
  <r>
    <s v="6/16/2018 21:08:43"/>
    <s v="smittal@ivycomptech.com"/>
    <x v="190"/>
    <s v="Germany"/>
    <n v="2"/>
    <n v="1"/>
    <s v="Germany"/>
    <s v="Mexico"/>
    <n v="4"/>
    <x v="9"/>
    <n v="0"/>
    <n v="0"/>
    <n v="0"/>
    <x v="23"/>
    <x v="11"/>
  </r>
  <r>
    <s v="6/16/2018 21:10:30"/>
    <s v="gthirunam@ivycomptech.com"/>
    <x v="278"/>
    <s v="Germany"/>
    <n v="2"/>
    <n v="1"/>
    <s v="Germany"/>
    <s v="Mexico"/>
    <n v="4"/>
    <x v="9"/>
    <n v="0"/>
    <n v="0"/>
    <n v="0"/>
    <x v="242"/>
    <x v="27"/>
  </r>
  <r>
    <s v="6/16/2018 21:39:08"/>
    <s v="yeshwantkg@ivycomptech.com"/>
    <x v="202"/>
    <s v="Germany"/>
    <n v="2"/>
    <n v="1"/>
    <s v="Germany"/>
    <s v="Mexico"/>
    <n v="4"/>
    <x v="9"/>
    <n v="0"/>
    <n v="0"/>
    <n v="0"/>
    <x v="180"/>
    <x v="21"/>
  </r>
  <r>
    <s v="6/16/2018 21:40:17"/>
    <s v="Kranthim@ivycomptech.com"/>
    <x v="280"/>
    <s v="Germany"/>
    <n v="2"/>
    <n v="0"/>
    <s v="Germany"/>
    <s v="Mexico"/>
    <n v="4"/>
    <x v="9"/>
    <n v="0"/>
    <n v="0"/>
    <n v="0"/>
    <x v="244"/>
    <x v="20"/>
  </r>
  <r>
    <s v="6/17/2018 9:54:50"/>
    <s v="lchinnam@ivycomptech.com"/>
    <x v="147"/>
    <s v="Germany"/>
    <n v="2"/>
    <n v="0"/>
    <s v="Germany"/>
    <s v="Mexico"/>
    <n v="4"/>
    <x v="9"/>
    <n v="0"/>
    <n v="0"/>
    <n v="0"/>
    <x v="130"/>
    <x v="20"/>
  </r>
  <r>
    <s v="6/16/2018 21:45:32"/>
    <s v="nagarwal@ivycomptech.com"/>
    <x v="131"/>
    <s v="Germany"/>
    <n v="2"/>
    <n v="1"/>
    <s v="Germany"/>
    <s v="Mexico"/>
    <n v="4"/>
    <x v="9"/>
    <n v="0"/>
    <n v="0"/>
    <n v="0"/>
    <x v="114"/>
    <x v="0"/>
  </r>
  <r>
    <s v="6/16/2018 21:53:27"/>
    <s v="swasule@ivycomptech.com"/>
    <x v="79"/>
    <s v="Germany"/>
    <n v="2"/>
    <n v="1"/>
    <s v="Germany"/>
    <s v="Mexico"/>
    <n v="4"/>
    <x v="9"/>
    <n v="0"/>
    <n v="0"/>
    <n v="0"/>
    <x v="67"/>
    <x v="19"/>
  </r>
  <r>
    <s v="6/16/2018 22:01:45"/>
    <s v="mukulk@ivycomptech.com"/>
    <x v="166"/>
    <s v="Germany"/>
    <n v="3"/>
    <n v="1"/>
    <s v="Germany"/>
    <s v="Mexico"/>
    <n v="4"/>
    <x v="9"/>
    <n v="0"/>
    <n v="0"/>
    <n v="0"/>
    <x v="149"/>
    <x v="30"/>
  </r>
  <r>
    <s v="6/16/2018 22:02:46"/>
    <s v="raadanna@ivycomptech.com"/>
    <x v="270"/>
    <s v="Mexico"/>
    <n v="1"/>
    <n v="0"/>
    <s v="Germany"/>
    <s v="Mexico"/>
    <n v="4"/>
    <x v="9"/>
    <n v="1"/>
    <n v="0"/>
    <n v="1"/>
    <x v="236"/>
    <x v="2"/>
  </r>
  <r>
    <s v="6/16/2018 22:18:37"/>
    <s v="santoshkp@ivycomptech.com"/>
    <x v="307"/>
    <s v="Germany"/>
    <n v="4"/>
    <n v="1"/>
    <s v="Germany"/>
    <s v="Mexico"/>
    <n v="4"/>
    <x v="9"/>
    <n v="0"/>
    <n v="0"/>
    <n v="0"/>
    <x v="269"/>
    <x v="24"/>
  </r>
  <r>
    <s v="6/16/2018 22:23:05"/>
    <s v="satyanarayanar@ivycomptech.com"/>
    <x v="263"/>
    <s v="Germany"/>
    <n v="2"/>
    <n v="1"/>
    <s v="Germany"/>
    <s v="Mexico"/>
    <n v="4"/>
    <x v="9"/>
    <n v="0"/>
    <n v="0"/>
    <n v="0"/>
    <x v="231"/>
    <x v="8"/>
  </r>
  <r>
    <s v="6/16/2018 22:40:32"/>
    <s v="ssannala@ivycomptech.com"/>
    <x v="8"/>
    <s v="Germany"/>
    <n v="3"/>
    <n v="0"/>
    <s v="Germany"/>
    <s v="Mexico"/>
    <n v="4"/>
    <x v="9"/>
    <n v="0"/>
    <n v="0"/>
    <n v="0"/>
    <x v="8"/>
    <x v="3"/>
  </r>
  <r>
    <s v="6/16/2018 22:57:09"/>
    <s v="akumar04@ivycomptech.com"/>
    <x v="153"/>
    <s v="Germany"/>
    <n v="2"/>
    <n v="1"/>
    <s v="Germany"/>
    <s v="Mexico"/>
    <n v="4"/>
    <x v="9"/>
    <n v="0"/>
    <n v="0"/>
    <n v="0"/>
    <x v="136"/>
    <x v="5"/>
  </r>
  <r>
    <s v="6/16/2018 22:59:34"/>
    <s v="ukotte@ivycomptech.com"/>
    <x v="211"/>
    <s v="Germany"/>
    <n v="2"/>
    <n v="0"/>
    <s v="Germany"/>
    <s v="Mexico"/>
    <n v="4"/>
    <x v="9"/>
    <n v="0"/>
    <n v="0"/>
    <n v="0"/>
    <x v="188"/>
    <x v="24"/>
  </r>
  <r>
    <s v="6/16/2018 23:08:44"/>
    <s v="preddy@ivycomptech.com"/>
    <x v="34"/>
    <s v="Germany"/>
    <n v="3"/>
    <n v="1"/>
    <s v="Germany"/>
    <s v="Mexico"/>
    <n v="4"/>
    <x v="9"/>
    <n v="0"/>
    <n v="0"/>
    <n v="0"/>
    <x v="32"/>
    <x v="14"/>
  </r>
  <r>
    <s v="6/16/2018 23:59:21"/>
    <s v="parimalap@ivycomptech.com"/>
    <x v="141"/>
    <s v="Germany"/>
    <n v="1"/>
    <n v="0"/>
    <s v="Germany"/>
    <s v="Mexico"/>
    <n v="4"/>
    <x v="9"/>
    <n v="0"/>
    <n v="0"/>
    <n v="0"/>
    <x v="124"/>
    <x v="8"/>
  </r>
  <r>
    <s v="6/17/2018 0:28:20"/>
    <s v="anawal@ivycomptech.com"/>
    <x v="25"/>
    <s v="Germany"/>
    <n v="3"/>
    <n v="1"/>
    <s v="Germany"/>
    <s v="Mexico"/>
    <n v="4"/>
    <x v="9"/>
    <n v="0"/>
    <n v="0"/>
    <n v="0"/>
    <x v="25"/>
    <x v="5"/>
  </r>
  <r>
    <s v="6/17/2018 0:51:56"/>
    <s v="smakin@ivycomptech.com"/>
    <x v="30"/>
    <s v="Germany"/>
    <n v="2"/>
    <n v="1"/>
    <s v="Germany"/>
    <s v="Mexico"/>
    <n v="4"/>
    <x v="9"/>
    <n v="0"/>
    <n v="0"/>
    <n v="0"/>
    <x v="29"/>
    <x v="3"/>
  </r>
  <r>
    <s v="6/17/2018 0:54:37"/>
    <s v="schitturi@ivycomptech.com"/>
    <x v="148"/>
    <s v="Germany"/>
    <n v="3"/>
    <n v="2"/>
    <s v="Germany"/>
    <s v="Mexico"/>
    <n v="4"/>
    <x v="9"/>
    <n v="0"/>
    <n v="0"/>
    <n v="0"/>
    <x v="131"/>
    <x v="23"/>
  </r>
  <r>
    <s v="6/17/2018 1:10:05"/>
    <s v="sridharkalla@ivycomptech.com"/>
    <x v="16"/>
    <s v="Germany"/>
    <n v="3"/>
    <n v="0"/>
    <s v="Germany"/>
    <s v="Mexico"/>
    <n v="4"/>
    <x v="9"/>
    <n v="0"/>
    <n v="0"/>
    <n v="0"/>
    <x v="16"/>
    <x v="0"/>
  </r>
  <r>
    <s v="6/17/2018 2:29:19"/>
    <s v="mkumar01@ivycomptech.com"/>
    <x v="11"/>
    <s v="Germany"/>
    <n v="1"/>
    <n v="0"/>
    <s v="Germany"/>
    <s v="Mexico"/>
    <n v="4"/>
    <x v="9"/>
    <n v="0"/>
    <n v="0"/>
    <n v="0"/>
    <x v="11"/>
    <x v="5"/>
  </r>
  <r>
    <s v="6/17/2018 2:43:09"/>
    <s v="sandeept@ivycomptech.com"/>
    <x v="43"/>
    <s v="Germany"/>
    <n v="2"/>
    <n v="1"/>
    <s v="Germany"/>
    <s v="Mexico"/>
    <n v="4"/>
    <x v="9"/>
    <n v="0"/>
    <n v="0"/>
    <n v="0"/>
    <x v="40"/>
    <x v="13"/>
  </r>
  <r>
    <s v="6/17/2018 6:00:05"/>
    <s v="halluri@ivycomptech.com"/>
    <x v="68"/>
    <s v="Germany"/>
    <n v="2"/>
    <n v="0"/>
    <s v="Germany"/>
    <s v="Mexico"/>
    <n v="4"/>
    <x v="9"/>
    <n v="0"/>
    <n v="0"/>
    <n v="0"/>
    <x v="60"/>
    <x v="22"/>
  </r>
  <r>
    <s v="6/17/2018 5:59:03"/>
    <s v="agoud@ivycomptech.com"/>
    <x v="66"/>
    <s v="Germany"/>
    <n v="2"/>
    <n v="1"/>
    <s v="Germany"/>
    <s v="Mexico"/>
    <n v="4"/>
    <x v="9"/>
    <n v="0"/>
    <n v="0"/>
    <n v="0"/>
    <x v="58"/>
    <x v="22"/>
  </r>
  <r>
    <s v="6/17/2018 5:59:29"/>
    <s v="nkusuma@ivycomptech.com"/>
    <x v="273"/>
    <s v="Germany"/>
    <n v="2"/>
    <n v="1"/>
    <s v="Germany"/>
    <s v="Mexico"/>
    <n v="4"/>
    <x v="9"/>
    <n v="0"/>
    <n v="0"/>
    <n v="0"/>
    <x v="238"/>
    <x v="22"/>
  </r>
  <r>
    <s v="6/17/2018 9:31:16"/>
    <s v="seetaramt@ivycomptech.com"/>
    <x v="110"/>
    <s v="Germany"/>
    <n v="3"/>
    <n v="1"/>
    <s v="Germany"/>
    <s v="Mexico"/>
    <n v="4"/>
    <x v="9"/>
    <n v="0"/>
    <n v="0"/>
    <n v="0"/>
    <x v="95"/>
    <x v="8"/>
  </r>
  <r>
    <s v="6/17/2018 9:33:57"/>
    <s v="ravindrak@ivycomptech.com"/>
    <x v="243"/>
    <s v="Germany"/>
    <n v="3"/>
    <n v="1"/>
    <s v="Germany"/>
    <s v="Mexico"/>
    <n v="4"/>
    <x v="9"/>
    <n v="0"/>
    <n v="0"/>
    <n v="0"/>
    <x v="216"/>
    <x v="0"/>
  </r>
  <r>
    <s v="6/17/2018 9:53:24"/>
    <s v="kmittal01@ivycomptech.com"/>
    <x v="282"/>
    <s v="Germany"/>
    <n v="2"/>
    <n v="0"/>
    <s v="Germany"/>
    <s v="Mexico"/>
    <n v="4"/>
    <x v="9"/>
    <n v="0"/>
    <n v="0"/>
    <n v="0"/>
    <x v="245"/>
    <x v="3"/>
  </r>
  <r>
    <s v="6/17/2018 10:14:43"/>
    <s v="SrikantR@ivycomptech.com"/>
    <x v="63"/>
    <s v="Germany"/>
    <n v="3"/>
    <n v="1"/>
    <s v="Germany"/>
    <s v="Mexico"/>
    <n v="4"/>
    <x v="9"/>
    <n v="0"/>
    <n v="0"/>
    <n v="0"/>
    <x v="55"/>
    <x v="20"/>
  </r>
  <r>
    <s v="6/17/2018 10:27:30"/>
    <s v="pmalav@ivycomptech.com"/>
    <x v="97"/>
    <s v="Germany"/>
    <n v="2"/>
    <n v="1"/>
    <s v="Germany"/>
    <s v="Mexico"/>
    <n v="4"/>
    <x v="9"/>
    <n v="0"/>
    <n v="0"/>
    <n v="0"/>
    <x v="83"/>
    <x v="15"/>
  </r>
  <r>
    <s v="6/17/2018 10:30:46"/>
    <s v="vinaykumar@ivycomptech.com"/>
    <x v="203"/>
    <s v="Germany"/>
    <n v="2"/>
    <n v="1"/>
    <s v="Germany"/>
    <s v="Mexico"/>
    <n v="4"/>
    <x v="9"/>
    <n v="0"/>
    <n v="0"/>
    <n v="0"/>
    <x v="181"/>
    <x v="20"/>
  </r>
  <r>
    <s v="6/17/2018 10:45:59"/>
    <s v="kiranv@ivycomptech.com"/>
    <x v="209"/>
    <s v="Germany"/>
    <n v="2"/>
    <n v="0"/>
    <s v="Germany"/>
    <s v="Mexico"/>
    <n v="4"/>
    <x v="9"/>
    <n v="0"/>
    <n v="0"/>
    <n v="0"/>
    <x v="186"/>
    <x v="17"/>
  </r>
  <r>
    <s v="6/17/2018 11:05:03"/>
    <s v="avinashu@ivycomptech.com"/>
    <x v="13"/>
    <s v="Germany"/>
    <n v="1"/>
    <n v="0"/>
    <s v="Germany"/>
    <s v="Mexico"/>
    <n v="4"/>
    <x v="9"/>
    <n v="0"/>
    <n v="0"/>
    <n v="0"/>
    <x v="13"/>
    <x v="4"/>
  </r>
  <r>
    <s v="6/17/2018 11:20:46"/>
    <s v="laxmanp@ivycomptech.com"/>
    <x v="71"/>
    <s v="Germany"/>
    <n v="3"/>
    <n v="2"/>
    <s v="Germany"/>
    <s v="Mexico"/>
    <n v="4"/>
    <x v="9"/>
    <n v="0"/>
    <n v="0"/>
    <n v="0"/>
    <x v="62"/>
    <x v="1"/>
  </r>
  <r>
    <s v="6/17/2018 11:50:11"/>
    <s v="abhijeetg@ivycomptech.com"/>
    <x v="105"/>
    <s v="Germany"/>
    <n v="2"/>
    <n v="0"/>
    <s v="Germany"/>
    <s v="Mexico"/>
    <n v="4"/>
    <x v="9"/>
    <n v="0"/>
    <n v="0"/>
    <n v="0"/>
    <x v="90"/>
    <x v="0"/>
  </r>
  <r>
    <s v="6/17/2018 11:53:53"/>
    <s v="amalepati@ivycomptech.com"/>
    <x v="223"/>
    <s v="Germany"/>
    <n v="2"/>
    <n v="0"/>
    <s v="Germany"/>
    <s v="Mexico"/>
    <n v="4"/>
    <x v="9"/>
    <n v="0"/>
    <n v="0"/>
    <n v="0"/>
    <x v="198"/>
    <x v="17"/>
  </r>
  <r>
    <s v="6/17/2018 12:21:25"/>
    <s v="lagrawal@ivycomptech.com"/>
    <x v="158"/>
    <s v="Germany"/>
    <n v="2"/>
    <n v="1"/>
    <s v="Germany"/>
    <s v="Mexico"/>
    <n v="4"/>
    <x v="9"/>
    <n v="0"/>
    <n v="0"/>
    <n v="0"/>
    <x v="141"/>
    <x v="20"/>
  </r>
  <r>
    <s v="6/17/2018 12:26:39"/>
    <s v="sbajaj@ivycomptech.com"/>
    <x v="90"/>
    <s v="Germany"/>
    <n v="4"/>
    <n v="2"/>
    <s v="Germany"/>
    <s v="Mexico"/>
    <n v="4"/>
    <x v="9"/>
    <n v="0"/>
    <n v="0"/>
    <n v="0"/>
    <x v="76"/>
    <x v="5"/>
  </r>
  <r>
    <s v="6/17/2018 12:29:30"/>
    <s v="rkulkarni@ivycomptech.com"/>
    <x v="61"/>
    <s v="Germany"/>
    <n v="3"/>
    <n v="1"/>
    <s v="Germany"/>
    <s v="Mexico"/>
    <n v="4"/>
    <x v="9"/>
    <n v="0"/>
    <n v="0"/>
    <n v="0"/>
    <x v="54"/>
    <x v="19"/>
  </r>
  <r>
    <s v="6/17/2018 13:06:33"/>
    <s v="ravikishoreg@ivycomptech.com"/>
    <x v="142"/>
    <s v="Germany"/>
    <n v="2"/>
    <n v="0"/>
    <s v="Germany"/>
    <s v="Mexico"/>
    <n v="4"/>
    <x v="9"/>
    <n v="0"/>
    <n v="0"/>
    <n v="0"/>
    <x v="125"/>
    <x v="8"/>
  </r>
  <r>
    <s v="6/17/2018 13:21:52"/>
    <s v="mounid@ivycomptech.com"/>
    <x v="139"/>
    <s v="Germany"/>
    <n v="1"/>
    <n v="0"/>
    <s v="Germany"/>
    <s v="Mexico"/>
    <n v="4"/>
    <x v="9"/>
    <n v="0"/>
    <n v="0"/>
    <n v="0"/>
    <x v="122"/>
    <x v="12"/>
  </r>
  <r>
    <s v="6/17/2018 13:37:36"/>
    <s v="schoudarapu@ivycomptech.com"/>
    <x v="173"/>
    <s v="Germany"/>
    <n v="2"/>
    <n v="1"/>
    <s v="Germany"/>
    <s v="Mexico"/>
    <n v="4"/>
    <x v="9"/>
    <n v="0"/>
    <n v="0"/>
    <n v="0"/>
    <x v="155"/>
    <x v="19"/>
  </r>
  <r>
    <s v="6/17/2018 13:54:43"/>
    <s v="monikat@ivycomptech.com"/>
    <x v="27"/>
    <s v="Germany"/>
    <n v="2"/>
    <n v="0"/>
    <s v="Germany"/>
    <s v="Mexico"/>
    <n v="4"/>
    <x v="9"/>
    <n v="0"/>
    <n v="0"/>
    <n v="0"/>
    <x v="27"/>
    <x v="1"/>
  </r>
  <r>
    <s v="6/17/2018 14:36:50"/>
    <s v="sreddyam@ivycomptech.com"/>
    <x v="301"/>
    <s v="Germany"/>
    <n v="2"/>
    <n v="1"/>
    <s v="Germany"/>
    <s v="Mexico"/>
    <n v="4"/>
    <x v="9"/>
    <n v="0"/>
    <n v="0"/>
    <n v="0"/>
    <x v="263"/>
    <x v="17"/>
  </r>
  <r>
    <s v="6/17/2018 15:03:12"/>
    <s v="rchiruvolu@ivycomptech.com"/>
    <x v="279"/>
    <s v="Germany"/>
    <n v="4"/>
    <n v="2"/>
    <s v="Germany"/>
    <s v="Mexico"/>
    <n v="4"/>
    <x v="9"/>
    <n v="0"/>
    <n v="0"/>
    <n v="0"/>
    <x v="243"/>
    <x v="22"/>
  </r>
  <r>
    <s v="6/17/2018 15:15:46"/>
    <s v="pkumar02@ivycomptech.com"/>
    <x v="217"/>
    <s v="Germany"/>
    <n v="3"/>
    <n v="1"/>
    <s v="Germany"/>
    <s v="Mexico"/>
    <n v="4"/>
    <x v="9"/>
    <n v="0"/>
    <n v="0"/>
    <n v="0"/>
    <x v="193"/>
    <x v="32"/>
  </r>
  <r>
    <s v="6/17/2018 15:20:42"/>
    <s v="imranali@ivycomptech.com"/>
    <x v="54"/>
    <s v="Germany"/>
    <n v="2"/>
    <n v="0"/>
    <s v="Germany"/>
    <s v="Mexico"/>
    <n v="4"/>
    <x v="9"/>
    <n v="0"/>
    <n v="0"/>
    <n v="0"/>
    <x v="49"/>
    <x v="1"/>
  </r>
  <r>
    <s v="6/17/2018 15:21:40"/>
    <s v="Chandrasekarans@ivycomptech.com"/>
    <x v="180"/>
    <s v="Germany"/>
    <n v="1"/>
    <n v="0"/>
    <s v="Germany"/>
    <s v="Mexico"/>
    <n v="4"/>
    <x v="9"/>
    <n v="0"/>
    <n v="0"/>
    <n v="0"/>
    <x v="162"/>
    <x v="20"/>
  </r>
  <r>
    <s v="6/17/2018 15:58:11"/>
    <s v="suryakantp@ivycomptech.com"/>
    <x v="42"/>
    <s v="Germany"/>
    <n v="2"/>
    <n v="0"/>
    <s v="Germany"/>
    <s v="Mexico"/>
    <n v="4"/>
    <x v="9"/>
    <n v="0"/>
    <n v="0"/>
    <n v="0"/>
    <x v="39"/>
    <x v="16"/>
  </r>
  <r>
    <s v="6/17/2018 16:05:19"/>
    <s v="rpradhan@ivycomptech.com"/>
    <x v="308"/>
    <s v="Mexico"/>
    <n v="1"/>
    <n v="2"/>
    <s v="Germany"/>
    <s v="Mexico"/>
    <n v="4"/>
    <x v="9"/>
    <n v="1"/>
    <n v="0"/>
    <n v="1"/>
    <x v="270"/>
    <x v="0"/>
  </r>
  <r>
    <s v="6/17/2018 16:05:58"/>
    <s v="radhikamc@ivycomptech.com"/>
    <x v="196"/>
    <s v="Germany"/>
    <n v="3"/>
    <n v="0"/>
    <s v="Germany"/>
    <s v="Mexico"/>
    <n v="4"/>
    <x v="9"/>
    <n v="0"/>
    <n v="0"/>
    <n v="0"/>
    <x v="175"/>
    <x v="0"/>
  </r>
  <r>
    <s v="6/17/2018 16:08:54"/>
    <s v="rajask@ivycomptech.com"/>
    <x v="225"/>
    <s v="Germany"/>
    <n v="2"/>
    <n v="1"/>
    <s v="Germany"/>
    <s v="Mexico"/>
    <n v="4"/>
    <x v="9"/>
    <n v="0"/>
    <n v="0"/>
    <n v="0"/>
    <x v="200"/>
    <x v="1"/>
  </r>
  <r>
    <s v="6/17/2018 16:14:32"/>
    <s v="nyedida@ivycomptech.com"/>
    <x v="239"/>
    <s v="Germany"/>
    <n v="3"/>
    <n v="1"/>
    <s v="Germany"/>
    <s v="Mexico"/>
    <n v="4"/>
    <x v="9"/>
    <n v="0"/>
    <n v="0"/>
    <n v="0"/>
    <x v="212"/>
    <x v="34"/>
  </r>
  <r>
    <s v="6/17/2018 16:19:50"/>
    <s v="ekamaraju@ivycomptech.com"/>
    <x v="17"/>
    <s v="Germany"/>
    <n v="3"/>
    <n v="0"/>
    <s v="Germany"/>
    <s v="Mexico"/>
    <n v="4"/>
    <x v="9"/>
    <n v="0"/>
    <n v="0"/>
    <n v="0"/>
    <x v="17"/>
    <x v="7"/>
  </r>
  <r>
    <s v="6/17/2018 16:36:15"/>
    <s v="sravindra@ivycomptech.com"/>
    <x v="19"/>
    <s v="Germany"/>
    <n v="3"/>
    <n v="1"/>
    <s v="Germany"/>
    <s v="Mexico"/>
    <n v="4"/>
    <x v="9"/>
    <n v="0"/>
    <n v="0"/>
    <n v="0"/>
    <x v="19"/>
    <x v="9"/>
  </r>
  <r>
    <s v="6/17/2018 16:37:52"/>
    <s v="pkatam@ivycomptech.com"/>
    <x v="299"/>
    <s v="Germany"/>
    <n v="3"/>
    <n v="2"/>
    <s v="Germany"/>
    <s v="Mexico"/>
    <n v="4"/>
    <x v="9"/>
    <n v="0"/>
    <n v="0"/>
    <n v="0"/>
    <x v="261"/>
    <x v="5"/>
  </r>
  <r>
    <s v="6/17/2018 16:40:10"/>
    <s v="rajeshwarp@ivycomptech.com"/>
    <x v="240"/>
    <s v="Germany"/>
    <n v="2"/>
    <n v="0"/>
    <s v="Germany"/>
    <s v="Mexico"/>
    <n v="4"/>
    <x v="9"/>
    <n v="0"/>
    <n v="0"/>
    <n v="0"/>
    <x v="213"/>
    <x v="17"/>
  </r>
  <r>
    <s v="6/17/2018 16:43:46"/>
    <s v="amakin@ivycomptech.com"/>
    <x v="52"/>
    <s v="Draw"/>
    <n v="1"/>
    <n v="1"/>
    <s v="Germany"/>
    <s v="Mexico"/>
    <n v="4"/>
    <x v="9"/>
    <n v="0"/>
    <n v="0"/>
    <n v="0"/>
    <x v="48"/>
    <x v="18"/>
  </r>
  <r>
    <s v="6/16/2018 20:14:55"/>
    <s v="mukesh@ivycomptech.com"/>
    <x v="175"/>
    <s v="Brazil"/>
    <n v="3"/>
    <n v="2"/>
    <s v="Brazil"/>
    <s v="Switzerland"/>
    <n v="4"/>
    <x v="10"/>
    <n v="0"/>
    <n v="0"/>
    <n v="0"/>
    <x v="157"/>
    <x v="20"/>
  </r>
  <r>
    <s v="6/16/2018 20:15:44"/>
    <s v="muralib@ivycomptech.com"/>
    <x v="125"/>
    <s v="Brazil"/>
    <n v="2"/>
    <n v="0"/>
    <s v="Brazil"/>
    <s v="Switzerland"/>
    <n v="4"/>
    <x v="10"/>
    <n v="0"/>
    <n v="0"/>
    <n v="0"/>
    <x v="110"/>
    <x v="28"/>
  </r>
  <r>
    <s v="6/16/2018 20:15:57"/>
    <s v="uveginati@ivycomptech.com"/>
    <x v="46"/>
    <s v="Brazil"/>
    <n v="2"/>
    <n v="0"/>
    <s v="Brazil"/>
    <s v="Switzerland"/>
    <n v="4"/>
    <x v="10"/>
    <n v="0"/>
    <n v="0"/>
    <n v="0"/>
    <x v="42"/>
    <x v="5"/>
  </r>
  <r>
    <s v="6/16/2018 20:16:34"/>
    <s v="gdibbendu@ivycomptech.com"/>
    <x v="303"/>
    <s v="Brazil"/>
    <n v="3"/>
    <n v="1"/>
    <s v="Brazil"/>
    <s v="Switzerland"/>
    <n v="4"/>
    <x v="10"/>
    <n v="0"/>
    <n v="0"/>
    <n v="0"/>
    <x v="265"/>
    <x v="8"/>
  </r>
  <r>
    <s v="6/16/2018 20:17:04"/>
    <s v="Arunkumara@ivycomptech.com"/>
    <x v="291"/>
    <s v="Brazil"/>
    <n v="3"/>
    <n v="0"/>
    <s v="Brazil"/>
    <s v="Switzerland"/>
    <n v="4"/>
    <x v="10"/>
    <n v="0"/>
    <n v="0"/>
    <n v="0"/>
    <x v="253"/>
    <x v="17"/>
  </r>
  <r>
    <s v="6/16/2018 20:34:55"/>
    <s v="smucherla@ivycomptech.com"/>
    <x v="236"/>
    <s v="Brazil"/>
    <n v="3"/>
    <n v="1"/>
    <s v="Brazil"/>
    <s v="Switzerland"/>
    <n v="4"/>
    <x v="10"/>
    <n v="0"/>
    <n v="0"/>
    <n v="0"/>
    <x v="209"/>
    <x v="22"/>
  </r>
  <r>
    <s v="6/16/2018 20:20:04"/>
    <s v="durgaprasadt@ivycomptech.com"/>
    <x v="169"/>
    <s v="Brazil"/>
    <n v="1"/>
    <n v="0"/>
    <s v="Brazil"/>
    <s v="Switzerland"/>
    <n v="4"/>
    <x v="10"/>
    <n v="0"/>
    <n v="0"/>
    <n v="0"/>
    <x v="152"/>
    <x v="31"/>
  </r>
  <r>
    <s v="6/16/2018 20:23:05"/>
    <s v="sparnandi@ivycomptech.com"/>
    <x v="86"/>
    <s v="Brazil"/>
    <n v="2"/>
    <n v="0"/>
    <s v="Brazil"/>
    <s v="Switzerland"/>
    <n v="4"/>
    <x v="10"/>
    <n v="0"/>
    <n v="0"/>
    <n v="0"/>
    <x v="73"/>
    <x v="4"/>
  </r>
  <r>
    <s v="6/16/2018 20:24:08"/>
    <s v="bvijji@ivycomptech.com"/>
    <x v="292"/>
    <s v="Brazil"/>
    <n v="4"/>
    <n v="2"/>
    <s v="Brazil"/>
    <s v="Switzerland"/>
    <n v="4"/>
    <x v="10"/>
    <n v="0"/>
    <n v="0"/>
    <n v="0"/>
    <x v="254"/>
    <x v="3"/>
  </r>
  <r>
    <s v="6/16/2018 20:24:25"/>
    <s v="vchinta@ivycomptech.com"/>
    <x v="107"/>
    <s v="Brazil"/>
    <n v="2"/>
    <n v="0"/>
    <s v="Brazil"/>
    <s v="Switzerland"/>
    <n v="4"/>
    <x v="10"/>
    <n v="0"/>
    <n v="0"/>
    <n v="0"/>
    <x v="92"/>
    <x v="4"/>
  </r>
  <r>
    <s v="6/16/2018 20:24:34"/>
    <s v="sudhakart@ivycomptech.com"/>
    <x v="304"/>
    <s v="Brazil"/>
    <n v="2"/>
    <n v="1"/>
    <s v="Brazil"/>
    <s v="Switzerland"/>
    <n v="4"/>
    <x v="10"/>
    <n v="0"/>
    <n v="0"/>
    <n v="0"/>
    <x v="266"/>
    <x v="0"/>
  </r>
  <r>
    <s v="6/16/2018 20:26:31"/>
    <s v="psasidharan@ivycomptech.com"/>
    <x v="7"/>
    <s v="Draw"/>
    <n v="1"/>
    <n v="1"/>
    <s v="Brazil"/>
    <s v="Switzerland"/>
    <n v="4"/>
    <x v="10"/>
    <n v="1"/>
    <n v="5"/>
    <n v="6"/>
    <x v="7"/>
    <x v="2"/>
  </r>
  <r>
    <s v="6/16/2018 20:27:15"/>
    <s v="thirupathig@ivycomptech.com"/>
    <x v="287"/>
    <s v="Brazil"/>
    <n v="2"/>
    <n v="1"/>
    <s v="Brazil"/>
    <s v="Switzerland"/>
    <n v="4"/>
    <x v="10"/>
    <n v="0"/>
    <n v="0"/>
    <n v="0"/>
    <x v="250"/>
    <x v="3"/>
  </r>
  <r>
    <s v="6/16/2018 20:27:51"/>
    <s v="bbashini@ivycomptech.com"/>
    <x v="305"/>
    <s v="Draw"/>
    <n v="1"/>
    <n v="1"/>
    <s v="Brazil"/>
    <s v="Switzerland"/>
    <n v="4"/>
    <x v="10"/>
    <n v="1"/>
    <n v="5"/>
    <n v="6"/>
    <x v="267"/>
    <x v="2"/>
  </r>
  <r>
    <s v="6/16/2018 20:28:00"/>
    <s v="rmysore@ivycomptech.com"/>
    <x v="3"/>
    <s v="Draw"/>
    <n v="1"/>
    <n v="1"/>
    <s v="Brazil"/>
    <s v="Switzerland"/>
    <n v="4"/>
    <x v="10"/>
    <n v="1"/>
    <n v="5"/>
    <n v="6"/>
    <x v="3"/>
    <x v="2"/>
  </r>
  <r>
    <s v="6/16/2018 20:29:02"/>
    <s v="bezawadam@ivycomptech.com"/>
    <x v="306"/>
    <s v="Brazil"/>
    <n v="3"/>
    <n v="0"/>
    <s v="Brazil"/>
    <s v="Switzerland"/>
    <n v="4"/>
    <x v="10"/>
    <n v="0"/>
    <n v="0"/>
    <n v="0"/>
    <x v="268"/>
    <x v="26"/>
  </r>
  <r>
    <s v="6/16/2018 20:38:10"/>
    <s v="ebandili@ivycomptech.com"/>
    <x v="264"/>
    <s v="Brazil"/>
    <n v="3"/>
    <n v="2"/>
    <s v="Brazil"/>
    <s v="Switzerland"/>
    <n v="4"/>
    <x v="10"/>
    <n v="0"/>
    <n v="0"/>
    <n v="0"/>
    <x v="232"/>
    <x v="2"/>
  </r>
  <r>
    <s v="6/16/2018 20:38:12"/>
    <s v="shankar.srm@gmail.com"/>
    <x v="154"/>
    <s v="Brazil"/>
    <n v="3"/>
    <n v="0"/>
    <s v="Brazil"/>
    <s v="Switzerland"/>
    <n v="4"/>
    <x v="10"/>
    <n v="0"/>
    <n v="0"/>
    <n v="0"/>
    <x v="137"/>
    <x v="20"/>
  </r>
  <r>
    <s v="6/16/2018 20:52:26"/>
    <s v="spatil@ivycomptech.com"/>
    <x v="36"/>
    <s v="Brazil"/>
    <n v="4"/>
    <n v="0"/>
    <s v="Brazil"/>
    <s v="Switzerland"/>
    <n v="4"/>
    <x v="10"/>
    <n v="0"/>
    <n v="0"/>
    <n v="0"/>
    <x v="33"/>
    <x v="15"/>
  </r>
  <r>
    <s v="6/16/2018 20:52:49"/>
    <s v="vmuppala@ivycomptech.com"/>
    <x v="262"/>
    <s v="Brazil"/>
    <n v="4"/>
    <n v="0"/>
    <s v="Brazil"/>
    <s v="Switzerland"/>
    <n v="4"/>
    <x v="10"/>
    <n v="0"/>
    <n v="0"/>
    <n v="0"/>
    <x v="230"/>
    <x v="5"/>
  </r>
  <r>
    <s v="6/16/2018 20:54:47"/>
    <s v="spagadala@ivycomptech.com"/>
    <x v="189"/>
    <s v="Brazil"/>
    <n v="4"/>
    <n v="1"/>
    <s v="Brazil"/>
    <s v="Switzerland"/>
    <n v="4"/>
    <x v="10"/>
    <n v="0"/>
    <n v="0"/>
    <n v="0"/>
    <x v="171"/>
    <x v="18"/>
  </r>
  <r>
    <s v="6/16/2018 20:55:31"/>
    <s v="vnageswararao@ivycomptech.com"/>
    <x v="285"/>
    <s v="Brazil"/>
    <n v="4"/>
    <n v="1"/>
    <s v="Brazil"/>
    <s v="Switzerland"/>
    <n v="4"/>
    <x v="10"/>
    <n v="0"/>
    <n v="0"/>
    <n v="0"/>
    <x v="248"/>
    <x v="5"/>
  </r>
  <r>
    <s v="6/16/2018 20:55:59"/>
    <s v="santoshkumard@ivycomptech.com"/>
    <x v="103"/>
    <s v="Brazil"/>
    <n v="1"/>
    <n v="0"/>
    <s v="Brazil"/>
    <s v="Switzerland"/>
    <n v="4"/>
    <x v="10"/>
    <n v="0"/>
    <n v="0"/>
    <n v="0"/>
    <x v="88"/>
    <x v="26"/>
  </r>
  <r>
    <s v="6/16/2018 20:56:40"/>
    <s v="vinaykumara@ivycomptech.com"/>
    <x v="204"/>
    <s v="Brazil"/>
    <n v="1"/>
    <n v="0"/>
    <s v="Brazil"/>
    <s v="Switzerland"/>
    <n v="4"/>
    <x v="10"/>
    <n v="0"/>
    <n v="0"/>
    <n v="0"/>
    <x v="182"/>
    <x v="8"/>
  </r>
  <r>
    <s v="6/16/2018 20:59:10"/>
    <s v="praveenkumarg@ivycomptech.com"/>
    <x v="32"/>
    <s v="Brazil"/>
    <n v="3"/>
    <n v="1"/>
    <s v="Brazil"/>
    <s v="Switzerland"/>
    <n v="4"/>
    <x v="10"/>
    <n v="0"/>
    <n v="0"/>
    <n v="0"/>
    <x v="30"/>
    <x v="4"/>
  </r>
  <r>
    <s v="6/16/2018 21:08:43"/>
    <s v="smittal@ivycomptech.com"/>
    <x v="190"/>
    <s v="Brazil"/>
    <n v="2"/>
    <n v="0"/>
    <s v="Brazil"/>
    <s v="Switzerland"/>
    <n v="4"/>
    <x v="10"/>
    <n v="0"/>
    <n v="0"/>
    <n v="0"/>
    <x v="23"/>
    <x v="11"/>
  </r>
  <r>
    <s v="6/16/2018 21:10:30"/>
    <s v="gthirunam@ivycomptech.com"/>
    <x v="278"/>
    <s v="Brazil"/>
    <n v="4"/>
    <n v="2"/>
    <s v="Brazil"/>
    <s v="Switzerland"/>
    <n v="4"/>
    <x v="10"/>
    <n v="0"/>
    <n v="0"/>
    <n v="0"/>
    <x v="242"/>
    <x v="27"/>
  </r>
  <r>
    <s v="6/16/2018 21:39:08"/>
    <s v="yeshwantkg@ivycomptech.com"/>
    <x v="202"/>
    <s v="Brazil"/>
    <n v="2"/>
    <n v="0"/>
    <s v="Brazil"/>
    <s v="Switzerland"/>
    <n v="4"/>
    <x v="10"/>
    <n v="0"/>
    <n v="0"/>
    <n v="0"/>
    <x v="180"/>
    <x v="21"/>
  </r>
  <r>
    <s v="6/16/2018 21:40:17"/>
    <s v="Kranthim@ivycomptech.com"/>
    <x v="280"/>
    <s v="Brazil"/>
    <n v="2"/>
    <n v="1"/>
    <s v="Brazil"/>
    <s v="Switzerland"/>
    <n v="4"/>
    <x v="10"/>
    <n v="0"/>
    <n v="0"/>
    <n v="0"/>
    <x v="244"/>
    <x v="20"/>
  </r>
  <r>
    <s v="6/17/2018 9:54:50"/>
    <s v="lchinnam@ivycomptech.com"/>
    <x v="147"/>
    <s v="Brazil"/>
    <n v="2"/>
    <n v="0"/>
    <s v="Brazil"/>
    <s v="Switzerland"/>
    <n v="4"/>
    <x v="10"/>
    <n v="0"/>
    <n v="0"/>
    <n v="0"/>
    <x v="130"/>
    <x v="20"/>
  </r>
  <r>
    <s v="6/16/2018 21:45:32"/>
    <s v="nagarwal@ivycomptech.com"/>
    <x v="131"/>
    <s v="Brazil"/>
    <n v="3"/>
    <n v="1"/>
    <s v="Brazil"/>
    <s v="Switzerland"/>
    <n v="4"/>
    <x v="10"/>
    <n v="0"/>
    <n v="0"/>
    <n v="0"/>
    <x v="114"/>
    <x v="0"/>
  </r>
  <r>
    <s v="6/16/2018 21:53:27"/>
    <s v="swasule@ivycomptech.com"/>
    <x v="79"/>
    <s v="Brazil"/>
    <n v="2"/>
    <n v="0"/>
    <s v="Brazil"/>
    <s v="Switzerland"/>
    <n v="4"/>
    <x v="10"/>
    <n v="0"/>
    <n v="0"/>
    <n v="0"/>
    <x v="67"/>
    <x v="19"/>
  </r>
  <r>
    <s v="6/16/2018 22:01:45"/>
    <s v="mukulk@ivycomptech.com"/>
    <x v="166"/>
    <s v="Brazil"/>
    <n v="3"/>
    <n v="1"/>
    <s v="Brazil"/>
    <s v="Switzerland"/>
    <n v="4"/>
    <x v="10"/>
    <n v="0"/>
    <n v="0"/>
    <n v="0"/>
    <x v="149"/>
    <x v="30"/>
  </r>
  <r>
    <s v="6/16/2018 22:02:46"/>
    <s v="raadanna@ivycomptech.com"/>
    <x v="270"/>
    <s v="Brazil"/>
    <n v="3"/>
    <n v="0"/>
    <s v="Brazil"/>
    <s v="Switzerland"/>
    <n v="4"/>
    <x v="10"/>
    <n v="0"/>
    <n v="0"/>
    <n v="0"/>
    <x v="236"/>
    <x v="2"/>
  </r>
  <r>
    <s v="6/16/2018 22:18:37"/>
    <s v="santoshkp@ivycomptech.com"/>
    <x v="307"/>
    <s v="Brazil"/>
    <n v="3"/>
    <n v="1"/>
    <s v="Brazil"/>
    <s v="Switzerland"/>
    <n v="4"/>
    <x v="10"/>
    <n v="0"/>
    <n v="0"/>
    <n v="0"/>
    <x v="269"/>
    <x v="24"/>
  </r>
  <r>
    <s v="6/16/2018 22:23:05"/>
    <s v="satyanarayanar@ivycomptech.com"/>
    <x v="263"/>
    <s v="Brazil"/>
    <n v="2"/>
    <n v="1"/>
    <s v="Brazil"/>
    <s v="Switzerland"/>
    <n v="4"/>
    <x v="10"/>
    <n v="0"/>
    <n v="0"/>
    <n v="0"/>
    <x v="231"/>
    <x v="8"/>
  </r>
  <r>
    <s v="6/16/2018 22:40:32"/>
    <s v="ssannala@ivycomptech.com"/>
    <x v="8"/>
    <s v="Brazil"/>
    <n v="2"/>
    <n v="1"/>
    <s v="Brazil"/>
    <s v="Switzerland"/>
    <n v="4"/>
    <x v="10"/>
    <n v="0"/>
    <n v="0"/>
    <n v="0"/>
    <x v="8"/>
    <x v="3"/>
  </r>
  <r>
    <s v="6/16/2018 22:57:09"/>
    <s v="akumar04@ivycomptech.com"/>
    <x v="153"/>
    <s v="Brazil"/>
    <n v="3"/>
    <n v="1"/>
    <s v="Brazil"/>
    <s v="Switzerland"/>
    <n v="4"/>
    <x v="10"/>
    <n v="0"/>
    <n v="0"/>
    <n v="0"/>
    <x v="136"/>
    <x v="5"/>
  </r>
  <r>
    <s v="6/16/2018 22:59:34"/>
    <s v="ukotte@ivycomptech.com"/>
    <x v="211"/>
    <s v="Brazil"/>
    <n v="3"/>
    <n v="0"/>
    <s v="Brazil"/>
    <s v="Switzerland"/>
    <n v="4"/>
    <x v="10"/>
    <n v="0"/>
    <n v="0"/>
    <n v="0"/>
    <x v="188"/>
    <x v="24"/>
  </r>
  <r>
    <s v="6/16/2018 23:08:44"/>
    <s v="preddy@ivycomptech.com"/>
    <x v="34"/>
    <s v="Brazil"/>
    <n v="4"/>
    <n v="1"/>
    <s v="Brazil"/>
    <s v="Switzerland"/>
    <n v="4"/>
    <x v="10"/>
    <n v="0"/>
    <n v="0"/>
    <n v="0"/>
    <x v="32"/>
    <x v="14"/>
  </r>
  <r>
    <s v="6/16/2018 23:59:21"/>
    <s v="parimalap@ivycomptech.com"/>
    <x v="141"/>
    <s v="Brazil"/>
    <n v="2"/>
    <n v="1"/>
    <s v="Brazil"/>
    <s v="Switzerland"/>
    <n v="4"/>
    <x v="10"/>
    <n v="0"/>
    <n v="0"/>
    <n v="0"/>
    <x v="124"/>
    <x v="8"/>
  </r>
  <r>
    <s v="6/17/2018 0:28:20"/>
    <s v="anawal@ivycomptech.com"/>
    <x v="25"/>
    <s v="Brazil"/>
    <n v="2"/>
    <n v="0"/>
    <s v="Brazil"/>
    <s v="Switzerland"/>
    <n v="4"/>
    <x v="10"/>
    <n v="0"/>
    <n v="0"/>
    <n v="0"/>
    <x v="25"/>
    <x v="5"/>
  </r>
  <r>
    <s v="6/17/2018 0:51:56"/>
    <s v="smakin@ivycomptech.com"/>
    <x v="30"/>
    <s v="Brazil"/>
    <n v="3"/>
    <n v="0"/>
    <s v="Brazil"/>
    <s v="Switzerland"/>
    <n v="4"/>
    <x v="10"/>
    <n v="0"/>
    <n v="0"/>
    <n v="0"/>
    <x v="29"/>
    <x v="3"/>
  </r>
  <r>
    <s v="6/17/2018 0:54:37"/>
    <s v="schitturi@ivycomptech.com"/>
    <x v="148"/>
    <s v="Brazil"/>
    <n v="4"/>
    <n v="0"/>
    <s v="Brazil"/>
    <s v="Switzerland"/>
    <n v="4"/>
    <x v="10"/>
    <n v="0"/>
    <n v="0"/>
    <n v="0"/>
    <x v="131"/>
    <x v="23"/>
  </r>
  <r>
    <s v="6/17/2018 1:10:05"/>
    <s v="sridharkalla@ivycomptech.com"/>
    <x v="16"/>
    <s v="Brazil"/>
    <n v="2"/>
    <n v="0"/>
    <s v="Brazil"/>
    <s v="Switzerland"/>
    <n v="4"/>
    <x v="10"/>
    <n v="0"/>
    <n v="0"/>
    <n v="0"/>
    <x v="16"/>
    <x v="0"/>
  </r>
  <r>
    <s v="6/17/2018 2:29:19"/>
    <s v="mkumar01@ivycomptech.com"/>
    <x v="11"/>
    <s v="Brazil"/>
    <n v="2"/>
    <n v="0"/>
    <s v="Brazil"/>
    <s v="Switzerland"/>
    <n v="4"/>
    <x v="10"/>
    <n v="0"/>
    <n v="0"/>
    <n v="0"/>
    <x v="11"/>
    <x v="5"/>
  </r>
  <r>
    <s v="6/17/2018 2:43:09"/>
    <s v="sandeept@ivycomptech.com"/>
    <x v="43"/>
    <s v="Brazil"/>
    <n v="2"/>
    <n v="0"/>
    <s v="Brazil"/>
    <s v="Switzerland"/>
    <n v="4"/>
    <x v="10"/>
    <n v="0"/>
    <n v="0"/>
    <n v="0"/>
    <x v="40"/>
    <x v="13"/>
  </r>
  <r>
    <s v="6/17/2018 6:00:05"/>
    <s v="halluri@ivycomptech.com"/>
    <x v="68"/>
    <s v="Brazil"/>
    <n v="3"/>
    <n v="0"/>
    <s v="Brazil"/>
    <s v="Switzerland"/>
    <n v="4"/>
    <x v="10"/>
    <n v="0"/>
    <n v="0"/>
    <n v="0"/>
    <x v="60"/>
    <x v="22"/>
  </r>
  <r>
    <s v="6/17/2018 5:59:03"/>
    <s v="agoud@ivycomptech.com"/>
    <x v="66"/>
    <s v="Draw"/>
    <n v="2"/>
    <n v="2"/>
    <s v="Brazil"/>
    <s v="Switzerland"/>
    <n v="4"/>
    <x v="10"/>
    <n v="1"/>
    <n v="0"/>
    <n v="1"/>
    <x v="58"/>
    <x v="22"/>
  </r>
  <r>
    <s v="6/17/2018 5:59:29"/>
    <s v="nkusuma@ivycomptech.com"/>
    <x v="273"/>
    <s v="Brazil"/>
    <n v="2"/>
    <n v="1"/>
    <s v="Brazil"/>
    <s v="Switzerland"/>
    <n v="4"/>
    <x v="10"/>
    <n v="0"/>
    <n v="0"/>
    <n v="0"/>
    <x v="238"/>
    <x v="22"/>
  </r>
  <r>
    <s v="6/17/2018 9:31:16"/>
    <s v="seetaramt@ivycomptech.com"/>
    <x v="110"/>
    <s v="Brazil"/>
    <n v="3"/>
    <n v="1"/>
    <s v="Brazil"/>
    <s v="Switzerland"/>
    <n v="4"/>
    <x v="10"/>
    <n v="0"/>
    <n v="0"/>
    <n v="0"/>
    <x v="95"/>
    <x v="8"/>
  </r>
  <r>
    <s v="6/17/2018 9:33:57"/>
    <s v="ravindrak@ivycomptech.com"/>
    <x v="243"/>
    <s v="Draw"/>
    <n v="2"/>
    <n v="2"/>
    <s v="Brazil"/>
    <s v="Switzerland"/>
    <n v="4"/>
    <x v="10"/>
    <n v="1"/>
    <n v="0"/>
    <n v="1"/>
    <x v="216"/>
    <x v="0"/>
  </r>
  <r>
    <s v="6/17/2018 9:53:24"/>
    <s v="kmittal01@ivycomptech.com"/>
    <x v="282"/>
    <s v="Brazil"/>
    <n v="3"/>
    <n v="0"/>
    <s v="Brazil"/>
    <s v="Switzerland"/>
    <n v="4"/>
    <x v="10"/>
    <n v="0"/>
    <n v="0"/>
    <n v="0"/>
    <x v="245"/>
    <x v="3"/>
  </r>
  <r>
    <s v="6/17/2018 10:14:43"/>
    <s v="SrikantR@ivycomptech.com"/>
    <x v="63"/>
    <s v="Brazil"/>
    <n v="2"/>
    <n v="1"/>
    <s v="Brazil"/>
    <s v="Switzerland"/>
    <n v="4"/>
    <x v="10"/>
    <n v="0"/>
    <n v="0"/>
    <n v="0"/>
    <x v="55"/>
    <x v="20"/>
  </r>
  <r>
    <s v="6/17/2018 10:27:30"/>
    <s v="pmalav@ivycomptech.com"/>
    <x v="97"/>
    <s v="Brazil"/>
    <n v="3"/>
    <n v="1"/>
    <s v="Brazil"/>
    <s v="Switzerland"/>
    <n v="4"/>
    <x v="10"/>
    <n v="0"/>
    <n v="0"/>
    <n v="0"/>
    <x v="83"/>
    <x v="15"/>
  </r>
  <r>
    <s v="6/17/2018 10:30:46"/>
    <s v="vinaykumar@ivycomptech.com"/>
    <x v="203"/>
    <s v="Brazil"/>
    <n v="2"/>
    <n v="0"/>
    <s v="Brazil"/>
    <s v="Switzerland"/>
    <n v="4"/>
    <x v="10"/>
    <n v="0"/>
    <n v="0"/>
    <n v="0"/>
    <x v="181"/>
    <x v="20"/>
  </r>
  <r>
    <s v="6/17/2018 10:45:59"/>
    <s v="kiranv@ivycomptech.com"/>
    <x v="209"/>
    <s v="Brazil"/>
    <n v="3"/>
    <n v="0"/>
    <s v="Brazil"/>
    <s v="Switzerland"/>
    <n v="4"/>
    <x v="10"/>
    <n v="0"/>
    <n v="0"/>
    <n v="0"/>
    <x v="186"/>
    <x v="17"/>
  </r>
  <r>
    <s v="6/17/2018 11:05:03"/>
    <s v="avinashu@ivycomptech.com"/>
    <x v="13"/>
    <s v="Brazil"/>
    <n v="4"/>
    <n v="1"/>
    <s v="Brazil"/>
    <s v="Switzerland"/>
    <n v="4"/>
    <x v="10"/>
    <n v="0"/>
    <n v="0"/>
    <n v="0"/>
    <x v="13"/>
    <x v="4"/>
  </r>
  <r>
    <s v="6/17/2018 11:20:46"/>
    <s v="laxmanp@ivycomptech.com"/>
    <x v="71"/>
    <s v="Brazil"/>
    <n v="2"/>
    <n v="1"/>
    <s v="Brazil"/>
    <s v="Switzerland"/>
    <n v="4"/>
    <x v="10"/>
    <n v="0"/>
    <n v="0"/>
    <n v="0"/>
    <x v="62"/>
    <x v="1"/>
  </r>
  <r>
    <s v="6/17/2018 11:50:11"/>
    <s v="abhijeetg@ivycomptech.com"/>
    <x v="105"/>
    <s v="Brazil"/>
    <n v="2"/>
    <n v="0"/>
    <s v="Brazil"/>
    <s v="Switzerland"/>
    <n v="4"/>
    <x v="10"/>
    <n v="0"/>
    <n v="0"/>
    <n v="0"/>
    <x v="90"/>
    <x v="0"/>
  </r>
  <r>
    <s v="6/17/2018 11:53:53"/>
    <s v="amalepati@ivycomptech.com"/>
    <x v="223"/>
    <s v="Brazil"/>
    <n v="2"/>
    <n v="0"/>
    <s v="Brazil"/>
    <s v="Switzerland"/>
    <n v="4"/>
    <x v="10"/>
    <n v="0"/>
    <n v="0"/>
    <n v="0"/>
    <x v="198"/>
    <x v="17"/>
  </r>
  <r>
    <s v="6/17/2018 12:21:25"/>
    <s v="lagrawal@ivycomptech.com"/>
    <x v="158"/>
    <s v="Brazil"/>
    <n v="3"/>
    <n v="1"/>
    <s v="Brazil"/>
    <s v="Switzerland"/>
    <n v="4"/>
    <x v="10"/>
    <n v="0"/>
    <n v="0"/>
    <n v="0"/>
    <x v="141"/>
    <x v="20"/>
  </r>
  <r>
    <s v="6/17/2018 12:26:39"/>
    <s v="sbajaj@ivycomptech.com"/>
    <x v="90"/>
    <s v="Brazil"/>
    <n v="3"/>
    <n v="1"/>
    <s v="Brazil"/>
    <s v="Switzerland"/>
    <n v="4"/>
    <x v="10"/>
    <n v="0"/>
    <n v="0"/>
    <n v="0"/>
    <x v="76"/>
    <x v="5"/>
  </r>
  <r>
    <s v="6/17/2018 12:29:30"/>
    <s v="rkulkarni@ivycomptech.com"/>
    <x v="61"/>
    <s v="Brazil"/>
    <n v="2"/>
    <n v="1"/>
    <s v="Brazil"/>
    <s v="Switzerland"/>
    <n v="4"/>
    <x v="10"/>
    <n v="0"/>
    <n v="0"/>
    <n v="0"/>
    <x v="54"/>
    <x v="19"/>
  </r>
  <r>
    <s v="6/17/2018 13:06:33"/>
    <s v="ravikishoreg@ivycomptech.com"/>
    <x v="142"/>
    <s v="Brazil"/>
    <n v="3"/>
    <n v="0"/>
    <s v="Brazil"/>
    <s v="Switzerland"/>
    <n v="4"/>
    <x v="10"/>
    <n v="0"/>
    <n v="0"/>
    <n v="0"/>
    <x v="125"/>
    <x v="8"/>
  </r>
  <r>
    <s v="6/17/2018 13:21:52"/>
    <s v="mounid@ivycomptech.com"/>
    <x v="139"/>
    <s v="Brazil"/>
    <n v="2"/>
    <n v="1"/>
    <s v="Brazil"/>
    <s v="Switzerland"/>
    <n v="4"/>
    <x v="10"/>
    <n v="0"/>
    <n v="0"/>
    <n v="0"/>
    <x v="122"/>
    <x v="12"/>
  </r>
  <r>
    <s v="6/17/2018 13:37:36"/>
    <s v="schoudarapu@ivycomptech.com"/>
    <x v="173"/>
    <s v="Brazil"/>
    <n v="2"/>
    <n v="1"/>
    <s v="Brazil"/>
    <s v="Switzerland"/>
    <n v="4"/>
    <x v="10"/>
    <n v="0"/>
    <n v="0"/>
    <n v="0"/>
    <x v="155"/>
    <x v="19"/>
  </r>
  <r>
    <s v="6/17/2018 13:54:43"/>
    <s v="monikat@ivycomptech.com"/>
    <x v="27"/>
    <s v="Brazil"/>
    <n v="3"/>
    <n v="0"/>
    <s v="Brazil"/>
    <s v="Switzerland"/>
    <n v="4"/>
    <x v="10"/>
    <n v="0"/>
    <n v="0"/>
    <n v="0"/>
    <x v="27"/>
    <x v="1"/>
  </r>
  <r>
    <s v="6/17/2018 14:36:50"/>
    <s v="sreddyam@ivycomptech.com"/>
    <x v="301"/>
    <s v="Brazil"/>
    <n v="3"/>
    <n v="0"/>
    <s v="Brazil"/>
    <s v="Switzerland"/>
    <n v="4"/>
    <x v="10"/>
    <n v="0"/>
    <n v="0"/>
    <n v="0"/>
    <x v="263"/>
    <x v="17"/>
  </r>
  <r>
    <s v="6/17/2018 15:03:12"/>
    <s v="rchiruvolu@ivycomptech.com"/>
    <x v="279"/>
    <s v="Brazil"/>
    <n v="3"/>
    <n v="1"/>
    <s v="Brazil"/>
    <s v="Switzerland"/>
    <n v="4"/>
    <x v="10"/>
    <n v="0"/>
    <n v="0"/>
    <n v="0"/>
    <x v="243"/>
    <x v="22"/>
  </r>
  <r>
    <s v="6/17/2018 15:15:46"/>
    <s v="pkumar02@ivycomptech.com"/>
    <x v="217"/>
    <s v="Brazil"/>
    <n v="4"/>
    <n v="0"/>
    <s v="Brazil"/>
    <s v="Switzerland"/>
    <n v="4"/>
    <x v="10"/>
    <n v="0"/>
    <n v="0"/>
    <n v="0"/>
    <x v="193"/>
    <x v="32"/>
  </r>
  <r>
    <s v="6/17/2018 15:20:42"/>
    <s v="imranali@ivycomptech.com"/>
    <x v="54"/>
    <s v="Brazil"/>
    <n v="3"/>
    <n v="0"/>
    <s v="Brazil"/>
    <s v="Switzerland"/>
    <n v="4"/>
    <x v="10"/>
    <n v="0"/>
    <n v="0"/>
    <n v="0"/>
    <x v="49"/>
    <x v="1"/>
  </r>
  <r>
    <s v="6/17/2018 15:21:40"/>
    <s v="Chandrasekarans@ivycomptech.com"/>
    <x v="180"/>
    <s v="Brazil"/>
    <n v="2"/>
    <n v="0"/>
    <s v="Brazil"/>
    <s v="Switzerland"/>
    <n v="4"/>
    <x v="10"/>
    <n v="0"/>
    <n v="0"/>
    <n v="0"/>
    <x v="162"/>
    <x v="20"/>
  </r>
  <r>
    <s v="6/17/2018 15:58:11"/>
    <s v="suryakantp@ivycomptech.com"/>
    <x v="42"/>
    <s v="Brazil"/>
    <n v="2"/>
    <n v="0"/>
    <s v="Brazil"/>
    <s v="Switzerland"/>
    <n v="4"/>
    <x v="10"/>
    <n v="0"/>
    <n v="0"/>
    <n v="0"/>
    <x v="39"/>
    <x v="16"/>
  </r>
  <r>
    <s v="6/17/2018 16:05:19"/>
    <s v="rpradhan@ivycomptech.com"/>
    <x v="308"/>
    <s v="Switzerland"/>
    <n v="2"/>
    <n v="3"/>
    <s v="Brazil"/>
    <s v="Switzerland"/>
    <n v="4"/>
    <x v="10"/>
    <n v="0"/>
    <n v="0"/>
    <n v="0"/>
    <x v="270"/>
    <x v="0"/>
  </r>
  <r>
    <s v="6/17/2018 16:05:58"/>
    <s v="radhikamc@ivycomptech.com"/>
    <x v="196"/>
    <s v="Brazil"/>
    <n v="4"/>
    <n v="1"/>
    <s v="Brazil"/>
    <s v="Switzerland"/>
    <n v="4"/>
    <x v="10"/>
    <n v="0"/>
    <n v="0"/>
    <n v="0"/>
    <x v="175"/>
    <x v="0"/>
  </r>
  <r>
    <s v="6/17/2018 16:08:54"/>
    <s v="rajask@ivycomptech.com"/>
    <x v="225"/>
    <s v="Brazil"/>
    <n v="3"/>
    <n v="0"/>
    <s v="Brazil"/>
    <s v="Switzerland"/>
    <n v="4"/>
    <x v="10"/>
    <n v="0"/>
    <n v="0"/>
    <n v="0"/>
    <x v="200"/>
    <x v="1"/>
  </r>
  <r>
    <s v="6/17/2018 16:14:32"/>
    <s v="nyedida@ivycomptech.com"/>
    <x v="239"/>
    <s v="Brazil"/>
    <n v="3"/>
    <n v="1"/>
    <s v="Brazil"/>
    <s v="Switzerland"/>
    <n v="4"/>
    <x v="10"/>
    <n v="0"/>
    <n v="0"/>
    <n v="0"/>
    <x v="212"/>
    <x v="34"/>
  </r>
  <r>
    <s v="6/17/2018 16:19:50"/>
    <s v="ekamaraju@ivycomptech.com"/>
    <x v="17"/>
    <s v="Brazil"/>
    <n v="3"/>
    <n v="1"/>
    <s v="Brazil"/>
    <s v="Switzerland"/>
    <n v="4"/>
    <x v="10"/>
    <n v="0"/>
    <n v="0"/>
    <n v="0"/>
    <x v="17"/>
    <x v="7"/>
  </r>
  <r>
    <s v="6/17/2018 16:36:15"/>
    <s v="sravindra@ivycomptech.com"/>
    <x v="19"/>
    <s v="Brazil"/>
    <n v="2"/>
    <n v="1"/>
    <s v="Brazil"/>
    <s v="Switzerland"/>
    <n v="4"/>
    <x v="10"/>
    <n v="0"/>
    <n v="0"/>
    <n v="0"/>
    <x v="19"/>
    <x v="9"/>
  </r>
  <r>
    <s v="6/17/2018 16:37:52"/>
    <s v="pkatam@ivycomptech.com"/>
    <x v="299"/>
    <s v="Brazil"/>
    <n v="2"/>
    <n v="1"/>
    <s v="Brazil"/>
    <s v="Switzerland"/>
    <n v="4"/>
    <x v="10"/>
    <n v="0"/>
    <n v="0"/>
    <n v="0"/>
    <x v="261"/>
    <x v="5"/>
  </r>
  <r>
    <s v="6/17/2018 16:40:10"/>
    <s v="rajeshwarp@ivycomptech.com"/>
    <x v="240"/>
    <s v="Brazil"/>
    <n v="3"/>
    <n v="0"/>
    <s v="Brazil"/>
    <s v="Switzerland"/>
    <n v="4"/>
    <x v="10"/>
    <n v="0"/>
    <n v="0"/>
    <n v="0"/>
    <x v="213"/>
    <x v="17"/>
  </r>
  <r>
    <s v="6/17/2018 16:43:46"/>
    <s v="amakin@ivycomptech.com"/>
    <x v="52"/>
    <s v="Brazil"/>
    <n v="2"/>
    <n v="0"/>
    <s v="Brazil"/>
    <s v="Switzerland"/>
    <n v="4"/>
    <x v="10"/>
    <n v="0"/>
    <n v="0"/>
    <n v="0"/>
    <x v="48"/>
    <x v="18"/>
  </r>
  <r>
    <s v="6/18/2018 0:06:01"/>
    <s v="sureshv@ivycomptech.com"/>
    <x v="106"/>
    <s v="Sweden"/>
    <n v="2"/>
    <n v="1"/>
    <s v="Sweden"/>
    <s v="Korea Republic"/>
    <n v="5"/>
    <x v="11"/>
    <n v="1"/>
    <n v="0"/>
    <n v="1"/>
    <x v="91"/>
    <x v="3"/>
  </r>
  <r>
    <s v="6/18/2018 0:08:08"/>
    <s v="imranali@ivycomptech.com"/>
    <x v="54"/>
    <s v="Sweden"/>
    <n v="2"/>
    <n v="0"/>
    <s v="Sweden"/>
    <s v="Korea Republic"/>
    <n v="5"/>
    <x v="11"/>
    <n v="1"/>
    <n v="0"/>
    <n v="1"/>
    <x v="49"/>
    <x v="1"/>
  </r>
  <r>
    <s v="6/18/2018 0:08:14"/>
    <s v="nagarwal@ivycomptech.com"/>
    <x v="131"/>
    <s v="Draw"/>
    <n v="1"/>
    <n v="1"/>
    <s v="Sweden"/>
    <s v="Korea Republic"/>
    <n v="5"/>
    <x v="11"/>
    <n v="0"/>
    <n v="0"/>
    <n v="0"/>
    <x v="114"/>
    <x v="0"/>
  </r>
  <r>
    <s v="6/18/2018 0:08:21"/>
    <s v="sparnandi@ivycomptech.com"/>
    <x v="86"/>
    <s v="Draw"/>
    <n v="1"/>
    <n v="1"/>
    <s v="Sweden"/>
    <s v="Korea Republic"/>
    <n v="5"/>
    <x v="11"/>
    <n v="0"/>
    <n v="0"/>
    <n v="0"/>
    <x v="73"/>
    <x v="4"/>
  </r>
  <r>
    <s v="6/18/2018 0:08:40"/>
    <s v="agoud@ivycomptech.com"/>
    <x v="66"/>
    <s v="Sweden"/>
    <n v="1"/>
    <n v="0"/>
    <s v="Sweden"/>
    <s v="Korea Republic"/>
    <n v="5"/>
    <x v="11"/>
    <n v="1"/>
    <n v="5"/>
    <n v="6"/>
    <x v="58"/>
    <x v="22"/>
  </r>
  <r>
    <s v="6/18/2018 0:09:42"/>
    <s v="smakin@ivycomptech.com"/>
    <x v="30"/>
    <s v="Sweden"/>
    <n v="2"/>
    <n v="1"/>
    <s v="Sweden"/>
    <s v="Korea Republic"/>
    <n v="5"/>
    <x v="11"/>
    <n v="1"/>
    <n v="0"/>
    <n v="1"/>
    <x v="29"/>
    <x v="3"/>
  </r>
  <r>
    <s v="6/18/2018 0:13:39"/>
    <s v="thirupathig@ivycomptech.com"/>
    <x v="287"/>
    <s v="Korea Republic"/>
    <n v="0"/>
    <n v="1"/>
    <s v="Sweden"/>
    <s v="Korea Republic"/>
    <n v="5"/>
    <x v="11"/>
    <n v="0"/>
    <n v="0"/>
    <n v="0"/>
    <x v="250"/>
    <x v="3"/>
  </r>
  <r>
    <s v="6/18/2018 0:15:35"/>
    <s v="vinaykumara@ivycomptech.com"/>
    <x v="204"/>
    <s v="Sweden"/>
    <n v="1"/>
    <n v="0"/>
    <s v="Sweden"/>
    <s v="Korea Republic"/>
    <n v="5"/>
    <x v="11"/>
    <n v="1"/>
    <n v="5"/>
    <n v="6"/>
    <x v="182"/>
    <x v="8"/>
  </r>
  <r>
    <s v="6/18/2018 0:18:38"/>
    <s v="swasule@ivycomptech.com"/>
    <x v="79"/>
    <s v="Sweden"/>
    <n v="2"/>
    <n v="0"/>
    <s v="Sweden"/>
    <s v="Korea Republic"/>
    <n v="5"/>
    <x v="11"/>
    <n v="1"/>
    <n v="0"/>
    <n v="1"/>
    <x v="67"/>
    <x v="19"/>
  </r>
  <r>
    <s v="6/18/2018 0:19:26"/>
    <s v="schitturi@ivycomptech.com"/>
    <x v="148"/>
    <s v="Sweden"/>
    <n v="2"/>
    <n v="0"/>
    <s v="Sweden"/>
    <s v="Korea Republic"/>
    <n v="5"/>
    <x v="11"/>
    <n v="1"/>
    <n v="0"/>
    <n v="1"/>
    <x v="131"/>
    <x v="23"/>
  </r>
  <r>
    <s v="6/18/2018 0:20:15"/>
    <s v="ravikishoreg@ivycomptech.com"/>
    <x v="142"/>
    <s v="Sweden"/>
    <n v="2"/>
    <n v="1"/>
    <s v="Sweden"/>
    <s v="Korea Republic"/>
    <n v="5"/>
    <x v="11"/>
    <n v="1"/>
    <n v="0"/>
    <n v="1"/>
    <x v="125"/>
    <x v="8"/>
  </r>
  <r>
    <s v="6/18/2018 0:23:13"/>
    <s v="spagadala@ivycomptech.com"/>
    <x v="189"/>
    <s v="Sweden"/>
    <n v="2"/>
    <n v="0"/>
    <s v="Sweden"/>
    <s v="Korea Republic"/>
    <n v="5"/>
    <x v="11"/>
    <n v="1"/>
    <n v="0"/>
    <n v="1"/>
    <x v="171"/>
    <x v="18"/>
  </r>
  <r>
    <s v="6/18/2018 0:32:01"/>
    <s v="mukulk@ivycomptech.com"/>
    <x v="166"/>
    <s v="Sweden"/>
    <n v="2"/>
    <n v="0"/>
    <s v="Sweden"/>
    <s v="Korea Republic"/>
    <n v="5"/>
    <x v="11"/>
    <n v="1"/>
    <n v="0"/>
    <n v="1"/>
    <x v="149"/>
    <x v="30"/>
  </r>
  <r>
    <s v="6/18/2018 0:43:02"/>
    <s v="nchiruvolu@ivycomptech.com"/>
    <x v="281"/>
    <s v="Sweden"/>
    <n v="2"/>
    <n v="1"/>
    <s v="Sweden"/>
    <s v="Korea Republic"/>
    <n v="5"/>
    <x v="11"/>
    <n v="1"/>
    <n v="0"/>
    <n v="1"/>
    <x v="23"/>
    <x v="11"/>
  </r>
  <r>
    <s v="6/18/2018 0:44:48"/>
    <s v="rchiruvolu@ivycomptech.com"/>
    <x v="279"/>
    <s v="Draw"/>
    <n v="2"/>
    <n v="2"/>
    <s v="Sweden"/>
    <s v="Korea Republic"/>
    <n v="5"/>
    <x v="11"/>
    <n v="0"/>
    <n v="0"/>
    <n v="0"/>
    <x v="243"/>
    <x v="22"/>
  </r>
  <r>
    <s v="6/18/2018 0:48:42"/>
    <s v="vmuppala@ivycomptech.com"/>
    <x v="262"/>
    <s v="Sweden"/>
    <n v="2"/>
    <n v="1"/>
    <s v="Sweden"/>
    <s v="Korea Republic"/>
    <n v="5"/>
    <x v="11"/>
    <n v="1"/>
    <n v="0"/>
    <n v="1"/>
    <x v="230"/>
    <x v="5"/>
  </r>
  <r>
    <s v="6/18/2018 0:48:42"/>
    <s v="vnageswararao@ivycomptech.com"/>
    <x v="285"/>
    <s v="Korea Republic"/>
    <n v="0"/>
    <n v="1"/>
    <s v="Sweden"/>
    <s v="Korea Republic"/>
    <n v="5"/>
    <x v="11"/>
    <n v="0"/>
    <n v="0"/>
    <n v="0"/>
    <x v="248"/>
    <x v="5"/>
  </r>
  <r>
    <s v="6/18/2018 0:48:43"/>
    <s v="akumar04@ivycomptech.com"/>
    <x v="153"/>
    <s v="Draw"/>
    <n v="1"/>
    <n v="1"/>
    <s v="Sweden"/>
    <s v="Korea Republic"/>
    <n v="5"/>
    <x v="11"/>
    <n v="0"/>
    <n v="0"/>
    <n v="0"/>
    <x v="136"/>
    <x v="5"/>
  </r>
  <r>
    <s v="6/18/2018 0:48:57"/>
    <s v="mkumar01@ivycomptech.com"/>
    <x v="11"/>
    <s v="Sweden"/>
    <n v="1"/>
    <n v="0"/>
    <s v="Sweden"/>
    <s v="Korea Republic"/>
    <n v="5"/>
    <x v="11"/>
    <n v="1"/>
    <n v="5"/>
    <n v="6"/>
    <x v="11"/>
    <x v="5"/>
  </r>
  <r>
    <s v="6/18/2018 0:50:01"/>
    <s v="smanda@ivycomptech.com"/>
    <x v="171"/>
    <s v="Draw"/>
    <n v="1"/>
    <n v="1"/>
    <s v="Sweden"/>
    <s v="Korea Republic"/>
    <n v="5"/>
    <x v="11"/>
    <n v="0"/>
    <n v="0"/>
    <n v="0"/>
    <x v="153"/>
    <x v="5"/>
  </r>
  <r>
    <s v="6/18/2018 0:52:29"/>
    <s v="spatil@ivycomptech.com"/>
    <x v="36"/>
    <s v="Sweden"/>
    <n v="2"/>
    <n v="0"/>
    <s v="Sweden"/>
    <s v="Korea Republic"/>
    <n v="5"/>
    <x v="11"/>
    <n v="1"/>
    <n v="0"/>
    <n v="1"/>
    <x v="33"/>
    <x v="15"/>
  </r>
  <r>
    <s v="6/18/2018 1:23:44"/>
    <s v="Kranthim@ivycomptech.com"/>
    <x v="280"/>
    <s v="Sweden"/>
    <n v="1"/>
    <n v="0"/>
    <s v="Sweden"/>
    <s v="Korea Republic"/>
    <n v="5"/>
    <x v="11"/>
    <n v="1"/>
    <n v="5"/>
    <n v="6"/>
    <x v="244"/>
    <x v="20"/>
  </r>
  <r>
    <s v="6/18/2018 4:12:03"/>
    <s v="muralib@ivycomptech.com"/>
    <x v="125"/>
    <s v="Sweden"/>
    <n v="2"/>
    <n v="1"/>
    <s v="Sweden"/>
    <s v="Korea Republic"/>
    <n v="5"/>
    <x v="11"/>
    <n v="1"/>
    <n v="0"/>
    <n v="1"/>
    <x v="110"/>
    <x v="28"/>
  </r>
  <r>
    <s v="6/18/2018 5:05:35"/>
    <s v="avinashu@ivycomptech.com"/>
    <x v="13"/>
    <s v="Sweden"/>
    <n v="2"/>
    <n v="1"/>
    <s v="Sweden"/>
    <s v="Korea Republic"/>
    <n v="5"/>
    <x v="11"/>
    <n v="1"/>
    <n v="0"/>
    <n v="1"/>
    <x v="13"/>
    <x v="4"/>
  </r>
  <r>
    <s v="6/18/2018 5:08:45"/>
    <s v="halluri@ivycomptech.com"/>
    <x v="68"/>
    <s v="Korea Republic"/>
    <n v="1"/>
    <n v="1"/>
    <s v="Sweden"/>
    <s v="Korea Republic"/>
    <n v="5"/>
    <x v="11"/>
    <n v="0"/>
    <n v="0"/>
    <n v="0"/>
    <x v="60"/>
    <x v="22"/>
  </r>
  <r>
    <s v="6/18/2018 5:09:19"/>
    <s v="nkusuma@ivycomptech.com"/>
    <x v="273"/>
    <s v="Draw"/>
    <n v="1"/>
    <n v="1"/>
    <s v="Sweden"/>
    <s v="Korea Republic"/>
    <n v="5"/>
    <x v="11"/>
    <n v="0"/>
    <n v="0"/>
    <n v="0"/>
    <x v="238"/>
    <x v="22"/>
  </r>
  <r>
    <s v="6/18/2018 5:48:22"/>
    <s v="hangini@ivycomptech.com"/>
    <x v="272"/>
    <s v="Sweden"/>
    <n v="3"/>
    <n v="2"/>
    <s v="Sweden"/>
    <s v="Korea Republic"/>
    <n v="5"/>
    <x v="11"/>
    <n v="1"/>
    <n v="0"/>
    <n v="1"/>
    <x v="237"/>
    <x v="2"/>
  </r>
  <r>
    <s v="6/18/2018 6:13:42"/>
    <s v="aantony@ivycomptech.com"/>
    <x v="220"/>
    <s v="Sweden"/>
    <n v="3"/>
    <n v="2"/>
    <s v="Sweden"/>
    <s v="Korea Republic"/>
    <n v="5"/>
    <x v="11"/>
    <n v="1"/>
    <n v="0"/>
    <n v="1"/>
    <x v="195"/>
    <x v="22"/>
  </r>
  <r>
    <s v="6/18/2018 6:39:52"/>
    <s v="smucherla@ivycomptech.com"/>
    <x v="236"/>
    <s v="Draw"/>
    <n v="1"/>
    <n v="1"/>
    <s v="Sweden"/>
    <s v="Korea Republic"/>
    <n v="5"/>
    <x v="11"/>
    <n v="0"/>
    <n v="0"/>
    <n v="0"/>
    <x v="209"/>
    <x v="22"/>
  </r>
  <r>
    <s v="6/18/2018 8:05:15"/>
    <s v="umamaheshwaris@ivycomptech.com"/>
    <x v="88"/>
    <s v="Korea Republic"/>
    <n v="1"/>
    <n v="2"/>
    <s v="Sweden"/>
    <s v="Korea Republic"/>
    <n v="5"/>
    <x v="11"/>
    <n v="0"/>
    <n v="0"/>
    <n v="0"/>
    <x v="75"/>
    <x v="9"/>
  </r>
  <r>
    <s v="6/18/2018 8:41:50"/>
    <s v="santoshkumard@ivycomptech.com"/>
    <x v="103"/>
    <s v="Sweden"/>
    <n v="2"/>
    <n v="0"/>
    <s v="Sweden"/>
    <s v="Korea Republic"/>
    <n v="5"/>
    <x v="11"/>
    <n v="1"/>
    <n v="0"/>
    <n v="1"/>
    <x v="88"/>
    <x v="26"/>
  </r>
  <r>
    <s v="6/18/2018 8:56:32"/>
    <s v="Arunkumara@ivycomptech.com"/>
    <x v="291"/>
    <s v="Korea Republic"/>
    <n v="2"/>
    <n v="1"/>
    <s v="Sweden"/>
    <s v="Korea Republic"/>
    <n v="5"/>
    <x v="11"/>
    <n v="0"/>
    <n v="0"/>
    <n v="0"/>
    <x v="253"/>
    <x v="17"/>
  </r>
  <r>
    <s v="6/18/2018 9:54:01"/>
    <s v="venkatas@ivycomptech.com"/>
    <x v="309"/>
    <s v="Draw"/>
    <n v="1"/>
    <n v="1"/>
    <s v="Sweden"/>
    <s v="Korea Republic"/>
    <n v="5"/>
    <x v="11"/>
    <n v="0"/>
    <n v="0"/>
    <n v="0"/>
    <x v="271"/>
    <x v="8"/>
  </r>
  <r>
    <s v="6/18/2018 10:09:23"/>
    <s v="prashantk@ivycomptech.com"/>
    <x v="93"/>
    <s v="Korea Republic"/>
    <n v="2"/>
    <n v="3"/>
    <s v="Sweden"/>
    <s v="Korea Republic"/>
    <n v="5"/>
    <x v="11"/>
    <n v="0"/>
    <n v="0"/>
    <n v="0"/>
    <x v="79"/>
    <x v="4"/>
  </r>
  <r>
    <s v="6/18/2018 10:13:51"/>
    <s v="gandhip@ivycomptech.com"/>
    <x v="83"/>
    <s v="Sweden"/>
    <n v="2"/>
    <n v="1"/>
    <s v="Sweden"/>
    <s v="Korea Republic"/>
    <n v="5"/>
    <x v="11"/>
    <n v="1"/>
    <n v="0"/>
    <n v="1"/>
    <x v="70"/>
    <x v="8"/>
  </r>
  <r>
    <s v="6/18/2018 10:16:05"/>
    <s v="dhiramanji@ivycomptech.com"/>
    <x v="195"/>
    <s v="Sweden"/>
    <n v="2"/>
    <n v="1"/>
    <s v="Sweden"/>
    <s v="Korea Republic"/>
    <n v="5"/>
    <x v="11"/>
    <n v="1"/>
    <n v="0"/>
    <n v="1"/>
    <x v="23"/>
    <x v="11"/>
  </r>
  <r>
    <s v="6/18/2018 10:16:37"/>
    <s v="amylavarapu@ivycomptech.com"/>
    <x v="102"/>
    <s v="Sweden"/>
    <n v="2"/>
    <n v="1"/>
    <s v="Sweden"/>
    <s v="Korea Republic"/>
    <n v="5"/>
    <x v="11"/>
    <n v="1"/>
    <n v="0"/>
    <n v="1"/>
    <x v="87"/>
    <x v="9"/>
  </r>
  <r>
    <s v="6/18/2018 10:17:07"/>
    <s v="psadasivuni@ivycomptech.com"/>
    <x v="245"/>
    <s v="Sweden"/>
    <n v="3"/>
    <n v="2"/>
    <s v="Sweden"/>
    <s v="Korea Republic"/>
    <n v="5"/>
    <x v="11"/>
    <n v="1"/>
    <n v="0"/>
    <n v="1"/>
    <x v="217"/>
    <x v="3"/>
  </r>
  <r>
    <s v="6/18/2018 10:19:16"/>
    <s v="rbeeram@ivycomptech.com"/>
    <x v="127"/>
    <s v="Korea Republic"/>
    <n v="4"/>
    <n v="1"/>
    <s v="Sweden"/>
    <s v="Korea Republic"/>
    <n v="5"/>
    <x v="11"/>
    <n v="0"/>
    <n v="0"/>
    <n v="0"/>
    <x v="111"/>
    <x v="8"/>
  </r>
  <r>
    <s v="6/18/2018 10:22:17"/>
    <s v="svadlavalli@ivycomptech.com"/>
    <x v="96"/>
    <s v="Korea Republic"/>
    <n v="1"/>
    <n v="2"/>
    <s v="Sweden"/>
    <s v="Korea Republic"/>
    <n v="5"/>
    <x v="11"/>
    <n v="0"/>
    <n v="0"/>
    <n v="0"/>
    <x v="82"/>
    <x v="19"/>
  </r>
  <r>
    <s v="6/18/2018 10:22:37"/>
    <s v="kiranv@ivycomptech.com"/>
    <x v="209"/>
    <s v="Sweden"/>
    <n v="1"/>
    <n v="0"/>
    <s v="Sweden"/>
    <s v="Korea Republic"/>
    <n v="5"/>
    <x v="11"/>
    <n v="1"/>
    <n v="5"/>
    <n v="6"/>
    <x v="186"/>
    <x v="17"/>
  </r>
  <r>
    <s v="6/18/2018 10:22:47"/>
    <s v="yuvarajv@ivycomptech.com"/>
    <x v="310"/>
    <s v="Sweden"/>
    <n v="1"/>
    <n v="0"/>
    <s v="Sweden"/>
    <s v="Korea Republic"/>
    <n v="5"/>
    <x v="11"/>
    <n v="1"/>
    <n v="5"/>
    <n v="6"/>
    <x v="272"/>
    <x v="20"/>
  </r>
  <r>
    <s v="6/18/2018 10:23:08"/>
    <s v="kaustubht@ivycomptech.com"/>
    <x v="23"/>
    <s v="Sweden"/>
    <n v="2"/>
    <n v="0"/>
    <s v="Sweden"/>
    <s v="Korea Republic"/>
    <n v="5"/>
    <x v="11"/>
    <n v="1"/>
    <n v="0"/>
    <n v="1"/>
    <x v="23"/>
    <x v="11"/>
  </r>
  <r>
    <s v="6/18/2018 10:23:30"/>
    <s v="sampathk@ivycomptech.com"/>
    <x v="311"/>
    <s v="Draw"/>
    <n v="0"/>
    <n v="0"/>
    <s v="Sweden"/>
    <s v="Korea Republic"/>
    <n v="5"/>
    <x v="11"/>
    <n v="0"/>
    <n v="0"/>
    <n v="0"/>
    <x v="273"/>
    <x v="0"/>
  </r>
  <r>
    <s v="6/18/2018 10:23:59"/>
    <s v="gtejaswi@ivycomptech.com"/>
    <x v="200"/>
    <s v="Sweden"/>
    <n v="3"/>
    <n v="1"/>
    <s v="Sweden"/>
    <s v="Korea Republic"/>
    <n v="5"/>
    <x v="11"/>
    <n v="1"/>
    <n v="0"/>
    <n v="1"/>
    <x v="178"/>
    <x v="9"/>
  </r>
  <r>
    <s v="6/18/2018 10:27:40"/>
    <s v="suryakantp@ivycomptech.com"/>
    <x v="42"/>
    <s v="Sweden"/>
    <n v="1"/>
    <n v="0"/>
    <s v="Sweden"/>
    <s v="Korea Republic"/>
    <n v="5"/>
    <x v="11"/>
    <n v="1"/>
    <n v="5"/>
    <n v="6"/>
    <x v="39"/>
    <x v="16"/>
  </r>
  <r>
    <s v="6/18/2018 10:31:31"/>
    <s v="amishra2@ivycomptech.com"/>
    <x v="2"/>
    <s v="Korea Republic"/>
    <n v="1"/>
    <n v="2"/>
    <s v="Sweden"/>
    <s v="Korea Republic"/>
    <n v="5"/>
    <x v="11"/>
    <n v="0"/>
    <n v="0"/>
    <n v="0"/>
    <x v="2"/>
    <x v="2"/>
  </r>
  <r>
    <s v="6/18/2018 10:34:13"/>
    <s v="eswarcp@ivycomptech.com"/>
    <x v="312"/>
    <s v="Sweden"/>
    <n v="2"/>
    <n v="1"/>
    <s v="Sweden"/>
    <s v="Korea Republic"/>
    <n v="5"/>
    <x v="11"/>
    <n v="1"/>
    <n v="0"/>
    <n v="1"/>
    <x v="274"/>
    <x v="14"/>
  </r>
  <r>
    <s v="6/18/2018 10:35:25"/>
    <s v="atelagareddy@ivycomptech.com"/>
    <x v="293"/>
    <s v="Sweden"/>
    <n v="2"/>
    <n v="0"/>
    <s v="Sweden"/>
    <s v="Korea Republic"/>
    <n v="5"/>
    <x v="11"/>
    <n v="1"/>
    <n v="0"/>
    <n v="1"/>
    <x v="255"/>
    <x v="3"/>
  </r>
  <r>
    <s v="6/18/2018 10:35:50"/>
    <s v="rpulugurla@ivycomptech.com"/>
    <x v="188"/>
    <s v="Sweden"/>
    <n v="2"/>
    <n v="0"/>
    <s v="Sweden"/>
    <s v="Korea Republic"/>
    <n v="5"/>
    <x v="11"/>
    <n v="1"/>
    <n v="0"/>
    <n v="1"/>
    <x v="170"/>
    <x v="18"/>
  </r>
  <r>
    <s v="6/18/2018 10:36:27"/>
    <s v="sbalu@ivycomptech.com"/>
    <x v="258"/>
    <s v="Sweden"/>
    <n v="5"/>
    <n v="4"/>
    <s v="Sweden"/>
    <s v="Korea Republic"/>
    <n v="5"/>
    <x v="11"/>
    <n v="1"/>
    <n v="0"/>
    <n v="1"/>
    <x v="23"/>
    <x v="11"/>
  </r>
  <r>
    <s v="6/18/2018 10:38:19"/>
    <s v="lchinnam@ivycomptech.com"/>
    <x v="147"/>
    <s v="Sweden"/>
    <n v="1"/>
    <n v="0"/>
    <s v="Sweden"/>
    <s v="Korea Republic"/>
    <n v="5"/>
    <x v="11"/>
    <n v="1"/>
    <n v="5"/>
    <n v="6"/>
    <x v="130"/>
    <x v="20"/>
  </r>
  <r>
    <s v="6/18/2018 10:43:06"/>
    <s v="gkadimi@ivycomptech.com"/>
    <x v="135"/>
    <s v="Korea Republic"/>
    <n v="0"/>
    <n v="0"/>
    <s v="Sweden"/>
    <s v="Korea Republic"/>
    <n v="5"/>
    <x v="11"/>
    <n v="0"/>
    <n v="0"/>
    <n v="0"/>
    <x v="118"/>
    <x v="2"/>
  </r>
  <r>
    <s v="6/18/2018 10:43:15"/>
    <s v="snallagoni@ivycomptech.com"/>
    <x v="256"/>
    <s v="Korea Republic"/>
    <n v="4"/>
    <n v="8"/>
    <s v="Sweden"/>
    <s v="Korea Republic"/>
    <n v="5"/>
    <x v="11"/>
    <n v="0"/>
    <n v="0"/>
    <n v="0"/>
    <x v="226"/>
    <x v="26"/>
  </r>
  <r>
    <s v="6/18/2018 10:43:44"/>
    <s v="pkondu@ivycomptech.com"/>
    <x v="128"/>
    <s v="Korea Republic"/>
    <n v="1"/>
    <n v="2"/>
    <s v="Sweden"/>
    <s v="Korea Republic"/>
    <n v="5"/>
    <x v="11"/>
    <n v="0"/>
    <n v="0"/>
    <n v="0"/>
    <x v="112"/>
    <x v="27"/>
  </r>
  <r>
    <s v="6/18/2018 10:44:13"/>
    <s v="laxmanp@ivycomptech.com"/>
    <x v="71"/>
    <s v="Sweden"/>
    <n v="1"/>
    <n v="0"/>
    <s v="Sweden"/>
    <s v="Korea Republic"/>
    <n v="5"/>
    <x v="11"/>
    <n v="1"/>
    <n v="5"/>
    <n v="6"/>
    <x v="62"/>
    <x v="1"/>
  </r>
  <r>
    <s v="6/18/2018 10:44:25"/>
    <s v="jsesetty@ivycomptech.com"/>
    <x v="313"/>
    <s v="Sweden"/>
    <n v="4"/>
    <n v="2"/>
    <s v="Sweden"/>
    <s v="Korea Republic"/>
    <n v="5"/>
    <x v="11"/>
    <n v="1"/>
    <n v="0"/>
    <n v="1"/>
    <x v="275"/>
    <x v="24"/>
  </r>
  <r>
    <s v="6/18/2018 10:49:34"/>
    <s v="ramjanvalis@ivycomptech.com"/>
    <x v="130"/>
    <s v="Korea Republic"/>
    <n v="1"/>
    <n v="2"/>
    <s v="Sweden"/>
    <s v="Korea Republic"/>
    <n v="5"/>
    <x v="11"/>
    <n v="0"/>
    <n v="0"/>
    <n v="0"/>
    <x v="113"/>
    <x v="1"/>
  </r>
  <r>
    <s v="6/18/2018 10:51:27"/>
    <s v="rmurakonda@ivycomptech.com"/>
    <x v="162"/>
    <s v="Draw"/>
    <n v="1"/>
    <n v="1"/>
    <s v="Sweden"/>
    <s v="Korea Republic"/>
    <n v="5"/>
    <x v="11"/>
    <n v="0"/>
    <n v="0"/>
    <n v="0"/>
    <x v="145"/>
    <x v="27"/>
  </r>
  <r>
    <s v="6/18/2018 10:54:02"/>
    <s v="smada@ivycomptech.com"/>
    <x v="314"/>
    <s v="Sweden"/>
    <n v="2"/>
    <n v="1"/>
    <s v="Sweden"/>
    <s v="Korea Republic"/>
    <n v="5"/>
    <x v="11"/>
    <n v="1"/>
    <n v="0"/>
    <n v="1"/>
    <x v="276"/>
    <x v="19"/>
  </r>
  <r>
    <s v="6/18/2018 10:56:29"/>
    <s v="rvysyaraju@ivycomptech.com"/>
    <x v="119"/>
    <s v="Draw"/>
    <n v="1"/>
    <n v="1"/>
    <s v="Sweden"/>
    <s v="Korea Republic"/>
    <n v="5"/>
    <x v="11"/>
    <n v="0"/>
    <n v="0"/>
    <n v="0"/>
    <x v="104"/>
    <x v="5"/>
  </r>
  <r>
    <s v="6/18/2018 10:57:00"/>
    <s v="nchandrapati@ivycomptech.com"/>
    <x v="152"/>
    <s v="Sweden"/>
    <n v="2"/>
    <n v="0"/>
    <s v="Sweden"/>
    <s v="Korea Republic"/>
    <n v="5"/>
    <x v="11"/>
    <n v="1"/>
    <n v="0"/>
    <n v="1"/>
    <x v="135"/>
    <x v="19"/>
  </r>
  <r>
    <s v="6/18/2018 10:58:27"/>
    <s v="mukesh@ivycomptech.com"/>
    <x v="175"/>
    <s v="Sweden"/>
    <n v="2"/>
    <n v="1"/>
    <s v="Sweden"/>
    <s v="Korea Republic"/>
    <n v="5"/>
    <x v="11"/>
    <n v="1"/>
    <n v="0"/>
    <n v="1"/>
    <x v="157"/>
    <x v="20"/>
  </r>
  <r>
    <s v="6/18/2018 11:01:34"/>
    <s v="ssannala@ivycomptech.com"/>
    <x v="8"/>
    <s v="Sweden"/>
    <n v="2"/>
    <n v="0"/>
    <s v="Sweden"/>
    <s v="Korea Republic"/>
    <n v="5"/>
    <x v="11"/>
    <n v="1"/>
    <n v="0"/>
    <n v="1"/>
    <x v="8"/>
    <x v="3"/>
  </r>
  <r>
    <s v="6/18/2018 11:01:56"/>
    <s v="kmittal01@ivycomptech.com"/>
    <x v="282"/>
    <s v="Draw"/>
    <n v="1"/>
    <n v="1"/>
    <s v="Sweden"/>
    <s v="Korea Republic"/>
    <n v="5"/>
    <x v="11"/>
    <n v="0"/>
    <n v="0"/>
    <n v="0"/>
    <x v="245"/>
    <x v="3"/>
  </r>
  <r>
    <s v="6/18/2018 11:04:07"/>
    <s v="mpinisetty@ivycomptech.com"/>
    <x v="157"/>
    <s v="Korea Republic"/>
    <n v="1"/>
    <n v="3"/>
    <s v="Sweden"/>
    <s v="Korea Republic"/>
    <n v="5"/>
    <x v="11"/>
    <n v="0"/>
    <n v="0"/>
    <n v="0"/>
    <x v="140"/>
    <x v="5"/>
  </r>
  <r>
    <s v="6/18/2018 11:06:15"/>
    <s v="kchowdhary@ivycomptech.com"/>
    <x v="39"/>
    <s v="Draw"/>
    <n v="1"/>
    <n v="1"/>
    <s v="Sweden"/>
    <s v="Korea Republic"/>
    <n v="5"/>
    <x v="11"/>
    <n v="0"/>
    <n v="0"/>
    <n v="0"/>
    <x v="36"/>
    <x v="2"/>
  </r>
  <r>
    <s v="6/18/2018 11:06:55"/>
    <s v="amohammad@ivycomptech.com"/>
    <x v="87"/>
    <s v="Sweden"/>
    <n v="3"/>
    <n v="1"/>
    <s v="Sweden"/>
    <s v="Korea Republic"/>
    <n v="5"/>
    <x v="11"/>
    <n v="1"/>
    <n v="0"/>
    <n v="1"/>
    <x v="74"/>
    <x v="2"/>
  </r>
  <r>
    <s v="6/18/2018 11:07:05"/>
    <s v="uveginati@ivycomptech.com"/>
    <x v="46"/>
    <s v="Sweden"/>
    <n v="1"/>
    <n v="0"/>
    <s v="Sweden"/>
    <s v="Korea Republic"/>
    <n v="5"/>
    <x v="11"/>
    <n v="1"/>
    <n v="5"/>
    <n v="6"/>
    <x v="42"/>
    <x v="5"/>
  </r>
  <r>
    <s v="6/18/2018 11:07:06"/>
    <s v="rkulkarni@ivycomptech.com"/>
    <x v="61"/>
    <s v="Sweden"/>
    <n v="1"/>
    <n v="0"/>
    <s v="Sweden"/>
    <s v="Korea Republic"/>
    <n v="5"/>
    <x v="11"/>
    <n v="1"/>
    <n v="5"/>
    <n v="6"/>
    <x v="54"/>
    <x v="19"/>
  </r>
  <r>
    <s v="6/18/2018 11:08:19"/>
    <s v="shivashankarn@ivycomptech.com"/>
    <x v="315"/>
    <s v="Sweden"/>
    <n v="4"/>
    <n v="2"/>
    <s v="Sweden"/>
    <s v="Korea Republic"/>
    <n v="5"/>
    <x v="11"/>
    <n v="1"/>
    <n v="0"/>
    <n v="1"/>
    <x v="277"/>
    <x v="0"/>
  </r>
  <r>
    <s v="6/18/2018 11:09:53"/>
    <s v="hsangawar@ivycomptech.com"/>
    <x v="316"/>
    <s v="Draw"/>
    <n v="1"/>
    <n v="1"/>
    <s v="Sweden"/>
    <s v="Korea Republic"/>
    <n v="5"/>
    <x v="11"/>
    <n v="0"/>
    <n v="0"/>
    <n v="0"/>
    <x v="278"/>
    <x v="17"/>
  </r>
  <r>
    <s v="6/18/2018 11:13:21"/>
    <s v="parimalap@ivycomptech.com"/>
    <x v="141"/>
    <s v="Draw"/>
    <n v="1"/>
    <n v="1"/>
    <s v="Sweden"/>
    <s v="Korea Republic"/>
    <n v="5"/>
    <x v="11"/>
    <n v="0"/>
    <n v="0"/>
    <n v="0"/>
    <x v="124"/>
    <x v="8"/>
  </r>
  <r>
    <s v="6/18/2018 11:13:36"/>
    <s v="sreddyam@ivycomptech.com"/>
    <x v="301"/>
    <s v="Sweden"/>
    <n v="2"/>
    <n v="1"/>
    <s v="Sweden"/>
    <s v="Korea Republic"/>
    <n v="5"/>
    <x v="11"/>
    <n v="1"/>
    <n v="0"/>
    <n v="1"/>
    <x v="263"/>
    <x v="17"/>
  </r>
  <r>
    <s v="6/18/2018 11:14:10"/>
    <s v="amakin@ivycomptech.com"/>
    <x v="52"/>
    <s v="Korea Republic"/>
    <n v="0"/>
    <n v="2"/>
    <s v="Sweden"/>
    <s v="Korea Republic"/>
    <n v="5"/>
    <x v="11"/>
    <n v="0"/>
    <n v="0"/>
    <n v="0"/>
    <x v="48"/>
    <x v="18"/>
  </r>
  <r>
    <s v="6/18/2018 11:14:24"/>
    <s v="lalla@ivycomptech.com"/>
    <x v="246"/>
    <s v="Korea Republic"/>
    <n v="1"/>
    <n v="3"/>
    <s v="Sweden"/>
    <s v="Korea Republic"/>
    <n v="5"/>
    <x v="11"/>
    <n v="0"/>
    <n v="0"/>
    <n v="0"/>
    <x v="23"/>
    <x v="11"/>
  </r>
  <r>
    <s v="6/18/2018 11:16:09"/>
    <s v="lagrawal@ivycomptech.com"/>
    <x v="158"/>
    <s v="Sweden"/>
    <n v="1"/>
    <n v="0"/>
    <s v="Sweden"/>
    <s v="Korea Republic"/>
    <n v="5"/>
    <x v="11"/>
    <n v="1"/>
    <n v="5"/>
    <n v="6"/>
    <x v="141"/>
    <x v="20"/>
  </r>
  <r>
    <s v="6/18/2018 11:22:48"/>
    <s v="hemmadi@ivycomptech.com"/>
    <x v="118"/>
    <s v="Draw"/>
    <n v="1"/>
    <n v="1"/>
    <s v="Sweden"/>
    <s v="Korea Republic"/>
    <n v="5"/>
    <x v="11"/>
    <n v="0"/>
    <n v="0"/>
    <n v="0"/>
    <x v="103"/>
    <x v="12"/>
  </r>
  <r>
    <s v="6/18/2018 11:24:43"/>
    <s v="npatel@ivycomptech.com"/>
    <x v="179"/>
    <s v="Sweden"/>
    <n v="1"/>
    <n v="0"/>
    <s v="Sweden"/>
    <s v="Korea Republic"/>
    <n v="5"/>
    <x v="11"/>
    <n v="1"/>
    <n v="5"/>
    <n v="6"/>
    <x v="161"/>
    <x v="6"/>
  </r>
  <r>
    <s v="6/18/2018 11:25:54"/>
    <s v="agopireddy@ivycomptech.com"/>
    <x v="317"/>
    <s v="Korea Republic"/>
    <n v="1"/>
    <n v="2"/>
    <s v="Sweden"/>
    <s v="Korea Republic"/>
    <n v="5"/>
    <x v="11"/>
    <n v="0"/>
    <n v="0"/>
    <n v="0"/>
    <x v="279"/>
    <x v="0"/>
  </r>
  <r>
    <s v="6/18/2018 11:27:01"/>
    <s v="yeshwantkg@ivycomptech.com"/>
    <x v="202"/>
    <s v="Sweden"/>
    <n v="2"/>
    <n v="1"/>
    <s v="Sweden"/>
    <s v="Korea Republic"/>
    <n v="5"/>
    <x v="11"/>
    <n v="1"/>
    <n v="0"/>
    <n v="1"/>
    <x v="180"/>
    <x v="21"/>
  </r>
  <r>
    <s v="6/18/2018 11:32:24"/>
    <s v="rbazaru@ivycomptech.com"/>
    <x v="250"/>
    <s v="Sweden"/>
    <n v="4"/>
    <n v="1"/>
    <s v="Sweden"/>
    <s v="Korea Republic"/>
    <n v="5"/>
    <x v="11"/>
    <n v="1"/>
    <n v="0"/>
    <n v="1"/>
    <x v="220"/>
    <x v="5"/>
  </r>
  <r>
    <s v="6/18/2018 11:33:08"/>
    <s v="smamidi@ivycomptech.com"/>
    <x v="4"/>
    <s v="Sweden"/>
    <n v="2"/>
    <n v="1"/>
    <s v="Sweden"/>
    <s v="Korea Republic"/>
    <n v="5"/>
    <x v="11"/>
    <n v="1"/>
    <n v="0"/>
    <n v="1"/>
    <x v="4"/>
    <x v="3"/>
  </r>
  <r>
    <s v="6/18/2018 11:37:08"/>
    <s v="pmalav@ivycomptech.com"/>
    <x v="97"/>
    <s v="Sweden"/>
    <n v="2"/>
    <n v="1"/>
    <s v="Sweden"/>
    <s v="Korea Republic"/>
    <n v="5"/>
    <x v="11"/>
    <n v="1"/>
    <n v="0"/>
    <n v="1"/>
    <x v="83"/>
    <x v="15"/>
  </r>
  <r>
    <s v="6/18/2018 11:38:16"/>
    <s v="jaganp@ivycomptech.com"/>
    <x v="5"/>
    <s v="Sweden"/>
    <n v="2"/>
    <n v="1"/>
    <s v="Sweden"/>
    <s v="Korea Republic"/>
    <n v="5"/>
    <x v="11"/>
    <n v="1"/>
    <n v="0"/>
    <n v="1"/>
    <x v="5"/>
    <x v="4"/>
  </r>
  <r>
    <s v="6/18/2018 11:39:16"/>
    <s v="monikat@ivycomptech.com"/>
    <x v="27"/>
    <s v="Sweden"/>
    <n v="1"/>
    <n v="0"/>
    <s v="Sweden"/>
    <s v="Korea Republic"/>
    <n v="5"/>
    <x v="11"/>
    <n v="1"/>
    <n v="5"/>
    <n v="6"/>
    <x v="27"/>
    <x v="1"/>
  </r>
  <r>
    <s v="6/18/2018 11:43:17"/>
    <s v="radhikamc@ivycomptech.com"/>
    <x v="196"/>
    <s v="Sweden"/>
    <n v="3"/>
    <n v="1"/>
    <s v="Sweden"/>
    <s v="Korea Republic"/>
    <n v="5"/>
    <x v="11"/>
    <n v="1"/>
    <n v="0"/>
    <n v="1"/>
    <x v="175"/>
    <x v="0"/>
  </r>
  <r>
    <s v="6/18/2018 11:59:04"/>
    <s v="sshankar@ivycomptech.com"/>
    <x v="9"/>
    <s v="Draw"/>
    <n v="1"/>
    <n v="1"/>
    <s v="Sweden"/>
    <s v="Korea Republic"/>
    <n v="5"/>
    <x v="11"/>
    <n v="0"/>
    <n v="0"/>
    <n v="0"/>
    <x v="9"/>
    <x v="6"/>
  </r>
  <r>
    <s v="6/18/2018 12:03:26"/>
    <s v="schoudarapu@ivycomptech.com"/>
    <x v="173"/>
    <s v="Sweden"/>
    <n v="1"/>
    <n v="0"/>
    <s v="Sweden"/>
    <s v="Korea Republic"/>
    <n v="5"/>
    <x v="11"/>
    <n v="1"/>
    <n v="5"/>
    <n v="6"/>
    <x v="155"/>
    <x v="19"/>
  </r>
  <r>
    <s v="6/18/2018 12:04:18"/>
    <s v="ukotte@ivycomptech.com"/>
    <x v="211"/>
    <s v="Korea Republic"/>
    <n v="0"/>
    <n v="1"/>
    <s v="Sweden"/>
    <s v="Korea Republic"/>
    <n v="5"/>
    <x v="11"/>
    <n v="0"/>
    <n v="0"/>
    <n v="0"/>
    <x v="188"/>
    <x v="24"/>
  </r>
  <r>
    <s v="6/18/2018 12:05:14"/>
    <s v="schintaluru@ivycomptech.com"/>
    <x v="150"/>
    <s v="Sweden"/>
    <n v="4"/>
    <n v="1"/>
    <s v="Sweden"/>
    <s v="Korea Republic"/>
    <n v="5"/>
    <x v="11"/>
    <n v="1"/>
    <n v="0"/>
    <n v="1"/>
    <x v="133"/>
    <x v="2"/>
  </r>
  <r>
    <s v="6/18/2018 12:06:30"/>
    <s v="cmiriyampalli@ivycomptech.com"/>
    <x v="234"/>
    <s v="Sweden"/>
    <n v="2"/>
    <n v="0"/>
    <s v="Sweden"/>
    <s v="Korea Republic"/>
    <n v="5"/>
    <x v="11"/>
    <n v="1"/>
    <n v="0"/>
    <n v="1"/>
    <x v="207"/>
    <x v="24"/>
  </r>
  <r>
    <s v="6/18/2018 12:09:27"/>
    <s v="chandrasekarans@ivycomptech.com"/>
    <x v="180"/>
    <s v="Sweden"/>
    <n v="1"/>
    <n v="0"/>
    <s v="Sweden"/>
    <s v="Korea Republic"/>
    <n v="5"/>
    <x v="11"/>
    <n v="1"/>
    <n v="5"/>
    <n v="6"/>
    <x v="162"/>
    <x v="20"/>
  </r>
  <r>
    <s v="6/18/2018 12:21:28"/>
    <s v="anawal@ivycomptech.com"/>
    <x v="25"/>
    <s v="Sweden"/>
    <n v="1"/>
    <n v="0"/>
    <s v="Sweden"/>
    <s v="Korea Republic"/>
    <n v="5"/>
    <x v="11"/>
    <n v="1"/>
    <n v="5"/>
    <n v="6"/>
    <x v="25"/>
    <x v="5"/>
  </r>
  <r>
    <s v="6/18/2018 12:28:28"/>
    <s v="shahnawazb@ivycomptech.ocm"/>
    <x v="159"/>
    <s v="Sweden"/>
    <n v="3"/>
    <n v="1"/>
    <s v="Sweden"/>
    <s v="Korea Republic"/>
    <n v="5"/>
    <x v="11"/>
    <n v="1"/>
    <n v="0"/>
    <n v="1"/>
    <x v="142"/>
    <x v="8"/>
  </r>
  <r>
    <s v="6/18/2018 12:33:11"/>
    <s v="vinayk@ivycomptech.com"/>
    <x v="178"/>
    <s v="Sweden"/>
    <n v="2"/>
    <n v="0"/>
    <s v="Sweden"/>
    <s v="Korea Republic"/>
    <n v="5"/>
    <x v="11"/>
    <n v="1"/>
    <n v="0"/>
    <n v="1"/>
    <x v="160"/>
    <x v="8"/>
  </r>
  <r>
    <s v="6/18/2018 12:43:29"/>
    <s v="durgaprasadt@ivycomptech.com"/>
    <x v="169"/>
    <s v="Sweden"/>
    <n v="2"/>
    <n v="1"/>
    <s v="Sweden"/>
    <s v="Korea Republic"/>
    <n v="5"/>
    <x v="11"/>
    <n v="1"/>
    <n v="0"/>
    <n v="1"/>
    <x v="152"/>
    <x v="31"/>
  </r>
  <r>
    <s v="6/18/2018 12:45:53"/>
    <s v="bvijji@ivycomptech.com"/>
    <x v="292"/>
    <s v="Sweden"/>
    <n v="1"/>
    <n v="0"/>
    <s v="Sweden"/>
    <s v="Korea Republic"/>
    <n v="5"/>
    <x v="11"/>
    <n v="1"/>
    <n v="5"/>
    <n v="6"/>
    <x v="254"/>
    <x v="3"/>
  </r>
  <r>
    <s v="6/18/2018 12:47:03"/>
    <s v="seetaramt@ivycomptech.com"/>
    <x v="110"/>
    <s v="Sweden"/>
    <n v="2"/>
    <n v="0"/>
    <s v="Sweden"/>
    <s v="Korea Republic"/>
    <n v="5"/>
    <x v="11"/>
    <n v="1"/>
    <n v="0"/>
    <n v="1"/>
    <x v="95"/>
    <x v="8"/>
  </r>
  <r>
    <s v="6/18/2018 12:51:49"/>
    <s v="venud@ivycomptech.com"/>
    <x v="91"/>
    <s v="Korea Republic"/>
    <n v="0"/>
    <n v="1"/>
    <s v="Sweden"/>
    <s v="Korea Republic"/>
    <n v="5"/>
    <x v="11"/>
    <n v="0"/>
    <n v="0"/>
    <n v="0"/>
    <x v="77"/>
    <x v="1"/>
  </r>
  <r>
    <s v="6/18/2018 12:55:46"/>
    <s v="eallanki@ivycomptech.com"/>
    <x v="318"/>
    <s v="Draw"/>
    <n v="2"/>
    <n v="1"/>
    <s v="Sweden"/>
    <s v="Korea Republic"/>
    <n v="5"/>
    <x v="11"/>
    <n v="0"/>
    <n v="0"/>
    <n v="0"/>
    <x v="280"/>
    <x v="19"/>
  </r>
  <r>
    <s v="6/18/2018 12:59:30"/>
    <s v="vkumar@ivycomptech.com"/>
    <x v="168"/>
    <s v="Korea Republic"/>
    <n v="2"/>
    <n v="3"/>
    <s v="Sweden"/>
    <s v="Korea Republic"/>
    <n v="5"/>
    <x v="11"/>
    <n v="0"/>
    <n v="0"/>
    <n v="0"/>
    <x v="151"/>
    <x v="15"/>
  </r>
  <r>
    <s v="6/18/2018 13:00:33"/>
    <s v="vkumarv@ivycomptech.com"/>
    <x v="174"/>
    <s v="Draw"/>
    <n v="1"/>
    <n v="1"/>
    <s v="Sweden"/>
    <s v="Korea Republic"/>
    <n v="5"/>
    <x v="11"/>
    <n v="0"/>
    <n v="0"/>
    <n v="0"/>
    <x v="156"/>
    <x v="1"/>
  </r>
  <r>
    <s v="6/18/2018 13:19:54"/>
    <s v="raadanna@ivycomptech.com"/>
    <x v="270"/>
    <s v="Korea Republic"/>
    <n v="0"/>
    <n v="2"/>
    <s v="Sweden"/>
    <s v="Korea Republic"/>
    <n v="5"/>
    <x v="11"/>
    <n v="0"/>
    <n v="0"/>
    <n v="0"/>
    <x v="236"/>
    <x v="2"/>
  </r>
  <r>
    <s v="6/18/2018 13:32:09"/>
    <s v="abhijeetg@ivycomptech.com"/>
    <x v="105"/>
    <s v="Sweden"/>
    <n v="2"/>
    <n v="1"/>
    <s v="Sweden"/>
    <s v="Korea Republic"/>
    <n v="5"/>
    <x v="11"/>
    <n v="1"/>
    <n v="0"/>
    <n v="1"/>
    <x v="90"/>
    <x v="0"/>
  </r>
  <r>
    <s v="6/18/2018 13:50:52"/>
    <s v="penjamuri@ivycomptech.com"/>
    <x v="319"/>
    <s v="Draw"/>
    <n v="1"/>
    <n v="1"/>
    <s v="Sweden"/>
    <s v="Korea Republic"/>
    <n v="5"/>
    <x v="11"/>
    <n v="0"/>
    <n v="0"/>
    <n v="0"/>
    <x v="281"/>
    <x v="5"/>
  </r>
  <r>
    <s v="6/18/2018 13:57:40"/>
    <s v="ldamma@ivycomptech.com"/>
    <x v="181"/>
    <s v="Sweden"/>
    <n v="4"/>
    <n v="1"/>
    <s v="Sweden"/>
    <s v="Korea Republic"/>
    <n v="5"/>
    <x v="11"/>
    <n v="1"/>
    <n v="0"/>
    <n v="1"/>
    <x v="163"/>
    <x v="24"/>
  </r>
  <r>
    <s v="6/18/2018 14:11:09"/>
    <s v="jsaraswatula@ivycomptech.com"/>
    <x v="191"/>
    <s v="Draw"/>
    <n v="1"/>
    <n v="1"/>
    <s v="Sweden"/>
    <s v="Korea Republic"/>
    <n v="5"/>
    <x v="11"/>
    <n v="0"/>
    <n v="0"/>
    <n v="0"/>
    <x v="23"/>
    <x v="11"/>
  </r>
  <r>
    <s v="6/18/2018 14:22:49"/>
    <s v="SrikantR@ivycomptech.com"/>
    <x v="63"/>
    <s v="Sweden"/>
    <n v="2"/>
    <n v="0"/>
    <s v="Sweden"/>
    <s v="Korea Republic"/>
    <n v="5"/>
    <x v="11"/>
    <n v="1"/>
    <n v="0"/>
    <n v="1"/>
    <x v="55"/>
    <x v="20"/>
  </r>
  <r>
    <s v="6/18/2018 14:45:45"/>
    <s v="sridharkalla@ivycomptech.com"/>
    <x v="16"/>
    <s v="Sweden"/>
    <n v="1"/>
    <n v="0"/>
    <s v="Sweden"/>
    <s v="Korea Republic"/>
    <n v="5"/>
    <x v="11"/>
    <n v="1"/>
    <n v="5"/>
    <n v="6"/>
    <x v="16"/>
    <x v="0"/>
  </r>
  <r>
    <s v="6/18/2018 14:49:31"/>
    <s v="bbashini@ivycomptech.com"/>
    <x v="305"/>
    <s v="Sweden"/>
    <n v="2"/>
    <n v="2"/>
    <s v="Sweden"/>
    <s v="Korea Republic"/>
    <n v="5"/>
    <x v="11"/>
    <n v="1"/>
    <n v="0"/>
    <n v="1"/>
    <x v="267"/>
    <x v="2"/>
  </r>
  <r>
    <s v="6/18/2018 14:49:35"/>
    <s v="satyanarayanar@ivycomptech.com"/>
    <x v="263"/>
    <s v="Sweden"/>
    <n v="2"/>
    <n v="1"/>
    <s v="Sweden"/>
    <s v="Korea Republic"/>
    <n v="5"/>
    <x v="11"/>
    <n v="1"/>
    <n v="0"/>
    <n v="1"/>
    <x v="231"/>
    <x v="8"/>
  </r>
  <r>
    <s v="6/18/2018 15:01:08"/>
    <s v="rmysore@ivycomptech.com"/>
    <x v="3"/>
    <s v="Korea Republic"/>
    <n v="0"/>
    <n v="1"/>
    <s v="Sweden"/>
    <s v="Korea Republic"/>
    <n v="5"/>
    <x v="11"/>
    <n v="0"/>
    <n v="0"/>
    <n v="0"/>
    <x v="3"/>
    <x v="2"/>
  </r>
  <r>
    <s v="6/18/2018 15:02:30"/>
    <s v="rprasthuti@ivycomptech.com"/>
    <x v="288"/>
    <s v="Sweden"/>
    <n v="2"/>
    <n v="1"/>
    <s v="Sweden"/>
    <s v="Korea Republic"/>
    <n v="5"/>
    <x v="11"/>
    <n v="1"/>
    <n v="0"/>
    <n v="1"/>
    <x v="251"/>
    <x v="2"/>
  </r>
  <r>
    <s v="6/18/2018 15:25:02"/>
    <s v="pmaram@ivycomptech.com"/>
    <x v="133"/>
    <s v="Sweden"/>
    <n v="2"/>
    <n v="0"/>
    <s v="Sweden"/>
    <s v="Korea Republic"/>
    <n v="5"/>
    <x v="11"/>
    <n v="1"/>
    <n v="0"/>
    <n v="1"/>
    <x v="116"/>
    <x v="1"/>
  </r>
  <r>
    <s v="6/18/2018 15:30:17"/>
    <s v="narsimharm@ivycomptech.com"/>
    <x v="261"/>
    <s v="Sweden"/>
    <n v="1"/>
    <n v="0"/>
    <s v="Sweden"/>
    <s v="Korea Republic"/>
    <n v="5"/>
    <x v="11"/>
    <n v="1"/>
    <n v="5"/>
    <n v="6"/>
    <x v="229"/>
    <x v="8"/>
  </r>
  <r>
    <s v="6/18/2018 15:35:12"/>
    <s v="vishalm@ivycomptech.com"/>
    <x v="136"/>
    <s v="Draw"/>
    <n v="1"/>
    <n v="1"/>
    <s v="Sweden"/>
    <s v="Korea Republic"/>
    <n v="5"/>
    <x v="11"/>
    <n v="0"/>
    <n v="0"/>
    <n v="0"/>
    <x v="119"/>
    <x v="8"/>
  </r>
  <r>
    <s v="6/18/2018 15:42:35"/>
    <s v="spashanam@ivycomptech.com"/>
    <x v="193"/>
    <s v="Sweden"/>
    <n v="3"/>
    <n v="1"/>
    <s v="Sweden"/>
    <s v="Korea Republic"/>
    <n v="5"/>
    <x v="11"/>
    <n v="1"/>
    <n v="0"/>
    <n v="1"/>
    <x v="173"/>
    <x v="3"/>
  </r>
  <r>
    <s v="6/18/2018 15:51:20"/>
    <s v="pkumar02@ivycomptech.com"/>
    <x v="217"/>
    <s v="Sweden"/>
    <n v="1"/>
    <n v="0"/>
    <s v="Sweden"/>
    <s v="Korea Republic"/>
    <n v="5"/>
    <x v="11"/>
    <n v="1"/>
    <n v="5"/>
    <n v="6"/>
    <x v="193"/>
    <x v="32"/>
  </r>
  <r>
    <s v="6/18/2018 15:54:02"/>
    <s v="jnukala@ivycomptech.com"/>
    <x v="320"/>
    <s v="Sweden"/>
    <n v="2"/>
    <n v="0"/>
    <s v="Sweden"/>
    <s v="Korea Republic"/>
    <n v="5"/>
    <x v="11"/>
    <n v="1"/>
    <n v="0"/>
    <n v="1"/>
    <x v="282"/>
    <x v="3"/>
  </r>
  <r>
    <s v="6/18/2018 15:54:44"/>
    <s v="sdhannarapu@ivycomptech.com"/>
    <x v="242"/>
    <s v="Sweden"/>
    <n v="1"/>
    <n v="0"/>
    <s v="Sweden"/>
    <s v="Korea Republic"/>
    <n v="5"/>
    <x v="11"/>
    <n v="1"/>
    <n v="5"/>
    <n v="6"/>
    <x v="215"/>
    <x v="9"/>
  </r>
  <r>
    <s v="6/18/2018 16:12:42"/>
    <s v="nyedida@ivycomptech.com"/>
    <x v="239"/>
    <s v="Sweden"/>
    <n v="2"/>
    <n v="1"/>
    <s v="Sweden"/>
    <s v="Korea Republic"/>
    <n v="5"/>
    <x v="11"/>
    <n v="1"/>
    <n v="0"/>
    <n v="1"/>
    <x v="212"/>
    <x v="34"/>
  </r>
  <r>
    <s v="6/18/2018 16:07:47"/>
    <s v="sgorle@ivycomptech.com"/>
    <x v="321"/>
    <s v="Sweden"/>
    <n v="3"/>
    <n v="1"/>
    <s v="Sweden"/>
    <s v="Korea Republic"/>
    <n v="5"/>
    <x v="11"/>
    <n v="1"/>
    <n v="0"/>
    <n v="1"/>
    <x v="283"/>
    <x v="3"/>
  </r>
  <r>
    <s v="6/18/2018 16:24:27"/>
    <s v="vgavva@ivycomptech.com"/>
    <x v="134"/>
    <s v="Sweden"/>
    <n v="2"/>
    <n v="0"/>
    <s v="Sweden"/>
    <s v="Korea Republic"/>
    <n v="5"/>
    <x v="11"/>
    <n v="1"/>
    <n v="0"/>
    <n v="1"/>
    <x v="117"/>
    <x v="19"/>
  </r>
  <r>
    <s v="6/18/2018 16:29:25"/>
    <s v="vrao@ivycomptech.com"/>
    <x v="322"/>
    <s v="Sweden"/>
    <n v="1"/>
    <n v="0"/>
    <s v="Sweden"/>
    <s v="Korea Republic"/>
    <n v="5"/>
    <x v="11"/>
    <n v="1"/>
    <n v="5"/>
    <n v="6"/>
    <x v="284"/>
    <x v="19"/>
  </r>
  <r>
    <s v="6/18/2018 16:47:56"/>
    <s v="ravindrak@ivycomptech.com"/>
    <x v="243"/>
    <s v="Draw"/>
    <n v="1"/>
    <n v="1"/>
    <s v="Sweden"/>
    <s v="Korea Republic"/>
    <n v="5"/>
    <x v="11"/>
    <n v="0"/>
    <n v="0"/>
    <n v="0"/>
    <x v="216"/>
    <x v="0"/>
  </r>
  <r>
    <s v="6/18/2018 16:56:16"/>
    <s v="rajask@ivycomptech.com"/>
    <x v="225"/>
    <s v="Draw"/>
    <n v="1"/>
    <n v="1"/>
    <s v="Sweden"/>
    <s v="Korea Republic"/>
    <n v="5"/>
    <x v="11"/>
    <n v="0"/>
    <n v="0"/>
    <n v="0"/>
    <x v="200"/>
    <x v="1"/>
  </r>
  <r>
    <s v="6/18/2018 0:06:01"/>
    <s v="sureshv@ivycomptech.com"/>
    <x v="106"/>
    <s v="Belgium"/>
    <n v="2"/>
    <n v="0"/>
    <s v="Belgium"/>
    <s v="Panama"/>
    <n v="5"/>
    <x v="12"/>
    <n v="1"/>
    <n v="0"/>
    <n v="1"/>
    <x v="91"/>
    <x v="3"/>
  </r>
  <r>
    <s v="6/18/2018 0:08:08"/>
    <s v="imranali@ivycomptech.com"/>
    <x v="54"/>
    <s v="Belgium"/>
    <n v="3"/>
    <n v="0"/>
    <s v="Belgium"/>
    <s v="Panama"/>
    <n v="5"/>
    <x v="12"/>
    <n v="1"/>
    <n v="5"/>
    <n v="6"/>
    <x v="49"/>
    <x v="1"/>
  </r>
  <r>
    <s v="6/18/2018 0:08:14"/>
    <s v="nagarwal@ivycomptech.com"/>
    <x v="131"/>
    <s v="Belgium"/>
    <n v="2"/>
    <n v="0"/>
    <s v="Belgium"/>
    <s v="Panama"/>
    <n v="5"/>
    <x v="12"/>
    <n v="1"/>
    <n v="0"/>
    <n v="1"/>
    <x v="114"/>
    <x v="0"/>
  </r>
  <r>
    <s v="6/18/2018 0:08:21"/>
    <s v="sparnandi@ivycomptech.com"/>
    <x v="86"/>
    <s v="Belgium"/>
    <n v="2"/>
    <n v="0"/>
    <s v="Belgium"/>
    <s v="Panama"/>
    <n v="5"/>
    <x v="12"/>
    <n v="1"/>
    <n v="0"/>
    <n v="1"/>
    <x v="73"/>
    <x v="4"/>
  </r>
  <r>
    <s v="6/18/2018 0:08:40"/>
    <s v="agoud@ivycomptech.com"/>
    <x v="66"/>
    <s v="Draw"/>
    <n v="0"/>
    <n v="0"/>
    <s v="Belgium"/>
    <s v="Panama"/>
    <n v="5"/>
    <x v="12"/>
    <n v="0"/>
    <n v="0"/>
    <n v="0"/>
    <x v="58"/>
    <x v="22"/>
  </r>
  <r>
    <s v="6/18/2018 0:09:42"/>
    <s v="smakin@ivycomptech.com"/>
    <x v="30"/>
    <s v="Belgium"/>
    <n v="2"/>
    <n v="0"/>
    <s v="Belgium"/>
    <s v="Panama"/>
    <n v="5"/>
    <x v="12"/>
    <n v="1"/>
    <n v="0"/>
    <n v="1"/>
    <x v="29"/>
    <x v="3"/>
  </r>
  <r>
    <s v="6/18/2018 0:13:39"/>
    <s v="thirupathig@ivycomptech.com"/>
    <x v="287"/>
    <s v="Belgium"/>
    <n v="1"/>
    <n v="0"/>
    <s v="Belgium"/>
    <s v="Panama"/>
    <n v="5"/>
    <x v="12"/>
    <n v="1"/>
    <n v="0"/>
    <n v="1"/>
    <x v="250"/>
    <x v="3"/>
  </r>
  <r>
    <s v="6/18/2018 0:15:35"/>
    <s v="vinaykumara@ivycomptech.com"/>
    <x v="204"/>
    <s v="Belgium"/>
    <n v="3"/>
    <n v="0"/>
    <s v="Belgium"/>
    <s v="Panama"/>
    <n v="5"/>
    <x v="12"/>
    <n v="1"/>
    <n v="5"/>
    <n v="6"/>
    <x v="182"/>
    <x v="8"/>
  </r>
  <r>
    <s v="6/18/2018 0:18:38"/>
    <s v="swasule@ivycomptech.com"/>
    <x v="79"/>
    <s v="Belgium"/>
    <n v="2"/>
    <n v="0"/>
    <s v="Belgium"/>
    <s v="Panama"/>
    <n v="5"/>
    <x v="12"/>
    <n v="1"/>
    <n v="0"/>
    <n v="1"/>
    <x v="67"/>
    <x v="19"/>
  </r>
  <r>
    <s v="6/18/2018 0:19:26"/>
    <s v="schitturi@ivycomptech.com"/>
    <x v="148"/>
    <s v="Belgium"/>
    <n v="3"/>
    <n v="0"/>
    <s v="Belgium"/>
    <s v="Panama"/>
    <n v="5"/>
    <x v="12"/>
    <n v="1"/>
    <n v="5"/>
    <n v="6"/>
    <x v="131"/>
    <x v="23"/>
  </r>
  <r>
    <s v="6/18/2018 0:20:15"/>
    <s v="ravikishoreg@ivycomptech.com"/>
    <x v="142"/>
    <s v="Belgium"/>
    <n v="4"/>
    <n v="0"/>
    <s v="Belgium"/>
    <s v="Panama"/>
    <n v="5"/>
    <x v="12"/>
    <n v="1"/>
    <n v="0"/>
    <n v="1"/>
    <x v="125"/>
    <x v="8"/>
  </r>
  <r>
    <s v="6/18/2018 0:23:13"/>
    <s v="spagadala@ivycomptech.com"/>
    <x v="189"/>
    <s v="Belgium"/>
    <n v="3"/>
    <n v="0"/>
    <s v="Belgium"/>
    <s v="Panama"/>
    <n v="5"/>
    <x v="12"/>
    <n v="1"/>
    <n v="5"/>
    <n v="6"/>
    <x v="171"/>
    <x v="18"/>
  </r>
  <r>
    <s v="6/18/2018 0:32:01"/>
    <s v="mukulk@ivycomptech.com"/>
    <x v="166"/>
    <s v="Belgium"/>
    <n v="3"/>
    <n v="0"/>
    <s v="Belgium"/>
    <s v="Panama"/>
    <n v="5"/>
    <x v="12"/>
    <n v="1"/>
    <n v="5"/>
    <n v="6"/>
    <x v="149"/>
    <x v="30"/>
  </r>
  <r>
    <s v="6/18/2018 0:43:02"/>
    <s v="nchiruvolu@ivycomptech.com"/>
    <x v="281"/>
    <s v="Draw"/>
    <n v="2"/>
    <n v="0"/>
    <s v="Belgium"/>
    <s v="Panama"/>
    <n v="5"/>
    <x v="12"/>
    <n v="0"/>
    <n v="0"/>
    <n v="0"/>
    <x v="23"/>
    <x v="11"/>
  </r>
  <r>
    <s v="6/18/2018 0:44:48"/>
    <s v="rchiruvolu@ivycomptech.com"/>
    <x v="279"/>
    <s v="Belgium"/>
    <n v="3"/>
    <n v="1"/>
    <s v="Belgium"/>
    <s v="Panama"/>
    <n v="5"/>
    <x v="12"/>
    <n v="1"/>
    <n v="0"/>
    <n v="1"/>
    <x v="243"/>
    <x v="22"/>
  </r>
  <r>
    <s v="6/18/2018 0:48:42"/>
    <s v="vmuppala@ivycomptech.com"/>
    <x v="262"/>
    <s v="Belgium"/>
    <n v="2"/>
    <n v="0"/>
    <s v="Belgium"/>
    <s v="Panama"/>
    <n v="5"/>
    <x v="12"/>
    <n v="1"/>
    <n v="0"/>
    <n v="1"/>
    <x v="230"/>
    <x v="5"/>
  </r>
  <r>
    <s v="6/18/2018 0:48:42"/>
    <s v="vnageswararao@ivycomptech.com"/>
    <x v="285"/>
    <s v="Belgium"/>
    <n v="1"/>
    <n v="0"/>
    <s v="Belgium"/>
    <s v="Panama"/>
    <n v="5"/>
    <x v="12"/>
    <n v="1"/>
    <n v="0"/>
    <n v="1"/>
    <x v="248"/>
    <x v="5"/>
  </r>
  <r>
    <s v="6/18/2018 0:48:43"/>
    <s v="akumar04@ivycomptech.com"/>
    <x v="153"/>
    <s v="Belgium"/>
    <n v="2"/>
    <n v="0"/>
    <s v="Belgium"/>
    <s v="Panama"/>
    <n v="5"/>
    <x v="12"/>
    <n v="1"/>
    <n v="0"/>
    <n v="1"/>
    <x v="136"/>
    <x v="5"/>
  </r>
  <r>
    <s v="6/18/2018 0:48:57"/>
    <s v="mkumar01@ivycomptech.com"/>
    <x v="11"/>
    <s v="Belgium"/>
    <n v="2"/>
    <n v="1"/>
    <s v="Belgium"/>
    <s v="Panama"/>
    <n v="5"/>
    <x v="12"/>
    <n v="1"/>
    <n v="0"/>
    <n v="1"/>
    <x v="11"/>
    <x v="5"/>
  </r>
  <r>
    <s v="6/18/2018 0:50:01"/>
    <s v="smanda@ivycomptech.com"/>
    <x v="171"/>
    <s v="Belgium"/>
    <n v="1"/>
    <n v="0"/>
    <s v="Belgium"/>
    <s v="Panama"/>
    <n v="5"/>
    <x v="12"/>
    <n v="1"/>
    <n v="0"/>
    <n v="1"/>
    <x v="153"/>
    <x v="5"/>
  </r>
  <r>
    <s v="6/18/2018 0:52:29"/>
    <s v="spatil@ivycomptech.com"/>
    <x v="36"/>
    <s v="Belgium"/>
    <n v="3"/>
    <n v="1"/>
    <s v="Belgium"/>
    <s v="Panama"/>
    <n v="5"/>
    <x v="12"/>
    <n v="1"/>
    <n v="0"/>
    <n v="1"/>
    <x v="33"/>
    <x v="15"/>
  </r>
  <r>
    <s v="6/18/2018 1:23:44"/>
    <s v="Kranthim@ivycomptech.com"/>
    <x v="280"/>
    <s v="Belgium"/>
    <n v="3"/>
    <n v="0"/>
    <s v="Belgium"/>
    <s v="Panama"/>
    <n v="5"/>
    <x v="12"/>
    <n v="1"/>
    <n v="5"/>
    <n v="6"/>
    <x v="244"/>
    <x v="20"/>
  </r>
  <r>
    <s v="6/18/2018 4:12:03"/>
    <s v="muralib@ivycomptech.com"/>
    <x v="125"/>
    <s v="Belgium"/>
    <n v="3"/>
    <n v="1"/>
    <s v="Belgium"/>
    <s v="Panama"/>
    <n v="5"/>
    <x v="12"/>
    <n v="1"/>
    <n v="0"/>
    <n v="1"/>
    <x v="110"/>
    <x v="28"/>
  </r>
  <r>
    <s v="6/18/2018 5:05:35"/>
    <s v="avinashu@ivycomptech.com"/>
    <x v="13"/>
    <s v="Belgium"/>
    <n v="3"/>
    <n v="0"/>
    <s v="Belgium"/>
    <s v="Panama"/>
    <n v="5"/>
    <x v="12"/>
    <n v="1"/>
    <n v="5"/>
    <n v="6"/>
    <x v="13"/>
    <x v="4"/>
  </r>
  <r>
    <s v="6/18/2018 5:08:45"/>
    <s v="halluri@ivycomptech.com"/>
    <x v="68"/>
    <s v="Belgium"/>
    <n v="3"/>
    <n v="0"/>
    <s v="Belgium"/>
    <s v="Panama"/>
    <n v="5"/>
    <x v="12"/>
    <n v="1"/>
    <n v="5"/>
    <n v="6"/>
    <x v="60"/>
    <x v="22"/>
  </r>
  <r>
    <s v="6/18/2018 5:09:19"/>
    <s v="nkusuma@ivycomptech.com"/>
    <x v="273"/>
    <s v="Belgium"/>
    <n v="2"/>
    <n v="0"/>
    <s v="Belgium"/>
    <s v="Panama"/>
    <n v="5"/>
    <x v="12"/>
    <n v="1"/>
    <n v="0"/>
    <n v="1"/>
    <x v="238"/>
    <x v="22"/>
  </r>
  <r>
    <s v="6/18/2018 5:48:22"/>
    <s v="hangini@ivycomptech.com"/>
    <x v="272"/>
    <s v="Belgium"/>
    <n v="2"/>
    <n v="0"/>
    <s v="Belgium"/>
    <s v="Panama"/>
    <n v="5"/>
    <x v="12"/>
    <n v="1"/>
    <n v="0"/>
    <n v="1"/>
    <x v="237"/>
    <x v="2"/>
  </r>
  <r>
    <s v="6/18/2018 6:13:42"/>
    <s v="aantony@ivycomptech.com"/>
    <x v="220"/>
    <s v="Belgium"/>
    <n v="4"/>
    <n v="2"/>
    <s v="Belgium"/>
    <s v="Panama"/>
    <n v="5"/>
    <x v="12"/>
    <n v="1"/>
    <n v="0"/>
    <n v="1"/>
    <x v="195"/>
    <x v="22"/>
  </r>
  <r>
    <s v="6/18/2018 6:39:52"/>
    <s v="smucherla@ivycomptech.com"/>
    <x v="236"/>
    <s v="Belgium"/>
    <n v="2"/>
    <n v="1"/>
    <s v="Belgium"/>
    <s v="Panama"/>
    <n v="5"/>
    <x v="12"/>
    <n v="1"/>
    <n v="0"/>
    <n v="1"/>
    <x v="209"/>
    <x v="22"/>
  </r>
  <r>
    <s v="6/18/2018 8:05:15"/>
    <s v="umamaheshwaris@ivycomptech.com"/>
    <x v="88"/>
    <s v="Belgium"/>
    <n v="2"/>
    <n v="1"/>
    <s v="Belgium"/>
    <s v="Panama"/>
    <n v="5"/>
    <x v="12"/>
    <n v="1"/>
    <n v="0"/>
    <n v="1"/>
    <x v="75"/>
    <x v="9"/>
  </r>
  <r>
    <s v="6/18/2018 8:41:50"/>
    <s v="santoshkumard@ivycomptech.com"/>
    <x v="103"/>
    <s v="Belgium"/>
    <n v="2"/>
    <n v="0"/>
    <s v="Belgium"/>
    <s v="Panama"/>
    <n v="5"/>
    <x v="12"/>
    <n v="1"/>
    <n v="0"/>
    <n v="1"/>
    <x v="88"/>
    <x v="26"/>
  </r>
  <r>
    <s v="6/18/2018 8:56:32"/>
    <s v="Arunkumara@ivycomptech.com"/>
    <x v="291"/>
    <s v="Panama"/>
    <n v="2"/>
    <n v="0"/>
    <s v="Belgium"/>
    <s v="Panama"/>
    <n v="5"/>
    <x v="12"/>
    <n v="0"/>
    <n v="0"/>
    <n v="0"/>
    <x v="253"/>
    <x v="17"/>
  </r>
  <r>
    <s v="6/18/2018 9:54:01"/>
    <s v="venkatas@ivycomptech.com"/>
    <x v="309"/>
    <s v="Belgium"/>
    <n v="3"/>
    <n v="0"/>
    <s v="Belgium"/>
    <s v="Panama"/>
    <n v="5"/>
    <x v="12"/>
    <n v="1"/>
    <n v="5"/>
    <n v="6"/>
    <x v="271"/>
    <x v="8"/>
  </r>
  <r>
    <s v="6/18/2018 10:09:23"/>
    <s v="prashantk@ivycomptech.com"/>
    <x v="93"/>
    <s v="Belgium"/>
    <n v="3"/>
    <n v="1"/>
    <s v="Belgium"/>
    <s v="Panama"/>
    <n v="5"/>
    <x v="12"/>
    <n v="1"/>
    <n v="0"/>
    <n v="1"/>
    <x v="79"/>
    <x v="4"/>
  </r>
  <r>
    <s v="6/18/2018 10:13:51"/>
    <s v="gandhip@ivycomptech.com"/>
    <x v="83"/>
    <s v="Belgium"/>
    <n v="2"/>
    <n v="1"/>
    <s v="Belgium"/>
    <s v="Panama"/>
    <n v="5"/>
    <x v="12"/>
    <n v="1"/>
    <n v="0"/>
    <n v="1"/>
    <x v="70"/>
    <x v="8"/>
  </r>
  <r>
    <s v="6/18/2018 10:16:05"/>
    <s v="dhiramanji@ivycomptech.com"/>
    <x v="195"/>
    <s v="Belgium"/>
    <n v="2"/>
    <n v="1"/>
    <s v="Belgium"/>
    <s v="Panama"/>
    <n v="5"/>
    <x v="12"/>
    <n v="1"/>
    <n v="0"/>
    <n v="1"/>
    <x v="23"/>
    <x v="11"/>
  </r>
  <r>
    <s v="6/18/2018 10:16:37"/>
    <s v="amylavarapu@ivycomptech.com"/>
    <x v="102"/>
    <s v="Belgium"/>
    <n v="1"/>
    <n v="0"/>
    <s v="Belgium"/>
    <s v="Panama"/>
    <n v="5"/>
    <x v="12"/>
    <n v="1"/>
    <n v="0"/>
    <n v="1"/>
    <x v="87"/>
    <x v="9"/>
  </r>
  <r>
    <s v="6/18/2018 10:17:07"/>
    <s v="psadasivuni@ivycomptech.com"/>
    <x v="245"/>
    <s v="Draw"/>
    <n v="1"/>
    <n v="1"/>
    <s v="Belgium"/>
    <s v="Panama"/>
    <n v="5"/>
    <x v="12"/>
    <n v="0"/>
    <n v="0"/>
    <n v="0"/>
    <x v="217"/>
    <x v="3"/>
  </r>
  <r>
    <s v="6/18/2018 10:19:16"/>
    <s v="rbeeram@ivycomptech.com"/>
    <x v="127"/>
    <s v="Belgium"/>
    <n v="4"/>
    <n v="1"/>
    <s v="Belgium"/>
    <s v="Panama"/>
    <n v="5"/>
    <x v="12"/>
    <n v="1"/>
    <n v="0"/>
    <n v="1"/>
    <x v="111"/>
    <x v="8"/>
  </r>
  <r>
    <s v="6/18/2018 10:22:17"/>
    <s v="svadlavalli@ivycomptech.com"/>
    <x v="96"/>
    <s v="Belgium"/>
    <n v="2"/>
    <n v="0"/>
    <s v="Belgium"/>
    <s v="Panama"/>
    <n v="5"/>
    <x v="12"/>
    <n v="1"/>
    <n v="0"/>
    <n v="1"/>
    <x v="82"/>
    <x v="19"/>
  </r>
  <r>
    <s v="6/18/2018 10:22:37"/>
    <s v="kiranv@ivycomptech.com"/>
    <x v="209"/>
    <s v="Belgium"/>
    <n v="2"/>
    <n v="0"/>
    <s v="Belgium"/>
    <s v="Panama"/>
    <n v="5"/>
    <x v="12"/>
    <n v="1"/>
    <n v="0"/>
    <n v="1"/>
    <x v="186"/>
    <x v="17"/>
  </r>
  <r>
    <s v="6/18/2018 10:22:47"/>
    <s v="yuvarajv@ivycomptech.com"/>
    <x v="310"/>
    <s v="Belgium"/>
    <n v="2"/>
    <n v="0"/>
    <s v="Belgium"/>
    <s v="Panama"/>
    <n v="5"/>
    <x v="12"/>
    <n v="1"/>
    <n v="0"/>
    <n v="1"/>
    <x v="272"/>
    <x v="20"/>
  </r>
  <r>
    <s v="6/18/2018 10:23:08"/>
    <s v="kaustubht@ivycomptech.com"/>
    <x v="23"/>
    <s v="Belgium"/>
    <n v="3"/>
    <n v="0"/>
    <s v="Belgium"/>
    <s v="Panama"/>
    <n v="5"/>
    <x v="12"/>
    <n v="1"/>
    <n v="5"/>
    <n v="6"/>
    <x v="23"/>
    <x v="11"/>
  </r>
  <r>
    <s v="6/18/2018 10:23:30"/>
    <s v="sampathk@ivycomptech.com"/>
    <x v="311"/>
    <s v="Belgium"/>
    <n v="3"/>
    <n v="0"/>
    <s v="Belgium"/>
    <s v="Panama"/>
    <n v="5"/>
    <x v="12"/>
    <n v="1"/>
    <n v="5"/>
    <n v="6"/>
    <x v="273"/>
    <x v="0"/>
  </r>
  <r>
    <s v="6/18/2018 10:23:59"/>
    <s v="gtejaswi@ivycomptech.com"/>
    <x v="200"/>
    <s v="Belgium"/>
    <n v="4"/>
    <n v="2"/>
    <s v="Belgium"/>
    <s v="Panama"/>
    <n v="5"/>
    <x v="12"/>
    <n v="1"/>
    <n v="0"/>
    <n v="1"/>
    <x v="178"/>
    <x v="9"/>
  </r>
  <r>
    <s v="6/18/2018 10:27:40"/>
    <s v="suryakantp@ivycomptech.com"/>
    <x v="42"/>
    <s v="Belgium"/>
    <n v="2"/>
    <n v="0"/>
    <s v="Belgium"/>
    <s v="Panama"/>
    <n v="5"/>
    <x v="12"/>
    <n v="1"/>
    <n v="0"/>
    <n v="1"/>
    <x v="39"/>
    <x v="16"/>
  </r>
  <r>
    <s v="6/18/2018 10:31:31"/>
    <s v="amishra2@ivycomptech.com"/>
    <x v="2"/>
    <s v="Belgium"/>
    <n v="3"/>
    <n v="0"/>
    <s v="Belgium"/>
    <s v="Panama"/>
    <n v="5"/>
    <x v="12"/>
    <n v="1"/>
    <n v="5"/>
    <n v="6"/>
    <x v="2"/>
    <x v="2"/>
  </r>
  <r>
    <s v="6/18/2018 10:34:13"/>
    <s v="eswarcp@ivycomptech.com"/>
    <x v="312"/>
    <s v="Belgium"/>
    <n v="1"/>
    <n v="0"/>
    <s v="Belgium"/>
    <s v="Panama"/>
    <n v="5"/>
    <x v="12"/>
    <n v="1"/>
    <n v="0"/>
    <n v="1"/>
    <x v="274"/>
    <x v="14"/>
  </r>
  <r>
    <s v="6/18/2018 10:35:25"/>
    <s v="atelagareddy@ivycomptech.com"/>
    <x v="293"/>
    <s v="Belgium"/>
    <n v="2"/>
    <n v="1"/>
    <s v="Belgium"/>
    <s v="Panama"/>
    <n v="5"/>
    <x v="12"/>
    <n v="1"/>
    <n v="0"/>
    <n v="1"/>
    <x v="255"/>
    <x v="3"/>
  </r>
  <r>
    <s v="6/18/2018 10:35:50"/>
    <s v="rpulugurla@ivycomptech.com"/>
    <x v="188"/>
    <s v="Belgium"/>
    <n v="1"/>
    <n v="0"/>
    <s v="Belgium"/>
    <s v="Panama"/>
    <n v="5"/>
    <x v="12"/>
    <n v="1"/>
    <n v="0"/>
    <n v="1"/>
    <x v="170"/>
    <x v="18"/>
  </r>
  <r>
    <s v="6/18/2018 10:36:27"/>
    <s v="sbalu@ivycomptech.com"/>
    <x v="258"/>
    <s v="Panama"/>
    <n v="6"/>
    <n v="8"/>
    <s v="Belgium"/>
    <s v="Panama"/>
    <n v="5"/>
    <x v="12"/>
    <n v="0"/>
    <n v="0"/>
    <n v="0"/>
    <x v="23"/>
    <x v="11"/>
  </r>
  <r>
    <s v="6/18/2018 10:38:19"/>
    <s v="lchinnam@ivycomptech.com"/>
    <x v="147"/>
    <s v="Belgium"/>
    <n v="2"/>
    <n v="0"/>
    <s v="Belgium"/>
    <s v="Panama"/>
    <n v="5"/>
    <x v="12"/>
    <n v="1"/>
    <n v="0"/>
    <n v="1"/>
    <x v="130"/>
    <x v="20"/>
  </r>
  <r>
    <s v="6/18/2018 10:43:06"/>
    <s v="gkadimi@ivycomptech.com"/>
    <x v="135"/>
    <s v="Draw"/>
    <n v="1"/>
    <n v="1"/>
    <s v="Belgium"/>
    <s v="Panama"/>
    <n v="5"/>
    <x v="12"/>
    <n v="0"/>
    <n v="0"/>
    <n v="0"/>
    <x v="118"/>
    <x v="2"/>
  </r>
  <r>
    <s v="6/18/2018 10:43:15"/>
    <s v="snallagoni@ivycomptech.com"/>
    <x v="256"/>
    <s v="Belgium"/>
    <n v="5"/>
    <n v="4"/>
    <s v="Belgium"/>
    <s v="Panama"/>
    <n v="5"/>
    <x v="12"/>
    <n v="1"/>
    <n v="0"/>
    <n v="1"/>
    <x v="226"/>
    <x v="26"/>
  </r>
  <r>
    <s v="6/18/2018 10:43:44"/>
    <s v="pkondu@ivycomptech.com"/>
    <x v="128"/>
    <s v="Belgium"/>
    <n v="2"/>
    <n v="0"/>
    <s v="Belgium"/>
    <s v="Panama"/>
    <n v="5"/>
    <x v="12"/>
    <n v="1"/>
    <n v="0"/>
    <n v="1"/>
    <x v="112"/>
    <x v="27"/>
  </r>
  <r>
    <s v="6/18/2018 10:44:13"/>
    <s v="laxmanp@ivycomptech.com"/>
    <x v="71"/>
    <s v="Belgium"/>
    <n v="2"/>
    <n v="1"/>
    <s v="Belgium"/>
    <s v="Panama"/>
    <n v="5"/>
    <x v="12"/>
    <n v="1"/>
    <n v="0"/>
    <n v="1"/>
    <x v="62"/>
    <x v="1"/>
  </r>
  <r>
    <s v="6/18/2018 10:44:25"/>
    <s v="jsesetty@ivycomptech.com"/>
    <x v="313"/>
    <s v="Belgium"/>
    <n v="3"/>
    <n v="1"/>
    <s v="Belgium"/>
    <s v="Panama"/>
    <n v="5"/>
    <x v="12"/>
    <n v="1"/>
    <n v="0"/>
    <n v="1"/>
    <x v="275"/>
    <x v="24"/>
  </r>
  <r>
    <s v="6/18/2018 10:49:34"/>
    <s v="ramjanvalis@ivycomptech.com"/>
    <x v="130"/>
    <s v="Belgium"/>
    <n v="3"/>
    <n v="0"/>
    <s v="Belgium"/>
    <s v="Panama"/>
    <n v="5"/>
    <x v="12"/>
    <n v="1"/>
    <n v="5"/>
    <n v="6"/>
    <x v="113"/>
    <x v="1"/>
  </r>
  <r>
    <s v="6/18/2018 10:51:27"/>
    <s v="rmurakonda@ivycomptech.com"/>
    <x v="162"/>
    <s v="Belgium"/>
    <n v="3"/>
    <n v="0"/>
    <s v="Belgium"/>
    <s v="Panama"/>
    <n v="5"/>
    <x v="12"/>
    <n v="1"/>
    <n v="5"/>
    <n v="6"/>
    <x v="145"/>
    <x v="27"/>
  </r>
  <r>
    <s v="6/18/2018 10:54:02"/>
    <s v="smada@ivycomptech.com"/>
    <x v="314"/>
    <s v="Belgium"/>
    <n v="2"/>
    <n v="0"/>
    <s v="Belgium"/>
    <s v="Panama"/>
    <n v="5"/>
    <x v="12"/>
    <n v="1"/>
    <n v="0"/>
    <n v="1"/>
    <x v="276"/>
    <x v="19"/>
  </r>
  <r>
    <s v="6/18/2018 10:56:29"/>
    <s v="rvysyaraju@ivycomptech.com"/>
    <x v="119"/>
    <s v="Belgium"/>
    <n v="3"/>
    <n v="0"/>
    <s v="Belgium"/>
    <s v="Panama"/>
    <n v="5"/>
    <x v="12"/>
    <n v="1"/>
    <n v="5"/>
    <n v="6"/>
    <x v="104"/>
    <x v="5"/>
  </r>
  <r>
    <s v="6/18/2018 10:57:00"/>
    <s v="nchandrapati@ivycomptech.com"/>
    <x v="152"/>
    <s v="Belgium"/>
    <n v="2"/>
    <n v="0"/>
    <s v="Belgium"/>
    <s v="Panama"/>
    <n v="5"/>
    <x v="12"/>
    <n v="1"/>
    <n v="0"/>
    <n v="1"/>
    <x v="135"/>
    <x v="19"/>
  </r>
  <r>
    <s v="6/18/2018 10:58:27"/>
    <s v="mukesh@ivycomptech.com"/>
    <x v="175"/>
    <s v="Panama"/>
    <n v="0"/>
    <n v="2"/>
    <s v="Belgium"/>
    <s v="Panama"/>
    <n v="5"/>
    <x v="12"/>
    <n v="0"/>
    <n v="0"/>
    <n v="0"/>
    <x v="157"/>
    <x v="20"/>
  </r>
  <r>
    <s v="6/18/2018 11:01:34"/>
    <s v="ssannala@ivycomptech.com"/>
    <x v="8"/>
    <s v="Belgium"/>
    <n v="3"/>
    <n v="0"/>
    <s v="Belgium"/>
    <s v="Panama"/>
    <n v="5"/>
    <x v="12"/>
    <n v="1"/>
    <n v="5"/>
    <n v="6"/>
    <x v="8"/>
    <x v="3"/>
  </r>
  <r>
    <s v="6/18/2018 11:01:56"/>
    <s v="kmittal01@ivycomptech.com"/>
    <x v="282"/>
    <s v="Belgium"/>
    <n v="3"/>
    <n v="0"/>
    <s v="Belgium"/>
    <s v="Panama"/>
    <n v="5"/>
    <x v="12"/>
    <n v="1"/>
    <n v="5"/>
    <n v="6"/>
    <x v="245"/>
    <x v="3"/>
  </r>
  <r>
    <s v="6/18/2018 11:04:07"/>
    <s v="mpinisetty@ivycomptech.com"/>
    <x v="157"/>
    <s v="Belgium"/>
    <n v="2"/>
    <n v="1"/>
    <s v="Belgium"/>
    <s v="Panama"/>
    <n v="5"/>
    <x v="12"/>
    <n v="1"/>
    <n v="0"/>
    <n v="1"/>
    <x v="140"/>
    <x v="5"/>
  </r>
  <r>
    <s v="6/18/2018 11:06:15"/>
    <s v="kchowdhary@ivycomptech.com"/>
    <x v="39"/>
    <s v="Belgium"/>
    <n v="2"/>
    <n v="0"/>
    <s v="Belgium"/>
    <s v="Panama"/>
    <n v="5"/>
    <x v="12"/>
    <n v="1"/>
    <n v="0"/>
    <n v="1"/>
    <x v="36"/>
    <x v="2"/>
  </r>
  <r>
    <s v="6/18/2018 11:06:55"/>
    <s v="amohammad@ivycomptech.com"/>
    <x v="87"/>
    <s v="Belgium"/>
    <n v="4"/>
    <n v="1"/>
    <s v="Belgium"/>
    <s v="Panama"/>
    <n v="5"/>
    <x v="12"/>
    <n v="1"/>
    <n v="0"/>
    <n v="1"/>
    <x v="74"/>
    <x v="2"/>
  </r>
  <r>
    <s v="6/18/2018 11:07:05"/>
    <s v="uveginati@ivycomptech.com"/>
    <x v="46"/>
    <s v="Belgium"/>
    <n v="4"/>
    <n v="0"/>
    <s v="Belgium"/>
    <s v="Panama"/>
    <n v="5"/>
    <x v="12"/>
    <n v="1"/>
    <n v="0"/>
    <n v="1"/>
    <x v="42"/>
    <x v="5"/>
  </r>
  <r>
    <s v="6/18/2018 11:07:06"/>
    <s v="rkulkarni@ivycomptech.com"/>
    <x v="61"/>
    <s v="Belgium"/>
    <n v="3"/>
    <n v="0"/>
    <s v="Belgium"/>
    <s v="Panama"/>
    <n v="5"/>
    <x v="12"/>
    <n v="1"/>
    <n v="5"/>
    <n v="6"/>
    <x v="54"/>
    <x v="19"/>
  </r>
  <r>
    <s v="6/18/2018 11:08:19"/>
    <s v="shivashankarn@ivycomptech.com"/>
    <x v="315"/>
    <s v="Belgium"/>
    <n v="4"/>
    <n v="2"/>
    <s v="Belgium"/>
    <s v="Panama"/>
    <n v="5"/>
    <x v="12"/>
    <n v="1"/>
    <n v="0"/>
    <n v="1"/>
    <x v="277"/>
    <x v="0"/>
  </r>
  <r>
    <s v="6/18/2018 11:09:53"/>
    <s v="hsangawar@ivycomptech.com"/>
    <x v="316"/>
    <s v="Belgium"/>
    <n v="3"/>
    <n v="1"/>
    <s v="Belgium"/>
    <s v="Panama"/>
    <n v="5"/>
    <x v="12"/>
    <n v="1"/>
    <n v="0"/>
    <n v="1"/>
    <x v="278"/>
    <x v="17"/>
  </r>
  <r>
    <s v="6/18/2018 11:13:21"/>
    <s v="parimalap@ivycomptech.com"/>
    <x v="141"/>
    <s v="Belgium"/>
    <n v="2"/>
    <n v="0"/>
    <s v="Belgium"/>
    <s v="Panama"/>
    <n v="5"/>
    <x v="12"/>
    <n v="1"/>
    <n v="0"/>
    <n v="1"/>
    <x v="124"/>
    <x v="8"/>
  </r>
  <r>
    <s v="6/18/2018 11:13:36"/>
    <s v="sreddyam@ivycomptech.com"/>
    <x v="301"/>
    <s v="Belgium"/>
    <n v="2"/>
    <n v="0"/>
    <s v="Belgium"/>
    <s v="Panama"/>
    <n v="5"/>
    <x v="12"/>
    <n v="1"/>
    <n v="0"/>
    <n v="1"/>
    <x v="263"/>
    <x v="17"/>
  </r>
  <r>
    <s v="6/18/2018 11:14:10"/>
    <s v="amakin@ivycomptech.com"/>
    <x v="52"/>
    <s v="Belgium"/>
    <n v="4"/>
    <n v="0"/>
    <s v="Belgium"/>
    <s v="Panama"/>
    <n v="5"/>
    <x v="12"/>
    <n v="1"/>
    <n v="0"/>
    <n v="1"/>
    <x v="48"/>
    <x v="18"/>
  </r>
  <r>
    <s v="6/18/2018 11:14:24"/>
    <s v="lalla@ivycomptech.com"/>
    <x v="246"/>
    <s v="Belgium"/>
    <n v="3"/>
    <n v="0"/>
    <s v="Belgium"/>
    <s v="Panama"/>
    <n v="5"/>
    <x v="12"/>
    <n v="1"/>
    <n v="5"/>
    <n v="6"/>
    <x v="23"/>
    <x v="11"/>
  </r>
  <r>
    <s v="6/18/2018 11:16:09"/>
    <s v="lagrawal@ivycomptech.com"/>
    <x v="158"/>
    <s v="Belgium"/>
    <n v="2"/>
    <n v="0"/>
    <s v="Belgium"/>
    <s v="Panama"/>
    <n v="5"/>
    <x v="12"/>
    <n v="1"/>
    <n v="0"/>
    <n v="1"/>
    <x v="141"/>
    <x v="20"/>
  </r>
  <r>
    <s v="6/18/2018 11:22:48"/>
    <s v="hemmadi@ivycomptech.com"/>
    <x v="118"/>
    <s v="Panama"/>
    <n v="1"/>
    <n v="2"/>
    <s v="Belgium"/>
    <s v="Panama"/>
    <n v="5"/>
    <x v="12"/>
    <n v="0"/>
    <n v="0"/>
    <n v="0"/>
    <x v="103"/>
    <x v="12"/>
  </r>
  <r>
    <s v="6/18/2018 11:24:43"/>
    <s v="npatel@ivycomptech.com"/>
    <x v="179"/>
    <s v="Belgium"/>
    <n v="2"/>
    <n v="1"/>
    <s v="Belgium"/>
    <s v="Panama"/>
    <n v="5"/>
    <x v="12"/>
    <n v="1"/>
    <n v="0"/>
    <n v="1"/>
    <x v="161"/>
    <x v="6"/>
  </r>
  <r>
    <s v="6/18/2018 11:25:54"/>
    <s v="agopireddy@ivycomptech.com"/>
    <x v="317"/>
    <s v="Belgium"/>
    <n v="2"/>
    <n v="0"/>
    <s v="Belgium"/>
    <s v="Panama"/>
    <n v="5"/>
    <x v="12"/>
    <n v="1"/>
    <n v="0"/>
    <n v="1"/>
    <x v="279"/>
    <x v="0"/>
  </r>
  <r>
    <s v="6/18/2018 11:27:01"/>
    <s v="yeshwantkg@ivycomptech.com"/>
    <x v="202"/>
    <s v="Belgium"/>
    <n v="2"/>
    <n v="0"/>
    <s v="Belgium"/>
    <s v="Panama"/>
    <n v="5"/>
    <x v="12"/>
    <n v="1"/>
    <n v="0"/>
    <n v="1"/>
    <x v="180"/>
    <x v="21"/>
  </r>
  <r>
    <s v="6/18/2018 11:32:24"/>
    <s v="rbazaru@ivycomptech.com"/>
    <x v="250"/>
    <s v="Belgium"/>
    <n v="5"/>
    <n v="1"/>
    <s v="Belgium"/>
    <s v="Panama"/>
    <n v="5"/>
    <x v="12"/>
    <n v="1"/>
    <n v="0"/>
    <n v="1"/>
    <x v="220"/>
    <x v="5"/>
  </r>
  <r>
    <s v="6/18/2018 11:33:08"/>
    <s v="smamidi@ivycomptech.com"/>
    <x v="4"/>
    <s v="Panama"/>
    <n v="1"/>
    <n v="3"/>
    <s v="Belgium"/>
    <s v="Panama"/>
    <n v="5"/>
    <x v="12"/>
    <n v="0"/>
    <n v="0"/>
    <n v="0"/>
    <x v="4"/>
    <x v="3"/>
  </r>
  <r>
    <s v="6/18/2018 11:37:08"/>
    <s v="pmalav@ivycomptech.com"/>
    <x v="97"/>
    <s v="Belgium"/>
    <n v="2"/>
    <n v="0"/>
    <s v="Belgium"/>
    <s v="Panama"/>
    <n v="5"/>
    <x v="12"/>
    <n v="1"/>
    <n v="0"/>
    <n v="1"/>
    <x v="83"/>
    <x v="15"/>
  </r>
  <r>
    <s v="6/18/2018 11:38:16"/>
    <s v="jaganp@ivycomptech.com"/>
    <x v="5"/>
    <s v="Belgium"/>
    <n v="2"/>
    <n v="1"/>
    <s v="Belgium"/>
    <s v="Panama"/>
    <n v="5"/>
    <x v="12"/>
    <n v="1"/>
    <n v="0"/>
    <n v="1"/>
    <x v="5"/>
    <x v="4"/>
  </r>
  <r>
    <s v="6/18/2018 11:39:16"/>
    <s v="monikat@ivycomptech.com"/>
    <x v="27"/>
    <s v="Belgium"/>
    <n v="2"/>
    <n v="0"/>
    <s v="Belgium"/>
    <s v="Panama"/>
    <n v="5"/>
    <x v="12"/>
    <n v="1"/>
    <n v="0"/>
    <n v="1"/>
    <x v="27"/>
    <x v="1"/>
  </r>
  <r>
    <s v="6/18/2018 11:43:17"/>
    <s v="radhikamc@ivycomptech.com"/>
    <x v="196"/>
    <s v="Belgium"/>
    <n v="4"/>
    <n v="0"/>
    <s v="Belgium"/>
    <s v="Panama"/>
    <n v="5"/>
    <x v="12"/>
    <n v="1"/>
    <n v="0"/>
    <n v="1"/>
    <x v="175"/>
    <x v="0"/>
  </r>
  <r>
    <s v="6/18/2018 11:59:04"/>
    <s v="sshankar@ivycomptech.com"/>
    <x v="9"/>
    <s v="Belgium"/>
    <n v="2"/>
    <n v="0"/>
    <s v="Belgium"/>
    <s v="Panama"/>
    <n v="5"/>
    <x v="12"/>
    <n v="1"/>
    <n v="0"/>
    <n v="1"/>
    <x v="9"/>
    <x v="6"/>
  </r>
  <r>
    <s v="6/18/2018 12:03:26"/>
    <s v="schoudarapu@ivycomptech.com"/>
    <x v="173"/>
    <s v="Belgium"/>
    <n v="4"/>
    <n v="0"/>
    <s v="Belgium"/>
    <s v="Panama"/>
    <n v="5"/>
    <x v="12"/>
    <n v="1"/>
    <n v="0"/>
    <n v="1"/>
    <x v="155"/>
    <x v="19"/>
  </r>
  <r>
    <s v="6/18/2018 12:04:18"/>
    <s v="ukotte@ivycomptech.com"/>
    <x v="211"/>
    <s v="Belgium"/>
    <n v="1"/>
    <n v="0"/>
    <s v="Belgium"/>
    <s v="Panama"/>
    <n v="5"/>
    <x v="12"/>
    <n v="1"/>
    <n v="0"/>
    <n v="1"/>
    <x v="188"/>
    <x v="24"/>
  </r>
  <r>
    <s v="6/18/2018 12:05:14"/>
    <s v="schintaluru@ivycomptech.com"/>
    <x v="150"/>
    <s v="Belgium"/>
    <n v="3"/>
    <n v="1"/>
    <s v="Belgium"/>
    <s v="Panama"/>
    <n v="5"/>
    <x v="12"/>
    <n v="1"/>
    <n v="0"/>
    <n v="1"/>
    <x v="133"/>
    <x v="2"/>
  </r>
  <r>
    <s v="6/18/2018 12:06:30"/>
    <s v="cmiriyampalli@ivycomptech.com"/>
    <x v="234"/>
    <s v="Draw"/>
    <n v="1"/>
    <n v="1"/>
    <s v="Belgium"/>
    <s v="Panama"/>
    <n v="5"/>
    <x v="12"/>
    <n v="0"/>
    <n v="0"/>
    <n v="0"/>
    <x v="207"/>
    <x v="24"/>
  </r>
  <r>
    <s v="6/18/2018 12:09:27"/>
    <s v="chandrasekarans@ivycomptech.com"/>
    <x v="180"/>
    <s v="Belgium"/>
    <n v="2"/>
    <n v="0"/>
    <s v="Belgium"/>
    <s v="Panama"/>
    <n v="5"/>
    <x v="12"/>
    <n v="1"/>
    <n v="0"/>
    <n v="1"/>
    <x v="162"/>
    <x v="20"/>
  </r>
  <r>
    <s v="6/18/2018 12:21:28"/>
    <s v="anawal@ivycomptech.com"/>
    <x v="25"/>
    <s v="Belgium"/>
    <n v="3"/>
    <n v="0"/>
    <s v="Belgium"/>
    <s v="Panama"/>
    <n v="5"/>
    <x v="12"/>
    <n v="1"/>
    <n v="5"/>
    <n v="6"/>
    <x v="25"/>
    <x v="5"/>
  </r>
  <r>
    <s v="6/18/2018 12:28:28"/>
    <s v="shahnawazb@ivycomptech.ocm"/>
    <x v="159"/>
    <s v="Belgium"/>
    <n v="3"/>
    <n v="0"/>
    <s v="Belgium"/>
    <s v="Panama"/>
    <n v="5"/>
    <x v="12"/>
    <n v="1"/>
    <n v="5"/>
    <n v="6"/>
    <x v="142"/>
    <x v="8"/>
  </r>
  <r>
    <s v="6/18/2018 12:33:11"/>
    <s v="vinayk@ivycomptech.com"/>
    <x v="178"/>
    <s v="Belgium"/>
    <n v="3"/>
    <n v="0"/>
    <s v="Belgium"/>
    <s v="Panama"/>
    <n v="5"/>
    <x v="12"/>
    <n v="1"/>
    <n v="5"/>
    <n v="6"/>
    <x v="160"/>
    <x v="8"/>
  </r>
  <r>
    <s v="6/18/2018 12:43:29"/>
    <s v="durgaprasadt@ivycomptech.com"/>
    <x v="169"/>
    <s v="Belgium"/>
    <n v="1"/>
    <n v="0"/>
    <s v="Belgium"/>
    <s v="Panama"/>
    <n v="5"/>
    <x v="12"/>
    <n v="1"/>
    <n v="0"/>
    <n v="1"/>
    <x v="152"/>
    <x v="31"/>
  </r>
  <r>
    <s v="6/18/2018 12:45:53"/>
    <s v="bvijji@ivycomptech.com"/>
    <x v="292"/>
    <s v="Belgium"/>
    <n v="2"/>
    <n v="1"/>
    <s v="Belgium"/>
    <s v="Panama"/>
    <n v="5"/>
    <x v="12"/>
    <n v="1"/>
    <n v="0"/>
    <n v="1"/>
    <x v="254"/>
    <x v="3"/>
  </r>
  <r>
    <s v="6/18/2018 12:47:03"/>
    <s v="seetaramt@ivycomptech.com"/>
    <x v="110"/>
    <s v="Belgium"/>
    <n v="1"/>
    <n v="0"/>
    <s v="Belgium"/>
    <s v="Panama"/>
    <n v="5"/>
    <x v="12"/>
    <n v="1"/>
    <n v="0"/>
    <n v="1"/>
    <x v="95"/>
    <x v="8"/>
  </r>
  <r>
    <s v="6/18/2018 12:51:49"/>
    <s v="venud@ivycomptech.com"/>
    <x v="91"/>
    <s v="Belgium"/>
    <n v="1"/>
    <n v="0"/>
    <s v="Belgium"/>
    <s v="Panama"/>
    <n v="5"/>
    <x v="12"/>
    <n v="1"/>
    <n v="0"/>
    <n v="1"/>
    <x v="77"/>
    <x v="1"/>
  </r>
  <r>
    <s v="6/18/2018 12:55:46"/>
    <s v="eallanki@ivycomptech.com"/>
    <x v="318"/>
    <s v="Belgium"/>
    <n v="2"/>
    <n v="0"/>
    <s v="Belgium"/>
    <s v="Panama"/>
    <n v="5"/>
    <x v="12"/>
    <n v="1"/>
    <n v="0"/>
    <n v="1"/>
    <x v="280"/>
    <x v="19"/>
  </r>
  <r>
    <s v="6/18/2018 12:59:30"/>
    <s v="vkumar@ivycomptech.com"/>
    <x v="168"/>
    <s v="Belgium"/>
    <n v="4"/>
    <n v="2"/>
    <s v="Belgium"/>
    <s v="Panama"/>
    <n v="5"/>
    <x v="12"/>
    <n v="1"/>
    <n v="0"/>
    <n v="1"/>
    <x v="151"/>
    <x v="15"/>
  </r>
  <r>
    <s v="6/18/2018 13:00:33"/>
    <s v="vkumarv@ivycomptech.com"/>
    <x v="174"/>
    <s v="Belgium"/>
    <n v="1"/>
    <n v="0"/>
    <s v="Belgium"/>
    <s v="Panama"/>
    <n v="5"/>
    <x v="12"/>
    <n v="1"/>
    <n v="0"/>
    <n v="1"/>
    <x v="156"/>
    <x v="1"/>
  </r>
  <r>
    <s v="6/18/2018 13:19:54"/>
    <s v="raadanna@ivycomptech.com"/>
    <x v="270"/>
    <s v="Draw"/>
    <n v="0"/>
    <n v="0"/>
    <s v="Belgium"/>
    <s v="Panama"/>
    <n v="5"/>
    <x v="12"/>
    <n v="0"/>
    <n v="0"/>
    <n v="0"/>
    <x v="236"/>
    <x v="2"/>
  </r>
  <r>
    <s v="6/18/2018 13:32:09"/>
    <s v="abhijeetg@ivycomptech.com"/>
    <x v="105"/>
    <s v="Belgium"/>
    <n v="4"/>
    <n v="1"/>
    <s v="Belgium"/>
    <s v="Panama"/>
    <n v="5"/>
    <x v="12"/>
    <n v="1"/>
    <n v="0"/>
    <n v="1"/>
    <x v="90"/>
    <x v="0"/>
  </r>
  <r>
    <s v="6/18/2018 13:50:52"/>
    <s v="penjamuri@ivycomptech.com"/>
    <x v="319"/>
    <s v="Belgium"/>
    <n v="2"/>
    <n v="0"/>
    <s v="Belgium"/>
    <s v="Panama"/>
    <n v="5"/>
    <x v="12"/>
    <n v="1"/>
    <n v="0"/>
    <n v="1"/>
    <x v="281"/>
    <x v="5"/>
  </r>
  <r>
    <s v="6/18/2018 13:57:40"/>
    <s v="ldamma@ivycomptech.com"/>
    <x v="181"/>
    <s v="Belgium"/>
    <n v="4"/>
    <n v="1"/>
    <s v="Belgium"/>
    <s v="Panama"/>
    <n v="5"/>
    <x v="12"/>
    <n v="1"/>
    <n v="0"/>
    <n v="1"/>
    <x v="163"/>
    <x v="24"/>
  </r>
  <r>
    <s v="6/18/2018 14:11:09"/>
    <s v="jsaraswatula@ivycomptech.com"/>
    <x v="191"/>
    <s v="Belgium"/>
    <n v="3"/>
    <n v="0"/>
    <s v="Belgium"/>
    <s v="Panama"/>
    <n v="5"/>
    <x v="12"/>
    <n v="1"/>
    <n v="5"/>
    <n v="6"/>
    <x v="23"/>
    <x v="11"/>
  </r>
  <r>
    <s v="6/18/2018 14:22:49"/>
    <s v="SrikantR@ivycomptech.com"/>
    <x v="63"/>
    <s v="Belgium"/>
    <n v="4"/>
    <n v="1"/>
    <s v="Belgium"/>
    <s v="Panama"/>
    <n v="5"/>
    <x v="12"/>
    <n v="1"/>
    <n v="0"/>
    <n v="1"/>
    <x v="55"/>
    <x v="20"/>
  </r>
  <r>
    <s v="6/18/2018 14:45:45"/>
    <s v="sridharkalla@ivycomptech.com"/>
    <x v="16"/>
    <s v="Belgium"/>
    <n v="4"/>
    <n v="0"/>
    <s v="Belgium"/>
    <s v="Panama"/>
    <n v="5"/>
    <x v="12"/>
    <n v="1"/>
    <n v="0"/>
    <n v="1"/>
    <x v="16"/>
    <x v="0"/>
  </r>
  <r>
    <s v="6/18/2018 14:49:31"/>
    <s v="bbashini@ivycomptech.com"/>
    <x v="305"/>
    <s v="Panama"/>
    <n v="3"/>
    <n v="3"/>
    <s v="Belgium"/>
    <s v="Panama"/>
    <n v="5"/>
    <x v="12"/>
    <n v="0"/>
    <n v="0"/>
    <n v="0"/>
    <x v="267"/>
    <x v="2"/>
  </r>
  <r>
    <s v="6/18/2018 14:49:35"/>
    <s v="satyanarayanar@ivycomptech.com"/>
    <x v="263"/>
    <s v="Belgium"/>
    <n v="1"/>
    <n v="0"/>
    <s v="Belgium"/>
    <s v="Panama"/>
    <n v="5"/>
    <x v="12"/>
    <n v="1"/>
    <n v="0"/>
    <n v="1"/>
    <x v="231"/>
    <x v="8"/>
  </r>
  <r>
    <s v="6/18/2018 15:01:08"/>
    <s v="rmysore@ivycomptech.com"/>
    <x v="3"/>
    <s v="Belgium"/>
    <n v="1"/>
    <n v="0"/>
    <s v="Belgium"/>
    <s v="Panama"/>
    <n v="5"/>
    <x v="12"/>
    <n v="1"/>
    <n v="0"/>
    <n v="1"/>
    <x v="3"/>
    <x v="2"/>
  </r>
  <r>
    <s v="6/18/2018 15:02:30"/>
    <s v="rprasthuti@ivycomptech.com"/>
    <x v="288"/>
    <s v="Belgium"/>
    <n v="1"/>
    <n v="0"/>
    <s v="Belgium"/>
    <s v="Panama"/>
    <n v="5"/>
    <x v="12"/>
    <n v="1"/>
    <n v="0"/>
    <n v="1"/>
    <x v="251"/>
    <x v="2"/>
  </r>
  <r>
    <s v="6/18/2018 15:25:02"/>
    <s v="pmaram@ivycomptech.com"/>
    <x v="133"/>
    <s v="Belgium"/>
    <n v="1"/>
    <n v="0"/>
    <s v="Belgium"/>
    <s v="Panama"/>
    <n v="5"/>
    <x v="12"/>
    <n v="1"/>
    <n v="0"/>
    <n v="1"/>
    <x v="116"/>
    <x v="1"/>
  </r>
  <r>
    <s v="6/18/2018 15:30:17"/>
    <s v="narsimharm@ivycomptech.com"/>
    <x v="261"/>
    <s v="Belgium"/>
    <n v="3"/>
    <n v="0"/>
    <s v="Belgium"/>
    <s v="Panama"/>
    <n v="5"/>
    <x v="12"/>
    <n v="1"/>
    <n v="5"/>
    <n v="6"/>
    <x v="229"/>
    <x v="8"/>
  </r>
  <r>
    <s v="6/18/2018 15:35:12"/>
    <s v="vishalm@ivycomptech.com"/>
    <x v="136"/>
    <s v="Belgium"/>
    <n v="3"/>
    <n v="0"/>
    <s v="Belgium"/>
    <s v="Panama"/>
    <n v="5"/>
    <x v="12"/>
    <n v="1"/>
    <n v="5"/>
    <n v="6"/>
    <x v="119"/>
    <x v="8"/>
  </r>
  <r>
    <s v="6/18/2018 15:42:35"/>
    <s v="spashanam@ivycomptech.com"/>
    <x v="193"/>
    <s v="Belgium"/>
    <n v="3"/>
    <n v="0"/>
    <s v="Belgium"/>
    <s v="Panama"/>
    <n v="5"/>
    <x v="12"/>
    <n v="1"/>
    <n v="5"/>
    <n v="6"/>
    <x v="173"/>
    <x v="3"/>
  </r>
  <r>
    <s v="6/18/2018 15:51:20"/>
    <s v="pkumar02@ivycomptech.com"/>
    <x v="217"/>
    <s v="Belgium"/>
    <n v="4"/>
    <n v="0"/>
    <s v="Belgium"/>
    <s v="Panama"/>
    <n v="5"/>
    <x v="12"/>
    <n v="1"/>
    <n v="0"/>
    <n v="1"/>
    <x v="193"/>
    <x v="32"/>
  </r>
  <r>
    <s v="6/18/2018 15:54:02"/>
    <s v="jnukala@ivycomptech.com"/>
    <x v="320"/>
    <s v="Belgium"/>
    <n v="2"/>
    <n v="0"/>
    <s v="Belgium"/>
    <s v="Panama"/>
    <n v="5"/>
    <x v="12"/>
    <n v="1"/>
    <n v="0"/>
    <n v="1"/>
    <x v="282"/>
    <x v="3"/>
  </r>
  <r>
    <s v="6/18/2018 15:54:44"/>
    <s v="sdhannarapu@ivycomptech.com"/>
    <x v="242"/>
    <s v="Belgium"/>
    <n v="2"/>
    <n v="1"/>
    <s v="Belgium"/>
    <s v="Panama"/>
    <n v="5"/>
    <x v="12"/>
    <n v="1"/>
    <n v="0"/>
    <n v="1"/>
    <x v="215"/>
    <x v="9"/>
  </r>
  <r>
    <s v="6/18/2018 16:12:42"/>
    <s v="nyedida@ivycomptech.com"/>
    <x v="239"/>
    <s v="Belgium"/>
    <n v="4"/>
    <n v="0"/>
    <s v="Belgium"/>
    <s v="Panama"/>
    <n v="5"/>
    <x v="12"/>
    <n v="1"/>
    <n v="0"/>
    <n v="1"/>
    <x v="212"/>
    <x v="34"/>
  </r>
  <r>
    <s v="6/18/2018 16:07:47"/>
    <s v="sgorle@ivycomptech.com"/>
    <x v="321"/>
    <s v="Panama"/>
    <n v="1"/>
    <n v="2"/>
    <s v="Belgium"/>
    <s v="Panama"/>
    <n v="5"/>
    <x v="12"/>
    <n v="0"/>
    <n v="0"/>
    <n v="0"/>
    <x v="283"/>
    <x v="3"/>
  </r>
  <r>
    <s v="6/18/2018 16:24:27"/>
    <s v="vgavva@ivycomptech.com"/>
    <x v="134"/>
    <s v="Belgium"/>
    <n v="1"/>
    <n v="0"/>
    <s v="Belgium"/>
    <s v="Panama"/>
    <n v="5"/>
    <x v="12"/>
    <n v="1"/>
    <n v="0"/>
    <n v="1"/>
    <x v="117"/>
    <x v="19"/>
  </r>
  <r>
    <s v="6/18/2018 16:29:25"/>
    <s v="vrao@ivycomptech.com"/>
    <x v="322"/>
    <s v="Belgium"/>
    <n v="2"/>
    <n v="0"/>
    <s v="Belgium"/>
    <s v="Panama"/>
    <n v="5"/>
    <x v="12"/>
    <n v="1"/>
    <n v="0"/>
    <n v="1"/>
    <x v="284"/>
    <x v="19"/>
  </r>
  <r>
    <s v="6/18/2018 16:47:56"/>
    <s v="ravindrak@ivycomptech.com"/>
    <x v="243"/>
    <s v="Belgium"/>
    <n v="2"/>
    <n v="0"/>
    <s v="Belgium"/>
    <s v="Panama"/>
    <n v="5"/>
    <x v="12"/>
    <n v="1"/>
    <n v="0"/>
    <n v="1"/>
    <x v="216"/>
    <x v="0"/>
  </r>
  <r>
    <s v="6/18/2018 16:56:16"/>
    <s v="rajask@ivycomptech.com"/>
    <x v="225"/>
    <s v="Belgium"/>
    <n v="2"/>
    <n v="1"/>
    <s v="Belgium"/>
    <s v="Panama"/>
    <n v="5"/>
    <x v="12"/>
    <n v="1"/>
    <n v="0"/>
    <n v="1"/>
    <x v="200"/>
    <x v="1"/>
  </r>
  <r>
    <s v="6/18/2018 0:06:01"/>
    <s v="sureshv@ivycomptech.com"/>
    <x v="106"/>
    <s v="England"/>
    <n v="0"/>
    <n v="1"/>
    <s v="Tunisia"/>
    <s v="England"/>
    <n v="5"/>
    <x v="13"/>
    <n v="1"/>
    <n v="0"/>
    <n v="1"/>
    <x v="91"/>
    <x v="3"/>
  </r>
  <r>
    <s v="6/18/2018 0:08:08"/>
    <s v="imranali@ivycomptech.com"/>
    <x v="54"/>
    <s v="England"/>
    <n v="0"/>
    <n v="3"/>
    <s v="Tunisia"/>
    <s v="England"/>
    <n v="5"/>
    <x v="13"/>
    <n v="1"/>
    <n v="0"/>
    <n v="1"/>
    <x v="49"/>
    <x v="1"/>
  </r>
  <r>
    <s v="6/18/2018 0:08:14"/>
    <s v="nagarwal@ivycomptech.com"/>
    <x v="131"/>
    <s v="England"/>
    <n v="0"/>
    <n v="2"/>
    <s v="Tunisia"/>
    <s v="England"/>
    <n v="5"/>
    <x v="13"/>
    <n v="1"/>
    <n v="0"/>
    <n v="1"/>
    <x v="114"/>
    <x v="0"/>
  </r>
  <r>
    <s v="6/18/2018 0:08:21"/>
    <s v="sparnandi@ivycomptech.com"/>
    <x v="86"/>
    <s v="Draw"/>
    <n v="2"/>
    <n v="2"/>
    <s v="Tunisia"/>
    <s v="England"/>
    <n v="5"/>
    <x v="13"/>
    <n v="0"/>
    <n v="0"/>
    <n v="0"/>
    <x v="73"/>
    <x v="4"/>
  </r>
  <r>
    <s v="6/18/2018 0:08:40"/>
    <s v="agoud@ivycomptech.com"/>
    <x v="66"/>
    <s v="England"/>
    <n v="0"/>
    <n v="1"/>
    <s v="Tunisia"/>
    <s v="England"/>
    <n v="5"/>
    <x v="13"/>
    <n v="1"/>
    <n v="0"/>
    <n v="1"/>
    <x v="58"/>
    <x v="22"/>
  </r>
  <r>
    <s v="6/18/2018 0:09:42"/>
    <s v="smakin@ivycomptech.com"/>
    <x v="30"/>
    <s v="England"/>
    <n v="0"/>
    <n v="1"/>
    <s v="Tunisia"/>
    <s v="England"/>
    <n v="5"/>
    <x v="13"/>
    <n v="1"/>
    <n v="0"/>
    <n v="1"/>
    <x v="29"/>
    <x v="3"/>
  </r>
  <r>
    <s v="6/18/2018 0:13:39"/>
    <s v="thirupathig@ivycomptech.com"/>
    <x v="287"/>
    <s v="England"/>
    <n v="0"/>
    <n v="1"/>
    <s v="Tunisia"/>
    <s v="England"/>
    <n v="5"/>
    <x v="13"/>
    <n v="1"/>
    <n v="0"/>
    <n v="1"/>
    <x v="250"/>
    <x v="3"/>
  </r>
  <r>
    <s v="6/18/2018 0:15:35"/>
    <s v="vinaykumara@ivycomptech.com"/>
    <x v="204"/>
    <s v="England"/>
    <n v="0"/>
    <n v="2"/>
    <s v="Tunisia"/>
    <s v="England"/>
    <n v="5"/>
    <x v="13"/>
    <n v="1"/>
    <n v="0"/>
    <n v="1"/>
    <x v="182"/>
    <x v="8"/>
  </r>
  <r>
    <s v="6/18/2018 0:18:38"/>
    <s v="swasule@ivycomptech.com"/>
    <x v="79"/>
    <s v="England"/>
    <n v="0"/>
    <n v="2"/>
    <s v="Tunisia"/>
    <s v="England"/>
    <n v="5"/>
    <x v="13"/>
    <n v="1"/>
    <n v="0"/>
    <n v="1"/>
    <x v="67"/>
    <x v="19"/>
  </r>
  <r>
    <s v="6/18/2018 0:19:26"/>
    <s v="schitturi@ivycomptech.com"/>
    <x v="148"/>
    <s v="England"/>
    <n v="1"/>
    <n v="2"/>
    <s v="Tunisia"/>
    <s v="England"/>
    <n v="5"/>
    <x v="13"/>
    <n v="1"/>
    <n v="5"/>
    <n v="6"/>
    <x v="131"/>
    <x v="23"/>
  </r>
  <r>
    <s v="6/18/2018 0:20:15"/>
    <s v="ravikishoreg@ivycomptech.com"/>
    <x v="142"/>
    <s v="England"/>
    <n v="1"/>
    <n v="0"/>
    <s v="Tunisia"/>
    <s v="England"/>
    <n v="5"/>
    <x v="13"/>
    <n v="1"/>
    <n v="0"/>
    <n v="1"/>
    <x v="125"/>
    <x v="8"/>
  </r>
  <r>
    <s v="6/18/2018 0:23:13"/>
    <s v="spagadala@ivycomptech.com"/>
    <x v="189"/>
    <s v="England"/>
    <n v="0"/>
    <n v="2"/>
    <s v="Tunisia"/>
    <s v="England"/>
    <n v="5"/>
    <x v="13"/>
    <n v="1"/>
    <n v="0"/>
    <n v="1"/>
    <x v="171"/>
    <x v="18"/>
  </r>
  <r>
    <s v="6/18/2018 0:32:01"/>
    <s v="mukulk@ivycomptech.com"/>
    <x v="166"/>
    <s v="England"/>
    <n v="0"/>
    <n v="2"/>
    <s v="Tunisia"/>
    <s v="England"/>
    <n v="5"/>
    <x v="13"/>
    <n v="1"/>
    <n v="0"/>
    <n v="1"/>
    <x v="149"/>
    <x v="30"/>
  </r>
  <r>
    <s v="6/18/2018 0:43:02"/>
    <s v="nchiruvolu@ivycomptech.com"/>
    <x v="281"/>
    <s v="Tunisia"/>
    <n v="1"/>
    <n v="3"/>
    <s v="Tunisia"/>
    <s v="England"/>
    <n v="5"/>
    <x v="13"/>
    <n v="0"/>
    <n v="0"/>
    <n v="0"/>
    <x v="23"/>
    <x v="11"/>
  </r>
  <r>
    <s v="6/18/2018 0:44:48"/>
    <s v="rchiruvolu@ivycomptech.com"/>
    <x v="279"/>
    <s v="England"/>
    <n v="0"/>
    <n v="2"/>
    <s v="Tunisia"/>
    <s v="England"/>
    <n v="5"/>
    <x v="13"/>
    <n v="1"/>
    <n v="0"/>
    <n v="1"/>
    <x v="243"/>
    <x v="22"/>
  </r>
  <r>
    <s v="6/18/2018 0:48:42"/>
    <s v="vmuppala@ivycomptech.com"/>
    <x v="262"/>
    <s v="England"/>
    <n v="0"/>
    <n v="2"/>
    <s v="Tunisia"/>
    <s v="England"/>
    <n v="5"/>
    <x v="13"/>
    <n v="1"/>
    <n v="0"/>
    <n v="1"/>
    <x v="230"/>
    <x v="5"/>
  </r>
  <r>
    <s v="6/18/2018 0:48:42"/>
    <s v="vnageswararao@ivycomptech.com"/>
    <x v="285"/>
    <s v="England"/>
    <n v="0"/>
    <n v="1"/>
    <s v="Tunisia"/>
    <s v="England"/>
    <n v="5"/>
    <x v="13"/>
    <n v="1"/>
    <n v="0"/>
    <n v="1"/>
    <x v="248"/>
    <x v="5"/>
  </r>
  <r>
    <s v="6/18/2018 0:48:43"/>
    <s v="akumar04@ivycomptech.com"/>
    <x v="153"/>
    <s v="England"/>
    <n v="0"/>
    <n v="3"/>
    <s v="Tunisia"/>
    <s v="England"/>
    <n v="5"/>
    <x v="13"/>
    <n v="1"/>
    <n v="0"/>
    <n v="1"/>
    <x v="136"/>
    <x v="5"/>
  </r>
  <r>
    <s v="6/18/2018 0:48:57"/>
    <s v="mkumar01@ivycomptech.com"/>
    <x v="11"/>
    <s v="England"/>
    <n v="0"/>
    <n v="1"/>
    <s v="Tunisia"/>
    <s v="England"/>
    <n v="5"/>
    <x v="13"/>
    <n v="1"/>
    <n v="0"/>
    <n v="1"/>
    <x v="11"/>
    <x v="5"/>
  </r>
  <r>
    <s v="6/18/2018 0:50:01"/>
    <s v="smanda@ivycomptech.com"/>
    <x v="171"/>
    <s v="England"/>
    <n v="0"/>
    <n v="3"/>
    <s v="Tunisia"/>
    <s v="England"/>
    <n v="5"/>
    <x v="13"/>
    <n v="1"/>
    <n v="0"/>
    <n v="1"/>
    <x v="153"/>
    <x v="5"/>
  </r>
  <r>
    <s v="6/18/2018 0:52:29"/>
    <s v="spatil@ivycomptech.com"/>
    <x v="36"/>
    <s v="Draw"/>
    <n v="0"/>
    <n v="0"/>
    <s v="Tunisia"/>
    <s v="England"/>
    <n v="5"/>
    <x v="13"/>
    <n v="0"/>
    <n v="0"/>
    <n v="0"/>
    <x v="33"/>
    <x v="15"/>
  </r>
  <r>
    <s v="6/18/2018 1:23:44"/>
    <s v="Kranthim@ivycomptech.com"/>
    <x v="280"/>
    <s v="England"/>
    <n v="0"/>
    <n v="1"/>
    <s v="Tunisia"/>
    <s v="England"/>
    <n v="5"/>
    <x v="13"/>
    <n v="1"/>
    <n v="0"/>
    <n v="1"/>
    <x v="244"/>
    <x v="20"/>
  </r>
  <r>
    <s v="6/18/2018 4:12:03"/>
    <s v="muralib@ivycomptech.com"/>
    <x v="125"/>
    <s v="England"/>
    <n v="1"/>
    <n v="3"/>
    <s v="Tunisia"/>
    <s v="England"/>
    <n v="5"/>
    <x v="13"/>
    <n v="1"/>
    <n v="0"/>
    <n v="1"/>
    <x v="110"/>
    <x v="28"/>
  </r>
  <r>
    <s v="6/18/2018 5:05:35"/>
    <s v="avinashu@ivycomptech.com"/>
    <x v="13"/>
    <s v="Draw"/>
    <n v="1"/>
    <n v="1"/>
    <s v="Tunisia"/>
    <s v="England"/>
    <n v="5"/>
    <x v="13"/>
    <n v="0"/>
    <n v="0"/>
    <n v="0"/>
    <x v="13"/>
    <x v="4"/>
  </r>
  <r>
    <s v="6/18/2018 5:08:45"/>
    <s v="halluri@ivycomptech.com"/>
    <x v="68"/>
    <s v="England"/>
    <n v="1"/>
    <n v="2"/>
    <s v="Tunisia"/>
    <s v="England"/>
    <n v="5"/>
    <x v="13"/>
    <n v="1"/>
    <n v="5"/>
    <n v="6"/>
    <x v="60"/>
    <x v="22"/>
  </r>
  <r>
    <s v="6/18/2018 5:09:19"/>
    <s v="nkusuma@ivycomptech.com"/>
    <x v="273"/>
    <s v="England"/>
    <n v="1"/>
    <n v="2"/>
    <s v="Tunisia"/>
    <s v="England"/>
    <n v="5"/>
    <x v="13"/>
    <n v="1"/>
    <n v="5"/>
    <n v="6"/>
    <x v="238"/>
    <x v="22"/>
  </r>
  <r>
    <s v="6/18/2018 5:48:22"/>
    <s v="hangini@ivycomptech.com"/>
    <x v="272"/>
    <s v="England"/>
    <n v="0"/>
    <n v="2"/>
    <s v="Tunisia"/>
    <s v="England"/>
    <n v="5"/>
    <x v="13"/>
    <n v="1"/>
    <n v="0"/>
    <n v="1"/>
    <x v="237"/>
    <x v="2"/>
  </r>
  <r>
    <s v="6/18/2018 6:13:42"/>
    <s v="aantony@ivycomptech.com"/>
    <x v="220"/>
    <s v="England"/>
    <n v="3"/>
    <n v="4"/>
    <s v="Tunisia"/>
    <s v="England"/>
    <n v="5"/>
    <x v="13"/>
    <n v="1"/>
    <n v="0"/>
    <n v="1"/>
    <x v="195"/>
    <x v="22"/>
  </r>
  <r>
    <s v="6/18/2018 6:39:52"/>
    <s v="smucherla@ivycomptech.com"/>
    <x v="236"/>
    <s v="England"/>
    <n v="1"/>
    <n v="2"/>
    <s v="Tunisia"/>
    <s v="England"/>
    <n v="5"/>
    <x v="13"/>
    <n v="1"/>
    <n v="5"/>
    <n v="6"/>
    <x v="209"/>
    <x v="22"/>
  </r>
  <r>
    <s v="6/18/2018 8:05:15"/>
    <s v="umamaheshwaris@ivycomptech.com"/>
    <x v="88"/>
    <s v="Draw"/>
    <n v="1"/>
    <n v="1"/>
    <s v="Tunisia"/>
    <s v="England"/>
    <n v="5"/>
    <x v="13"/>
    <n v="0"/>
    <n v="0"/>
    <n v="0"/>
    <x v="75"/>
    <x v="9"/>
  </r>
  <r>
    <s v="6/18/2018 8:41:50"/>
    <s v="santoshkumard@ivycomptech.com"/>
    <x v="103"/>
    <s v="England"/>
    <n v="1"/>
    <n v="2"/>
    <s v="Tunisia"/>
    <s v="England"/>
    <n v="5"/>
    <x v="13"/>
    <n v="1"/>
    <n v="5"/>
    <n v="6"/>
    <x v="88"/>
    <x v="26"/>
  </r>
  <r>
    <s v="6/18/2018 8:56:32"/>
    <s v="Arunkumara@ivycomptech.com"/>
    <x v="291"/>
    <s v="Tunisia"/>
    <n v="1"/>
    <n v="0"/>
    <s v="Tunisia"/>
    <s v="England"/>
    <n v="5"/>
    <x v="13"/>
    <n v="0"/>
    <n v="0"/>
    <n v="0"/>
    <x v="253"/>
    <x v="17"/>
  </r>
  <r>
    <s v="6/18/2018 9:54:01"/>
    <s v="venkatas@ivycomptech.com"/>
    <x v="309"/>
    <s v="England"/>
    <n v="1"/>
    <n v="3"/>
    <s v="Tunisia"/>
    <s v="England"/>
    <n v="5"/>
    <x v="13"/>
    <n v="1"/>
    <n v="0"/>
    <n v="1"/>
    <x v="271"/>
    <x v="8"/>
  </r>
  <r>
    <s v="6/18/2018 10:09:23"/>
    <s v="prashantk@ivycomptech.com"/>
    <x v="93"/>
    <s v="England"/>
    <n v="3"/>
    <n v="4"/>
    <s v="Tunisia"/>
    <s v="England"/>
    <n v="5"/>
    <x v="13"/>
    <n v="1"/>
    <n v="0"/>
    <n v="1"/>
    <x v="79"/>
    <x v="4"/>
  </r>
  <r>
    <s v="6/18/2018 10:13:51"/>
    <s v="gandhip@ivycomptech.com"/>
    <x v="83"/>
    <s v="England"/>
    <n v="1"/>
    <n v="2"/>
    <s v="Tunisia"/>
    <s v="England"/>
    <n v="5"/>
    <x v="13"/>
    <n v="1"/>
    <n v="5"/>
    <n v="6"/>
    <x v="70"/>
    <x v="8"/>
  </r>
  <r>
    <s v="6/18/2018 10:16:05"/>
    <s v="dhiramanji@ivycomptech.com"/>
    <x v="195"/>
    <s v="England"/>
    <n v="0"/>
    <n v="3"/>
    <s v="Tunisia"/>
    <s v="England"/>
    <n v="5"/>
    <x v="13"/>
    <n v="1"/>
    <n v="0"/>
    <n v="1"/>
    <x v="23"/>
    <x v="11"/>
  </r>
  <r>
    <s v="6/18/2018 10:16:37"/>
    <s v="amylavarapu@ivycomptech.com"/>
    <x v="102"/>
    <s v="England"/>
    <n v="1"/>
    <n v="2"/>
    <s v="Tunisia"/>
    <s v="England"/>
    <n v="5"/>
    <x v="13"/>
    <n v="1"/>
    <n v="5"/>
    <n v="6"/>
    <x v="87"/>
    <x v="9"/>
  </r>
  <r>
    <s v="6/18/2018 10:17:07"/>
    <s v="psadasivuni@ivycomptech.com"/>
    <x v="245"/>
    <s v="England"/>
    <n v="1"/>
    <n v="2"/>
    <s v="Tunisia"/>
    <s v="England"/>
    <n v="5"/>
    <x v="13"/>
    <n v="1"/>
    <n v="5"/>
    <n v="6"/>
    <x v="217"/>
    <x v="3"/>
  </r>
  <r>
    <s v="6/18/2018 10:19:16"/>
    <s v="rbeeram@ivycomptech.com"/>
    <x v="127"/>
    <s v="England"/>
    <n v="3"/>
    <n v="2"/>
    <s v="Tunisia"/>
    <s v="England"/>
    <n v="5"/>
    <x v="13"/>
    <n v="1"/>
    <n v="0"/>
    <n v="1"/>
    <x v="111"/>
    <x v="8"/>
  </r>
  <r>
    <s v="6/18/2018 10:22:17"/>
    <s v="svadlavalli@ivycomptech.com"/>
    <x v="96"/>
    <s v="England"/>
    <n v="0"/>
    <n v="2"/>
    <s v="Tunisia"/>
    <s v="England"/>
    <n v="5"/>
    <x v="13"/>
    <n v="1"/>
    <n v="0"/>
    <n v="1"/>
    <x v="82"/>
    <x v="19"/>
  </r>
  <r>
    <s v="6/18/2018 10:22:37"/>
    <s v="kiranv@ivycomptech.com"/>
    <x v="209"/>
    <s v="England"/>
    <n v="0"/>
    <n v="2"/>
    <s v="Tunisia"/>
    <s v="England"/>
    <n v="5"/>
    <x v="13"/>
    <n v="1"/>
    <n v="0"/>
    <n v="1"/>
    <x v="186"/>
    <x v="17"/>
  </r>
  <r>
    <s v="6/18/2018 10:22:47"/>
    <s v="yuvarajv@ivycomptech.com"/>
    <x v="310"/>
    <s v="England"/>
    <n v="0"/>
    <n v="2"/>
    <s v="Tunisia"/>
    <s v="England"/>
    <n v="5"/>
    <x v="13"/>
    <n v="1"/>
    <n v="0"/>
    <n v="1"/>
    <x v="272"/>
    <x v="20"/>
  </r>
  <r>
    <s v="6/18/2018 10:23:08"/>
    <s v="kaustubht@ivycomptech.com"/>
    <x v="23"/>
    <s v="England"/>
    <n v="0"/>
    <n v="2"/>
    <s v="Tunisia"/>
    <s v="England"/>
    <n v="5"/>
    <x v="13"/>
    <n v="1"/>
    <n v="0"/>
    <n v="1"/>
    <x v="23"/>
    <x v="11"/>
  </r>
  <r>
    <s v="6/18/2018 10:23:30"/>
    <s v="sampathk@ivycomptech.com"/>
    <x v="311"/>
    <s v="England"/>
    <n v="0"/>
    <n v="2"/>
    <s v="Tunisia"/>
    <s v="England"/>
    <n v="5"/>
    <x v="13"/>
    <n v="1"/>
    <n v="0"/>
    <n v="1"/>
    <x v="273"/>
    <x v="0"/>
  </r>
  <r>
    <s v="6/18/2018 10:23:59"/>
    <s v="gtejaswi@ivycomptech.com"/>
    <x v="200"/>
    <s v="England"/>
    <n v="1"/>
    <n v="3"/>
    <s v="Tunisia"/>
    <s v="England"/>
    <n v="5"/>
    <x v="13"/>
    <n v="1"/>
    <n v="0"/>
    <n v="1"/>
    <x v="178"/>
    <x v="9"/>
  </r>
  <r>
    <s v="6/18/2018 10:27:40"/>
    <s v="suryakantp@ivycomptech.com"/>
    <x v="42"/>
    <s v="England"/>
    <n v="0"/>
    <n v="1"/>
    <s v="Tunisia"/>
    <s v="England"/>
    <n v="5"/>
    <x v="13"/>
    <n v="1"/>
    <n v="0"/>
    <n v="1"/>
    <x v="39"/>
    <x v="16"/>
  </r>
  <r>
    <s v="6/18/2018 10:31:31"/>
    <s v="amishra2@ivycomptech.com"/>
    <x v="2"/>
    <s v="England"/>
    <n v="1"/>
    <n v="2"/>
    <s v="Tunisia"/>
    <s v="England"/>
    <n v="5"/>
    <x v="13"/>
    <n v="1"/>
    <n v="5"/>
    <n v="6"/>
    <x v="2"/>
    <x v="2"/>
  </r>
  <r>
    <s v="6/18/2018 10:34:13"/>
    <s v="eswarcp@ivycomptech.com"/>
    <x v="312"/>
    <s v="England"/>
    <n v="0"/>
    <n v="1"/>
    <s v="Tunisia"/>
    <s v="England"/>
    <n v="5"/>
    <x v="13"/>
    <n v="1"/>
    <n v="0"/>
    <n v="1"/>
    <x v="274"/>
    <x v="14"/>
  </r>
  <r>
    <s v="6/18/2018 10:35:25"/>
    <s v="atelagareddy@ivycomptech.com"/>
    <x v="293"/>
    <s v="Draw"/>
    <n v="1"/>
    <n v="1"/>
    <s v="Tunisia"/>
    <s v="England"/>
    <n v="5"/>
    <x v="13"/>
    <n v="0"/>
    <n v="0"/>
    <n v="0"/>
    <x v="255"/>
    <x v="3"/>
  </r>
  <r>
    <s v="6/18/2018 10:35:50"/>
    <s v="rpulugurla@ivycomptech.com"/>
    <x v="188"/>
    <s v="England"/>
    <n v="1"/>
    <n v="2"/>
    <s v="Tunisia"/>
    <s v="England"/>
    <n v="5"/>
    <x v="13"/>
    <n v="1"/>
    <n v="5"/>
    <n v="6"/>
    <x v="170"/>
    <x v="18"/>
  </r>
  <r>
    <s v="6/18/2018 10:36:27"/>
    <s v="sbalu@ivycomptech.com"/>
    <x v="258"/>
    <s v="Tunisia"/>
    <n v="4"/>
    <n v="3"/>
    <s v="Tunisia"/>
    <s v="England"/>
    <n v="5"/>
    <x v="13"/>
    <n v="0"/>
    <n v="0"/>
    <n v="0"/>
    <x v="23"/>
    <x v="11"/>
  </r>
  <r>
    <s v="6/18/2018 10:38:19"/>
    <s v="lchinnam@ivycomptech.com"/>
    <x v="147"/>
    <s v="England"/>
    <n v="0"/>
    <n v="2"/>
    <s v="Tunisia"/>
    <s v="England"/>
    <n v="5"/>
    <x v="13"/>
    <n v="1"/>
    <n v="0"/>
    <n v="1"/>
    <x v="130"/>
    <x v="20"/>
  </r>
  <r>
    <s v="6/18/2018 10:43:06"/>
    <s v="gkadimi@ivycomptech.com"/>
    <x v="135"/>
    <s v="England"/>
    <n v="0"/>
    <n v="3"/>
    <s v="Tunisia"/>
    <s v="England"/>
    <n v="5"/>
    <x v="13"/>
    <n v="1"/>
    <n v="0"/>
    <n v="1"/>
    <x v="118"/>
    <x v="2"/>
  </r>
  <r>
    <s v="6/18/2018 10:43:15"/>
    <s v="snallagoni@ivycomptech.com"/>
    <x v="256"/>
    <s v="England"/>
    <n v="4"/>
    <n v="6"/>
    <s v="Tunisia"/>
    <s v="England"/>
    <n v="5"/>
    <x v="13"/>
    <n v="1"/>
    <n v="0"/>
    <n v="1"/>
    <x v="226"/>
    <x v="26"/>
  </r>
  <r>
    <s v="6/18/2018 10:43:44"/>
    <s v="pkondu@ivycomptech.com"/>
    <x v="128"/>
    <s v="England"/>
    <n v="1"/>
    <n v="2"/>
    <s v="Tunisia"/>
    <s v="England"/>
    <n v="5"/>
    <x v="13"/>
    <n v="1"/>
    <n v="5"/>
    <n v="6"/>
    <x v="112"/>
    <x v="27"/>
  </r>
  <r>
    <s v="6/18/2018 10:44:13"/>
    <s v="laxmanp@ivycomptech.com"/>
    <x v="71"/>
    <s v="England"/>
    <n v="1"/>
    <n v="2"/>
    <s v="Tunisia"/>
    <s v="England"/>
    <n v="5"/>
    <x v="13"/>
    <n v="1"/>
    <n v="5"/>
    <n v="6"/>
    <x v="62"/>
    <x v="1"/>
  </r>
  <r>
    <s v="6/18/2018 10:44:25"/>
    <s v="jsesetty@ivycomptech.com"/>
    <x v="313"/>
    <s v="England"/>
    <n v="1"/>
    <n v="4"/>
    <s v="Tunisia"/>
    <s v="England"/>
    <n v="5"/>
    <x v="13"/>
    <n v="1"/>
    <n v="0"/>
    <n v="1"/>
    <x v="275"/>
    <x v="24"/>
  </r>
  <r>
    <s v="6/18/2018 10:49:34"/>
    <s v="ramjanvalis@ivycomptech.com"/>
    <x v="130"/>
    <s v="Tunisia"/>
    <n v="2"/>
    <n v="1"/>
    <s v="Tunisia"/>
    <s v="England"/>
    <n v="5"/>
    <x v="13"/>
    <n v="0"/>
    <n v="0"/>
    <n v="0"/>
    <x v="113"/>
    <x v="1"/>
  </r>
  <r>
    <s v="6/18/2018 10:51:27"/>
    <s v="rmurakonda@ivycomptech.com"/>
    <x v="162"/>
    <s v="England"/>
    <n v="0"/>
    <n v="2"/>
    <s v="Tunisia"/>
    <s v="England"/>
    <n v="5"/>
    <x v="13"/>
    <n v="1"/>
    <n v="0"/>
    <n v="1"/>
    <x v="145"/>
    <x v="27"/>
  </r>
  <r>
    <s v="6/18/2018 10:54:02"/>
    <s v="smada@ivycomptech.com"/>
    <x v="314"/>
    <s v="England"/>
    <n v="0"/>
    <n v="2"/>
    <s v="Tunisia"/>
    <s v="England"/>
    <n v="5"/>
    <x v="13"/>
    <n v="1"/>
    <n v="0"/>
    <n v="1"/>
    <x v="276"/>
    <x v="19"/>
  </r>
  <r>
    <s v="6/18/2018 10:56:29"/>
    <s v="rvysyaraju@ivycomptech.com"/>
    <x v="119"/>
    <s v="England"/>
    <n v="1"/>
    <n v="4"/>
    <s v="Tunisia"/>
    <s v="England"/>
    <n v="5"/>
    <x v="13"/>
    <n v="1"/>
    <n v="0"/>
    <n v="1"/>
    <x v="104"/>
    <x v="5"/>
  </r>
  <r>
    <s v="6/18/2018 10:57:00"/>
    <s v="nchandrapati@ivycomptech.com"/>
    <x v="152"/>
    <s v="England"/>
    <n v="1"/>
    <n v="2"/>
    <s v="Tunisia"/>
    <s v="England"/>
    <n v="5"/>
    <x v="13"/>
    <n v="1"/>
    <n v="5"/>
    <n v="6"/>
    <x v="135"/>
    <x v="19"/>
  </r>
  <r>
    <s v="6/18/2018 10:58:27"/>
    <s v="mukesh@ivycomptech.com"/>
    <x v="175"/>
    <s v="Tunisia"/>
    <n v="3"/>
    <n v="1"/>
    <s v="Tunisia"/>
    <s v="England"/>
    <n v="5"/>
    <x v="13"/>
    <n v="0"/>
    <n v="0"/>
    <n v="0"/>
    <x v="157"/>
    <x v="20"/>
  </r>
  <r>
    <s v="6/18/2018 11:01:34"/>
    <s v="ssannala@ivycomptech.com"/>
    <x v="8"/>
    <s v="England"/>
    <n v="0"/>
    <n v="2"/>
    <s v="Tunisia"/>
    <s v="England"/>
    <n v="5"/>
    <x v="13"/>
    <n v="1"/>
    <n v="0"/>
    <n v="1"/>
    <x v="8"/>
    <x v="3"/>
  </r>
  <r>
    <s v="6/18/2018 11:01:56"/>
    <s v="kmittal01@ivycomptech.com"/>
    <x v="282"/>
    <s v="England"/>
    <n v="0"/>
    <n v="2"/>
    <s v="Tunisia"/>
    <s v="England"/>
    <n v="5"/>
    <x v="13"/>
    <n v="1"/>
    <n v="0"/>
    <n v="1"/>
    <x v="245"/>
    <x v="3"/>
  </r>
  <r>
    <s v="6/18/2018 11:04:07"/>
    <s v="mpinisetty@ivycomptech.com"/>
    <x v="157"/>
    <s v="England"/>
    <n v="0"/>
    <n v="1"/>
    <s v="Tunisia"/>
    <s v="England"/>
    <n v="5"/>
    <x v="13"/>
    <n v="1"/>
    <n v="0"/>
    <n v="1"/>
    <x v="140"/>
    <x v="5"/>
  </r>
  <r>
    <s v="6/18/2018 11:06:15"/>
    <s v="kchowdhary@ivycomptech.com"/>
    <x v="39"/>
    <s v="England"/>
    <n v="1"/>
    <n v="2"/>
    <s v="Tunisia"/>
    <s v="England"/>
    <n v="5"/>
    <x v="13"/>
    <n v="1"/>
    <n v="5"/>
    <n v="6"/>
    <x v="36"/>
    <x v="2"/>
  </r>
  <r>
    <s v="6/18/2018 11:06:55"/>
    <s v="amohammad@ivycomptech.com"/>
    <x v="87"/>
    <s v="England"/>
    <n v="2"/>
    <n v="4"/>
    <s v="Tunisia"/>
    <s v="England"/>
    <n v="5"/>
    <x v="13"/>
    <n v="1"/>
    <n v="0"/>
    <n v="1"/>
    <x v="74"/>
    <x v="2"/>
  </r>
  <r>
    <s v="6/18/2018 11:07:05"/>
    <s v="uveginati@ivycomptech.com"/>
    <x v="46"/>
    <s v="England"/>
    <n v="0"/>
    <n v="3"/>
    <s v="Tunisia"/>
    <s v="England"/>
    <n v="5"/>
    <x v="13"/>
    <n v="1"/>
    <n v="0"/>
    <n v="1"/>
    <x v="42"/>
    <x v="5"/>
  </r>
  <r>
    <s v="6/18/2018 11:07:06"/>
    <s v="rkulkarni@ivycomptech.com"/>
    <x v="61"/>
    <s v="England"/>
    <n v="2"/>
    <n v="0"/>
    <s v="Tunisia"/>
    <s v="England"/>
    <n v="5"/>
    <x v="13"/>
    <n v="1"/>
    <n v="0"/>
    <n v="1"/>
    <x v="54"/>
    <x v="19"/>
  </r>
  <r>
    <s v="6/18/2018 11:08:19"/>
    <s v="shivashankarn@ivycomptech.com"/>
    <x v="315"/>
    <s v="England"/>
    <n v="2"/>
    <n v="4"/>
    <s v="Tunisia"/>
    <s v="England"/>
    <n v="5"/>
    <x v="13"/>
    <n v="1"/>
    <n v="0"/>
    <n v="1"/>
    <x v="277"/>
    <x v="0"/>
  </r>
  <r>
    <s v="6/18/2018 11:09:53"/>
    <s v="hsangawar@ivycomptech.com"/>
    <x v="316"/>
    <s v="England"/>
    <n v="1"/>
    <n v="3"/>
    <s v="Tunisia"/>
    <s v="England"/>
    <n v="5"/>
    <x v="13"/>
    <n v="1"/>
    <n v="0"/>
    <n v="1"/>
    <x v="278"/>
    <x v="17"/>
  </r>
  <r>
    <s v="6/18/2018 11:13:21"/>
    <s v="parimalap@ivycomptech.com"/>
    <x v="141"/>
    <s v="Tunisia"/>
    <n v="1"/>
    <n v="0"/>
    <s v="Tunisia"/>
    <s v="England"/>
    <n v="5"/>
    <x v="13"/>
    <n v="0"/>
    <n v="0"/>
    <n v="0"/>
    <x v="124"/>
    <x v="8"/>
  </r>
  <r>
    <s v="6/18/2018 11:13:36"/>
    <s v="sreddyam@ivycomptech.com"/>
    <x v="301"/>
    <s v="England"/>
    <n v="0"/>
    <n v="3"/>
    <s v="Tunisia"/>
    <s v="England"/>
    <n v="5"/>
    <x v="13"/>
    <n v="1"/>
    <n v="0"/>
    <n v="1"/>
    <x v="263"/>
    <x v="17"/>
  </r>
  <r>
    <s v="6/18/2018 11:14:10"/>
    <s v="amakin@ivycomptech.com"/>
    <x v="52"/>
    <s v="England"/>
    <n v="0"/>
    <n v="4"/>
    <s v="Tunisia"/>
    <s v="England"/>
    <n v="5"/>
    <x v="13"/>
    <n v="1"/>
    <n v="0"/>
    <n v="1"/>
    <x v="48"/>
    <x v="18"/>
  </r>
  <r>
    <s v="6/18/2018 11:14:24"/>
    <s v="lalla@ivycomptech.com"/>
    <x v="246"/>
    <s v="England"/>
    <n v="0"/>
    <n v="3"/>
    <s v="Tunisia"/>
    <s v="England"/>
    <n v="5"/>
    <x v="13"/>
    <n v="1"/>
    <n v="0"/>
    <n v="1"/>
    <x v="23"/>
    <x v="11"/>
  </r>
  <r>
    <s v="6/18/2018 11:16:09"/>
    <s v="lagrawal@ivycomptech.com"/>
    <x v="158"/>
    <s v="England"/>
    <n v="0"/>
    <n v="1"/>
    <s v="Tunisia"/>
    <s v="England"/>
    <n v="5"/>
    <x v="13"/>
    <n v="1"/>
    <n v="0"/>
    <n v="1"/>
    <x v="141"/>
    <x v="20"/>
  </r>
  <r>
    <s v="6/18/2018 11:22:48"/>
    <s v="hemmadi@ivycomptech.com"/>
    <x v="118"/>
    <s v="England"/>
    <n v="2"/>
    <n v="4"/>
    <s v="Tunisia"/>
    <s v="England"/>
    <n v="5"/>
    <x v="13"/>
    <n v="1"/>
    <n v="0"/>
    <n v="1"/>
    <x v="103"/>
    <x v="12"/>
  </r>
  <r>
    <s v="6/18/2018 11:24:43"/>
    <s v="npatel@ivycomptech.com"/>
    <x v="179"/>
    <s v="England"/>
    <n v="0"/>
    <n v="2"/>
    <s v="Tunisia"/>
    <s v="England"/>
    <n v="5"/>
    <x v="13"/>
    <n v="1"/>
    <n v="0"/>
    <n v="1"/>
    <x v="161"/>
    <x v="6"/>
  </r>
  <r>
    <s v="6/18/2018 11:25:54"/>
    <s v="agopireddy@ivycomptech.com"/>
    <x v="317"/>
    <s v="Tunisia"/>
    <n v="1"/>
    <n v="0"/>
    <s v="Tunisia"/>
    <s v="England"/>
    <n v="5"/>
    <x v="13"/>
    <n v="0"/>
    <n v="0"/>
    <n v="0"/>
    <x v="279"/>
    <x v="0"/>
  </r>
  <r>
    <s v="6/18/2018 11:27:01"/>
    <s v="yeshwantkg@ivycomptech.com"/>
    <x v="202"/>
    <s v="England"/>
    <n v="1"/>
    <n v="2"/>
    <s v="Tunisia"/>
    <s v="England"/>
    <n v="5"/>
    <x v="13"/>
    <n v="1"/>
    <n v="5"/>
    <n v="6"/>
    <x v="180"/>
    <x v="21"/>
  </r>
  <r>
    <s v="6/18/2018 11:32:24"/>
    <s v="rbazaru@ivycomptech.com"/>
    <x v="250"/>
    <s v="England"/>
    <n v="3"/>
    <n v="0"/>
    <s v="Tunisia"/>
    <s v="England"/>
    <n v="5"/>
    <x v="13"/>
    <n v="1"/>
    <n v="0"/>
    <n v="1"/>
    <x v="220"/>
    <x v="5"/>
  </r>
  <r>
    <s v="6/18/2018 11:33:08"/>
    <s v="smamidi@ivycomptech.com"/>
    <x v="4"/>
    <s v="England"/>
    <n v="0"/>
    <n v="3"/>
    <s v="Tunisia"/>
    <s v="England"/>
    <n v="5"/>
    <x v="13"/>
    <n v="1"/>
    <n v="0"/>
    <n v="1"/>
    <x v="4"/>
    <x v="3"/>
  </r>
  <r>
    <s v="6/18/2018 11:37:08"/>
    <s v="pmalav@ivycomptech.com"/>
    <x v="97"/>
    <s v="England"/>
    <n v="1"/>
    <n v="2"/>
    <s v="Tunisia"/>
    <s v="England"/>
    <n v="5"/>
    <x v="13"/>
    <n v="1"/>
    <n v="5"/>
    <n v="6"/>
    <x v="83"/>
    <x v="15"/>
  </r>
  <r>
    <s v="6/18/2018 11:38:16"/>
    <s v="jaganp@ivycomptech.com"/>
    <x v="5"/>
    <s v="England"/>
    <n v="0"/>
    <n v="1"/>
    <s v="Tunisia"/>
    <s v="England"/>
    <n v="5"/>
    <x v="13"/>
    <n v="1"/>
    <n v="0"/>
    <n v="1"/>
    <x v="5"/>
    <x v="4"/>
  </r>
  <r>
    <s v="6/18/2018 11:39:16"/>
    <s v="monikat@ivycomptech.com"/>
    <x v="27"/>
    <s v="England"/>
    <n v="0"/>
    <n v="2"/>
    <s v="Tunisia"/>
    <s v="England"/>
    <n v="5"/>
    <x v="13"/>
    <n v="1"/>
    <n v="0"/>
    <n v="1"/>
    <x v="27"/>
    <x v="1"/>
  </r>
  <r>
    <s v="6/18/2018 11:43:17"/>
    <s v="radhikamc@ivycomptech.com"/>
    <x v="196"/>
    <s v="England"/>
    <n v="0"/>
    <n v="3"/>
    <s v="Tunisia"/>
    <s v="England"/>
    <n v="5"/>
    <x v="13"/>
    <n v="1"/>
    <n v="0"/>
    <n v="1"/>
    <x v="175"/>
    <x v="0"/>
  </r>
  <r>
    <s v="6/18/2018 11:59:04"/>
    <s v="sshankar@ivycomptech.com"/>
    <x v="9"/>
    <s v="Draw"/>
    <n v="1"/>
    <n v="1"/>
    <s v="Tunisia"/>
    <s v="England"/>
    <n v="5"/>
    <x v="13"/>
    <n v="0"/>
    <n v="0"/>
    <n v="0"/>
    <x v="9"/>
    <x v="6"/>
  </r>
  <r>
    <s v="6/18/2018 12:03:26"/>
    <s v="schoudarapu@ivycomptech.com"/>
    <x v="173"/>
    <s v="England"/>
    <n v="0"/>
    <n v="2"/>
    <s v="Tunisia"/>
    <s v="England"/>
    <n v="5"/>
    <x v="13"/>
    <n v="1"/>
    <n v="0"/>
    <n v="1"/>
    <x v="155"/>
    <x v="19"/>
  </r>
  <r>
    <s v="6/18/2018 12:04:18"/>
    <s v="ukotte@ivycomptech.com"/>
    <x v="211"/>
    <s v="Draw"/>
    <n v="0"/>
    <n v="0"/>
    <s v="Tunisia"/>
    <s v="England"/>
    <n v="5"/>
    <x v="13"/>
    <n v="0"/>
    <n v="0"/>
    <n v="0"/>
    <x v="188"/>
    <x v="24"/>
  </r>
  <r>
    <s v="6/18/2018 12:05:14"/>
    <s v="schintaluru@ivycomptech.com"/>
    <x v="150"/>
    <s v="England"/>
    <n v="0"/>
    <n v="4"/>
    <s v="Tunisia"/>
    <s v="England"/>
    <n v="5"/>
    <x v="13"/>
    <n v="1"/>
    <n v="0"/>
    <n v="1"/>
    <x v="133"/>
    <x v="2"/>
  </r>
  <r>
    <s v="6/18/2018 12:06:30"/>
    <s v="cmiriyampalli@ivycomptech.com"/>
    <x v="234"/>
    <s v="England"/>
    <n v="1"/>
    <n v="2"/>
    <s v="Tunisia"/>
    <s v="England"/>
    <n v="5"/>
    <x v="13"/>
    <n v="1"/>
    <n v="5"/>
    <n v="6"/>
    <x v="207"/>
    <x v="24"/>
  </r>
  <r>
    <s v="6/18/2018 12:09:27"/>
    <s v="chandrasekarans@ivycomptech.com"/>
    <x v="180"/>
    <s v="England"/>
    <n v="0"/>
    <n v="1"/>
    <s v="Tunisia"/>
    <s v="England"/>
    <n v="5"/>
    <x v="13"/>
    <n v="1"/>
    <n v="0"/>
    <n v="1"/>
    <x v="162"/>
    <x v="20"/>
  </r>
  <r>
    <s v="6/18/2018 12:21:28"/>
    <s v="anawal@ivycomptech.com"/>
    <x v="25"/>
    <s v="England"/>
    <n v="0"/>
    <n v="2"/>
    <s v="Tunisia"/>
    <s v="England"/>
    <n v="5"/>
    <x v="13"/>
    <n v="1"/>
    <n v="0"/>
    <n v="1"/>
    <x v="25"/>
    <x v="5"/>
  </r>
  <r>
    <s v="6/18/2018 12:28:28"/>
    <s v="shahnawazb@ivycomptech.ocm"/>
    <x v="159"/>
    <s v="England"/>
    <n v="4"/>
    <n v="0"/>
    <s v="Tunisia"/>
    <s v="England"/>
    <n v="5"/>
    <x v="13"/>
    <n v="1"/>
    <n v="0"/>
    <n v="1"/>
    <x v="142"/>
    <x v="8"/>
  </r>
  <r>
    <s v="6/18/2018 12:33:11"/>
    <s v="vinayk@ivycomptech.com"/>
    <x v="178"/>
    <s v="England"/>
    <n v="1"/>
    <n v="2"/>
    <s v="Tunisia"/>
    <s v="England"/>
    <n v="5"/>
    <x v="13"/>
    <n v="1"/>
    <n v="5"/>
    <n v="6"/>
    <x v="160"/>
    <x v="8"/>
  </r>
  <r>
    <s v="6/18/2018 12:43:29"/>
    <s v="durgaprasadt@ivycomptech.com"/>
    <x v="169"/>
    <s v="England"/>
    <n v="0"/>
    <n v="2"/>
    <s v="Tunisia"/>
    <s v="England"/>
    <n v="5"/>
    <x v="13"/>
    <n v="1"/>
    <n v="0"/>
    <n v="1"/>
    <x v="152"/>
    <x v="31"/>
  </r>
  <r>
    <s v="6/18/2018 12:45:53"/>
    <s v="bvijji@ivycomptech.com"/>
    <x v="292"/>
    <s v="England"/>
    <n v="0"/>
    <n v="2"/>
    <s v="Tunisia"/>
    <s v="England"/>
    <n v="5"/>
    <x v="13"/>
    <n v="1"/>
    <n v="0"/>
    <n v="1"/>
    <x v="254"/>
    <x v="3"/>
  </r>
  <r>
    <s v="6/18/2018 12:47:03"/>
    <s v="seetaramt@ivycomptech.com"/>
    <x v="110"/>
    <s v="England"/>
    <n v="0"/>
    <n v="2"/>
    <s v="Tunisia"/>
    <s v="England"/>
    <n v="5"/>
    <x v="13"/>
    <n v="1"/>
    <n v="0"/>
    <n v="1"/>
    <x v="95"/>
    <x v="8"/>
  </r>
  <r>
    <s v="6/18/2018 12:51:49"/>
    <s v="venud@ivycomptech.com"/>
    <x v="91"/>
    <s v="England"/>
    <n v="0"/>
    <n v="2"/>
    <s v="Tunisia"/>
    <s v="England"/>
    <n v="5"/>
    <x v="13"/>
    <n v="1"/>
    <n v="0"/>
    <n v="1"/>
    <x v="77"/>
    <x v="1"/>
  </r>
  <r>
    <s v="6/18/2018 12:55:46"/>
    <s v="eallanki@ivycomptech.com"/>
    <x v="318"/>
    <s v="Tunisia"/>
    <n v="1"/>
    <n v="0"/>
    <s v="Tunisia"/>
    <s v="England"/>
    <n v="5"/>
    <x v="13"/>
    <n v="0"/>
    <n v="0"/>
    <n v="0"/>
    <x v="280"/>
    <x v="19"/>
  </r>
  <r>
    <s v="6/18/2018 12:59:30"/>
    <s v="vkumar@ivycomptech.com"/>
    <x v="168"/>
    <s v="England"/>
    <n v="3"/>
    <n v="4"/>
    <s v="Tunisia"/>
    <s v="England"/>
    <n v="5"/>
    <x v="13"/>
    <n v="1"/>
    <n v="0"/>
    <n v="1"/>
    <x v="151"/>
    <x v="15"/>
  </r>
  <r>
    <s v="6/18/2018 13:00:33"/>
    <s v="vkumarv@ivycomptech.com"/>
    <x v="174"/>
    <s v="England"/>
    <n v="0"/>
    <n v="1"/>
    <s v="Tunisia"/>
    <s v="England"/>
    <n v="5"/>
    <x v="13"/>
    <n v="1"/>
    <n v="0"/>
    <n v="1"/>
    <x v="156"/>
    <x v="1"/>
  </r>
  <r>
    <s v="6/18/2018 13:19:54"/>
    <s v="raadanna@ivycomptech.com"/>
    <x v="270"/>
    <s v="England"/>
    <n v="0"/>
    <n v="1"/>
    <s v="Tunisia"/>
    <s v="England"/>
    <n v="5"/>
    <x v="13"/>
    <n v="1"/>
    <n v="0"/>
    <n v="1"/>
    <x v="236"/>
    <x v="2"/>
  </r>
  <r>
    <s v="6/18/2018 13:32:09"/>
    <s v="abhijeetg@ivycomptech.com"/>
    <x v="105"/>
    <s v="England"/>
    <n v="0"/>
    <n v="2"/>
    <s v="Tunisia"/>
    <s v="England"/>
    <n v="5"/>
    <x v="13"/>
    <n v="1"/>
    <n v="0"/>
    <n v="1"/>
    <x v="90"/>
    <x v="0"/>
  </r>
  <r>
    <s v="6/18/2018 13:50:52"/>
    <s v="penjamuri@ivycomptech.com"/>
    <x v="319"/>
    <s v="England"/>
    <n v="0"/>
    <n v="2"/>
    <s v="Tunisia"/>
    <s v="England"/>
    <n v="5"/>
    <x v="13"/>
    <n v="1"/>
    <n v="0"/>
    <n v="1"/>
    <x v="281"/>
    <x v="5"/>
  </r>
  <r>
    <s v="6/18/2018 13:57:40"/>
    <s v="ldamma@ivycomptech.com"/>
    <x v="181"/>
    <s v="England"/>
    <n v="0"/>
    <n v="4"/>
    <s v="Tunisia"/>
    <s v="England"/>
    <n v="5"/>
    <x v="13"/>
    <n v="1"/>
    <n v="0"/>
    <n v="1"/>
    <x v="163"/>
    <x v="24"/>
  </r>
  <r>
    <s v="6/18/2018 14:11:09"/>
    <s v="jsaraswatula@ivycomptech.com"/>
    <x v="191"/>
    <s v="England"/>
    <n v="0"/>
    <n v="2"/>
    <s v="Tunisia"/>
    <s v="England"/>
    <n v="5"/>
    <x v="13"/>
    <n v="1"/>
    <n v="0"/>
    <n v="1"/>
    <x v="23"/>
    <x v="11"/>
  </r>
  <r>
    <s v="6/18/2018 14:22:49"/>
    <s v="SrikantR@ivycomptech.com"/>
    <x v="63"/>
    <s v="England"/>
    <n v="1"/>
    <n v="0"/>
    <s v="Tunisia"/>
    <s v="England"/>
    <n v="5"/>
    <x v="13"/>
    <n v="1"/>
    <n v="0"/>
    <n v="1"/>
    <x v="55"/>
    <x v="20"/>
  </r>
  <r>
    <s v="6/18/2018 14:45:45"/>
    <s v="sridharkalla@ivycomptech.com"/>
    <x v="16"/>
    <s v="England"/>
    <n v="0"/>
    <n v="3"/>
    <s v="Tunisia"/>
    <s v="England"/>
    <n v="5"/>
    <x v="13"/>
    <n v="1"/>
    <n v="0"/>
    <n v="1"/>
    <x v="16"/>
    <x v="0"/>
  </r>
  <r>
    <s v="6/18/2018 14:49:31"/>
    <s v="bbashini@ivycomptech.com"/>
    <x v="305"/>
    <s v="Tunisia"/>
    <n v="1"/>
    <n v="1"/>
    <s v="Tunisia"/>
    <s v="England"/>
    <n v="5"/>
    <x v="13"/>
    <n v="0"/>
    <n v="0"/>
    <n v="0"/>
    <x v="267"/>
    <x v="2"/>
  </r>
  <r>
    <s v="6/18/2018 14:49:35"/>
    <s v="satyanarayanar@ivycomptech.com"/>
    <x v="263"/>
    <s v="England"/>
    <n v="0"/>
    <n v="1"/>
    <s v="Tunisia"/>
    <s v="England"/>
    <n v="5"/>
    <x v="13"/>
    <n v="1"/>
    <n v="0"/>
    <n v="1"/>
    <x v="231"/>
    <x v="8"/>
  </r>
  <r>
    <s v="6/18/2018 15:01:08"/>
    <s v="rmysore@ivycomptech.com"/>
    <x v="3"/>
    <s v="England"/>
    <n v="0"/>
    <n v="1"/>
    <s v="Tunisia"/>
    <s v="England"/>
    <n v="5"/>
    <x v="13"/>
    <n v="1"/>
    <n v="0"/>
    <n v="1"/>
    <x v="3"/>
    <x v="2"/>
  </r>
  <r>
    <s v="6/18/2018 15:02:30"/>
    <s v="rprasthuti@ivycomptech.com"/>
    <x v="288"/>
    <s v="England"/>
    <n v="0"/>
    <n v="1"/>
    <s v="Tunisia"/>
    <s v="England"/>
    <n v="5"/>
    <x v="13"/>
    <n v="1"/>
    <n v="0"/>
    <n v="1"/>
    <x v="251"/>
    <x v="2"/>
  </r>
  <r>
    <s v="6/18/2018 15:25:02"/>
    <s v="pmaram@ivycomptech.com"/>
    <x v="133"/>
    <s v="England"/>
    <n v="0"/>
    <n v="2"/>
    <s v="Tunisia"/>
    <s v="England"/>
    <n v="5"/>
    <x v="13"/>
    <n v="1"/>
    <n v="0"/>
    <n v="1"/>
    <x v="116"/>
    <x v="1"/>
  </r>
  <r>
    <s v="6/18/2018 15:30:17"/>
    <s v="narsimharm@ivycomptech.com"/>
    <x v="261"/>
    <s v="England"/>
    <n v="0"/>
    <n v="1"/>
    <s v="Tunisia"/>
    <s v="England"/>
    <n v="5"/>
    <x v="13"/>
    <n v="1"/>
    <n v="0"/>
    <n v="1"/>
    <x v="229"/>
    <x v="8"/>
  </r>
  <r>
    <s v="6/18/2018 15:35:12"/>
    <s v="vishalm@ivycomptech.com"/>
    <x v="136"/>
    <s v="England"/>
    <n v="0"/>
    <n v="2"/>
    <s v="Tunisia"/>
    <s v="England"/>
    <n v="5"/>
    <x v="13"/>
    <n v="1"/>
    <n v="0"/>
    <n v="1"/>
    <x v="119"/>
    <x v="8"/>
  </r>
  <r>
    <s v="6/18/2018 15:42:35"/>
    <s v="spashanam@ivycomptech.com"/>
    <x v="193"/>
    <s v="England"/>
    <n v="0"/>
    <n v="2"/>
    <s v="Tunisia"/>
    <s v="England"/>
    <n v="5"/>
    <x v="13"/>
    <n v="1"/>
    <n v="0"/>
    <n v="1"/>
    <x v="173"/>
    <x v="3"/>
  </r>
  <r>
    <s v="6/18/2018 15:51:20"/>
    <s v="pkumar02@ivycomptech.com"/>
    <x v="217"/>
    <s v="England"/>
    <n v="1"/>
    <n v="2"/>
    <s v="Tunisia"/>
    <s v="England"/>
    <n v="5"/>
    <x v="13"/>
    <n v="1"/>
    <n v="5"/>
    <n v="6"/>
    <x v="193"/>
    <x v="32"/>
  </r>
  <r>
    <s v="6/18/2018 15:54:02"/>
    <s v="jnukala@ivycomptech.com"/>
    <x v="320"/>
    <s v="England"/>
    <n v="0"/>
    <n v="1"/>
    <s v="Tunisia"/>
    <s v="England"/>
    <n v="5"/>
    <x v="13"/>
    <n v="1"/>
    <n v="0"/>
    <n v="1"/>
    <x v="282"/>
    <x v="3"/>
  </r>
  <r>
    <s v="6/18/2018 15:54:44"/>
    <s v="sdhannarapu@ivycomptech.com"/>
    <x v="242"/>
    <s v="England"/>
    <n v="0"/>
    <n v="3"/>
    <s v="Tunisia"/>
    <s v="England"/>
    <n v="5"/>
    <x v="13"/>
    <n v="1"/>
    <n v="0"/>
    <n v="1"/>
    <x v="215"/>
    <x v="9"/>
  </r>
  <r>
    <s v="6/18/2018 16:12:42"/>
    <s v="nyedida@ivycomptech.com"/>
    <x v="239"/>
    <s v="England"/>
    <n v="1"/>
    <n v="2"/>
    <s v="Tunisia"/>
    <s v="England"/>
    <n v="5"/>
    <x v="13"/>
    <n v="1"/>
    <n v="5"/>
    <n v="6"/>
    <x v="212"/>
    <x v="34"/>
  </r>
  <r>
    <s v="6/18/2018 16:07:47"/>
    <s v="sgorle@ivycomptech.com"/>
    <x v="321"/>
    <s v="England"/>
    <n v="1"/>
    <n v="2"/>
    <s v="Tunisia"/>
    <s v="England"/>
    <n v="5"/>
    <x v="13"/>
    <n v="1"/>
    <n v="5"/>
    <n v="6"/>
    <x v="283"/>
    <x v="3"/>
  </r>
  <r>
    <s v="6/18/2018 16:24:27"/>
    <s v="vgavva@ivycomptech.com"/>
    <x v="134"/>
    <s v="England"/>
    <n v="0"/>
    <n v="2"/>
    <s v="Tunisia"/>
    <s v="England"/>
    <n v="5"/>
    <x v="13"/>
    <n v="1"/>
    <n v="0"/>
    <n v="1"/>
    <x v="117"/>
    <x v="19"/>
  </r>
  <r>
    <s v="6/18/2018 16:29:25"/>
    <s v="vrao@ivycomptech.com"/>
    <x v="322"/>
    <s v="England"/>
    <n v="0"/>
    <n v="2"/>
    <s v="Tunisia"/>
    <s v="England"/>
    <n v="5"/>
    <x v="13"/>
    <n v="1"/>
    <n v="0"/>
    <n v="1"/>
    <x v="284"/>
    <x v="19"/>
  </r>
  <r>
    <s v="6/18/2018 16:47:56"/>
    <s v="ravindrak@ivycomptech.com"/>
    <x v="243"/>
    <s v="England"/>
    <n v="0"/>
    <n v="1"/>
    <s v="Tunisia"/>
    <s v="England"/>
    <n v="5"/>
    <x v="13"/>
    <n v="1"/>
    <n v="0"/>
    <n v="1"/>
    <x v="216"/>
    <x v="0"/>
  </r>
  <r>
    <s v="6/18/2018 16:56:16"/>
    <s v="rajask@ivycomptech.com"/>
    <x v="225"/>
    <s v="England"/>
    <n v="1"/>
    <n v="2"/>
    <s v="Tunisia"/>
    <s v="England"/>
    <n v="5"/>
    <x v="13"/>
    <n v="1"/>
    <n v="5"/>
    <n v="6"/>
    <x v="200"/>
    <x v="1"/>
  </r>
  <r>
    <s v="6/18/2018 21:26:45"/>
    <s v="aanbazhagan@ivycomptech.com"/>
    <x v="323"/>
    <s v="Japan"/>
    <n v="1"/>
    <n v="2"/>
    <s v="Colombia"/>
    <s v="Japan"/>
    <n v="6"/>
    <x v="14"/>
    <n v="1"/>
    <n v="5"/>
    <n v="6"/>
    <x v="285"/>
    <x v="5"/>
  </r>
  <r>
    <s v="6/18/2018 21:28:44"/>
    <s v="sureshv@ivycomptech.com"/>
    <x v="106"/>
    <s v="Colombia"/>
    <n v="1"/>
    <n v="0"/>
    <s v="Colombia"/>
    <s v="Japan"/>
    <n v="6"/>
    <x v="14"/>
    <n v="0"/>
    <n v="0"/>
    <n v="0"/>
    <x v="91"/>
    <x v="3"/>
  </r>
  <r>
    <s v="6/18/2018 21:28:59"/>
    <s v="psasidharan@ivycomptech.com"/>
    <x v="7"/>
    <s v="Draw"/>
    <n v="1"/>
    <n v="1"/>
    <s v="Colombia"/>
    <s v="Japan"/>
    <n v="6"/>
    <x v="14"/>
    <n v="0"/>
    <n v="0"/>
    <n v="0"/>
    <x v="7"/>
    <x v="2"/>
  </r>
  <r>
    <s v="6/18/2018 21:29:17"/>
    <s v="imranali@ivycomptech.com"/>
    <x v="54"/>
    <s v="Colombia"/>
    <n v="2"/>
    <n v="0"/>
    <s v="Colombia"/>
    <s v="Japan"/>
    <n v="6"/>
    <x v="14"/>
    <n v="0"/>
    <n v="0"/>
    <n v="0"/>
    <x v="49"/>
    <x v="1"/>
  </r>
  <r>
    <s v="6/18/2018 21:29:54"/>
    <s v="Santoshh@ivycomptech.com"/>
    <x v="228"/>
    <s v="Colombia"/>
    <n v="1"/>
    <n v="0"/>
    <s v="Colombia"/>
    <s v="Japan"/>
    <n v="6"/>
    <x v="14"/>
    <n v="0"/>
    <n v="0"/>
    <n v="0"/>
    <x v="203"/>
    <x v="24"/>
  </r>
  <r>
    <s v="6/18/2018 21:30:25"/>
    <s v="lgurram@ivycomptech.com"/>
    <x v="324"/>
    <s v="Colombia"/>
    <n v="2"/>
    <n v="1"/>
    <s v="Colombia"/>
    <s v="Japan"/>
    <n v="6"/>
    <x v="14"/>
    <n v="0"/>
    <n v="0"/>
    <n v="0"/>
    <x v="286"/>
    <x v="24"/>
  </r>
  <r>
    <s v="6/18/2018 21:30:46"/>
    <s v="pmaram@ivycomptech.com"/>
    <x v="133"/>
    <s v="Draw"/>
    <n v="0"/>
    <n v="0"/>
    <s v="Colombia"/>
    <s v="Japan"/>
    <n v="6"/>
    <x v="14"/>
    <n v="0"/>
    <n v="0"/>
    <n v="0"/>
    <x v="116"/>
    <x v="1"/>
  </r>
  <r>
    <s v="6/18/2018 21:30:59"/>
    <s v="dthimmareddy@ivycomptech.com"/>
    <x v="26"/>
    <s v="Japan"/>
    <n v="1"/>
    <n v="2"/>
    <s v="Colombia"/>
    <s v="Japan"/>
    <n v="6"/>
    <x v="14"/>
    <n v="1"/>
    <n v="5"/>
    <n v="6"/>
    <x v="26"/>
    <x v="3"/>
  </r>
  <r>
    <s v="6/18/2018 21:31:47"/>
    <s v="Arunkumara@ivycomptech.com"/>
    <x v="291"/>
    <s v="Draw"/>
    <n v="1"/>
    <n v="1"/>
    <s v="Colombia"/>
    <s v="Japan"/>
    <n v="6"/>
    <x v="14"/>
    <n v="0"/>
    <n v="0"/>
    <n v="0"/>
    <x v="253"/>
    <x v="17"/>
  </r>
  <r>
    <s v="6/18/2018 21:33:05"/>
    <s v="ngujjula@ivycomptech.com"/>
    <x v="114"/>
    <s v="Draw"/>
    <n v="0"/>
    <n v="0"/>
    <s v="Colombia"/>
    <s v="Japan"/>
    <n v="6"/>
    <x v="14"/>
    <n v="0"/>
    <n v="0"/>
    <n v="0"/>
    <x v="99"/>
    <x v="4"/>
  </r>
  <r>
    <s v="6/18/2018 21:33:10"/>
    <s v="jaganp@ivycomptech.com"/>
    <x v="5"/>
    <s v="Colombia"/>
    <n v="2"/>
    <n v="0"/>
    <s v="Colombia"/>
    <s v="Japan"/>
    <n v="6"/>
    <x v="14"/>
    <n v="0"/>
    <n v="0"/>
    <n v="0"/>
    <x v="5"/>
    <x v="4"/>
  </r>
  <r>
    <s v="6/18/2018 21:33:25"/>
    <s v="vmuppala@ivycomptech.com"/>
    <x v="262"/>
    <s v="Japan"/>
    <n v="1"/>
    <n v="2"/>
    <s v="Colombia"/>
    <s v="Japan"/>
    <n v="6"/>
    <x v="14"/>
    <n v="1"/>
    <n v="5"/>
    <n v="6"/>
    <x v="230"/>
    <x v="5"/>
  </r>
  <r>
    <s v="6/18/2018 21:33:36"/>
    <s v="amishra2@ivycomptech.com"/>
    <x v="2"/>
    <s v="Colombia"/>
    <n v="2"/>
    <n v="1"/>
    <s v="Colombia"/>
    <s v="Japan"/>
    <n v="6"/>
    <x v="14"/>
    <n v="0"/>
    <n v="0"/>
    <n v="0"/>
    <x v="2"/>
    <x v="2"/>
  </r>
  <r>
    <s v="6/18/2018 21:34:09"/>
    <s v="rmysore@ivycomptech.com"/>
    <x v="3"/>
    <s v="Colombia"/>
    <n v="2"/>
    <n v="0"/>
    <s v="Colombia"/>
    <s v="Japan"/>
    <n v="6"/>
    <x v="14"/>
    <n v="0"/>
    <n v="0"/>
    <n v="0"/>
    <x v="3"/>
    <x v="2"/>
  </r>
  <r>
    <s v="6/18/2018 21:37:04"/>
    <s v="uveginati@ivycomptech.com"/>
    <x v="46"/>
    <s v="Colombia"/>
    <n v="2"/>
    <n v="1"/>
    <s v="Colombia"/>
    <s v="Japan"/>
    <n v="6"/>
    <x v="14"/>
    <n v="0"/>
    <n v="0"/>
    <n v="0"/>
    <x v="42"/>
    <x v="5"/>
  </r>
  <r>
    <s v="6/18/2018 21:37:06"/>
    <s v="kranthikumark@ivycomptech.com"/>
    <x v="260"/>
    <s v="Draw"/>
    <n v="0"/>
    <n v="0"/>
    <s v="Colombia"/>
    <s v="Japan"/>
    <n v="6"/>
    <x v="14"/>
    <n v="0"/>
    <n v="0"/>
    <n v="0"/>
    <x v="228"/>
    <x v="0"/>
  </r>
  <r>
    <s v="6/18/2018 21:38:22"/>
    <s v="srikanthm@ivycomptech.com"/>
    <x v="99"/>
    <s v="Japan"/>
    <n v="1"/>
    <n v="2"/>
    <s v="Colombia"/>
    <s v="Japan"/>
    <n v="6"/>
    <x v="14"/>
    <n v="1"/>
    <n v="5"/>
    <n v="6"/>
    <x v="84"/>
    <x v="25"/>
  </r>
  <r>
    <s v="6/18/2018 21:39:17"/>
    <s v="bbashini@ivycomptech.com"/>
    <x v="305"/>
    <s v="Draw"/>
    <n v="2"/>
    <n v="1"/>
    <s v="Colombia"/>
    <s v="Japan"/>
    <n v="6"/>
    <x v="14"/>
    <n v="0"/>
    <n v="0"/>
    <n v="0"/>
    <x v="267"/>
    <x v="2"/>
  </r>
  <r>
    <s v="6/18/2018 21:43:23"/>
    <s v="smamidi@ivycomptech.com"/>
    <x v="4"/>
    <s v="Colombia"/>
    <n v="2"/>
    <n v="1"/>
    <s v="Colombia"/>
    <s v="Japan"/>
    <n v="6"/>
    <x v="14"/>
    <n v="0"/>
    <n v="0"/>
    <n v="0"/>
    <x v="4"/>
    <x v="3"/>
  </r>
  <r>
    <s v="6/18/2018 21:43:30"/>
    <s v="satyanarayanar@ivycomptech.com"/>
    <x v="263"/>
    <s v="Japan"/>
    <n v="0"/>
    <n v="2"/>
    <s v="Colombia"/>
    <s v="Japan"/>
    <n v="6"/>
    <x v="14"/>
    <n v="1"/>
    <n v="0"/>
    <n v="1"/>
    <x v="231"/>
    <x v="8"/>
  </r>
  <r>
    <s v="6/18/2018 21:43:53"/>
    <s v="sthatiparthi@ivycomptech.com"/>
    <x v="276"/>
    <s v="Colombia"/>
    <n v="1"/>
    <n v="0"/>
    <s v="Colombia"/>
    <s v="Japan"/>
    <n v="6"/>
    <x v="14"/>
    <n v="0"/>
    <n v="0"/>
    <n v="0"/>
    <x v="240"/>
    <x v="8"/>
  </r>
  <r>
    <s v="6/18/2018 21:44:57"/>
    <s v="lagrawal@ivycomptech.com"/>
    <x v="158"/>
    <s v="Japan"/>
    <n v="0"/>
    <n v="1"/>
    <s v="Colombia"/>
    <s v="Japan"/>
    <n v="6"/>
    <x v="14"/>
    <n v="1"/>
    <n v="0"/>
    <n v="1"/>
    <x v="141"/>
    <x v="20"/>
  </r>
  <r>
    <s v="6/18/2018 21:52:46"/>
    <s v="raadanna@ivycomptech.com"/>
    <x v="270"/>
    <s v="Japan"/>
    <n v="0"/>
    <n v="2"/>
    <s v="Colombia"/>
    <s v="Japan"/>
    <n v="6"/>
    <x v="14"/>
    <n v="1"/>
    <n v="0"/>
    <n v="1"/>
    <x v="236"/>
    <x v="2"/>
  </r>
  <r>
    <s v="6/18/2018 21:54:19"/>
    <s v="mukulk@ivycomptech.com"/>
    <x v="166"/>
    <s v="Colombia"/>
    <n v="2"/>
    <n v="0"/>
    <s v="Colombia"/>
    <s v="Japan"/>
    <n v="6"/>
    <x v="14"/>
    <n v="0"/>
    <n v="0"/>
    <n v="0"/>
    <x v="149"/>
    <x v="30"/>
  </r>
  <r>
    <s v="6/18/2018 22:04:52"/>
    <s v="ebandili@ivycomptech.com"/>
    <x v="264"/>
    <s v="Colombia"/>
    <n v="2"/>
    <n v="0"/>
    <s v="Colombia"/>
    <s v="Japan"/>
    <n v="6"/>
    <x v="14"/>
    <n v="0"/>
    <n v="0"/>
    <n v="0"/>
    <x v="232"/>
    <x v="2"/>
  </r>
  <r>
    <s v="6/18/2018 22:04:57"/>
    <s v="ssannala@ivycomptech.com"/>
    <x v="8"/>
    <s v="Colombia"/>
    <n v="2"/>
    <n v="0"/>
    <s v="Colombia"/>
    <s v="Japan"/>
    <n v="6"/>
    <x v="14"/>
    <n v="0"/>
    <n v="0"/>
    <n v="0"/>
    <x v="8"/>
    <x v="3"/>
  </r>
  <r>
    <s v="6/18/2018 22:09:18"/>
    <s v="smakin@ivycomptech.com"/>
    <x v="30"/>
    <s v="Colombia"/>
    <n v="3"/>
    <n v="0"/>
    <s v="Colombia"/>
    <s v="Japan"/>
    <n v="6"/>
    <x v="14"/>
    <n v="0"/>
    <n v="0"/>
    <n v="0"/>
    <x v="29"/>
    <x v="3"/>
  </r>
  <r>
    <s v="6/18/2018 22:17:50"/>
    <s v="ekamaraju@ivycomptech.com"/>
    <x v="17"/>
    <s v="Colombia"/>
    <n v="1"/>
    <n v="0"/>
    <s v="Colombia"/>
    <s v="Japan"/>
    <n v="6"/>
    <x v="14"/>
    <n v="0"/>
    <n v="0"/>
    <n v="0"/>
    <x v="17"/>
    <x v="7"/>
  </r>
  <r>
    <s v="6/19/2018 17:19:00"/>
    <s v="vishalm@ivycomptech.com"/>
    <x v="136"/>
    <s v="Draw"/>
    <n v="1"/>
    <n v="1"/>
    <s v="Colombia"/>
    <s v="Japan"/>
    <n v="6"/>
    <x v="14"/>
    <n v="0"/>
    <n v="0"/>
    <n v="0"/>
    <x v="119"/>
    <x v="8"/>
  </r>
  <r>
    <s v="6/18/2018 22:22:35"/>
    <s v="muralib@ivycomptech.com"/>
    <x v="125"/>
    <s v="Draw"/>
    <n v="22"/>
    <n v="2"/>
    <s v="Colombia"/>
    <s v="Japan"/>
    <n v="6"/>
    <x v="14"/>
    <n v="0"/>
    <n v="0"/>
    <n v="0"/>
    <x v="110"/>
    <x v="28"/>
  </r>
  <r>
    <s v="6/18/2018 22:27:10"/>
    <s v="akumar04@ivycomptech.com"/>
    <x v="153"/>
    <s v="Colombia"/>
    <n v="1"/>
    <n v="0"/>
    <s v="Colombia"/>
    <s v="Japan"/>
    <n v="6"/>
    <x v="14"/>
    <n v="0"/>
    <n v="0"/>
    <n v="0"/>
    <x v="136"/>
    <x v="5"/>
  </r>
  <r>
    <s v="6/18/2018 23:00:21"/>
    <s v="vishalt@ivycomptech.com"/>
    <x v="56"/>
    <s v="Colombia"/>
    <n v="2"/>
    <n v="1"/>
    <s v="Colombia"/>
    <s v="Japan"/>
    <n v="6"/>
    <x v="14"/>
    <n v="0"/>
    <n v="0"/>
    <n v="0"/>
    <x v="51"/>
    <x v="15"/>
  </r>
  <r>
    <s v="6/18/2018 23:03:18"/>
    <s v="sravindra@ivycomptech.com"/>
    <x v="19"/>
    <s v="Colombia"/>
    <n v="2"/>
    <n v="1"/>
    <s v="Colombia"/>
    <s v="Japan"/>
    <n v="6"/>
    <x v="14"/>
    <n v="0"/>
    <n v="0"/>
    <n v="0"/>
    <x v="19"/>
    <x v="9"/>
  </r>
  <r>
    <s v="6/18/2018 23:07:39"/>
    <s v="agoud@ivycomptech.com"/>
    <x v="66"/>
    <s v="Japan"/>
    <n v="0"/>
    <n v="1"/>
    <s v="Colombia"/>
    <s v="Japan"/>
    <n v="6"/>
    <x v="14"/>
    <n v="1"/>
    <n v="0"/>
    <n v="1"/>
    <x v="58"/>
    <x v="22"/>
  </r>
  <r>
    <s v="6/18/2018 23:20:59"/>
    <s v="thirupathig@ivycomptech.com"/>
    <x v="287"/>
    <s v="Draw"/>
    <n v="0"/>
    <n v="0"/>
    <s v="Colombia"/>
    <s v="Japan"/>
    <n v="6"/>
    <x v="14"/>
    <n v="0"/>
    <n v="0"/>
    <n v="0"/>
    <x v="250"/>
    <x v="3"/>
  </r>
  <r>
    <s v="6/18/2018 23:22:51"/>
    <s v="vinaykumara@ivycomptech.com"/>
    <x v="204"/>
    <s v="Colombia"/>
    <n v="2"/>
    <n v="0"/>
    <s v="Colombia"/>
    <s v="Japan"/>
    <n v="6"/>
    <x v="14"/>
    <n v="0"/>
    <n v="0"/>
    <n v="0"/>
    <x v="182"/>
    <x v="8"/>
  </r>
  <r>
    <s v="6/18/2018 23:28:05"/>
    <s v="apallisetti@ivycomptech.com"/>
    <x v="325"/>
    <s v="Japan"/>
    <n v="0"/>
    <n v="2"/>
    <s v="Colombia"/>
    <s v="Japan"/>
    <n v="6"/>
    <x v="14"/>
    <n v="1"/>
    <n v="0"/>
    <n v="1"/>
    <x v="287"/>
    <x v="3"/>
  </r>
  <r>
    <s v="6/18/2018 23:36:34"/>
    <s v="spatil@ivycomptech.com"/>
    <x v="36"/>
    <s v="Draw"/>
    <n v="0"/>
    <n v="0"/>
    <s v="Colombia"/>
    <s v="Japan"/>
    <n v="6"/>
    <x v="14"/>
    <n v="0"/>
    <n v="0"/>
    <n v="0"/>
    <x v="33"/>
    <x v="15"/>
  </r>
  <r>
    <s v="6/19/2018 0:11:06"/>
    <s v="Kranthim@ivycomptech.com"/>
    <x v="280"/>
    <s v="Colombia"/>
    <n v="3"/>
    <n v="1"/>
    <s v="Colombia"/>
    <s v="Japan"/>
    <n v="6"/>
    <x v="14"/>
    <n v="0"/>
    <n v="0"/>
    <n v="0"/>
    <x v="244"/>
    <x v="20"/>
  </r>
  <r>
    <s v="6/19/2018 11:42:28"/>
    <s v="anawal@ivycomptech.com"/>
    <x v="25"/>
    <s v="Colombia"/>
    <n v="2"/>
    <n v="1"/>
    <s v="Colombia"/>
    <s v="Japan"/>
    <n v="6"/>
    <x v="14"/>
    <n v="0"/>
    <n v="0"/>
    <n v="0"/>
    <x v="25"/>
    <x v="5"/>
  </r>
  <r>
    <s v="6/19/2018 0:45:03"/>
    <s v="rchiruvolu@ivycomptech.com"/>
    <x v="279"/>
    <s v="Colombia"/>
    <n v="3"/>
    <n v="0"/>
    <s v="Colombia"/>
    <s v="Japan"/>
    <n v="6"/>
    <x v="14"/>
    <n v="0"/>
    <n v="0"/>
    <n v="0"/>
    <x v="243"/>
    <x v="22"/>
  </r>
  <r>
    <s v="6/19/2018 1:44:03"/>
    <s v="rvaddadi@ivycomptech.com"/>
    <x v="67"/>
    <s v="Japan"/>
    <n v="1"/>
    <n v="2"/>
    <s v="Colombia"/>
    <s v="Japan"/>
    <n v="6"/>
    <x v="14"/>
    <n v="1"/>
    <n v="5"/>
    <n v="6"/>
    <x v="59"/>
    <x v="23"/>
  </r>
  <r>
    <s v="6/19/2018 5:54:56"/>
    <s v="nkusuma@ivycomptech.com"/>
    <x v="273"/>
    <s v="Colombia"/>
    <n v="2"/>
    <n v="1"/>
    <s v="Colombia"/>
    <s v="Japan"/>
    <n v="6"/>
    <x v="14"/>
    <n v="0"/>
    <n v="0"/>
    <n v="0"/>
    <x v="238"/>
    <x v="22"/>
  </r>
  <r>
    <s v="6/19/2018 7:07:59"/>
    <s v="SrikantR@ivycomptech.com"/>
    <x v="63"/>
    <s v="Japan"/>
    <n v="1"/>
    <n v="2"/>
    <s v="Colombia"/>
    <s v="Japan"/>
    <n v="6"/>
    <x v="14"/>
    <n v="1"/>
    <n v="5"/>
    <n v="6"/>
    <x v="55"/>
    <x v="20"/>
  </r>
  <r>
    <s v="6/19/2018 7:28:59"/>
    <s v="swasule@ivycomptech.com"/>
    <x v="79"/>
    <s v="Colombia"/>
    <n v="2"/>
    <n v="1"/>
    <s v="Colombia"/>
    <s v="Japan"/>
    <n v="6"/>
    <x v="14"/>
    <n v="0"/>
    <n v="0"/>
    <n v="0"/>
    <x v="67"/>
    <x v="19"/>
  </r>
  <r>
    <s v="6/19/2018 7:38:43"/>
    <s v="yeshwantkg@ivycomptech.com"/>
    <x v="202"/>
    <s v="Colombia"/>
    <n v="2"/>
    <n v="0"/>
    <s v="Colombia"/>
    <s v="Japan"/>
    <n v="6"/>
    <x v="14"/>
    <n v="0"/>
    <n v="0"/>
    <n v="0"/>
    <x v="180"/>
    <x v="21"/>
  </r>
  <r>
    <s v="6/19/2018 8:25:39"/>
    <s v="bvijji@ivycomptech.com"/>
    <x v="292"/>
    <s v="Japan"/>
    <n v="1"/>
    <n v="2"/>
    <s v="Colombia"/>
    <s v="Japan"/>
    <n v="6"/>
    <x v="14"/>
    <n v="1"/>
    <n v="5"/>
    <n v="6"/>
    <x v="254"/>
    <x v="3"/>
  </r>
  <r>
    <s v="6/19/2018 8:30:18"/>
    <s v="vithalm@ivycomptech.com"/>
    <x v="326"/>
    <s v="Colombia"/>
    <n v="1"/>
    <n v="0"/>
    <s v="Colombia"/>
    <s v="Japan"/>
    <n v="6"/>
    <x v="14"/>
    <n v="0"/>
    <n v="0"/>
    <n v="0"/>
    <x v="288"/>
    <x v="0"/>
  </r>
  <r>
    <s v="6/19/2018 8:58:29"/>
    <s v="avinashu@ivycomptech.com"/>
    <x v="13"/>
    <s v="Colombia"/>
    <n v="2"/>
    <n v="1"/>
    <s v="Colombia"/>
    <s v="Japan"/>
    <n v="6"/>
    <x v="14"/>
    <n v="0"/>
    <n v="0"/>
    <n v="0"/>
    <x v="13"/>
    <x v="4"/>
  </r>
  <r>
    <s v="6/19/2018 9:32:31"/>
    <s v="umamaheshwaris@ivycomptech.com"/>
    <x v="88"/>
    <s v="Japan"/>
    <n v="1"/>
    <n v="2"/>
    <s v="Colombia"/>
    <s v="Japan"/>
    <n v="6"/>
    <x v="14"/>
    <n v="1"/>
    <n v="5"/>
    <n v="6"/>
    <x v="75"/>
    <x v="9"/>
  </r>
  <r>
    <s v="6/19/2018 9:57:52"/>
    <s v="npatel@ivycomptech.com"/>
    <x v="179"/>
    <s v="Colombia"/>
    <n v="2"/>
    <n v="1"/>
    <s v="Colombia"/>
    <s v="Japan"/>
    <n v="6"/>
    <x v="14"/>
    <n v="0"/>
    <n v="0"/>
    <n v="0"/>
    <x v="161"/>
    <x v="6"/>
  </r>
  <r>
    <s v="6/19/2018 9:57:55"/>
    <s v="venkatas@ivycomptech.com"/>
    <x v="309"/>
    <s v="Colombia"/>
    <n v="2"/>
    <n v="0"/>
    <s v="Colombia"/>
    <s v="Japan"/>
    <n v="6"/>
    <x v="14"/>
    <n v="0"/>
    <n v="0"/>
    <n v="0"/>
    <x v="271"/>
    <x v="8"/>
  </r>
  <r>
    <s v="6/19/2018 10:00:05"/>
    <s v="gandhip@ivycomptech.com"/>
    <x v="83"/>
    <s v="Colombia"/>
    <n v="2"/>
    <n v="1"/>
    <s v="Colombia"/>
    <s v="Japan"/>
    <n v="6"/>
    <x v="14"/>
    <n v="0"/>
    <n v="0"/>
    <n v="0"/>
    <x v="70"/>
    <x v="8"/>
  </r>
  <r>
    <s v="6/19/2018 10:06:13"/>
    <s v="pramya@ivycomptech.co.in"/>
    <x v="51"/>
    <s v="Colombia"/>
    <n v="3"/>
    <n v="1"/>
    <s v="Colombia"/>
    <s v="Japan"/>
    <n v="6"/>
    <x v="14"/>
    <n v="0"/>
    <n v="0"/>
    <n v="0"/>
    <x v="47"/>
    <x v="17"/>
  </r>
  <r>
    <s v="6/19/2018 10:09:36"/>
    <s v="pmalav@ivycomptech.com"/>
    <x v="97"/>
    <s v="Colombia"/>
    <n v="1"/>
    <n v="0"/>
    <s v="Colombia"/>
    <s v="Japan"/>
    <n v="6"/>
    <x v="14"/>
    <n v="0"/>
    <n v="0"/>
    <n v="0"/>
    <x v="83"/>
    <x v="15"/>
  </r>
  <r>
    <s v="6/19/2018 10:09:55"/>
    <s v="lchinnam@ivycomptech.com"/>
    <x v="147"/>
    <s v="Colombia"/>
    <n v="1"/>
    <n v="0"/>
    <s v="Colombia"/>
    <s v="Japan"/>
    <n v="6"/>
    <x v="14"/>
    <n v="0"/>
    <n v="0"/>
    <n v="0"/>
    <x v="130"/>
    <x v="20"/>
  </r>
  <r>
    <s v="6/19/2018 10:12:02"/>
    <s v="prashantk@ivycomptech.com"/>
    <x v="93"/>
    <s v="Colombia"/>
    <n v="3"/>
    <n v="1"/>
    <s v="Colombia"/>
    <s v="Japan"/>
    <n v="6"/>
    <x v="14"/>
    <n v="0"/>
    <n v="0"/>
    <n v="0"/>
    <x v="79"/>
    <x v="4"/>
  </r>
  <r>
    <s v="6/19/2018 10:13:30"/>
    <s v="dhiramanji@ivycomptech.com"/>
    <x v="195"/>
    <s v="Colombia"/>
    <n v="2"/>
    <n v="0"/>
    <s v="Colombia"/>
    <s v="Japan"/>
    <n v="6"/>
    <x v="14"/>
    <n v="0"/>
    <n v="0"/>
    <n v="0"/>
    <x v="23"/>
    <x v="11"/>
  </r>
  <r>
    <s v="6/19/2018 10:14:00"/>
    <s v="monikat@ivycomptech.com"/>
    <x v="27"/>
    <s v="Colombia"/>
    <n v="2"/>
    <n v="1"/>
    <s v="Colombia"/>
    <s v="Japan"/>
    <n v="6"/>
    <x v="14"/>
    <n v="0"/>
    <n v="0"/>
    <n v="0"/>
    <x v="27"/>
    <x v="1"/>
  </r>
  <r>
    <s v="6/19/2018 10:21:40"/>
    <s v="johne@ivycomptech.com"/>
    <x v="37"/>
    <s v="Colombia"/>
    <n v="1"/>
    <n v="0"/>
    <s v="Colombia"/>
    <s v="Japan"/>
    <n v="6"/>
    <x v="14"/>
    <n v="0"/>
    <n v="0"/>
    <n v="0"/>
    <x v="34"/>
    <x v="16"/>
  </r>
  <r>
    <s v="6/19/2018 10:22:53"/>
    <s v="rbeeram@ivycomptech.com"/>
    <x v="127"/>
    <s v="Colombia"/>
    <n v="3"/>
    <n v="1"/>
    <s v="Colombia"/>
    <s v="Japan"/>
    <n v="6"/>
    <x v="14"/>
    <n v="0"/>
    <n v="0"/>
    <n v="0"/>
    <x v="111"/>
    <x v="8"/>
  </r>
  <r>
    <s v="6/19/2018 10:23:23"/>
    <s v="agopireddy@ivycomptech.com"/>
    <x v="317"/>
    <s v="Colombia"/>
    <n v="1"/>
    <n v="0"/>
    <s v="Colombia"/>
    <s v="Japan"/>
    <n v="6"/>
    <x v="14"/>
    <n v="0"/>
    <n v="0"/>
    <n v="0"/>
    <x v="279"/>
    <x v="0"/>
  </r>
  <r>
    <s v="6/19/2018 10:24:06"/>
    <s v="sbisht@ivycomptech.com"/>
    <x v="123"/>
    <s v="Colombia"/>
    <n v="2"/>
    <n v="0"/>
    <s v="Colombia"/>
    <s v="Japan"/>
    <n v="6"/>
    <x v="14"/>
    <n v="0"/>
    <n v="0"/>
    <n v="0"/>
    <x v="108"/>
    <x v="13"/>
  </r>
  <r>
    <s v="6/19/2018 10:24:17"/>
    <s v="rlawaniya@gmail.com"/>
    <x v="327"/>
    <s v="Colombia"/>
    <n v="2"/>
    <n v="1"/>
    <s v="Colombia"/>
    <s v="Japan"/>
    <n v="6"/>
    <x v="14"/>
    <n v="0"/>
    <n v="0"/>
    <n v="0"/>
    <x v="289"/>
    <x v="1"/>
  </r>
  <r>
    <s v="6/19/2018 10:26:14"/>
    <s v="amohammad@ivycomptech.com"/>
    <x v="87"/>
    <s v="Japan"/>
    <n v="1"/>
    <n v="2"/>
    <s v="Colombia"/>
    <s v="Japan"/>
    <n v="6"/>
    <x v="14"/>
    <n v="1"/>
    <n v="5"/>
    <n v="6"/>
    <x v="74"/>
    <x v="2"/>
  </r>
  <r>
    <s v="6/19/2018 10:26:30"/>
    <s v="janardhana@ivycomptech.com"/>
    <x v="255"/>
    <s v="Japan"/>
    <n v="0"/>
    <n v="1"/>
    <s v="Colombia"/>
    <s v="Japan"/>
    <n v="6"/>
    <x v="14"/>
    <n v="1"/>
    <n v="0"/>
    <n v="1"/>
    <x v="225"/>
    <x v="17"/>
  </r>
  <r>
    <s v="6/19/2018 10:28:13"/>
    <s v="ceresh@ivycomptech.com"/>
    <x v="155"/>
    <s v="Colombia"/>
    <n v="3"/>
    <n v="1"/>
    <s v="Colombia"/>
    <s v="Japan"/>
    <n v="6"/>
    <x v="14"/>
    <n v="0"/>
    <n v="0"/>
    <n v="0"/>
    <x v="138"/>
    <x v="9"/>
  </r>
  <r>
    <s v="6/19/2018 10:29:03"/>
    <s v="mukesh@ivycomptech.com"/>
    <x v="175"/>
    <s v="Japan"/>
    <n v="1"/>
    <n v="2"/>
    <s v="Colombia"/>
    <s v="Japan"/>
    <n v="6"/>
    <x v="14"/>
    <n v="1"/>
    <n v="5"/>
    <n v="6"/>
    <x v="157"/>
    <x v="20"/>
  </r>
  <r>
    <s v="6/19/2018 10:29:21"/>
    <s v="santoshkumard@ivycomptech.com"/>
    <x v="103"/>
    <s v="Japan"/>
    <n v="0"/>
    <n v="2"/>
    <s v="Colombia"/>
    <s v="Japan"/>
    <n v="6"/>
    <x v="14"/>
    <n v="1"/>
    <n v="0"/>
    <n v="1"/>
    <x v="88"/>
    <x v="26"/>
  </r>
  <r>
    <s v="6/19/2018 10:29:27"/>
    <s v="psadasivuni@ivycomptech.com"/>
    <x v="245"/>
    <s v="Japan"/>
    <n v="1"/>
    <n v="2"/>
    <s v="Colombia"/>
    <s v="Japan"/>
    <n v="6"/>
    <x v="14"/>
    <n v="1"/>
    <n v="5"/>
    <n v="6"/>
    <x v="217"/>
    <x v="3"/>
  </r>
  <r>
    <s v="6/19/2018 10:30:31"/>
    <s v="laxmanp@ivycomptech.com"/>
    <x v="71"/>
    <s v="Japan"/>
    <n v="1"/>
    <n v="2"/>
    <s v="Colombia"/>
    <s v="Japan"/>
    <n v="6"/>
    <x v="14"/>
    <n v="1"/>
    <n v="5"/>
    <n v="6"/>
    <x v="62"/>
    <x v="1"/>
  </r>
  <r>
    <s v="6/19/2018 10:30:44"/>
    <s v="sugadi@iyvcomptech.com"/>
    <x v="124"/>
    <s v="Colombia"/>
    <n v="4"/>
    <n v="2"/>
    <s v="Colombia"/>
    <s v="Japan"/>
    <n v="6"/>
    <x v="14"/>
    <n v="0"/>
    <n v="0"/>
    <n v="0"/>
    <x v="109"/>
    <x v="18"/>
  </r>
  <r>
    <s v="6/19/2018 10:33:59"/>
    <s v="vnageswararao@ivycomptech.com"/>
    <x v="285"/>
    <s v="Colombia"/>
    <n v="2"/>
    <n v="1"/>
    <s v="Colombia"/>
    <s v="Japan"/>
    <n v="6"/>
    <x v="14"/>
    <n v="0"/>
    <n v="0"/>
    <n v="0"/>
    <x v="248"/>
    <x v="5"/>
  </r>
  <r>
    <s v="6/19/2018 10:35:01"/>
    <s v="bsailesh@ivycomptech.com"/>
    <x v="254"/>
    <s v="Japan"/>
    <n v="0"/>
    <n v="1"/>
    <s v="Colombia"/>
    <s v="Japan"/>
    <n v="6"/>
    <x v="14"/>
    <n v="1"/>
    <n v="0"/>
    <n v="1"/>
    <x v="224"/>
    <x v="6"/>
  </r>
  <r>
    <s v="6/19/2018 10:35:17"/>
    <s v="bezawadam@ivycomptech.com"/>
    <x v="306"/>
    <s v="Colombia"/>
    <n v="1"/>
    <n v="0"/>
    <s v="Colombia"/>
    <s v="Japan"/>
    <n v="6"/>
    <x v="14"/>
    <n v="0"/>
    <n v="0"/>
    <n v="0"/>
    <x v="268"/>
    <x v="26"/>
  </r>
  <r>
    <s v="6/19/2018 10:37:59"/>
    <s v="ravindrak@ivycomptech.com"/>
    <x v="243"/>
    <s v="Colombia"/>
    <n v="2"/>
    <n v="1"/>
    <s v="Colombia"/>
    <s v="Japan"/>
    <n v="6"/>
    <x v="14"/>
    <n v="0"/>
    <n v="0"/>
    <n v="0"/>
    <x v="216"/>
    <x v="0"/>
  </r>
  <r>
    <s v="6/19/2018 10:37:59"/>
    <s v="nrayat@ivycomptech.com"/>
    <x v="328"/>
    <s v="Colombia"/>
    <n v="2"/>
    <n v="1"/>
    <s v="Colombia"/>
    <s v="Japan"/>
    <n v="6"/>
    <x v="14"/>
    <n v="0"/>
    <n v="0"/>
    <n v="0"/>
    <x v="290"/>
    <x v="3"/>
  </r>
  <r>
    <s v="6/19/2018 10:39:25"/>
    <s v="svadlavalli@ivycomptech.com"/>
    <x v="96"/>
    <s v="Colombia"/>
    <n v="1"/>
    <n v="0"/>
    <s v="Colombia"/>
    <s v="Japan"/>
    <n v="6"/>
    <x v="14"/>
    <n v="0"/>
    <n v="0"/>
    <n v="0"/>
    <x v="82"/>
    <x v="19"/>
  </r>
  <r>
    <s v="6/19/2018 10:40:40"/>
    <s v="venud@ivycomptech.com"/>
    <x v="91"/>
    <s v="Draw"/>
    <n v="1"/>
    <n v="1"/>
    <s v="Colombia"/>
    <s v="Japan"/>
    <n v="6"/>
    <x v="14"/>
    <n v="0"/>
    <n v="0"/>
    <n v="0"/>
    <x v="77"/>
    <x v="1"/>
  </r>
  <r>
    <s v="6/19/2018 10:40:52"/>
    <s v="shekharreddyg@ivycomptech.com"/>
    <x v="329"/>
    <s v="Colombia"/>
    <n v="1"/>
    <n v="0"/>
    <s v="Colombia"/>
    <s v="Japan"/>
    <n v="6"/>
    <x v="14"/>
    <n v="0"/>
    <n v="0"/>
    <n v="0"/>
    <x v="291"/>
    <x v="1"/>
  </r>
  <r>
    <s v="6/19/2018 10:42:28"/>
    <s v="gkadimi@ivycomptech.com"/>
    <x v="135"/>
    <s v="Colombia"/>
    <n v="2"/>
    <n v="1"/>
    <s v="Colombia"/>
    <s v="Japan"/>
    <n v="6"/>
    <x v="14"/>
    <n v="0"/>
    <n v="0"/>
    <n v="0"/>
    <x v="118"/>
    <x v="2"/>
  </r>
  <r>
    <s v="6/19/2018 10:44:13"/>
    <s v="pkondu@ivycomptech.com"/>
    <x v="128"/>
    <s v="Japan"/>
    <n v="0"/>
    <n v="2"/>
    <s v="Colombia"/>
    <s v="Japan"/>
    <n v="6"/>
    <x v="14"/>
    <n v="1"/>
    <n v="0"/>
    <n v="1"/>
    <x v="112"/>
    <x v="27"/>
  </r>
  <r>
    <s v="6/19/2018 10:45:34"/>
    <s v="sampathk@ivycomptech.com"/>
    <x v="311"/>
    <s v="Colombia"/>
    <n v="2"/>
    <n v="1"/>
    <s v="Colombia"/>
    <s v="Japan"/>
    <n v="6"/>
    <x v="14"/>
    <n v="0"/>
    <n v="0"/>
    <n v="0"/>
    <x v="273"/>
    <x v="0"/>
  </r>
  <r>
    <s v="6/19/2018 10:46:07"/>
    <s v="ukotte@ivycomptech.com"/>
    <x v="211"/>
    <s v="Colombia"/>
    <n v="2"/>
    <n v="0"/>
    <s v="Colombia"/>
    <s v="Japan"/>
    <n v="6"/>
    <x v="14"/>
    <n v="0"/>
    <n v="0"/>
    <n v="0"/>
    <x v="188"/>
    <x v="24"/>
  </r>
  <r>
    <s v="6/19/2018 10:47:07"/>
    <s v="sbalu@ivycomptech.com"/>
    <x v="258"/>
    <s v="Japan"/>
    <n v="0"/>
    <n v="2"/>
    <s v="Colombia"/>
    <s v="Japan"/>
    <n v="6"/>
    <x v="14"/>
    <n v="1"/>
    <n v="0"/>
    <n v="1"/>
    <x v="23"/>
    <x v="11"/>
  </r>
  <r>
    <s v="6/19/2018 10:47:39"/>
    <s v="shivashankarn@ivycomptech.com"/>
    <x v="315"/>
    <s v="Colombia"/>
    <n v="2"/>
    <n v="1"/>
    <s v="Colombia"/>
    <s v="Japan"/>
    <n v="6"/>
    <x v="14"/>
    <n v="0"/>
    <n v="0"/>
    <n v="0"/>
    <x v="277"/>
    <x v="0"/>
  </r>
  <r>
    <s v="6/19/2018 10:48:52"/>
    <s v="gtejaswi@ivycomptech.com"/>
    <x v="200"/>
    <s v="Japan"/>
    <n v="0"/>
    <n v="2"/>
    <s v="Colombia"/>
    <s v="Japan"/>
    <n v="6"/>
    <x v="14"/>
    <n v="1"/>
    <n v="0"/>
    <n v="1"/>
    <x v="178"/>
    <x v="9"/>
  </r>
  <r>
    <s v="6/19/2018 10:49:15"/>
    <s v="kaustubht@ivycomptech.com"/>
    <x v="23"/>
    <s v="Colombia"/>
    <n v="1"/>
    <n v="0"/>
    <s v="Colombia"/>
    <s v="Japan"/>
    <n v="6"/>
    <x v="14"/>
    <n v="0"/>
    <n v="0"/>
    <n v="0"/>
    <x v="23"/>
    <x v="11"/>
  </r>
  <r>
    <s v="6/19/2018 10:49:38"/>
    <s v="parikatla@ivycomptech.com"/>
    <x v="40"/>
    <s v="Japan"/>
    <n v="1"/>
    <n v="2"/>
    <s v="Colombia"/>
    <s v="Japan"/>
    <n v="6"/>
    <x v="14"/>
    <n v="1"/>
    <n v="5"/>
    <n v="6"/>
    <x v="37"/>
    <x v="15"/>
  </r>
  <r>
    <s v="6/19/2018 10:51:24"/>
    <s v="rvysyaraju@ivycomptech.com"/>
    <x v="119"/>
    <s v="Colombia"/>
    <n v="4"/>
    <n v="1"/>
    <s v="Colombia"/>
    <s v="Japan"/>
    <n v="6"/>
    <x v="14"/>
    <n v="0"/>
    <n v="0"/>
    <n v="0"/>
    <x v="104"/>
    <x v="5"/>
  </r>
  <r>
    <s v="6/19/2018 10:51:36"/>
    <s v="hemmadi@ivycomptech.com"/>
    <x v="118"/>
    <s v="Colombia"/>
    <n v="3"/>
    <n v="1"/>
    <s v="Colombia"/>
    <s v="Japan"/>
    <n v="6"/>
    <x v="14"/>
    <n v="0"/>
    <n v="0"/>
    <n v="0"/>
    <x v="103"/>
    <x v="12"/>
  </r>
  <r>
    <s v="6/19/2018 10:52:45"/>
    <s v="ramjanvalis@ivycomptech.com"/>
    <x v="130"/>
    <s v="Colombia"/>
    <n v="2"/>
    <n v="1"/>
    <s v="Colombia"/>
    <s v="Japan"/>
    <n v="6"/>
    <x v="14"/>
    <n v="0"/>
    <n v="0"/>
    <n v="0"/>
    <x v="113"/>
    <x v="1"/>
  </r>
  <r>
    <s v="6/19/2018 10:54:46"/>
    <s v="nchandrapati@ivycomptech.com"/>
    <x v="330"/>
    <s v="Colombia"/>
    <n v="1"/>
    <n v="0"/>
    <s v="Colombia"/>
    <s v="Japan"/>
    <n v="6"/>
    <x v="14"/>
    <n v="0"/>
    <n v="0"/>
    <n v="0"/>
    <x v="23"/>
    <x v="11"/>
  </r>
  <r>
    <s v="6/19/2018 10:56:14"/>
    <s v="ayagnika@ivycomptech.com"/>
    <x v="331"/>
    <s v="Japan"/>
    <n v="2"/>
    <n v="3"/>
    <s v="Colombia"/>
    <s v="Japan"/>
    <n v="6"/>
    <x v="14"/>
    <n v="1"/>
    <n v="0"/>
    <n v="1"/>
    <x v="292"/>
    <x v="15"/>
  </r>
  <r>
    <s v="6/19/2018 11:00:25"/>
    <s v="sanantaram@ivycomptech.co.in"/>
    <x v="197"/>
    <s v="Colombia"/>
    <n v="2"/>
    <n v="1"/>
    <s v="Colombia"/>
    <s v="Japan"/>
    <n v="6"/>
    <x v="14"/>
    <n v="0"/>
    <n v="0"/>
    <n v="0"/>
    <x v="176"/>
    <x v="6"/>
  </r>
  <r>
    <s v="6/19/2018 11:01:28"/>
    <s v="ravikishoreg@ivycomptech.com"/>
    <x v="142"/>
    <s v="Colombia"/>
    <n v="2"/>
    <n v="0"/>
    <s v="Colombia"/>
    <s v="Japan"/>
    <n v="6"/>
    <x v="14"/>
    <n v="0"/>
    <n v="0"/>
    <n v="0"/>
    <x v="125"/>
    <x v="8"/>
  </r>
  <r>
    <s v="6/19/2018 11:02:45"/>
    <s v="brathore@ivycomptech.com"/>
    <x v="332"/>
    <s v="Colombia"/>
    <n v="2"/>
    <n v="1"/>
    <s v="Colombia"/>
    <s v="Japan"/>
    <n v="6"/>
    <x v="14"/>
    <n v="0"/>
    <n v="0"/>
    <n v="0"/>
    <x v="23"/>
    <x v="11"/>
  </r>
  <r>
    <s v="6/19/2018 11:03:37"/>
    <s v="srinivasas@ivycomptech.com"/>
    <x v="137"/>
    <s v="Japan"/>
    <n v="2"/>
    <n v="3"/>
    <s v="Colombia"/>
    <s v="Japan"/>
    <n v="6"/>
    <x v="14"/>
    <n v="1"/>
    <n v="0"/>
    <n v="1"/>
    <x v="120"/>
    <x v="1"/>
  </r>
  <r>
    <s v="6/19/2018 11:04:09"/>
    <s v="smada@ivycomptech.com"/>
    <x v="314"/>
    <s v="Colombia"/>
    <n v="2"/>
    <n v="1"/>
    <s v="Colombia"/>
    <s v="Japan"/>
    <n v="6"/>
    <x v="14"/>
    <n v="0"/>
    <n v="0"/>
    <n v="0"/>
    <x v="276"/>
    <x v="19"/>
  </r>
  <r>
    <s v="6/19/2018 11:05:49"/>
    <s v="aantony@ivycomptech.com"/>
    <x v="220"/>
    <s v="Draw"/>
    <n v="2"/>
    <n v="2"/>
    <s v="Colombia"/>
    <s v="Japan"/>
    <n v="6"/>
    <x v="14"/>
    <n v="0"/>
    <n v="0"/>
    <n v="0"/>
    <x v="195"/>
    <x v="22"/>
  </r>
  <r>
    <s v="6/19/2018 11:06:06"/>
    <s v="vgavva@ivycomptech.com"/>
    <x v="134"/>
    <s v="Colombia"/>
    <n v="2"/>
    <n v="0"/>
    <s v="Colombia"/>
    <s v="Japan"/>
    <n v="6"/>
    <x v="14"/>
    <n v="0"/>
    <n v="0"/>
    <n v="0"/>
    <x v="117"/>
    <x v="19"/>
  </r>
  <r>
    <s v="6/19/2018 11:08:27"/>
    <s v="parimalap@ivycomptech.com"/>
    <x v="141"/>
    <s v="Japan"/>
    <n v="1"/>
    <n v="2"/>
    <s v="Colombia"/>
    <s v="Japan"/>
    <n v="6"/>
    <x v="14"/>
    <n v="1"/>
    <n v="5"/>
    <n v="6"/>
    <x v="124"/>
    <x v="8"/>
  </r>
  <r>
    <s v="6/19/2018 11:10:29"/>
    <s v="durgaprasadt@ivycomptech.com"/>
    <x v="169"/>
    <s v="Colombia"/>
    <n v="1"/>
    <n v="0"/>
    <s v="Colombia"/>
    <s v="Japan"/>
    <n v="6"/>
    <x v="14"/>
    <n v="0"/>
    <n v="0"/>
    <n v="0"/>
    <x v="152"/>
    <x v="31"/>
  </r>
  <r>
    <s v="6/19/2018 11:11:02"/>
    <s v="psharma5@ivycomptech.com"/>
    <x v="333"/>
    <s v="Colombia"/>
    <n v="2"/>
    <n v="0"/>
    <s v="Colombia"/>
    <s v="Japan"/>
    <n v="6"/>
    <x v="14"/>
    <n v="0"/>
    <n v="0"/>
    <n v="0"/>
    <x v="293"/>
    <x v="0"/>
  </r>
  <r>
    <s v="6/19/2018 11:15:50"/>
    <s v="rpulugurla@ivycomptech.com"/>
    <x v="188"/>
    <s v="Colombia"/>
    <n v="1"/>
    <n v="0"/>
    <s v="Colombia"/>
    <s v="Japan"/>
    <n v="6"/>
    <x v="14"/>
    <n v="0"/>
    <n v="0"/>
    <n v="0"/>
    <x v="170"/>
    <x v="18"/>
  </r>
  <r>
    <s v="6/19/2018 11:18:52"/>
    <s v="rupeshp@ivycomptech.com"/>
    <x v="170"/>
    <s v="Colombia"/>
    <n v="2"/>
    <n v="1"/>
    <s v="Colombia"/>
    <s v="Japan"/>
    <n v="6"/>
    <x v="14"/>
    <n v="0"/>
    <n v="0"/>
    <n v="0"/>
    <x v="23"/>
    <x v="11"/>
  </r>
  <r>
    <s v="6/19/2018 11:22:46"/>
    <s v="rmurakonda@ivycomptech.com"/>
    <x v="162"/>
    <s v="Colombia"/>
    <n v="2"/>
    <n v="0"/>
    <s v="Colombia"/>
    <s v="Japan"/>
    <n v="6"/>
    <x v="14"/>
    <n v="0"/>
    <n v="0"/>
    <n v="0"/>
    <x v="145"/>
    <x v="27"/>
  </r>
  <r>
    <s v="6/19/2018 11:24:43"/>
    <s v="seetaramt@ivycomptech.com"/>
    <x v="110"/>
    <s v="Colombia"/>
    <n v="2"/>
    <n v="0"/>
    <s v="Colombia"/>
    <s v="Japan"/>
    <n v="6"/>
    <x v="14"/>
    <n v="0"/>
    <n v="0"/>
    <n v="0"/>
    <x v="95"/>
    <x v="8"/>
  </r>
  <r>
    <s v="6/19/2018 11:26:30"/>
    <s v="shahnawazb@ivycomptech.ocm"/>
    <x v="159"/>
    <s v="Colombia"/>
    <n v="2"/>
    <n v="0"/>
    <s v="Colombia"/>
    <s v="Japan"/>
    <n v="6"/>
    <x v="14"/>
    <n v="0"/>
    <n v="0"/>
    <n v="0"/>
    <x v="142"/>
    <x v="8"/>
  </r>
  <r>
    <s v="6/19/2018 11:28:19"/>
    <s v="sadiabegums@ivycomptech.com"/>
    <x v="269"/>
    <s v="Japan"/>
    <n v="1"/>
    <n v="4"/>
    <s v="Colombia"/>
    <s v="Japan"/>
    <n v="6"/>
    <x v="14"/>
    <n v="1"/>
    <n v="0"/>
    <n v="1"/>
    <x v="235"/>
    <x v="1"/>
  </r>
  <r>
    <s v="6/19/2018 11:28:55"/>
    <s v="vinayk@ivycomptech.com"/>
    <x v="178"/>
    <s v="Colombia"/>
    <n v="2"/>
    <n v="1"/>
    <s v="Colombia"/>
    <s v="Japan"/>
    <n v="6"/>
    <x v="14"/>
    <n v="0"/>
    <n v="0"/>
    <n v="0"/>
    <x v="160"/>
    <x v="8"/>
  </r>
  <r>
    <s v="6/19/2018 11:36:21"/>
    <s v="kchowdhary@ivycomptech.com"/>
    <x v="39"/>
    <s v="Japan"/>
    <n v="0"/>
    <n v="2"/>
    <s v="Colombia"/>
    <s v="Japan"/>
    <n v="6"/>
    <x v="14"/>
    <n v="1"/>
    <n v="0"/>
    <n v="1"/>
    <x v="36"/>
    <x v="2"/>
  </r>
  <r>
    <s v="6/19/2018 11:37:11"/>
    <s v="sgorle@ivycomptech.com"/>
    <x v="321"/>
    <s v="Japan"/>
    <n v="0"/>
    <n v="1"/>
    <s v="Colombia"/>
    <s v="Japan"/>
    <n v="6"/>
    <x v="14"/>
    <n v="1"/>
    <n v="0"/>
    <n v="1"/>
    <x v="283"/>
    <x v="3"/>
  </r>
  <r>
    <s v="6/19/2018 11:41:22"/>
    <s v="suryakantp@ivycomptech.com"/>
    <x v="42"/>
    <s v="Colombia"/>
    <n v="1"/>
    <n v="0"/>
    <s v="Colombia"/>
    <s v="Japan"/>
    <n v="6"/>
    <x v="14"/>
    <n v="0"/>
    <n v="0"/>
    <n v="0"/>
    <x v="39"/>
    <x v="16"/>
  </r>
  <r>
    <s v="6/19/2018 11:42:23"/>
    <s v="narsimharm@ivycomptech.com"/>
    <x v="261"/>
    <s v="Colombia"/>
    <n v="2"/>
    <n v="1"/>
    <s v="Colombia"/>
    <s v="Japan"/>
    <n v="6"/>
    <x v="14"/>
    <n v="0"/>
    <n v="0"/>
    <n v="0"/>
    <x v="229"/>
    <x v="8"/>
  </r>
  <r>
    <s v="6/19/2018 11:43:06"/>
    <s v="mvarma@ivycomptech.com"/>
    <x v="241"/>
    <s v="Japan"/>
    <n v="1"/>
    <n v="3"/>
    <s v="Colombia"/>
    <s v="Japan"/>
    <n v="6"/>
    <x v="14"/>
    <n v="1"/>
    <n v="0"/>
    <n v="1"/>
    <x v="214"/>
    <x v="33"/>
  </r>
  <r>
    <s v="6/19/2018 11:44:18"/>
    <s v="kmittal01@ivycomptech.com"/>
    <x v="282"/>
    <s v="Colombia"/>
    <n v="2"/>
    <n v="0"/>
    <s v="Colombia"/>
    <s v="Japan"/>
    <n v="6"/>
    <x v="14"/>
    <n v="0"/>
    <n v="0"/>
    <n v="0"/>
    <x v="245"/>
    <x v="3"/>
  </r>
  <r>
    <s v="6/19/2018 11:55:24"/>
    <s v="ashwins@ivycomptech.com"/>
    <x v="163"/>
    <s v="Colombia"/>
    <n v="2"/>
    <n v="1"/>
    <s v="Colombia"/>
    <s v="Japan"/>
    <n v="6"/>
    <x v="14"/>
    <n v="0"/>
    <n v="0"/>
    <n v="0"/>
    <x v="146"/>
    <x v="10"/>
  </r>
  <r>
    <s v="6/19/2018 12:00:43"/>
    <s v="amakin@ivycomptech.com"/>
    <x v="52"/>
    <s v="Colombia"/>
    <n v="3"/>
    <n v="0"/>
    <s v="Colombia"/>
    <s v="Japan"/>
    <n v="6"/>
    <x v="14"/>
    <n v="0"/>
    <n v="0"/>
    <n v="0"/>
    <x v="48"/>
    <x v="18"/>
  </r>
  <r>
    <s v="6/19/2018 12:01:31"/>
    <s v="praveenak@ivycomptech.com"/>
    <x v="334"/>
    <s v="Japan"/>
    <n v="1"/>
    <n v="2"/>
    <s v="Colombia"/>
    <s v="Japan"/>
    <n v="6"/>
    <x v="14"/>
    <n v="1"/>
    <n v="5"/>
    <n v="6"/>
    <x v="294"/>
    <x v="24"/>
  </r>
  <r>
    <s v="6/19/2018 12:01:41"/>
    <s v="abhijeetg@ivycomptech.com"/>
    <x v="105"/>
    <s v="Colombia"/>
    <n v="2"/>
    <n v="1"/>
    <s v="Colombia"/>
    <s v="Japan"/>
    <n v="6"/>
    <x v="14"/>
    <n v="0"/>
    <n v="0"/>
    <n v="0"/>
    <x v="90"/>
    <x v="0"/>
  </r>
  <r>
    <s v="6/19/2018 12:07:11"/>
    <s v="rkulkarni@ivycomptech.com"/>
    <x v="61"/>
    <s v="Colombia"/>
    <n v="2"/>
    <n v="0"/>
    <s v="Colombia"/>
    <s v="Japan"/>
    <n v="6"/>
    <x v="14"/>
    <n v="0"/>
    <n v="0"/>
    <n v="0"/>
    <x v="54"/>
    <x v="19"/>
  </r>
  <r>
    <s v="6/19/2018 12:28:55"/>
    <s v="pjha1@ivycomptech.com"/>
    <x v="177"/>
    <s v="Colombia"/>
    <n v="3"/>
    <n v="2"/>
    <s v="Colombia"/>
    <s v="Japan"/>
    <n v="6"/>
    <x v="14"/>
    <n v="0"/>
    <n v="0"/>
    <n v="0"/>
    <x v="159"/>
    <x v="24"/>
  </r>
  <r>
    <s v="6/19/2018 12:29:39"/>
    <s v="nagarwal@ivycomptech.com"/>
    <x v="131"/>
    <s v="Colombia"/>
    <n v="2"/>
    <n v="1"/>
    <s v="Colombia"/>
    <s v="Japan"/>
    <n v="6"/>
    <x v="14"/>
    <n v="0"/>
    <n v="0"/>
    <n v="0"/>
    <x v="114"/>
    <x v="0"/>
  </r>
  <r>
    <s v="6/19/2018 12:30:23"/>
    <s v="kavyasree.ivy@gmail.com"/>
    <x v="227"/>
    <s v="Japan"/>
    <n v="1"/>
    <n v="2"/>
    <s v="Colombia"/>
    <s v="Japan"/>
    <n v="6"/>
    <x v="14"/>
    <n v="1"/>
    <n v="5"/>
    <n v="6"/>
    <x v="202"/>
    <x v="19"/>
  </r>
  <r>
    <s v="6/19/2018 12:37:05"/>
    <s v="akumar2@ivycomptech.com"/>
    <x v="176"/>
    <s v="Colombia"/>
    <n v="2"/>
    <n v="1"/>
    <s v="Colombia"/>
    <s v="Japan"/>
    <n v="6"/>
    <x v="14"/>
    <n v="0"/>
    <n v="0"/>
    <n v="0"/>
    <x v="158"/>
    <x v="5"/>
  </r>
  <r>
    <s v="6/19/2018 12:37:44"/>
    <s v="sridharkalla@ivycomptech.com"/>
    <x v="16"/>
    <s v="Colombia"/>
    <n v="2"/>
    <n v="0"/>
    <s v="Colombia"/>
    <s v="Japan"/>
    <n v="6"/>
    <x v="14"/>
    <n v="0"/>
    <n v="0"/>
    <n v="0"/>
    <x v="16"/>
    <x v="0"/>
  </r>
  <r>
    <s v="6/19/2018 12:52:35"/>
    <s v="sdhannarapu@ivycomptech.com"/>
    <x v="242"/>
    <s v="Colombia"/>
    <n v="2"/>
    <n v="1"/>
    <s v="Colombia"/>
    <s v="Japan"/>
    <n v="6"/>
    <x v="14"/>
    <n v="0"/>
    <n v="0"/>
    <n v="0"/>
    <x v="215"/>
    <x v="9"/>
  </r>
  <r>
    <s v="6/19/2018 13:06:28"/>
    <s v="rbazaru@ivycomptech.com"/>
    <x v="250"/>
    <s v="Colombia"/>
    <n v="4"/>
    <n v="0"/>
    <s v="Colombia"/>
    <s v="Japan"/>
    <n v="6"/>
    <x v="14"/>
    <n v="0"/>
    <n v="0"/>
    <n v="0"/>
    <x v="220"/>
    <x v="5"/>
  </r>
  <r>
    <s v="6/19/2018 13:08:50"/>
    <s v="lalla@ivycomptech.com"/>
    <x v="246"/>
    <s v="Japan"/>
    <n v="1"/>
    <n v="3"/>
    <s v="Colombia"/>
    <s v="Japan"/>
    <n v="6"/>
    <x v="14"/>
    <n v="1"/>
    <n v="0"/>
    <n v="1"/>
    <x v="23"/>
    <x v="11"/>
  </r>
  <r>
    <s v="6/19/2018 13:31:03"/>
    <s v="rajask@ivycomptech.com"/>
    <x v="225"/>
    <s v="Draw"/>
    <n v="1"/>
    <n v="1"/>
    <s v="Colombia"/>
    <s v="Japan"/>
    <n v="6"/>
    <x v="14"/>
    <n v="0"/>
    <n v="0"/>
    <n v="0"/>
    <x v="200"/>
    <x v="1"/>
  </r>
  <r>
    <s v="6/19/2018 13:31:42"/>
    <s v="schitturi@ivycomptech.com"/>
    <x v="148"/>
    <s v="Colombia"/>
    <n v="2"/>
    <n v="0"/>
    <s v="Colombia"/>
    <s v="Japan"/>
    <n v="6"/>
    <x v="14"/>
    <n v="0"/>
    <n v="0"/>
    <n v="0"/>
    <x v="131"/>
    <x v="23"/>
  </r>
  <r>
    <s v="6/19/2018 14:10:17"/>
    <s v="schoudarapu@ivycomptech.com"/>
    <x v="173"/>
    <s v="Colombia"/>
    <n v="1"/>
    <n v="0"/>
    <s v="Colombia"/>
    <s v="Japan"/>
    <n v="6"/>
    <x v="14"/>
    <n v="0"/>
    <n v="0"/>
    <n v="0"/>
    <x v="155"/>
    <x v="19"/>
  </r>
  <r>
    <s v="6/19/2018 14:20:28"/>
    <s v="penjamuri@ivycomptech.com"/>
    <x v="319"/>
    <s v="Colombia"/>
    <n v="3"/>
    <n v="1"/>
    <s v="Colombia"/>
    <s v="Japan"/>
    <n v="6"/>
    <x v="14"/>
    <n v="0"/>
    <n v="0"/>
    <n v="0"/>
    <x v="281"/>
    <x v="5"/>
  </r>
  <r>
    <s v="6/19/2018 14:21:53"/>
    <s v="kkandi@ivycomptech.com"/>
    <x v="335"/>
    <s v="Colombia"/>
    <n v="1"/>
    <n v="0"/>
    <s v="Colombia"/>
    <s v="Japan"/>
    <n v="6"/>
    <x v="14"/>
    <n v="0"/>
    <n v="0"/>
    <n v="0"/>
    <x v="295"/>
    <x v="22"/>
  </r>
  <r>
    <s v="6/19/2018 14:26:08"/>
    <s v="chandrasekarans@ivycomptech.com"/>
    <x v="180"/>
    <s v="Colombia"/>
    <n v="1"/>
    <n v="0"/>
    <s v="Colombia"/>
    <s v="Japan"/>
    <n v="6"/>
    <x v="14"/>
    <n v="0"/>
    <n v="0"/>
    <n v="0"/>
    <x v="162"/>
    <x v="20"/>
  </r>
  <r>
    <s v="6/19/2018 14:30:29"/>
    <s v="svanpally@ivycomptech.co.in"/>
    <x v="231"/>
    <s v="Colombia"/>
    <n v="4"/>
    <n v="0"/>
    <s v="Colombia"/>
    <s v="Japan"/>
    <n v="6"/>
    <x v="14"/>
    <n v="0"/>
    <n v="0"/>
    <n v="0"/>
    <x v="204"/>
    <x v="6"/>
  </r>
  <r>
    <s v="6/19/2018 14:43:35"/>
    <s v="pkumar02@ivycomptech.com"/>
    <x v="217"/>
    <s v="Colombia"/>
    <n v="2"/>
    <n v="1"/>
    <s v="Colombia"/>
    <s v="Japan"/>
    <n v="6"/>
    <x v="14"/>
    <n v="0"/>
    <n v="0"/>
    <n v="0"/>
    <x v="193"/>
    <x v="32"/>
  </r>
  <r>
    <s v="6/19/2018 14:46:17"/>
    <s v="rajeshwarp@ivycomptech.com"/>
    <x v="240"/>
    <s v="Colombia"/>
    <n v="1"/>
    <n v="0"/>
    <s v="Colombia"/>
    <s v="Japan"/>
    <n v="6"/>
    <x v="14"/>
    <n v="0"/>
    <n v="0"/>
    <n v="0"/>
    <x v="213"/>
    <x v="17"/>
  </r>
  <r>
    <s v="6/19/2018 15:10:04"/>
    <s v="sreddyam@ivycomptech.com"/>
    <x v="301"/>
    <s v="Colombia"/>
    <n v="2"/>
    <n v="1"/>
    <s v="Colombia"/>
    <s v="Japan"/>
    <n v="6"/>
    <x v="14"/>
    <n v="0"/>
    <n v="0"/>
    <n v="0"/>
    <x v="263"/>
    <x v="17"/>
  </r>
  <r>
    <s v="6/19/2018 15:15:02"/>
    <s v="radhikamc@ivycomptech.com"/>
    <x v="196"/>
    <s v="Colombia"/>
    <n v="2"/>
    <n v="0"/>
    <s v="Colombia"/>
    <s v="Japan"/>
    <n v="6"/>
    <x v="14"/>
    <n v="0"/>
    <n v="0"/>
    <n v="0"/>
    <x v="175"/>
    <x v="0"/>
  </r>
  <r>
    <s v="6/19/2018 15:25:33"/>
    <s v="phaneendra.dvln@gmail.com"/>
    <x v="116"/>
    <s v="Colombia"/>
    <n v="3"/>
    <n v="0"/>
    <s v="Colombia"/>
    <s v="Japan"/>
    <n v="6"/>
    <x v="14"/>
    <n v="0"/>
    <n v="0"/>
    <n v="0"/>
    <x v="101"/>
    <x v="6"/>
  </r>
  <r>
    <s v="6/19/2018 15:32:33"/>
    <s v="sksshareef@gmail.com"/>
    <x v="144"/>
    <s v="Colombia"/>
    <n v="3"/>
    <n v="1"/>
    <s v="Colombia"/>
    <s v="Japan"/>
    <n v="6"/>
    <x v="14"/>
    <n v="0"/>
    <n v="0"/>
    <n v="0"/>
    <x v="127"/>
    <x v="14"/>
  </r>
  <r>
    <s v="6/19/2018 15:33:13"/>
    <s v="vchinta@ivycomptech.com"/>
    <x v="86"/>
    <s v="Colombia"/>
    <n v="1"/>
    <n v="0"/>
    <s v="Colombia"/>
    <s v="Japan"/>
    <n v="6"/>
    <x v="14"/>
    <n v="0"/>
    <n v="0"/>
    <n v="0"/>
    <x v="73"/>
    <x v="4"/>
  </r>
  <r>
    <s v="6/19/2018 15:37:11"/>
    <s v="rprasthuti@ivycomptech.com"/>
    <x v="288"/>
    <s v="Colombia"/>
    <n v="2"/>
    <n v="0"/>
    <s v="Colombia"/>
    <s v="Japan"/>
    <n v="6"/>
    <x v="14"/>
    <n v="0"/>
    <n v="0"/>
    <n v="0"/>
    <x v="251"/>
    <x v="2"/>
  </r>
  <r>
    <s v="6/19/2018 15:52:07"/>
    <s v="ajain@ivycomptech.com"/>
    <x v="143"/>
    <s v="Colombia"/>
    <n v="2"/>
    <n v="1"/>
    <s v="Colombia"/>
    <s v="Japan"/>
    <n v="6"/>
    <x v="14"/>
    <n v="0"/>
    <n v="0"/>
    <n v="0"/>
    <x v="126"/>
    <x v="18"/>
  </r>
  <r>
    <s v="6/19/2018 16:18:18"/>
    <s v="vkumar@ivycomptech.com"/>
    <x v="168"/>
    <s v="Japan"/>
    <n v="2"/>
    <n v="4"/>
    <s v="Colombia"/>
    <s v="Japan"/>
    <n v="6"/>
    <x v="14"/>
    <n v="1"/>
    <n v="0"/>
    <n v="1"/>
    <x v="151"/>
    <x v="15"/>
  </r>
  <r>
    <s v="6/19/2018 16:58:08"/>
    <s v="dnagle@ivycomptech.com"/>
    <x v="336"/>
    <s v="Colombia"/>
    <n v="4"/>
    <n v="3"/>
    <s v="Colombia"/>
    <s v="Japan"/>
    <n v="6"/>
    <x v="14"/>
    <n v="0"/>
    <n v="0"/>
    <n v="0"/>
    <x v="296"/>
    <x v="26"/>
  </r>
  <r>
    <s v="6/19/2018 17:00:25"/>
    <s v="pbhogaraju@ivycomptech.com"/>
    <x v="187"/>
    <s v="Japan"/>
    <n v="1"/>
    <n v="2"/>
    <s v="Colombia"/>
    <s v="Japan"/>
    <n v="6"/>
    <x v="14"/>
    <n v="1"/>
    <n v="5"/>
    <n v="6"/>
    <x v="169"/>
    <x v="23"/>
  </r>
  <r>
    <s v="6/19/2018 17:18:15"/>
    <s v="vkumarv@ivycomptech.com"/>
    <x v="174"/>
    <s v="Colombia"/>
    <n v="2"/>
    <n v="0"/>
    <s v="Colombia"/>
    <s v="Japan"/>
    <n v="6"/>
    <x v="14"/>
    <n v="0"/>
    <n v="0"/>
    <n v="0"/>
    <x v="156"/>
    <x v="1"/>
  </r>
  <r>
    <s v="6/18/2018 21:26:45"/>
    <s v="aanbazhagan@ivycomptech.com"/>
    <x v="323"/>
    <s v="Senegal"/>
    <n v="0"/>
    <n v="2"/>
    <s v="Poland"/>
    <s v="Senegal"/>
    <n v="6"/>
    <x v="15"/>
    <n v="1"/>
    <n v="0"/>
    <n v="1"/>
    <x v="285"/>
    <x v="5"/>
  </r>
  <r>
    <s v="6/18/2018 21:28:44"/>
    <s v="sureshv@ivycomptech.com"/>
    <x v="106"/>
    <s v="Poland"/>
    <n v="2"/>
    <n v="0"/>
    <s v="Poland"/>
    <s v="Senegal"/>
    <n v="6"/>
    <x v="15"/>
    <n v="0"/>
    <n v="0"/>
    <n v="0"/>
    <x v="91"/>
    <x v="3"/>
  </r>
  <r>
    <s v="6/18/2018 21:28:59"/>
    <s v="psasidharan@ivycomptech.com"/>
    <x v="7"/>
    <s v="Poland"/>
    <n v="1"/>
    <n v="0"/>
    <s v="Poland"/>
    <s v="Senegal"/>
    <n v="6"/>
    <x v="15"/>
    <n v="0"/>
    <n v="0"/>
    <n v="0"/>
    <x v="7"/>
    <x v="2"/>
  </r>
  <r>
    <s v="6/18/2018 21:29:17"/>
    <s v="imranali@ivycomptech.com"/>
    <x v="54"/>
    <s v="Poland"/>
    <n v="2"/>
    <n v="0"/>
    <s v="Poland"/>
    <s v="Senegal"/>
    <n v="6"/>
    <x v="15"/>
    <n v="0"/>
    <n v="0"/>
    <n v="0"/>
    <x v="49"/>
    <x v="1"/>
  </r>
  <r>
    <s v="6/18/2018 21:29:54"/>
    <s v="Santoshh@ivycomptech.com"/>
    <x v="228"/>
    <s v="Poland"/>
    <n v="2"/>
    <n v="0"/>
    <s v="Poland"/>
    <s v="Senegal"/>
    <n v="6"/>
    <x v="15"/>
    <n v="0"/>
    <n v="0"/>
    <n v="0"/>
    <x v="203"/>
    <x v="24"/>
  </r>
  <r>
    <s v="6/18/2018 21:30:25"/>
    <s v="lgurram@ivycomptech.com"/>
    <x v="324"/>
    <s v="Draw"/>
    <n v="1"/>
    <n v="1"/>
    <s v="Poland"/>
    <s v="Senegal"/>
    <n v="6"/>
    <x v="15"/>
    <n v="0"/>
    <n v="0"/>
    <n v="0"/>
    <x v="286"/>
    <x v="24"/>
  </r>
  <r>
    <s v="6/18/2018 21:30:46"/>
    <s v="pmaram@ivycomptech.com"/>
    <x v="133"/>
    <s v="Poland"/>
    <n v="2"/>
    <n v="0"/>
    <s v="Poland"/>
    <s v="Senegal"/>
    <n v="6"/>
    <x v="15"/>
    <n v="0"/>
    <n v="0"/>
    <n v="0"/>
    <x v="116"/>
    <x v="1"/>
  </r>
  <r>
    <s v="6/18/2018 21:30:59"/>
    <s v="dthimmareddy@ivycomptech.com"/>
    <x v="26"/>
    <s v="Poland"/>
    <n v="2"/>
    <n v="0"/>
    <s v="Poland"/>
    <s v="Senegal"/>
    <n v="6"/>
    <x v="15"/>
    <n v="0"/>
    <n v="0"/>
    <n v="0"/>
    <x v="26"/>
    <x v="3"/>
  </r>
  <r>
    <s v="6/18/2018 21:31:47"/>
    <s v="Arunkumara@ivycomptech.com"/>
    <x v="291"/>
    <s v="Draw"/>
    <n v="0"/>
    <n v="0"/>
    <s v="Poland"/>
    <s v="Senegal"/>
    <n v="6"/>
    <x v="15"/>
    <n v="0"/>
    <n v="0"/>
    <n v="0"/>
    <x v="253"/>
    <x v="17"/>
  </r>
  <r>
    <s v="6/18/2018 21:33:05"/>
    <s v="ngujjula@ivycomptech.com"/>
    <x v="114"/>
    <s v="Poland"/>
    <n v="1"/>
    <n v="0"/>
    <s v="Poland"/>
    <s v="Senegal"/>
    <n v="6"/>
    <x v="15"/>
    <n v="0"/>
    <n v="0"/>
    <n v="0"/>
    <x v="99"/>
    <x v="4"/>
  </r>
  <r>
    <s v="6/18/2018 21:33:10"/>
    <s v="jaganp@ivycomptech.com"/>
    <x v="5"/>
    <s v="Poland"/>
    <n v="3"/>
    <n v="1"/>
    <s v="Poland"/>
    <s v="Senegal"/>
    <n v="6"/>
    <x v="15"/>
    <n v="0"/>
    <n v="0"/>
    <n v="0"/>
    <x v="5"/>
    <x v="4"/>
  </r>
  <r>
    <s v="6/18/2018 21:33:25"/>
    <s v="vmuppala@ivycomptech.com"/>
    <x v="262"/>
    <s v="Poland"/>
    <n v="2"/>
    <n v="0"/>
    <s v="Poland"/>
    <s v="Senegal"/>
    <n v="6"/>
    <x v="15"/>
    <n v="0"/>
    <n v="0"/>
    <n v="0"/>
    <x v="230"/>
    <x v="5"/>
  </r>
  <r>
    <s v="6/18/2018 21:33:36"/>
    <s v="amishra2@ivycomptech.com"/>
    <x v="2"/>
    <s v="Poland"/>
    <n v="1"/>
    <n v="0"/>
    <s v="Poland"/>
    <s v="Senegal"/>
    <n v="6"/>
    <x v="15"/>
    <n v="0"/>
    <n v="0"/>
    <n v="0"/>
    <x v="2"/>
    <x v="2"/>
  </r>
  <r>
    <s v="6/18/2018 21:34:09"/>
    <s v="rmysore@ivycomptech.com"/>
    <x v="3"/>
    <s v="Poland"/>
    <n v="1"/>
    <n v="0"/>
    <s v="Poland"/>
    <s v="Senegal"/>
    <n v="6"/>
    <x v="15"/>
    <n v="0"/>
    <n v="0"/>
    <n v="0"/>
    <x v="3"/>
    <x v="2"/>
  </r>
  <r>
    <s v="6/18/2018 21:37:04"/>
    <s v="uveginati@ivycomptech.com"/>
    <x v="46"/>
    <s v="Draw"/>
    <n v="1"/>
    <n v="1"/>
    <s v="Poland"/>
    <s v="Senegal"/>
    <n v="6"/>
    <x v="15"/>
    <n v="0"/>
    <n v="0"/>
    <n v="0"/>
    <x v="42"/>
    <x v="5"/>
  </r>
  <r>
    <s v="6/18/2018 21:37:06"/>
    <s v="kranthikumark@ivycomptech.com"/>
    <x v="260"/>
    <s v="Poland"/>
    <n v="1"/>
    <n v="0"/>
    <s v="Poland"/>
    <s v="Senegal"/>
    <n v="6"/>
    <x v="15"/>
    <n v="0"/>
    <n v="0"/>
    <n v="0"/>
    <x v="228"/>
    <x v="0"/>
  </r>
  <r>
    <s v="6/18/2018 21:38:22"/>
    <s v="srikanthm@ivycomptech.com"/>
    <x v="99"/>
    <s v="Senegal"/>
    <n v="1"/>
    <n v="2"/>
    <s v="Poland"/>
    <s v="Senegal"/>
    <n v="6"/>
    <x v="15"/>
    <n v="1"/>
    <n v="5"/>
    <n v="6"/>
    <x v="84"/>
    <x v="25"/>
  </r>
  <r>
    <s v="6/18/2018 21:39:17"/>
    <s v="bbashini@ivycomptech.com"/>
    <x v="305"/>
    <s v="Poland"/>
    <n v="3"/>
    <n v="2"/>
    <s v="Poland"/>
    <s v="Senegal"/>
    <n v="6"/>
    <x v="15"/>
    <n v="0"/>
    <n v="0"/>
    <n v="0"/>
    <x v="267"/>
    <x v="2"/>
  </r>
  <r>
    <s v="6/18/2018 21:43:23"/>
    <s v="smamidi@ivycomptech.com"/>
    <x v="4"/>
    <s v="Poland"/>
    <n v="1"/>
    <n v="0"/>
    <s v="Poland"/>
    <s v="Senegal"/>
    <n v="6"/>
    <x v="15"/>
    <n v="0"/>
    <n v="0"/>
    <n v="0"/>
    <x v="4"/>
    <x v="3"/>
  </r>
  <r>
    <s v="6/18/2018 21:43:30"/>
    <s v="satyanarayanar@ivycomptech.com"/>
    <x v="263"/>
    <s v="Poland"/>
    <n v="1"/>
    <n v="0"/>
    <s v="Poland"/>
    <s v="Senegal"/>
    <n v="6"/>
    <x v="15"/>
    <n v="0"/>
    <n v="0"/>
    <n v="0"/>
    <x v="231"/>
    <x v="8"/>
  </r>
  <r>
    <s v="6/18/2018 21:43:53"/>
    <s v="sthatiparthi@ivycomptech.com"/>
    <x v="276"/>
    <s v="Draw"/>
    <n v="1"/>
    <n v="1"/>
    <s v="Poland"/>
    <s v="Senegal"/>
    <n v="6"/>
    <x v="15"/>
    <n v="0"/>
    <n v="0"/>
    <n v="0"/>
    <x v="240"/>
    <x v="8"/>
  </r>
  <r>
    <s v="6/18/2018 21:44:57"/>
    <s v="lagrawal@ivycomptech.com"/>
    <x v="158"/>
    <s v="Draw"/>
    <n v="0"/>
    <n v="0"/>
    <s v="Poland"/>
    <s v="Senegal"/>
    <n v="6"/>
    <x v="15"/>
    <n v="0"/>
    <n v="0"/>
    <n v="0"/>
    <x v="141"/>
    <x v="20"/>
  </r>
  <r>
    <s v="6/18/2018 21:52:46"/>
    <s v="raadanna@ivycomptech.com"/>
    <x v="270"/>
    <s v="Poland"/>
    <n v="1"/>
    <n v="0"/>
    <s v="Poland"/>
    <s v="Senegal"/>
    <n v="6"/>
    <x v="15"/>
    <n v="0"/>
    <n v="0"/>
    <n v="0"/>
    <x v="236"/>
    <x v="2"/>
  </r>
  <r>
    <s v="6/18/2018 21:54:19"/>
    <s v="mukulk@ivycomptech.com"/>
    <x v="166"/>
    <s v="Poland"/>
    <n v="1"/>
    <n v="0"/>
    <s v="Poland"/>
    <s v="Senegal"/>
    <n v="6"/>
    <x v="15"/>
    <n v="0"/>
    <n v="0"/>
    <n v="0"/>
    <x v="149"/>
    <x v="30"/>
  </r>
  <r>
    <s v="6/18/2018 22:04:52"/>
    <s v="ebandili@ivycomptech.com"/>
    <x v="264"/>
    <s v="Poland"/>
    <n v="2"/>
    <n v="0"/>
    <s v="Poland"/>
    <s v="Senegal"/>
    <n v="6"/>
    <x v="15"/>
    <n v="0"/>
    <n v="0"/>
    <n v="0"/>
    <x v="232"/>
    <x v="2"/>
  </r>
  <r>
    <s v="6/18/2018 22:04:57"/>
    <s v="ssannala@ivycomptech.com"/>
    <x v="8"/>
    <s v="Poland"/>
    <n v="2"/>
    <n v="0"/>
    <s v="Poland"/>
    <s v="Senegal"/>
    <n v="6"/>
    <x v="15"/>
    <n v="0"/>
    <n v="0"/>
    <n v="0"/>
    <x v="8"/>
    <x v="3"/>
  </r>
  <r>
    <s v="6/18/2018 22:09:18"/>
    <s v="smakin@ivycomptech.com"/>
    <x v="30"/>
    <s v="Poland"/>
    <n v="2"/>
    <n v="1"/>
    <s v="Poland"/>
    <s v="Senegal"/>
    <n v="6"/>
    <x v="15"/>
    <n v="0"/>
    <n v="0"/>
    <n v="0"/>
    <x v="29"/>
    <x v="3"/>
  </r>
  <r>
    <s v="6/18/2018 22:17:50"/>
    <s v="ekamaraju@ivycomptech.com"/>
    <x v="17"/>
    <s v="Poland"/>
    <n v="1"/>
    <n v="0"/>
    <s v="Poland"/>
    <s v="Senegal"/>
    <n v="6"/>
    <x v="15"/>
    <n v="0"/>
    <n v="0"/>
    <n v="0"/>
    <x v="17"/>
    <x v="7"/>
  </r>
  <r>
    <s v="6/19/2018 17:19:00"/>
    <s v="vishalm@ivycomptech.com"/>
    <x v="136"/>
    <s v="Poland"/>
    <n v="1"/>
    <n v="0"/>
    <s v="Poland"/>
    <s v="Senegal"/>
    <n v="6"/>
    <x v="15"/>
    <n v="0"/>
    <n v="0"/>
    <n v="0"/>
    <x v="119"/>
    <x v="8"/>
  </r>
  <r>
    <s v="6/18/2018 22:22:35"/>
    <s v="muralib@ivycomptech.com"/>
    <x v="125"/>
    <s v="Senegal"/>
    <n v="0"/>
    <n v="1"/>
    <s v="Poland"/>
    <s v="Senegal"/>
    <n v="6"/>
    <x v="15"/>
    <n v="1"/>
    <n v="0"/>
    <n v="1"/>
    <x v="110"/>
    <x v="28"/>
  </r>
  <r>
    <s v="6/18/2018 22:27:10"/>
    <s v="akumar04@ivycomptech.com"/>
    <x v="153"/>
    <s v="Poland"/>
    <n v="1"/>
    <n v="0"/>
    <s v="Poland"/>
    <s v="Senegal"/>
    <n v="6"/>
    <x v="15"/>
    <n v="0"/>
    <n v="0"/>
    <n v="0"/>
    <x v="136"/>
    <x v="5"/>
  </r>
  <r>
    <s v="6/18/2018 23:00:21"/>
    <s v="vishalt@ivycomptech.com"/>
    <x v="56"/>
    <s v="Poland"/>
    <n v="2"/>
    <n v="0"/>
    <s v="Poland"/>
    <s v="Senegal"/>
    <n v="6"/>
    <x v="15"/>
    <n v="0"/>
    <n v="0"/>
    <n v="0"/>
    <x v="51"/>
    <x v="15"/>
  </r>
  <r>
    <s v="6/18/2018 23:03:18"/>
    <s v="sravindra@ivycomptech.com"/>
    <x v="19"/>
    <s v="Draw"/>
    <n v="1"/>
    <n v="1"/>
    <s v="Poland"/>
    <s v="Senegal"/>
    <n v="6"/>
    <x v="15"/>
    <n v="0"/>
    <n v="0"/>
    <n v="0"/>
    <x v="19"/>
    <x v="9"/>
  </r>
  <r>
    <s v="6/18/2018 23:07:39"/>
    <s v="agoud@ivycomptech.com"/>
    <x v="66"/>
    <s v="Poland"/>
    <n v="1"/>
    <n v="0"/>
    <s v="Poland"/>
    <s v="Senegal"/>
    <n v="6"/>
    <x v="15"/>
    <n v="0"/>
    <n v="0"/>
    <n v="0"/>
    <x v="58"/>
    <x v="22"/>
  </r>
  <r>
    <s v="6/18/2018 23:20:59"/>
    <s v="thirupathig@ivycomptech.com"/>
    <x v="287"/>
    <s v="Poland"/>
    <n v="1"/>
    <n v="0"/>
    <s v="Poland"/>
    <s v="Senegal"/>
    <n v="6"/>
    <x v="15"/>
    <n v="0"/>
    <n v="0"/>
    <n v="0"/>
    <x v="250"/>
    <x v="3"/>
  </r>
  <r>
    <s v="6/18/2018 23:22:51"/>
    <s v="vinaykumara@ivycomptech.com"/>
    <x v="204"/>
    <s v="Poland"/>
    <n v="2"/>
    <n v="1"/>
    <s v="Poland"/>
    <s v="Senegal"/>
    <n v="6"/>
    <x v="15"/>
    <n v="0"/>
    <n v="0"/>
    <n v="0"/>
    <x v="182"/>
    <x v="8"/>
  </r>
  <r>
    <s v="6/18/2018 23:28:05"/>
    <s v="apallisetti@ivycomptech.com"/>
    <x v="325"/>
    <s v="Draw"/>
    <n v="1"/>
    <n v="1"/>
    <s v="Poland"/>
    <s v="Senegal"/>
    <n v="6"/>
    <x v="15"/>
    <n v="0"/>
    <n v="0"/>
    <n v="0"/>
    <x v="287"/>
    <x v="3"/>
  </r>
  <r>
    <s v="6/18/2018 23:36:34"/>
    <s v="spatil@ivycomptech.com"/>
    <x v="36"/>
    <s v="Poland"/>
    <n v="2"/>
    <n v="0"/>
    <s v="Poland"/>
    <s v="Senegal"/>
    <n v="6"/>
    <x v="15"/>
    <n v="0"/>
    <n v="0"/>
    <n v="0"/>
    <x v="33"/>
    <x v="15"/>
  </r>
  <r>
    <s v="6/19/2018 0:11:06"/>
    <s v="Kranthim@ivycomptech.com"/>
    <x v="280"/>
    <s v="Poland"/>
    <n v="3"/>
    <n v="1"/>
    <s v="Poland"/>
    <s v="Senegal"/>
    <n v="6"/>
    <x v="15"/>
    <n v="0"/>
    <n v="0"/>
    <n v="0"/>
    <x v="244"/>
    <x v="20"/>
  </r>
  <r>
    <s v="6/19/2018 11:42:28"/>
    <s v="anawal@ivycomptech.com"/>
    <x v="25"/>
    <s v="Poland"/>
    <n v="2"/>
    <n v="0"/>
    <s v="Poland"/>
    <s v="Senegal"/>
    <n v="6"/>
    <x v="15"/>
    <n v="0"/>
    <n v="0"/>
    <n v="0"/>
    <x v="25"/>
    <x v="5"/>
  </r>
  <r>
    <s v="6/19/2018 0:45:03"/>
    <s v="rchiruvolu@ivycomptech.com"/>
    <x v="279"/>
    <s v="Poland"/>
    <n v="3"/>
    <n v="1"/>
    <s v="Poland"/>
    <s v="Senegal"/>
    <n v="6"/>
    <x v="15"/>
    <n v="0"/>
    <n v="0"/>
    <n v="0"/>
    <x v="243"/>
    <x v="22"/>
  </r>
  <r>
    <s v="6/19/2018 1:44:03"/>
    <s v="rvaddadi@ivycomptech.com"/>
    <x v="67"/>
    <s v="Senegal"/>
    <n v="1"/>
    <n v="2"/>
    <s v="Poland"/>
    <s v="Senegal"/>
    <n v="6"/>
    <x v="15"/>
    <n v="1"/>
    <n v="5"/>
    <n v="6"/>
    <x v="59"/>
    <x v="23"/>
  </r>
  <r>
    <s v="6/19/2018 5:54:56"/>
    <s v="nkusuma@ivycomptech.com"/>
    <x v="273"/>
    <s v="Draw"/>
    <n v="1"/>
    <n v="1"/>
    <s v="Poland"/>
    <s v="Senegal"/>
    <n v="6"/>
    <x v="15"/>
    <n v="0"/>
    <n v="0"/>
    <n v="0"/>
    <x v="238"/>
    <x v="22"/>
  </r>
  <r>
    <s v="6/19/2018 7:07:59"/>
    <s v="SrikantR@ivycomptech.com"/>
    <x v="63"/>
    <s v="Poland"/>
    <n v="1"/>
    <n v="0"/>
    <s v="Poland"/>
    <s v="Senegal"/>
    <n v="6"/>
    <x v="15"/>
    <n v="0"/>
    <n v="0"/>
    <n v="0"/>
    <x v="55"/>
    <x v="20"/>
  </r>
  <r>
    <s v="6/19/2018 7:28:59"/>
    <s v="swasule@ivycomptech.com"/>
    <x v="79"/>
    <s v="Poland"/>
    <n v="2"/>
    <n v="0"/>
    <s v="Poland"/>
    <s v="Senegal"/>
    <n v="6"/>
    <x v="15"/>
    <n v="0"/>
    <n v="0"/>
    <n v="0"/>
    <x v="67"/>
    <x v="19"/>
  </r>
  <r>
    <s v="6/19/2018 7:38:43"/>
    <s v="yeshwantkg@ivycomptech.com"/>
    <x v="202"/>
    <s v="Poland"/>
    <n v="2"/>
    <n v="1"/>
    <s v="Poland"/>
    <s v="Senegal"/>
    <n v="6"/>
    <x v="15"/>
    <n v="0"/>
    <n v="0"/>
    <n v="0"/>
    <x v="180"/>
    <x v="21"/>
  </r>
  <r>
    <s v="6/19/2018 8:25:39"/>
    <s v="bvijji@ivycomptech.com"/>
    <x v="292"/>
    <s v="Senegal"/>
    <n v="0"/>
    <n v="2"/>
    <s v="Poland"/>
    <s v="Senegal"/>
    <n v="6"/>
    <x v="15"/>
    <n v="1"/>
    <n v="0"/>
    <n v="1"/>
    <x v="254"/>
    <x v="3"/>
  </r>
  <r>
    <s v="6/19/2018 8:30:18"/>
    <s v="vithalm@ivycomptech.com"/>
    <x v="326"/>
    <s v="Draw"/>
    <n v="1"/>
    <n v="1"/>
    <s v="Poland"/>
    <s v="Senegal"/>
    <n v="6"/>
    <x v="15"/>
    <n v="0"/>
    <n v="0"/>
    <n v="0"/>
    <x v="288"/>
    <x v="0"/>
  </r>
  <r>
    <s v="6/19/2018 8:58:29"/>
    <s v="avinashu@ivycomptech.com"/>
    <x v="13"/>
    <s v="Poland"/>
    <n v="2"/>
    <n v="0"/>
    <s v="Poland"/>
    <s v="Senegal"/>
    <n v="6"/>
    <x v="15"/>
    <n v="0"/>
    <n v="0"/>
    <n v="0"/>
    <x v="13"/>
    <x v="4"/>
  </r>
  <r>
    <s v="6/19/2018 9:32:31"/>
    <s v="umamaheshwaris@ivycomptech.com"/>
    <x v="88"/>
    <s v="Draw"/>
    <n v="1"/>
    <n v="1"/>
    <s v="Poland"/>
    <s v="Senegal"/>
    <n v="6"/>
    <x v="15"/>
    <n v="0"/>
    <n v="0"/>
    <n v="0"/>
    <x v="75"/>
    <x v="9"/>
  </r>
  <r>
    <s v="6/19/2018 9:57:52"/>
    <s v="npatel@ivycomptech.com"/>
    <x v="179"/>
    <s v="Poland"/>
    <n v="1"/>
    <n v="0"/>
    <s v="Poland"/>
    <s v="Senegal"/>
    <n v="6"/>
    <x v="15"/>
    <n v="0"/>
    <n v="0"/>
    <n v="0"/>
    <x v="161"/>
    <x v="6"/>
  </r>
  <r>
    <s v="6/19/2018 9:57:55"/>
    <s v="venkatas@ivycomptech.com"/>
    <x v="309"/>
    <s v="Poland"/>
    <n v="2"/>
    <n v="1"/>
    <s v="Poland"/>
    <s v="Senegal"/>
    <n v="6"/>
    <x v="15"/>
    <n v="0"/>
    <n v="0"/>
    <n v="0"/>
    <x v="271"/>
    <x v="8"/>
  </r>
  <r>
    <s v="6/19/2018 10:00:05"/>
    <s v="gandhip@ivycomptech.com"/>
    <x v="83"/>
    <s v="Poland"/>
    <n v="2"/>
    <n v="1"/>
    <s v="Poland"/>
    <s v="Senegal"/>
    <n v="6"/>
    <x v="15"/>
    <n v="0"/>
    <n v="0"/>
    <n v="0"/>
    <x v="70"/>
    <x v="8"/>
  </r>
  <r>
    <s v="6/19/2018 10:06:13"/>
    <s v="pramya@ivycomptech.co.in"/>
    <x v="51"/>
    <s v="Poland"/>
    <n v="2"/>
    <n v="0"/>
    <s v="Poland"/>
    <s v="Senegal"/>
    <n v="6"/>
    <x v="15"/>
    <n v="0"/>
    <n v="0"/>
    <n v="0"/>
    <x v="47"/>
    <x v="17"/>
  </r>
  <r>
    <s v="6/19/2018 10:09:36"/>
    <s v="pmalav@ivycomptech.com"/>
    <x v="97"/>
    <s v="Poland"/>
    <n v="2"/>
    <n v="0"/>
    <s v="Poland"/>
    <s v="Senegal"/>
    <n v="6"/>
    <x v="15"/>
    <n v="0"/>
    <n v="0"/>
    <n v="0"/>
    <x v="83"/>
    <x v="15"/>
  </r>
  <r>
    <s v="6/19/2018 10:09:55"/>
    <s v="lchinnam@ivycomptech.com"/>
    <x v="147"/>
    <s v="Poland"/>
    <n v="1"/>
    <n v="0"/>
    <s v="Poland"/>
    <s v="Senegal"/>
    <n v="6"/>
    <x v="15"/>
    <n v="0"/>
    <n v="0"/>
    <n v="0"/>
    <x v="130"/>
    <x v="20"/>
  </r>
  <r>
    <s v="6/19/2018 10:12:02"/>
    <s v="prashantk@ivycomptech.com"/>
    <x v="93"/>
    <s v="Poland"/>
    <n v="3"/>
    <n v="1"/>
    <s v="Poland"/>
    <s v="Senegal"/>
    <n v="6"/>
    <x v="15"/>
    <n v="0"/>
    <n v="0"/>
    <n v="0"/>
    <x v="79"/>
    <x v="4"/>
  </r>
  <r>
    <s v="6/19/2018 10:13:30"/>
    <s v="dhiramanji@ivycomptech.com"/>
    <x v="195"/>
    <s v="Poland"/>
    <n v="3"/>
    <n v="1"/>
    <s v="Poland"/>
    <s v="Senegal"/>
    <n v="6"/>
    <x v="15"/>
    <n v="0"/>
    <n v="0"/>
    <n v="0"/>
    <x v="23"/>
    <x v="11"/>
  </r>
  <r>
    <s v="6/19/2018 10:14:00"/>
    <s v="monikat@ivycomptech.com"/>
    <x v="27"/>
    <s v="Poland"/>
    <n v="3"/>
    <n v="0"/>
    <s v="Poland"/>
    <s v="Senegal"/>
    <n v="6"/>
    <x v="15"/>
    <n v="0"/>
    <n v="0"/>
    <n v="0"/>
    <x v="27"/>
    <x v="1"/>
  </r>
  <r>
    <s v="6/19/2018 10:21:40"/>
    <s v="johne@ivycomptech.com"/>
    <x v="37"/>
    <s v="Senegal"/>
    <n v="0"/>
    <n v="1"/>
    <s v="Poland"/>
    <s v="Senegal"/>
    <n v="6"/>
    <x v="15"/>
    <n v="1"/>
    <n v="0"/>
    <n v="1"/>
    <x v="34"/>
    <x v="16"/>
  </r>
  <r>
    <s v="6/19/2018 10:22:53"/>
    <s v="rbeeram@ivycomptech.com"/>
    <x v="127"/>
    <s v="Poland"/>
    <n v="3"/>
    <n v="1"/>
    <s v="Poland"/>
    <s v="Senegal"/>
    <n v="6"/>
    <x v="15"/>
    <n v="0"/>
    <n v="0"/>
    <n v="0"/>
    <x v="111"/>
    <x v="8"/>
  </r>
  <r>
    <s v="6/19/2018 10:23:23"/>
    <s v="agopireddy@ivycomptech.com"/>
    <x v="317"/>
    <s v="Poland"/>
    <n v="2"/>
    <n v="0"/>
    <s v="Poland"/>
    <s v="Senegal"/>
    <n v="6"/>
    <x v="15"/>
    <n v="0"/>
    <n v="0"/>
    <n v="0"/>
    <x v="279"/>
    <x v="0"/>
  </r>
  <r>
    <s v="6/19/2018 10:24:06"/>
    <s v="sbisht@ivycomptech.com"/>
    <x v="123"/>
    <s v="Poland"/>
    <n v="1"/>
    <n v="0"/>
    <s v="Poland"/>
    <s v="Senegal"/>
    <n v="6"/>
    <x v="15"/>
    <n v="0"/>
    <n v="0"/>
    <n v="0"/>
    <x v="108"/>
    <x v="13"/>
  </r>
  <r>
    <s v="6/19/2018 10:24:17"/>
    <s v="rlawaniya@gmail.com"/>
    <x v="327"/>
    <s v="Poland"/>
    <n v="2"/>
    <n v="0"/>
    <s v="Poland"/>
    <s v="Senegal"/>
    <n v="6"/>
    <x v="15"/>
    <n v="0"/>
    <n v="0"/>
    <n v="0"/>
    <x v="289"/>
    <x v="1"/>
  </r>
  <r>
    <s v="6/19/2018 10:26:14"/>
    <s v="amohammad@ivycomptech.com"/>
    <x v="87"/>
    <s v="Poland"/>
    <n v="3"/>
    <n v="1"/>
    <s v="Poland"/>
    <s v="Senegal"/>
    <n v="6"/>
    <x v="15"/>
    <n v="0"/>
    <n v="0"/>
    <n v="0"/>
    <x v="74"/>
    <x v="2"/>
  </r>
  <r>
    <s v="6/19/2018 10:26:30"/>
    <s v="janardhana@ivycomptech.com"/>
    <x v="255"/>
    <s v="Senegal"/>
    <n v="1"/>
    <n v="1"/>
    <s v="Poland"/>
    <s v="Senegal"/>
    <n v="6"/>
    <x v="15"/>
    <n v="1"/>
    <n v="0"/>
    <n v="1"/>
    <x v="225"/>
    <x v="17"/>
  </r>
  <r>
    <s v="6/19/2018 10:28:13"/>
    <s v="ceresh@ivycomptech.com"/>
    <x v="155"/>
    <s v="Poland"/>
    <n v="2"/>
    <n v="0"/>
    <s v="Poland"/>
    <s v="Senegal"/>
    <n v="6"/>
    <x v="15"/>
    <n v="0"/>
    <n v="0"/>
    <n v="0"/>
    <x v="138"/>
    <x v="9"/>
  </r>
  <r>
    <s v="6/19/2018 10:29:03"/>
    <s v="mukesh@ivycomptech.com"/>
    <x v="175"/>
    <s v="Poland"/>
    <n v="1"/>
    <n v="0"/>
    <s v="Poland"/>
    <s v="Senegal"/>
    <n v="6"/>
    <x v="15"/>
    <n v="0"/>
    <n v="0"/>
    <n v="0"/>
    <x v="157"/>
    <x v="20"/>
  </r>
  <r>
    <s v="6/19/2018 10:29:21"/>
    <s v="santoshkumard@ivycomptech.com"/>
    <x v="103"/>
    <s v="Senegal"/>
    <n v="1"/>
    <n v="2"/>
    <s v="Poland"/>
    <s v="Senegal"/>
    <n v="6"/>
    <x v="15"/>
    <n v="1"/>
    <n v="5"/>
    <n v="6"/>
    <x v="88"/>
    <x v="26"/>
  </r>
  <r>
    <s v="6/19/2018 10:29:27"/>
    <s v="psadasivuni@ivycomptech.com"/>
    <x v="245"/>
    <s v="Draw"/>
    <n v="1"/>
    <n v="1"/>
    <s v="Poland"/>
    <s v="Senegal"/>
    <n v="6"/>
    <x v="15"/>
    <n v="0"/>
    <n v="0"/>
    <n v="0"/>
    <x v="217"/>
    <x v="3"/>
  </r>
  <r>
    <s v="6/19/2018 10:30:31"/>
    <s v="laxmanp@ivycomptech.com"/>
    <x v="71"/>
    <s v="Poland"/>
    <n v="3"/>
    <n v="0"/>
    <s v="Poland"/>
    <s v="Senegal"/>
    <n v="6"/>
    <x v="15"/>
    <n v="0"/>
    <n v="0"/>
    <n v="0"/>
    <x v="62"/>
    <x v="1"/>
  </r>
  <r>
    <s v="6/19/2018 10:30:44"/>
    <s v="sugadi@iyvcomptech.com"/>
    <x v="124"/>
    <s v="Poland"/>
    <n v="6"/>
    <n v="2"/>
    <s v="Poland"/>
    <s v="Senegal"/>
    <n v="6"/>
    <x v="15"/>
    <n v="0"/>
    <n v="0"/>
    <n v="0"/>
    <x v="109"/>
    <x v="18"/>
  </r>
  <r>
    <s v="6/19/2018 10:33:59"/>
    <s v="vnageswararao@ivycomptech.com"/>
    <x v="285"/>
    <s v="Poland"/>
    <n v="2"/>
    <n v="1"/>
    <s v="Poland"/>
    <s v="Senegal"/>
    <n v="6"/>
    <x v="15"/>
    <n v="0"/>
    <n v="0"/>
    <n v="0"/>
    <x v="248"/>
    <x v="5"/>
  </r>
  <r>
    <s v="6/19/2018 10:35:01"/>
    <s v="bsailesh@ivycomptech.com"/>
    <x v="254"/>
    <s v="Draw"/>
    <n v="0"/>
    <n v="0"/>
    <s v="Poland"/>
    <s v="Senegal"/>
    <n v="6"/>
    <x v="15"/>
    <n v="0"/>
    <n v="0"/>
    <n v="0"/>
    <x v="224"/>
    <x v="6"/>
  </r>
  <r>
    <s v="6/19/2018 10:35:17"/>
    <s v="bezawadam@ivycomptech.com"/>
    <x v="306"/>
    <s v="Poland"/>
    <n v="1"/>
    <n v="0"/>
    <s v="Poland"/>
    <s v="Senegal"/>
    <n v="6"/>
    <x v="15"/>
    <n v="0"/>
    <n v="0"/>
    <n v="0"/>
    <x v="268"/>
    <x v="26"/>
  </r>
  <r>
    <s v="6/19/2018 10:37:59"/>
    <s v="ravindrak@ivycomptech.com"/>
    <x v="243"/>
    <s v="Poland"/>
    <n v="1"/>
    <n v="0"/>
    <s v="Poland"/>
    <s v="Senegal"/>
    <n v="6"/>
    <x v="15"/>
    <n v="0"/>
    <n v="0"/>
    <n v="0"/>
    <x v="216"/>
    <x v="0"/>
  </r>
  <r>
    <s v="6/19/2018 10:37:59"/>
    <s v="nrayat@ivycomptech.com"/>
    <x v="328"/>
    <s v="Poland"/>
    <n v="1"/>
    <n v="0"/>
    <s v="Poland"/>
    <s v="Senegal"/>
    <n v="6"/>
    <x v="15"/>
    <n v="0"/>
    <n v="0"/>
    <n v="0"/>
    <x v="290"/>
    <x v="3"/>
  </r>
  <r>
    <s v="6/19/2018 10:39:25"/>
    <s v="svadlavalli@ivycomptech.com"/>
    <x v="96"/>
    <s v="Poland"/>
    <n v="2"/>
    <n v="1"/>
    <s v="Poland"/>
    <s v="Senegal"/>
    <n v="6"/>
    <x v="15"/>
    <n v="0"/>
    <n v="0"/>
    <n v="0"/>
    <x v="82"/>
    <x v="19"/>
  </r>
  <r>
    <s v="6/19/2018 10:40:40"/>
    <s v="venud@ivycomptech.com"/>
    <x v="91"/>
    <s v="Poland"/>
    <n v="1"/>
    <n v="0"/>
    <s v="Poland"/>
    <s v="Senegal"/>
    <n v="6"/>
    <x v="15"/>
    <n v="0"/>
    <n v="0"/>
    <n v="0"/>
    <x v="77"/>
    <x v="1"/>
  </r>
  <r>
    <s v="6/19/2018 10:40:52"/>
    <s v="shekharreddyg@ivycomptech.com"/>
    <x v="329"/>
    <s v="Draw"/>
    <n v="1"/>
    <n v="1"/>
    <s v="Poland"/>
    <s v="Senegal"/>
    <n v="6"/>
    <x v="15"/>
    <n v="0"/>
    <n v="0"/>
    <n v="0"/>
    <x v="291"/>
    <x v="1"/>
  </r>
  <r>
    <s v="6/19/2018 10:42:28"/>
    <s v="gkadimi@ivycomptech.com"/>
    <x v="135"/>
    <s v="Poland"/>
    <n v="3"/>
    <n v="0"/>
    <s v="Poland"/>
    <s v="Senegal"/>
    <n v="6"/>
    <x v="15"/>
    <n v="0"/>
    <n v="0"/>
    <n v="0"/>
    <x v="118"/>
    <x v="2"/>
  </r>
  <r>
    <s v="6/19/2018 10:44:13"/>
    <s v="pkondu@ivycomptech.com"/>
    <x v="128"/>
    <s v="Poland"/>
    <n v="3"/>
    <n v="0"/>
    <s v="Poland"/>
    <s v="Senegal"/>
    <n v="6"/>
    <x v="15"/>
    <n v="0"/>
    <n v="0"/>
    <n v="0"/>
    <x v="112"/>
    <x v="27"/>
  </r>
  <r>
    <s v="6/19/2018 10:45:34"/>
    <s v="sampathk@ivycomptech.com"/>
    <x v="311"/>
    <s v="Draw"/>
    <n v="1"/>
    <n v="1"/>
    <s v="Poland"/>
    <s v="Senegal"/>
    <n v="6"/>
    <x v="15"/>
    <n v="0"/>
    <n v="0"/>
    <n v="0"/>
    <x v="273"/>
    <x v="0"/>
  </r>
  <r>
    <s v="6/19/2018 10:46:07"/>
    <s v="ukotte@ivycomptech.com"/>
    <x v="211"/>
    <s v="Poland"/>
    <n v="2"/>
    <n v="1"/>
    <s v="Poland"/>
    <s v="Senegal"/>
    <n v="6"/>
    <x v="15"/>
    <n v="0"/>
    <n v="0"/>
    <n v="0"/>
    <x v="188"/>
    <x v="24"/>
  </r>
  <r>
    <s v="6/19/2018 10:47:07"/>
    <s v="sbalu@ivycomptech.com"/>
    <x v="258"/>
    <s v="Poland"/>
    <n v="1"/>
    <n v="0"/>
    <s v="Poland"/>
    <s v="Senegal"/>
    <n v="6"/>
    <x v="15"/>
    <n v="0"/>
    <n v="0"/>
    <n v="0"/>
    <x v="23"/>
    <x v="11"/>
  </r>
  <r>
    <s v="6/19/2018 10:47:39"/>
    <s v="shivashankarn@ivycomptech.com"/>
    <x v="315"/>
    <s v="Poland"/>
    <n v="2"/>
    <n v="1"/>
    <s v="Poland"/>
    <s v="Senegal"/>
    <n v="6"/>
    <x v="15"/>
    <n v="0"/>
    <n v="0"/>
    <n v="0"/>
    <x v="277"/>
    <x v="0"/>
  </r>
  <r>
    <s v="6/19/2018 10:48:52"/>
    <s v="gtejaswi@ivycomptech.com"/>
    <x v="200"/>
    <s v="Poland"/>
    <n v="3"/>
    <n v="1"/>
    <s v="Poland"/>
    <s v="Senegal"/>
    <n v="6"/>
    <x v="15"/>
    <n v="0"/>
    <n v="0"/>
    <n v="0"/>
    <x v="178"/>
    <x v="9"/>
  </r>
  <r>
    <s v="6/19/2018 10:49:15"/>
    <s v="kaustubht@ivycomptech.com"/>
    <x v="23"/>
    <s v="Poland"/>
    <n v="1"/>
    <n v="0"/>
    <s v="Poland"/>
    <s v="Senegal"/>
    <n v="6"/>
    <x v="15"/>
    <n v="0"/>
    <n v="0"/>
    <n v="0"/>
    <x v="23"/>
    <x v="11"/>
  </r>
  <r>
    <s v="6/19/2018 10:49:38"/>
    <s v="parikatla@ivycomptech.com"/>
    <x v="40"/>
    <s v="Poland"/>
    <n v="2"/>
    <n v="0"/>
    <s v="Poland"/>
    <s v="Senegal"/>
    <n v="6"/>
    <x v="15"/>
    <n v="0"/>
    <n v="0"/>
    <n v="0"/>
    <x v="37"/>
    <x v="15"/>
  </r>
  <r>
    <s v="6/19/2018 10:51:24"/>
    <s v="rvysyaraju@ivycomptech.com"/>
    <x v="119"/>
    <s v="Poland"/>
    <n v="3"/>
    <n v="0"/>
    <s v="Poland"/>
    <s v="Senegal"/>
    <n v="6"/>
    <x v="15"/>
    <n v="0"/>
    <n v="0"/>
    <n v="0"/>
    <x v="104"/>
    <x v="5"/>
  </r>
  <r>
    <s v="6/19/2018 10:51:36"/>
    <s v="hemmadi@ivycomptech.com"/>
    <x v="118"/>
    <s v="Draw"/>
    <n v="2"/>
    <n v="2"/>
    <s v="Poland"/>
    <s v="Senegal"/>
    <n v="6"/>
    <x v="15"/>
    <n v="0"/>
    <n v="0"/>
    <n v="0"/>
    <x v="103"/>
    <x v="12"/>
  </r>
  <r>
    <s v="6/19/2018 10:52:45"/>
    <s v="ramjanvalis@ivycomptech.com"/>
    <x v="130"/>
    <s v="Poland"/>
    <n v="2"/>
    <n v="1"/>
    <s v="Poland"/>
    <s v="Senegal"/>
    <n v="6"/>
    <x v="15"/>
    <n v="0"/>
    <n v="0"/>
    <n v="0"/>
    <x v="113"/>
    <x v="1"/>
  </r>
  <r>
    <s v="6/19/2018 10:54:46"/>
    <s v="nchandrapati@ivycomptech.com"/>
    <x v="330"/>
    <s v="Poland"/>
    <n v="2"/>
    <n v="1"/>
    <s v="Poland"/>
    <s v="Senegal"/>
    <n v="6"/>
    <x v="15"/>
    <n v="0"/>
    <n v="0"/>
    <n v="0"/>
    <x v="23"/>
    <x v="11"/>
  </r>
  <r>
    <s v="6/19/2018 10:56:14"/>
    <s v="ayagnika@ivycomptech.com"/>
    <x v="331"/>
    <s v="Senegal"/>
    <n v="3"/>
    <n v="4"/>
    <s v="Poland"/>
    <s v="Senegal"/>
    <n v="6"/>
    <x v="15"/>
    <n v="1"/>
    <n v="0"/>
    <n v="1"/>
    <x v="292"/>
    <x v="15"/>
  </r>
  <r>
    <s v="6/19/2018 11:00:25"/>
    <s v="sanantaram@ivycomptech.co.in"/>
    <x v="197"/>
    <s v="Poland"/>
    <n v="3"/>
    <n v="2"/>
    <s v="Poland"/>
    <s v="Senegal"/>
    <n v="6"/>
    <x v="15"/>
    <n v="0"/>
    <n v="0"/>
    <n v="0"/>
    <x v="176"/>
    <x v="6"/>
  </r>
  <r>
    <s v="6/19/2018 11:01:28"/>
    <s v="ravikishoreg@ivycomptech.com"/>
    <x v="142"/>
    <s v="Poland"/>
    <n v="1"/>
    <n v="0"/>
    <s v="Poland"/>
    <s v="Senegal"/>
    <n v="6"/>
    <x v="15"/>
    <n v="0"/>
    <n v="0"/>
    <n v="0"/>
    <x v="125"/>
    <x v="8"/>
  </r>
  <r>
    <s v="6/19/2018 11:02:45"/>
    <s v="brathore@ivycomptech.com"/>
    <x v="332"/>
    <s v="Poland"/>
    <n v="1"/>
    <n v="0"/>
    <s v="Poland"/>
    <s v="Senegal"/>
    <n v="6"/>
    <x v="15"/>
    <n v="0"/>
    <n v="0"/>
    <n v="0"/>
    <x v="23"/>
    <x v="11"/>
  </r>
  <r>
    <s v="6/19/2018 11:03:37"/>
    <s v="srinivasas@ivycomptech.com"/>
    <x v="137"/>
    <s v="Poland"/>
    <n v="2"/>
    <n v="1"/>
    <s v="Poland"/>
    <s v="Senegal"/>
    <n v="6"/>
    <x v="15"/>
    <n v="0"/>
    <n v="0"/>
    <n v="0"/>
    <x v="120"/>
    <x v="1"/>
  </r>
  <r>
    <s v="6/19/2018 11:04:09"/>
    <s v="smada@ivycomptech.com"/>
    <x v="314"/>
    <s v="Poland"/>
    <n v="1"/>
    <n v="0"/>
    <s v="Poland"/>
    <s v="Senegal"/>
    <n v="6"/>
    <x v="15"/>
    <n v="0"/>
    <n v="0"/>
    <n v="0"/>
    <x v="276"/>
    <x v="19"/>
  </r>
  <r>
    <s v="6/19/2018 11:05:49"/>
    <s v="aantony@ivycomptech.com"/>
    <x v="220"/>
    <s v="Poland"/>
    <n v="3"/>
    <n v="2"/>
    <s v="Poland"/>
    <s v="Senegal"/>
    <n v="6"/>
    <x v="15"/>
    <n v="0"/>
    <n v="0"/>
    <n v="0"/>
    <x v="195"/>
    <x v="22"/>
  </r>
  <r>
    <s v="6/19/2018 11:06:06"/>
    <s v="vgavva@ivycomptech.com"/>
    <x v="134"/>
    <s v="Poland"/>
    <n v="2"/>
    <n v="1"/>
    <s v="Poland"/>
    <s v="Senegal"/>
    <n v="6"/>
    <x v="15"/>
    <n v="0"/>
    <n v="0"/>
    <n v="0"/>
    <x v="117"/>
    <x v="19"/>
  </r>
  <r>
    <s v="6/19/2018 11:08:27"/>
    <s v="parimalap@ivycomptech.com"/>
    <x v="141"/>
    <s v="Poland"/>
    <n v="2"/>
    <n v="0"/>
    <s v="Poland"/>
    <s v="Senegal"/>
    <n v="6"/>
    <x v="15"/>
    <n v="0"/>
    <n v="0"/>
    <n v="0"/>
    <x v="124"/>
    <x v="8"/>
  </r>
  <r>
    <s v="6/19/2018 11:10:29"/>
    <s v="durgaprasadt@ivycomptech.com"/>
    <x v="169"/>
    <s v="Poland"/>
    <n v="2"/>
    <n v="0"/>
    <s v="Poland"/>
    <s v="Senegal"/>
    <n v="6"/>
    <x v="15"/>
    <n v="0"/>
    <n v="0"/>
    <n v="0"/>
    <x v="152"/>
    <x v="31"/>
  </r>
  <r>
    <s v="6/19/2018 11:11:02"/>
    <s v="psharma5@ivycomptech.com"/>
    <x v="333"/>
    <s v="Poland"/>
    <n v="1"/>
    <n v="0"/>
    <s v="Poland"/>
    <s v="Senegal"/>
    <n v="6"/>
    <x v="15"/>
    <n v="0"/>
    <n v="0"/>
    <n v="0"/>
    <x v="293"/>
    <x v="0"/>
  </r>
  <r>
    <s v="6/19/2018 11:15:50"/>
    <s v="rpulugurla@ivycomptech.com"/>
    <x v="188"/>
    <s v="Poland"/>
    <n v="2"/>
    <n v="1"/>
    <s v="Poland"/>
    <s v="Senegal"/>
    <n v="6"/>
    <x v="15"/>
    <n v="0"/>
    <n v="0"/>
    <n v="0"/>
    <x v="170"/>
    <x v="18"/>
  </r>
  <r>
    <s v="6/19/2018 11:18:52"/>
    <s v="rupeshp@ivycomptech.com"/>
    <x v="170"/>
    <s v="Poland"/>
    <n v="3"/>
    <n v="0"/>
    <s v="Poland"/>
    <s v="Senegal"/>
    <n v="6"/>
    <x v="15"/>
    <n v="0"/>
    <n v="0"/>
    <n v="0"/>
    <x v="23"/>
    <x v="11"/>
  </r>
  <r>
    <s v="6/19/2018 11:22:46"/>
    <s v="rmurakonda@ivycomptech.com"/>
    <x v="162"/>
    <s v="Draw"/>
    <n v="1"/>
    <n v="1"/>
    <s v="Poland"/>
    <s v="Senegal"/>
    <n v="6"/>
    <x v="15"/>
    <n v="0"/>
    <n v="0"/>
    <n v="0"/>
    <x v="145"/>
    <x v="27"/>
  </r>
  <r>
    <s v="6/19/2018 11:24:43"/>
    <s v="seetaramt@ivycomptech.com"/>
    <x v="110"/>
    <s v="Draw"/>
    <n v="1"/>
    <n v="1"/>
    <s v="Poland"/>
    <s v="Senegal"/>
    <n v="6"/>
    <x v="15"/>
    <n v="0"/>
    <n v="0"/>
    <n v="0"/>
    <x v="95"/>
    <x v="8"/>
  </r>
  <r>
    <s v="6/19/2018 11:26:30"/>
    <s v="shahnawazb@ivycomptech.ocm"/>
    <x v="159"/>
    <s v="Poland"/>
    <n v="1"/>
    <n v="0"/>
    <s v="Poland"/>
    <s v="Senegal"/>
    <n v="6"/>
    <x v="15"/>
    <n v="0"/>
    <n v="0"/>
    <n v="0"/>
    <x v="142"/>
    <x v="8"/>
  </r>
  <r>
    <s v="6/19/2018 11:28:19"/>
    <s v="sadiabegums@ivycomptech.com"/>
    <x v="269"/>
    <s v="Poland"/>
    <n v="5"/>
    <n v="2"/>
    <s v="Poland"/>
    <s v="Senegal"/>
    <n v="6"/>
    <x v="15"/>
    <n v="0"/>
    <n v="0"/>
    <n v="0"/>
    <x v="235"/>
    <x v="1"/>
  </r>
  <r>
    <s v="6/19/2018 11:28:55"/>
    <s v="vinayk@ivycomptech.com"/>
    <x v="178"/>
    <s v="Draw"/>
    <n v="1"/>
    <n v="1"/>
    <s v="Poland"/>
    <s v="Senegal"/>
    <n v="6"/>
    <x v="15"/>
    <n v="0"/>
    <n v="0"/>
    <n v="0"/>
    <x v="160"/>
    <x v="8"/>
  </r>
  <r>
    <s v="6/19/2018 11:36:21"/>
    <s v="kchowdhary@ivycomptech.com"/>
    <x v="39"/>
    <s v="Poland"/>
    <n v="1"/>
    <n v="0"/>
    <s v="Poland"/>
    <s v="Senegal"/>
    <n v="6"/>
    <x v="15"/>
    <n v="0"/>
    <n v="0"/>
    <n v="0"/>
    <x v="36"/>
    <x v="2"/>
  </r>
  <r>
    <s v="6/19/2018 11:37:11"/>
    <s v="sgorle@ivycomptech.com"/>
    <x v="321"/>
    <s v="Poland"/>
    <n v="2"/>
    <n v="1"/>
    <s v="Poland"/>
    <s v="Senegal"/>
    <n v="6"/>
    <x v="15"/>
    <n v="0"/>
    <n v="0"/>
    <n v="0"/>
    <x v="283"/>
    <x v="3"/>
  </r>
  <r>
    <s v="6/19/2018 11:41:22"/>
    <s v="suryakantp@ivycomptech.com"/>
    <x v="42"/>
    <s v="Poland"/>
    <n v="1"/>
    <n v="0"/>
    <s v="Poland"/>
    <s v="Senegal"/>
    <n v="6"/>
    <x v="15"/>
    <n v="0"/>
    <n v="0"/>
    <n v="0"/>
    <x v="39"/>
    <x v="16"/>
  </r>
  <r>
    <s v="6/19/2018 11:42:23"/>
    <s v="narsimharm@ivycomptech.com"/>
    <x v="261"/>
    <s v="Poland"/>
    <n v="2"/>
    <n v="1"/>
    <s v="Poland"/>
    <s v="Senegal"/>
    <n v="6"/>
    <x v="15"/>
    <n v="0"/>
    <n v="0"/>
    <n v="0"/>
    <x v="229"/>
    <x v="8"/>
  </r>
  <r>
    <s v="6/19/2018 11:43:06"/>
    <s v="mvarma@ivycomptech.com"/>
    <x v="241"/>
    <s v="Poland"/>
    <n v="2"/>
    <n v="0"/>
    <s v="Poland"/>
    <s v="Senegal"/>
    <n v="6"/>
    <x v="15"/>
    <n v="0"/>
    <n v="0"/>
    <n v="0"/>
    <x v="214"/>
    <x v="33"/>
  </r>
  <r>
    <s v="6/19/2018 11:44:18"/>
    <s v="kmittal01@ivycomptech.com"/>
    <x v="282"/>
    <s v="Poland"/>
    <n v="1"/>
    <n v="0"/>
    <s v="Poland"/>
    <s v="Senegal"/>
    <n v="6"/>
    <x v="15"/>
    <n v="0"/>
    <n v="0"/>
    <n v="0"/>
    <x v="245"/>
    <x v="3"/>
  </r>
  <r>
    <s v="6/19/2018 11:55:24"/>
    <s v="ashwins@ivycomptech.com"/>
    <x v="163"/>
    <s v="Poland"/>
    <n v="1"/>
    <n v="0"/>
    <s v="Poland"/>
    <s v="Senegal"/>
    <n v="6"/>
    <x v="15"/>
    <n v="0"/>
    <n v="0"/>
    <n v="0"/>
    <x v="146"/>
    <x v="10"/>
  </r>
  <r>
    <s v="6/19/2018 12:00:43"/>
    <s v="amakin@ivycomptech.com"/>
    <x v="52"/>
    <s v="Senegal"/>
    <n v="1"/>
    <n v="2"/>
    <s v="Poland"/>
    <s v="Senegal"/>
    <n v="6"/>
    <x v="15"/>
    <n v="1"/>
    <n v="5"/>
    <n v="6"/>
    <x v="48"/>
    <x v="18"/>
  </r>
  <r>
    <s v="6/19/2018 12:01:31"/>
    <s v="praveenak@ivycomptech.com"/>
    <x v="334"/>
    <s v="Poland"/>
    <n v="2"/>
    <n v="0"/>
    <s v="Poland"/>
    <s v="Senegal"/>
    <n v="6"/>
    <x v="15"/>
    <n v="0"/>
    <n v="0"/>
    <n v="0"/>
    <x v="294"/>
    <x v="24"/>
  </r>
  <r>
    <s v="6/19/2018 12:01:41"/>
    <s v="abhijeetg@ivycomptech.com"/>
    <x v="105"/>
    <s v="Poland"/>
    <n v="1"/>
    <n v="0"/>
    <s v="Poland"/>
    <s v="Senegal"/>
    <n v="6"/>
    <x v="15"/>
    <n v="0"/>
    <n v="0"/>
    <n v="0"/>
    <x v="90"/>
    <x v="0"/>
  </r>
  <r>
    <s v="6/19/2018 12:07:11"/>
    <s v="rkulkarni@ivycomptech.com"/>
    <x v="61"/>
    <s v="Poland"/>
    <n v="2"/>
    <n v="1"/>
    <s v="Poland"/>
    <s v="Senegal"/>
    <n v="6"/>
    <x v="15"/>
    <n v="0"/>
    <n v="0"/>
    <n v="0"/>
    <x v="54"/>
    <x v="19"/>
  </r>
  <r>
    <s v="6/19/2018 12:28:55"/>
    <s v="pjha1@ivycomptech.com"/>
    <x v="177"/>
    <s v="Poland"/>
    <n v="2"/>
    <n v="1"/>
    <s v="Poland"/>
    <s v="Senegal"/>
    <n v="6"/>
    <x v="15"/>
    <n v="0"/>
    <n v="0"/>
    <n v="0"/>
    <x v="159"/>
    <x v="24"/>
  </r>
  <r>
    <s v="6/19/2018 12:29:39"/>
    <s v="nagarwal@ivycomptech.com"/>
    <x v="131"/>
    <s v="Poland"/>
    <n v="2"/>
    <n v="0"/>
    <s v="Poland"/>
    <s v="Senegal"/>
    <n v="6"/>
    <x v="15"/>
    <n v="0"/>
    <n v="0"/>
    <n v="0"/>
    <x v="114"/>
    <x v="0"/>
  </r>
  <r>
    <s v="6/19/2018 12:30:23"/>
    <s v="kavyasree.ivy@gmail.com"/>
    <x v="227"/>
    <s v="Poland"/>
    <n v="1"/>
    <n v="0"/>
    <s v="Poland"/>
    <s v="Senegal"/>
    <n v="6"/>
    <x v="15"/>
    <n v="0"/>
    <n v="0"/>
    <n v="0"/>
    <x v="202"/>
    <x v="19"/>
  </r>
  <r>
    <s v="6/19/2018 12:37:05"/>
    <s v="akumar2@ivycomptech.com"/>
    <x v="176"/>
    <s v="Poland"/>
    <n v="3"/>
    <n v="0"/>
    <s v="Poland"/>
    <s v="Senegal"/>
    <n v="6"/>
    <x v="15"/>
    <n v="0"/>
    <n v="0"/>
    <n v="0"/>
    <x v="158"/>
    <x v="5"/>
  </r>
  <r>
    <s v="6/19/2018 12:37:44"/>
    <s v="sridharkalla@ivycomptech.com"/>
    <x v="16"/>
    <s v="Poland"/>
    <n v="2"/>
    <n v="1"/>
    <s v="Poland"/>
    <s v="Senegal"/>
    <n v="6"/>
    <x v="15"/>
    <n v="0"/>
    <n v="0"/>
    <n v="0"/>
    <x v="16"/>
    <x v="0"/>
  </r>
  <r>
    <s v="6/19/2018 12:52:35"/>
    <s v="sdhannarapu@ivycomptech.com"/>
    <x v="242"/>
    <s v="Poland"/>
    <n v="2"/>
    <n v="0"/>
    <s v="Poland"/>
    <s v="Senegal"/>
    <n v="6"/>
    <x v="15"/>
    <n v="0"/>
    <n v="0"/>
    <n v="0"/>
    <x v="215"/>
    <x v="9"/>
  </r>
  <r>
    <s v="6/19/2018 13:06:28"/>
    <s v="rbazaru@ivycomptech.com"/>
    <x v="250"/>
    <s v="Poland"/>
    <n v="4"/>
    <n v="0"/>
    <s v="Poland"/>
    <s v="Senegal"/>
    <n v="6"/>
    <x v="15"/>
    <n v="0"/>
    <n v="0"/>
    <n v="0"/>
    <x v="220"/>
    <x v="5"/>
  </r>
  <r>
    <s v="6/19/2018 13:08:50"/>
    <s v="lalla@ivycomptech.com"/>
    <x v="246"/>
    <s v="Poland"/>
    <n v="4"/>
    <n v="2"/>
    <s v="Poland"/>
    <s v="Senegal"/>
    <n v="6"/>
    <x v="15"/>
    <n v="0"/>
    <n v="0"/>
    <n v="0"/>
    <x v="23"/>
    <x v="11"/>
  </r>
  <r>
    <s v="6/19/2018 13:31:03"/>
    <s v="rajask@ivycomptech.com"/>
    <x v="225"/>
    <s v="Poland"/>
    <n v="2"/>
    <n v="0"/>
    <s v="Poland"/>
    <s v="Senegal"/>
    <n v="6"/>
    <x v="15"/>
    <n v="0"/>
    <n v="0"/>
    <n v="0"/>
    <x v="200"/>
    <x v="1"/>
  </r>
  <r>
    <s v="6/19/2018 13:31:42"/>
    <s v="schitturi@ivycomptech.com"/>
    <x v="148"/>
    <s v="Poland"/>
    <n v="2"/>
    <n v="0"/>
    <s v="Poland"/>
    <s v="Senegal"/>
    <n v="6"/>
    <x v="15"/>
    <n v="0"/>
    <n v="0"/>
    <n v="0"/>
    <x v="131"/>
    <x v="23"/>
  </r>
  <r>
    <s v="6/19/2018 14:10:17"/>
    <s v="schoudarapu@ivycomptech.com"/>
    <x v="173"/>
    <s v="Poland"/>
    <n v="2"/>
    <n v="1"/>
    <s v="Poland"/>
    <s v="Senegal"/>
    <n v="6"/>
    <x v="15"/>
    <n v="0"/>
    <n v="0"/>
    <n v="0"/>
    <x v="155"/>
    <x v="19"/>
  </r>
  <r>
    <s v="6/19/2018 14:20:28"/>
    <s v="penjamuri@ivycomptech.com"/>
    <x v="319"/>
    <s v="Draw"/>
    <n v="1"/>
    <n v="1"/>
    <s v="Poland"/>
    <s v="Senegal"/>
    <n v="6"/>
    <x v="15"/>
    <n v="0"/>
    <n v="0"/>
    <n v="0"/>
    <x v="281"/>
    <x v="5"/>
  </r>
  <r>
    <s v="6/19/2018 14:21:53"/>
    <s v="kkandi@ivycomptech.com"/>
    <x v="335"/>
    <s v="Poland"/>
    <n v="1"/>
    <n v="0"/>
    <s v="Poland"/>
    <s v="Senegal"/>
    <n v="6"/>
    <x v="15"/>
    <n v="0"/>
    <n v="0"/>
    <n v="0"/>
    <x v="295"/>
    <x v="22"/>
  </r>
  <r>
    <s v="6/19/2018 14:26:08"/>
    <s v="chandrasekarans@ivycomptech.com"/>
    <x v="180"/>
    <s v="Draw"/>
    <n v="2"/>
    <n v="2"/>
    <s v="Poland"/>
    <s v="Senegal"/>
    <n v="6"/>
    <x v="15"/>
    <n v="0"/>
    <n v="0"/>
    <n v="0"/>
    <x v="162"/>
    <x v="20"/>
  </r>
  <r>
    <s v="6/19/2018 14:30:29"/>
    <s v="svanpally@ivycomptech.co.in"/>
    <x v="231"/>
    <s v="Poland"/>
    <n v="2"/>
    <n v="2"/>
    <s v="Poland"/>
    <s v="Senegal"/>
    <n v="6"/>
    <x v="15"/>
    <n v="0"/>
    <n v="0"/>
    <n v="0"/>
    <x v="204"/>
    <x v="6"/>
  </r>
  <r>
    <s v="6/19/2018 14:43:35"/>
    <s v="pkumar02@ivycomptech.com"/>
    <x v="217"/>
    <s v="Poland"/>
    <n v="2"/>
    <n v="1"/>
    <s v="Poland"/>
    <s v="Senegal"/>
    <n v="6"/>
    <x v="15"/>
    <n v="0"/>
    <n v="0"/>
    <n v="0"/>
    <x v="193"/>
    <x v="32"/>
  </r>
  <r>
    <s v="6/19/2018 14:46:17"/>
    <s v="rajeshwarp@ivycomptech.com"/>
    <x v="240"/>
    <s v="Poland"/>
    <n v="1"/>
    <n v="0"/>
    <s v="Poland"/>
    <s v="Senegal"/>
    <n v="6"/>
    <x v="15"/>
    <n v="0"/>
    <n v="0"/>
    <n v="0"/>
    <x v="213"/>
    <x v="17"/>
  </r>
  <r>
    <s v="6/19/2018 15:10:04"/>
    <s v="sreddyam@ivycomptech.com"/>
    <x v="301"/>
    <s v="Senegal"/>
    <n v="0"/>
    <n v="1"/>
    <s v="Poland"/>
    <s v="Senegal"/>
    <n v="6"/>
    <x v="15"/>
    <n v="1"/>
    <n v="0"/>
    <n v="1"/>
    <x v="263"/>
    <x v="17"/>
  </r>
  <r>
    <s v="6/19/2018 15:15:02"/>
    <s v="radhikamc@ivycomptech.com"/>
    <x v="196"/>
    <s v="Poland"/>
    <n v="2"/>
    <n v="1"/>
    <s v="Poland"/>
    <s v="Senegal"/>
    <n v="6"/>
    <x v="15"/>
    <n v="0"/>
    <n v="0"/>
    <n v="0"/>
    <x v="175"/>
    <x v="0"/>
  </r>
  <r>
    <s v="6/19/2018 15:25:33"/>
    <s v="phaneendra.dvln@gmail.com"/>
    <x v="116"/>
    <s v="Draw"/>
    <n v="1"/>
    <n v="1"/>
    <s v="Poland"/>
    <s v="Senegal"/>
    <n v="6"/>
    <x v="15"/>
    <n v="0"/>
    <n v="0"/>
    <n v="0"/>
    <x v="101"/>
    <x v="6"/>
  </r>
  <r>
    <s v="6/19/2018 15:32:33"/>
    <s v="sksshareef@gmail.com"/>
    <x v="144"/>
    <s v="Poland"/>
    <n v="3"/>
    <n v="0"/>
    <s v="Poland"/>
    <s v="Senegal"/>
    <n v="6"/>
    <x v="15"/>
    <n v="0"/>
    <n v="0"/>
    <n v="0"/>
    <x v="127"/>
    <x v="14"/>
  </r>
  <r>
    <s v="6/19/2018 15:33:13"/>
    <s v="vchinta@ivycomptech.com"/>
    <x v="86"/>
    <s v="Draw"/>
    <n v="1"/>
    <n v="1"/>
    <s v="Poland"/>
    <s v="Senegal"/>
    <n v="6"/>
    <x v="15"/>
    <n v="0"/>
    <n v="0"/>
    <n v="0"/>
    <x v="73"/>
    <x v="4"/>
  </r>
  <r>
    <s v="6/19/2018 15:37:11"/>
    <s v="rprasthuti@ivycomptech.com"/>
    <x v="288"/>
    <s v="Poland"/>
    <n v="2"/>
    <n v="1"/>
    <s v="Poland"/>
    <s v="Senegal"/>
    <n v="6"/>
    <x v="15"/>
    <n v="0"/>
    <n v="0"/>
    <n v="0"/>
    <x v="251"/>
    <x v="2"/>
  </r>
  <r>
    <s v="6/19/2018 15:52:07"/>
    <s v="ajain@ivycomptech.com"/>
    <x v="143"/>
    <s v="Poland"/>
    <n v="1"/>
    <n v="0"/>
    <s v="Poland"/>
    <s v="Senegal"/>
    <n v="6"/>
    <x v="15"/>
    <n v="0"/>
    <n v="0"/>
    <n v="0"/>
    <x v="126"/>
    <x v="18"/>
  </r>
  <r>
    <s v="6/19/2018 16:18:18"/>
    <s v="vkumar@ivycomptech.com"/>
    <x v="168"/>
    <s v="Poland"/>
    <n v="3"/>
    <n v="2"/>
    <s v="Poland"/>
    <s v="Senegal"/>
    <n v="6"/>
    <x v="15"/>
    <n v="0"/>
    <n v="0"/>
    <n v="0"/>
    <x v="151"/>
    <x v="15"/>
  </r>
  <r>
    <s v="6/19/2018 16:58:08"/>
    <s v="dnagle@ivycomptech.com"/>
    <x v="336"/>
    <s v="Poland"/>
    <n v="3"/>
    <n v="1"/>
    <s v="Poland"/>
    <s v="Senegal"/>
    <n v="6"/>
    <x v="15"/>
    <n v="0"/>
    <n v="0"/>
    <n v="0"/>
    <x v="296"/>
    <x v="26"/>
  </r>
  <r>
    <s v="6/19/2018 17:00:25"/>
    <s v="pbhogaraju@ivycomptech.com"/>
    <x v="187"/>
    <s v="Poland"/>
    <n v="3"/>
    <n v="0"/>
    <s v="Poland"/>
    <s v="Senegal"/>
    <n v="6"/>
    <x v="15"/>
    <n v="0"/>
    <n v="0"/>
    <n v="0"/>
    <x v="169"/>
    <x v="23"/>
  </r>
  <r>
    <s v="6/19/2018 17:18:15"/>
    <s v="vkumarv@ivycomptech.com"/>
    <x v="174"/>
    <s v="Draw"/>
    <n v="1"/>
    <n v="1"/>
    <s v="Poland"/>
    <s v="Senegal"/>
    <n v="6"/>
    <x v="15"/>
    <n v="0"/>
    <n v="0"/>
    <n v="0"/>
    <x v="156"/>
    <x v="1"/>
  </r>
  <r>
    <s v="6/18/2018 21:26:45"/>
    <s v="aanbazhagan@ivycomptech.com"/>
    <x v="323"/>
    <s v="Draw"/>
    <n v="1"/>
    <n v="1"/>
    <s v="Russia"/>
    <s v="Egypt"/>
    <n v="6"/>
    <x v="16"/>
    <n v="0"/>
    <n v="0"/>
    <n v="0"/>
    <x v="285"/>
    <x v="5"/>
  </r>
  <r>
    <s v="6/18/2018 21:28:44"/>
    <s v="sureshv@ivycomptech.com"/>
    <x v="106"/>
    <s v="Egypt"/>
    <n v="0"/>
    <n v="1"/>
    <s v="Russia"/>
    <s v="Egypt"/>
    <n v="6"/>
    <x v="16"/>
    <n v="0"/>
    <n v="0"/>
    <n v="0"/>
    <x v="91"/>
    <x v="3"/>
  </r>
  <r>
    <s v="6/18/2018 21:28:59"/>
    <s v="psasidharan@ivycomptech.com"/>
    <x v="7"/>
    <s v="Egypt"/>
    <n v="0"/>
    <n v="1"/>
    <s v="Russia"/>
    <s v="Egypt"/>
    <n v="6"/>
    <x v="16"/>
    <n v="0"/>
    <n v="0"/>
    <n v="0"/>
    <x v="7"/>
    <x v="2"/>
  </r>
  <r>
    <s v="6/18/2018 21:29:17"/>
    <s v="imranali@ivycomptech.com"/>
    <x v="54"/>
    <s v="Russia"/>
    <n v="2"/>
    <n v="0"/>
    <s v="Russia"/>
    <s v="Egypt"/>
    <n v="6"/>
    <x v="16"/>
    <n v="1"/>
    <n v="0"/>
    <n v="1"/>
    <x v="49"/>
    <x v="1"/>
  </r>
  <r>
    <s v="6/18/2018 21:29:54"/>
    <s v="Santoshh@ivycomptech.com"/>
    <x v="228"/>
    <s v="Draw"/>
    <n v="1"/>
    <n v="1"/>
    <s v="Russia"/>
    <s v="Egypt"/>
    <n v="6"/>
    <x v="16"/>
    <n v="0"/>
    <n v="0"/>
    <n v="0"/>
    <x v="203"/>
    <x v="24"/>
  </r>
  <r>
    <s v="6/18/2018 21:30:25"/>
    <s v="lgurram@ivycomptech.com"/>
    <x v="324"/>
    <s v="Russia"/>
    <n v="2"/>
    <n v="1"/>
    <s v="Russia"/>
    <s v="Egypt"/>
    <n v="6"/>
    <x v="16"/>
    <n v="1"/>
    <n v="0"/>
    <n v="1"/>
    <x v="286"/>
    <x v="24"/>
  </r>
  <r>
    <s v="6/18/2018 21:30:46"/>
    <s v="pmaram@ivycomptech.com"/>
    <x v="133"/>
    <s v="Russia"/>
    <n v="2"/>
    <n v="1"/>
    <s v="Russia"/>
    <s v="Egypt"/>
    <n v="6"/>
    <x v="16"/>
    <n v="1"/>
    <n v="0"/>
    <n v="1"/>
    <x v="116"/>
    <x v="1"/>
  </r>
  <r>
    <s v="6/18/2018 21:30:59"/>
    <s v="dthimmareddy@ivycomptech.com"/>
    <x v="26"/>
    <s v="Draw"/>
    <n v="1"/>
    <n v="1"/>
    <s v="Russia"/>
    <s v="Egypt"/>
    <n v="6"/>
    <x v="16"/>
    <n v="0"/>
    <n v="0"/>
    <n v="0"/>
    <x v="26"/>
    <x v="3"/>
  </r>
  <r>
    <s v="6/18/2018 21:31:47"/>
    <s v="Arunkumara@ivycomptech.com"/>
    <x v="291"/>
    <s v="Draw"/>
    <n v="1"/>
    <n v="1"/>
    <s v="Russia"/>
    <s v="Egypt"/>
    <n v="6"/>
    <x v="16"/>
    <n v="0"/>
    <n v="0"/>
    <n v="0"/>
    <x v="253"/>
    <x v="17"/>
  </r>
  <r>
    <s v="6/18/2018 21:33:05"/>
    <s v="ngujjula@ivycomptech.com"/>
    <x v="114"/>
    <s v="Russia"/>
    <n v="2"/>
    <n v="0"/>
    <s v="Russia"/>
    <s v="Egypt"/>
    <n v="6"/>
    <x v="16"/>
    <n v="1"/>
    <n v="0"/>
    <n v="1"/>
    <x v="99"/>
    <x v="4"/>
  </r>
  <r>
    <s v="6/18/2018 21:33:10"/>
    <s v="jaganp@ivycomptech.com"/>
    <x v="5"/>
    <s v="Egypt"/>
    <n v="1"/>
    <n v="2"/>
    <s v="Russia"/>
    <s v="Egypt"/>
    <n v="6"/>
    <x v="16"/>
    <n v="0"/>
    <n v="0"/>
    <n v="0"/>
    <x v="5"/>
    <x v="4"/>
  </r>
  <r>
    <s v="6/18/2018 21:33:25"/>
    <s v="vmuppala@ivycomptech.com"/>
    <x v="262"/>
    <s v="Russia"/>
    <n v="2"/>
    <n v="1"/>
    <s v="Russia"/>
    <s v="Egypt"/>
    <n v="6"/>
    <x v="16"/>
    <n v="1"/>
    <n v="0"/>
    <n v="1"/>
    <x v="230"/>
    <x v="5"/>
  </r>
  <r>
    <s v="6/18/2018 21:33:36"/>
    <s v="amishra2@ivycomptech.com"/>
    <x v="2"/>
    <s v="Draw"/>
    <n v="1"/>
    <n v="1"/>
    <s v="Russia"/>
    <s v="Egypt"/>
    <n v="6"/>
    <x v="16"/>
    <n v="0"/>
    <n v="0"/>
    <n v="0"/>
    <x v="2"/>
    <x v="2"/>
  </r>
  <r>
    <s v="6/18/2018 21:34:09"/>
    <s v="rmysore@ivycomptech.com"/>
    <x v="3"/>
    <s v="Russia"/>
    <n v="1"/>
    <n v="0"/>
    <s v="Russia"/>
    <s v="Egypt"/>
    <n v="6"/>
    <x v="16"/>
    <n v="1"/>
    <n v="0"/>
    <n v="1"/>
    <x v="3"/>
    <x v="2"/>
  </r>
  <r>
    <s v="6/18/2018 21:37:04"/>
    <s v="uveginati@ivycomptech.com"/>
    <x v="46"/>
    <s v="Russia"/>
    <n v="2"/>
    <n v="1"/>
    <s v="Russia"/>
    <s v="Egypt"/>
    <n v="6"/>
    <x v="16"/>
    <n v="1"/>
    <n v="0"/>
    <n v="1"/>
    <x v="42"/>
    <x v="5"/>
  </r>
  <r>
    <s v="6/18/2018 21:37:06"/>
    <s v="kranthikumark@ivycomptech.com"/>
    <x v="260"/>
    <s v="Russia"/>
    <n v="1"/>
    <n v="0"/>
    <s v="Russia"/>
    <s v="Egypt"/>
    <n v="6"/>
    <x v="16"/>
    <n v="1"/>
    <n v="0"/>
    <n v="1"/>
    <x v="228"/>
    <x v="0"/>
  </r>
  <r>
    <s v="6/18/2018 21:38:22"/>
    <s v="srikanthm@ivycomptech.com"/>
    <x v="99"/>
    <s v="Russia"/>
    <n v="2"/>
    <n v="1"/>
    <s v="Russia"/>
    <s v="Egypt"/>
    <n v="6"/>
    <x v="16"/>
    <n v="1"/>
    <n v="0"/>
    <n v="1"/>
    <x v="84"/>
    <x v="25"/>
  </r>
  <r>
    <s v="6/18/2018 21:39:17"/>
    <s v="bbashini@ivycomptech.com"/>
    <x v="305"/>
    <s v="Egypt"/>
    <n v="1"/>
    <n v="2"/>
    <s v="Russia"/>
    <s v="Egypt"/>
    <n v="6"/>
    <x v="16"/>
    <n v="0"/>
    <n v="0"/>
    <n v="0"/>
    <x v="267"/>
    <x v="2"/>
  </r>
  <r>
    <s v="6/18/2018 21:43:23"/>
    <s v="smamidi@ivycomptech.com"/>
    <x v="4"/>
    <s v="Russia"/>
    <n v="3"/>
    <n v="1"/>
    <s v="Russia"/>
    <s v="Egypt"/>
    <n v="6"/>
    <x v="16"/>
    <n v="1"/>
    <n v="5"/>
    <n v="6"/>
    <x v="4"/>
    <x v="3"/>
  </r>
  <r>
    <s v="6/18/2018 21:43:30"/>
    <s v="satyanarayanar@ivycomptech.com"/>
    <x v="263"/>
    <s v="Russia"/>
    <n v="1"/>
    <n v="0"/>
    <s v="Russia"/>
    <s v="Egypt"/>
    <n v="6"/>
    <x v="16"/>
    <n v="1"/>
    <n v="0"/>
    <n v="1"/>
    <x v="231"/>
    <x v="8"/>
  </r>
  <r>
    <s v="6/18/2018 21:43:53"/>
    <s v="sthatiparthi@ivycomptech.com"/>
    <x v="276"/>
    <s v="Egypt"/>
    <n v="1"/>
    <n v="2"/>
    <s v="Russia"/>
    <s v="Egypt"/>
    <n v="6"/>
    <x v="16"/>
    <n v="0"/>
    <n v="0"/>
    <n v="0"/>
    <x v="240"/>
    <x v="8"/>
  </r>
  <r>
    <s v="6/18/2018 21:44:57"/>
    <s v="lagrawal@ivycomptech.com"/>
    <x v="158"/>
    <s v="Russia"/>
    <n v="3"/>
    <n v="1"/>
    <s v="Russia"/>
    <s v="Egypt"/>
    <n v="6"/>
    <x v="16"/>
    <n v="1"/>
    <n v="5"/>
    <n v="6"/>
    <x v="141"/>
    <x v="20"/>
  </r>
  <r>
    <s v="6/18/2018 21:52:46"/>
    <s v="raadanna@ivycomptech.com"/>
    <x v="270"/>
    <s v="Russia"/>
    <n v="2"/>
    <n v="1"/>
    <s v="Russia"/>
    <s v="Egypt"/>
    <n v="6"/>
    <x v="16"/>
    <n v="1"/>
    <n v="0"/>
    <n v="1"/>
    <x v="236"/>
    <x v="2"/>
  </r>
  <r>
    <s v="6/18/2018 21:54:19"/>
    <s v="mukulk@ivycomptech.com"/>
    <x v="166"/>
    <s v="Russia"/>
    <n v="2"/>
    <n v="1"/>
    <s v="Russia"/>
    <s v="Egypt"/>
    <n v="6"/>
    <x v="16"/>
    <n v="1"/>
    <n v="0"/>
    <n v="1"/>
    <x v="149"/>
    <x v="30"/>
  </r>
  <r>
    <s v="6/18/2018 22:04:52"/>
    <s v="ebandili@ivycomptech.com"/>
    <x v="264"/>
    <s v="Russia"/>
    <n v="3"/>
    <n v="1"/>
    <s v="Russia"/>
    <s v="Egypt"/>
    <n v="6"/>
    <x v="16"/>
    <n v="1"/>
    <n v="5"/>
    <n v="6"/>
    <x v="232"/>
    <x v="2"/>
  </r>
  <r>
    <s v="6/18/2018 22:04:57"/>
    <s v="ssannala@ivycomptech.com"/>
    <x v="8"/>
    <s v="Egypt"/>
    <n v="1"/>
    <n v="2"/>
    <s v="Russia"/>
    <s v="Egypt"/>
    <n v="6"/>
    <x v="16"/>
    <n v="0"/>
    <n v="0"/>
    <n v="0"/>
    <x v="8"/>
    <x v="3"/>
  </r>
  <r>
    <s v="6/18/2018 22:09:18"/>
    <s v="smakin@ivycomptech.com"/>
    <x v="30"/>
    <s v="Russia"/>
    <n v="2"/>
    <n v="0"/>
    <s v="Russia"/>
    <s v="Egypt"/>
    <n v="6"/>
    <x v="16"/>
    <n v="1"/>
    <n v="0"/>
    <n v="1"/>
    <x v="29"/>
    <x v="3"/>
  </r>
  <r>
    <s v="6/18/2018 22:17:50"/>
    <s v="ekamaraju@ivycomptech.com"/>
    <x v="17"/>
    <s v="Egypt"/>
    <n v="1"/>
    <n v="2"/>
    <s v="Russia"/>
    <s v="Egypt"/>
    <n v="6"/>
    <x v="16"/>
    <n v="0"/>
    <n v="0"/>
    <n v="0"/>
    <x v="17"/>
    <x v="7"/>
  </r>
  <r>
    <s v="6/19/2018 17:19:00"/>
    <s v="vishalm@ivycomptech.com"/>
    <x v="136"/>
    <s v="Draw"/>
    <n v="1"/>
    <n v="1"/>
    <s v="Russia"/>
    <s v="Egypt"/>
    <n v="6"/>
    <x v="16"/>
    <n v="0"/>
    <n v="0"/>
    <n v="0"/>
    <x v="119"/>
    <x v="8"/>
  </r>
  <r>
    <s v="6/18/2018 22:22:35"/>
    <s v="muralib@ivycomptech.com"/>
    <x v="125"/>
    <s v="Egypt"/>
    <n v="1"/>
    <n v="2"/>
    <s v="Russia"/>
    <s v="Egypt"/>
    <n v="6"/>
    <x v="16"/>
    <n v="0"/>
    <n v="0"/>
    <n v="0"/>
    <x v="110"/>
    <x v="28"/>
  </r>
  <r>
    <s v="6/18/2018 22:27:10"/>
    <s v="akumar04@ivycomptech.com"/>
    <x v="153"/>
    <s v="Russia"/>
    <n v="2"/>
    <n v="1"/>
    <s v="Russia"/>
    <s v="Egypt"/>
    <n v="6"/>
    <x v="16"/>
    <n v="1"/>
    <n v="0"/>
    <n v="1"/>
    <x v="136"/>
    <x v="5"/>
  </r>
  <r>
    <s v="6/18/2018 23:00:21"/>
    <s v="vishalt@ivycomptech.com"/>
    <x v="56"/>
    <s v="Russia"/>
    <n v="2"/>
    <n v="1"/>
    <s v="Russia"/>
    <s v="Egypt"/>
    <n v="6"/>
    <x v="16"/>
    <n v="1"/>
    <n v="0"/>
    <n v="1"/>
    <x v="51"/>
    <x v="15"/>
  </r>
  <r>
    <s v="6/18/2018 23:03:18"/>
    <s v="sravindra@ivycomptech.com"/>
    <x v="19"/>
    <s v="Russia"/>
    <n v="2"/>
    <n v="0"/>
    <s v="Russia"/>
    <s v="Egypt"/>
    <n v="6"/>
    <x v="16"/>
    <n v="1"/>
    <n v="0"/>
    <n v="1"/>
    <x v="19"/>
    <x v="9"/>
  </r>
  <r>
    <s v="6/18/2018 23:07:39"/>
    <s v="agoud@ivycomptech.com"/>
    <x v="66"/>
    <s v="Egypt"/>
    <n v="1"/>
    <n v="0"/>
    <s v="Russia"/>
    <s v="Egypt"/>
    <n v="6"/>
    <x v="16"/>
    <n v="0"/>
    <n v="0"/>
    <n v="0"/>
    <x v="58"/>
    <x v="22"/>
  </r>
  <r>
    <s v="6/18/2018 23:20:59"/>
    <s v="thirupathig@ivycomptech.com"/>
    <x v="287"/>
    <s v="Russia"/>
    <n v="2"/>
    <n v="0"/>
    <s v="Russia"/>
    <s v="Egypt"/>
    <n v="6"/>
    <x v="16"/>
    <n v="1"/>
    <n v="0"/>
    <n v="1"/>
    <x v="250"/>
    <x v="3"/>
  </r>
  <r>
    <s v="6/18/2018 23:22:51"/>
    <s v="vinaykumara@ivycomptech.com"/>
    <x v="204"/>
    <s v="Russia"/>
    <n v="2"/>
    <n v="0"/>
    <s v="Russia"/>
    <s v="Egypt"/>
    <n v="6"/>
    <x v="16"/>
    <n v="1"/>
    <n v="0"/>
    <n v="1"/>
    <x v="182"/>
    <x v="8"/>
  </r>
  <r>
    <s v="6/18/2018 23:28:05"/>
    <s v="apallisetti@ivycomptech.com"/>
    <x v="325"/>
    <s v="Russia"/>
    <n v="2"/>
    <n v="0"/>
    <s v="Russia"/>
    <s v="Egypt"/>
    <n v="6"/>
    <x v="16"/>
    <n v="1"/>
    <n v="0"/>
    <n v="1"/>
    <x v="287"/>
    <x v="3"/>
  </r>
  <r>
    <s v="6/18/2018 23:36:34"/>
    <s v="spatil@ivycomptech.com"/>
    <x v="36"/>
    <s v="Russia"/>
    <n v="2"/>
    <n v="1"/>
    <s v="Russia"/>
    <s v="Egypt"/>
    <n v="6"/>
    <x v="16"/>
    <n v="1"/>
    <n v="0"/>
    <n v="1"/>
    <x v="33"/>
    <x v="15"/>
  </r>
  <r>
    <s v="6/19/2018 0:11:06"/>
    <s v="Kranthim@ivycomptech.com"/>
    <x v="280"/>
    <s v="Draw"/>
    <n v="2"/>
    <n v="2"/>
    <s v="Russia"/>
    <s v="Egypt"/>
    <n v="6"/>
    <x v="16"/>
    <n v="0"/>
    <n v="0"/>
    <n v="0"/>
    <x v="244"/>
    <x v="20"/>
  </r>
  <r>
    <s v="6/19/2018 11:42:28"/>
    <s v="anawal@ivycomptech.com"/>
    <x v="25"/>
    <s v="Russia"/>
    <n v="1"/>
    <n v="0"/>
    <s v="Russia"/>
    <s v="Egypt"/>
    <n v="6"/>
    <x v="16"/>
    <n v="1"/>
    <n v="0"/>
    <n v="1"/>
    <x v="25"/>
    <x v="5"/>
  </r>
  <r>
    <s v="6/19/2018 0:45:03"/>
    <s v="rchiruvolu@ivycomptech.com"/>
    <x v="279"/>
    <s v="Russia"/>
    <n v="4"/>
    <n v="1"/>
    <s v="Russia"/>
    <s v="Egypt"/>
    <n v="6"/>
    <x v="16"/>
    <n v="1"/>
    <n v="0"/>
    <n v="1"/>
    <x v="243"/>
    <x v="22"/>
  </r>
  <r>
    <s v="6/19/2018 1:44:03"/>
    <s v="rvaddadi@ivycomptech.com"/>
    <x v="67"/>
    <s v="Russia"/>
    <n v="3"/>
    <n v="1"/>
    <s v="Russia"/>
    <s v="Egypt"/>
    <n v="6"/>
    <x v="16"/>
    <n v="1"/>
    <n v="5"/>
    <n v="6"/>
    <x v="59"/>
    <x v="23"/>
  </r>
  <r>
    <s v="6/19/2018 5:54:56"/>
    <s v="nkusuma@ivycomptech.com"/>
    <x v="273"/>
    <s v="Egypt"/>
    <n v="1"/>
    <n v="2"/>
    <s v="Russia"/>
    <s v="Egypt"/>
    <n v="6"/>
    <x v="16"/>
    <n v="0"/>
    <n v="0"/>
    <n v="0"/>
    <x v="238"/>
    <x v="22"/>
  </r>
  <r>
    <s v="6/19/2018 7:07:59"/>
    <s v="SrikantR@ivycomptech.com"/>
    <x v="63"/>
    <s v="Russia"/>
    <n v="3"/>
    <n v="2"/>
    <s v="Russia"/>
    <s v="Egypt"/>
    <n v="6"/>
    <x v="16"/>
    <n v="1"/>
    <n v="0"/>
    <n v="1"/>
    <x v="55"/>
    <x v="20"/>
  </r>
  <r>
    <s v="6/19/2018 7:28:59"/>
    <s v="swasule@ivycomptech.com"/>
    <x v="79"/>
    <s v="Russia"/>
    <n v="2"/>
    <n v="0"/>
    <s v="Russia"/>
    <s v="Egypt"/>
    <n v="6"/>
    <x v="16"/>
    <n v="1"/>
    <n v="0"/>
    <n v="1"/>
    <x v="67"/>
    <x v="19"/>
  </r>
  <r>
    <s v="6/19/2018 7:38:43"/>
    <s v="yeshwantkg@ivycomptech.com"/>
    <x v="202"/>
    <s v="Egypt"/>
    <n v="1"/>
    <n v="2"/>
    <s v="Russia"/>
    <s v="Egypt"/>
    <n v="6"/>
    <x v="16"/>
    <n v="0"/>
    <n v="0"/>
    <n v="0"/>
    <x v="180"/>
    <x v="21"/>
  </r>
  <r>
    <s v="6/19/2018 8:25:39"/>
    <s v="bvijji@ivycomptech.com"/>
    <x v="292"/>
    <s v="Russia"/>
    <n v="3"/>
    <n v="1"/>
    <s v="Russia"/>
    <s v="Egypt"/>
    <n v="6"/>
    <x v="16"/>
    <n v="1"/>
    <n v="5"/>
    <n v="6"/>
    <x v="254"/>
    <x v="3"/>
  </r>
  <r>
    <s v="6/19/2018 8:30:18"/>
    <s v="vithalm@ivycomptech.com"/>
    <x v="326"/>
    <s v="Russia"/>
    <n v="1"/>
    <n v="0"/>
    <s v="Russia"/>
    <s v="Egypt"/>
    <n v="6"/>
    <x v="16"/>
    <n v="1"/>
    <n v="0"/>
    <n v="1"/>
    <x v="288"/>
    <x v="0"/>
  </r>
  <r>
    <s v="6/19/2018 8:58:29"/>
    <s v="avinashu@ivycomptech.com"/>
    <x v="13"/>
    <s v="Egypt"/>
    <n v="0"/>
    <n v="2"/>
    <s v="Russia"/>
    <s v="Egypt"/>
    <n v="6"/>
    <x v="16"/>
    <n v="0"/>
    <n v="0"/>
    <n v="0"/>
    <x v="13"/>
    <x v="4"/>
  </r>
  <r>
    <s v="6/19/2018 9:32:31"/>
    <s v="umamaheshwaris@ivycomptech.com"/>
    <x v="88"/>
    <s v="Russia"/>
    <n v="2"/>
    <n v="1"/>
    <s v="Russia"/>
    <s v="Egypt"/>
    <n v="6"/>
    <x v="16"/>
    <n v="1"/>
    <n v="0"/>
    <n v="1"/>
    <x v="75"/>
    <x v="9"/>
  </r>
  <r>
    <s v="6/19/2018 9:57:52"/>
    <s v="npatel@ivycomptech.com"/>
    <x v="179"/>
    <s v="Russia"/>
    <n v="2"/>
    <n v="1"/>
    <s v="Russia"/>
    <s v="Egypt"/>
    <n v="6"/>
    <x v="16"/>
    <n v="1"/>
    <n v="0"/>
    <n v="1"/>
    <x v="161"/>
    <x v="6"/>
  </r>
  <r>
    <s v="6/19/2018 9:57:55"/>
    <s v="venkatas@ivycomptech.com"/>
    <x v="309"/>
    <s v="Russia"/>
    <n v="1"/>
    <n v="0"/>
    <s v="Russia"/>
    <s v="Egypt"/>
    <n v="6"/>
    <x v="16"/>
    <n v="1"/>
    <n v="0"/>
    <n v="1"/>
    <x v="271"/>
    <x v="8"/>
  </r>
  <r>
    <s v="6/19/2018 10:00:05"/>
    <s v="gandhip@ivycomptech.com"/>
    <x v="83"/>
    <s v="Russia"/>
    <n v="3"/>
    <n v="1"/>
    <s v="Russia"/>
    <s v="Egypt"/>
    <n v="6"/>
    <x v="16"/>
    <n v="1"/>
    <n v="5"/>
    <n v="6"/>
    <x v="70"/>
    <x v="8"/>
  </r>
  <r>
    <s v="6/19/2018 10:06:13"/>
    <s v="pramya@ivycomptech.co.in"/>
    <x v="51"/>
    <s v="Draw"/>
    <n v="2"/>
    <n v="2"/>
    <s v="Russia"/>
    <s v="Egypt"/>
    <n v="6"/>
    <x v="16"/>
    <n v="0"/>
    <n v="0"/>
    <n v="0"/>
    <x v="47"/>
    <x v="17"/>
  </r>
  <r>
    <s v="6/19/2018 10:09:36"/>
    <s v="pmalav@ivycomptech.com"/>
    <x v="97"/>
    <s v="Russia"/>
    <n v="3"/>
    <n v="1"/>
    <s v="Russia"/>
    <s v="Egypt"/>
    <n v="6"/>
    <x v="16"/>
    <n v="1"/>
    <n v="5"/>
    <n v="6"/>
    <x v="83"/>
    <x v="15"/>
  </r>
  <r>
    <s v="6/19/2018 10:09:55"/>
    <s v="lchinnam@ivycomptech.com"/>
    <x v="147"/>
    <s v="Russia"/>
    <n v="2"/>
    <n v="0"/>
    <s v="Russia"/>
    <s v="Egypt"/>
    <n v="6"/>
    <x v="16"/>
    <n v="1"/>
    <n v="0"/>
    <n v="1"/>
    <x v="130"/>
    <x v="20"/>
  </r>
  <r>
    <s v="6/19/2018 10:12:02"/>
    <s v="prashantk@ivycomptech.com"/>
    <x v="93"/>
    <s v="Russia"/>
    <n v="4"/>
    <n v="2"/>
    <s v="Russia"/>
    <s v="Egypt"/>
    <n v="6"/>
    <x v="16"/>
    <n v="1"/>
    <n v="0"/>
    <n v="1"/>
    <x v="79"/>
    <x v="4"/>
  </r>
  <r>
    <s v="6/19/2018 10:13:30"/>
    <s v="dhiramanji@ivycomptech.com"/>
    <x v="195"/>
    <s v="Egypt"/>
    <n v="1"/>
    <n v="3"/>
    <s v="Russia"/>
    <s v="Egypt"/>
    <n v="6"/>
    <x v="16"/>
    <n v="0"/>
    <n v="0"/>
    <n v="0"/>
    <x v="23"/>
    <x v="11"/>
  </r>
  <r>
    <s v="6/19/2018 10:14:00"/>
    <s v="monikat@ivycomptech.com"/>
    <x v="27"/>
    <s v="Russia"/>
    <n v="2"/>
    <n v="0"/>
    <s v="Russia"/>
    <s v="Egypt"/>
    <n v="6"/>
    <x v="16"/>
    <n v="1"/>
    <n v="0"/>
    <n v="1"/>
    <x v="27"/>
    <x v="1"/>
  </r>
  <r>
    <s v="6/19/2018 10:21:40"/>
    <s v="johne@ivycomptech.com"/>
    <x v="37"/>
    <s v="Draw"/>
    <n v="2"/>
    <n v="2"/>
    <s v="Russia"/>
    <s v="Egypt"/>
    <n v="6"/>
    <x v="16"/>
    <n v="0"/>
    <n v="0"/>
    <n v="0"/>
    <x v="34"/>
    <x v="16"/>
  </r>
  <r>
    <s v="6/19/2018 10:22:53"/>
    <s v="rbeeram@ivycomptech.com"/>
    <x v="127"/>
    <s v="Russia"/>
    <n v="4"/>
    <n v="1"/>
    <s v="Russia"/>
    <s v="Egypt"/>
    <n v="6"/>
    <x v="16"/>
    <n v="1"/>
    <n v="0"/>
    <n v="1"/>
    <x v="111"/>
    <x v="8"/>
  </r>
  <r>
    <s v="6/19/2018 10:23:23"/>
    <s v="agopireddy@ivycomptech.com"/>
    <x v="317"/>
    <s v="Russia"/>
    <n v="2"/>
    <n v="0"/>
    <s v="Russia"/>
    <s v="Egypt"/>
    <n v="6"/>
    <x v="16"/>
    <n v="1"/>
    <n v="0"/>
    <n v="1"/>
    <x v="279"/>
    <x v="0"/>
  </r>
  <r>
    <s v="6/19/2018 10:24:06"/>
    <s v="sbisht@ivycomptech.com"/>
    <x v="123"/>
    <s v="Russia"/>
    <n v="2"/>
    <n v="0"/>
    <s v="Russia"/>
    <s v="Egypt"/>
    <n v="6"/>
    <x v="16"/>
    <n v="1"/>
    <n v="0"/>
    <n v="1"/>
    <x v="108"/>
    <x v="13"/>
  </r>
  <r>
    <s v="6/19/2018 10:24:17"/>
    <s v="rlawaniya@gmail.com"/>
    <x v="327"/>
    <s v="Russia"/>
    <n v="4"/>
    <n v="1"/>
    <s v="Russia"/>
    <s v="Egypt"/>
    <n v="6"/>
    <x v="16"/>
    <n v="1"/>
    <n v="0"/>
    <n v="1"/>
    <x v="289"/>
    <x v="1"/>
  </r>
  <r>
    <s v="6/19/2018 10:26:14"/>
    <s v="amohammad@ivycomptech.com"/>
    <x v="87"/>
    <s v="Russia"/>
    <n v="3"/>
    <n v="1"/>
    <s v="Russia"/>
    <s v="Egypt"/>
    <n v="6"/>
    <x v="16"/>
    <n v="1"/>
    <n v="5"/>
    <n v="6"/>
    <x v="74"/>
    <x v="2"/>
  </r>
  <r>
    <s v="6/19/2018 10:26:30"/>
    <s v="janardhana@ivycomptech.com"/>
    <x v="255"/>
    <s v="Russia"/>
    <n v="1"/>
    <n v="0"/>
    <s v="Russia"/>
    <s v="Egypt"/>
    <n v="6"/>
    <x v="16"/>
    <n v="1"/>
    <n v="0"/>
    <n v="1"/>
    <x v="225"/>
    <x v="17"/>
  </r>
  <r>
    <s v="6/19/2018 10:28:13"/>
    <s v="ceresh@ivycomptech.com"/>
    <x v="155"/>
    <s v="Russia"/>
    <n v="3"/>
    <n v="1"/>
    <s v="Russia"/>
    <s v="Egypt"/>
    <n v="6"/>
    <x v="16"/>
    <n v="1"/>
    <n v="5"/>
    <n v="6"/>
    <x v="138"/>
    <x v="9"/>
  </r>
  <r>
    <s v="6/19/2018 10:29:03"/>
    <s v="mukesh@ivycomptech.com"/>
    <x v="175"/>
    <s v="Russia"/>
    <n v="3"/>
    <n v="1"/>
    <s v="Russia"/>
    <s v="Egypt"/>
    <n v="6"/>
    <x v="16"/>
    <n v="1"/>
    <n v="5"/>
    <n v="6"/>
    <x v="157"/>
    <x v="20"/>
  </r>
  <r>
    <s v="6/19/2018 10:29:21"/>
    <s v="santoshkumard@ivycomptech.com"/>
    <x v="103"/>
    <s v="Egypt"/>
    <n v="2"/>
    <n v="1"/>
    <s v="Russia"/>
    <s v="Egypt"/>
    <n v="6"/>
    <x v="16"/>
    <n v="0"/>
    <n v="0"/>
    <n v="0"/>
    <x v="88"/>
    <x v="26"/>
  </r>
  <r>
    <s v="6/19/2018 10:29:27"/>
    <s v="psadasivuni@ivycomptech.com"/>
    <x v="245"/>
    <s v="Draw"/>
    <n v="2"/>
    <n v="2"/>
    <s v="Russia"/>
    <s v="Egypt"/>
    <n v="6"/>
    <x v="16"/>
    <n v="0"/>
    <n v="0"/>
    <n v="0"/>
    <x v="217"/>
    <x v="3"/>
  </r>
  <r>
    <s v="6/19/2018 10:30:31"/>
    <s v="laxmanp@ivycomptech.com"/>
    <x v="71"/>
    <s v="Russia"/>
    <n v="2"/>
    <n v="1"/>
    <s v="Russia"/>
    <s v="Egypt"/>
    <n v="6"/>
    <x v="16"/>
    <n v="1"/>
    <n v="0"/>
    <n v="1"/>
    <x v="62"/>
    <x v="1"/>
  </r>
  <r>
    <s v="6/19/2018 10:30:44"/>
    <s v="sugadi@iyvcomptech.com"/>
    <x v="124"/>
    <s v="Russia"/>
    <n v="3"/>
    <n v="1"/>
    <s v="Russia"/>
    <s v="Egypt"/>
    <n v="6"/>
    <x v="16"/>
    <n v="1"/>
    <n v="5"/>
    <n v="6"/>
    <x v="109"/>
    <x v="18"/>
  </r>
  <r>
    <s v="6/19/2018 10:33:59"/>
    <s v="vnageswararao@ivycomptech.com"/>
    <x v="285"/>
    <s v="Russia"/>
    <n v="2"/>
    <n v="1"/>
    <s v="Russia"/>
    <s v="Egypt"/>
    <n v="6"/>
    <x v="16"/>
    <n v="1"/>
    <n v="0"/>
    <n v="1"/>
    <x v="248"/>
    <x v="5"/>
  </r>
  <r>
    <s v="6/19/2018 10:35:01"/>
    <s v="bsailesh@ivycomptech.com"/>
    <x v="254"/>
    <s v="Russia"/>
    <n v="2"/>
    <n v="1"/>
    <s v="Russia"/>
    <s v="Egypt"/>
    <n v="6"/>
    <x v="16"/>
    <n v="1"/>
    <n v="0"/>
    <n v="1"/>
    <x v="224"/>
    <x v="6"/>
  </r>
  <r>
    <s v="6/19/2018 10:35:17"/>
    <s v="bezawadam@ivycomptech.com"/>
    <x v="306"/>
    <s v="Russia"/>
    <n v="1"/>
    <n v="0"/>
    <s v="Russia"/>
    <s v="Egypt"/>
    <n v="6"/>
    <x v="16"/>
    <n v="1"/>
    <n v="0"/>
    <n v="1"/>
    <x v="268"/>
    <x v="26"/>
  </r>
  <r>
    <s v="6/19/2018 10:37:59"/>
    <s v="ravindrak@ivycomptech.com"/>
    <x v="243"/>
    <s v="Russia"/>
    <n v="3"/>
    <n v="1"/>
    <s v="Russia"/>
    <s v="Egypt"/>
    <n v="6"/>
    <x v="16"/>
    <n v="1"/>
    <n v="5"/>
    <n v="6"/>
    <x v="216"/>
    <x v="0"/>
  </r>
  <r>
    <s v="6/19/2018 10:37:59"/>
    <s v="nrayat@ivycomptech.com"/>
    <x v="328"/>
    <s v="Russia"/>
    <n v="2"/>
    <n v="0"/>
    <s v="Russia"/>
    <s v="Egypt"/>
    <n v="6"/>
    <x v="16"/>
    <n v="1"/>
    <n v="0"/>
    <n v="1"/>
    <x v="290"/>
    <x v="3"/>
  </r>
  <r>
    <s v="6/19/2018 10:39:25"/>
    <s v="svadlavalli@ivycomptech.com"/>
    <x v="96"/>
    <s v="Russia"/>
    <n v="2"/>
    <n v="1"/>
    <s v="Russia"/>
    <s v="Egypt"/>
    <n v="6"/>
    <x v="16"/>
    <n v="1"/>
    <n v="0"/>
    <n v="1"/>
    <x v="82"/>
    <x v="19"/>
  </r>
  <r>
    <s v="6/19/2018 10:40:40"/>
    <s v="venud@ivycomptech.com"/>
    <x v="91"/>
    <s v="Russia"/>
    <n v="3"/>
    <n v="0"/>
    <s v="Russia"/>
    <s v="Egypt"/>
    <n v="6"/>
    <x v="16"/>
    <n v="1"/>
    <n v="0"/>
    <n v="1"/>
    <x v="77"/>
    <x v="1"/>
  </r>
  <r>
    <s v="6/19/2018 10:40:52"/>
    <s v="shekharreddyg@ivycomptech.com"/>
    <x v="329"/>
    <s v="Russia"/>
    <n v="3"/>
    <n v="1"/>
    <s v="Russia"/>
    <s v="Egypt"/>
    <n v="6"/>
    <x v="16"/>
    <n v="1"/>
    <n v="5"/>
    <n v="6"/>
    <x v="291"/>
    <x v="1"/>
  </r>
  <r>
    <s v="6/19/2018 10:42:28"/>
    <s v="gkadimi@ivycomptech.com"/>
    <x v="135"/>
    <s v="Russia"/>
    <n v="3"/>
    <n v="1"/>
    <s v="Russia"/>
    <s v="Egypt"/>
    <n v="6"/>
    <x v="16"/>
    <n v="1"/>
    <n v="5"/>
    <n v="6"/>
    <x v="118"/>
    <x v="2"/>
  </r>
  <r>
    <s v="6/19/2018 10:44:13"/>
    <s v="pkondu@ivycomptech.com"/>
    <x v="128"/>
    <s v="Russia"/>
    <n v="2"/>
    <n v="1"/>
    <s v="Russia"/>
    <s v="Egypt"/>
    <n v="6"/>
    <x v="16"/>
    <n v="1"/>
    <n v="0"/>
    <n v="1"/>
    <x v="112"/>
    <x v="27"/>
  </r>
  <r>
    <s v="6/19/2018 10:45:34"/>
    <s v="sampathk@ivycomptech.com"/>
    <x v="311"/>
    <s v="Russia"/>
    <n v="1"/>
    <n v="0"/>
    <s v="Russia"/>
    <s v="Egypt"/>
    <n v="6"/>
    <x v="16"/>
    <n v="1"/>
    <n v="0"/>
    <n v="1"/>
    <x v="273"/>
    <x v="0"/>
  </r>
  <r>
    <s v="6/19/2018 10:46:07"/>
    <s v="ukotte@ivycomptech.com"/>
    <x v="211"/>
    <s v="Russia"/>
    <n v="3"/>
    <n v="0"/>
    <s v="Russia"/>
    <s v="Egypt"/>
    <n v="6"/>
    <x v="16"/>
    <n v="1"/>
    <n v="0"/>
    <n v="1"/>
    <x v="188"/>
    <x v="24"/>
  </r>
  <r>
    <s v="6/19/2018 10:47:07"/>
    <s v="sbalu@ivycomptech.com"/>
    <x v="258"/>
    <s v="Russia"/>
    <n v="2"/>
    <n v="1"/>
    <s v="Russia"/>
    <s v="Egypt"/>
    <n v="6"/>
    <x v="16"/>
    <n v="1"/>
    <n v="0"/>
    <n v="1"/>
    <x v="23"/>
    <x v="11"/>
  </r>
  <r>
    <s v="6/19/2018 10:47:39"/>
    <s v="shivashankarn@ivycomptech.com"/>
    <x v="315"/>
    <s v="Russia"/>
    <n v="2"/>
    <n v="1"/>
    <s v="Russia"/>
    <s v="Egypt"/>
    <n v="6"/>
    <x v="16"/>
    <n v="1"/>
    <n v="0"/>
    <n v="1"/>
    <x v="277"/>
    <x v="0"/>
  </r>
  <r>
    <s v="6/19/2018 10:48:52"/>
    <s v="gtejaswi@ivycomptech.com"/>
    <x v="200"/>
    <s v="Draw"/>
    <n v="2"/>
    <n v="2"/>
    <s v="Russia"/>
    <s v="Egypt"/>
    <n v="6"/>
    <x v="16"/>
    <n v="0"/>
    <n v="0"/>
    <n v="0"/>
    <x v="178"/>
    <x v="9"/>
  </r>
  <r>
    <s v="6/19/2018 10:49:15"/>
    <s v="kaustubht@ivycomptech.com"/>
    <x v="23"/>
    <s v="Russia"/>
    <n v="2"/>
    <n v="0"/>
    <s v="Russia"/>
    <s v="Egypt"/>
    <n v="6"/>
    <x v="16"/>
    <n v="1"/>
    <n v="0"/>
    <n v="1"/>
    <x v="23"/>
    <x v="11"/>
  </r>
  <r>
    <s v="6/19/2018 10:49:38"/>
    <s v="parikatla@ivycomptech.com"/>
    <x v="40"/>
    <s v="Russia"/>
    <n v="3"/>
    <n v="2"/>
    <s v="Russia"/>
    <s v="Egypt"/>
    <n v="6"/>
    <x v="16"/>
    <n v="1"/>
    <n v="0"/>
    <n v="1"/>
    <x v="37"/>
    <x v="15"/>
  </r>
  <r>
    <s v="6/19/2018 10:51:24"/>
    <s v="rvysyaraju@ivycomptech.com"/>
    <x v="119"/>
    <s v="Russia"/>
    <n v="5"/>
    <n v="0"/>
    <s v="Russia"/>
    <s v="Egypt"/>
    <n v="6"/>
    <x v="16"/>
    <n v="1"/>
    <n v="0"/>
    <n v="1"/>
    <x v="104"/>
    <x v="5"/>
  </r>
  <r>
    <s v="6/19/2018 10:51:36"/>
    <s v="hemmadi@ivycomptech.com"/>
    <x v="118"/>
    <s v="Egypt"/>
    <n v="1"/>
    <n v="3"/>
    <s v="Russia"/>
    <s v="Egypt"/>
    <n v="6"/>
    <x v="16"/>
    <n v="0"/>
    <n v="0"/>
    <n v="0"/>
    <x v="103"/>
    <x v="12"/>
  </r>
  <r>
    <s v="6/19/2018 10:52:45"/>
    <s v="ramjanvalis@ivycomptech.com"/>
    <x v="130"/>
    <s v="Russia"/>
    <n v="2"/>
    <n v="1"/>
    <s v="Russia"/>
    <s v="Egypt"/>
    <n v="6"/>
    <x v="16"/>
    <n v="1"/>
    <n v="0"/>
    <n v="1"/>
    <x v="113"/>
    <x v="1"/>
  </r>
  <r>
    <s v="6/19/2018 10:54:46"/>
    <s v="nchandrapati@ivycomptech.com"/>
    <x v="330"/>
    <s v="Egypt"/>
    <n v="2"/>
    <n v="1"/>
    <s v="Russia"/>
    <s v="Egypt"/>
    <n v="6"/>
    <x v="16"/>
    <n v="0"/>
    <n v="0"/>
    <n v="0"/>
    <x v="23"/>
    <x v="11"/>
  </r>
  <r>
    <s v="6/19/2018 10:56:14"/>
    <s v="ayagnika@ivycomptech.com"/>
    <x v="331"/>
    <s v="Russia"/>
    <n v="3"/>
    <n v="2"/>
    <s v="Russia"/>
    <s v="Egypt"/>
    <n v="6"/>
    <x v="16"/>
    <n v="1"/>
    <n v="0"/>
    <n v="1"/>
    <x v="292"/>
    <x v="15"/>
  </r>
  <r>
    <s v="6/19/2018 11:00:25"/>
    <s v="sanantaram@ivycomptech.co.in"/>
    <x v="197"/>
    <s v="Draw"/>
    <n v="2"/>
    <n v="2"/>
    <s v="Russia"/>
    <s v="Egypt"/>
    <n v="6"/>
    <x v="16"/>
    <n v="0"/>
    <n v="0"/>
    <n v="0"/>
    <x v="176"/>
    <x v="6"/>
  </r>
  <r>
    <s v="6/19/2018 11:01:28"/>
    <s v="ravikishoreg@ivycomptech.com"/>
    <x v="142"/>
    <s v="Draw"/>
    <n v="1"/>
    <n v="1"/>
    <s v="Russia"/>
    <s v="Egypt"/>
    <n v="6"/>
    <x v="16"/>
    <n v="0"/>
    <n v="0"/>
    <n v="0"/>
    <x v="125"/>
    <x v="8"/>
  </r>
  <r>
    <s v="6/19/2018 11:02:45"/>
    <s v="brathore@ivycomptech.com"/>
    <x v="332"/>
    <s v="Russia"/>
    <n v="2"/>
    <n v="0"/>
    <s v="Russia"/>
    <s v="Egypt"/>
    <n v="6"/>
    <x v="16"/>
    <n v="1"/>
    <n v="0"/>
    <n v="1"/>
    <x v="23"/>
    <x v="11"/>
  </r>
  <r>
    <s v="6/19/2018 11:03:37"/>
    <s v="srinivasas@ivycomptech.com"/>
    <x v="137"/>
    <s v="Russia"/>
    <n v="2"/>
    <n v="1"/>
    <s v="Russia"/>
    <s v="Egypt"/>
    <n v="6"/>
    <x v="16"/>
    <n v="1"/>
    <n v="0"/>
    <n v="1"/>
    <x v="120"/>
    <x v="1"/>
  </r>
  <r>
    <s v="6/19/2018 11:04:09"/>
    <s v="smada@ivycomptech.com"/>
    <x v="314"/>
    <s v="Russia"/>
    <n v="3"/>
    <n v="1"/>
    <s v="Russia"/>
    <s v="Egypt"/>
    <n v="6"/>
    <x v="16"/>
    <n v="1"/>
    <n v="5"/>
    <n v="6"/>
    <x v="276"/>
    <x v="19"/>
  </r>
  <r>
    <s v="6/19/2018 11:05:49"/>
    <s v="aantony@ivycomptech.com"/>
    <x v="220"/>
    <s v="Russia"/>
    <n v="4"/>
    <n v="2"/>
    <s v="Russia"/>
    <s v="Egypt"/>
    <n v="6"/>
    <x v="16"/>
    <n v="1"/>
    <n v="0"/>
    <n v="1"/>
    <x v="195"/>
    <x v="22"/>
  </r>
  <r>
    <s v="6/19/2018 11:06:06"/>
    <s v="vgavva@ivycomptech.com"/>
    <x v="134"/>
    <s v="Egypt"/>
    <n v="1"/>
    <n v="2"/>
    <s v="Russia"/>
    <s v="Egypt"/>
    <n v="6"/>
    <x v="16"/>
    <n v="0"/>
    <n v="0"/>
    <n v="0"/>
    <x v="117"/>
    <x v="19"/>
  </r>
  <r>
    <s v="6/19/2018 11:08:27"/>
    <s v="parimalap@ivycomptech.com"/>
    <x v="141"/>
    <s v="Egypt"/>
    <n v="1"/>
    <n v="2"/>
    <s v="Russia"/>
    <s v="Egypt"/>
    <n v="6"/>
    <x v="16"/>
    <n v="0"/>
    <n v="0"/>
    <n v="0"/>
    <x v="124"/>
    <x v="8"/>
  </r>
  <r>
    <s v="6/19/2018 11:10:29"/>
    <s v="durgaprasadt@ivycomptech.com"/>
    <x v="169"/>
    <s v="Egypt"/>
    <n v="0"/>
    <n v="1"/>
    <s v="Russia"/>
    <s v="Egypt"/>
    <n v="6"/>
    <x v="16"/>
    <n v="0"/>
    <n v="0"/>
    <n v="0"/>
    <x v="152"/>
    <x v="31"/>
  </r>
  <r>
    <s v="6/19/2018 11:11:02"/>
    <s v="psharma5@ivycomptech.com"/>
    <x v="333"/>
    <s v="Russia"/>
    <n v="2"/>
    <n v="1"/>
    <s v="Russia"/>
    <s v="Egypt"/>
    <n v="6"/>
    <x v="16"/>
    <n v="1"/>
    <n v="0"/>
    <n v="1"/>
    <x v="293"/>
    <x v="0"/>
  </r>
  <r>
    <s v="6/19/2018 11:15:50"/>
    <s v="rpulugurla@ivycomptech.com"/>
    <x v="188"/>
    <s v="Russia"/>
    <n v="2"/>
    <n v="0"/>
    <s v="Russia"/>
    <s v="Egypt"/>
    <n v="6"/>
    <x v="16"/>
    <n v="1"/>
    <n v="0"/>
    <n v="1"/>
    <x v="170"/>
    <x v="18"/>
  </r>
  <r>
    <s v="6/19/2018 11:18:52"/>
    <s v="rupeshp@ivycomptech.com"/>
    <x v="170"/>
    <s v="Russia"/>
    <n v="4"/>
    <n v="1"/>
    <s v="Russia"/>
    <s v="Egypt"/>
    <n v="6"/>
    <x v="16"/>
    <n v="1"/>
    <n v="0"/>
    <n v="1"/>
    <x v="23"/>
    <x v="11"/>
  </r>
  <r>
    <s v="6/19/2018 11:22:46"/>
    <s v="rmurakonda@ivycomptech.com"/>
    <x v="162"/>
    <s v="Draw"/>
    <n v="1"/>
    <n v="1"/>
    <s v="Russia"/>
    <s v="Egypt"/>
    <n v="6"/>
    <x v="16"/>
    <n v="0"/>
    <n v="0"/>
    <n v="0"/>
    <x v="145"/>
    <x v="27"/>
  </r>
  <r>
    <s v="6/19/2018 11:24:43"/>
    <s v="seetaramt@ivycomptech.com"/>
    <x v="110"/>
    <s v="Russia"/>
    <n v="2"/>
    <n v="0"/>
    <s v="Russia"/>
    <s v="Egypt"/>
    <n v="6"/>
    <x v="16"/>
    <n v="1"/>
    <n v="0"/>
    <n v="1"/>
    <x v="95"/>
    <x v="8"/>
  </r>
  <r>
    <s v="6/19/2018 11:26:30"/>
    <s v="shahnawazb@ivycomptech.ocm"/>
    <x v="159"/>
    <s v="Russia"/>
    <n v="3"/>
    <n v="1"/>
    <s v="Russia"/>
    <s v="Egypt"/>
    <n v="6"/>
    <x v="16"/>
    <n v="1"/>
    <n v="5"/>
    <n v="6"/>
    <x v="142"/>
    <x v="8"/>
  </r>
  <r>
    <s v="6/19/2018 11:28:19"/>
    <s v="sadiabegums@ivycomptech.com"/>
    <x v="269"/>
    <s v="Russia"/>
    <n v="6"/>
    <n v="3"/>
    <s v="Russia"/>
    <s v="Egypt"/>
    <n v="6"/>
    <x v="16"/>
    <n v="1"/>
    <n v="0"/>
    <n v="1"/>
    <x v="235"/>
    <x v="1"/>
  </r>
  <r>
    <s v="6/19/2018 11:28:55"/>
    <s v="vinayk@ivycomptech.com"/>
    <x v="178"/>
    <s v="Draw"/>
    <n v="1"/>
    <n v="1"/>
    <s v="Russia"/>
    <s v="Egypt"/>
    <n v="6"/>
    <x v="16"/>
    <n v="0"/>
    <n v="0"/>
    <n v="0"/>
    <x v="160"/>
    <x v="8"/>
  </r>
  <r>
    <s v="6/19/2018 11:36:21"/>
    <s v="kchowdhary@ivycomptech.com"/>
    <x v="39"/>
    <s v="Russia"/>
    <n v="2"/>
    <n v="1"/>
    <s v="Russia"/>
    <s v="Egypt"/>
    <n v="6"/>
    <x v="16"/>
    <n v="1"/>
    <n v="0"/>
    <n v="1"/>
    <x v="36"/>
    <x v="2"/>
  </r>
  <r>
    <s v="6/19/2018 11:37:11"/>
    <s v="sgorle@ivycomptech.com"/>
    <x v="321"/>
    <s v="Russia"/>
    <n v="3"/>
    <n v="1"/>
    <s v="Russia"/>
    <s v="Egypt"/>
    <n v="6"/>
    <x v="16"/>
    <n v="1"/>
    <n v="5"/>
    <n v="6"/>
    <x v="283"/>
    <x v="3"/>
  </r>
  <r>
    <s v="6/19/2018 11:41:22"/>
    <s v="suryakantp@ivycomptech.com"/>
    <x v="42"/>
    <s v="Draw"/>
    <n v="1"/>
    <n v="1"/>
    <s v="Russia"/>
    <s v="Egypt"/>
    <n v="6"/>
    <x v="16"/>
    <n v="0"/>
    <n v="0"/>
    <n v="0"/>
    <x v="39"/>
    <x v="16"/>
  </r>
  <r>
    <s v="6/19/2018 11:42:23"/>
    <s v="narsimharm@ivycomptech.com"/>
    <x v="261"/>
    <s v="Russia"/>
    <n v="2"/>
    <n v="0"/>
    <s v="Russia"/>
    <s v="Egypt"/>
    <n v="6"/>
    <x v="16"/>
    <n v="1"/>
    <n v="0"/>
    <n v="1"/>
    <x v="229"/>
    <x v="8"/>
  </r>
  <r>
    <s v="6/19/2018 11:43:06"/>
    <s v="mvarma@ivycomptech.com"/>
    <x v="241"/>
    <s v="Russia"/>
    <n v="2"/>
    <n v="1"/>
    <s v="Russia"/>
    <s v="Egypt"/>
    <n v="6"/>
    <x v="16"/>
    <n v="1"/>
    <n v="0"/>
    <n v="1"/>
    <x v="214"/>
    <x v="33"/>
  </r>
  <r>
    <s v="6/19/2018 11:44:18"/>
    <s v="kmittal01@ivycomptech.com"/>
    <x v="282"/>
    <s v="Egypt"/>
    <n v="1"/>
    <n v="2"/>
    <s v="Russia"/>
    <s v="Egypt"/>
    <n v="6"/>
    <x v="16"/>
    <n v="0"/>
    <n v="0"/>
    <n v="0"/>
    <x v="245"/>
    <x v="3"/>
  </r>
  <r>
    <s v="6/19/2018 11:55:24"/>
    <s v="ashwins@ivycomptech.com"/>
    <x v="163"/>
    <s v="Egypt"/>
    <n v="0"/>
    <n v="1"/>
    <s v="Russia"/>
    <s v="Egypt"/>
    <n v="6"/>
    <x v="16"/>
    <n v="0"/>
    <n v="0"/>
    <n v="0"/>
    <x v="146"/>
    <x v="10"/>
  </r>
  <r>
    <s v="6/19/2018 12:00:43"/>
    <s v="amakin@ivycomptech.com"/>
    <x v="52"/>
    <s v="Russia"/>
    <n v="2"/>
    <n v="0"/>
    <s v="Russia"/>
    <s v="Egypt"/>
    <n v="6"/>
    <x v="16"/>
    <n v="1"/>
    <n v="0"/>
    <n v="1"/>
    <x v="48"/>
    <x v="18"/>
  </r>
  <r>
    <s v="6/19/2018 12:01:31"/>
    <s v="praveenak@ivycomptech.com"/>
    <x v="334"/>
    <s v="Russia"/>
    <n v="2"/>
    <n v="1"/>
    <s v="Russia"/>
    <s v="Egypt"/>
    <n v="6"/>
    <x v="16"/>
    <n v="1"/>
    <n v="0"/>
    <n v="1"/>
    <x v="294"/>
    <x v="24"/>
  </r>
  <r>
    <s v="6/19/2018 12:01:41"/>
    <s v="abhijeetg@ivycomptech.com"/>
    <x v="105"/>
    <s v="Russia"/>
    <n v="3"/>
    <n v="1"/>
    <s v="Russia"/>
    <s v="Egypt"/>
    <n v="6"/>
    <x v="16"/>
    <n v="1"/>
    <n v="5"/>
    <n v="6"/>
    <x v="90"/>
    <x v="0"/>
  </r>
  <r>
    <s v="6/19/2018 12:07:11"/>
    <s v="rkulkarni@ivycomptech.com"/>
    <x v="61"/>
    <s v="Egypt"/>
    <n v="1"/>
    <n v="2"/>
    <s v="Russia"/>
    <s v="Egypt"/>
    <n v="6"/>
    <x v="16"/>
    <n v="0"/>
    <n v="0"/>
    <n v="0"/>
    <x v="54"/>
    <x v="19"/>
  </r>
  <r>
    <s v="6/19/2018 12:28:55"/>
    <s v="pjha1@ivycomptech.com"/>
    <x v="177"/>
    <s v="Russia"/>
    <n v="3"/>
    <n v="1"/>
    <s v="Russia"/>
    <s v="Egypt"/>
    <n v="6"/>
    <x v="16"/>
    <n v="1"/>
    <n v="5"/>
    <n v="6"/>
    <x v="159"/>
    <x v="24"/>
  </r>
  <r>
    <s v="6/19/2018 12:29:39"/>
    <s v="nagarwal@ivycomptech.com"/>
    <x v="131"/>
    <s v="Russia"/>
    <n v="3"/>
    <n v="0"/>
    <s v="Russia"/>
    <s v="Egypt"/>
    <n v="6"/>
    <x v="16"/>
    <n v="1"/>
    <n v="0"/>
    <n v="1"/>
    <x v="114"/>
    <x v="0"/>
  </r>
  <r>
    <s v="6/19/2018 12:30:23"/>
    <s v="kavyasree.ivy@gmail.com"/>
    <x v="227"/>
    <s v="Draw"/>
    <n v="2"/>
    <n v="2"/>
    <s v="Russia"/>
    <s v="Egypt"/>
    <n v="6"/>
    <x v="16"/>
    <n v="0"/>
    <n v="0"/>
    <n v="0"/>
    <x v="202"/>
    <x v="19"/>
  </r>
  <r>
    <s v="6/19/2018 12:37:05"/>
    <s v="akumar2@ivycomptech.com"/>
    <x v="176"/>
    <s v="Russia"/>
    <n v="2"/>
    <n v="1"/>
    <s v="Russia"/>
    <s v="Egypt"/>
    <n v="6"/>
    <x v="16"/>
    <n v="1"/>
    <n v="0"/>
    <n v="1"/>
    <x v="158"/>
    <x v="5"/>
  </r>
  <r>
    <s v="6/19/2018 12:37:44"/>
    <s v="sridharkalla@ivycomptech.com"/>
    <x v="16"/>
    <s v="Russia"/>
    <n v="2"/>
    <n v="1"/>
    <s v="Russia"/>
    <s v="Egypt"/>
    <n v="6"/>
    <x v="16"/>
    <n v="1"/>
    <n v="0"/>
    <n v="1"/>
    <x v="16"/>
    <x v="0"/>
  </r>
  <r>
    <s v="6/19/2018 12:52:35"/>
    <s v="sdhannarapu@ivycomptech.com"/>
    <x v="242"/>
    <s v="Russia"/>
    <n v="2"/>
    <n v="1"/>
    <s v="Russia"/>
    <s v="Egypt"/>
    <n v="6"/>
    <x v="16"/>
    <n v="1"/>
    <n v="0"/>
    <n v="1"/>
    <x v="215"/>
    <x v="9"/>
  </r>
  <r>
    <s v="6/19/2018 13:06:28"/>
    <s v="rbazaru@ivycomptech.com"/>
    <x v="250"/>
    <s v="Russia"/>
    <n v="3"/>
    <n v="1"/>
    <s v="Russia"/>
    <s v="Egypt"/>
    <n v="6"/>
    <x v="16"/>
    <n v="1"/>
    <n v="5"/>
    <n v="6"/>
    <x v="220"/>
    <x v="5"/>
  </r>
  <r>
    <s v="6/19/2018 13:08:50"/>
    <s v="lalla@ivycomptech.com"/>
    <x v="246"/>
    <s v="Russia"/>
    <n v="3"/>
    <n v="0"/>
    <s v="Russia"/>
    <s v="Egypt"/>
    <n v="6"/>
    <x v="16"/>
    <n v="1"/>
    <n v="0"/>
    <n v="1"/>
    <x v="23"/>
    <x v="11"/>
  </r>
  <r>
    <s v="6/19/2018 13:31:03"/>
    <s v="rajask@ivycomptech.com"/>
    <x v="225"/>
    <s v="Russia"/>
    <n v="2"/>
    <n v="1"/>
    <s v="Russia"/>
    <s v="Egypt"/>
    <n v="6"/>
    <x v="16"/>
    <n v="1"/>
    <n v="0"/>
    <n v="1"/>
    <x v="200"/>
    <x v="1"/>
  </r>
  <r>
    <s v="6/19/2018 13:31:42"/>
    <s v="schitturi@ivycomptech.com"/>
    <x v="148"/>
    <s v="Russia"/>
    <n v="3"/>
    <n v="0"/>
    <s v="Russia"/>
    <s v="Egypt"/>
    <n v="6"/>
    <x v="16"/>
    <n v="1"/>
    <n v="0"/>
    <n v="1"/>
    <x v="131"/>
    <x v="23"/>
  </r>
  <r>
    <s v="6/19/2018 14:10:17"/>
    <s v="schoudarapu@ivycomptech.com"/>
    <x v="173"/>
    <s v="Russia"/>
    <n v="2"/>
    <n v="1"/>
    <s v="Russia"/>
    <s v="Egypt"/>
    <n v="6"/>
    <x v="16"/>
    <n v="1"/>
    <n v="0"/>
    <n v="1"/>
    <x v="155"/>
    <x v="19"/>
  </r>
  <r>
    <s v="6/19/2018 14:20:28"/>
    <s v="penjamuri@ivycomptech.com"/>
    <x v="319"/>
    <s v="Russia"/>
    <n v="2"/>
    <n v="1"/>
    <s v="Russia"/>
    <s v="Egypt"/>
    <n v="6"/>
    <x v="16"/>
    <n v="1"/>
    <n v="0"/>
    <n v="1"/>
    <x v="281"/>
    <x v="5"/>
  </r>
  <r>
    <s v="6/19/2018 14:21:53"/>
    <s v="kkandi@ivycomptech.com"/>
    <x v="335"/>
    <s v="Russia"/>
    <n v="2"/>
    <n v="0"/>
    <s v="Russia"/>
    <s v="Egypt"/>
    <n v="6"/>
    <x v="16"/>
    <n v="1"/>
    <n v="0"/>
    <n v="1"/>
    <x v="295"/>
    <x v="22"/>
  </r>
  <r>
    <s v="6/19/2018 14:26:08"/>
    <s v="chandrasekarans@ivycomptech.com"/>
    <x v="180"/>
    <s v="Russia"/>
    <n v="1"/>
    <n v="0"/>
    <s v="Russia"/>
    <s v="Egypt"/>
    <n v="6"/>
    <x v="16"/>
    <n v="1"/>
    <n v="0"/>
    <n v="1"/>
    <x v="162"/>
    <x v="20"/>
  </r>
  <r>
    <s v="6/19/2018 14:30:29"/>
    <s v="svanpally@ivycomptech.co.in"/>
    <x v="231"/>
    <s v="Russia"/>
    <n v="2"/>
    <n v="0"/>
    <s v="Russia"/>
    <s v="Egypt"/>
    <n v="6"/>
    <x v="16"/>
    <n v="1"/>
    <n v="0"/>
    <n v="1"/>
    <x v="204"/>
    <x v="6"/>
  </r>
  <r>
    <s v="6/19/2018 14:43:35"/>
    <s v="pkumar02@ivycomptech.com"/>
    <x v="217"/>
    <s v="Russia"/>
    <n v="2"/>
    <n v="1"/>
    <s v="Russia"/>
    <s v="Egypt"/>
    <n v="6"/>
    <x v="16"/>
    <n v="1"/>
    <n v="0"/>
    <n v="1"/>
    <x v="193"/>
    <x v="32"/>
  </r>
  <r>
    <s v="6/19/2018 14:46:17"/>
    <s v="rajeshwarp@ivycomptech.com"/>
    <x v="240"/>
    <s v="Russia"/>
    <n v="2"/>
    <n v="1"/>
    <s v="Russia"/>
    <s v="Egypt"/>
    <n v="6"/>
    <x v="16"/>
    <n v="1"/>
    <n v="0"/>
    <n v="1"/>
    <x v="213"/>
    <x v="17"/>
  </r>
  <r>
    <s v="6/19/2018 15:10:04"/>
    <s v="sreddyam@ivycomptech.com"/>
    <x v="301"/>
    <s v="Egypt"/>
    <n v="1"/>
    <n v="2"/>
    <s v="Russia"/>
    <s v="Egypt"/>
    <n v="6"/>
    <x v="16"/>
    <n v="0"/>
    <n v="0"/>
    <n v="0"/>
    <x v="263"/>
    <x v="17"/>
  </r>
  <r>
    <s v="6/19/2018 15:15:02"/>
    <s v="radhikamc@ivycomptech.com"/>
    <x v="196"/>
    <s v="Draw"/>
    <n v="1"/>
    <n v="1"/>
    <s v="Russia"/>
    <s v="Egypt"/>
    <n v="6"/>
    <x v="16"/>
    <n v="0"/>
    <n v="0"/>
    <n v="0"/>
    <x v="175"/>
    <x v="0"/>
  </r>
  <r>
    <s v="6/19/2018 15:25:33"/>
    <s v="phaneendra.dvln@gmail.com"/>
    <x v="116"/>
    <s v="Egypt"/>
    <n v="1"/>
    <n v="2"/>
    <s v="Russia"/>
    <s v="Egypt"/>
    <n v="6"/>
    <x v="16"/>
    <n v="0"/>
    <n v="0"/>
    <n v="0"/>
    <x v="101"/>
    <x v="6"/>
  </r>
  <r>
    <s v="6/19/2018 15:32:33"/>
    <s v="sksshareef@gmail.com"/>
    <x v="144"/>
    <s v="Russia"/>
    <n v="2"/>
    <n v="1"/>
    <s v="Russia"/>
    <s v="Egypt"/>
    <n v="6"/>
    <x v="16"/>
    <n v="1"/>
    <n v="0"/>
    <n v="1"/>
    <x v="127"/>
    <x v="14"/>
  </r>
  <r>
    <s v="6/19/2018 15:33:13"/>
    <s v="vchinta@ivycomptech.com"/>
    <x v="86"/>
    <s v="Egypt"/>
    <n v="1"/>
    <n v="2"/>
    <s v="Russia"/>
    <s v="Egypt"/>
    <n v="6"/>
    <x v="16"/>
    <n v="0"/>
    <n v="0"/>
    <n v="0"/>
    <x v="73"/>
    <x v="4"/>
  </r>
  <r>
    <s v="6/19/2018 15:37:11"/>
    <s v="rprasthuti@ivycomptech.com"/>
    <x v="288"/>
    <s v="Russia"/>
    <n v="1"/>
    <n v="1"/>
    <s v="Russia"/>
    <s v="Egypt"/>
    <n v="6"/>
    <x v="16"/>
    <n v="1"/>
    <n v="0"/>
    <n v="1"/>
    <x v="251"/>
    <x v="2"/>
  </r>
  <r>
    <s v="6/19/2018 15:52:07"/>
    <s v="ajain@ivycomptech.com"/>
    <x v="143"/>
    <s v="Russia"/>
    <n v="3"/>
    <n v="1"/>
    <s v="Russia"/>
    <s v="Egypt"/>
    <n v="6"/>
    <x v="16"/>
    <n v="1"/>
    <n v="5"/>
    <n v="6"/>
    <x v="126"/>
    <x v="18"/>
  </r>
  <r>
    <s v="6/19/2018 16:18:18"/>
    <s v="vkumar@ivycomptech.com"/>
    <x v="168"/>
    <s v="Russia"/>
    <n v="4"/>
    <n v="2"/>
    <s v="Russia"/>
    <s v="Egypt"/>
    <n v="6"/>
    <x v="16"/>
    <n v="1"/>
    <n v="0"/>
    <n v="1"/>
    <x v="151"/>
    <x v="15"/>
  </r>
  <r>
    <s v="6/19/2018 16:58:08"/>
    <s v="dnagle@ivycomptech.com"/>
    <x v="336"/>
    <s v="Russia"/>
    <n v="5"/>
    <n v="3"/>
    <s v="Russia"/>
    <s v="Egypt"/>
    <n v="6"/>
    <x v="16"/>
    <n v="1"/>
    <n v="0"/>
    <n v="1"/>
    <x v="296"/>
    <x v="26"/>
  </r>
  <r>
    <s v="6/19/2018 17:00:25"/>
    <s v="pbhogaraju@ivycomptech.com"/>
    <x v="187"/>
    <s v="Russia"/>
    <n v="3"/>
    <n v="1"/>
    <s v="Russia"/>
    <s v="Egypt"/>
    <n v="6"/>
    <x v="16"/>
    <n v="1"/>
    <n v="5"/>
    <n v="6"/>
    <x v="169"/>
    <x v="23"/>
  </r>
  <r>
    <s v="6/19/2018 17:18:15"/>
    <s v="vkumarv@ivycomptech.com"/>
    <x v="174"/>
    <s v="Russia"/>
    <n v="2"/>
    <n v="1"/>
    <s v="Russia"/>
    <s v="Egypt"/>
    <n v="6"/>
    <x v="16"/>
    <n v="1"/>
    <n v="0"/>
    <n v="1"/>
    <x v="156"/>
    <x v="1"/>
  </r>
  <r>
    <s v="6/19/2018 23:07:30"/>
    <s v="narendra.gottipati@ivycomptech.com"/>
    <x v="100"/>
    <s v="Morocco"/>
    <n v="0"/>
    <n v="1"/>
    <s v="Portugal"/>
    <s v="Morocco"/>
    <n v="7"/>
    <x v="17"/>
    <n v="0"/>
    <n v="0"/>
    <n v="0"/>
    <x v="85"/>
    <x v="24"/>
  </r>
  <r>
    <s v="6/19/2018 23:08:08"/>
    <s v="muralib@ivycomptech.com"/>
    <x v="125"/>
    <s v="Portugal"/>
    <n v="2"/>
    <n v="0"/>
    <s v="Portugal"/>
    <s v="Morocco"/>
    <n v="7"/>
    <x v="17"/>
    <n v="1"/>
    <n v="0"/>
    <n v="1"/>
    <x v="110"/>
    <x v="28"/>
  </r>
  <r>
    <s v="6/19/2018 23:08:24"/>
    <s v="sureshv@ivycomptech.com"/>
    <x v="106"/>
    <s v="Portugal"/>
    <n v="2"/>
    <n v="1"/>
    <s v="Portugal"/>
    <s v="Morocco"/>
    <n v="7"/>
    <x v="17"/>
    <n v="1"/>
    <n v="0"/>
    <n v="1"/>
    <x v="91"/>
    <x v="3"/>
  </r>
  <r>
    <s v="6/19/2018 23:09:51"/>
    <s v="dnavale@ivycomptech.com"/>
    <x v="337"/>
    <s v="Portugal"/>
    <n v="2"/>
    <n v="0"/>
    <s v="Portugal"/>
    <s v="Morocco"/>
    <n v="7"/>
    <x v="17"/>
    <n v="1"/>
    <n v="0"/>
    <n v="1"/>
    <x v="297"/>
    <x v="19"/>
  </r>
  <r>
    <s v="6/19/2018 23:10:10"/>
    <s v="sravindra@ivycomptech.com"/>
    <x v="19"/>
    <s v="Portugal"/>
    <n v="3"/>
    <n v="0"/>
    <s v="Portugal"/>
    <s v="Morocco"/>
    <n v="7"/>
    <x v="17"/>
    <n v="1"/>
    <n v="0"/>
    <n v="1"/>
    <x v="19"/>
    <x v="9"/>
  </r>
  <r>
    <s v="6/19/2018 23:10:16"/>
    <s v="shankararamj@ivycomptech.com"/>
    <x v="154"/>
    <s v="Portugal"/>
    <n v="2"/>
    <n v="1"/>
    <s v="Portugal"/>
    <s v="Morocco"/>
    <n v="7"/>
    <x v="17"/>
    <n v="1"/>
    <n v="0"/>
    <n v="1"/>
    <x v="137"/>
    <x v="20"/>
  </r>
  <r>
    <s v="6/19/2018 23:11:54"/>
    <s v="ssharif@ivycomptech.com"/>
    <x v="144"/>
    <s v="Portugal"/>
    <n v="2"/>
    <n v="1"/>
    <s v="Portugal"/>
    <s v="Morocco"/>
    <n v="7"/>
    <x v="17"/>
    <n v="1"/>
    <n v="0"/>
    <n v="1"/>
    <x v="127"/>
    <x v="14"/>
  </r>
  <r>
    <s v="6/19/2018 23:17:19"/>
    <s v="vishalt@ivycomptech.com"/>
    <x v="56"/>
    <s v="Portugal"/>
    <n v="4"/>
    <n v="0"/>
    <s v="Portugal"/>
    <s v="Morocco"/>
    <n v="7"/>
    <x v="17"/>
    <n v="1"/>
    <n v="0"/>
    <n v="1"/>
    <x v="51"/>
    <x v="15"/>
  </r>
  <r>
    <s v="6/19/2018 23:17:22"/>
    <s v="ravivardhanr@ivycomptech.com"/>
    <x v="338"/>
    <s v="Morocco"/>
    <n v="1"/>
    <n v="2"/>
    <s v="Portugal"/>
    <s v="Morocco"/>
    <n v="7"/>
    <x v="17"/>
    <n v="0"/>
    <n v="0"/>
    <n v="0"/>
    <x v="298"/>
    <x v="4"/>
  </r>
  <r>
    <s v="6/19/2018 23:17:36"/>
    <s v="sshankar@ivycomptech.com"/>
    <x v="9"/>
    <s v="Portugal"/>
    <n v="3"/>
    <n v="0"/>
    <s v="Portugal"/>
    <s v="Morocco"/>
    <n v="7"/>
    <x v="17"/>
    <n v="1"/>
    <n v="0"/>
    <n v="1"/>
    <x v="9"/>
    <x v="6"/>
  </r>
  <r>
    <s v="6/19/2018 23:18:27"/>
    <s v="SrikantR@ivycomptech.com"/>
    <x v="63"/>
    <s v="Portugal"/>
    <n v="2"/>
    <n v="2"/>
    <s v="Portugal"/>
    <s v="Morocco"/>
    <n v="7"/>
    <x v="17"/>
    <n v="1"/>
    <n v="0"/>
    <n v="1"/>
    <x v="55"/>
    <x v="20"/>
  </r>
  <r>
    <s v="6/19/2018 23:19:41"/>
    <s v="mreddy@ivycomptech.com"/>
    <x v="156"/>
    <s v="Portugal"/>
    <n v="3"/>
    <n v="1"/>
    <s v="Portugal"/>
    <s v="Morocco"/>
    <n v="7"/>
    <x v="17"/>
    <n v="1"/>
    <n v="0"/>
    <n v="1"/>
    <x v="139"/>
    <x v="9"/>
  </r>
  <r>
    <s v="6/20/2018 16:05:05"/>
    <s v="yreddy@ivycomptech.com"/>
    <x v="339"/>
    <s v="Portugal"/>
    <n v="2"/>
    <n v="0"/>
    <s v="Portugal"/>
    <s v="Morocco"/>
    <n v="7"/>
    <x v="17"/>
    <n v="1"/>
    <n v="0"/>
    <n v="1"/>
    <x v="23"/>
    <x v="11"/>
  </r>
  <r>
    <s v="6/19/2018 23:20:36"/>
    <s v="thirupathig@ivycomptech.com"/>
    <x v="287"/>
    <s v="Portugal"/>
    <n v="2"/>
    <n v="0"/>
    <s v="Portugal"/>
    <s v="Morocco"/>
    <n v="7"/>
    <x v="17"/>
    <n v="1"/>
    <n v="0"/>
    <n v="1"/>
    <x v="250"/>
    <x v="3"/>
  </r>
  <r>
    <s v="6/19/2018 23:23:15"/>
    <s v="chaitanyakumili@ivycomptech.com"/>
    <x v="244"/>
    <s v="Portugal"/>
    <n v="3"/>
    <n v="2"/>
    <s v="Portugal"/>
    <s v="Morocco"/>
    <n v="7"/>
    <x v="17"/>
    <n v="1"/>
    <n v="0"/>
    <n v="1"/>
    <x v="23"/>
    <x v="11"/>
  </r>
  <r>
    <s v="6/19/2018 23:23:47"/>
    <s v="agoud@ivycomptech.com"/>
    <x v="66"/>
    <s v="Portugal"/>
    <n v="2"/>
    <n v="2"/>
    <s v="Portugal"/>
    <s v="Morocco"/>
    <n v="7"/>
    <x v="17"/>
    <n v="1"/>
    <n v="0"/>
    <n v="1"/>
    <x v="58"/>
    <x v="22"/>
  </r>
  <r>
    <s v="6/19/2018 23:28:31"/>
    <s v="kiranv@ivycomptech.com"/>
    <x v="209"/>
    <s v="Portugal"/>
    <n v="2"/>
    <n v="0"/>
    <s v="Portugal"/>
    <s v="Morocco"/>
    <n v="7"/>
    <x v="17"/>
    <n v="1"/>
    <n v="0"/>
    <n v="1"/>
    <x v="186"/>
    <x v="17"/>
  </r>
  <r>
    <s v="6/19/2018 23:34:31"/>
    <s v="mukulk@ivycomptech.com"/>
    <x v="166"/>
    <s v="Portugal"/>
    <n v="3"/>
    <n v="1"/>
    <s v="Portugal"/>
    <s v="Morocco"/>
    <n v="7"/>
    <x v="17"/>
    <n v="1"/>
    <n v="0"/>
    <n v="1"/>
    <x v="149"/>
    <x v="30"/>
  </r>
  <r>
    <s v="6/19/2018 23:34:48"/>
    <s v="Santoshh@ivycomptech.com"/>
    <x v="228"/>
    <s v="Portugal"/>
    <n v="2"/>
    <n v="0"/>
    <s v="Portugal"/>
    <s v="Morocco"/>
    <n v="7"/>
    <x v="17"/>
    <n v="1"/>
    <n v="0"/>
    <n v="1"/>
    <x v="203"/>
    <x v="24"/>
  </r>
  <r>
    <s v="6/19/2018 23:47:07"/>
    <s v="atelagareddy@ivycomptech.com"/>
    <x v="293"/>
    <s v="Portugal"/>
    <n v="2"/>
    <n v="0"/>
    <s v="Portugal"/>
    <s v="Morocco"/>
    <n v="7"/>
    <x v="17"/>
    <n v="1"/>
    <n v="0"/>
    <n v="1"/>
    <x v="255"/>
    <x v="3"/>
  </r>
  <r>
    <s v="6/19/2018 23:48:42"/>
    <s v="praveenkumarg@ivycomptech.com"/>
    <x v="32"/>
    <s v="Portugal"/>
    <n v="3"/>
    <n v="1"/>
    <s v="Portugal"/>
    <s v="Morocco"/>
    <n v="7"/>
    <x v="17"/>
    <n v="1"/>
    <n v="0"/>
    <n v="1"/>
    <x v="30"/>
    <x v="4"/>
  </r>
  <r>
    <s v="6/20/2018 0:00:03"/>
    <s v="spatil@ivycomptech.com"/>
    <x v="36"/>
    <s v="Portugal"/>
    <n v="5"/>
    <n v="0"/>
    <s v="Portugal"/>
    <s v="Morocco"/>
    <n v="7"/>
    <x v="17"/>
    <n v="1"/>
    <n v="0"/>
    <n v="1"/>
    <x v="33"/>
    <x v="15"/>
  </r>
  <r>
    <s v="6/20/2018 0:11:40"/>
    <s v="nagarwal@ivycomptech.com"/>
    <x v="131"/>
    <s v="Portugal"/>
    <n v="2"/>
    <n v="1"/>
    <s v="Portugal"/>
    <s v="Morocco"/>
    <n v="7"/>
    <x v="17"/>
    <n v="1"/>
    <n v="0"/>
    <n v="1"/>
    <x v="114"/>
    <x v="0"/>
  </r>
  <r>
    <s v="6/20/2018 0:14:28"/>
    <s v="asharma3@ivycomptech.com"/>
    <x v="340"/>
    <s v="Portugal"/>
    <n v="2"/>
    <n v="0"/>
    <s v="Portugal"/>
    <s v="Morocco"/>
    <n v="7"/>
    <x v="17"/>
    <n v="1"/>
    <n v="0"/>
    <n v="1"/>
    <x v="299"/>
    <x v="0"/>
  </r>
  <r>
    <s v="6/20/2018 0:45:07"/>
    <s v="kranthikumark@ivycomptech.com"/>
    <x v="260"/>
    <s v="Portugal"/>
    <n v="2"/>
    <n v="0"/>
    <s v="Portugal"/>
    <s v="Morocco"/>
    <n v="7"/>
    <x v="17"/>
    <n v="1"/>
    <n v="0"/>
    <n v="1"/>
    <x v="228"/>
    <x v="0"/>
  </r>
  <r>
    <s v="6/20/2018 0:47:06"/>
    <s v="monikat@ivycomptech.com"/>
    <x v="27"/>
    <s v="Portugal"/>
    <n v="2"/>
    <n v="0"/>
    <s v="Portugal"/>
    <s v="Morocco"/>
    <n v="7"/>
    <x v="17"/>
    <n v="1"/>
    <n v="0"/>
    <n v="1"/>
    <x v="27"/>
    <x v="1"/>
  </r>
  <r>
    <s v="6/20/2018 0:50:24"/>
    <s v="vkolla@ivycomptech.com"/>
    <x v="341"/>
    <s v="Portugal"/>
    <n v="4"/>
    <n v="3"/>
    <s v="Portugal"/>
    <s v="Morocco"/>
    <n v="7"/>
    <x v="17"/>
    <n v="1"/>
    <n v="0"/>
    <n v="1"/>
    <x v="300"/>
    <x v="6"/>
  </r>
  <r>
    <s v="6/20/2018 1:32:57"/>
    <s v="ebandili@ivycomptech.com"/>
    <x v="264"/>
    <s v="Portugal"/>
    <n v="2"/>
    <n v="0"/>
    <s v="Portugal"/>
    <s v="Morocco"/>
    <n v="7"/>
    <x v="17"/>
    <n v="1"/>
    <n v="0"/>
    <n v="1"/>
    <x v="232"/>
    <x v="2"/>
  </r>
  <r>
    <s v="6/20/2018 2:18:50"/>
    <s v="halluri@ivycomptech.com"/>
    <x v="68"/>
    <s v="Portugal"/>
    <n v="2"/>
    <n v="1"/>
    <s v="Portugal"/>
    <s v="Morocco"/>
    <n v="7"/>
    <x v="17"/>
    <n v="1"/>
    <n v="0"/>
    <n v="1"/>
    <x v="60"/>
    <x v="22"/>
  </r>
  <r>
    <s v="6/20/2018 5:43:32"/>
    <s v="rvaddadi@ivycomptech.com"/>
    <x v="67"/>
    <s v="Portugal"/>
    <n v="2"/>
    <n v="1"/>
    <s v="Portugal"/>
    <s v="Morocco"/>
    <n v="7"/>
    <x v="17"/>
    <n v="1"/>
    <n v="0"/>
    <n v="1"/>
    <x v="59"/>
    <x v="23"/>
  </r>
  <r>
    <s v="6/20/2018 6:10:15"/>
    <s v="durgaprasadt@ivycomptech.com"/>
    <x v="169"/>
    <s v="Portugal"/>
    <n v="2"/>
    <n v="0"/>
    <s v="Portugal"/>
    <s v="Morocco"/>
    <n v="7"/>
    <x v="17"/>
    <n v="1"/>
    <n v="0"/>
    <n v="1"/>
    <x v="152"/>
    <x v="31"/>
  </r>
  <r>
    <s v="6/20/2018 6:10:38"/>
    <s v="gthirunam@ivycomptech.com"/>
    <x v="278"/>
    <s v="Portugal"/>
    <n v="5"/>
    <n v="1"/>
    <s v="Portugal"/>
    <s v="Morocco"/>
    <n v="7"/>
    <x v="17"/>
    <n v="1"/>
    <n v="0"/>
    <n v="1"/>
    <x v="242"/>
    <x v="27"/>
  </r>
  <r>
    <s v="6/20/2018 6:21:50"/>
    <s v="avinashu@ivycomptech.com"/>
    <x v="13"/>
    <s v="Portugal"/>
    <n v="4"/>
    <n v="1"/>
    <s v="Portugal"/>
    <s v="Morocco"/>
    <n v="7"/>
    <x v="17"/>
    <n v="1"/>
    <n v="0"/>
    <n v="1"/>
    <x v="13"/>
    <x v="4"/>
  </r>
  <r>
    <s v="6/20/2018 6:50:40"/>
    <s v="aantony@ivycomptech.com"/>
    <x v="220"/>
    <s v="Morocco"/>
    <n v="1"/>
    <n v="2"/>
    <s v="Portugal"/>
    <s v="Morocco"/>
    <n v="7"/>
    <x v="17"/>
    <n v="0"/>
    <n v="0"/>
    <n v="0"/>
    <x v="195"/>
    <x v="22"/>
  </r>
  <r>
    <s v="6/20/2018 7:16:02"/>
    <s v="sahmed2@ivycomptech.com"/>
    <x v="78"/>
    <s v="Portugal"/>
    <n v="2"/>
    <n v="1"/>
    <s v="Portugal"/>
    <s v="Morocco"/>
    <n v="7"/>
    <x v="17"/>
    <n v="1"/>
    <n v="0"/>
    <n v="1"/>
    <x v="66"/>
    <x v="2"/>
  </r>
  <r>
    <s v="6/20/2018 7:27:33"/>
    <s v="schoudarapu@ivycomptech.com"/>
    <x v="173"/>
    <s v="Portugal"/>
    <n v="3"/>
    <n v="0"/>
    <s v="Portugal"/>
    <s v="Morocco"/>
    <n v="7"/>
    <x v="17"/>
    <n v="1"/>
    <n v="0"/>
    <n v="1"/>
    <x v="155"/>
    <x v="19"/>
  </r>
  <r>
    <s v="6/20/2018 7:50:53"/>
    <s v="sparveen@ivycomptech.com"/>
    <x v="342"/>
    <s v="Morocco"/>
    <n v="2"/>
    <n v="3"/>
    <s v="Portugal"/>
    <s v="Morocco"/>
    <n v="7"/>
    <x v="17"/>
    <n v="0"/>
    <n v="0"/>
    <n v="0"/>
    <x v="301"/>
    <x v="14"/>
  </r>
  <r>
    <s v="6/20/2018 7:53:13"/>
    <s v="rchiruvolu@ivycomptech.com"/>
    <x v="279"/>
    <s v="Portugal"/>
    <n v="3"/>
    <n v="1"/>
    <s v="Portugal"/>
    <s v="Morocco"/>
    <n v="7"/>
    <x v="17"/>
    <n v="1"/>
    <n v="0"/>
    <n v="1"/>
    <x v="243"/>
    <x v="22"/>
  </r>
  <r>
    <s v="6/20/2018 8:03:53"/>
    <s v="mukesh@ivycomptech.com"/>
    <x v="175"/>
    <s v="Portugal"/>
    <n v="3"/>
    <n v="1"/>
    <s v="Portugal"/>
    <s v="Morocco"/>
    <n v="7"/>
    <x v="17"/>
    <n v="1"/>
    <n v="0"/>
    <n v="1"/>
    <x v="157"/>
    <x v="20"/>
  </r>
  <r>
    <s v="6/20/2018 8:08:39"/>
    <s v="yeshwantkg@ivycomptech.com"/>
    <x v="202"/>
    <s v="Portugal"/>
    <n v="2"/>
    <n v="1"/>
    <s v="Portugal"/>
    <s v="Morocco"/>
    <n v="7"/>
    <x v="17"/>
    <n v="1"/>
    <n v="0"/>
    <n v="1"/>
    <x v="180"/>
    <x v="21"/>
  </r>
  <r>
    <s v="6/20/2018 8:16:33"/>
    <s v="mpinisetty@ivycomptech.com"/>
    <x v="157"/>
    <s v="Portugal"/>
    <n v="3"/>
    <n v="1"/>
    <s v="Portugal"/>
    <s v="Morocco"/>
    <n v="7"/>
    <x v="17"/>
    <n v="1"/>
    <n v="0"/>
    <n v="1"/>
    <x v="140"/>
    <x v="5"/>
  </r>
  <r>
    <s v="6/20/2018 8:52:13"/>
    <s v="yuvarajv@ivycomptech.com"/>
    <x v="310"/>
    <s v="Portugal"/>
    <n v="2"/>
    <n v="0"/>
    <s v="Portugal"/>
    <s v="Morocco"/>
    <n v="7"/>
    <x v="17"/>
    <n v="1"/>
    <n v="0"/>
    <n v="1"/>
    <x v="272"/>
    <x v="20"/>
  </r>
  <r>
    <s v="6/20/2018 8:55:32"/>
    <s v="smamidi@ivycomptech.com"/>
    <x v="4"/>
    <s v="Morocco"/>
    <n v="0"/>
    <n v="1"/>
    <s v="Portugal"/>
    <s v="Morocco"/>
    <n v="7"/>
    <x v="17"/>
    <n v="0"/>
    <n v="0"/>
    <n v="0"/>
    <x v="4"/>
    <x v="3"/>
  </r>
  <r>
    <s v="6/20/2018 9:03:21"/>
    <s v="shekharreddyg@ivycomptech.com"/>
    <x v="329"/>
    <s v="Portugal"/>
    <n v="3"/>
    <n v="1"/>
    <s v="Portugal"/>
    <s v="Morocco"/>
    <n v="7"/>
    <x v="17"/>
    <n v="1"/>
    <n v="0"/>
    <n v="1"/>
    <x v="291"/>
    <x v="1"/>
  </r>
  <r>
    <s v="6/20/2018 9:23:27"/>
    <s v="surenderb@ivycomptech.com"/>
    <x v="343"/>
    <s v="Portugal"/>
    <n v="2"/>
    <n v="1"/>
    <s v="Portugal"/>
    <s v="Morocco"/>
    <n v="7"/>
    <x v="17"/>
    <n v="1"/>
    <n v="0"/>
    <n v="1"/>
    <x v="23"/>
    <x v="11"/>
  </r>
  <r>
    <s v="6/20/2018 9:47:19"/>
    <s v="jmadam@ivycomptech.com"/>
    <x v="344"/>
    <s v="Portugal"/>
    <n v="3"/>
    <n v="2"/>
    <s v="Portugal"/>
    <s v="Morocco"/>
    <n v="7"/>
    <x v="17"/>
    <n v="1"/>
    <n v="0"/>
    <n v="1"/>
    <x v="302"/>
    <x v="2"/>
  </r>
  <r>
    <s v="6/20/2018 9:54:27"/>
    <s v="rteja@ivycomptech.com"/>
    <x v="101"/>
    <s v="Portugal"/>
    <n v="3"/>
    <n v="1"/>
    <s v="Portugal"/>
    <s v="Morocco"/>
    <n v="7"/>
    <x v="17"/>
    <n v="1"/>
    <n v="0"/>
    <n v="1"/>
    <x v="86"/>
    <x v="26"/>
  </r>
  <r>
    <s v="6/20/2018 9:54:38"/>
    <s v="prashantk@ivycomptech.com"/>
    <x v="93"/>
    <s v="Portugal"/>
    <n v="4"/>
    <n v="1"/>
    <s v="Portugal"/>
    <s v="Morocco"/>
    <n v="7"/>
    <x v="17"/>
    <n v="1"/>
    <n v="0"/>
    <n v="1"/>
    <x v="79"/>
    <x v="4"/>
  </r>
  <r>
    <s v="6/20/2018 9:57:33"/>
    <s v="sdhannarapu@ivycomptech.com"/>
    <x v="242"/>
    <s v="Morocco"/>
    <n v="1"/>
    <n v="2"/>
    <s v="Portugal"/>
    <s v="Morocco"/>
    <n v="7"/>
    <x v="17"/>
    <n v="0"/>
    <n v="0"/>
    <n v="0"/>
    <x v="215"/>
    <x v="9"/>
  </r>
  <r>
    <s v="6/20/2018 10:05:29"/>
    <s v="parikatla@ivycomptech.com"/>
    <x v="40"/>
    <s v="Portugal"/>
    <n v="2"/>
    <n v="1"/>
    <s v="Portugal"/>
    <s v="Morocco"/>
    <n v="7"/>
    <x v="17"/>
    <n v="1"/>
    <n v="0"/>
    <n v="1"/>
    <x v="37"/>
    <x v="15"/>
  </r>
  <r>
    <s v="6/20/2018 14:29:48"/>
    <s v="agopireddy@ivycomptech.com"/>
    <x v="317"/>
    <s v="Portugal"/>
    <n v="3"/>
    <n v="1"/>
    <s v="Portugal"/>
    <s v="Morocco"/>
    <n v="7"/>
    <x v="17"/>
    <n v="1"/>
    <n v="0"/>
    <n v="1"/>
    <x v="279"/>
    <x v="0"/>
  </r>
  <r>
    <s v="6/20/2018 10:07:58"/>
    <s v="pmalav@ivycomptech.com"/>
    <x v="97"/>
    <s v="Portugal"/>
    <n v="3"/>
    <n v="1"/>
    <s v="Portugal"/>
    <s v="Morocco"/>
    <n v="7"/>
    <x v="17"/>
    <n v="1"/>
    <n v="0"/>
    <n v="1"/>
    <x v="83"/>
    <x v="15"/>
  </r>
  <r>
    <s v="6/20/2018 10:09:58"/>
    <s v="uporandla@ivycomptech.com"/>
    <x v="92"/>
    <s v="Portugal"/>
    <n v="3"/>
    <n v="1"/>
    <s v="Portugal"/>
    <s v="Morocco"/>
    <n v="7"/>
    <x v="17"/>
    <n v="1"/>
    <n v="0"/>
    <n v="1"/>
    <x v="78"/>
    <x v="14"/>
  </r>
  <r>
    <s v="6/20/2018 10:11:45"/>
    <s v="swasule@ivycomptech.com"/>
    <x v="79"/>
    <s v="Portugal"/>
    <n v="2"/>
    <n v="1"/>
    <s v="Portugal"/>
    <s v="Morocco"/>
    <n v="7"/>
    <x v="17"/>
    <n v="1"/>
    <n v="0"/>
    <n v="1"/>
    <x v="67"/>
    <x v="19"/>
  </r>
  <r>
    <s v="6/20/2018 10:13:32"/>
    <s v="npatel@ivycomptech.com"/>
    <x v="179"/>
    <s v="Portugal"/>
    <n v="3"/>
    <n v="1"/>
    <s v="Portugal"/>
    <s v="Morocco"/>
    <n v="7"/>
    <x v="17"/>
    <n v="1"/>
    <n v="0"/>
    <n v="1"/>
    <x v="161"/>
    <x v="6"/>
  </r>
  <r>
    <s v="6/20/2018 10:13:49"/>
    <s v="johne@ivycomptech.com"/>
    <x v="37"/>
    <s v="Portugal"/>
    <n v="3"/>
    <n v="1"/>
    <s v="Portugal"/>
    <s v="Morocco"/>
    <n v="7"/>
    <x v="17"/>
    <n v="1"/>
    <n v="0"/>
    <n v="1"/>
    <x v="34"/>
    <x v="16"/>
  </r>
  <r>
    <s v="6/20/2018 10:15:56"/>
    <s v="venud@ivycomptech.com"/>
    <x v="91"/>
    <s v="Portugal"/>
    <n v="3"/>
    <n v="1"/>
    <s v="Portugal"/>
    <s v="Morocco"/>
    <n v="7"/>
    <x v="17"/>
    <n v="1"/>
    <n v="0"/>
    <n v="1"/>
    <x v="77"/>
    <x v="1"/>
  </r>
  <r>
    <s v="6/20/2018 10:16:09"/>
    <s v="yogitha.vemaganti@gmail.com"/>
    <x v="115"/>
    <s v="Portugal"/>
    <n v="4"/>
    <n v="2"/>
    <s v="Portugal"/>
    <s v="Morocco"/>
    <n v="7"/>
    <x v="17"/>
    <n v="1"/>
    <n v="0"/>
    <n v="1"/>
    <x v="100"/>
    <x v="14"/>
  </r>
  <r>
    <s v="6/20/2018 10:19:35"/>
    <s v="dhiramanji@ivycomptech.com"/>
    <x v="195"/>
    <s v="Portugal"/>
    <n v="4"/>
    <n v="1"/>
    <s v="Portugal"/>
    <s v="Morocco"/>
    <n v="7"/>
    <x v="17"/>
    <n v="1"/>
    <n v="0"/>
    <n v="1"/>
    <x v="23"/>
    <x v="11"/>
  </r>
  <r>
    <s v="6/20/2018 10:20:08"/>
    <s v="lagrawal@ivycomptech.com"/>
    <x v="158"/>
    <s v="Portugal"/>
    <n v="1"/>
    <n v="0"/>
    <s v="Portugal"/>
    <s v="Morocco"/>
    <n v="7"/>
    <x v="17"/>
    <n v="1"/>
    <n v="5"/>
    <n v="6"/>
    <x v="141"/>
    <x v="20"/>
  </r>
  <r>
    <s v="6/20/2018 10:20:23"/>
    <s v="psharma5@ivycomptech.com"/>
    <x v="333"/>
    <s v="Portugal"/>
    <n v="3"/>
    <n v="1"/>
    <s v="Portugal"/>
    <s v="Morocco"/>
    <n v="7"/>
    <x v="17"/>
    <n v="1"/>
    <n v="0"/>
    <n v="1"/>
    <x v="293"/>
    <x v="0"/>
  </r>
  <r>
    <s v="6/20/2018 10:20:35"/>
    <s v="santoshkumard@ivycomptech.com"/>
    <x v="103"/>
    <s v="Portugal"/>
    <n v="2"/>
    <n v="1"/>
    <s v="Portugal"/>
    <s v="Morocco"/>
    <n v="7"/>
    <x v="17"/>
    <n v="1"/>
    <n v="0"/>
    <n v="1"/>
    <x v="88"/>
    <x v="26"/>
  </r>
  <r>
    <s v="6/20/2018 15:22:40"/>
    <s v="phaneendra.dvln@gmail.com"/>
    <x v="116"/>
    <s v="Portugal"/>
    <n v="4"/>
    <n v="0"/>
    <s v="Portugal"/>
    <s v="Morocco"/>
    <n v="7"/>
    <x v="17"/>
    <n v="1"/>
    <n v="0"/>
    <n v="1"/>
    <x v="101"/>
    <x v="6"/>
  </r>
  <r>
    <s v="6/20/2018 10:21:31"/>
    <s v="panthadupula@gvcgroup.com"/>
    <x v="345"/>
    <s v="Morocco"/>
    <n v="1"/>
    <n v="3"/>
    <s v="Portugal"/>
    <s v="Morocco"/>
    <n v="7"/>
    <x v="17"/>
    <n v="0"/>
    <n v="0"/>
    <n v="0"/>
    <x v="303"/>
    <x v="2"/>
  </r>
  <r>
    <s v="6/20/2018 10:22:23"/>
    <s v="vmuppala@ivycomptech.com"/>
    <x v="262"/>
    <s v="Portugal"/>
    <n v="2"/>
    <n v="1"/>
    <s v="Portugal"/>
    <s v="Morocco"/>
    <n v="7"/>
    <x v="17"/>
    <n v="1"/>
    <n v="0"/>
    <n v="1"/>
    <x v="230"/>
    <x v="5"/>
  </r>
  <r>
    <s v="6/20/2018 10:24:11"/>
    <s v="suryakantp@ivycomptech.com"/>
    <x v="42"/>
    <s v="Portugal"/>
    <n v="2"/>
    <n v="0"/>
    <s v="Portugal"/>
    <s v="Morocco"/>
    <n v="7"/>
    <x v="17"/>
    <n v="1"/>
    <n v="0"/>
    <n v="1"/>
    <x v="39"/>
    <x v="16"/>
  </r>
  <r>
    <s v="6/20/2018 10:26:50"/>
    <s v="vchakilam@ivycomptech.com"/>
    <x v="346"/>
    <s v="Morocco"/>
    <n v="3"/>
    <n v="3"/>
    <s v="Portugal"/>
    <s v="Morocco"/>
    <n v="7"/>
    <x v="17"/>
    <n v="0"/>
    <n v="0"/>
    <n v="0"/>
    <x v="304"/>
    <x v="29"/>
  </r>
  <r>
    <s v="6/20/2018 10:27:20"/>
    <s v="nreddy@ivycomptech.com"/>
    <x v="347"/>
    <s v="Portugal"/>
    <n v="2"/>
    <n v="0"/>
    <s v="Portugal"/>
    <s v="Morocco"/>
    <n v="7"/>
    <x v="17"/>
    <n v="1"/>
    <n v="0"/>
    <n v="1"/>
    <x v="305"/>
    <x v="22"/>
  </r>
  <r>
    <s v="6/20/2018 10:27:32"/>
    <s v="sthatiparthi@ivycomptech.com"/>
    <x v="276"/>
    <s v="Portugal"/>
    <n v="2"/>
    <n v="1"/>
    <s v="Portugal"/>
    <s v="Morocco"/>
    <n v="7"/>
    <x v="17"/>
    <n v="1"/>
    <n v="0"/>
    <n v="1"/>
    <x v="240"/>
    <x v="8"/>
  </r>
  <r>
    <s v="6/20/2018 17:14:57"/>
    <s v="kpolayya@ivycomtech.com"/>
    <x v="192"/>
    <s v="Portugal"/>
    <n v="2"/>
    <n v="1"/>
    <s v="Portugal"/>
    <s v="Morocco"/>
    <n v="7"/>
    <x v="17"/>
    <n v="1"/>
    <n v="0"/>
    <n v="1"/>
    <x v="172"/>
    <x v="3"/>
  </r>
  <r>
    <s v="6/20/2018 10:29:02"/>
    <s v="raghuv@ivycomptech.com"/>
    <x v="348"/>
    <s v="Portugal"/>
    <n v="3"/>
    <n v="0"/>
    <s v="Portugal"/>
    <s v="Morocco"/>
    <n v="7"/>
    <x v="17"/>
    <n v="1"/>
    <n v="0"/>
    <n v="1"/>
    <x v="306"/>
    <x v="21"/>
  </r>
  <r>
    <s v="6/20/2018 10:29:09"/>
    <s v="rajaraoy@ivycomptech.com"/>
    <x v="126"/>
    <s v="Portugal"/>
    <n v="2"/>
    <n v="1"/>
    <s v="Portugal"/>
    <s v="Morocco"/>
    <n v="7"/>
    <x v="17"/>
    <n v="1"/>
    <n v="0"/>
    <n v="1"/>
    <x v="23"/>
    <x v="11"/>
  </r>
  <r>
    <s v="6/20/2018 10:29:36"/>
    <s v="vithalm@ivycomptech.com"/>
    <x v="326"/>
    <s v="Portugal"/>
    <n v="2"/>
    <n v="1"/>
    <s v="Portugal"/>
    <s v="Morocco"/>
    <n v="7"/>
    <x v="17"/>
    <n v="1"/>
    <n v="0"/>
    <n v="1"/>
    <x v="288"/>
    <x v="0"/>
  </r>
  <r>
    <s v="6/20/2018 10:29:48"/>
    <s v="uveginati@ivycomptech.com"/>
    <x v="46"/>
    <s v="Portugal"/>
    <n v="3"/>
    <n v="0"/>
    <s v="Portugal"/>
    <s v="Morocco"/>
    <n v="7"/>
    <x v="17"/>
    <n v="1"/>
    <n v="0"/>
    <n v="1"/>
    <x v="42"/>
    <x v="5"/>
  </r>
  <r>
    <s v="6/20/2018 10:30:22"/>
    <s v="rvysyaraju@ivycomptech.com"/>
    <x v="119"/>
    <s v="Portugal"/>
    <n v="2"/>
    <n v="1"/>
    <s v="Portugal"/>
    <s v="Morocco"/>
    <n v="7"/>
    <x v="17"/>
    <n v="1"/>
    <n v="0"/>
    <n v="1"/>
    <x v="104"/>
    <x v="5"/>
  </r>
  <r>
    <s v="6/20/2018 10:30:49"/>
    <s v="gkadimi@ivycomptech.com"/>
    <x v="135"/>
    <s v="Portugal"/>
    <n v="3"/>
    <n v="1"/>
    <s v="Portugal"/>
    <s v="Morocco"/>
    <n v="7"/>
    <x v="17"/>
    <n v="1"/>
    <n v="0"/>
    <n v="1"/>
    <x v="118"/>
    <x v="2"/>
  </r>
  <r>
    <s v="6/20/2018 10:31:05"/>
    <s v="sugadi@iyvcomptech.com"/>
    <x v="124"/>
    <s v="Morocco"/>
    <n v="4"/>
    <n v="1"/>
    <s v="Portugal"/>
    <s v="Morocco"/>
    <n v="7"/>
    <x v="17"/>
    <n v="0"/>
    <n v="0"/>
    <n v="0"/>
    <x v="109"/>
    <x v="18"/>
  </r>
  <r>
    <s v="6/20/2018 10:31:09"/>
    <s v="rbeeram@ivycomptech.com"/>
    <x v="127"/>
    <s v="Morocco"/>
    <n v="3"/>
    <n v="4"/>
    <s v="Portugal"/>
    <s v="Morocco"/>
    <n v="7"/>
    <x v="17"/>
    <n v="0"/>
    <n v="0"/>
    <n v="0"/>
    <x v="111"/>
    <x v="8"/>
  </r>
  <r>
    <s v="6/20/2018 10:31:11"/>
    <s v="seetaramt@ivycomptech.com"/>
    <x v="110"/>
    <s v="Portugal"/>
    <n v="2"/>
    <n v="0"/>
    <s v="Portugal"/>
    <s v="Morocco"/>
    <n v="7"/>
    <x v="17"/>
    <n v="1"/>
    <n v="0"/>
    <n v="1"/>
    <x v="95"/>
    <x v="8"/>
  </r>
  <r>
    <s v="6/20/2018 10:31:23"/>
    <s v="vgavva@ivycomptech.com"/>
    <x v="134"/>
    <s v="Portugal"/>
    <n v="1"/>
    <n v="0"/>
    <s v="Portugal"/>
    <s v="Morocco"/>
    <n v="7"/>
    <x v="17"/>
    <n v="1"/>
    <n v="5"/>
    <n v="6"/>
    <x v="117"/>
    <x v="19"/>
  </r>
  <r>
    <s v="6/20/2018 10:33:44"/>
    <s v="anawal@ivycomptech.com"/>
    <x v="25"/>
    <s v="Portugal"/>
    <n v="2"/>
    <n v="0"/>
    <s v="Portugal"/>
    <s v="Morocco"/>
    <n v="7"/>
    <x v="17"/>
    <n v="1"/>
    <n v="0"/>
    <n v="1"/>
    <x v="25"/>
    <x v="5"/>
  </r>
  <r>
    <s v="6/20/2018 10:34:41"/>
    <s v="ldamma@ivycomptech.com"/>
    <x v="181"/>
    <s v="Portugal"/>
    <n v="2"/>
    <n v="0"/>
    <s v="Portugal"/>
    <s v="Morocco"/>
    <n v="7"/>
    <x v="17"/>
    <n v="1"/>
    <n v="0"/>
    <n v="1"/>
    <x v="163"/>
    <x v="24"/>
  </r>
  <r>
    <s v="6/20/2018 10:37:12"/>
    <s v="pdhanuka@ivycomptrch.com"/>
    <x v="349"/>
    <s v="Portugal"/>
    <n v="2"/>
    <n v="1"/>
    <s v="Portugal"/>
    <s v="Morocco"/>
    <n v="7"/>
    <x v="17"/>
    <n v="1"/>
    <n v="0"/>
    <n v="1"/>
    <x v="23"/>
    <x v="11"/>
  </r>
  <r>
    <s v="6/20/2018 10:38:05"/>
    <s v="lalla@ivycomptech.com"/>
    <x v="246"/>
    <s v="Portugal"/>
    <n v="3"/>
    <n v="1"/>
    <s v="Portugal"/>
    <s v="Morocco"/>
    <n v="7"/>
    <x v="17"/>
    <n v="1"/>
    <n v="0"/>
    <n v="1"/>
    <x v="23"/>
    <x v="11"/>
  </r>
  <r>
    <s v="6/20/2018 10:39:16"/>
    <s v="nsettipalli@ivycomptec.com"/>
    <x v="350"/>
    <s v="Portugal"/>
    <n v="125"/>
    <n v="110"/>
    <s v="Portugal"/>
    <s v="Morocco"/>
    <n v="7"/>
    <x v="17"/>
    <n v="1"/>
    <n v="0"/>
    <n v="1"/>
    <x v="307"/>
    <x v="14"/>
  </r>
  <r>
    <s v="6/20/2018 10:39:45"/>
    <s v="dkysboori@ivycomptech.com"/>
    <x v="351"/>
    <s v="Portugal"/>
    <n v="3"/>
    <n v="0"/>
    <s v="Portugal"/>
    <s v="Morocco"/>
    <n v="7"/>
    <x v="17"/>
    <n v="1"/>
    <n v="0"/>
    <n v="1"/>
    <x v="308"/>
    <x v="2"/>
  </r>
  <r>
    <s v="6/20/2018 10:40:34"/>
    <s v="bsailesh@ivycomptech.com"/>
    <x v="254"/>
    <s v="Portugal"/>
    <n v="1"/>
    <n v="0"/>
    <s v="Portugal"/>
    <s v="Morocco"/>
    <n v="7"/>
    <x v="17"/>
    <n v="1"/>
    <n v="5"/>
    <n v="6"/>
    <x v="224"/>
    <x v="6"/>
  </r>
  <r>
    <s v="6/20/2018 10:41:10"/>
    <s v="svadlavalli@ivycomptech.com"/>
    <x v="96"/>
    <s v="Portugal"/>
    <n v="2"/>
    <n v="1"/>
    <s v="Portugal"/>
    <s v="Morocco"/>
    <n v="7"/>
    <x v="17"/>
    <n v="1"/>
    <n v="0"/>
    <n v="1"/>
    <x v="82"/>
    <x v="19"/>
  </r>
  <r>
    <s v="6/20/2018 10:42:01"/>
    <s v="gandhip@ivycomptech.com"/>
    <x v="83"/>
    <s v="Portugal"/>
    <n v="2"/>
    <n v="1"/>
    <s v="Portugal"/>
    <s v="Morocco"/>
    <n v="7"/>
    <x v="17"/>
    <n v="1"/>
    <n v="0"/>
    <n v="1"/>
    <x v="70"/>
    <x v="8"/>
  </r>
  <r>
    <s v="6/20/2018 10:42:13"/>
    <s v="rajeshwarp@ivycomptech.com"/>
    <x v="240"/>
    <s v="Portugal"/>
    <n v="2"/>
    <n v="0"/>
    <s v="Portugal"/>
    <s v="Morocco"/>
    <n v="7"/>
    <x v="17"/>
    <n v="1"/>
    <n v="0"/>
    <n v="1"/>
    <x v="213"/>
    <x v="17"/>
  </r>
  <r>
    <s v="6/20/2018 10:42:32"/>
    <s v="gtejaswi@ivycomptech.com"/>
    <x v="200"/>
    <s v="Portugal"/>
    <n v="3"/>
    <n v="2"/>
    <s v="Portugal"/>
    <s v="Morocco"/>
    <n v="7"/>
    <x v="17"/>
    <n v="1"/>
    <n v="0"/>
    <n v="1"/>
    <x v="178"/>
    <x v="9"/>
  </r>
  <r>
    <s v="6/20/2018 10:42:39"/>
    <s v="srinivasulub@ivycomptech.com"/>
    <x v="352"/>
    <s v="Portugal"/>
    <n v="2"/>
    <n v="0"/>
    <s v="Portugal"/>
    <s v="Morocco"/>
    <n v="7"/>
    <x v="17"/>
    <n v="1"/>
    <n v="0"/>
    <n v="1"/>
    <x v="309"/>
    <x v="26"/>
  </r>
  <r>
    <s v="6/20/2018 10:44:24"/>
    <s v="sbalu@ivycomptech.com"/>
    <x v="258"/>
    <s v="Draw"/>
    <n v="1"/>
    <n v="1"/>
    <s v="Portugal"/>
    <s v="Morocco"/>
    <n v="7"/>
    <x v="17"/>
    <n v="0"/>
    <n v="0"/>
    <n v="0"/>
    <x v="23"/>
    <x v="11"/>
  </r>
  <r>
    <s v="6/20/2018 10:44:44"/>
    <s v="tthapa@ivycomptech.com"/>
    <x v="145"/>
    <s v="Portugal"/>
    <n v="2"/>
    <n v="1"/>
    <s v="Portugal"/>
    <s v="Morocco"/>
    <n v="7"/>
    <x v="17"/>
    <n v="1"/>
    <n v="0"/>
    <n v="1"/>
    <x v="128"/>
    <x v="18"/>
  </r>
  <r>
    <s v="6/20/2018 10:50:23"/>
    <s v="gsharma@ivycomptech.com"/>
    <x v="70"/>
    <s v="Portugal"/>
    <n v="2"/>
    <n v="0"/>
    <s v="Portugal"/>
    <s v="Morocco"/>
    <n v="7"/>
    <x v="17"/>
    <n v="1"/>
    <n v="0"/>
    <n v="1"/>
    <x v="23"/>
    <x v="11"/>
  </r>
  <r>
    <s v="6/20/2018 10:46:02"/>
    <s v="sdawke@ivycomptech.com"/>
    <x v="353"/>
    <s v="Portugal"/>
    <n v="1"/>
    <n v="0"/>
    <s v="Portugal"/>
    <s v="Morocco"/>
    <n v="7"/>
    <x v="17"/>
    <n v="1"/>
    <n v="5"/>
    <n v="6"/>
    <x v="23"/>
    <x v="11"/>
  </r>
  <r>
    <s v="6/20/2018 10:46:11"/>
    <s v="nrayat@ivycomptech.com"/>
    <x v="328"/>
    <s v="Portugal"/>
    <n v="2"/>
    <n v="1"/>
    <s v="Portugal"/>
    <s v="Morocco"/>
    <n v="7"/>
    <x v="17"/>
    <n v="1"/>
    <n v="0"/>
    <n v="1"/>
    <x v="290"/>
    <x v="3"/>
  </r>
  <r>
    <s v="6/20/2018 10:46:56"/>
    <s v="sbisht@ivycomptech.com"/>
    <x v="123"/>
    <s v="Portugal"/>
    <n v="2"/>
    <n v="0"/>
    <s v="Portugal"/>
    <s v="Morocco"/>
    <n v="7"/>
    <x v="17"/>
    <n v="1"/>
    <n v="0"/>
    <n v="1"/>
    <x v="108"/>
    <x v="13"/>
  </r>
  <r>
    <s v="6/20/2018 10:47:52"/>
    <s v="ksahoo@ivycomptech.com"/>
    <x v="354"/>
    <s v="Portugal"/>
    <n v="5"/>
    <n v="0"/>
    <s v="Portugal"/>
    <s v="Morocco"/>
    <n v="7"/>
    <x v="17"/>
    <n v="1"/>
    <n v="0"/>
    <n v="1"/>
    <x v="310"/>
    <x v="18"/>
  </r>
  <r>
    <s v="6/20/2018 10:48:25"/>
    <s v="ssannala@ivycomptech.com"/>
    <x v="8"/>
    <s v="Portugal"/>
    <n v="3"/>
    <n v="0"/>
    <s v="Portugal"/>
    <s v="Morocco"/>
    <n v="7"/>
    <x v="17"/>
    <n v="1"/>
    <n v="0"/>
    <n v="1"/>
    <x v="8"/>
    <x v="3"/>
  </r>
  <r>
    <s v="6/20/2018 10:49:06"/>
    <s v="achitturi@ivycomptech.com"/>
    <x v="109"/>
    <s v="Portugal"/>
    <n v="3"/>
    <n v="1"/>
    <s v="Portugal"/>
    <s v="Morocco"/>
    <n v="7"/>
    <x v="17"/>
    <n v="1"/>
    <n v="0"/>
    <n v="1"/>
    <x v="94"/>
    <x v="5"/>
  </r>
  <r>
    <s v="6/20/2018 10:49:55"/>
    <s v="jeevank@ivycomptech.com"/>
    <x v="355"/>
    <s v="Morocco"/>
    <n v="2"/>
    <n v="1"/>
    <s v="Portugal"/>
    <s v="Morocco"/>
    <n v="7"/>
    <x v="17"/>
    <n v="0"/>
    <n v="0"/>
    <n v="0"/>
    <x v="311"/>
    <x v="24"/>
  </r>
  <r>
    <s v="6/20/2018 10:50:12"/>
    <s v="ckonjerla@ivycomptech.com"/>
    <x v="80"/>
    <s v="Morocco"/>
    <n v="4"/>
    <n v="1"/>
    <s v="Portugal"/>
    <s v="Morocco"/>
    <n v="7"/>
    <x v="17"/>
    <n v="0"/>
    <n v="0"/>
    <n v="0"/>
    <x v="68"/>
    <x v="17"/>
  </r>
  <r>
    <s v="6/20/2018 10:50:21"/>
    <s v="umamaheshwaris@ivycomptech.com"/>
    <x v="88"/>
    <s v="Portugal"/>
    <n v="2"/>
    <n v="1"/>
    <s v="Portugal"/>
    <s v="Morocco"/>
    <n v="7"/>
    <x v="17"/>
    <n v="1"/>
    <n v="0"/>
    <n v="1"/>
    <x v="75"/>
    <x v="9"/>
  </r>
  <r>
    <s v="6/20/2018 10:50:29"/>
    <s v="nchandrapati@ivycomptech.com"/>
    <x v="152"/>
    <s v="Portugal"/>
    <n v="2"/>
    <n v="0"/>
    <s v="Portugal"/>
    <s v="Morocco"/>
    <n v="7"/>
    <x v="17"/>
    <n v="1"/>
    <n v="0"/>
    <n v="1"/>
    <x v="135"/>
    <x v="19"/>
  </r>
  <r>
    <s v="6/20/2018 10:51:47"/>
    <s v="ekamaraju@ivycomptech.com"/>
    <x v="17"/>
    <s v="Portugal"/>
    <n v="2"/>
    <n v="0"/>
    <s v="Portugal"/>
    <s v="Morocco"/>
    <n v="7"/>
    <x v="17"/>
    <n v="1"/>
    <n v="0"/>
    <n v="1"/>
    <x v="17"/>
    <x v="7"/>
  </r>
  <r>
    <s v="6/20/2018 10:52:28"/>
    <s v="sganaparthi@ivycomptech.com"/>
    <x v="146"/>
    <s v="Portugal"/>
    <n v="3"/>
    <n v="0"/>
    <s v="Portugal"/>
    <s v="Morocco"/>
    <n v="7"/>
    <x v="17"/>
    <n v="1"/>
    <n v="0"/>
    <n v="1"/>
    <x v="129"/>
    <x v="19"/>
  </r>
  <r>
    <s v="6/20/2018 10:52:58"/>
    <s v="udayg@ivycomptech.com"/>
    <x v="232"/>
    <s v="Portugal"/>
    <n v="2"/>
    <n v="1"/>
    <s v="Portugal"/>
    <s v="Morocco"/>
    <n v="7"/>
    <x v="17"/>
    <n v="1"/>
    <n v="0"/>
    <n v="1"/>
    <x v="205"/>
    <x v="4"/>
  </r>
  <r>
    <s v="6/20/2018 10:53:03"/>
    <s v="pkondu@ivycomptech.com"/>
    <x v="128"/>
    <s v="Portugal"/>
    <n v="2"/>
    <n v="0"/>
    <s v="Portugal"/>
    <s v="Morocco"/>
    <n v="7"/>
    <x v="17"/>
    <n v="1"/>
    <n v="0"/>
    <n v="1"/>
    <x v="112"/>
    <x v="27"/>
  </r>
  <r>
    <s v="6/20/2018 10:53:20"/>
    <s v="kaustubht@ivycomptech.com"/>
    <x v="23"/>
    <s v="Portugal"/>
    <n v="3"/>
    <n v="0"/>
    <s v="Portugal"/>
    <s v="Morocco"/>
    <n v="7"/>
    <x v="17"/>
    <n v="1"/>
    <n v="0"/>
    <n v="1"/>
    <x v="23"/>
    <x v="11"/>
  </r>
  <r>
    <s v="6/20/2018 10:53:47"/>
    <s v="sampathk@ivycomptech.com"/>
    <x v="311"/>
    <s v="Portugal"/>
    <n v="4"/>
    <n v="0"/>
    <s v="Portugal"/>
    <s v="Morocco"/>
    <n v="7"/>
    <x v="17"/>
    <n v="1"/>
    <n v="0"/>
    <n v="1"/>
    <x v="273"/>
    <x v="0"/>
  </r>
  <r>
    <s v="6/20/2018 10:54:15"/>
    <s v="pmaheswari@ivycomptech.com"/>
    <x v="356"/>
    <s v="Morocco"/>
    <n v="1"/>
    <n v="2"/>
    <s v="Portugal"/>
    <s v="Morocco"/>
    <n v="7"/>
    <x v="17"/>
    <n v="0"/>
    <n v="0"/>
    <n v="0"/>
    <x v="312"/>
    <x v="9"/>
  </r>
  <r>
    <s v="6/20/2018 10:54:16"/>
    <s v="kkolipaka@ivycomptech.com"/>
    <x v="15"/>
    <s v="Portugal"/>
    <n v="3"/>
    <n v="0"/>
    <s v="Portugal"/>
    <s v="Morocco"/>
    <n v="7"/>
    <x v="17"/>
    <n v="1"/>
    <n v="0"/>
    <n v="1"/>
    <x v="15"/>
    <x v="8"/>
  </r>
  <r>
    <s v="6/20/2018 10:54:43"/>
    <s v="bvijji@ivycomptech.com"/>
    <x v="292"/>
    <s v="Portugal"/>
    <n v="3"/>
    <n v="0"/>
    <s v="Portugal"/>
    <s v="Morocco"/>
    <n v="7"/>
    <x v="17"/>
    <n v="1"/>
    <n v="0"/>
    <n v="1"/>
    <x v="254"/>
    <x v="3"/>
  </r>
  <r>
    <s v="6/20/2018 11:19:13"/>
    <s v="kareem.lax@gmail.com"/>
    <x v="357"/>
    <s v="Portugal"/>
    <n v="3"/>
    <n v="0"/>
    <s v="Portugal"/>
    <s v="Morocco"/>
    <n v="7"/>
    <x v="17"/>
    <n v="1"/>
    <n v="0"/>
    <n v="1"/>
    <x v="313"/>
    <x v="6"/>
  </r>
  <r>
    <s v="6/20/2018 10:57:41"/>
    <s v="nchintala@ivycomptech.com"/>
    <x v="104"/>
    <s v="Portugal"/>
    <n v="5"/>
    <n v="2"/>
    <s v="Portugal"/>
    <s v="Morocco"/>
    <n v="7"/>
    <x v="17"/>
    <n v="1"/>
    <n v="0"/>
    <n v="1"/>
    <x v="89"/>
    <x v="24"/>
  </r>
  <r>
    <s v="6/20/2018 10:57:52"/>
    <s v="rkulkarni@ivycomptech.com"/>
    <x v="61"/>
    <s v="Portugal"/>
    <n v="2"/>
    <n v="1"/>
    <s v="Portugal"/>
    <s v="Morocco"/>
    <n v="7"/>
    <x v="17"/>
    <n v="1"/>
    <n v="0"/>
    <n v="1"/>
    <x v="54"/>
    <x v="19"/>
  </r>
  <r>
    <s v="6/20/2018 10:58:29"/>
    <s v="cmiriyampalli@ivycomptech.com"/>
    <x v="234"/>
    <s v="Portugal"/>
    <n v="3"/>
    <n v="1"/>
    <s v="Portugal"/>
    <s v="Morocco"/>
    <n v="7"/>
    <x v="17"/>
    <n v="1"/>
    <n v="0"/>
    <n v="1"/>
    <x v="207"/>
    <x v="24"/>
  </r>
  <r>
    <s v="6/20/2018 10:58:34"/>
    <s v="kbansal@ivycomptech.com"/>
    <x v="24"/>
    <s v="Portugal"/>
    <n v="1"/>
    <n v="0"/>
    <s v="Portugal"/>
    <s v="Morocco"/>
    <n v="7"/>
    <x v="17"/>
    <n v="1"/>
    <n v="5"/>
    <n v="6"/>
    <x v="24"/>
    <x v="12"/>
  </r>
  <r>
    <s v="6/20/2018 10:59:31"/>
    <s v="kmittal01@ivycomptech.com"/>
    <x v="282"/>
    <s v="Portugal"/>
    <n v="3"/>
    <n v="0"/>
    <s v="Portugal"/>
    <s v="Morocco"/>
    <n v="7"/>
    <x v="17"/>
    <n v="1"/>
    <n v="0"/>
    <n v="1"/>
    <x v="245"/>
    <x v="3"/>
  </r>
  <r>
    <s v="6/20/2018 11:01:22"/>
    <s v="jgangula@ivycomptech.com"/>
    <x v="358"/>
    <s v="Portugal"/>
    <n v="3"/>
    <n v="2"/>
    <s v="Portugal"/>
    <s v="Morocco"/>
    <n v="7"/>
    <x v="17"/>
    <n v="1"/>
    <n v="0"/>
    <n v="1"/>
    <x v="314"/>
    <x v="3"/>
  </r>
  <r>
    <s v="6/20/2018 11:01:35"/>
    <s v="venkataratnamb@ivycomptech.com"/>
    <x v="21"/>
    <s v="Portugal"/>
    <n v="2"/>
    <n v="1"/>
    <s v="Portugal"/>
    <s v="Morocco"/>
    <n v="7"/>
    <x v="17"/>
    <n v="1"/>
    <n v="0"/>
    <n v="1"/>
    <x v="21"/>
    <x v="10"/>
  </r>
  <r>
    <s v="6/20/2018 11:02:09"/>
    <s v="ravindrak@ivycomptech.com"/>
    <x v="243"/>
    <s v="Portugal"/>
    <n v="3"/>
    <n v="1"/>
    <s v="Portugal"/>
    <s v="Morocco"/>
    <n v="7"/>
    <x v="17"/>
    <n v="1"/>
    <n v="0"/>
    <n v="1"/>
    <x v="216"/>
    <x v="0"/>
  </r>
  <r>
    <s v="6/20/2018 11:02:54"/>
    <s v="laxmanp@ivycomptech.com"/>
    <x v="71"/>
    <s v="Portugal"/>
    <n v="4"/>
    <n v="2"/>
    <s v="Portugal"/>
    <s v="Morocco"/>
    <n v="7"/>
    <x v="17"/>
    <n v="1"/>
    <n v="0"/>
    <n v="1"/>
    <x v="62"/>
    <x v="1"/>
  </r>
  <r>
    <s v="6/20/2018 11:03:07"/>
    <s v="kchowdhary@ivycomptech.com"/>
    <x v="39"/>
    <s v="Portugal"/>
    <n v="3"/>
    <n v="1"/>
    <s v="Portugal"/>
    <s v="Morocco"/>
    <n v="7"/>
    <x v="17"/>
    <n v="1"/>
    <n v="0"/>
    <n v="1"/>
    <x v="36"/>
    <x v="2"/>
  </r>
  <r>
    <s v="6/20/2018 11:08:38"/>
    <s v="sanantaram@ivycomptech.co.in"/>
    <x v="197"/>
    <s v="Portugal"/>
    <n v="3"/>
    <n v="2"/>
    <s v="Portugal"/>
    <s v="Morocco"/>
    <n v="7"/>
    <x v="17"/>
    <n v="1"/>
    <n v="0"/>
    <n v="1"/>
    <x v="176"/>
    <x v="6"/>
  </r>
  <r>
    <s v="6/20/2018 11:10:07"/>
    <s v="amakin@ivycomptech.com"/>
    <x v="52"/>
    <s v="Portugal"/>
    <n v="5"/>
    <n v="0"/>
    <s v="Portugal"/>
    <s v="Morocco"/>
    <n v="7"/>
    <x v="17"/>
    <n v="1"/>
    <n v="0"/>
    <n v="1"/>
    <x v="48"/>
    <x v="18"/>
  </r>
  <r>
    <s v="6/20/2018 11:10:24"/>
    <s v="shahnawazb@ivycomptech.ocm"/>
    <x v="159"/>
    <s v="Portugal"/>
    <n v="3"/>
    <n v="0"/>
    <s v="Portugal"/>
    <s v="Morocco"/>
    <n v="7"/>
    <x v="17"/>
    <n v="1"/>
    <n v="0"/>
    <n v="1"/>
    <x v="142"/>
    <x v="8"/>
  </r>
  <r>
    <s v="6/20/2018 11:10:51"/>
    <s v="ramjanvalis@ivycomptech.com"/>
    <x v="130"/>
    <s v="Portugal"/>
    <n v="2"/>
    <n v="0"/>
    <s v="Portugal"/>
    <s v="Morocco"/>
    <n v="7"/>
    <x v="17"/>
    <n v="1"/>
    <n v="0"/>
    <n v="1"/>
    <x v="113"/>
    <x v="1"/>
  </r>
  <r>
    <s v="6/20/2018 11:12:08"/>
    <s v="satyanarayanar@ivycomptech.com"/>
    <x v="263"/>
    <s v="Portugal"/>
    <n v="2"/>
    <n v="1"/>
    <s v="Portugal"/>
    <s v="Morocco"/>
    <n v="7"/>
    <x v="17"/>
    <n v="1"/>
    <n v="0"/>
    <n v="1"/>
    <x v="231"/>
    <x v="8"/>
  </r>
  <r>
    <s v="6/20/2018 11:15:40"/>
    <s v="ukotte@ivycomptech.com"/>
    <x v="211"/>
    <s v="Portugal"/>
    <n v="5"/>
    <n v="0"/>
    <s v="Portugal"/>
    <s v="Morocco"/>
    <n v="7"/>
    <x v="17"/>
    <n v="1"/>
    <n v="0"/>
    <n v="1"/>
    <x v="188"/>
    <x v="24"/>
  </r>
  <r>
    <s v="6/20/2018 11:18:28"/>
    <s v="amishra2@ivycomptech.com"/>
    <x v="2"/>
    <s v="Portugal"/>
    <n v="2"/>
    <n v="0"/>
    <s v="Portugal"/>
    <s v="Morocco"/>
    <n v="7"/>
    <x v="17"/>
    <n v="1"/>
    <n v="0"/>
    <n v="1"/>
    <x v="2"/>
    <x v="2"/>
  </r>
  <r>
    <s v="6/20/2018 11:18:32"/>
    <s v="vyaparla@ivycomptech.com"/>
    <x v="165"/>
    <s v="Portugal"/>
    <n v="2"/>
    <n v="1"/>
    <s v="Portugal"/>
    <s v="Morocco"/>
    <n v="7"/>
    <x v="17"/>
    <n v="1"/>
    <n v="0"/>
    <n v="1"/>
    <x v="148"/>
    <x v="29"/>
  </r>
  <r>
    <s v="6/20/2018 11:21:23"/>
    <s v="pjha1@ivycomptech.com"/>
    <x v="177"/>
    <s v="Portugal"/>
    <n v="3"/>
    <n v="1"/>
    <s v="Portugal"/>
    <s v="Morocco"/>
    <n v="7"/>
    <x v="17"/>
    <n v="1"/>
    <n v="0"/>
    <n v="1"/>
    <x v="159"/>
    <x v="24"/>
  </r>
  <r>
    <s v="6/20/2018 11:22:22"/>
    <s v="rmurakonda@ivycomptech.com"/>
    <x v="162"/>
    <s v="Portugal"/>
    <n v="2"/>
    <n v="0"/>
    <s v="Portugal"/>
    <s v="Morocco"/>
    <n v="7"/>
    <x v="17"/>
    <n v="1"/>
    <n v="0"/>
    <n v="1"/>
    <x v="145"/>
    <x v="27"/>
  </r>
  <r>
    <s v="6/20/2018 11:25:15"/>
    <s v="analam@ivycomptech.com"/>
    <x v="296"/>
    <s v="Portugal"/>
    <n v="3"/>
    <n v="0"/>
    <s v="Portugal"/>
    <s v="Morocco"/>
    <n v="7"/>
    <x v="17"/>
    <n v="1"/>
    <n v="0"/>
    <n v="1"/>
    <x v="258"/>
    <x v="18"/>
  </r>
  <r>
    <s v="6/20/2018 11:26:07"/>
    <s v="jnukala@ivycomptech.com"/>
    <x v="320"/>
    <s v="Portugal"/>
    <n v="3"/>
    <n v="0"/>
    <s v="Portugal"/>
    <s v="Morocco"/>
    <n v="7"/>
    <x v="17"/>
    <n v="1"/>
    <n v="0"/>
    <n v="1"/>
    <x v="282"/>
    <x v="3"/>
  </r>
  <r>
    <s v="6/20/2018 11:26:36"/>
    <s v="rpulugurla@ivycomptech.com"/>
    <x v="188"/>
    <s v="Portugal"/>
    <n v="2"/>
    <n v="1"/>
    <s v="Portugal"/>
    <s v="Morocco"/>
    <n v="7"/>
    <x v="17"/>
    <n v="1"/>
    <n v="0"/>
    <n v="1"/>
    <x v="170"/>
    <x v="18"/>
  </r>
  <r>
    <s v="6/20/2018 11:28:19"/>
    <s v="shivashankarn@ivycomptech.com"/>
    <x v="315"/>
    <s v="Portugal"/>
    <n v="2"/>
    <n v="1"/>
    <s v="Portugal"/>
    <s v="Morocco"/>
    <n v="7"/>
    <x v="17"/>
    <n v="1"/>
    <n v="0"/>
    <n v="1"/>
    <x v="277"/>
    <x v="0"/>
  </r>
  <r>
    <s v="6/20/2018 16:14:56"/>
    <s v="akumar04@ivycomptech.com"/>
    <x v="153"/>
    <s v="Portugal"/>
    <n v="2"/>
    <n v="1"/>
    <s v="Portugal"/>
    <s v="Morocco"/>
    <n v="7"/>
    <x v="17"/>
    <n v="1"/>
    <n v="0"/>
    <n v="1"/>
    <x v="136"/>
    <x v="5"/>
  </r>
  <r>
    <s v="6/20/2018 11:37:32"/>
    <s v="vkumarv@ivycomptech.com"/>
    <x v="174"/>
    <s v="Portugal"/>
    <n v="2"/>
    <n v="0"/>
    <s v="Portugal"/>
    <s v="Morocco"/>
    <n v="7"/>
    <x v="17"/>
    <n v="1"/>
    <n v="0"/>
    <n v="1"/>
    <x v="156"/>
    <x v="1"/>
  </r>
  <r>
    <s v="6/20/2018 11:39:06"/>
    <s v="panusha@ivycomptech.com"/>
    <x v="359"/>
    <s v="Portugal"/>
    <n v="3"/>
    <n v="1"/>
    <s v="Portugal"/>
    <s v="Morocco"/>
    <n v="7"/>
    <x v="17"/>
    <n v="1"/>
    <n v="0"/>
    <n v="1"/>
    <x v="315"/>
    <x v="24"/>
  </r>
  <r>
    <s v="6/20/2018 11:47:26"/>
    <s v="chandrasekarans@ivycomptech.com"/>
    <x v="180"/>
    <s v="Draw"/>
    <n v="1"/>
    <n v="1"/>
    <s v="Portugal"/>
    <s v="Morocco"/>
    <n v="7"/>
    <x v="17"/>
    <n v="0"/>
    <n v="0"/>
    <n v="0"/>
    <x v="162"/>
    <x v="20"/>
  </r>
  <r>
    <s v="6/20/2018 11:50:48"/>
    <s v="abhijeetg@ivycomptech.com"/>
    <x v="105"/>
    <s v="Portugal"/>
    <n v="3"/>
    <n v="1"/>
    <s v="Portugal"/>
    <s v="Morocco"/>
    <n v="7"/>
    <x v="17"/>
    <n v="1"/>
    <n v="0"/>
    <n v="1"/>
    <x v="90"/>
    <x v="0"/>
  </r>
  <r>
    <s v="6/20/2018 12:04:45"/>
    <s v="eswarcp@ivycomptech.com"/>
    <x v="312"/>
    <s v="Portugal"/>
    <n v="3"/>
    <n v="1"/>
    <s v="Portugal"/>
    <s v="Morocco"/>
    <n v="7"/>
    <x v="17"/>
    <n v="1"/>
    <n v="0"/>
    <n v="1"/>
    <x v="274"/>
    <x v="14"/>
  </r>
  <r>
    <s v="6/20/2018 12:08:42"/>
    <s v="eallanki@ivycomptech.com"/>
    <x v="318"/>
    <s v="Portugal"/>
    <n v="3"/>
    <n v="1"/>
    <s v="Portugal"/>
    <s v="Morocco"/>
    <n v="7"/>
    <x v="17"/>
    <n v="1"/>
    <n v="0"/>
    <n v="1"/>
    <x v="280"/>
    <x v="19"/>
  </r>
  <r>
    <s v="6/20/2018 12:13:21"/>
    <s v="sanketk@ivycomptech.com"/>
    <x v="360"/>
    <s v="Portugal"/>
    <n v="3"/>
    <n v="1"/>
    <s v="Portugal"/>
    <s v="Morocco"/>
    <n v="7"/>
    <x v="17"/>
    <n v="1"/>
    <n v="0"/>
    <n v="1"/>
    <x v="23"/>
    <x v="11"/>
  </r>
  <r>
    <s v="6/20/2018 12:18:23"/>
    <s v="deepikaa@ivycomptech.com"/>
    <x v="361"/>
    <s v="Portugal"/>
    <n v="2"/>
    <n v="1"/>
    <s v="Portugal"/>
    <s v="Morocco"/>
    <n v="7"/>
    <x v="17"/>
    <n v="1"/>
    <n v="0"/>
    <n v="1"/>
    <x v="316"/>
    <x v="26"/>
  </r>
  <r>
    <s v="6/20/2018 12:24:54"/>
    <s v="ashwins@ivycomptech.com"/>
    <x v="163"/>
    <s v="Portugal"/>
    <n v="1"/>
    <n v="0"/>
    <s v="Portugal"/>
    <s v="Morocco"/>
    <n v="7"/>
    <x v="17"/>
    <n v="1"/>
    <n v="5"/>
    <n v="6"/>
    <x v="146"/>
    <x v="10"/>
  </r>
  <r>
    <s v="6/20/2018 12:35:05"/>
    <s v="psadasivuni@ivycomptech.com"/>
    <x v="245"/>
    <s v="Portugal"/>
    <n v="3"/>
    <n v="1"/>
    <s v="Portugal"/>
    <s v="Morocco"/>
    <n v="7"/>
    <x v="17"/>
    <n v="1"/>
    <n v="0"/>
    <n v="1"/>
    <x v="217"/>
    <x v="3"/>
  </r>
  <r>
    <s v="6/20/2018 12:35:52"/>
    <s v="pbhogaraju@ivycomptech.com"/>
    <x v="187"/>
    <s v="Portugal"/>
    <n v="3"/>
    <n v="0"/>
    <s v="Portugal"/>
    <s v="Morocco"/>
    <n v="7"/>
    <x v="17"/>
    <n v="1"/>
    <n v="0"/>
    <n v="1"/>
    <x v="169"/>
    <x v="23"/>
  </r>
  <r>
    <s v="6/20/2018 12:36:03"/>
    <s v="venkatas@ivycomptech.com"/>
    <x v="309"/>
    <s v="Portugal"/>
    <n v="3"/>
    <n v="0"/>
    <s v="Portugal"/>
    <s v="Morocco"/>
    <n v="7"/>
    <x v="17"/>
    <n v="1"/>
    <n v="0"/>
    <n v="1"/>
    <x v="271"/>
    <x v="8"/>
  </r>
  <r>
    <s v="6/20/2018 12:41:14"/>
    <s v="vinaykumara@ivycomptech.com"/>
    <x v="204"/>
    <s v="Portugal"/>
    <n v="2"/>
    <n v="0"/>
    <s v="Portugal"/>
    <s v="Morocco"/>
    <n v="7"/>
    <x v="17"/>
    <n v="1"/>
    <n v="0"/>
    <n v="1"/>
    <x v="182"/>
    <x v="8"/>
  </r>
  <r>
    <s v="6/20/2018 12:43:32"/>
    <s v="radhikamc@ivycomptech.com"/>
    <x v="196"/>
    <s v="Portugal"/>
    <n v="3"/>
    <n v="0"/>
    <s v="Portugal"/>
    <s v="Morocco"/>
    <n v="7"/>
    <x v="17"/>
    <n v="1"/>
    <n v="0"/>
    <n v="1"/>
    <x v="175"/>
    <x v="0"/>
  </r>
  <r>
    <s v="6/20/2018 12:53:15"/>
    <s v="mpravallika@ivycomptech.com"/>
    <x v="362"/>
    <s v="Portugal"/>
    <n v="5"/>
    <n v="3"/>
    <s v="Portugal"/>
    <s v="Morocco"/>
    <n v="7"/>
    <x v="17"/>
    <n v="1"/>
    <n v="0"/>
    <n v="1"/>
    <x v="317"/>
    <x v="14"/>
  </r>
  <r>
    <s v="6/20/2018 13:18:53"/>
    <s v="praveenak@ivycomptech.com"/>
    <x v="334"/>
    <s v="Portugal"/>
    <n v="2"/>
    <n v="1"/>
    <s v="Portugal"/>
    <s v="Morocco"/>
    <n v="7"/>
    <x v="17"/>
    <n v="1"/>
    <n v="0"/>
    <n v="1"/>
    <x v="294"/>
    <x v="24"/>
  </r>
  <r>
    <s v="6/20/2018 14:28:26"/>
    <s v="schitturi@ivycomptech.com"/>
    <x v="148"/>
    <s v="Portugal"/>
    <n v="2"/>
    <n v="1"/>
    <s v="Portugal"/>
    <s v="Morocco"/>
    <n v="7"/>
    <x v="17"/>
    <n v="1"/>
    <n v="0"/>
    <n v="1"/>
    <x v="131"/>
    <x v="23"/>
  </r>
  <r>
    <s v="6/20/2018 13:56:44"/>
    <s v="nyedida@ivycomptech.com"/>
    <x v="239"/>
    <s v="Portugal"/>
    <n v="3"/>
    <n v="0"/>
    <s v="Portugal"/>
    <s v="Morocco"/>
    <n v="7"/>
    <x v="17"/>
    <n v="1"/>
    <n v="0"/>
    <n v="1"/>
    <x v="212"/>
    <x v="34"/>
  </r>
  <r>
    <s v="6/20/2018 14:16:58"/>
    <s v="lchinnam@ivycomptech.com"/>
    <x v="147"/>
    <s v="Portugal"/>
    <n v="1"/>
    <n v="0"/>
    <s v="Portugal"/>
    <s v="Morocco"/>
    <n v="7"/>
    <x v="17"/>
    <n v="1"/>
    <n v="5"/>
    <n v="6"/>
    <x v="130"/>
    <x v="20"/>
  </r>
  <r>
    <s v="6/20/2018 14:24:29"/>
    <s v="sivasrinivas@ivycomptech.com"/>
    <x v="12"/>
    <s v="Portugal"/>
    <n v="3"/>
    <n v="1"/>
    <s v="Portugal"/>
    <s v="Morocco"/>
    <n v="7"/>
    <x v="17"/>
    <n v="1"/>
    <n v="0"/>
    <n v="1"/>
    <x v="12"/>
    <x v="1"/>
  </r>
  <r>
    <s v="6/20/2018 14:28:58"/>
    <s v="svanpally@ivycomptech.co.in"/>
    <x v="231"/>
    <s v="Portugal"/>
    <n v="2"/>
    <n v="0"/>
    <s v="Portugal"/>
    <s v="Morocco"/>
    <n v="7"/>
    <x v="17"/>
    <n v="1"/>
    <n v="0"/>
    <n v="1"/>
    <x v="204"/>
    <x v="6"/>
  </r>
  <r>
    <s v="6/20/2018 14:37:29"/>
    <s v="penjamuri@ivycomptech.com"/>
    <x v="319"/>
    <s v="Portugal"/>
    <n v="2"/>
    <n v="0"/>
    <s v="Portugal"/>
    <s v="Morocco"/>
    <n v="7"/>
    <x v="17"/>
    <n v="1"/>
    <n v="0"/>
    <n v="1"/>
    <x v="281"/>
    <x v="5"/>
  </r>
  <r>
    <s v="6/20/2018 14:39:07"/>
    <s v="vnageswararao@ivycomptech.com"/>
    <x v="285"/>
    <s v="Portugal"/>
    <n v="2"/>
    <n v="1"/>
    <s v="Portugal"/>
    <s v="Morocco"/>
    <n v="7"/>
    <x v="17"/>
    <n v="1"/>
    <n v="0"/>
    <n v="1"/>
    <x v="248"/>
    <x v="5"/>
  </r>
  <r>
    <s v="6/20/2018 14:42:11"/>
    <s v="rbazaru@ivycomptech.com"/>
    <x v="250"/>
    <s v="Portugal"/>
    <n v="3"/>
    <n v="1"/>
    <s v="Portugal"/>
    <s v="Morocco"/>
    <n v="7"/>
    <x v="17"/>
    <n v="1"/>
    <n v="0"/>
    <n v="1"/>
    <x v="220"/>
    <x v="5"/>
  </r>
  <r>
    <s v="6/20/2018 14:46:12"/>
    <s v="smakin@ivycomptech.com"/>
    <x v="30"/>
    <s v="Portugal"/>
    <n v="3"/>
    <n v="0"/>
    <s v="Portugal"/>
    <s v="Morocco"/>
    <n v="7"/>
    <x v="17"/>
    <n v="1"/>
    <n v="0"/>
    <n v="1"/>
    <x v="29"/>
    <x v="3"/>
  </r>
  <r>
    <s v="6/20/2018 14:46:45"/>
    <s v="dnagle@ivycomptech.com"/>
    <x v="336"/>
    <s v="Portugal"/>
    <n v="2"/>
    <n v="0"/>
    <s v="Portugal"/>
    <s v="Morocco"/>
    <n v="7"/>
    <x v="17"/>
    <n v="1"/>
    <n v="0"/>
    <n v="1"/>
    <x v="296"/>
    <x v="26"/>
  </r>
  <r>
    <s v="6/20/2018 14:57:04"/>
    <s v="rupeshp@ivycomptech.com"/>
    <x v="170"/>
    <s v="Portugal"/>
    <n v="3"/>
    <n v="0"/>
    <s v="Portugal"/>
    <s v="Morocco"/>
    <n v="7"/>
    <x v="17"/>
    <n v="1"/>
    <n v="0"/>
    <n v="1"/>
    <x v="23"/>
    <x v="11"/>
  </r>
  <r>
    <s v="6/20/2018 15:02:20"/>
    <s v="rnikhil@ivycomptech.com"/>
    <x v="208"/>
    <s v="Portugal"/>
    <n v="2"/>
    <n v="0"/>
    <s v="Portugal"/>
    <s v="Morocco"/>
    <n v="7"/>
    <x v="17"/>
    <n v="1"/>
    <n v="0"/>
    <n v="1"/>
    <x v="23"/>
    <x v="11"/>
  </r>
  <r>
    <s v="6/20/2018 15:21:50"/>
    <s v="ayagnika@ivycomptech.com"/>
    <x v="331"/>
    <s v="Portugal"/>
    <n v="2"/>
    <n v="1"/>
    <s v="Portugal"/>
    <s v="Morocco"/>
    <n v="7"/>
    <x v="17"/>
    <n v="1"/>
    <n v="0"/>
    <n v="1"/>
    <x v="292"/>
    <x v="15"/>
  </r>
  <r>
    <s v="6/20/2018 15:38:23"/>
    <s v="vinaykumar@ivycomptech.com"/>
    <x v="203"/>
    <s v="Portugal"/>
    <n v="3"/>
    <n v="0"/>
    <s v="Portugal"/>
    <s v="Morocco"/>
    <n v="7"/>
    <x v="17"/>
    <n v="1"/>
    <n v="0"/>
    <n v="1"/>
    <x v="181"/>
    <x v="20"/>
  </r>
  <r>
    <s v="6/20/2018 15:40:45"/>
    <s v="pmaddu@ivycomptech.com"/>
    <x v="182"/>
    <s v="Portugal"/>
    <n v="3"/>
    <n v="0"/>
    <s v="Portugal"/>
    <s v="Morocco"/>
    <n v="7"/>
    <x v="17"/>
    <n v="1"/>
    <n v="0"/>
    <n v="1"/>
    <x v="164"/>
    <x v="1"/>
  </r>
  <r>
    <s v="6/20/2018 15:45:18"/>
    <s v="smittal@ivycomptech.com"/>
    <x v="190"/>
    <s v="Portugal"/>
    <n v="2"/>
    <n v="1"/>
    <s v="Portugal"/>
    <s v="Morocco"/>
    <n v="7"/>
    <x v="17"/>
    <n v="1"/>
    <n v="0"/>
    <n v="1"/>
    <x v="23"/>
    <x v="11"/>
  </r>
  <r>
    <s v="6/20/2018 15:57:11"/>
    <s v="rmysore@ivycomptech.com"/>
    <x v="3"/>
    <s v="Portugal"/>
    <n v="2"/>
    <n v="0"/>
    <s v="Portugal"/>
    <s v="Morocco"/>
    <n v="7"/>
    <x v="17"/>
    <n v="1"/>
    <n v="0"/>
    <n v="1"/>
    <x v="3"/>
    <x v="2"/>
  </r>
  <r>
    <s v="6/20/2018 16:03:37"/>
    <s v="vkumar@ivycomptech.com"/>
    <x v="168"/>
    <s v="Portugal"/>
    <n v="3"/>
    <n v="2"/>
    <s v="Portugal"/>
    <s v="Morocco"/>
    <n v="7"/>
    <x v="17"/>
    <n v="1"/>
    <n v="0"/>
    <n v="1"/>
    <x v="151"/>
    <x v="15"/>
  </r>
  <r>
    <s v="6/20/2018 16:05:39"/>
    <s v="sreddyam@ivycomptech.com"/>
    <x v="301"/>
    <s v="Portugal"/>
    <n v="3"/>
    <n v="1"/>
    <s v="Portugal"/>
    <s v="Morocco"/>
    <n v="7"/>
    <x v="17"/>
    <n v="1"/>
    <n v="0"/>
    <n v="1"/>
    <x v="263"/>
    <x v="17"/>
  </r>
  <r>
    <s v="6/20/2018 16:11:51"/>
    <s v="rajask@ivycomptech.com"/>
    <x v="225"/>
    <s v="Portugal"/>
    <n v="2"/>
    <n v="0"/>
    <s v="Portugal"/>
    <s v="Morocco"/>
    <n v="7"/>
    <x v="17"/>
    <n v="1"/>
    <n v="0"/>
    <n v="1"/>
    <x v="200"/>
    <x v="1"/>
  </r>
  <r>
    <s v="6/20/2018 16:18:07"/>
    <s v="mpriya@ivycomptech.com"/>
    <x v="363"/>
    <s v="Portugal"/>
    <n v="3"/>
    <n v="0"/>
    <s v="Portugal"/>
    <s v="Morocco"/>
    <n v="7"/>
    <x v="17"/>
    <n v="1"/>
    <n v="0"/>
    <n v="1"/>
    <x v="318"/>
    <x v="0"/>
  </r>
  <r>
    <s v="6/20/2018 16:21:13"/>
    <s v="vinayk@ivycomptech.com"/>
    <x v="178"/>
    <s v="Portugal"/>
    <n v="2"/>
    <n v="1"/>
    <s v="Portugal"/>
    <s v="Morocco"/>
    <n v="7"/>
    <x v="17"/>
    <n v="1"/>
    <n v="0"/>
    <n v="1"/>
    <x v="160"/>
    <x v="8"/>
  </r>
  <r>
    <s v="6/20/2018 16:29:26"/>
    <s v="akumar2@ivycomptech.com"/>
    <x v="176"/>
    <s v="Portugal"/>
    <n v="3"/>
    <n v="0"/>
    <s v="Portugal"/>
    <s v="Morocco"/>
    <n v="7"/>
    <x v="17"/>
    <n v="1"/>
    <n v="0"/>
    <n v="1"/>
    <x v="158"/>
    <x v="5"/>
  </r>
  <r>
    <s v="6/20/2018 16:46:10"/>
    <s v="sparnandi@ivycomptech.com"/>
    <x v="86"/>
    <s v="Portugal"/>
    <n v="2"/>
    <n v="1"/>
    <s v="Portugal"/>
    <s v="Morocco"/>
    <n v="7"/>
    <x v="17"/>
    <n v="1"/>
    <n v="0"/>
    <n v="1"/>
    <x v="73"/>
    <x v="4"/>
  </r>
  <r>
    <s v="6/20/2018 16:47:34"/>
    <s v="vchinta@ivycomptech.com"/>
    <x v="107"/>
    <s v="Portugal"/>
    <n v="2"/>
    <n v="1"/>
    <s v="Portugal"/>
    <s v="Morocco"/>
    <n v="7"/>
    <x v="17"/>
    <n v="1"/>
    <n v="0"/>
    <n v="1"/>
    <x v="92"/>
    <x v="4"/>
  </r>
  <r>
    <s v="6/20/2018 16:52:36"/>
    <s v="vishalm@ivycomptech.com"/>
    <x v="136"/>
    <s v="Portugal"/>
    <n v="3"/>
    <n v="0"/>
    <s v="Portugal"/>
    <s v="Morocco"/>
    <n v="7"/>
    <x v="17"/>
    <n v="1"/>
    <n v="0"/>
    <n v="1"/>
    <x v="119"/>
    <x v="8"/>
  </r>
  <r>
    <s v="6/20/2018 17:17:55"/>
    <s v="ajain@ivycomptech.com"/>
    <x v="143"/>
    <s v="Portugal"/>
    <n v="2"/>
    <n v="0"/>
    <s v="Portugal"/>
    <s v="Morocco"/>
    <n v="7"/>
    <x v="17"/>
    <n v="1"/>
    <n v="0"/>
    <n v="1"/>
    <x v="126"/>
    <x v="18"/>
  </r>
  <r>
    <s v="6/20/2018 17:09:24"/>
    <s v="Arunkumara@ivycomptech.com"/>
    <x v="291"/>
    <s v="Morocco"/>
    <n v="1"/>
    <n v="2"/>
    <s v="Portugal"/>
    <s v="Morocco"/>
    <n v="7"/>
    <x v="17"/>
    <n v="0"/>
    <n v="0"/>
    <n v="0"/>
    <x v="253"/>
    <x v="17"/>
  </r>
  <r>
    <s v="6/20/2018 17:13:48"/>
    <s v="ceresh@ivycomptech.com"/>
    <x v="155"/>
    <s v="Portugal"/>
    <n v="3"/>
    <n v="1"/>
    <s v="Portugal"/>
    <s v="Morocco"/>
    <n v="7"/>
    <x v="17"/>
    <n v="1"/>
    <n v="0"/>
    <n v="1"/>
    <x v="138"/>
    <x v="9"/>
  </r>
  <r>
    <s v="6/20/2018 17:14:54"/>
    <s v="dthimmareddy@ivycomptech.com"/>
    <x v="26"/>
    <s v="Portugal"/>
    <n v="4"/>
    <n v="2"/>
    <s v="Portugal"/>
    <s v="Morocco"/>
    <n v="7"/>
    <x v="17"/>
    <n v="1"/>
    <n v="0"/>
    <n v="1"/>
    <x v="26"/>
    <x v="3"/>
  </r>
  <r>
    <s v="6/19/2018 23:07:30"/>
    <s v="narendra.gottipati@ivycomptech.com"/>
    <x v="100"/>
    <s v="Uruguay"/>
    <n v="2"/>
    <n v="1"/>
    <s v="Uruguay"/>
    <s v="Saudi Arabia"/>
    <n v="7"/>
    <x v="18"/>
    <n v="1"/>
    <n v="0"/>
    <n v="1"/>
    <x v="85"/>
    <x v="24"/>
  </r>
  <r>
    <s v="6/19/2018 23:08:08"/>
    <s v="muralib@ivycomptech.com"/>
    <x v="125"/>
    <s v="Uruguay"/>
    <n v="2"/>
    <n v="0"/>
    <s v="Uruguay"/>
    <s v="Saudi Arabia"/>
    <n v="7"/>
    <x v="18"/>
    <n v="1"/>
    <n v="0"/>
    <n v="1"/>
    <x v="110"/>
    <x v="28"/>
  </r>
  <r>
    <s v="6/19/2018 23:08:24"/>
    <s v="sureshv@ivycomptech.com"/>
    <x v="106"/>
    <s v="Draw"/>
    <n v="1"/>
    <n v="1"/>
    <s v="Uruguay"/>
    <s v="Saudi Arabia"/>
    <n v="7"/>
    <x v="18"/>
    <n v="0"/>
    <n v="0"/>
    <n v="0"/>
    <x v="91"/>
    <x v="3"/>
  </r>
  <r>
    <s v="6/19/2018 23:09:51"/>
    <s v="dnavale@ivycomptech.com"/>
    <x v="337"/>
    <s v="Uruguay"/>
    <n v="3"/>
    <n v="0"/>
    <s v="Uruguay"/>
    <s v="Saudi Arabia"/>
    <n v="7"/>
    <x v="18"/>
    <n v="1"/>
    <n v="0"/>
    <n v="1"/>
    <x v="297"/>
    <x v="19"/>
  </r>
  <r>
    <s v="6/19/2018 23:10:10"/>
    <s v="sravindra@ivycomptech.com"/>
    <x v="19"/>
    <s v="Uruguay"/>
    <n v="2"/>
    <n v="0"/>
    <s v="Uruguay"/>
    <s v="Saudi Arabia"/>
    <n v="7"/>
    <x v="18"/>
    <n v="1"/>
    <n v="0"/>
    <n v="1"/>
    <x v="19"/>
    <x v="9"/>
  </r>
  <r>
    <s v="6/19/2018 23:10:16"/>
    <s v="shankararamj@ivycomptech.com"/>
    <x v="154"/>
    <s v="Uruguay"/>
    <n v="4"/>
    <n v="0"/>
    <s v="Uruguay"/>
    <s v="Saudi Arabia"/>
    <n v="7"/>
    <x v="18"/>
    <n v="1"/>
    <n v="0"/>
    <n v="1"/>
    <x v="137"/>
    <x v="20"/>
  </r>
  <r>
    <s v="6/19/2018 23:11:54"/>
    <s v="ssharif@ivycomptech.com"/>
    <x v="144"/>
    <s v="Uruguay"/>
    <n v="2"/>
    <n v="0"/>
    <s v="Uruguay"/>
    <s v="Saudi Arabia"/>
    <n v="7"/>
    <x v="18"/>
    <n v="1"/>
    <n v="0"/>
    <n v="1"/>
    <x v="127"/>
    <x v="14"/>
  </r>
  <r>
    <s v="6/19/2018 23:17:19"/>
    <s v="vishalt@ivycomptech.com"/>
    <x v="56"/>
    <s v="Uruguay"/>
    <n v="1"/>
    <n v="0"/>
    <s v="Uruguay"/>
    <s v="Saudi Arabia"/>
    <n v="7"/>
    <x v="18"/>
    <n v="1"/>
    <n v="5"/>
    <n v="6"/>
    <x v="51"/>
    <x v="15"/>
  </r>
  <r>
    <s v="6/19/2018 23:17:22"/>
    <s v="ravivardhanr@ivycomptech.com"/>
    <x v="338"/>
    <s v="Uruguay"/>
    <n v="1"/>
    <n v="0"/>
    <s v="Uruguay"/>
    <s v="Saudi Arabia"/>
    <n v="7"/>
    <x v="18"/>
    <n v="1"/>
    <n v="5"/>
    <n v="6"/>
    <x v="298"/>
    <x v="4"/>
  </r>
  <r>
    <s v="6/19/2018 23:17:36"/>
    <s v="sshankar@ivycomptech.com"/>
    <x v="9"/>
    <s v="Uruguay"/>
    <n v="2"/>
    <n v="0"/>
    <s v="Uruguay"/>
    <s v="Saudi Arabia"/>
    <n v="7"/>
    <x v="18"/>
    <n v="1"/>
    <n v="0"/>
    <n v="1"/>
    <x v="9"/>
    <x v="6"/>
  </r>
  <r>
    <s v="6/19/2018 23:18:27"/>
    <s v="SrikantR@ivycomptech.com"/>
    <x v="63"/>
    <s v="Uruguay"/>
    <n v="3"/>
    <n v="0"/>
    <s v="Uruguay"/>
    <s v="Saudi Arabia"/>
    <n v="7"/>
    <x v="18"/>
    <n v="1"/>
    <n v="0"/>
    <n v="1"/>
    <x v="55"/>
    <x v="20"/>
  </r>
  <r>
    <s v="6/19/2018 23:19:41"/>
    <s v="mreddy@ivycomptech.com"/>
    <x v="156"/>
    <s v="Uruguay"/>
    <n v="4"/>
    <n v="1"/>
    <s v="Uruguay"/>
    <s v="Saudi Arabia"/>
    <n v="7"/>
    <x v="18"/>
    <n v="1"/>
    <n v="0"/>
    <n v="1"/>
    <x v="139"/>
    <x v="9"/>
  </r>
  <r>
    <s v="6/20/2018 16:05:05"/>
    <s v="yreddy@ivycomptech.com"/>
    <x v="339"/>
    <s v="Uruguay"/>
    <n v="3"/>
    <n v="0"/>
    <s v="Uruguay"/>
    <s v="Saudi Arabia"/>
    <n v="7"/>
    <x v="18"/>
    <n v="1"/>
    <n v="0"/>
    <n v="1"/>
    <x v="23"/>
    <x v="11"/>
  </r>
  <r>
    <s v="6/19/2018 23:20:36"/>
    <s v="thirupathig@ivycomptech.com"/>
    <x v="287"/>
    <s v="Draw"/>
    <n v="0"/>
    <n v="0"/>
    <s v="Uruguay"/>
    <s v="Saudi Arabia"/>
    <n v="7"/>
    <x v="18"/>
    <n v="0"/>
    <n v="0"/>
    <n v="0"/>
    <x v="250"/>
    <x v="3"/>
  </r>
  <r>
    <s v="6/19/2018 23:23:15"/>
    <s v="chaitanyakumili@ivycomptech.com"/>
    <x v="244"/>
    <s v="Uruguay"/>
    <n v="3"/>
    <n v="2"/>
    <s v="Uruguay"/>
    <s v="Saudi Arabia"/>
    <n v="7"/>
    <x v="18"/>
    <n v="1"/>
    <n v="0"/>
    <n v="1"/>
    <x v="23"/>
    <x v="11"/>
  </r>
  <r>
    <s v="6/19/2018 23:23:47"/>
    <s v="agoud@ivycomptech.com"/>
    <x v="66"/>
    <s v="Uruguay"/>
    <n v="3"/>
    <n v="0"/>
    <s v="Uruguay"/>
    <s v="Saudi Arabia"/>
    <n v="7"/>
    <x v="18"/>
    <n v="1"/>
    <n v="0"/>
    <n v="1"/>
    <x v="58"/>
    <x v="22"/>
  </r>
  <r>
    <s v="6/19/2018 23:28:31"/>
    <s v="kiranv@ivycomptech.com"/>
    <x v="209"/>
    <s v="Uruguay"/>
    <n v="2"/>
    <n v="1"/>
    <s v="Uruguay"/>
    <s v="Saudi Arabia"/>
    <n v="7"/>
    <x v="18"/>
    <n v="1"/>
    <n v="0"/>
    <n v="1"/>
    <x v="186"/>
    <x v="17"/>
  </r>
  <r>
    <s v="6/19/2018 23:34:31"/>
    <s v="mukulk@ivycomptech.com"/>
    <x v="166"/>
    <s v="Uruguay"/>
    <n v="3"/>
    <n v="0"/>
    <s v="Uruguay"/>
    <s v="Saudi Arabia"/>
    <n v="7"/>
    <x v="18"/>
    <n v="1"/>
    <n v="0"/>
    <n v="1"/>
    <x v="149"/>
    <x v="30"/>
  </r>
  <r>
    <s v="6/19/2018 23:34:48"/>
    <s v="Santoshh@ivycomptech.com"/>
    <x v="228"/>
    <s v="Uruguay"/>
    <n v="2"/>
    <n v="0"/>
    <s v="Uruguay"/>
    <s v="Saudi Arabia"/>
    <n v="7"/>
    <x v="18"/>
    <n v="1"/>
    <n v="0"/>
    <n v="1"/>
    <x v="203"/>
    <x v="24"/>
  </r>
  <r>
    <s v="6/19/2018 23:47:07"/>
    <s v="atelagareddy@ivycomptech.com"/>
    <x v="293"/>
    <s v="Saudi Arabia"/>
    <n v="1"/>
    <n v="3"/>
    <s v="Uruguay"/>
    <s v="Saudi Arabia"/>
    <n v="7"/>
    <x v="18"/>
    <n v="0"/>
    <n v="0"/>
    <n v="0"/>
    <x v="255"/>
    <x v="3"/>
  </r>
  <r>
    <s v="6/19/2018 23:48:42"/>
    <s v="praveenkumarg@ivycomptech.com"/>
    <x v="32"/>
    <s v="Draw"/>
    <n v="1"/>
    <n v="1"/>
    <s v="Uruguay"/>
    <s v="Saudi Arabia"/>
    <n v="7"/>
    <x v="18"/>
    <n v="0"/>
    <n v="0"/>
    <n v="0"/>
    <x v="30"/>
    <x v="4"/>
  </r>
  <r>
    <s v="6/20/2018 0:00:03"/>
    <s v="spatil@ivycomptech.com"/>
    <x v="36"/>
    <s v="Uruguay"/>
    <n v="2"/>
    <n v="0"/>
    <s v="Uruguay"/>
    <s v="Saudi Arabia"/>
    <n v="7"/>
    <x v="18"/>
    <n v="1"/>
    <n v="0"/>
    <n v="1"/>
    <x v="33"/>
    <x v="15"/>
  </r>
  <r>
    <s v="6/20/2018 0:11:40"/>
    <s v="nagarwal@ivycomptech.com"/>
    <x v="131"/>
    <s v="Uruguay"/>
    <n v="3"/>
    <n v="0"/>
    <s v="Uruguay"/>
    <s v="Saudi Arabia"/>
    <n v="7"/>
    <x v="18"/>
    <n v="1"/>
    <n v="0"/>
    <n v="1"/>
    <x v="114"/>
    <x v="0"/>
  </r>
  <r>
    <s v="6/20/2018 0:14:28"/>
    <s v="asharma3@ivycomptech.com"/>
    <x v="340"/>
    <s v="Uruguay"/>
    <n v="2"/>
    <n v="0"/>
    <s v="Uruguay"/>
    <s v="Saudi Arabia"/>
    <n v="7"/>
    <x v="18"/>
    <n v="1"/>
    <n v="0"/>
    <n v="1"/>
    <x v="299"/>
    <x v="0"/>
  </r>
  <r>
    <s v="6/20/2018 0:45:07"/>
    <s v="kranthikumark@ivycomptech.com"/>
    <x v="260"/>
    <s v="Uruguay"/>
    <n v="1"/>
    <n v="0"/>
    <s v="Uruguay"/>
    <s v="Saudi Arabia"/>
    <n v="7"/>
    <x v="18"/>
    <n v="1"/>
    <n v="5"/>
    <n v="6"/>
    <x v="228"/>
    <x v="0"/>
  </r>
  <r>
    <s v="6/20/2018 0:47:06"/>
    <s v="monikat@ivycomptech.com"/>
    <x v="27"/>
    <s v="Uruguay"/>
    <n v="2"/>
    <n v="0"/>
    <s v="Uruguay"/>
    <s v="Saudi Arabia"/>
    <n v="7"/>
    <x v="18"/>
    <n v="1"/>
    <n v="0"/>
    <n v="1"/>
    <x v="27"/>
    <x v="1"/>
  </r>
  <r>
    <s v="6/20/2018 0:50:24"/>
    <s v="vkolla@ivycomptech.com"/>
    <x v="341"/>
    <s v="Uruguay"/>
    <n v="3"/>
    <n v="2"/>
    <s v="Uruguay"/>
    <s v="Saudi Arabia"/>
    <n v="7"/>
    <x v="18"/>
    <n v="1"/>
    <n v="0"/>
    <n v="1"/>
    <x v="300"/>
    <x v="6"/>
  </r>
  <r>
    <s v="6/20/2018 1:32:57"/>
    <s v="ebandili@ivycomptech.com"/>
    <x v="264"/>
    <s v="Uruguay"/>
    <n v="1"/>
    <n v="0"/>
    <s v="Uruguay"/>
    <s v="Saudi Arabia"/>
    <n v="7"/>
    <x v="18"/>
    <n v="1"/>
    <n v="5"/>
    <n v="6"/>
    <x v="232"/>
    <x v="2"/>
  </r>
  <r>
    <s v="6/20/2018 2:18:50"/>
    <s v="halluri@ivycomptech.com"/>
    <x v="68"/>
    <s v="Uruguay"/>
    <n v="4"/>
    <n v="1"/>
    <s v="Uruguay"/>
    <s v="Saudi Arabia"/>
    <n v="7"/>
    <x v="18"/>
    <n v="1"/>
    <n v="0"/>
    <n v="1"/>
    <x v="60"/>
    <x v="22"/>
  </r>
  <r>
    <s v="6/20/2018 5:43:32"/>
    <s v="rvaddadi@ivycomptech.com"/>
    <x v="67"/>
    <s v="Uruguay"/>
    <n v="3"/>
    <n v="0"/>
    <s v="Uruguay"/>
    <s v="Saudi Arabia"/>
    <n v="7"/>
    <x v="18"/>
    <n v="1"/>
    <n v="0"/>
    <n v="1"/>
    <x v="59"/>
    <x v="23"/>
  </r>
  <r>
    <s v="6/20/2018 6:10:15"/>
    <s v="durgaprasadt@ivycomptech.com"/>
    <x v="169"/>
    <s v="Uruguay"/>
    <n v="2"/>
    <n v="0"/>
    <s v="Uruguay"/>
    <s v="Saudi Arabia"/>
    <n v="7"/>
    <x v="18"/>
    <n v="1"/>
    <n v="0"/>
    <n v="1"/>
    <x v="152"/>
    <x v="31"/>
  </r>
  <r>
    <s v="6/20/2018 6:10:38"/>
    <s v="gthirunam@ivycomptech.com"/>
    <x v="278"/>
    <s v="Uruguay"/>
    <n v="3"/>
    <n v="0"/>
    <s v="Uruguay"/>
    <s v="Saudi Arabia"/>
    <n v="7"/>
    <x v="18"/>
    <n v="1"/>
    <n v="0"/>
    <n v="1"/>
    <x v="242"/>
    <x v="27"/>
  </r>
  <r>
    <s v="6/20/2018 6:21:50"/>
    <s v="avinashu@ivycomptech.com"/>
    <x v="13"/>
    <s v="Uruguay"/>
    <n v="5"/>
    <n v="0"/>
    <s v="Uruguay"/>
    <s v="Saudi Arabia"/>
    <n v="7"/>
    <x v="18"/>
    <n v="1"/>
    <n v="0"/>
    <n v="1"/>
    <x v="13"/>
    <x v="4"/>
  </r>
  <r>
    <s v="6/20/2018 6:50:40"/>
    <s v="aantony@ivycomptech.com"/>
    <x v="220"/>
    <s v="Uruguay"/>
    <n v="3"/>
    <n v="1"/>
    <s v="Uruguay"/>
    <s v="Saudi Arabia"/>
    <n v="7"/>
    <x v="18"/>
    <n v="1"/>
    <n v="0"/>
    <n v="1"/>
    <x v="195"/>
    <x v="22"/>
  </r>
  <r>
    <s v="6/20/2018 7:16:02"/>
    <s v="sahmed2@ivycomptech.com"/>
    <x v="78"/>
    <s v="Uruguay"/>
    <n v="2"/>
    <n v="0"/>
    <s v="Uruguay"/>
    <s v="Saudi Arabia"/>
    <n v="7"/>
    <x v="18"/>
    <n v="1"/>
    <n v="0"/>
    <n v="1"/>
    <x v="66"/>
    <x v="2"/>
  </r>
  <r>
    <s v="6/20/2018 7:27:33"/>
    <s v="schoudarapu@ivycomptech.com"/>
    <x v="173"/>
    <s v="Uruguay"/>
    <n v="3"/>
    <n v="0"/>
    <s v="Uruguay"/>
    <s v="Saudi Arabia"/>
    <n v="7"/>
    <x v="18"/>
    <n v="1"/>
    <n v="0"/>
    <n v="1"/>
    <x v="155"/>
    <x v="19"/>
  </r>
  <r>
    <s v="6/20/2018 7:50:53"/>
    <s v="sparveen@ivycomptech.com"/>
    <x v="342"/>
    <s v="Uruguay"/>
    <n v="2"/>
    <n v="1"/>
    <s v="Uruguay"/>
    <s v="Saudi Arabia"/>
    <n v="7"/>
    <x v="18"/>
    <n v="1"/>
    <n v="0"/>
    <n v="1"/>
    <x v="301"/>
    <x v="14"/>
  </r>
  <r>
    <s v="6/20/2018 7:53:13"/>
    <s v="rchiruvolu@ivycomptech.com"/>
    <x v="279"/>
    <s v="Uruguay"/>
    <n v="2"/>
    <n v="1"/>
    <s v="Uruguay"/>
    <s v="Saudi Arabia"/>
    <n v="7"/>
    <x v="18"/>
    <n v="1"/>
    <n v="0"/>
    <n v="1"/>
    <x v="243"/>
    <x v="22"/>
  </r>
  <r>
    <s v="6/20/2018 8:03:53"/>
    <s v="mukesh@ivycomptech.com"/>
    <x v="175"/>
    <s v="Uruguay"/>
    <n v="2"/>
    <n v="1"/>
    <s v="Uruguay"/>
    <s v="Saudi Arabia"/>
    <n v="7"/>
    <x v="18"/>
    <n v="1"/>
    <n v="0"/>
    <n v="1"/>
    <x v="157"/>
    <x v="20"/>
  </r>
  <r>
    <s v="6/20/2018 8:08:39"/>
    <s v="yeshwantkg@ivycomptech.com"/>
    <x v="202"/>
    <s v="Uruguay"/>
    <n v="2"/>
    <n v="1"/>
    <s v="Uruguay"/>
    <s v="Saudi Arabia"/>
    <n v="7"/>
    <x v="18"/>
    <n v="1"/>
    <n v="0"/>
    <n v="1"/>
    <x v="180"/>
    <x v="21"/>
  </r>
  <r>
    <s v="6/20/2018 8:16:33"/>
    <s v="mpinisetty@ivycomptech.com"/>
    <x v="157"/>
    <s v="Saudi Arabia"/>
    <n v="0"/>
    <n v="1"/>
    <s v="Uruguay"/>
    <s v="Saudi Arabia"/>
    <n v="7"/>
    <x v="18"/>
    <n v="0"/>
    <n v="0"/>
    <n v="0"/>
    <x v="140"/>
    <x v="5"/>
  </r>
  <r>
    <s v="6/20/2018 8:52:13"/>
    <s v="yuvarajv@ivycomptech.com"/>
    <x v="310"/>
    <s v="Uruguay"/>
    <n v="2"/>
    <n v="0"/>
    <s v="Uruguay"/>
    <s v="Saudi Arabia"/>
    <n v="7"/>
    <x v="18"/>
    <n v="1"/>
    <n v="0"/>
    <n v="1"/>
    <x v="272"/>
    <x v="20"/>
  </r>
  <r>
    <s v="6/20/2018 8:55:32"/>
    <s v="smamidi@ivycomptech.com"/>
    <x v="4"/>
    <s v="Saudi Arabia"/>
    <n v="1"/>
    <n v="2"/>
    <s v="Uruguay"/>
    <s v="Saudi Arabia"/>
    <n v="7"/>
    <x v="18"/>
    <n v="0"/>
    <n v="0"/>
    <n v="0"/>
    <x v="4"/>
    <x v="3"/>
  </r>
  <r>
    <s v="6/20/2018 9:03:21"/>
    <s v="shekharreddyg@ivycomptech.com"/>
    <x v="329"/>
    <s v="Draw"/>
    <n v="1"/>
    <n v="1"/>
    <s v="Uruguay"/>
    <s v="Saudi Arabia"/>
    <n v="7"/>
    <x v="18"/>
    <n v="0"/>
    <n v="0"/>
    <n v="0"/>
    <x v="291"/>
    <x v="1"/>
  </r>
  <r>
    <s v="6/20/2018 9:23:27"/>
    <s v="surenderb@ivycomptech.com"/>
    <x v="343"/>
    <s v="Uruguay"/>
    <n v="1"/>
    <n v="0"/>
    <s v="Uruguay"/>
    <s v="Saudi Arabia"/>
    <n v="7"/>
    <x v="18"/>
    <n v="1"/>
    <n v="5"/>
    <n v="6"/>
    <x v="23"/>
    <x v="11"/>
  </r>
  <r>
    <s v="6/20/2018 9:47:19"/>
    <s v="jmadam@ivycomptech.com"/>
    <x v="344"/>
    <s v="Saudi Arabia"/>
    <n v="0"/>
    <n v="2"/>
    <s v="Uruguay"/>
    <s v="Saudi Arabia"/>
    <n v="7"/>
    <x v="18"/>
    <n v="0"/>
    <n v="0"/>
    <n v="0"/>
    <x v="302"/>
    <x v="2"/>
  </r>
  <r>
    <s v="6/20/2018 9:54:27"/>
    <s v="rteja@ivycomptech.com"/>
    <x v="101"/>
    <s v="Uruguay"/>
    <n v="2"/>
    <n v="0"/>
    <s v="Uruguay"/>
    <s v="Saudi Arabia"/>
    <n v="7"/>
    <x v="18"/>
    <n v="1"/>
    <n v="0"/>
    <n v="1"/>
    <x v="86"/>
    <x v="26"/>
  </r>
  <r>
    <s v="6/20/2018 9:54:38"/>
    <s v="prashantk@ivycomptech.com"/>
    <x v="93"/>
    <s v="Uruguay"/>
    <n v="3"/>
    <n v="2"/>
    <s v="Uruguay"/>
    <s v="Saudi Arabia"/>
    <n v="7"/>
    <x v="18"/>
    <n v="1"/>
    <n v="0"/>
    <n v="1"/>
    <x v="79"/>
    <x v="4"/>
  </r>
  <r>
    <s v="6/20/2018 9:57:33"/>
    <s v="sdhannarapu@ivycomptech.com"/>
    <x v="242"/>
    <s v="Draw"/>
    <n v="1"/>
    <n v="1"/>
    <s v="Uruguay"/>
    <s v="Saudi Arabia"/>
    <n v="7"/>
    <x v="18"/>
    <n v="0"/>
    <n v="0"/>
    <n v="0"/>
    <x v="215"/>
    <x v="9"/>
  </r>
  <r>
    <s v="6/20/2018 10:05:29"/>
    <s v="parikatla@ivycomptech.com"/>
    <x v="40"/>
    <s v="Uruguay"/>
    <n v="3"/>
    <n v="1"/>
    <s v="Uruguay"/>
    <s v="Saudi Arabia"/>
    <n v="7"/>
    <x v="18"/>
    <n v="1"/>
    <n v="0"/>
    <n v="1"/>
    <x v="37"/>
    <x v="15"/>
  </r>
  <r>
    <s v="6/20/2018 14:29:48"/>
    <s v="agopireddy@ivycomptech.com"/>
    <x v="317"/>
    <s v="Uruguay"/>
    <n v="2"/>
    <n v="0"/>
    <s v="Uruguay"/>
    <s v="Saudi Arabia"/>
    <n v="7"/>
    <x v="18"/>
    <n v="1"/>
    <n v="0"/>
    <n v="1"/>
    <x v="279"/>
    <x v="0"/>
  </r>
  <r>
    <s v="6/20/2018 10:07:58"/>
    <s v="pmalav@ivycomptech.com"/>
    <x v="97"/>
    <s v="Uruguay"/>
    <n v="2"/>
    <n v="0"/>
    <s v="Uruguay"/>
    <s v="Saudi Arabia"/>
    <n v="7"/>
    <x v="18"/>
    <n v="1"/>
    <n v="0"/>
    <n v="1"/>
    <x v="83"/>
    <x v="15"/>
  </r>
  <r>
    <s v="6/20/2018 10:09:58"/>
    <s v="uporandla@ivycomptech.com"/>
    <x v="92"/>
    <s v="Uruguay"/>
    <n v="3"/>
    <n v="0"/>
    <s v="Uruguay"/>
    <s v="Saudi Arabia"/>
    <n v="7"/>
    <x v="18"/>
    <n v="1"/>
    <n v="0"/>
    <n v="1"/>
    <x v="78"/>
    <x v="14"/>
  </r>
  <r>
    <s v="6/20/2018 10:11:45"/>
    <s v="swasule@ivycomptech.com"/>
    <x v="79"/>
    <s v="Uruguay"/>
    <n v="2"/>
    <n v="0"/>
    <s v="Uruguay"/>
    <s v="Saudi Arabia"/>
    <n v="7"/>
    <x v="18"/>
    <n v="1"/>
    <n v="0"/>
    <n v="1"/>
    <x v="67"/>
    <x v="19"/>
  </r>
  <r>
    <s v="6/20/2018 10:13:32"/>
    <s v="npatel@ivycomptech.com"/>
    <x v="179"/>
    <s v="Uruguay"/>
    <n v="2"/>
    <n v="1"/>
    <s v="Uruguay"/>
    <s v="Saudi Arabia"/>
    <n v="7"/>
    <x v="18"/>
    <n v="1"/>
    <n v="0"/>
    <n v="1"/>
    <x v="161"/>
    <x v="6"/>
  </r>
  <r>
    <s v="6/20/2018 10:13:49"/>
    <s v="johne@ivycomptech.com"/>
    <x v="37"/>
    <s v="Uruguay"/>
    <n v="3"/>
    <n v="0"/>
    <s v="Uruguay"/>
    <s v="Saudi Arabia"/>
    <n v="7"/>
    <x v="18"/>
    <n v="1"/>
    <n v="0"/>
    <n v="1"/>
    <x v="34"/>
    <x v="16"/>
  </r>
  <r>
    <s v="6/20/2018 10:15:56"/>
    <s v="venud@ivycomptech.com"/>
    <x v="91"/>
    <s v="Uruguay"/>
    <n v="2"/>
    <n v="0"/>
    <s v="Uruguay"/>
    <s v="Saudi Arabia"/>
    <n v="7"/>
    <x v="18"/>
    <n v="1"/>
    <n v="0"/>
    <n v="1"/>
    <x v="77"/>
    <x v="1"/>
  </r>
  <r>
    <s v="6/20/2018 10:16:09"/>
    <s v="yogitha.vemaganti@gmail.com"/>
    <x v="115"/>
    <s v="Saudi Arabia"/>
    <n v="1"/>
    <n v="3"/>
    <s v="Uruguay"/>
    <s v="Saudi Arabia"/>
    <n v="7"/>
    <x v="18"/>
    <n v="0"/>
    <n v="0"/>
    <n v="0"/>
    <x v="100"/>
    <x v="14"/>
  </r>
  <r>
    <s v="6/20/2018 10:19:35"/>
    <s v="dhiramanji@ivycomptech.com"/>
    <x v="195"/>
    <s v="Uruguay"/>
    <n v="3"/>
    <n v="1"/>
    <s v="Uruguay"/>
    <s v="Saudi Arabia"/>
    <n v="7"/>
    <x v="18"/>
    <n v="1"/>
    <n v="0"/>
    <n v="1"/>
    <x v="23"/>
    <x v="11"/>
  </r>
  <r>
    <s v="6/20/2018 10:20:08"/>
    <s v="lagrawal@ivycomptech.com"/>
    <x v="158"/>
    <s v="Draw"/>
    <n v="1"/>
    <n v="1"/>
    <s v="Uruguay"/>
    <s v="Saudi Arabia"/>
    <n v="7"/>
    <x v="18"/>
    <n v="0"/>
    <n v="0"/>
    <n v="0"/>
    <x v="141"/>
    <x v="20"/>
  </r>
  <r>
    <s v="6/20/2018 10:20:23"/>
    <s v="psharma5@ivycomptech.com"/>
    <x v="333"/>
    <s v="Uruguay"/>
    <n v="2"/>
    <n v="0"/>
    <s v="Uruguay"/>
    <s v="Saudi Arabia"/>
    <n v="7"/>
    <x v="18"/>
    <n v="1"/>
    <n v="0"/>
    <n v="1"/>
    <x v="293"/>
    <x v="0"/>
  </r>
  <r>
    <s v="6/20/2018 10:20:35"/>
    <s v="santoshkumard@ivycomptech.com"/>
    <x v="103"/>
    <s v="Uruguay"/>
    <n v="1"/>
    <n v="0"/>
    <s v="Uruguay"/>
    <s v="Saudi Arabia"/>
    <n v="7"/>
    <x v="18"/>
    <n v="1"/>
    <n v="5"/>
    <n v="6"/>
    <x v="88"/>
    <x v="26"/>
  </r>
  <r>
    <s v="6/20/2018 15:22:40"/>
    <s v="phaneendra.dvln@gmail.com"/>
    <x v="116"/>
    <s v="Uruguay"/>
    <n v="2"/>
    <n v="1"/>
    <s v="Uruguay"/>
    <s v="Saudi Arabia"/>
    <n v="7"/>
    <x v="18"/>
    <n v="1"/>
    <n v="0"/>
    <n v="1"/>
    <x v="101"/>
    <x v="6"/>
  </r>
  <r>
    <s v="6/20/2018 10:21:31"/>
    <s v="panthadupula@gvcgroup.com"/>
    <x v="345"/>
    <s v="Saudi Arabia"/>
    <n v="1"/>
    <n v="2"/>
    <s v="Uruguay"/>
    <s v="Saudi Arabia"/>
    <n v="7"/>
    <x v="18"/>
    <n v="0"/>
    <n v="0"/>
    <n v="0"/>
    <x v="303"/>
    <x v="2"/>
  </r>
  <r>
    <s v="6/20/2018 10:22:23"/>
    <s v="vmuppala@ivycomptech.com"/>
    <x v="262"/>
    <s v="Draw"/>
    <n v="1"/>
    <n v="1"/>
    <s v="Uruguay"/>
    <s v="Saudi Arabia"/>
    <n v="7"/>
    <x v="18"/>
    <n v="0"/>
    <n v="0"/>
    <n v="0"/>
    <x v="230"/>
    <x v="5"/>
  </r>
  <r>
    <s v="6/20/2018 10:24:11"/>
    <s v="suryakantp@ivycomptech.com"/>
    <x v="42"/>
    <s v="Uruguay"/>
    <n v="1"/>
    <n v="0"/>
    <s v="Uruguay"/>
    <s v="Saudi Arabia"/>
    <n v="7"/>
    <x v="18"/>
    <n v="1"/>
    <n v="5"/>
    <n v="6"/>
    <x v="39"/>
    <x v="16"/>
  </r>
  <r>
    <s v="6/20/2018 10:26:50"/>
    <s v="vchakilam@ivycomptech.com"/>
    <x v="346"/>
    <s v="Saudi Arabia"/>
    <n v="3"/>
    <n v="3"/>
    <s v="Uruguay"/>
    <s v="Saudi Arabia"/>
    <n v="7"/>
    <x v="18"/>
    <n v="0"/>
    <n v="0"/>
    <n v="0"/>
    <x v="304"/>
    <x v="29"/>
  </r>
  <r>
    <s v="6/20/2018 10:27:20"/>
    <s v="nreddy@ivycomptech.com"/>
    <x v="347"/>
    <s v="Saudi Arabia"/>
    <n v="0"/>
    <n v="1"/>
    <s v="Uruguay"/>
    <s v="Saudi Arabia"/>
    <n v="7"/>
    <x v="18"/>
    <n v="0"/>
    <n v="0"/>
    <n v="0"/>
    <x v="305"/>
    <x v="22"/>
  </r>
  <r>
    <s v="6/20/2018 10:27:32"/>
    <s v="sthatiparthi@ivycomptech.com"/>
    <x v="276"/>
    <s v="Uruguay"/>
    <n v="2"/>
    <n v="0"/>
    <s v="Uruguay"/>
    <s v="Saudi Arabia"/>
    <n v="7"/>
    <x v="18"/>
    <n v="1"/>
    <n v="0"/>
    <n v="1"/>
    <x v="240"/>
    <x v="8"/>
  </r>
  <r>
    <s v="6/20/2018 17:14:57"/>
    <s v="kpolayya@ivycomtech.com"/>
    <x v="192"/>
    <s v="Uruguay"/>
    <n v="2"/>
    <n v="0"/>
    <s v="Uruguay"/>
    <s v="Saudi Arabia"/>
    <n v="7"/>
    <x v="18"/>
    <n v="1"/>
    <n v="0"/>
    <n v="1"/>
    <x v="172"/>
    <x v="3"/>
  </r>
  <r>
    <s v="6/20/2018 10:29:02"/>
    <s v="raghuv@ivycomptech.com"/>
    <x v="348"/>
    <s v="Uruguay"/>
    <n v="1"/>
    <n v="0"/>
    <s v="Uruguay"/>
    <s v="Saudi Arabia"/>
    <n v="7"/>
    <x v="18"/>
    <n v="1"/>
    <n v="5"/>
    <n v="6"/>
    <x v="306"/>
    <x v="21"/>
  </r>
  <r>
    <s v="6/20/2018 10:29:09"/>
    <s v="rajaraoy@ivycomptech.com"/>
    <x v="126"/>
    <s v="Uruguay"/>
    <n v="1"/>
    <n v="0"/>
    <s v="Uruguay"/>
    <s v="Saudi Arabia"/>
    <n v="7"/>
    <x v="18"/>
    <n v="1"/>
    <n v="5"/>
    <n v="6"/>
    <x v="23"/>
    <x v="11"/>
  </r>
  <r>
    <s v="6/20/2018 10:29:36"/>
    <s v="vithalm@ivycomptech.com"/>
    <x v="326"/>
    <s v="Uruguay"/>
    <n v="1"/>
    <n v="0"/>
    <s v="Uruguay"/>
    <s v="Saudi Arabia"/>
    <n v="7"/>
    <x v="18"/>
    <n v="1"/>
    <n v="5"/>
    <n v="6"/>
    <x v="288"/>
    <x v="0"/>
  </r>
  <r>
    <s v="6/20/2018 10:29:48"/>
    <s v="uveginati@ivycomptech.com"/>
    <x v="46"/>
    <s v="Uruguay"/>
    <n v="4"/>
    <n v="0"/>
    <s v="Uruguay"/>
    <s v="Saudi Arabia"/>
    <n v="7"/>
    <x v="18"/>
    <n v="1"/>
    <n v="0"/>
    <n v="1"/>
    <x v="42"/>
    <x v="5"/>
  </r>
  <r>
    <s v="6/20/2018 10:30:22"/>
    <s v="rvysyaraju@ivycomptech.com"/>
    <x v="119"/>
    <s v="Uruguay"/>
    <n v="2"/>
    <n v="0"/>
    <s v="Uruguay"/>
    <s v="Saudi Arabia"/>
    <n v="7"/>
    <x v="18"/>
    <n v="1"/>
    <n v="0"/>
    <n v="1"/>
    <x v="104"/>
    <x v="5"/>
  </r>
  <r>
    <s v="6/20/2018 10:30:49"/>
    <s v="gkadimi@ivycomptech.com"/>
    <x v="135"/>
    <s v="Uruguay"/>
    <n v="3"/>
    <n v="0"/>
    <s v="Uruguay"/>
    <s v="Saudi Arabia"/>
    <n v="7"/>
    <x v="18"/>
    <n v="1"/>
    <n v="0"/>
    <n v="1"/>
    <x v="118"/>
    <x v="2"/>
  </r>
  <r>
    <s v="6/20/2018 10:31:05"/>
    <s v="sugadi@iyvcomptech.com"/>
    <x v="124"/>
    <s v="Saudi Arabia"/>
    <n v="2"/>
    <n v="0"/>
    <s v="Uruguay"/>
    <s v="Saudi Arabia"/>
    <n v="7"/>
    <x v="18"/>
    <n v="0"/>
    <n v="0"/>
    <n v="0"/>
    <x v="109"/>
    <x v="18"/>
  </r>
  <r>
    <s v="6/20/2018 10:31:09"/>
    <s v="rbeeram@ivycomptech.com"/>
    <x v="127"/>
    <s v="Saudi Arabia"/>
    <n v="1"/>
    <n v="3"/>
    <s v="Uruguay"/>
    <s v="Saudi Arabia"/>
    <n v="7"/>
    <x v="18"/>
    <n v="0"/>
    <n v="0"/>
    <n v="0"/>
    <x v="111"/>
    <x v="8"/>
  </r>
  <r>
    <s v="6/20/2018 10:31:11"/>
    <s v="seetaramt@ivycomptech.com"/>
    <x v="110"/>
    <s v="Uruguay"/>
    <n v="2"/>
    <n v="0"/>
    <s v="Uruguay"/>
    <s v="Saudi Arabia"/>
    <n v="7"/>
    <x v="18"/>
    <n v="1"/>
    <n v="0"/>
    <n v="1"/>
    <x v="95"/>
    <x v="8"/>
  </r>
  <r>
    <s v="6/20/2018 10:31:23"/>
    <s v="vgavva@ivycomptech.com"/>
    <x v="134"/>
    <s v="Uruguay"/>
    <n v="2"/>
    <n v="0"/>
    <s v="Uruguay"/>
    <s v="Saudi Arabia"/>
    <n v="7"/>
    <x v="18"/>
    <n v="1"/>
    <n v="0"/>
    <n v="1"/>
    <x v="117"/>
    <x v="19"/>
  </r>
  <r>
    <s v="6/20/2018 10:33:44"/>
    <s v="anawal@ivycomptech.com"/>
    <x v="25"/>
    <s v="Uruguay"/>
    <n v="3"/>
    <n v="0"/>
    <s v="Uruguay"/>
    <s v="Saudi Arabia"/>
    <n v="7"/>
    <x v="18"/>
    <n v="1"/>
    <n v="0"/>
    <n v="1"/>
    <x v="25"/>
    <x v="5"/>
  </r>
  <r>
    <s v="6/20/2018 10:34:41"/>
    <s v="ldamma@ivycomptech.com"/>
    <x v="181"/>
    <s v="Saudi Arabia"/>
    <n v="1"/>
    <n v="2"/>
    <s v="Uruguay"/>
    <s v="Saudi Arabia"/>
    <n v="7"/>
    <x v="18"/>
    <n v="0"/>
    <n v="0"/>
    <n v="0"/>
    <x v="163"/>
    <x v="24"/>
  </r>
  <r>
    <s v="6/20/2018 10:37:12"/>
    <s v="pdhanuka@ivycomptrch.com"/>
    <x v="349"/>
    <s v="Uruguay"/>
    <n v="2"/>
    <n v="0"/>
    <s v="Uruguay"/>
    <s v="Saudi Arabia"/>
    <n v="7"/>
    <x v="18"/>
    <n v="1"/>
    <n v="0"/>
    <n v="1"/>
    <x v="23"/>
    <x v="11"/>
  </r>
  <r>
    <s v="6/20/2018 10:38:05"/>
    <s v="lalla@ivycomptech.com"/>
    <x v="246"/>
    <s v="Uruguay"/>
    <n v="3"/>
    <n v="0"/>
    <s v="Uruguay"/>
    <s v="Saudi Arabia"/>
    <n v="7"/>
    <x v="18"/>
    <n v="1"/>
    <n v="0"/>
    <n v="1"/>
    <x v="23"/>
    <x v="11"/>
  </r>
  <r>
    <s v="6/20/2018 10:39:16"/>
    <s v="nsettipalli@ivycomptec.com"/>
    <x v="350"/>
    <s v="Saudi Arabia"/>
    <n v="130"/>
    <n v="120"/>
    <s v="Uruguay"/>
    <s v="Saudi Arabia"/>
    <n v="7"/>
    <x v="18"/>
    <n v="0"/>
    <n v="0"/>
    <n v="0"/>
    <x v="307"/>
    <x v="14"/>
  </r>
  <r>
    <s v="6/20/2018 10:39:45"/>
    <s v="dkysboori@ivycomptech.com"/>
    <x v="351"/>
    <s v="Uruguay"/>
    <n v="2"/>
    <n v="1"/>
    <s v="Uruguay"/>
    <s v="Saudi Arabia"/>
    <n v="7"/>
    <x v="18"/>
    <n v="1"/>
    <n v="0"/>
    <n v="1"/>
    <x v="308"/>
    <x v="2"/>
  </r>
  <r>
    <s v="6/20/2018 10:40:34"/>
    <s v="bsailesh@ivycomptech.com"/>
    <x v="254"/>
    <s v="Draw"/>
    <n v="1"/>
    <n v="1"/>
    <s v="Uruguay"/>
    <s v="Saudi Arabia"/>
    <n v="7"/>
    <x v="18"/>
    <n v="0"/>
    <n v="0"/>
    <n v="0"/>
    <x v="224"/>
    <x v="6"/>
  </r>
  <r>
    <s v="6/20/2018 10:41:10"/>
    <s v="svadlavalli@ivycomptech.com"/>
    <x v="96"/>
    <s v="Saudi Arabia"/>
    <n v="1"/>
    <n v="2"/>
    <s v="Uruguay"/>
    <s v="Saudi Arabia"/>
    <n v="7"/>
    <x v="18"/>
    <n v="0"/>
    <n v="0"/>
    <n v="0"/>
    <x v="82"/>
    <x v="19"/>
  </r>
  <r>
    <s v="6/20/2018 10:42:01"/>
    <s v="gandhip@ivycomptech.com"/>
    <x v="83"/>
    <s v="Uruguay"/>
    <n v="3"/>
    <n v="0"/>
    <s v="Uruguay"/>
    <s v="Saudi Arabia"/>
    <n v="7"/>
    <x v="18"/>
    <n v="1"/>
    <n v="0"/>
    <n v="1"/>
    <x v="70"/>
    <x v="8"/>
  </r>
  <r>
    <s v="6/20/2018 10:42:13"/>
    <s v="rajeshwarp@ivycomptech.com"/>
    <x v="240"/>
    <s v="Uruguay"/>
    <n v="2"/>
    <n v="1"/>
    <s v="Uruguay"/>
    <s v="Saudi Arabia"/>
    <n v="7"/>
    <x v="18"/>
    <n v="1"/>
    <n v="0"/>
    <n v="1"/>
    <x v="213"/>
    <x v="17"/>
  </r>
  <r>
    <s v="6/20/2018 10:42:32"/>
    <s v="gtejaswi@ivycomptech.com"/>
    <x v="200"/>
    <s v="Saudi Arabia"/>
    <n v="0"/>
    <n v="1"/>
    <s v="Uruguay"/>
    <s v="Saudi Arabia"/>
    <n v="7"/>
    <x v="18"/>
    <n v="0"/>
    <n v="0"/>
    <n v="0"/>
    <x v="178"/>
    <x v="9"/>
  </r>
  <r>
    <s v="6/20/2018 10:42:39"/>
    <s v="srinivasulub@ivycomptech.com"/>
    <x v="352"/>
    <s v="Uruguay"/>
    <n v="2"/>
    <n v="0"/>
    <s v="Uruguay"/>
    <s v="Saudi Arabia"/>
    <n v="7"/>
    <x v="18"/>
    <n v="1"/>
    <n v="0"/>
    <n v="1"/>
    <x v="309"/>
    <x v="26"/>
  </r>
  <r>
    <s v="6/20/2018 10:44:24"/>
    <s v="sbalu@ivycomptech.com"/>
    <x v="258"/>
    <s v="Saudi Arabia"/>
    <n v="1"/>
    <n v="2"/>
    <s v="Uruguay"/>
    <s v="Saudi Arabia"/>
    <n v="7"/>
    <x v="18"/>
    <n v="0"/>
    <n v="0"/>
    <n v="0"/>
    <x v="23"/>
    <x v="11"/>
  </r>
  <r>
    <s v="6/20/2018 10:44:44"/>
    <s v="tthapa@ivycomptech.com"/>
    <x v="145"/>
    <s v="Uruguay"/>
    <n v="3"/>
    <n v="0"/>
    <s v="Uruguay"/>
    <s v="Saudi Arabia"/>
    <n v="7"/>
    <x v="18"/>
    <n v="1"/>
    <n v="0"/>
    <n v="1"/>
    <x v="128"/>
    <x v="18"/>
  </r>
  <r>
    <s v="6/20/2018 10:50:23"/>
    <s v="gsharma@ivycomptech.com"/>
    <x v="70"/>
    <s v="Uruguay"/>
    <n v="2"/>
    <n v="0"/>
    <s v="Uruguay"/>
    <s v="Saudi Arabia"/>
    <n v="7"/>
    <x v="18"/>
    <n v="1"/>
    <n v="0"/>
    <n v="1"/>
    <x v="23"/>
    <x v="11"/>
  </r>
  <r>
    <s v="6/20/2018 10:46:02"/>
    <s v="sdawke@ivycomptech.com"/>
    <x v="353"/>
    <s v="Saudi Arabia"/>
    <n v="0"/>
    <n v="1"/>
    <s v="Uruguay"/>
    <s v="Saudi Arabia"/>
    <n v="7"/>
    <x v="18"/>
    <n v="0"/>
    <n v="0"/>
    <n v="0"/>
    <x v="23"/>
    <x v="11"/>
  </r>
  <r>
    <s v="6/20/2018 10:46:11"/>
    <s v="nrayat@ivycomptech.com"/>
    <x v="328"/>
    <s v="Uruguay"/>
    <n v="3"/>
    <n v="0"/>
    <s v="Uruguay"/>
    <s v="Saudi Arabia"/>
    <n v="7"/>
    <x v="18"/>
    <n v="1"/>
    <n v="0"/>
    <n v="1"/>
    <x v="290"/>
    <x v="3"/>
  </r>
  <r>
    <s v="6/20/2018 10:46:56"/>
    <s v="sbisht@ivycomptech.com"/>
    <x v="123"/>
    <s v="Uruguay"/>
    <n v="1"/>
    <n v="0"/>
    <s v="Uruguay"/>
    <s v="Saudi Arabia"/>
    <n v="7"/>
    <x v="18"/>
    <n v="1"/>
    <n v="5"/>
    <n v="6"/>
    <x v="108"/>
    <x v="13"/>
  </r>
  <r>
    <s v="6/20/2018 10:47:52"/>
    <s v="ksahoo@ivycomptech.com"/>
    <x v="354"/>
    <s v="Uruguay"/>
    <n v="3"/>
    <n v="0"/>
    <s v="Uruguay"/>
    <s v="Saudi Arabia"/>
    <n v="7"/>
    <x v="18"/>
    <n v="1"/>
    <n v="0"/>
    <n v="1"/>
    <x v="310"/>
    <x v="18"/>
  </r>
  <r>
    <s v="6/20/2018 10:48:25"/>
    <s v="ssannala@ivycomptech.com"/>
    <x v="8"/>
    <s v="Uruguay"/>
    <n v="2"/>
    <n v="0"/>
    <s v="Uruguay"/>
    <s v="Saudi Arabia"/>
    <n v="7"/>
    <x v="18"/>
    <n v="1"/>
    <n v="0"/>
    <n v="1"/>
    <x v="8"/>
    <x v="3"/>
  </r>
  <r>
    <s v="6/20/2018 10:49:06"/>
    <s v="achitturi@ivycomptech.com"/>
    <x v="109"/>
    <s v="Saudi Arabia"/>
    <n v="2"/>
    <n v="3"/>
    <s v="Uruguay"/>
    <s v="Saudi Arabia"/>
    <n v="7"/>
    <x v="18"/>
    <n v="0"/>
    <n v="0"/>
    <n v="0"/>
    <x v="94"/>
    <x v="5"/>
  </r>
  <r>
    <s v="6/20/2018 10:49:55"/>
    <s v="jeevank@ivycomptech.com"/>
    <x v="355"/>
    <s v="Uruguay"/>
    <n v="1"/>
    <n v="0"/>
    <s v="Uruguay"/>
    <s v="Saudi Arabia"/>
    <n v="7"/>
    <x v="18"/>
    <n v="1"/>
    <n v="5"/>
    <n v="6"/>
    <x v="311"/>
    <x v="24"/>
  </r>
  <r>
    <s v="6/20/2018 10:50:12"/>
    <s v="ckonjerla@ivycomptech.com"/>
    <x v="80"/>
    <s v="Uruguay"/>
    <n v="3"/>
    <n v="3"/>
    <s v="Uruguay"/>
    <s v="Saudi Arabia"/>
    <n v="7"/>
    <x v="18"/>
    <n v="1"/>
    <n v="0"/>
    <n v="1"/>
    <x v="68"/>
    <x v="17"/>
  </r>
  <r>
    <s v="6/20/2018 10:50:21"/>
    <s v="umamaheshwaris@ivycomptech.com"/>
    <x v="88"/>
    <s v="Uruguay"/>
    <n v="3"/>
    <n v="1"/>
    <s v="Uruguay"/>
    <s v="Saudi Arabia"/>
    <n v="7"/>
    <x v="18"/>
    <n v="1"/>
    <n v="0"/>
    <n v="1"/>
    <x v="75"/>
    <x v="9"/>
  </r>
  <r>
    <s v="6/20/2018 10:50:29"/>
    <s v="nchandrapati@ivycomptech.com"/>
    <x v="152"/>
    <s v="Uruguay"/>
    <n v="2"/>
    <n v="0"/>
    <s v="Uruguay"/>
    <s v="Saudi Arabia"/>
    <n v="7"/>
    <x v="18"/>
    <n v="1"/>
    <n v="0"/>
    <n v="1"/>
    <x v="135"/>
    <x v="19"/>
  </r>
  <r>
    <s v="6/20/2018 10:51:47"/>
    <s v="ekamaraju@ivycomptech.com"/>
    <x v="17"/>
    <s v="Uruguay"/>
    <n v="2"/>
    <n v="0"/>
    <s v="Uruguay"/>
    <s v="Saudi Arabia"/>
    <n v="7"/>
    <x v="18"/>
    <n v="1"/>
    <n v="0"/>
    <n v="1"/>
    <x v="17"/>
    <x v="7"/>
  </r>
  <r>
    <s v="6/20/2018 10:52:28"/>
    <s v="sganaparthi@ivycomptech.com"/>
    <x v="146"/>
    <s v="Uruguay"/>
    <n v="3"/>
    <n v="0"/>
    <s v="Uruguay"/>
    <s v="Saudi Arabia"/>
    <n v="7"/>
    <x v="18"/>
    <n v="1"/>
    <n v="0"/>
    <n v="1"/>
    <x v="129"/>
    <x v="19"/>
  </r>
  <r>
    <s v="6/20/2018 10:52:58"/>
    <s v="udayg@ivycomptech.com"/>
    <x v="232"/>
    <s v="Saudi Arabia"/>
    <n v="0"/>
    <n v="1"/>
    <s v="Uruguay"/>
    <s v="Saudi Arabia"/>
    <n v="7"/>
    <x v="18"/>
    <n v="0"/>
    <n v="0"/>
    <n v="0"/>
    <x v="205"/>
    <x v="4"/>
  </r>
  <r>
    <s v="6/20/2018 10:53:03"/>
    <s v="pkondu@ivycomptech.com"/>
    <x v="128"/>
    <s v="Draw"/>
    <n v="1"/>
    <n v="1"/>
    <s v="Uruguay"/>
    <s v="Saudi Arabia"/>
    <n v="7"/>
    <x v="18"/>
    <n v="0"/>
    <n v="0"/>
    <n v="0"/>
    <x v="112"/>
    <x v="27"/>
  </r>
  <r>
    <s v="6/20/2018 10:53:20"/>
    <s v="kaustubht@ivycomptech.com"/>
    <x v="23"/>
    <s v="Uruguay"/>
    <n v="3"/>
    <n v="0"/>
    <s v="Uruguay"/>
    <s v="Saudi Arabia"/>
    <n v="7"/>
    <x v="18"/>
    <n v="1"/>
    <n v="0"/>
    <n v="1"/>
    <x v="23"/>
    <x v="11"/>
  </r>
  <r>
    <s v="6/20/2018 10:53:47"/>
    <s v="sampathk@ivycomptech.com"/>
    <x v="311"/>
    <s v="Uruguay"/>
    <n v="1"/>
    <n v="0"/>
    <s v="Uruguay"/>
    <s v="Saudi Arabia"/>
    <n v="7"/>
    <x v="18"/>
    <n v="1"/>
    <n v="5"/>
    <n v="6"/>
    <x v="273"/>
    <x v="0"/>
  </r>
  <r>
    <s v="6/20/2018 10:54:15"/>
    <s v="pmaheswari@ivycomptech.com"/>
    <x v="356"/>
    <s v="Draw"/>
    <n v="1"/>
    <n v="1"/>
    <s v="Uruguay"/>
    <s v="Saudi Arabia"/>
    <n v="7"/>
    <x v="18"/>
    <n v="0"/>
    <n v="0"/>
    <n v="0"/>
    <x v="312"/>
    <x v="9"/>
  </r>
  <r>
    <s v="6/20/2018 10:54:16"/>
    <s v="kkolipaka@ivycomptech.com"/>
    <x v="15"/>
    <s v="Uruguay"/>
    <n v="3"/>
    <n v="0"/>
    <s v="Uruguay"/>
    <s v="Saudi Arabia"/>
    <n v="7"/>
    <x v="18"/>
    <n v="1"/>
    <n v="0"/>
    <n v="1"/>
    <x v="15"/>
    <x v="8"/>
  </r>
  <r>
    <s v="6/20/2018 10:54:43"/>
    <s v="bvijji@ivycomptech.com"/>
    <x v="292"/>
    <s v="Saudi Arabia"/>
    <n v="0"/>
    <n v="2"/>
    <s v="Uruguay"/>
    <s v="Saudi Arabia"/>
    <n v="7"/>
    <x v="18"/>
    <n v="0"/>
    <n v="0"/>
    <n v="0"/>
    <x v="254"/>
    <x v="3"/>
  </r>
  <r>
    <s v="6/20/2018 11:19:13"/>
    <s v="kareem.lax@gmail.com"/>
    <x v="357"/>
    <s v="Saudi Arabia"/>
    <n v="0"/>
    <n v="2"/>
    <s v="Uruguay"/>
    <s v="Saudi Arabia"/>
    <n v="7"/>
    <x v="18"/>
    <n v="0"/>
    <n v="0"/>
    <n v="0"/>
    <x v="313"/>
    <x v="6"/>
  </r>
  <r>
    <s v="6/20/2018 10:57:41"/>
    <s v="nchintala@ivycomptech.com"/>
    <x v="104"/>
    <s v="Uruguay"/>
    <n v="2"/>
    <n v="1"/>
    <s v="Uruguay"/>
    <s v="Saudi Arabia"/>
    <n v="7"/>
    <x v="18"/>
    <n v="1"/>
    <n v="0"/>
    <n v="1"/>
    <x v="89"/>
    <x v="24"/>
  </r>
  <r>
    <s v="6/20/2018 10:57:52"/>
    <s v="rkulkarni@ivycomptech.com"/>
    <x v="61"/>
    <s v="Uruguay"/>
    <n v="3"/>
    <n v="0"/>
    <s v="Uruguay"/>
    <s v="Saudi Arabia"/>
    <n v="7"/>
    <x v="18"/>
    <n v="1"/>
    <n v="0"/>
    <n v="1"/>
    <x v="54"/>
    <x v="19"/>
  </r>
  <r>
    <s v="6/20/2018 10:58:29"/>
    <s v="cmiriyampalli@ivycomptech.com"/>
    <x v="234"/>
    <s v="Saudi Arabia"/>
    <n v="0"/>
    <n v="1"/>
    <s v="Uruguay"/>
    <s v="Saudi Arabia"/>
    <n v="7"/>
    <x v="18"/>
    <n v="0"/>
    <n v="0"/>
    <n v="0"/>
    <x v="207"/>
    <x v="24"/>
  </r>
  <r>
    <s v="6/20/2018 10:58:34"/>
    <s v="kbansal@ivycomptech.com"/>
    <x v="24"/>
    <s v="Uruguay"/>
    <n v="2"/>
    <n v="1"/>
    <s v="Uruguay"/>
    <s v="Saudi Arabia"/>
    <n v="7"/>
    <x v="18"/>
    <n v="1"/>
    <n v="0"/>
    <n v="1"/>
    <x v="24"/>
    <x v="12"/>
  </r>
  <r>
    <s v="6/20/2018 10:59:31"/>
    <s v="kmittal01@ivycomptech.com"/>
    <x v="282"/>
    <s v="Uruguay"/>
    <n v="3"/>
    <n v="0"/>
    <s v="Uruguay"/>
    <s v="Saudi Arabia"/>
    <n v="7"/>
    <x v="18"/>
    <n v="1"/>
    <n v="0"/>
    <n v="1"/>
    <x v="245"/>
    <x v="3"/>
  </r>
  <r>
    <s v="6/20/2018 11:01:22"/>
    <s v="jgangula@ivycomptech.com"/>
    <x v="358"/>
    <s v="Saudi Arabia"/>
    <n v="1"/>
    <n v="3"/>
    <s v="Uruguay"/>
    <s v="Saudi Arabia"/>
    <n v="7"/>
    <x v="18"/>
    <n v="0"/>
    <n v="0"/>
    <n v="0"/>
    <x v="314"/>
    <x v="3"/>
  </r>
  <r>
    <s v="6/20/2018 11:01:35"/>
    <s v="venkataratnamb@ivycomptech.com"/>
    <x v="21"/>
    <s v="Uruguay"/>
    <n v="5"/>
    <n v="1"/>
    <s v="Uruguay"/>
    <s v="Saudi Arabia"/>
    <n v="7"/>
    <x v="18"/>
    <n v="1"/>
    <n v="0"/>
    <n v="1"/>
    <x v="21"/>
    <x v="10"/>
  </r>
  <r>
    <s v="6/20/2018 11:02:09"/>
    <s v="ravindrak@ivycomptech.com"/>
    <x v="243"/>
    <s v="Uruguay"/>
    <n v="2"/>
    <n v="0"/>
    <s v="Uruguay"/>
    <s v="Saudi Arabia"/>
    <n v="7"/>
    <x v="18"/>
    <n v="1"/>
    <n v="0"/>
    <n v="1"/>
    <x v="216"/>
    <x v="0"/>
  </r>
  <r>
    <s v="6/20/2018 11:02:54"/>
    <s v="laxmanp@ivycomptech.com"/>
    <x v="71"/>
    <s v="Uruguay"/>
    <n v="2"/>
    <n v="1"/>
    <s v="Uruguay"/>
    <s v="Saudi Arabia"/>
    <n v="7"/>
    <x v="18"/>
    <n v="1"/>
    <n v="0"/>
    <n v="1"/>
    <x v="62"/>
    <x v="1"/>
  </r>
  <r>
    <s v="6/20/2018 11:03:07"/>
    <s v="kchowdhary@ivycomptech.com"/>
    <x v="39"/>
    <s v="Uruguay"/>
    <n v="3"/>
    <n v="0"/>
    <s v="Uruguay"/>
    <s v="Saudi Arabia"/>
    <n v="7"/>
    <x v="18"/>
    <n v="1"/>
    <n v="0"/>
    <n v="1"/>
    <x v="36"/>
    <x v="2"/>
  </r>
  <r>
    <s v="6/20/2018 11:08:38"/>
    <s v="sanantaram@ivycomptech.co.in"/>
    <x v="197"/>
    <s v="Saudi Arabia"/>
    <n v="1"/>
    <n v="3"/>
    <s v="Uruguay"/>
    <s v="Saudi Arabia"/>
    <n v="7"/>
    <x v="18"/>
    <n v="0"/>
    <n v="0"/>
    <n v="0"/>
    <x v="176"/>
    <x v="6"/>
  </r>
  <r>
    <s v="6/20/2018 11:10:07"/>
    <s v="amakin@ivycomptech.com"/>
    <x v="52"/>
    <s v="Uruguay"/>
    <n v="3"/>
    <n v="0"/>
    <s v="Uruguay"/>
    <s v="Saudi Arabia"/>
    <n v="7"/>
    <x v="18"/>
    <n v="1"/>
    <n v="0"/>
    <n v="1"/>
    <x v="48"/>
    <x v="18"/>
  </r>
  <r>
    <s v="6/20/2018 11:10:24"/>
    <s v="shahnawazb@ivycomptech.ocm"/>
    <x v="159"/>
    <s v="Uruguay"/>
    <n v="4"/>
    <n v="0"/>
    <s v="Uruguay"/>
    <s v="Saudi Arabia"/>
    <n v="7"/>
    <x v="18"/>
    <n v="1"/>
    <n v="0"/>
    <n v="1"/>
    <x v="142"/>
    <x v="8"/>
  </r>
  <r>
    <s v="6/20/2018 11:10:51"/>
    <s v="ramjanvalis@ivycomptech.com"/>
    <x v="130"/>
    <s v="Uruguay"/>
    <n v="4"/>
    <n v="0"/>
    <s v="Uruguay"/>
    <s v="Saudi Arabia"/>
    <n v="7"/>
    <x v="18"/>
    <n v="1"/>
    <n v="0"/>
    <n v="1"/>
    <x v="113"/>
    <x v="1"/>
  </r>
  <r>
    <s v="6/20/2018 11:12:08"/>
    <s v="satyanarayanar@ivycomptech.com"/>
    <x v="263"/>
    <s v="Uruguay"/>
    <n v="1"/>
    <n v="0"/>
    <s v="Uruguay"/>
    <s v="Saudi Arabia"/>
    <n v="7"/>
    <x v="18"/>
    <n v="1"/>
    <n v="5"/>
    <n v="6"/>
    <x v="231"/>
    <x v="8"/>
  </r>
  <r>
    <s v="6/20/2018 11:15:40"/>
    <s v="ukotte@ivycomptech.com"/>
    <x v="211"/>
    <s v="Uruguay"/>
    <n v="3"/>
    <n v="0"/>
    <s v="Uruguay"/>
    <s v="Saudi Arabia"/>
    <n v="7"/>
    <x v="18"/>
    <n v="1"/>
    <n v="0"/>
    <n v="1"/>
    <x v="188"/>
    <x v="24"/>
  </r>
  <r>
    <s v="6/20/2018 11:18:28"/>
    <s v="amishra2@ivycomptech.com"/>
    <x v="2"/>
    <s v="Uruguay"/>
    <n v="1"/>
    <n v="0"/>
    <s v="Uruguay"/>
    <s v="Saudi Arabia"/>
    <n v="7"/>
    <x v="18"/>
    <n v="1"/>
    <n v="5"/>
    <n v="6"/>
    <x v="2"/>
    <x v="2"/>
  </r>
  <r>
    <s v="6/20/2018 11:18:32"/>
    <s v="vyaparla@ivycomptech.com"/>
    <x v="165"/>
    <s v="Saudi Arabia"/>
    <n v="0"/>
    <n v="1"/>
    <s v="Uruguay"/>
    <s v="Saudi Arabia"/>
    <n v="7"/>
    <x v="18"/>
    <n v="0"/>
    <n v="0"/>
    <n v="0"/>
    <x v="148"/>
    <x v="29"/>
  </r>
  <r>
    <s v="6/20/2018 11:21:23"/>
    <s v="pjha1@ivycomptech.com"/>
    <x v="177"/>
    <s v="Uruguay"/>
    <n v="2"/>
    <n v="1"/>
    <s v="Uruguay"/>
    <s v="Saudi Arabia"/>
    <n v="7"/>
    <x v="18"/>
    <n v="1"/>
    <n v="0"/>
    <n v="1"/>
    <x v="159"/>
    <x v="24"/>
  </r>
  <r>
    <s v="6/20/2018 11:22:22"/>
    <s v="rmurakonda@ivycomptech.com"/>
    <x v="162"/>
    <s v="Uruguay"/>
    <n v="2"/>
    <n v="0"/>
    <s v="Uruguay"/>
    <s v="Saudi Arabia"/>
    <n v="7"/>
    <x v="18"/>
    <n v="1"/>
    <n v="0"/>
    <n v="1"/>
    <x v="145"/>
    <x v="27"/>
  </r>
  <r>
    <s v="6/20/2018 11:25:15"/>
    <s v="analam@ivycomptech.com"/>
    <x v="296"/>
    <s v="Uruguay"/>
    <n v="3"/>
    <n v="1"/>
    <s v="Uruguay"/>
    <s v="Saudi Arabia"/>
    <n v="7"/>
    <x v="18"/>
    <n v="1"/>
    <n v="0"/>
    <n v="1"/>
    <x v="258"/>
    <x v="18"/>
  </r>
  <r>
    <s v="6/20/2018 11:26:07"/>
    <s v="jnukala@ivycomptech.com"/>
    <x v="320"/>
    <s v="Uruguay"/>
    <n v="1"/>
    <n v="0"/>
    <s v="Uruguay"/>
    <s v="Saudi Arabia"/>
    <n v="7"/>
    <x v="18"/>
    <n v="1"/>
    <n v="5"/>
    <n v="6"/>
    <x v="282"/>
    <x v="3"/>
  </r>
  <r>
    <s v="6/20/2018 11:26:36"/>
    <s v="rpulugurla@ivycomptech.com"/>
    <x v="188"/>
    <s v="Uruguay"/>
    <n v="4"/>
    <n v="0"/>
    <s v="Uruguay"/>
    <s v="Saudi Arabia"/>
    <n v="7"/>
    <x v="18"/>
    <n v="1"/>
    <n v="0"/>
    <n v="1"/>
    <x v="170"/>
    <x v="18"/>
  </r>
  <r>
    <s v="6/20/2018 11:28:19"/>
    <s v="shivashankarn@ivycomptech.com"/>
    <x v="315"/>
    <s v="Uruguay"/>
    <n v="2"/>
    <n v="1"/>
    <s v="Uruguay"/>
    <s v="Saudi Arabia"/>
    <n v="7"/>
    <x v="18"/>
    <n v="1"/>
    <n v="0"/>
    <n v="1"/>
    <x v="277"/>
    <x v="0"/>
  </r>
  <r>
    <s v="6/20/2018 16:14:56"/>
    <s v="akumar04@ivycomptech.com"/>
    <x v="153"/>
    <s v="Uruguay"/>
    <n v="3"/>
    <n v="0"/>
    <s v="Uruguay"/>
    <s v="Saudi Arabia"/>
    <n v="7"/>
    <x v="18"/>
    <n v="1"/>
    <n v="0"/>
    <n v="1"/>
    <x v="136"/>
    <x v="5"/>
  </r>
  <r>
    <s v="6/20/2018 11:37:32"/>
    <s v="vkumarv@ivycomptech.com"/>
    <x v="174"/>
    <s v="Draw"/>
    <n v="1"/>
    <n v="1"/>
    <s v="Uruguay"/>
    <s v="Saudi Arabia"/>
    <n v="7"/>
    <x v="18"/>
    <n v="0"/>
    <n v="0"/>
    <n v="0"/>
    <x v="156"/>
    <x v="1"/>
  </r>
  <r>
    <s v="6/20/2018 11:39:06"/>
    <s v="panusha@ivycomptech.com"/>
    <x v="359"/>
    <s v="Uruguay"/>
    <n v="5"/>
    <n v="0"/>
    <s v="Uruguay"/>
    <s v="Saudi Arabia"/>
    <n v="7"/>
    <x v="18"/>
    <n v="1"/>
    <n v="0"/>
    <n v="1"/>
    <x v="315"/>
    <x v="24"/>
  </r>
  <r>
    <s v="6/20/2018 11:47:26"/>
    <s v="chandrasekarans@ivycomptech.com"/>
    <x v="180"/>
    <s v="Uruguay"/>
    <n v="3"/>
    <n v="0"/>
    <s v="Uruguay"/>
    <s v="Saudi Arabia"/>
    <n v="7"/>
    <x v="18"/>
    <n v="1"/>
    <n v="0"/>
    <n v="1"/>
    <x v="162"/>
    <x v="20"/>
  </r>
  <r>
    <s v="6/20/2018 11:50:48"/>
    <s v="abhijeetg@ivycomptech.com"/>
    <x v="105"/>
    <s v="Uruguay"/>
    <n v="3"/>
    <n v="0"/>
    <s v="Uruguay"/>
    <s v="Saudi Arabia"/>
    <n v="7"/>
    <x v="18"/>
    <n v="1"/>
    <n v="0"/>
    <n v="1"/>
    <x v="90"/>
    <x v="0"/>
  </r>
  <r>
    <s v="6/20/2018 12:04:45"/>
    <s v="eswarcp@ivycomptech.com"/>
    <x v="312"/>
    <s v="Draw"/>
    <n v="1"/>
    <n v="1"/>
    <s v="Uruguay"/>
    <s v="Saudi Arabia"/>
    <n v="7"/>
    <x v="18"/>
    <n v="0"/>
    <n v="0"/>
    <n v="0"/>
    <x v="274"/>
    <x v="14"/>
  </r>
  <r>
    <s v="6/20/2018 12:08:42"/>
    <s v="eallanki@ivycomptech.com"/>
    <x v="318"/>
    <s v="Draw"/>
    <n v="2"/>
    <n v="2"/>
    <s v="Uruguay"/>
    <s v="Saudi Arabia"/>
    <n v="7"/>
    <x v="18"/>
    <n v="0"/>
    <n v="0"/>
    <n v="0"/>
    <x v="280"/>
    <x v="19"/>
  </r>
  <r>
    <s v="6/20/2018 12:13:21"/>
    <s v="sanketk@ivycomptech.com"/>
    <x v="360"/>
    <s v="Uruguay"/>
    <n v="4"/>
    <n v="1"/>
    <s v="Uruguay"/>
    <s v="Saudi Arabia"/>
    <n v="7"/>
    <x v="18"/>
    <n v="1"/>
    <n v="0"/>
    <n v="1"/>
    <x v="23"/>
    <x v="11"/>
  </r>
  <r>
    <s v="6/20/2018 12:18:23"/>
    <s v="deepikaa@ivycomptech.com"/>
    <x v="361"/>
    <s v="Draw"/>
    <n v="0"/>
    <n v="0"/>
    <s v="Uruguay"/>
    <s v="Saudi Arabia"/>
    <n v="7"/>
    <x v="18"/>
    <n v="0"/>
    <n v="0"/>
    <n v="0"/>
    <x v="316"/>
    <x v="26"/>
  </r>
  <r>
    <s v="6/20/2018 12:24:54"/>
    <s v="ashwins@ivycomptech.com"/>
    <x v="163"/>
    <s v="Uruguay"/>
    <n v="2"/>
    <n v="0"/>
    <s v="Uruguay"/>
    <s v="Saudi Arabia"/>
    <n v="7"/>
    <x v="18"/>
    <n v="1"/>
    <n v="0"/>
    <n v="1"/>
    <x v="146"/>
    <x v="10"/>
  </r>
  <r>
    <s v="6/20/2018 12:35:05"/>
    <s v="psadasivuni@ivycomptech.com"/>
    <x v="245"/>
    <s v="Uruguay"/>
    <n v="3"/>
    <n v="1"/>
    <s v="Uruguay"/>
    <s v="Saudi Arabia"/>
    <n v="7"/>
    <x v="18"/>
    <n v="1"/>
    <n v="0"/>
    <n v="1"/>
    <x v="217"/>
    <x v="3"/>
  </r>
  <r>
    <s v="6/20/2018 12:35:52"/>
    <s v="pbhogaraju@ivycomptech.com"/>
    <x v="187"/>
    <s v="Uruguay"/>
    <n v="4"/>
    <n v="0"/>
    <s v="Uruguay"/>
    <s v="Saudi Arabia"/>
    <n v="7"/>
    <x v="18"/>
    <n v="1"/>
    <n v="0"/>
    <n v="1"/>
    <x v="169"/>
    <x v="23"/>
  </r>
  <r>
    <s v="6/20/2018 12:36:03"/>
    <s v="venkatas@ivycomptech.com"/>
    <x v="309"/>
    <s v="Uruguay"/>
    <n v="2"/>
    <n v="0"/>
    <s v="Uruguay"/>
    <s v="Saudi Arabia"/>
    <n v="7"/>
    <x v="18"/>
    <n v="1"/>
    <n v="0"/>
    <n v="1"/>
    <x v="271"/>
    <x v="8"/>
  </r>
  <r>
    <s v="6/20/2018 12:41:14"/>
    <s v="vinaykumara@ivycomptech.com"/>
    <x v="204"/>
    <s v="Uruguay"/>
    <n v="3"/>
    <n v="0"/>
    <s v="Uruguay"/>
    <s v="Saudi Arabia"/>
    <n v="7"/>
    <x v="18"/>
    <n v="1"/>
    <n v="0"/>
    <n v="1"/>
    <x v="182"/>
    <x v="8"/>
  </r>
  <r>
    <s v="6/20/2018 12:43:32"/>
    <s v="radhikamc@ivycomptech.com"/>
    <x v="196"/>
    <s v="Uruguay"/>
    <n v="3"/>
    <n v="0"/>
    <s v="Uruguay"/>
    <s v="Saudi Arabia"/>
    <n v="7"/>
    <x v="18"/>
    <n v="1"/>
    <n v="0"/>
    <n v="1"/>
    <x v="175"/>
    <x v="0"/>
  </r>
  <r>
    <s v="6/20/2018 12:53:15"/>
    <s v="mpravallika@ivycomptech.com"/>
    <x v="362"/>
    <s v="Uruguay"/>
    <n v="3"/>
    <n v="2"/>
    <s v="Uruguay"/>
    <s v="Saudi Arabia"/>
    <n v="7"/>
    <x v="18"/>
    <n v="1"/>
    <n v="0"/>
    <n v="1"/>
    <x v="317"/>
    <x v="14"/>
  </r>
  <r>
    <s v="6/20/2018 13:18:53"/>
    <s v="praveenak@ivycomptech.com"/>
    <x v="334"/>
    <s v="Saudi Arabia"/>
    <n v="1"/>
    <n v="2"/>
    <s v="Uruguay"/>
    <s v="Saudi Arabia"/>
    <n v="7"/>
    <x v="18"/>
    <n v="0"/>
    <n v="0"/>
    <n v="0"/>
    <x v="294"/>
    <x v="24"/>
  </r>
  <r>
    <s v="6/20/2018 14:28:26"/>
    <s v="schitturi@ivycomptech.com"/>
    <x v="148"/>
    <s v="Uruguay"/>
    <n v="3"/>
    <n v="0"/>
    <s v="Uruguay"/>
    <s v="Saudi Arabia"/>
    <n v="7"/>
    <x v="18"/>
    <n v="1"/>
    <n v="0"/>
    <n v="1"/>
    <x v="131"/>
    <x v="23"/>
  </r>
  <r>
    <s v="6/20/2018 13:56:44"/>
    <s v="nyedida@ivycomptech.com"/>
    <x v="239"/>
    <s v="Uruguay"/>
    <n v="1"/>
    <n v="0"/>
    <s v="Uruguay"/>
    <s v="Saudi Arabia"/>
    <n v="7"/>
    <x v="18"/>
    <n v="1"/>
    <n v="5"/>
    <n v="6"/>
    <x v="212"/>
    <x v="34"/>
  </r>
  <r>
    <s v="6/20/2018 14:16:58"/>
    <s v="lchinnam@ivycomptech.com"/>
    <x v="147"/>
    <s v="Uruguay"/>
    <n v="1"/>
    <n v="0"/>
    <s v="Uruguay"/>
    <s v="Saudi Arabia"/>
    <n v="7"/>
    <x v="18"/>
    <n v="1"/>
    <n v="5"/>
    <n v="6"/>
    <x v="130"/>
    <x v="20"/>
  </r>
  <r>
    <s v="6/20/2018 14:24:29"/>
    <s v="sivasrinivas@ivycomptech.com"/>
    <x v="12"/>
    <s v="Uruguay"/>
    <n v="3"/>
    <n v="0"/>
    <s v="Uruguay"/>
    <s v="Saudi Arabia"/>
    <n v="7"/>
    <x v="18"/>
    <n v="1"/>
    <n v="0"/>
    <n v="1"/>
    <x v="12"/>
    <x v="1"/>
  </r>
  <r>
    <s v="6/20/2018 14:28:58"/>
    <s v="svanpally@ivycomptech.co.in"/>
    <x v="231"/>
    <s v="Saudi Arabia"/>
    <n v="2"/>
    <n v="3"/>
    <s v="Uruguay"/>
    <s v="Saudi Arabia"/>
    <n v="7"/>
    <x v="18"/>
    <n v="0"/>
    <n v="0"/>
    <n v="0"/>
    <x v="204"/>
    <x v="6"/>
  </r>
  <r>
    <s v="6/20/2018 14:37:29"/>
    <s v="penjamuri@ivycomptech.com"/>
    <x v="319"/>
    <s v="Uruguay"/>
    <n v="2"/>
    <n v="1"/>
    <s v="Uruguay"/>
    <s v="Saudi Arabia"/>
    <n v="7"/>
    <x v="18"/>
    <n v="1"/>
    <n v="0"/>
    <n v="1"/>
    <x v="281"/>
    <x v="5"/>
  </r>
  <r>
    <s v="6/20/2018 14:39:07"/>
    <s v="vnageswararao@ivycomptech.com"/>
    <x v="285"/>
    <s v="Uruguay"/>
    <n v="2"/>
    <n v="0"/>
    <s v="Uruguay"/>
    <s v="Saudi Arabia"/>
    <n v="7"/>
    <x v="18"/>
    <n v="1"/>
    <n v="0"/>
    <n v="1"/>
    <x v="248"/>
    <x v="5"/>
  </r>
  <r>
    <s v="6/20/2018 14:42:11"/>
    <s v="rbazaru@ivycomptech.com"/>
    <x v="250"/>
    <s v="Uruguay"/>
    <n v="3"/>
    <n v="0"/>
    <s v="Uruguay"/>
    <s v="Saudi Arabia"/>
    <n v="7"/>
    <x v="18"/>
    <n v="1"/>
    <n v="0"/>
    <n v="1"/>
    <x v="220"/>
    <x v="5"/>
  </r>
  <r>
    <s v="6/20/2018 14:46:12"/>
    <s v="smakin@ivycomptech.com"/>
    <x v="30"/>
    <s v="Uruguay"/>
    <n v="2"/>
    <n v="0"/>
    <s v="Uruguay"/>
    <s v="Saudi Arabia"/>
    <n v="7"/>
    <x v="18"/>
    <n v="1"/>
    <n v="0"/>
    <n v="1"/>
    <x v="29"/>
    <x v="3"/>
  </r>
  <r>
    <s v="6/20/2018 14:46:45"/>
    <s v="dnagle@ivycomptech.com"/>
    <x v="336"/>
    <s v="Uruguay"/>
    <n v="1"/>
    <n v="0"/>
    <s v="Uruguay"/>
    <s v="Saudi Arabia"/>
    <n v="7"/>
    <x v="18"/>
    <n v="1"/>
    <n v="5"/>
    <n v="6"/>
    <x v="296"/>
    <x v="26"/>
  </r>
  <r>
    <s v="6/20/2018 14:57:04"/>
    <s v="rupeshp@ivycomptech.com"/>
    <x v="170"/>
    <s v="Uruguay"/>
    <n v="2"/>
    <n v="1"/>
    <s v="Uruguay"/>
    <s v="Saudi Arabia"/>
    <n v="7"/>
    <x v="18"/>
    <n v="1"/>
    <n v="0"/>
    <n v="1"/>
    <x v="23"/>
    <x v="11"/>
  </r>
  <r>
    <s v="6/20/2018 15:02:20"/>
    <s v="rnikhil@ivycomptech.com"/>
    <x v="208"/>
    <s v="Uruguay"/>
    <n v="3"/>
    <n v="0"/>
    <s v="Uruguay"/>
    <s v="Saudi Arabia"/>
    <n v="7"/>
    <x v="18"/>
    <n v="1"/>
    <n v="0"/>
    <n v="1"/>
    <x v="23"/>
    <x v="11"/>
  </r>
  <r>
    <s v="6/20/2018 15:21:50"/>
    <s v="ayagnika@ivycomptech.com"/>
    <x v="331"/>
    <s v="Uruguay"/>
    <n v="2"/>
    <n v="0"/>
    <s v="Uruguay"/>
    <s v="Saudi Arabia"/>
    <n v="7"/>
    <x v="18"/>
    <n v="1"/>
    <n v="0"/>
    <n v="1"/>
    <x v="292"/>
    <x v="15"/>
  </r>
  <r>
    <s v="6/20/2018 15:38:23"/>
    <s v="vinaykumar@ivycomptech.com"/>
    <x v="203"/>
    <s v="Uruguay"/>
    <n v="2"/>
    <n v="0"/>
    <s v="Uruguay"/>
    <s v="Saudi Arabia"/>
    <n v="7"/>
    <x v="18"/>
    <n v="1"/>
    <n v="0"/>
    <n v="1"/>
    <x v="181"/>
    <x v="20"/>
  </r>
  <r>
    <s v="6/20/2018 15:40:45"/>
    <s v="pmaddu@ivycomptech.com"/>
    <x v="182"/>
    <s v="Uruguay"/>
    <n v="3"/>
    <n v="0"/>
    <s v="Uruguay"/>
    <s v="Saudi Arabia"/>
    <n v="7"/>
    <x v="18"/>
    <n v="1"/>
    <n v="0"/>
    <n v="1"/>
    <x v="164"/>
    <x v="1"/>
  </r>
  <r>
    <s v="6/20/2018 15:45:18"/>
    <s v="smittal@ivycomptech.com"/>
    <x v="190"/>
    <s v="Uruguay"/>
    <n v="2"/>
    <n v="0"/>
    <s v="Uruguay"/>
    <s v="Saudi Arabia"/>
    <n v="7"/>
    <x v="18"/>
    <n v="1"/>
    <n v="0"/>
    <n v="1"/>
    <x v="23"/>
    <x v="11"/>
  </r>
  <r>
    <s v="6/20/2018 15:57:11"/>
    <s v="rmysore@ivycomptech.com"/>
    <x v="3"/>
    <s v="Uruguay"/>
    <n v="1"/>
    <n v="0"/>
    <s v="Uruguay"/>
    <s v="Saudi Arabia"/>
    <n v="7"/>
    <x v="18"/>
    <n v="1"/>
    <n v="5"/>
    <n v="6"/>
    <x v="3"/>
    <x v="2"/>
  </r>
  <r>
    <s v="6/20/2018 16:03:37"/>
    <s v="vkumar@ivycomptech.com"/>
    <x v="168"/>
    <s v="Saudi Arabia"/>
    <n v="2"/>
    <n v="1"/>
    <s v="Uruguay"/>
    <s v="Saudi Arabia"/>
    <n v="7"/>
    <x v="18"/>
    <n v="0"/>
    <n v="0"/>
    <n v="0"/>
    <x v="151"/>
    <x v="15"/>
  </r>
  <r>
    <s v="6/20/2018 16:05:39"/>
    <s v="sreddyam@ivycomptech.com"/>
    <x v="301"/>
    <s v="Uruguay"/>
    <n v="3"/>
    <n v="0"/>
    <s v="Uruguay"/>
    <s v="Saudi Arabia"/>
    <n v="7"/>
    <x v="18"/>
    <n v="1"/>
    <n v="0"/>
    <n v="1"/>
    <x v="263"/>
    <x v="17"/>
  </r>
  <r>
    <s v="6/20/2018 16:11:51"/>
    <s v="rajask@ivycomptech.com"/>
    <x v="225"/>
    <s v="Uruguay"/>
    <n v="2"/>
    <n v="1"/>
    <s v="Uruguay"/>
    <s v="Saudi Arabia"/>
    <n v="7"/>
    <x v="18"/>
    <n v="1"/>
    <n v="0"/>
    <n v="1"/>
    <x v="200"/>
    <x v="1"/>
  </r>
  <r>
    <s v="6/20/2018 16:18:07"/>
    <s v="mpriya@ivycomptech.com"/>
    <x v="363"/>
    <s v="Uruguay"/>
    <n v="1"/>
    <n v="0"/>
    <s v="Uruguay"/>
    <s v="Saudi Arabia"/>
    <n v="7"/>
    <x v="18"/>
    <n v="1"/>
    <n v="5"/>
    <n v="6"/>
    <x v="318"/>
    <x v="0"/>
  </r>
  <r>
    <s v="6/20/2018 16:21:13"/>
    <s v="vinayk@ivycomptech.com"/>
    <x v="178"/>
    <s v="Uruguay"/>
    <n v="3"/>
    <n v="0"/>
    <s v="Uruguay"/>
    <s v="Saudi Arabia"/>
    <n v="7"/>
    <x v="18"/>
    <n v="1"/>
    <n v="0"/>
    <n v="1"/>
    <x v="160"/>
    <x v="8"/>
  </r>
  <r>
    <s v="6/20/2018 16:29:26"/>
    <s v="akumar2@ivycomptech.com"/>
    <x v="176"/>
    <s v="Uruguay"/>
    <n v="2"/>
    <n v="1"/>
    <s v="Uruguay"/>
    <s v="Saudi Arabia"/>
    <n v="7"/>
    <x v="18"/>
    <n v="1"/>
    <n v="0"/>
    <n v="1"/>
    <x v="158"/>
    <x v="5"/>
  </r>
  <r>
    <s v="6/20/2018 16:46:10"/>
    <s v="sparnandi@ivycomptech.com"/>
    <x v="86"/>
    <s v="Uruguay"/>
    <n v="3"/>
    <n v="0"/>
    <s v="Uruguay"/>
    <s v="Saudi Arabia"/>
    <n v="7"/>
    <x v="18"/>
    <n v="1"/>
    <n v="0"/>
    <n v="1"/>
    <x v="73"/>
    <x v="4"/>
  </r>
  <r>
    <s v="6/20/2018 16:47:34"/>
    <s v="vchinta@ivycomptech.com"/>
    <x v="107"/>
    <s v="Uruguay"/>
    <n v="3"/>
    <n v="0"/>
    <s v="Uruguay"/>
    <s v="Saudi Arabia"/>
    <n v="7"/>
    <x v="18"/>
    <n v="1"/>
    <n v="0"/>
    <n v="1"/>
    <x v="92"/>
    <x v="4"/>
  </r>
  <r>
    <s v="6/20/2018 16:52:36"/>
    <s v="vishalm@ivycomptech.com"/>
    <x v="136"/>
    <s v="Uruguay"/>
    <n v="3"/>
    <n v="0"/>
    <s v="Uruguay"/>
    <s v="Saudi Arabia"/>
    <n v="7"/>
    <x v="18"/>
    <n v="1"/>
    <n v="0"/>
    <n v="1"/>
    <x v="119"/>
    <x v="8"/>
  </r>
  <r>
    <s v="6/20/2018 17:17:55"/>
    <s v="ajain@ivycomptech.com"/>
    <x v="143"/>
    <s v="Uruguay"/>
    <n v="2"/>
    <n v="0"/>
    <s v="Uruguay"/>
    <s v="Saudi Arabia"/>
    <n v="7"/>
    <x v="18"/>
    <n v="1"/>
    <n v="0"/>
    <n v="1"/>
    <x v="126"/>
    <x v="18"/>
  </r>
  <r>
    <s v="6/20/2018 17:09:24"/>
    <s v="Arunkumara@ivycomptech.com"/>
    <x v="291"/>
    <s v="Saudi Arabia"/>
    <n v="1"/>
    <n v="2"/>
    <s v="Uruguay"/>
    <s v="Saudi Arabia"/>
    <n v="7"/>
    <x v="18"/>
    <n v="0"/>
    <n v="0"/>
    <n v="0"/>
    <x v="253"/>
    <x v="17"/>
  </r>
  <r>
    <s v="6/20/2018 17:13:48"/>
    <s v="ceresh@ivycomptech.com"/>
    <x v="155"/>
    <s v="Uruguay"/>
    <n v="4"/>
    <n v="0"/>
    <s v="Uruguay"/>
    <s v="Saudi Arabia"/>
    <n v="7"/>
    <x v="18"/>
    <n v="1"/>
    <n v="0"/>
    <n v="1"/>
    <x v="138"/>
    <x v="9"/>
  </r>
  <r>
    <s v="6/20/2018 17:14:54"/>
    <s v="dthimmareddy@ivycomptech.com"/>
    <x v="26"/>
    <s v="Uruguay"/>
    <n v="2"/>
    <n v="1"/>
    <s v="Uruguay"/>
    <s v="Saudi Arabia"/>
    <n v="7"/>
    <x v="18"/>
    <n v="1"/>
    <n v="0"/>
    <n v="1"/>
    <x v="26"/>
    <x v="3"/>
  </r>
  <r>
    <s v="6/19/2018 23:07:30"/>
    <s v="narendra.gottipati@ivycomptech.com"/>
    <x v="100"/>
    <s v="Spain"/>
    <n v="1"/>
    <n v="3"/>
    <s v="Iran"/>
    <s v="Spain"/>
    <n v="7"/>
    <x v="19"/>
    <n v="1"/>
    <n v="0"/>
    <n v="1"/>
    <x v="85"/>
    <x v="24"/>
  </r>
  <r>
    <s v="6/19/2018 23:08:08"/>
    <s v="muralib@ivycomptech.com"/>
    <x v="125"/>
    <s v="Spain"/>
    <n v="1"/>
    <n v="2"/>
    <s v="Iran"/>
    <s v="Spain"/>
    <n v="7"/>
    <x v="19"/>
    <n v="1"/>
    <n v="0"/>
    <n v="1"/>
    <x v="110"/>
    <x v="28"/>
  </r>
  <r>
    <s v="6/19/2018 23:08:24"/>
    <s v="sureshv@ivycomptech.com"/>
    <x v="106"/>
    <s v="Spain"/>
    <n v="0"/>
    <n v="2"/>
    <s v="Iran"/>
    <s v="Spain"/>
    <n v="7"/>
    <x v="19"/>
    <n v="1"/>
    <n v="0"/>
    <n v="1"/>
    <x v="91"/>
    <x v="3"/>
  </r>
  <r>
    <s v="6/19/2018 23:09:51"/>
    <s v="dnavale@ivycomptech.com"/>
    <x v="337"/>
    <s v="Spain"/>
    <n v="0"/>
    <n v="2"/>
    <s v="Iran"/>
    <s v="Spain"/>
    <n v="7"/>
    <x v="19"/>
    <n v="1"/>
    <n v="0"/>
    <n v="1"/>
    <x v="297"/>
    <x v="19"/>
  </r>
  <r>
    <s v="6/19/2018 23:10:10"/>
    <s v="sravindra@ivycomptech.com"/>
    <x v="19"/>
    <s v="Spain"/>
    <n v="0"/>
    <n v="3"/>
    <s v="Iran"/>
    <s v="Spain"/>
    <n v="7"/>
    <x v="19"/>
    <n v="1"/>
    <n v="0"/>
    <n v="1"/>
    <x v="19"/>
    <x v="9"/>
  </r>
  <r>
    <s v="6/19/2018 23:10:16"/>
    <s v="shankararamj@ivycomptech.com"/>
    <x v="154"/>
    <s v="Spain"/>
    <n v="0"/>
    <n v="2"/>
    <s v="Iran"/>
    <s v="Spain"/>
    <n v="7"/>
    <x v="19"/>
    <n v="1"/>
    <n v="0"/>
    <n v="1"/>
    <x v="137"/>
    <x v="20"/>
  </r>
  <r>
    <s v="6/19/2018 23:11:54"/>
    <s v="ssharif@ivycomptech.com"/>
    <x v="144"/>
    <s v="Spain"/>
    <n v="1"/>
    <n v="3"/>
    <s v="Iran"/>
    <s v="Spain"/>
    <n v="7"/>
    <x v="19"/>
    <n v="1"/>
    <n v="0"/>
    <n v="1"/>
    <x v="127"/>
    <x v="14"/>
  </r>
  <r>
    <s v="6/19/2018 23:17:19"/>
    <s v="vishalt@ivycomptech.com"/>
    <x v="56"/>
    <s v="Spain"/>
    <n v="0"/>
    <n v="3"/>
    <s v="Iran"/>
    <s v="Spain"/>
    <n v="7"/>
    <x v="19"/>
    <n v="1"/>
    <n v="0"/>
    <n v="1"/>
    <x v="51"/>
    <x v="15"/>
  </r>
  <r>
    <s v="6/19/2018 23:17:22"/>
    <s v="ravivardhanr@ivycomptech.com"/>
    <x v="338"/>
    <s v="Spain"/>
    <n v="1"/>
    <n v="2"/>
    <s v="Iran"/>
    <s v="Spain"/>
    <n v="7"/>
    <x v="19"/>
    <n v="1"/>
    <n v="0"/>
    <n v="1"/>
    <x v="298"/>
    <x v="4"/>
  </r>
  <r>
    <s v="6/19/2018 23:17:36"/>
    <s v="sshankar@ivycomptech.com"/>
    <x v="9"/>
    <s v="Spain"/>
    <n v="0"/>
    <n v="2"/>
    <s v="Iran"/>
    <s v="Spain"/>
    <n v="7"/>
    <x v="19"/>
    <n v="1"/>
    <n v="0"/>
    <n v="1"/>
    <x v="9"/>
    <x v="6"/>
  </r>
  <r>
    <s v="6/19/2018 23:18:27"/>
    <s v="SrikantR@ivycomptech.com"/>
    <x v="63"/>
    <s v="Spain"/>
    <n v="0"/>
    <n v="4"/>
    <s v="Iran"/>
    <s v="Spain"/>
    <n v="7"/>
    <x v="19"/>
    <n v="1"/>
    <n v="0"/>
    <n v="1"/>
    <x v="55"/>
    <x v="20"/>
  </r>
  <r>
    <s v="6/19/2018 23:19:41"/>
    <s v="mreddy@ivycomptech.com"/>
    <x v="156"/>
    <s v="Spain"/>
    <n v="2"/>
    <n v="3"/>
    <s v="Iran"/>
    <s v="Spain"/>
    <n v="7"/>
    <x v="19"/>
    <n v="1"/>
    <n v="0"/>
    <n v="1"/>
    <x v="139"/>
    <x v="9"/>
  </r>
  <r>
    <s v="6/20/2018 16:05:05"/>
    <s v="yreddy@ivycomptech.com"/>
    <x v="339"/>
    <s v="Spain"/>
    <n v="0"/>
    <n v="3"/>
    <s v="Iran"/>
    <s v="Spain"/>
    <n v="7"/>
    <x v="19"/>
    <n v="1"/>
    <n v="0"/>
    <n v="1"/>
    <x v="23"/>
    <x v="11"/>
  </r>
  <r>
    <s v="6/19/2018 23:20:36"/>
    <s v="thirupathig@ivycomptech.com"/>
    <x v="287"/>
    <s v="Spain"/>
    <n v="0"/>
    <n v="2"/>
    <s v="Iran"/>
    <s v="Spain"/>
    <n v="7"/>
    <x v="19"/>
    <n v="1"/>
    <n v="0"/>
    <n v="1"/>
    <x v="250"/>
    <x v="3"/>
  </r>
  <r>
    <s v="6/19/2018 23:23:15"/>
    <s v="chaitanyakumili@ivycomptech.com"/>
    <x v="244"/>
    <s v="Spain"/>
    <n v="3"/>
    <n v="1"/>
    <s v="Iran"/>
    <s v="Spain"/>
    <n v="7"/>
    <x v="19"/>
    <n v="1"/>
    <n v="0"/>
    <n v="1"/>
    <x v="23"/>
    <x v="11"/>
  </r>
  <r>
    <s v="6/19/2018 23:23:47"/>
    <s v="agoud@ivycomptech.com"/>
    <x v="66"/>
    <s v="Spain"/>
    <n v="2"/>
    <n v="1"/>
    <s v="Iran"/>
    <s v="Spain"/>
    <n v="7"/>
    <x v="19"/>
    <n v="1"/>
    <n v="0"/>
    <n v="1"/>
    <x v="58"/>
    <x v="22"/>
  </r>
  <r>
    <s v="6/19/2018 23:28:31"/>
    <s v="kiranv@ivycomptech.com"/>
    <x v="209"/>
    <s v="Spain"/>
    <n v="0"/>
    <n v="1"/>
    <s v="Iran"/>
    <s v="Spain"/>
    <n v="7"/>
    <x v="19"/>
    <n v="1"/>
    <n v="5"/>
    <n v="6"/>
    <x v="186"/>
    <x v="17"/>
  </r>
  <r>
    <s v="6/19/2018 23:34:31"/>
    <s v="mukulk@ivycomptech.com"/>
    <x v="166"/>
    <s v="Spain"/>
    <n v="0"/>
    <n v="3"/>
    <s v="Iran"/>
    <s v="Spain"/>
    <n v="7"/>
    <x v="19"/>
    <n v="1"/>
    <n v="0"/>
    <n v="1"/>
    <x v="149"/>
    <x v="30"/>
  </r>
  <r>
    <s v="6/19/2018 23:34:48"/>
    <s v="Santoshh@ivycomptech.com"/>
    <x v="228"/>
    <s v="Spain"/>
    <n v="0"/>
    <n v="3"/>
    <s v="Iran"/>
    <s v="Spain"/>
    <n v="7"/>
    <x v="19"/>
    <n v="1"/>
    <n v="0"/>
    <n v="1"/>
    <x v="203"/>
    <x v="24"/>
  </r>
  <r>
    <s v="6/19/2018 23:47:07"/>
    <s v="atelagareddy@ivycomptech.com"/>
    <x v="293"/>
    <s v="Draw"/>
    <n v="2"/>
    <n v="2"/>
    <s v="Iran"/>
    <s v="Spain"/>
    <n v="7"/>
    <x v="19"/>
    <n v="0"/>
    <n v="0"/>
    <n v="0"/>
    <x v="255"/>
    <x v="3"/>
  </r>
  <r>
    <s v="6/19/2018 23:48:42"/>
    <s v="praveenkumarg@ivycomptech.com"/>
    <x v="32"/>
    <s v="Spain"/>
    <n v="0"/>
    <n v="3"/>
    <s v="Iran"/>
    <s v="Spain"/>
    <n v="7"/>
    <x v="19"/>
    <n v="1"/>
    <n v="0"/>
    <n v="1"/>
    <x v="30"/>
    <x v="4"/>
  </r>
  <r>
    <s v="6/20/2018 0:00:03"/>
    <s v="spatil@ivycomptech.com"/>
    <x v="36"/>
    <s v="Spain"/>
    <n v="0"/>
    <n v="6"/>
    <s v="Iran"/>
    <s v="Spain"/>
    <n v="7"/>
    <x v="19"/>
    <n v="1"/>
    <n v="0"/>
    <n v="1"/>
    <x v="33"/>
    <x v="15"/>
  </r>
  <r>
    <s v="6/20/2018 0:11:40"/>
    <s v="nagarwal@ivycomptech.com"/>
    <x v="131"/>
    <s v="Spain"/>
    <n v="1"/>
    <n v="3"/>
    <s v="Iran"/>
    <s v="Spain"/>
    <n v="7"/>
    <x v="19"/>
    <n v="1"/>
    <n v="0"/>
    <n v="1"/>
    <x v="114"/>
    <x v="0"/>
  </r>
  <r>
    <s v="6/20/2018 0:14:28"/>
    <s v="asharma3@ivycomptech.com"/>
    <x v="340"/>
    <s v="Spain"/>
    <n v="1"/>
    <n v="2"/>
    <s v="Iran"/>
    <s v="Spain"/>
    <n v="7"/>
    <x v="19"/>
    <n v="1"/>
    <n v="0"/>
    <n v="1"/>
    <x v="299"/>
    <x v="0"/>
  </r>
  <r>
    <s v="6/20/2018 0:45:07"/>
    <s v="kranthikumark@ivycomptech.com"/>
    <x v="260"/>
    <s v="Spain"/>
    <n v="0"/>
    <n v="3"/>
    <s v="Iran"/>
    <s v="Spain"/>
    <n v="7"/>
    <x v="19"/>
    <n v="1"/>
    <n v="0"/>
    <n v="1"/>
    <x v="228"/>
    <x v="0"/>
  </r>
  <r>
    <s v="6/20/2018 0:47:06"/>
    <s v="monikat@ivycomptech.com"/>
    <x v="27"/>
    <s v="Spain"/>
    <n v="1"/>
    <n v="3"/>
    <s v="Iran"/>
    <s v="Spain"/>
    <n v="7"/>
    <x v="19"/>
    <n v="1"/>
    <n v="0"/>
    <n v="1"/>
    <x v="27"/>
    <x v="1"/>
  </r>
  <r>
    <s v="6/20/2018 0:50:24"/>
    <s v="vkolla@ivycomptech.com"/>
    <x v="341"/>
    <s v="Spain"/>
    <n v="1"/>
    <n v="4"/>
    <s v="Iran"/>
    <s v="Spain"/>
    <n v="7"/>
    <x v="19"/>
    <n v="1"/>
    <n v="0"/>
    <n v="1"/>
    <x v="300"/>
    <x v="6"/>
  </r>
  <r>
    <s v="6/20/2018 1:32:57"/>
    <s v="ebandili@ivycomptech.com"/>
    <x v="264"/>
    <s v="Spain"/>
    <n v="0"/>
    <n v="2"/>
    <s v="Iran"/>
    <s v="Spain"/>
    <n v="7"/>
    <x v="19"/>
    <n v="1"/>
    <n v="0"/>
    <n v="1"/>
    <x v="232"/>
    <x v="2"/>
  </r>
  <r>
    <s v="6/20/2018 2:18:50"/>
    <s v="halluri@ivycomptech.com"/>
    <x v="68"/>
    <s v="Spain"/>
    <n v="1"/>
    <n v="3"/>
    <s v="Iran"/>
    <s v="Spain"/>
    <n v="7"/>
    <x v="19"/>
    <n v="1"/>
    <n v="0"/>
    <n v="1"/>
    <x v="60"/>
    <x v="22"/>
  </r>
  <r>
    <s v="6/20/2018 5:43:32"/>
    <s v="rvaddadi@ivycomptech.com"/>
    <x v="67"/>
    <s v="Draw"/>
    <n v="1"/>
    <n v="1"/>
    <s v="Iran"/>
    <s v="Spain"/>
    <n v="7"/>
    <x v="19"/>
    <n v="0"/>
    <n v="0"/>
    <n v="0"/>
    <x v="59"/>
    <x v="23"/>
  </r>
  <r>
    <s v="6/20/2018 6:10:15"/>
    <s v="durgaprasadt@ivycomptech.com"/>
    <x v="169"/>
    <s v="Spain"/>
    <n v="0"/>
    <n v="2"/>
    <s v="Iran"/>
    <s v="Spain"/>
    <n v="7"/>
    <x v="19"/>
    <n v="1"/>
    <n v="0"/>
    <n v="1"/>
    <x v="152"/>
    <x v="31"/>
  </r>
  <r>
    <s v="6/20/2018 6:10:38"/>
    <s v="gthirunam@ivycomptech.com"/>
    <x v="278"/>
    <s v="Spain"/>
    <n v="1"/>
    <n v="3"/>
    <s v="Iran"/>
    <s v="Spain"/>
    <n v="7"/>
    <x v="19"/>
    <n v="1"/>
    <n v="0"/>
    <n v="1"/>
    <x v="242"/>
    <x v="27"/>
  </r>
  <r>
    <s v="6/20/2018 6:21:50"/>
    <s v="avinashu@ivycomptech.com"/>
    <x v="13"/>
    <s v="Spain"/>
    <n v="0"/>
    <n v="4"/>
    <s v="Iran"/>
    <s v="Spain"/>
    <n v="7"/>
    <x v="19"/>
    <n v="1"/>
    <n v="0"/>
    <n v="1"/>
    <x v="13"/>
    <x v="4"/>
  </r>
  <r>
    <s v="6/20/2018 6:50:40"/>
    <s v="aantony@ivycomptech.com"/>
    <x v="220"/>
    <s v="Spain"/>
    <n v="5"/>
    <n v="2"/>
    <s v="Iran"/>
    <s v="Spain"/>
    <n v="7"/>
    <x v="19"/>
    <n v="1"/>
    <n v="0"/>
    <n v="1"/>
    <x v="195"/>
    <x v="22"/>
  </r>
  <r>
    <s v="6/20/2018 7:16:02"/>
    <s v="sahmed2@ivycomptech.com"/>
    <x v="78"/>
    <s v="Spain"/>
    <n v="2"/>
    <n v="1"/>
    <s v="Iran"/>
    <s v="Spain"/>
    <n v="7"/>
    <x v="19"/>
    <n v="1"/>
    <n v="0"/>
    <n v="1"/>
    <x v="66"/>
    <x v="2"/>
  </r>
  <r>
    <s v="6/20/2018 7:27:33"/>
    <s v="schoudarapu@ivycomptech.com"/>
    <x v="173"/>
    <s v="Spain"/>
    <n v="0"/>
    <n v="4"/>
    <s v="Iran"/>
    <s v="Spain"/>
    <n v="7"/>
    <x v="19"/>
    <n v="1"/>
    <n v="0"/>
    <n v="1"/>
    <x v="155"/>
    <x v="19"/>
  </r>
  <r>
    <s v="6/20/2018 7:50:53"/>
    <s v="sparveen@ivycomptech.com"/>
    <x v="342"/>
    <s v="Iran"/>
    <n v="2"/>
    <n v="1"/>
    <s v="Iran"/>
    <s v="Spain"/>
    <n v="7"/>
    <x v="19"/>
    <n v="0"/>
    <n v="0"/>
    <n v="0"/>
    <x v="301"/>
    <x v="14"/>
  </r>
  <r>
    <s v="6/20/2018 7:53:13"/>
    <s v="rchiruvolu@ivycomptech.com"/>
    <x v="279"/>
    <s v="Spain"/>
    <n v="1"/>
    <n v="4"/>
    <s v="Iran"/>
    <s v="Spain"/>
    <n v="7"/>
    <x v="19"/>
    <n v="1"/>
    <n v="0"/>
    <n v="1"/>
    <x v="243"/>
    <x v="22"/>
  </r>
  <r>
    <s v="6/20/2018 8:03:53"/>
    <s v="mukesh@ivycomptech.com"/>
    <x v="175"/>
    <s v="Spain"/>
    <n v="1"/>
    <n v="3"/>
    <s v="Iran"/>
    <s v="Spain"/>
    <n v="7"/>
    <x v="19"/>
    <n v="1"/>
    <n v="0"/>
    <n v="1"/>
    <x v="157"/>
    <x v="20"/>
  </r>
  <r>
    <s v="6/20/2018 8:08:39"/>
    <s v="yeshwantkg@ivycomptech.com"/>
    <x v="202"/>
    <s v="Spain"/>
    <n v="1"/>
    <n v="2"/>
    <s v="Iran"/>
    <s v="Spain"/>
    <n v="7"/>
    <x v="19"/>
    <n v="1"/>
    <n v="0"/>
    <n v="1"/>
    <x v="180"/>
    <x v="21"/>
  </r>
  <r>
    <s v="6/20/2018 8:16:33"/>
    <s v="mpinisetty@ivycomptech.com"/>
    <x v="157"/>
    <s v="Spain"/>
    <n v="0"/>
    <n v="2"/>
    <s v="Iran"/>
    <s v="Spain"/>
    <n v="7"/>
    <x v="19"/>
    <n v="1"/>
    <n v="0"/>
    <n v="1"/>
    <x v="140"/>
    <x v="5"/>
  </r>
  <r>
    <s v="6/20/2018 8:52:13"/>
    <s v="yuvarajv@ivycomptech.com"/>
    <x v="310"/>
    <s v="Spain"/>
    <n v="1"/>
    <n v="2"/>
    <s v="Iran"/>
    <s v="Spain"/>
    <n v="7"/>
    <x v="19"/>
    <n v="1"/>
    <n v="0"/>
    <n v="1"/>
    <x v="272"/>
    <x v="20"/>
  </r>
  <r>
    <s v="6/20/2018 8:55:32"/>
    <s v="smamidi@ivycomptech.com"/>
    <x v="4"/>
    <s v="Spain"/>
    <n v="0"/>
    <n v="2"/>
    <s v="Iran"/>
    <s v="Spain"/>
    <n v="7"/>
    <x v="19"/>
    <n v="1"/>
    <n v="0"/>
    <n v="1"/>
    <x v="4"/>
    <x v="3"/>
  </r>
  <r>
    <s v="6/20/2018 9:03:21"/>
    <s v="shekharreddyg@ivycomptech.com"/>
    <x v="329"/>
    <s v="Spain"/>
    <n v="0"/>
    <n v="4"/>
    <s v="Iran"/>
    <s v="Spain"/>
    <n v="7"/>
    <x v="19"/>
    <n v="1"/>
    <n v="0"/>
    <n v="1"/>
    <x v="291"/>
    <x v="1"/>
  </r>
  <r>
    <s v="6/20/2018 9:23:27"/>
    <s v="surenderb@ivycomptech.com"/>
    <x v="343"/>
    <s v="Spain"/>
    <n v="1"/>
    <n v="2"/>
    <s v="Iran"/>
    <s v="Spain"/>
    <n v="7"/>
    <x v="19"/>
    <n v="1"/>
    <n v="0"/>
    <n v="1"/>
    <x v="23"/>
    <x v="11"/>
  </r>
  <r>
    <s v="6/20/2018 9:47:19"/>
    <s v="jmadam@ivycomptech.com"/>
    <x v="344"/>
    <s v="Spain"/>
    <n v="1"/>
    <n v="4"/>
    <s v="Iran"/>
    <s v="Spain"/>
    <n v="7"/>
    <x v="19"/>
    <n v="1"/>
    <n v="0"/>
    <n v="1"/>
    <x v="302"/>
    <x v="2"/>
  </r>
  <r>
    <s v="6/20/2018 9:54:27"/>
    <s v="rteja@ivycomptech.com"/>
    <x v="101"/>
    <s v="Spain"/>
    <n v="1"/>
    <n v="2"/>
    <s v="Iran"/>
    <s v="Spain"/>
    <n v="7"/>
    <x v="19"/>
    <n v="1"/>
    <n v="0"/>
    <n v="1"/>
    <x v="86"/>
    <x v="26"/>
  </r>
  <r>
    <s v="6/20/2018 9:54:38"/>
    <s v="prashantk@ivycomptech.com"/>
    <x v="93"/>
    <s v="Spain"/>
    <n v="1"/>
    <n v="2"/>
    <s v="Iran"/>
    <s v="Spain"/>
    <n v="7"/>
    <x v="19"/>
    <n v="1"/>
    <n v="0"/>
    <n v="1"/>
    <x v="79"/>
    <x v="4"/>
  </r>
  <r>
    <s v="6/20/2018 9:57:33"/>
    <s v="sdhannarapu@ivycomptech.com"/>
    <x v="242"/>
    <s v="Spain"/>
    <n v="1"/>
    <n v="2"/>
    <s v="Iran"/>
    <s v="Spain"/>
    <n v="7"/>
    <x v="19"/>
    <n v="1"/>
    <n v="0"/>
    <n v="1"/>
    <x v="215"/>
    <x v="9"/>
  </r>
  <r>
    <s v="6/20/2018 10:05:29"/>
    <s v="parikatla@ivycomptech.com"/>
    <x v="40"/>
    <s v="Spain"/>
    <n v="1"/>
    <n v="3"/>
    <s v="Iran"/>
    <s v="Spain"/>
    <n v="7"/>
    <x v="19"/>
    <n v="1"/>
    <n v="0"/>
    <n v="1"/>
    <x v="37"/>
    <x v="15"/>
  </r>
  <r>
    <s v="6/20/2018 14:29:48"/>
    <s v="agopireddy@ivycomptech.com"/>
    <x v="317"/>
    <s v="Spain"/>
    <n v="1"/>
    <n v="2"/>
    <s v="Iran"/>
    <s v="Spain"/>
    <n v="7"/>
    <x v="19"/>
    <n v="1"/>
    <n v="0"/>
    <n v="1"/>
    <x v="279"/>
    <x v="0"/>
  </r>
  <r>
    <s v="6/20/2018 10:07:58"/>
    <s v="pmalav@ivycomptech.com"/>
    <x v="97"/>
    <s v="Spain"/>
    <n v="0"/>
    <n v="4"/>
    <s v="Iran"/>
    <s v="Spain"/>
    <n v="7"/>
    <x v="19"/>
    <n v="1"/>
    <n v="0"/>
    <n v="1"/>
    <x v="83"/>
    <x v="15"/>
  </r>
  <r>
    <s v="6/20/2018 10:09:58"/>
    <s v="uporandla@ivycomptech.com"/>
    <x v="92"/>
    <s v="Spain"/>
    <n v="2"/>
    <n v="3"/>
    <s v="Iran"/>
    <s v="Spain"/>
    <n v="7"/>
    <x v="19"/>
    <n v="1"/>
    <n v="0"/>
    <n v="1"/>
    <x v="78"/>
    <x v="14"/>
  </r>
  <r>
    <s v="6/20/2018 10:11:45"/>
    <s v="swasule@ivycomptech.com"/>
    <x v="79"/>
    <s v="Spain"/>
    <n v="0"/>
    <n v="2"/>
    <s v="Iran"/>
    <s v="Spain"/>
    <n v="7"/>
    <x v="19"/>
    <n v="1"/>
    <n v="0"/>
    <n v="1"/>
    <x v="67"/>
    <x v="19"/>
  </r>
  <r>
    <s v="6/20/2018 10:13:32"/>
    <s v="npatel@ivycomptech.com"/>
    <x v="179"/>
    <s v="Spain"/>
    <n v="1"/>
    <n v="2"/>
    <s v="Iran"/>
    <s v="Spain"/>
    <n v="7"/>
    <x v="19"/>
    <n v="1"/>
    <n v="0"/>
    <n v="1"/>
    <x v="161"/>
    <x v="6"/>
  </r>
  <r>
    <s v="6/20/2018 10:13:49"/>
    <s v="johne@ivycomptech.com"/>
    <x v="37"/>
    <s v="Spain"/>
    <n v="0"/>
    <n v="4"/>
    <s v="Iran"/>
    <s v="Spain"/>
    <n v="7"/>
    <x v="19"/>
    <n v="1"/>
    <n v="0"/>
    <n v="1"/>
    <x v="34"/>
    <x v="16"/>
  </r>
  <r>
    <s v="6/20/2018 10:15:56"/>
    <s v="venud@ivycomptech.com"/>
    <x v="91"/>
    <s v="Spain"/>
    <n v="0"/>
    <n v="2"/>
    <s v="Iran"/>
    <s v="Spain"/>
    <n v="7"/>
    <x v="19"/>
    <n v="1"/>
    <n v="0"/>
    <n v="1"/>
    <x v="77"/>
    <x v="1"/>
  </r>
  <r>
    <s v="6/20/2018 10:16:09"/>
    <s v="yogitha.vemaganti@gmail.com"/>
    <x v="115"/>
    <s v="Spain"/>
    <n v="1"/>
    <n v="3"/>
    <s v="Iran"/>
    <s v="Spain"/>
    <n v="7"/>
    <x v="19"/>
    <n v="1"/>
    <n v="0"/>
    <n v="1"/>
    <x v="100"/>
    <x v="14"/>
  </r>
  <r>
    <s v="6/20/2018 10:19:35"/>
    <s v="dhiramanji@ivycomptech.com"/>
    <x v="195"/>
    <s v="Spain"/>
    <n v="1"/>
    <n v="3"/>
    <s v="Iran"/>
    <s v="Spain"/>
    <n v="7"/>
    <x v="19"/>
    <n v="1"/>
    <n v="0"/>
    <n v="1"/>
    <x v="23"/>
    <x v="11"/>
  </r>
  <r>
    <s v="6/20/2018 10:20:08"/>
    <s v="lagrawal@ivycomptech.com"/>
    <x v="158"/>
    <s v="Spain"/>
    <n v="1"/>
    <n v="2"/>
    <s v="Iran"/>
    <s v="Spain"/>
    <n v="7"/>
    <x v="19"/>
    <n v="1"/>
    <n v="0"/>
    <n v="1"/>
    <x v="141"/>
    <x v="20"/>
  </r>
  <r>
    <s v="6/20/2018 10:20:23"/>
    <s v="psharma5@ivycomptech.com"/>
    <x v="333"/>
    <s v="Spain"/>
    <n v="0"/>
    <n v="2"/>
    <s v="Iran"/>
    <s v="Spain"/>
    <n v="7"/>
    <x v="19"/>
    <n v="1"/>
    <n v="0"/>
    <n v="1"/>
    <x v="293"/>
    <x v="0"/>
  </r>
  <r>
    <s v="6/20/2018 10:20:35"/>
    <s v="santoshkumard@ivycomptech.com"/>
    <x v="103"/>
    <s v="Spain"/>
    <n v="0"/>
    <n v="2"/>
    <s v="Iran"/>
    <s v="Spain"/>
    <n v="7"/>
    <x v="19"/>
    <n v="1"/>
    <n v="0"/>
    <n v="1"/>
    <x v="88"/>
    <x v="26"/>
  </r>
  <r>
    <s v="6/20/2018 15:22:40"/>
    <s v="phaneendra.dvln@gmail.com"/>
    <x v="116"/>
    <s v="Spain"/>
    <n v="0"/>
    <n v="3"/>
    <s v="Iran"/>
    <s v="Spain"/>
    <n v="7"/>
    <x v="19"/>
    <n v="1"/>
    <n v="0"/>
    <n v="1"/>
    <x v="101"/>
    <x v="6"/>
  </r>
  <r>
    <s v="6/20/2018 10:21:31"/>
    <s v="panthadupula@gvcgroup.com"/>
    <x v="345"/>
    <s v="Spain"/>
    <n v="1"/>
    <n v="2"/>
    <s v="Iran"/>
    <s v="Spain"/>
    <n v="7"/>
    <x v="19"/>
    <n v="1"/>
    <n v="0"/>
    <n v="1"/>
    <x v="303"/>
    <x v="2"/>
  </r>
  <r>
    <s v="6/20/2018 10:22:23"/>
    <s v="vmuppala@ivycomptech.com"/>
    <x v="262"/>
    <s v="Spain"/>
    <n v="1"/>
    <n v="2"/>
    <s v="Iran"/>
    <s v="Spain"/>
    <n v="7"/>
    <x v="19"/>
    <n v="1"/>
    <n v="0"/>
    <n v="1"/>
    <x v="230"/>
    <x v="5"/>
  </r>
  <r>
    <s v="6/20/2018 10:24:11"/>
    <s v="suryakantp@ivycomptech.com"/>
    <x v="42"/>
    <s v="Spain"/>
    <n v="2"/>
    <n v="0"/>
    <s v="Iran"/>
    <s v="Spain"/>
    <n v="7"/>
    <x v="19"/>
    <n v="1"/>
    <n v="0"/>
    <n v="1"/>
    <x v="39"/>
    <x v="16"/>
  </r>
  <r>
    <s v="6/20/2018 10:26:50"/>
    <s v="vchakilam@ivycomptech.com"/>
    <x v="346"/>
    <s v="Spain"/>
    <n v="3"/>
    <n v="3"/>
    <s v="Iran"/>
    <s v="Spain"/>
    <n v="7"/>
    <x v="19"/>
    <n v="1"/>
    <n v="0"/>
    <n v="1"/>
    <x v="304"/>
    <x v="29"/>
  </r>
  <r>
    <s v="6/20/2018 10:27:20"/>
    <s v="nreddy@ivycomptech.com"/>
    <x v="347"/>
    <s v="Spain"/>
    <n v="1"/>
    <n v="3"/>
    <s v="Iran"/>
    <s v="Spain"/>
    <n v="7"/>
    <x v="19"/>
    <n v="1"/>
    <n v="0"/>
    <n v="1"/>
    <x v="305"/>
    <x v="22"/>
  </r>
  <r>
    <s v="6/20/2018 10:27:32"/>
    <s v="sthatiparthi@ivycomptech.com"/>
    <x v="276"/>
    <s v="Spain"/>
    <n v="0"/>
    <n v="2"/>
    <s v="Iran"/>
    <s v="Spain"/>
    <n v="7"/>
    <x v="19"/>
    <n v="1"/>
    <n v="0"/>
    <n v="1"/>
    <x v="240"/>
    <x v="8"/>
  </r>
  <r>
    <s v="6/20/2018 17:14:57"/>
    <s v="kpolayya@ivycomtech.com"/>
    <x v="192"/>
    <s v="Spain"/>
    <n v="0"/>
    <n v="2"/>
    <s v="Iran"/>
    <s v="Spain"/>
    <n v="7"/>
    <x v="19"/>
    <n v="1"/>
    <n v="0"/>
    <n v="1"/>
    <x v="172"/>
    <x v="3"/>
  </r>
  <r>
    <s v="6/20/2018 10:29:02"/>
    <s v="raghuv@ivycomptech.com"/>
    <x v="348"/>
    <s v="Spain"/>
    <n v="0"/>
    <n v="3"/>
    <s v="Iran"/>
    <s v="Spain"/>
    <n v="7"/>
    <x v="19"/>
    <n v="1"/>
    <n v="0"/>
    <n v="1"/>
    <x v="306"/>
    <x v="21"/>
  </r>
  <r>
    <s v="6/20/2018 10:29:09"/>
    <s v="rajaraoy@ivycomptech.com"/>
    <x v="126"/>
    <s v="Draw"/>
    <n v="1"/>
    <n v="1"/>
    <s v="Iran"/>
    <s v="Spain"/>
    <n v="7"/>
    <x v="19"/>
    <n v="0"/>
    <n v="0"/>
    <n v="0"/>
    <x v="23"/>
    <x v="11"/>
  </r>
  <r>
    <s v="6/20/2018 10:29:36"/>
    <s v="vithalm@ivycomptech.com"/>
    <x v="326"/>
    <s v="Spain"/>
    <n v="1"/>
    <n v="2"/>
    <s v="Iran"/>
    <s v="Spain"/>
    <n v="7"/>
    <x v="19"/>
    <n v="1"/>
    <n v="0"/>
    <n v="1"/>
    <x v="288"/>
    <x v="0"/>
  </r>
  <r>
    <s v="6/20/2018 10:29:48"/>
    <s v="uveginati@ivycomptech.com"/>
    <x v="46"/>
    <s v="Draw"/>
    <n v="1"/>
    <n v="1"/>
    <s v="Iran"/>
    <s v="Spain"/>
    <n v="7"/>
    <x v="19"/>
    <n v="0"/>
    <n v="0"/>
    <n v="0"/>
    <x v="42"/>
    <x v="5"/>
  </r>
  <r>
    <s v="6/20/2018 10:30:22"/>
    <s v="rvysyaraju@ivycomptech.com"/>
    <x v="119"/>
    <s v="Spain"/>
    <n v="1"/>
    <n v="3"/>
    <s v="Iran"/>
    <s v="Spain"/>
    <n v="7"/>
    <x v="19"/>
    <n v="1"/>
    <n v="0"/>
    <n v="1"/>
    <x v="104"/>
    <x v="5"/>
  </r>
  <r>
    <s v="6/20/2018 10:30:49"/>
    <s v="gkadimi@ivycomptech.com"/>
    <x v="135"/>
    <s v="Spain"/>
    <n v="1"/>
    <n v="2"/>
    <s v="Iran"/>
    <s v="Spain"/>
    <n v="7"/>
    <x v="19"/>
    <n v="1"/>
    <n v="0"/>
    <n v="1"/>
    <x v="118"/>
    <x v="2"/>
  </r>
  <r>
    <s v="6/20/2018 10:31:05"/>
    <s v="sugadi@iyvcomptech.com"/>
    <x v="124"/>
    <s v="Spain"/>
    <n v="0"/>
    <n v="2"/>
    <s v="Iran"/>
    <s v="Spain"/>
    <n v="7"/>
    <x v="19"/>
    <n v="1"/>
    <n v="0"/>
    <n v="1"/>
    <x v="109"/>
    <x v="18"/>
  </r>
  <r>
    <s v="6/20/2018 10:31:09"/>
    <s v="rbeeram@ivycomptech.com"/>
    <x v="127"/>
    <s v="Iran"/>
    <n v="2"/>
    <n v="1"/>
    <s v="Iran"/>
    <s v="Spain"/>
    <n v="7"/>
    <x v="19"/>
    <n v="0"/>
    <n v="0"/>
    <n v="0"/>
    <x v="111"/>
    <x v="8"/>
  </r>
  <r>
    <s v="6/20/2018 10:31:11"/>
    <s v="seetaramt@ivycomptech.com"/>
    <x v="110"/>
    <s v="Spain"/>
    <n v="0"/>
    <n v="2"/>
    <s v="Iran"/>
    <s v="Spain"/>
    <n v="7"/>
    <x v="19"/>
    <n v="1"/>
    <n v="0"/>
    <n v="1"/>
    <x v="95"/>
    <x v="8"/>
  </r>
  <r>
    <s v="6/20/2018 10:31:23"/>
    <s v="vgavva@ivycomptech.com"/>
    <x v="134"/>
    <s v="Spain"/>
    <n v="0"/>
    <n v="1"/>
    <s v="Iran"/>
    <s v="Spain"/>
    <n v="7"/>
    <x v="19"/>
    <n v="1"/>
    <n v="5"/>
    <n v="6"/>
    <x v="117"/>
    <x v="19"/>
  </r>
  <r>
    <s v="6/20/2018 10:33:44"/>
    <s v="anawal@ivycomptech.com"/>
    <x v="25"/>
    <s v="Spain"/>
    <n v="0"/>
    <n v="2"/>
    <s v="Iran"/>
    <s v="Spain"/>
    <n v="7"/>
    <x v="19"/>
    <n v="1"/>
    <n v="0"/>
    <n v="1"/>
    <x v="25"/>
    <x v="5"/>
  </r>
  <r>
    <s v="6/20/2018 10:34:41"/>
    <s v="ldamma@ivycomptech.com"/>
    <x v="181"/>
    <s v="Spain"/>
    <n v="0"/>
    <n v="2"/>
    <s v="Iran"/>
    <s v="Spain"/>
    <n v="7"/>
    <x v="19"/>
    <n v="1"/>
    <n v="0"/>
    <n v="1"/>
    <x v="163"/>
    <x v="24"/>
  </r>
  <r>
    <s v="6/20/2018 10:37:12"/>
    <s v="pdhanuka@ivycomptrch.com"/>
    <x v="349"/>
    <s v="Spain"/>
    <n v="1"/>
    <n v="2"/>
    <s v="Iran"/>
    <s v="Spain"/>
    <n v="7"/>
    <x v="19"/>
    <n v="1"/>
    <n v="0"/>
    <n v="1"/>
    <x v="23"/>
    <x v="11"/>
  </r>
  <r>
    <s v="6/20/2018 10:38:05"/>
    <s v="lalla@ivycomptech.com"/>
    <x v="246"/>
    <s v="Spain"/>
    <n v="2"/>
    <n v="4"/>
    <s v="Iran"/>
    <s v="Spain"/>
    <n v="7"/>
    <x v="19"/>
    <n v="1"/>
    <n v="0"/>
    <n v="1"/>
    <x v="23"/>
    <x v="11"/>
  </r>
  <r>
    <s v="6/20/2018 10:39:16"/>
    <s v="nsettipalli@ivycomptec.com"/>
    <x v="350"/>
    <s v="Spain"/>
    <n v="130"/>
    <n v="110"/>
    <s v="Iran"/>
    <s v="Spain"/>
    <n v="7"/>
    <x v="19"/>
    <n v="1"/>
    <n v="0"/>
    <n v="1"/>
    <x v="307"/>
    <x v="14"/>
  </r>
  <r>
    <s v="6/20/2018 10:39:45"/>
    <s v="dkysboori@ivycomptech.com"/>
    <x v="351"/>
    <s v="Spain"/>
    <n v="0"/>
    <n v="3"/>
    <s v="Iran"/>
    <s v="Spain"/>
    <n v="7"/>
    <x v="19"/>
    <n v="1"/>
    <n v="0"/>
    <n v="1"/>
    <x v="308"/>
    <x v="2"/>
  </r>
  <r>
    <s v="6/20/2018 10:40:34"/>
    <s v="bsailesh@ivycomptech.com"/>
    <x v="254"/>
    <s v="Spain"/>
    <n v="0"/>
    <n v="3"/>
    <s v="Iran"/>
    <s v="Spain"/>
    <n v="7"/>
    <x v="19"/>
    <n v="1"/>
    <n v="0"/>
    <n v="1"/>
    <x v="224"/>
    <x v="6"/>
  </r>
  <r>
    <s v="6/20/2018 10:41:10"/>
    <s v="svadlavalli@ivycomptech.com"/>
    <x v="96"/>
    <s v="Spain"/>
    <n v="2"/>
    <n v="1"/>
    <s v="Iran"/>
    <s v="Spain"/>
    <n v="7"/>
    <x v="19"/>
    <n v="1"/>
    <n v="0"/>
    <n v="1"/>
    <x v="82"/>
    <x v="19"/>
  </r>
  <r>
    <s v="6/20/2018 10:42:01"/>
    <s v="gandhip@ivycomptech.com"/>
    <x v="83"/>
    <s v="Spain"/>
    <n v="1"/>
    <n v="2"/>
    <s v="Iran"/>
    <s v="Spain"/>
    <n v="7"/>
    <x v="19"/>
    <n v="1"/>
    <n v="0"/>
    <n v="1"/>
    <x v="70"/>
    <x v="8"/>
  </r>
  <r>
    <s v="6/20/2018 10:42:13"/>
    <s v="rajeshwarp@ivycomptech.com"/>
    <x v="240"/>
    <s v="Spain"/>
    <n v="1"/>
    <n v="3"/>
    <s v="Iran"/>
    <s v="Spain"/>
    <n v="7"/>
    <x v="19"/>
    <n v="1"/>
    <n v="0"/>
    <n v="1"/>
    <x v="213"/>
    <x v="17"/>
  </r>
  <r>
    <s v="6/20/2018 10:42:32"/>
    <s v="gtejaswi@ivycomptech.com"/>
    <x v="200"/>
    <s v="Spain"/>
    <n v="1"/>
    <n v="3"/>
    <s v="Iran"/>
    <s v="Spain"/>
    <n v="7"/>
    <x v="19"/>
    <n v="1"/>
    <n v="0"/>
    <n v="1"/>
    <x v="178"/>
    <x v="9"/>
  </r>
  <r>
    <s v="6/20/2018 10:42:39"/>
    <s v="srinivasulub@ivycomptech.com"/>
    <x v="352"/>
    <s v="Spain"/>
    <n v="1"/>
    <n v="2"/>
    <s v="Iran"/>
    <s v="Spain"/>
    <n v="7"/>
    <x v="19"/>
    <n v="1"/>
    <n v="0"/>
    <n v="1"/>
    <x v="309"/>
    <x v="26"/>
  </r>
  <r>
    <s v="6/20/2018 10:44:24"/>
    <s v="sbalu@ivycomptech.com"/>
    <x v="258"/>
    <s v="Iran"/>
    <n v="1"/>
    <n v="0"/>
    <s v="Iran"/>
    <s v="Spain"/>
    <n v="7"/>
    <x v="19"/>
    <n v="0"/>
    <n v="0"/>
    <n v="0"/>
    <x v="23"/>
    <x v="11"/>
  </r>
  <r>
    <s v="6/20/2018 10:44:44"/>
    <s v="tthapa@ivycomptech.com"/>
    <x v="145"/>
    <s v="Spain"/>
    <n v="0"/>
    <n v="3"/>
    <s v="Iran"/>
    <s v="Spain"/>
    <n v="7"/>
    <x v="19"/>
    <n v="1"/>
    <n v="0"/>
    <n v="1"/>
    <x v="128"/>
    <x v="18"/>
  </r>
  <r>
    <s v="6/20/2018 10:50:23"/>
    <s v="gsharma@ivycomptech.com"/>
    <x v="70"/>
    <s v="Spain"/>
    <n v="0"/>
    <n v="1"/>
    <s v="Iran"/>
    <s v="Spain"/>
    <n v="7"/>
    <x v="19"/>
    <n v="1"/>
    <n v="5"/>
    <n v="6"/>
    <x v="23"/>
    <x v="11"/>
  </r>
  <r>
    <s v="6/20/2018 10:46:02"/>
    <s v="sdawke@ivycomptech.com"/>
    <x v="353"/>
    <s v="Spain"/>
    <n v="1"/>
    <n v="2"/>
    <s v="Iran"/>
    <s v="Spain"/>
    <n v="7"/>
    <x v="19"/>
    <n v="1"/>
    <n v="0"/>
    <n v="1"/>
    <x v="23"/>
    <x v="11"/>
  </r>
  <r>
    <s v="6/20/2018 10:46:11"/>
    <s v="nrayat@ivycomptech.com"/>
    <x v="328"/>
    <s v="Spain"/>
    <n v="0"/>
    <n v="2"/>
    <s v="Iran"/>
    <s v="Spain"/>
    <n v="7"/>
    <x v="19"/>
    <n v="1"/>
    <n v="0"/>
    <n v="1"/>
    <x v="290"/>
    <x v="3"/>
  </r>
  <r>
    <s v="6/20/2018 10:46:56"/>
    <s v="sbisht@ivycomptech.com"/>
    <x v="123"/>
    <s v="Spain"/>
    <n v="0"/>
    <n v="2"/>
    <s v="Iran"/>
    <s v="Spain"/>
    <n v="7"/>
    <x v="19"/>
    <n v="1"/>
    <n v="0"/>
    <n v="1"/>
    <x v="108"/>
    <x v="13"/>
  </r>
  <r>
    <s v="6/20/2018 10:47:52"/>
    <s v="ksahoo@ivycomptech.com"/>
    <x v="354"/>
    <s v="Spain"/>
    <n v="0"/>
    <n v="3"/>
    <s v="Iran"/>
    <s v="Spain"/>
    <n v="7"/>
    <x v="19"/>
    <n v="1"/>
    <n v="0"/>
    <n v="1"/>
    <x v="310"/>
    <x v="18"/>
  </r>
  <r>
    <s v="6/20/2018 10:48:25"/>
    <s v="ssannala@ivycomptech.com"/>
    <x v="8"/>
    <s v="Spain"/>
    <n v="1"/>
    <n v="3"/>
    <s v="Iran"/>
    <s v="Spain"/>
    <n v="7"/>
    <x v="19"/>
    <n v="1"/>
    <n v="0"/>
    <n v="1"/>
    <x v="8"/>
    <x v="3"/>
  </r>
  <r>
    <s v="6/20/2018 10:49:06"/>
    <s v="achitturi@ivycomptech.com"/>
    <x v="109"/>
    <s v="Spain"/>
    <n v="1"/>
    <n v="2"/>
    <s v="Iran"/>
    <s v="Spain"/>
    <n v="7"/>
    <x v="19"/>
    <n v="1"/>
    <n v="0"/>
    <n v="1"/>
    <x v="94"/>
    <x v="5"/>
  </r>
  <r>
    <s v="6/20/2018 10:49:55"/>
    <s v="jeevank@ivycomptech.com"/>
    <x v="355"/>
    <s v="Draw"/>
    <n v="1"/>
    <n v="1"/>
    <s v="Iran"/>
    <s v="Spain"/>
    <n v="7"/>
    <x v="19"/>
    <n v="0"/>
    <n v="0"/>
    <n v="0"/>
    <x v="311"/>
    <x v="24"/>
  </r>
  <r>
    <s v="6/20/2018 10:50:12"/>
    <s v="ckonjerla@ivycomptech.com"/>
    <x v="80"/>
    <s v="Spain"/>
    <n v="1"/>
    <n v="2"/>
    <s v="Iran"/>
    <s v="Spain"/>
    <n v="7"/>
    <x v="19"/>
    <n v="1"/>
    <n v="0"/>
    <n v="1"/>
    <x v="68"/>
    <x v="17"/>
  </r>
  <r>
    <s v="6/20/2018 10:50:21"/>
    <s v="umamaheshwaris@ivycomptech.com"/>
    <x v="88"/>
    <s v="Spain"/>
    <n v="0"/>
    <n v="2"/>
    <s v="Iran"/>
    <s v="Spain"/>
    <n v="7"/>
    <x v="19"/>
    <n v="1"/>
    <n v="0"/>
    <n v="1"/>
    <x v="75"/>
    <x v="9"/>
  </r>
  <r>
    <s v="6/20/2018 10:50:29"/>
    <s v="nchandrapati@ivycomptech.com"/>
    <x v="152"/>
    <s v="Spain"/>
    <n v="0"/>
    <n v="2"/>
    <s v="Iran"/>
    <s v="Spain"/>
    <n v="7"/>
    <x v="19"/>
    <n v="1"/>
    <n v="0"/>
    <n v="1"/>
    <x v="135"/>
    <x v="19"/>
  </r>
  <r>
    <s v="6/20/2018 10:51:47"/>
    <s v="ekamaraju@ivycomptech.com"/>
    <x v="17"/>
    <s v="Spain"/>
    <n v="3"/>
    <n v="0"/>
    <s v="Iran"/>
    <s v="Spain"/>
    <n v="7"/>
    <x v="19"/>
    <n v="1"/>
    <n v="0"/>
    <n v="1"/>
    <x v="17"/>
    <x v="7"/>
  </r>
  <r>
    <s v="6/20/2018 10:52:28"/>
    <s v="sganaparthi@ivycomptech.com"/>
    <x v="146"/>
    <s v="Spain"/>
    <n v="0"/>
    <n v="4"/>
    <s v="Iran"/>
    <s v="Spain"/>
    <n v="7"/>
    <x v="19"/>
    <n v="1"/>
    <n v="0"/>
    <n v="1"/>
    <x v="129"/>
    <x v="19"/>
  </r>
  <r>
    <s v="6/20/2018 10:52:58"/>
    <s v="udayg@ivycomptech.com"/>
    <x v="232"/>
    <s v="Spain"/>
    <n v="0"/>
    <n v="2"/>
    <s v="Iran"/>
    <s v="Spain"/>
    <n v="7"/>
    <x v="19"/>
    <n v="1"/>
    <n v="0"/>
    <n v="1"/>
    <x v="205"/>
    <x v="4"/>
  </r>
  <r>
    <s v="6/20/2018 10:53:03"/>
    <s v="pkondu@ivycomptech.com"/>
    <x v="128"/>
    <s v="Spain"/>
    <n v="0"/>
    <n v="2"/>
    <s v="Iran"/>
    <s v="Spain"/>
    <n v="7"/>
    <x v="19"/>
    <n v="1"/>
    <n v="0"/>
    <n v="1"/>
    <x v="112"/>
    <x v="27"/>
  </r>
  <r>
    <s v="6/20/2018 10:53:20"/>
    <s v="kaustubht@ivycomptech.com"/>
    <x v="23"/>
    <s v="Spain"/>
    <n v="3"/>
    <n v="0"/>
    <s v="Iran"/>
    <s v="Spain"/>
    <n v="7"/>
    <x v="19"/>
    <n v="1"/>
    <n v="0"/>
    <n v="1"/>
    <x v="23"/>
    <x v="11"/>
  </r>
  <r>
    <s v="6/20/2018 10:53:47"/>
    <s v="sampathk@ivycomptech.com"/>
    <x v="311"/>
    <s v="Spain"/>
    <n v="0"/>
    <n v="3"/>
    <s v="Iran"/>
    <s v="Spain"/>
    <n v="7"/>
    <x v="19"/>
    <n v="1"/>
    <n v="0"/>
    <n v="1"/>
    <x v="273"/>
    <x v="0"/>
  </r>
  <r>
    <s v="6/20/2018 10:54:15"/>
    <s v="pmaheswari@ivycomptech.com"/>
    <x v="356"/>
    <s v="Spain"/>
    <n v="1"/>
    <n v="2"/>
    <s v="Iran"/>
    <s v="Spain"/>
    <n v="7"/>
    <x v="19"/>
    <n v="1"/>
    <n v="0"/>
    <n v="1"/>
    <x v="312"/>
    <x v="9"/>
  </r>
  <r>
    <s v="6/20/2018 10:54:16"/>
    <s v="kkolipaka@ivycomptech.com"/>
    <x v="15"/>
    <s v="Spain"/>
    <n v="0"/>
    <n v="3"/>
    <s v="Iran"/>
    <s v="Spain"/>
    <n v="7"/>
    <x v="19"/>
    <n v="1"/>
    <n v="0"/>
    <n v="1"/>
    <x v="15"/>
    <x v="8"/>
  </r>
  <r>
    <s v="6/20/2018 10:54:43"/>
    <s v="bvijji@ivycomptech.com"/>
    <x v="292"/>
    <s v="Spain"/>
    <n v="1"/>
    <n v="3"/>
    <s v="Iran"/>
    <s v="Spain"/>
    <n v="7"/>
    <x v="19"/>
    <n v="1"/>
    <n v="0"/>
    <n v="1"/>
    <x v="254"/>
    <x v="3"/>
  </r>
  <r>
    <s v="6/20/2018 11:19:13"/>
    <s v="kareem.lax@gmail.com"/>
    <x v="357"/>
    <s v="Spain"/>
    <n v="1"/>
    <n v="3"/>
    <s v="Iran"/>
    <s v="Spain"/>
    <n v="7"/>
    <x v="19"/>
    <n v="1"/>
    <n v="0"/>
    <n v="1"/>
    <x v="313"/>
    <x v="6"/>
  </r>
  <r>
    <s v="6/20/2018 10:57:41"/>
    <s v="nchintala@ivycomptech.com"/>
    <x v="104"/>
    <s v="Spain"/>
    <n v="4"/>
    <n v="3"/>
    <s v="Iran"/>
    <s v="Spain"/>
    <n v="7"/>
    <x v="19"/>
    <n v="1"/>
    <n v="0"/>
    <n v="1"/>
    <x v="89"/>
    <x v="24"/>
  </r>
  <r>
    <s v="6/20/2018 10:57:52"/>
    <s v="rkulkarni@ivycomptech.com"/>
    <x v="61"/>
    <s v="Spain"/>
    <n v="0"/>
    <n v="3"/>
    <s v="Iran"/>
    <s v="Spain"/>
    <n v="7"/>
    <x v="19"/>
    <n v="1"/>
    <n v="0"/>
    <n v="1"/>
    <x v="54"/>
    <x v="19"/>
  </r>
  <r>
    <s v="6/20/2018 10:58:29"/>
    <s v="cmiriyampalli@ivycomptech.com"/>
    <x v="234"/>
    <s v="Spain"/>
    <n v="1"/>
    <n v="2"/>
    <s v="Iran"/>
    <s v="Spain"/>
    <n v="7"/>
    <x v="19"/>
    <n v="1"/>
    <n v="0"/>
    <n v="1"/>
    <x v="207"/>
    <x v="24"/>
  </r>
  <r>
    <s v="6/20/2018 10:58:34"/>
    <s v="kbansal@ivycomptech.com"/>
    <x v="24"/>
    <s v="Spain"/>
    <n v="0"/>
    <n v="3"/>
    <s v="Iran"/>
    <s v="Spain"/>
    <n v="7"/>
    <x v="19"/>
    <n v="1"/>
    <n v="0"/>
    <n v="1"/>
    <x v="24"/>
    <x v="12"/>
  </r>
  <r>
    <s v="6/20/2018 10:59:31"/>
    <s v="kmittal01@ivycomptech.com"/>
    <x v="282"/>
    <s v="Spain"/>
    <n v="0"/>
    <n v="3"/>
    <s v="Iran"/>
    <s v="Spain"/>
    <n v="7"/>
    <x v="19"/>
    <n v="1"/>
    <n v="0"/>
    <n v="1"/>
    <x v="245"/>
    <x v="3"/>
  </r>
  <r>
    <s v="6/20/2018 11:01:22"/>
    <s v="jgangula@ivycomptech.com"/>
    <x v="358"/>
    <s v="Spain"/>
    <n v="1"/>
    <n v="3"/>
    <s v="Iran"/>
    <s v="Spain"/>
    <n v="7"/>
    <x v="19"/>
    <n v="1"/>
    <n v="0"/>
    <n v="1"/>
    <x v="314"/>
    <x v="3"/>
  </r>
  <r>
    <s v="6/20/2018 11:01:35"/>
    <s v="venkataratnamb@ivycomptech.com"/>
    <x v="21"/>
    <s v="Spain"/>
    <n v="1"/>
    <n v="3"/>
    <s v="Iran"/>
    <s v="Spain"/>
    <n v="7"/>
    <x v="19"/>
    <n v="1"/>
    <n v="0"/>
    <n v="1"/>
    <x v="21"/>
    <x v="10"/>
  </r>
  <r>
    <s v="6/20/2018 11:02:09"/>
    <s v="ravindrak@ivycomptech.com"/>
    <x v="243"/>
    <s v="Draw"/>
    <n v="2"/>
    <n v="2"/>
    <s v="Iran"/>
    <s v="Spain"/>
    <n v="7"/>
    <x v="19"/>
    <n v="0"/>
    <n v="0"/>
    <n v="0"/>
    <x v="216"/>
    <x v="0"/>
  </r>
  <r>
    <s v="6/20/2018 11:02:54"/>
    <s v="laxmanp@ivycomptech.com"/>
    <x v="71"/>
    <s v="Spain"/>
    <n v="1"/>
    <n v="0"/>
    <s v="Iran"/>
    <s v="Spain"/>
    <n v="7"/>
    <x v="19"/>
    <n v="1"/>
    <n v="0"/>
    <n v="1"/>
    <x v="62"/>
    <x v="1"/>
  </r>
  <r>
    <s v="6/20/2018 11:03:07"/>
    <s v="kchowdhary@ivycomptech.com"/>
    <x v="39"/>
    <s v="Spain"/>
    <n v="0"/>
    <n v="4"/>
    <s v="Iran"/>
    <s v="Spain"/>
    <n v="7"/>
    <x v="19"/>
    <n v="1"/>
    <n v="0"/>
    <n v="1"/>
    <x v="36"/>
    <x v="2"/>
  </r>
  <r>
    <s v="6/20/2018 11:08:38"/>
    <s v="sanantaram@ivycomptech.co.in"/>
    <x v="197"/>
    <s v="Iran"/>
    <n v="3"/>
    <n v="2"/>
    <s v="Iran"/>
    <s v="Spain"/>
    <n v="7"/>
    <x v="19"/>
    <n v="0"/>
    <n v="0"/>
    <n v="0"/>
    <x v="176"/>
    <x v="6"/>
  </r>
  <r>
    <s v="6/20/2018 11:10:07"/>
    <s v="amakin@ivycomptech.com"/>
    <x v="52"/>
    <s v="Spain"/>
    <n v="1"/>
    <n v="2"/>
    <s v="Iran"/>
    <s v="Spain"/>
    <n v="7"/>
    <x v="19"/>
    <n v="1"/>
    <n v="0"/>
    <n v="1"/>
    <x v="48"/>
    <x v="18"/>
  </r>
  <r>
    <s v="6/20/2018 11:10:24"/>
    <s v="shahnawazb@ivycomptech.ocm"/>
    <x v="159"/>
    <s v="Spain"/>
    <n v="2"/>
    <n v="1"/>
    <s v="Iran"/>
    <s v="Spain"/>
    <n v="7"/>
    <x v="19"/>
    <n v="1"/>
    <n v="0"/>
    <n v="1"/>
    <x v="142"/>
    <x v="8"/>
  </r>
  <r>
    <s v="6/20/2018 11:10:51"/>
    <s v="ramjanvalis@ivycomptech.com"/>
    <x v="130"/>
    <s v="Spain"/>
    <n v="1"/>
    <n v="3"/>
    <s v="Iran"/>
    <s v="Spain"/>
    <n v="7"/>
    <x v="19"/>
    <n v="1"/>
    <n v="0"/>
    <n v="1"/>
    <x v="113"/>
    <x v="1"/>
  </r>
  <r>
    <s v="6/20/2018 11:12:08"/>
    <s v="satyanarayanar@ivycomptech.com"/>
    <x v="263"/>
    <s v="Spain"/>
    <n v="0"/>
    <n v="2"/>
    <s v="Iran"/>
    <s v="Spain"/>
    <n v="7"/>
    <x v="19"/>
    <n v="1"/>
    <n v="0"/>
    <n v="1"/>
    <x v="231"/>
    <x v="8"/>
  </r>
  <r>
    <s v="6/20/2018 11:15:40"/>
    <s v="ukotte@ivycomptech.com"/>
    <x v="211"/>
    <s v="Spain"/>
    <n v="1"/>
    <n v="3"/>
    <s v="Iran"/>
    <s v="Spain"/>
    <n v="7"/>
    <x v="19"/>
    <n v="1"/>
    <n v="0"/>
    <n v="1"/>
    <x v="188"/>
    <x v="24"/>
  </r>
  <r>
    <s v="6/20/2018 11:18:28"/>
    <s v="amishra2@ivycomptech.com"/>
    <x v="2"/>
    <s v="Spain"/>
    <n v="1"/>
    <n v="2"/>
    <s v="Iran"/>
    <s v="Spain"/>
    <n v="7"/>
    <x v="19"/>
    <n v="1"/>
    <n v="0"/>
    <n v="1"/>
    <x v="2"/>
    <x v="2"/>
  </r>
  <r>
    <s v="6/20/2018 11:18:32"/>
    <s v="vyaparla@ivycomptech.com"/>
    <x v="165"/>
    <s v="Spain"/>
    <n v="1"/>
    <n v="2"/>
    <s v="Iran"/>
    <s v="Spain"/>
    <n v="7"/>
    <x v="19"/>
    <n v="1"/>
    <n v="0"/>
    <n v="1"/>
    <x v="148"/>
    <x v="29"/>
  </r>
  <r>
    <s v="6/20/2018 11:21:23"/>
    <s v="pjha1@ivycomptech.com"/>
    <x v="177"/>
    <s v="Spain"/>
    <n v="1"/>
    <n v="3"/>
    <s v="Iran"/>
    <s v="Spain"/>
    <n v="7"/>
    <x v="19"/>
    <n v="1"/>
    <n v="0"/>
    <n v="1"/>
    <x v="159"/>
    <x v="24"/>
  </r>
  <r>
    <s v="6/20/2018 11:22:22"/>
    <s v="rmurakonda@ivycomptech.com"/>
    <x v="162"/>
    <s v="Spain"/>
    <n v="0"/>
    <n v="3"/>
    <s v="Iran"/>
    <s v="Spain"/>
    <n v="7"/>
    <x v="19"/>
    <n v="1"/>
    <n v="0"/>
    <n v="1"/>
    <x v="145"/>
    <x v="27"/>
  </r>
  <r>
    <s v="6/20/2018 11:25:15"/>
    <s v="analam@ivycomptech.com"/>
    <x v="296"/>
    <s v="Spain"/>
    <n v="1"/>
    <n v="2"/>
    <s v="Iran"/>
    <s v="Spain"/>
    <n v="7"/>
    <x v="19"/>
    <n v="1"/>
    <n v="0"/>
    <n v="1"/>
    <x v="258"/>
    <x v="18"/>
  </r>
  <r>
    <s v="6/20/2018 11:26:07"/>
    <s v="jnukala@ivycomptech.com"/>
    <x v="320"/>
    <s v="Spain"/>
    <n v="0"/>
    <n v="4"/>
    <s v="Iran"/>
    <s v="Spain"/>
    <n v="7"/>
    <x v="19"/>
    <n v="1"/>
    <n v="0"/>
    <n v="1"/>
    <x v="282"/>
    <x v="3"/>
  </r>
  <r>
    <s v="6/20/2018 11:26:36"/>
    <s v="rpulugurla@ivycomptech.com"/>
    <x v="188"/>
    <s v="Spain"/>
    <n v="0"/>
    <n v="3"/>
    <s v="Iran"/>
    <s v="Spain"/>
    <n v="7"/>
    <x v="19"/>
    <n v="1"/>
    <n v="0"/>
    <n v="1"/>
    <x v="170"/>
    <x v="18"/>
  </r>
  <r>
    <s v="6/20/2018 11:28:19"/>
    <s v="shivashankarn@ivycomptech.com"/>
    <x v="315"/>
    <s v="Draw"/>
    <n v="1"/>
    <n v="1"/>
    <s v="Iran"/>
    <s v="Spain"/>
    <n v="7"/>
    <x v="19"/>
    <n v="0"/>
    <n v="0"/>
    <n v="0"/>
    <x v="277"/>
    <x v="0"/>
  </r>
  <r>
    <s v="6/20/2018 16:14:56"/>
    <s v="akumar04@ivycomptech.com"/>
    <x v="153"/>
    <s v="Spain"/>
    <n v="0"/>
    <n v="2"/>
    <s v="Iran"/>
    <s v="Spain"/>
    <n v="7"/>
    <x v="19"/>
    <n v="1"/>
    <n v="0"/>
    <n v="1"/>
    <x v="136"/>
    <x v="5"/>
  </r>
  <r>
    <s v="6/20/2018 11:37:32"/>
    <s v="vkumarv@ivycomptech.com"/>
    <x v="174"/>
    <s v="Spain"/>
    <n v="1"/>
    <n v="2"/>
    <s v="Iran"/>
    <s v="Spain"/>
    <n v="7"/>
    <x v="19"/>
    <n v="1"/>
    <n v="0"/>
    <n v="1"/>
    <x v="156"/>
    <x v="1"/>
  </r>
  <r>
    <s v="6/20/2018 11:39:06"/>
    <s v="panusha@ivycomptech.com"/>
    <x v="359"/>
    <s v="Spain"/>
    <n v="0"/>
    <n v="2"/>
    <s v="Iran"/>
    <s v="Spain"/>
    <n v="7"/>
    <x v="19"/>
    <n v="1"/>
    <n v="0"/>
    <n v="1"/>
    <x v="315"/>
    <x v="24"/>
  </r>
  <r>
    <s v="6/20/2018 11:47:26"/>
    <s v="chandrasekarans@ivycomptech.com"/>
    <x v="180"/>
    <s v="Spain"/>
    <n v="3"/>
    <n v="0"/>
    <s v="Iran"/>
    <s v="Spain"/>
    <n v="7"/>
    <x v="19"/>
    <n v="1"/>
    <n v="0"/>
    <n v="1"/>
    <x v="162"/>
    <x v="20"/>
  </r>
  <r>
    <s v="6/20/2018 11:50:48"/>
    <s v="abhijeetg@ivycomptech.com"/>
    <x v="105"/>
    <s v="Spain"/>
    <n v="0"/>
    <n v="3"/>
    <s v="Iran"/>
    <s v="Spain"/>
    <n v="7"/>
    <x v="19"/>
    <n v="1"/>
    <n v="0"/>
    <n v="1"/>
    <x v="90"/>
    <x v="0"/>
  </r>
  <r>
    <s v="6/20/2018 12:04:45"/>
    <s v="eswarcp@ivycomptech.com"/>
    <x v="312"/>
    <s v="Spain"/>
    <n v="0"/>
    <n v="2"/>
    <s v="Iran"/>
    <s v="Spain"/>
    <n v="7"/>
    <x v="19"/>
    <n v="1"/>
    <n v="0"/>
    <n v="1"/>
    <x v="274"/>
    <x v="14"/>
  </r>
  <r>
    <s v="6/20/2018 12:08:42"/>
    <s v="eallanki@ivycomptech.com"/>
    <x v="318"/>
    <s v="Spain"/>
    <n v="2"/>
    <n v="4"/>
    <s v="Iran"/>
    <s v="Spain"/>
    <n v="7"/>
    <x v="19"/>
    <n v="1"/>
    <n v="0"/>
    <n v="1"/>
    <x v="280"/>
    <x v="19"/>
  </r>
  <r>
    <s v="6/20/2018 12:13:21"/>
    <s v="sanketk@ivycomptech.com"/>
    <x v="360"/>
    <s v="Spain"/>
    <n v="0"/>
    <n v="3"/>
    <s v="Iran"/>
    <s v="Spain"/>
    <n v="7"/>
    <x v="19"/>
    <n v="1"/>
    <n v="0"/>
    <n v="1"/>
    <x v="23"/>
    <x v="11"/>
  </r>
  <r>
    <s v="6/20/2018 12:18:23"/>
    <s v="deepikaa@ivycomptech.com"/>
    <x v="361"/>
    <s v="Spain"/>
    <n v="1"/>
    <n v="3"/>
    <s v="Iran"/>
    <s v="Spain"/>
    <n v="7"/>
    <x v="19"/>
    <n v="1"/>
    <n v="0"/>
    <n v="1"/>
    <x v="316"/>
    <x v="26"/>
  </r>
  <r>
    <s v="6/20/2018 12:24:54"/>
    <s v="ashwins@ivycomptech.com"/>
    <x v="163"/>
    <s v="Spain"/>
    <n v="3"/>
    <n v="0"/>
    <s v="Iran"/>
    <s v="Spain"/>
    <n v="7"/>
    <x v="19"/>
    <n v="1"/>
    <n v="0"/>
    <n v="1"/>
    <x v="146"/>
    <x v="10"/>
  </r>
  <r>
    <s v="6/20/2018 12:35:05"/>
    <s v="psadasivuni@ivycomptech.com"/>
    <x v="245"/>
    <s v="Spain"/>
    <n v="1"/>
    <n v="3"/>
    <s v="Iran"/>
    <s v="Spain"/>
    <n v="7"/>
    <x v="19"/>
    <n v="1"/>
    <n v="0"/>
    <n v="1"/>
    <x v="217"/>
    <x v="3"/>
  </r>
  <r>
    <s v="6/20/2018 12:35:52"/>
    <s v="pbhogaraju@ivycomptech.com"/>
    <x v="187"/>
    <s v="Spain"/>
    <n v="0"/>
    <n v="5"/>
    <s v="Iran"/>
    <s v="Spain"/>
    <n v="7"/>
    <x v="19"/>
    <n v="1"/>
    <n v="0"/>
    <n v="1"/>
    <x v="169"/>
    <x v="23"/>
  </r>
  <r>
    <s v="6/20/2018 12:36:03"/>
    <s v="venkatas@ivycomptech.com"/>
    <x v="309"/>
    <s v="Spain"/>
    <n v="0"/>
    <n v="2"/>
    <s v="Iran"/>
    <s v="Spain"/>
    <n v="7"/>
    <x v="19"/>
    <n v="1"/>
    <n v="0"/>
    <n v="1"/>
    <x v="271"/>
    <x v="8"/>
  </r>
  <r>
    <s v="6/20/2018 12:41:14"/>
    <s v="vinaykumara@ivycomptech.com"/>
    <x v="204"/>
    <s v="Spain"/>
    <n v="0"/>
    <n v="3"/>
    <s v="Iran"/>
    <s v="Spain"/>
    <n v="7"/>
    <x v="19"/>
    <n v="1"/>
    <n v="0"/>
    <n v="1"/>
    <x v="182"/>
    <x v="8"/>
  </r>
  <r>
    <s v="6/20/2018 12:43:32"/>
    <s v="radhikamc@ivycomptech.com"/>
    <x v="196"/>
    <s v="Spain"/>
    <n v="0"/>
    <n v="3"/>
    <s v="Iran"/>
    <s v="Spain"/>
    <n v="7"/>
    <x v="19"/>
    <n v="1"/>
    <n v="0"/>
    <n v="1"/>
    <x v="175"/>
    <x v="0"/>
  </r>
  <r>
    <s v="6/20/2018 12:53:15"/>
    <s v="mpravallika@ivycomptech.com"/>
    <x v="362"/>
    <s v="Spain"/>
    <n v="2"/>
    <n v="4"/>
    <s v="Iran"/>
    <s v="Spain"/>
    <n v="7"/>
    <x v="19"/>
    <n v="1"/>
    <n v="0"/>
    <n v="1"/>
    <x v="317"/>
    <x v="14"/>
  </r>
  <r>
    <s v="6/20/2018 13:18:53"/>
    <s v="praveenak@ivycomptech.com"/>
    <x v="334"/>
    <s v="Spain"/>
    <n v="1"/>
    <n v="2"/>
    <s v="Iran"/>
    <s v="Spain"/>
    <n v="7"/>
    <x v="19"/>
    <n v="1"/>
    <n v="0"/>
    <n v="1"/>
    <x v="294"/>
    <x v="24"/>
  </r>
  <r>
    <s v="6/20/2018 14:28:26"/>
    <s v="schitturi@ivycomptech.com"/>
    <x v="148"/>
    <s v="Spain"/>
    <n v="2"/>
    <n v="1"/>
    <s v="Iran"/>
    <s v="Spain"/>
    <n v="7"/>
    <x v="19"/>
    <n v="1"/>
    <n v="0"/>
    <n v="1"/>
    <x v="131"/>
    <x v="23"/>
  </r>
  <r>
    <s v="6/20/2018 13:56:44"/>
    <s v="nyedida@ivycomptech.com"/>
    <x v="239"/>
    <s v="Spain"/>
    <n v="0"/>
    <n v="3"/>
    <s v="Iran"/>
    <s v="Spain"/>
    <n v="7"/>
    <x v="19"/>
    <n v="1"/>
    <n v="0"/>
    <n v="1"/>
    <x v="212"/>
    <x v="34"/>
  </r>
  <r>
    <s v="6/20/2018 14:16:58"/>
    <s v="lchinnam@ivycomptech.com"/>
    <x v="147"/>
    <s v="Spain"/>
    <n v="0"/>
    <n v="3"/>
    <s v="Iran"/>
    <s v="Spain"/>
    <n v="7"/>
    <x v="19"/>
    <n v="1"/>
    <n v="0"/>
    <n v="1"/>
    <x v="130"/>
    <x v="20"/>
  </r>
  <r>
    <s v="6/20/2018 14:24:29"/>
    <s v="sivasrinivas@ivycomptech.com"/>
    <x v="12"/>
    <s v="Spain"/>
    <n v="0"/>
    <n v="2"/>
    <s v="Iran"/>
    <s v="Spain"/>
    <n v="7"/>
    <x v="19"/>
    <n v="1"/>
    <n v="0"/>
    <n v="1"/>
    <x v="12"/>
    <x v="1"/>
  </r>
  <r>
    <s v="6/20/2018 14:28:58"/>
    <s v="svanpally@ivycomptech.co.in"/>
    <x v="231"/>
    <s v="Spain"/>
    <n v="1"/>
    <n v="3"/>
    <s v="Iran"/>
    <s v="Spain"/>
    <n v="7"/>
    <x v="19"/>
    <n v="1"/>
    <n v="0"/>
    <n v="1"/>
    <x v="204"/>
    <x v="6"/>
  </r>
  <r>
    <s v="6/20/2018 14:37:29"/>
    <s v="penjamuri@ivycomptech.com"/>
    <x v="319"/>
    <s v="Spain"/>
    <n v="0"/>
    <n v="3"/>
    <s v="Iran"/>
    <s v="Spain"/>
    <n v="7"/>
    <x v="19"/>
    <n v="1"/>
    <n v="0"/>
    <n v="1"/>
    <x v="281"/>
    <x v="5"/>
  </r>
  <r>
    <s v="6/20/2018 14:39:07"/>
    <s v="vnageswararao@ivycomptech.com"/>
    <x v="285"/>
    <s v="Spain"/>
    <n v="0"/>
    <n v="3"/>
    <s v="Iran"/>
    <s v="Spain"/>
    <n v="7"/>
    <x v="19"/>
    <n v="1"/>
    <n v="0"/>
    <n v="1"/>
    <x v="248"/>
    <x v="5"/>
  </r>
  <r>
    <s v="6/20/2018 14:42:11"/>
    <s v="rbazaru@ivycomptech.com"/>
    <x v="250"/>
    <s v="Spain"/>
    <n v="4"/>
    <n v="1"/>
    <s v="Iran"/>
    <s v="Spain"/>
    <n v="7"/>
    <x v="19"/>
    <n v="1"/>
    <n v="0"/>
    <n v="1"/>
    <x v="220"/>
    <x v="5"/>
  </r>
  <r>
    <s v="6/20/2018 14:46:12"/>
    <s v="smakin@ivycomptech.com"/>
    <x v="30"/>
    <s v="Spain"/>
    <n v="1"/>
    <n v="2"/>
    <s v="Iran"/>
    <s v="Spain"/>
    <n v="7"/>
    <x v="19"/>
    <n v="1"/>
    <n v="0"/>
    <n v="1"/>
    <x v="29"/>
    <x v="3"/>
  </r>
  <r>
    <s v="6/20/2018 14:46:45"/>
    <s v="dnagle@ivycomptech.com"/>
    <x v="336"/>
    <s v="Spain"/>
    <n v="0"/>
    <n v="1"/>
    <s v="Iran"/>
    <s v="Spain"/>
    <n v="7"/>
    <x v="19"/>
    <n v="1"/>
    <n v="5"/>
    <n v="6"/>
    <x v="296"/>
    <x v="26"/>
  </r>
  <r>
    <s v="6/20/2018 14:57:04"/>
    <s v="rupeshp@ivycomptech.com"/>
    <x v="170"/>
    <s v="Spain"/>
    <n v="1"/>
    <n v="3"/>
    <s v="Iran"/>
    <s v="Spain"/>
    <n v="7"/>
    <x v="19"/>
    <n v="1"/>
    <n v="0"/>
    <n v="1"/>
    <x v="23"/>
    <x v="11"/>
  </r>
  <r>
    <s v="6/20/2018 15:02:20"/>
    <s v="rnikhil@ivycomptech.com"/>
    <x v="208"/>
    <s v="Spain"/>
    <n v="0"/>
    <n v="3"/>
    <s v="Iran"/>
    <s v="Spain"/>
    <n v="7"/>
    <x v="19"/>
    <n v="1"/>
    <n v="0"/>
    <n v="1"/>
    <x v="23"/>
    <x v="11"/>
  </r>
  <r>
    <s v="6/20/2018 15:21:50"/>
    <s v="ayagnika@ivycomptech.com"/>
    <x v="331"/>
    <s v="Spain"/>
    <n v="0"/>
    <n v="1"/>
    <s v="Iran"/>
    <s v="Spain"/>
    <n v="7"/>
    <x v="19"/>
    <n v="1"/>
    <n v="5"/>
    <n v="6"/>
    <x v="292"/>
    <x v="15"/>
  </r>
  <r>
    <s v="6/20/2018 15:38:23"/>
    <s v="vinaykumar@ivycomptech.com"/>
    <x v="203"/>
    <s v="Spain"/>
    <n v="0"/>
    <n v="2"/>
    <s v="Iran"/>
    <s v="Spain"/>
    <n v="7"/>
    <x v="19"/>
    <n v="1"/>
    <n v="0"/>
    <n v="1"/>
    <x v="181"/>
    <x v="20"/>
  </r>
  <r>
    <s v="6/20/2018 15:40:45"/>
    <s v="pmaddu@ivycomptech.com"/>
    <x v="182"/>
    <s v="Iran"/>
    <n v="3"/>
    <n v="1"/>
    <s v="Iran"/>
    <s v="Spain"/>
    <n v="7"/>
    <x v="19"/>
    <n v="0"/>
    <n v="0"/>
    <n v="0"/>
    <x v="164"/>
    <x v="1"/>
  </r>
  <r>
    <s v="6/20/2018 15:45:18"/>
    <s v="smittal@ivycomptech.com"/>
    <x v="190"/>
    <s v="Spain"/>
    <n v="0"/>
    <n v="1"/>
    <s v="Iran"/>
    <s v="Spain"/>
    <n v="7"/>
    <x v="19"/>
    <n v="1"/>
    <n v="5"/>
    <n v="6"/>
    <x v="23"/>
    <x v="11"/>
  </r>
  <r>
    <s v="6/20/2018 15:57:11"/>
    <s v="rmysore@ivycomptech.com"/>
    <x v="3"/>
    <s v="Spain"/>
    <n v="2"/>
    <n v="1"/>
    <s v="Iran"/>
    <s v="Spain"/>
    <n v="7"/>
    <x v="19"/>
    <n v="1"/>
    <n v="0"/>
    <n v="1"/>
    <x v="3"/>
    <x v="2"/>
  </r>
  <r>
    <s v="6/20/2018 16:03:37"/>
    <s v="vkumar@ivycomptech.com"/>
    <x v="168"/>
    <s v="Spain"/>
    <n v="1"/>
    <n v="3"/>
    <s v="Iran"/>
    <s v="Spain"/>
    <n v="7"/>
    <x v="19"/>
    <n v="1"/>
    <n v="0"/>
    <n v="1"/>
    <x v="151"/>
    <x v="15"/>
  </r>
  <r>
    <s v="6/20/2018 16:05:39"/>
    <s v="sreddyam@ivycomptech.com"/>
    <x v="301"/>
    <s v="Spain"/>
    <n v="0"/>
    <n v="3"/>
    <s v="Iran"/>
    <s v="Spain"/>
    <n v="7"/>
    <x v="19"/>
    <n v="1"/>
    <n v="0"/>
    <n v="1"/>
    <x v="263"/>
    <x v="17"/>
  </r>
  <r>
    <s v="6/20/2018 16:11:51"/>
    <s v="rajask@ivycomptech.com"/>
    <x v="225"/>
    <s v="Spain"/>
    <n v="1"/>
    <n v="3"/>
    <s v="Iran"/>
    <s v="Spain"/>
    <n v="7"/>
    <x v="19"/>
    <n v="1"/>
    <n v="0"/>
    <n v="1"/>
    <x v="200"/>
    <x v="1"/>
  </r>
  <r>
    <s v="6/20/2018 16:18:07"/>
    <s v="mpriya@ivycomptech.com"/>
    <x v="363"/>
    <s v="Spain"/>
    <n v="0"/>
    <n v="3"/>
    <s v="Iran"/>
    <s v="Spain"/>
    <n v="7"/>
    <x v="19"/>
    <n v="1"/>
    <n v="0"/>
    <n v="1"/>
    <x v="318"/>
    <x v="0"/>
  </r>
  <r>
    <s v="6/20/2018 16:21:13"/>
    <s v="vinayk@ivycomptech.com"/>
    <x v="178"/>
    <s v="Spain"/>
    <n v="0"/>
    <n v="2"/>
    <s v="Iran"/>
    <s v="Spain"/>
    <n v="7"/>
    <x v="19"/>
    <n v="1"/>
    <n v="0"/>
    <n v="1"/>
    <x v="160"/>
    <x v="8"/>
  </r>
  <r>
    <s v="6/20/2018 16:29:26"/>
    <s v="akumar2@ivycomptech.com"/>
    <x v="176"/>
    <s v="Spain"/>
    <n v="2"/>
    <n v="3"/>
    <s v="Iran"/>
    <s v="Spain"/>
    <n v="7"/>
    <x v="19"/>
    <n v="1"/>
    <n v="0"/>
    <n v="1"/>
    <x v="158"/>
    <x v="5"/>
  </r>
  <r>
    <s v="6/20/2018 16:46:10"/>
    <s v="sparnandi@ivycomptech.com"/>
    <x v="86"/>
    <s v="Spain"/>
    <n v="1"/>
    <n v="3"/>
    <s v="Iran"/>
    <s v="Spain"/>
    <n v="7"/>
    <x v="19"/>
    <n v="1"/>
    <n v="0"/>
    <n v="1"/>
    <x v="73"/>
    <x v="4"/>
  </r>
  <r>
    <s v="6/20/2018 16:47:34"/>
    <s v="vchinta@ivycomptech.com"/>
    <x v="107"/>
    <s v="Iran"/>
    <n v="0"/>
    <n v="3"/>
    <s v="Iran"/>
    <s v="Spain"/>
    <n v="7"/>
    <x v="19"/>
    <n v="0"/>
    <n v="0"/>
    <n v="0"/>
    <x v="92"/>
    <x v="4"/>
  </r>
  <r>
    <s v="6/20/2018 16:52:36"/>
    <s v="vishalm@ivycomptech.com"/>
    <x v="136"/>
    <s v="Spain"/>
    <n v="0"/>
    <n v="3"/>
    <s v="Iran"/>
    <s v="Spain"/>
    <n v="7"/>
    <x v="19"/>
    <n v="1"/>
    <n v="0"/>
    <n v="1"/>
    <x v="119"/>
    <x v="8"/>
  </r>
  <r>
    <s v="6/20/2018 17:17:55"/>
    <s v="ajain@ivycomptech.com"/>
    <x v="143"/>
    <s v="Spain"/>
    <n v="2"/>
    <n v="0"/>
    <s v="Iran"/>
    <s v="Spain"/>
    <n v="7"/>
    <x v="19"/>
    <n v="1"/>
    <n v="0"/>
    <n v="1"/>
    <x v="126"/>
    <x v="18"/>
  </r>
  <r>
    <s v="6/20/2018 17:09:24"/>
    <s v="Arunkumara@ivycomptech.com"/>
    <x v="291"/>
    <s v="Draw"/>
    <n v="1"/>
    <n v="1"/>
    <s v="Iran"/>
    <s v="Spain"/>
    <n v="7"/>
    <x v="19"/>
    <n v="0"/>
    <n v="0"/>
    <n v="0"/>
    <x v="253"/>
    <x v="17"/>
  </r>
  <r>
    <s v="6/20/2018 17:13:48"/>
    <s v="ceresh@ivycomptech.com"/>
    <x v="155"/>
    <s v="Spain"/>
    <n v="1"/>
    <n v="3"/>
    <s v="Iran"/>
    <s v="Spain"/>
    <n v="7"/>
    <x v="19"/>
    <n v="1"/>
    <n v="0"/>
    <n v="1"/>
    <x v="138"/>
    <x v="9"/>
  </r>
  <r>
    <s v="6/20/2018 17:14:54"/>
    <s v="dthimmareddy@ivycomptech.com"/>
    <x v="26"/>
    <s v="Spain"/>
    <n v="1"/>
    <n v="3"/>
    <s v="Iran"/>
    <s v="Spain"/>
    <n v="7"/>
    <x v="19"/>
    <n v="1"/>
    <n v="0"/>
    <n v="1"/>
    <x v="26"/>
    <x v="3"/>
  </r>
  <r>
    <s v="6/20/2018 19:17:44"/>
    <s v="smucherla@ivycomptech.com"/>
    <x v="236"/>
    <s v="Australia"/>
    <n v="0"/>
    <n v="1"/>
    <s v="Denmark"/>
    <s v="Australia"/>
    <n v="8"/>
    <x v="20"/>
    <n v="0"/>
    <n v="0"/>
    <n v="0"/>
    <x v="209"/>
    <x v="22"/>
  </r>
  <r>
    <s v="6/20/2018 19:17:49"/>
    <s v="nchintala@ivycomptech.com"/>
    <x v="104"/>
    <s v="Denmark"/>
    <n v="3"/>
    <n v="1"/>
    <s v="Denmark"/>
    <s v="Australia"/>
    <n v="8"/>
    <x v="20"/>
    <n v="0"/>
    <n v="0"/>
    <n v="0"/>
    <x v="89"/>
    <x v="24"/>
  </r>
  <r>
    <s v="6/20/2018 19:17:58"/>
    <s v="sbisht@ivycomptech.com"/>
    <x v="123"/>
    <s v="Denmark"/>
    <n v="2"/>
    <n v="1"/>
    <s v="Denmark"/>
    <s v="Australia"/>
    <n v="8"/>
    <x v="20"/>
    <n v="0"/>
    <n v="0"/>
    <n v="0"/>
    <x v="108"/>
    <x v="13"/>
  </r>
  <r>
    <s v="6/20/2018 19:18:13"/>
    <s v="jaganp@ivycomptech.com"/>
    <x v="5"/>
    <s v="Denmark"/>
    <n v="2"/>
    <n v="1"/>
    <s v="Denmark"/>
    <s v="Australia"/>
    <n v="8"/>
    <x v="20"/>
    <n v="0"/>
    <n v="0"/>
    <n v="0"/>
    <x v="5"/>
    <x v="4"/>
  </r>
  <r>
    <s v="6/20/2018 19:18:28"/>
    <s v="gkadimi@ivycomptech.com"/>
    <x v="135"/>
    <s v="Denmark"/>
    <n v="1"/>
    <n v="0"/>
    <s v="Denmark"/>
    <s v="Australia"/>
    <n v="8"/>
    <x v="20"/>
    <n v="0"/>
    <n v="0"/>
    <n v="0"/>
    <x v="118"/>
    <x v="2"/>
  </r>
  <r>
    <s v="6/20/2018 19:18:28"/>
    <s v="yeshwantkg@ivycomptech.com"/>
    <x v="202"/>
    <s v="Denmark"/>
    <n v="2"/>
    <n v="1"/>
    <s v="Denmark"/>
    <s v="Australia"/>
    <n v="8"/>
    <x v="20"/>
    <n v="0"/>
    <n v="0"/>
    <n v="0"/>
    <x v="180"/>
    <x v="21"/>
  </r>
  <r>
    <s v="6/20/2018 19:18:30"/>
    <s v="monikat@ivycomptech.com"/>
    <x v="27"/>
    <s v="Denmark"/>
    <n v="2"/>
    <n v="1"/>
    <s v="Denmark"/>
    <s v="Australia"/>
    <n v="8"/>
    <x v="20"/>
    <n v="0"/>
    <n v="0"/>
    <n v="0"/>
    <x v="27"/>
    <x v="1"/>
  </r>
  <r>
    <s v="6/20/2018 19:18:41"/>
    <s v="jyothira@ivycompte.com"/>
    <x v="222"/>
    <s v="Draw"/>
    <n v="1"/>
    <n v="1"/>
    <s v="Denmark"/>
    <s v="Australia"/>
    <n v="8"/>
    <x v="20"/>
    <n v="1"/>
    <n v="5"/>
    <n v="6"/>
    <x v="197"/>
    <x v="26"/>
  </r>
  <r>
    <s v="6/20/2018 19:18:45"/>
    <s v="smamidi@ivycomptech.com"/>
    <x v="4"/>
    <s v="Denmark"/>
    <n v="1"/>
    <n v="0"/>
    <s v="Denmark"/>
    <s v="Australia"/>
    <n v="8"/>
    <x v="20"/>
    <n v="0"/>
    <n v="0"/>
    <n v="0"/>
    <x v="4"/>
    <x v="3"/>
  </r>
  <r>
    <s v="6/20/2018 19:18:51"/>
    <s v="amylavarapu@ivycomptech.com"/>
    <x v="102"/>
    <s v="Denmark"/>
    <n v="1"/>
    <n v="0"/>
    <s v="Denmark"/>
    <s v="Australia"/>
    <n v="8"/>
    <x v="20"/>
    <n v="0"/>
    <n v="0"/>
    <n v="0"/>
    <x v="87"/>
    <x v="9"/>
  </r>
  <r>
    <s v="6/20/2018 19:19:16"/>
    <s v="smakin@ivycomptech.com"/>
    <x v="30"/>
    <s v="Denmark"/>
    <n v="2"/>
    <n v="1"/>
    <s v="Denmark"/>
    <s v="Australia"/>
    <n v="8"/>
    <x v="20"/>
    <n v="0"/>
    <n v="0"/>
    <n v="0"/>
    <x v="29"/>
    <x v="3"/>
  </r>
  <r>
    <s v="6/20/2018 19:19:32"/>
    <s v="lagrawal@ivycomptech.com"/>
    <x v="158"/>
    <s v="Denmark"/>
    <n v="2"/>
    <n v="1"/>
    <s v="Denmark"/>
    <s v="Australia"/>
    <n v="8"/>
    <x v="20"/>
    <n v="0"/>
    <n v="0"/>
    <n v="0"/>
    <x v="141"/>
    <x v="20"/>
  </r>
  <r>
    <s v="6/20/2018 19:19:51"/>
    <s v="eallanki@ivycomptech.com"/>
    <x v="318"/>
    <s v="Denmark"/>
    <n v="1"/>
    <n v="0"/>
    <s v="Denmark"/>
    <s v="Australia"/>
    <n v="8"/>
    <x v="20"/>
    <n v="0"/>
    <n v="0"/>
    <n v="0"/>
    <x v="280"/>
    <x v="19"/>
  </r>
  <r>
    <s v="6/20/2018 19:20:06"/>
    <s v="spatil@ivycomptech.com"/>
    <x v="36"/>
    <s v="Denmark"/>
    <n v="2"/>
    <n v="1"/>
    <s v="Denmark"/>
    <s v="Australia"/>
    <n v="8"/>
    <x v="20"/>
    <n v="0"/>
    <n v="0"/>
    <n v="0"/>
    <x v="33"/>
    <x v="15"/>
  </r>
  <r>
    <s v="6/20/2018 19:20:15"/>
    <s v="sshankar@ivycomptech.com"/>
    <x v="9"/>
    <s v="Denmark"/>
    <n v="2"/>
    <n v="0"/>
    <s v="Denmark"/>
    <s v="Australia"/>
    <n v="8"/>
    <x v="20"/>
    <n v="0"/>
    <n v="0"/>
    <n v="0"/>
    <x v="9"/>
    <x v="6"/>
  </r>
  <r>
    <s v="6/20/2018 19:20:32"/>
    <s v="avinashu@ivycomptech.com"/>
    <x v="13"/>
    <s v="Denmark"/>
    <n v="2"/>
    <n v="1"/>
    <s v="Denmark"/>
    <s v="Australia"/>
    <n v="8"/>
    <x v="20"/>
    <n v="0"/>
    <n v="0"/>
    <n v="0"/>
    <x v="13"/>
    <x v="4"/>
  </r>
  <r>
    <s v="6/20/2018 19:20:55"/>
    <s v="nsettipalli@ivycomptec.com"/>
    <x v="350"/>
    <s v="Australia"/>
    <n v="90"/>
    <n v="120"/>
    <s v="Denmark"/>
    <s v="Australia"/>
    <n v="8"/>
    <x v="20"/>
    <n v="0"/>
    <n v="0"/>
    <n v="0"/>
    <x v="307"/>
    <x v="14"/>
  </r>
  <r>
    <s v="6/20/2018 19:21:17"/>
    <s v="rrapelly@ivycomptech.com"/>
    <x v="364"/>
    <s v="Denmark"/>
    <n v="2"/>
    <n v="1"/>
    <s v="Denmark"/>
    <s v="Australia"/>
    <n v="8"/>
    <x v="20"/>
    <n v="0"/>
    <n v="0"/>
    <n v="0"/>
    <x v="319"/>
    <x v="0"/>
  </r>
  <r>
    <s v="6/20/2018 19:21:22"/>
    <s v="janardhana@ivycomptech.com"/>
    <x v="255"/>
    <s v="Denmark"/>
    <n v="1"/>
    <n v="0"/>
    <s v="Denmark"/>
    <s v="Australia"/>
    <n v="8"/>
    <x v="20"/>
    <n v="0"/>
    <n v="0"/>
    <n v="0"/>
    <x v="225"/>
    <x v="17"/>
  </r>
  <r>
    <s v="6/20/2018 19:21:36"/>
    <s v="rupeshp@ivycomptech.com"/>
    <x v="170"/>
    <s v="Denmark"/>
    <n v="3"/>
    <n v="0"/>
    <s v="Denmark"/>
    <s v="Australia"/>
    <n v="8"/>
    <x v="20"/>
    <n v="0"/>
    <n v="0"/>
    <n v="0"/>
    <x v="23"/>
    <x v="11"/>
  </r>
  <r>
    <s v="6/20/2018 19:21:41"/>
    <s v="sthatiparthi@ivycomptech.com"/>
    <x v="276"/>
    <s v="Draw"/>
    <n v="1"/>
    <n v="1"/>
    <s v="Denmark"/>
    <s v="Australia"/>
    <n v="8"/>
    <x v="20"/>
    <n v="1"/>
    <n v="5"/>
    <n v="6"/>
    <x v="240"/>
    <x v="8"/>
  </r>
  <r>
    <s v="6/20/2018 19:21:43"/>
    <s v="ssharif@ivycomptech.com"/>
    <x v="144"/>
    <s v="Denmark"/>
    <n v="2"/>
    <n v="1"/>
    <s v="Denmark"/>
    <s v="Australia"/>
    <n v="8"/>
    <x v="20"/>
    <n v="0"/>
    <n v="0"/>
    <n v="0"/>
    <x v="127"/>
    <x v="14"/>
  </r>
  <r>
    <s v="6/20/2018 19:21:47"/>
    <s v="rameshb@ivycomptech.com"/>
    <x v="365"/>
    <s v="Draw"/>
    <n v="0"/>
    <n v="0"/>
    <s v="Denmark"/>
    <s v="Australia"/>
    <n v="8"/>
    <x v="20"/>
    <n v="1"/>
    <n v="0"/>
    <n v="1"/>
    <x v="320"/>
    <x v="8"/>
  </r>
  <r>
    <s v="6/20/2018 19:22:06"/>
    <s v="sugadi@iyvcomptech.com"/>
    <x v="124"/>
    <s v="Australia"/>
    <n v="0"/>
    <n v="3"/>
    <s v="Denmark"/>
    <s v="Australia"/>
    <n v="8"/>
    <x v="20"/>
    <n v="0"/>
    <n v="0"/>
    <n v="0"/>
    <x v="109"/>
    <x v="18"/>
  </r>
  <r>
    <s v="6/20/2018 19:22:41"/>
    <s v="vishalt@ivycomptech.com"/>
    <x v="56"/>
    <s v="Denmark"/>
    <n v="1"/>
    <n v="0"/>
    <s v="Denmark"/>
    <s v="Australia"/>
    <n v="8"/>
    <x v="20"/>
    <n v="0"/>
    <n v="0"/>
    <n v="0"/>
    <x v="51"/>
    <x v="15"/>
  </r>
  <r>
    <s v="6/20/2018 19:23:19"/>
    <s v="praveenkumarg@ivycomptech.com"/>
    <x v="32"/>
    <s v="Denmark"/>
    <n v="1"/>
    <n v="0"/>
    <s v="Denmark"/>
    <s v="Australia"/>
    <n v="8"/>
    <x v="20"/>
    <n v="0"/>
    <n v="0"/>
    <n v="0"/>
    <x v="30"/>
    <x v="4"/>
  </r>
  <r>
    <s v="6/20/2018 19:23:19"/>
    <s v="amishra2@ivycomptech.com"/>
    <x v="2"/>
    <s v="Denmark"/>
    <n v="2"/>
    <n v="1"/>
    <s v="Denmark"/>
    <s v="Australia"/>
    <n v="8"/>
    <x v="20"/>
    <n v="0"/>
    <n v="0"/>
    <n v="0"/>
    <x v="2"/>
    <x v="2"/>
  </r>
  <r>
    <s v="6/20/2018 19:23:39"/>
    <s v="rmysore@ivycomptech.com"/>
    <x v="3"/>
    <s v="Draw"/>
    <n v="1"/>
    <n v="1"/>
    <s v="Denmark"/>
    <s v="Australia"/>
    <n v="8"/>
    <x v="20"/>
    <n v="1"/>
    <n v="5"/>
    <n v="6"/>
    <x v="3"/>
    <x v="2"/>
  </r>
  <r>
    <s v="6/20/2018 19:23:44"/>
    <s v="bsailesh@ivycomptech.com"/>
    <x v="254"/>
    <s v="Draw"/>
    <n v="1"/>
    <n v="1"/>
    <s v="Denmark"/>
    <s v="Australia"/>
    <n v="8"/>
    <x v="20"/>
    <n v="1"/>
    <n v="5"/>
    <n v="6"/>
    <x v="224"/>
    <x v="6"/>
  </r>
  <r>
    <s v="6/20/2018 19:24:40"/>
    <s v="sureshv@ivycomptech.com"/>
    <x v="106"/>
    <s v="Draw"/>
    <n v="1"/>
    <n v="1"/>
    <s v="Denmark"/>
    <s v="Australia"/>
    <n v="8"/>
    <x v="20"/>
    <n v="1"/>
    <n v="5"/>
    <n v="6"/>
    <x v="91"/>
    <x v="3"/>
  </r>
  <r>
    <s v="6/20/2018 19:24:55"/>
    <s v="venkataratnamb@ivycomptech.com"/>
    <x v="21"/>
    <s v="Australia"/>
    <n v="0"/>
    <n v="1"/>
    <s v="Denmark"/>
    <s v="Australia"/>
    <n v="8"/>
    <x v="20"/>
    <n v="0"/>
    <n v="0"/>
    <n v="0"/>
    <x v="21"/>
    <x v="10"/>
  </r>
  <r>
    <s v="6/20/2018 19:25:08"/>
    <s v="vmuppala@ivycomptech.com"/>
    <x v="262"/>
    <s v="Denmark"/>
    <n v="2"/>
    <n v="0"/>
    <s v="Denmark"/>
    <s v="Australia"/>
    <n v="8"/>
    <x v="20"/>
    <n v="0"/>
    <n v="0"/>
    <n v="0"/>
    <x v="230"/>
    <x v="5"/>
  </r>
  <r>
    <s v="6/20/2018 19:25:24"/>
    <s v="rbazaru@ivycomptech.com"/>
    <x v="250"/>
    <s v="Denmark"/>
    <n v="1"/>
    <n v="0"/>
    <s v="Denmark"/>
    <s v="Australia"/>
    <n v="8"/>
    <x v="20"/>
    <n v="0"/>
    <n v="0"/>
    <n v="0"/>
    <x v="220"/>
    <x v="5"/>
  </r>
  <r>
    <s v="6/20/2018 19:28:14"/>
    <s v="mvarma@ivycomptech.com"/>
    <x v="241"/>
    <s v="Denmark"/>
    <n v="2"/>
    <n v="0"/>
    <s v="Denmark"/>
    <s v="Australia"/>
    <n v="8"/>
    <x v="20"/>
    <n v="0"/>
    <n v="0"/>
    <n v="0"/>
    <x v="214"/>
    <x v="33"/>
  </r>
  <r>
    <s v="6/20/2018 19:29:21"/>
    <s v="srimmalapudi@ivycomptech.com"/>
    <x v="295"/>
    <s v="Denmark"/>
    <n v="3"/>
    <n v="0"/>
    <s v="Denmark"/>
    <s v="Australia"/>
    <n v="8"/>
    <x v="20"/>
    <n v="0"/>
    <n v="0"/>
    <n v="0"/>
    <x v="257"/>
    <x v="6"/>
  </r>
  <r>
    <s v="6/20/2018 19:29:44"/>
    <s v="deepikaa@ivycomptech.com"/>
    <x v="361"/>
    <s v="Denmark"/>
    <n v="2"/>
    <n v="1"/>
    <s v="Denmark"/>
    <s v="Australia"/>
    <n v="8"/>
    <x v="20"/>
    <n v="0"/>
    <n v="0"/>
    <n v="0"/>
    <x v="316"/>
    <x v="26"/>
  </r>
  <r>
    <s v="6/21/2018 12:20:26"/>
    <s v="kshaik@ivycomptech.com"/>
    <x v="357"/>
    <s v="Denmark"/>
    <n v="2"/>
    <n v="0"/>
    <s v="Denmark"/>
    <s v="Australia"/>
    <n v="8"/>
    <x v="20"/>
    <n v="0"/>
    <n v="0"/>
    <n v="0"/>
    <x v="313"/>
    <x v="6"/>
  </r>
  <r>
    <s v="6/20/2018 19:29:51"/>
    <s v="rajaraoy@ivycomptech.com"/>
    <x v="126"/>
    <s v="Denmark"/>
    <n v="2"/>
    <n v="1"/>
    <s v="Denmark"/>
    <s v="Australia"/>
    <n v="8"/>
    <x v="20"/>
    <n v="0"/>
    <n v="0"/>
    <n v="0"/>
    <x v="23"/>
    <x v="11"/>
  </r>
  <r>
    <s v="6/20/2018 19:30:48"/>
    <s v="srinivasulub@ivycomptech.com"/>
    <x v="352"/>
    <s v="Denmark"/>
    <n v="1"/>
    <n v="0"/>
    <s v="Denmark"/>
    <s v="Australia"/>
    <n v="8"/>
    <x v="20"/>
    <n v="0"/>
    <n v="0"/>
    <n v="0"/>
    <x v="309"/>
    <x v="26"/>
  </r>
  <r>
    <s v="6/20/2018 19:31:56"/>
    <s v="rameshbabup@ivycomptech.com"/>
    <x v="194"/>
    <s v="Denmark"/>
    <n v="2"/>
    <n v="1"/>
    <s v="Denmark"/>
    <s v="Australia"/>
    <n v="8"/>
    <x v="20"/>
    <n v="0"/>
    <n v="0"/>
    <n v="0"/>
    <x v="174"/>
    <x v="18"/>
  </r>
  <r>
    <s v="6/20/2018 19:32:05"/>
    <s v="ashwins@ivycomptech.com"/>
    <x v="163"/>
    <s v="Australia"/>
    <n v="0"/>
    <n v="1"/>
    <s v="Denmark"/>
    <s v="Australia"/>
    <n v="8"/>
    <x v="20"/>
    <n v="0"/>
    <n v="0"/>
    <n v="0"/>
    <x v="146"/>
    <x v="10"/>
  </r>
  <r>
    <s v="6/21/2018 10:44:09"/>
    <s v="swasule@ivycomptech.com"/>
    <x v="79"/>
    <s v="Denmark"/>
    <n v="2"/>
    <n v="0"/>
    <s v="Denmark"/>
    <s v="Australia"/>
    <n v="8"/>
    <x v="20"/>
    <n v="0"/>
    <n v="0"/>
    <n v="0"/>
    <x v="67"/>
    <x v="19"/>
  </r>
  <r>
    <s v="6/20/2018 19:37:08"/>
    <s v="gthirunam@ivycomptech.com"/>
    <x v="278"/>
    <s v="Denmark"/>
    <n v="3"/>
    <n v="1"/>
    <s v="Denmark"/>
    <s v="Australia"/>
    <n v="8"/>
    <x v="20"/>
    <n v="0"/>
    <n v="0"/>
    <n v="0"/>
    <x v="242"/>
    <x v="27"/>
  </r>
  <r>
    <s v="6/20/2018 19:38:47"/>
    <s v="durgaprasadt@ivycomptech.com"/>
    <x v="169"/>
    <s v="Denmark"/>
    <n v="1"/>
    <n v="0"/>
    <s v="Denmark"/>
    <s v="Australia"/>
    <n v="8"/>
    <x v="20"/>
    <n v="0"/>
    <n v="0"/>
    <n v="0"/>
    <x v="152"/>
    <x v="31"/>
  </r>
  <r>
    <s v="6/20/2018 19:40:13"/>
    <s v="prashantk@ivycomptech.com"/>
    <x v="93"/>
    <s v="Denmark"/>
    <n v="2"/>
    <n v="1"/>
    <s v="Denmark"/>
    <s v="Australia"/>
    <n v="8"/>
    <x v="20"/>
    <n v="0"/>
    <n v="0"/>
    <n v="0"/>
    <x v="79"/>
    <x v="4"/>
  </r>
  <r>
    <s v="6/20/2018 19:40:50"/>
    <s v="satyanarayanar@ivycomptech.com"/>
    <x v="263"/>
    <s v="Denmark"/>
    <n v="2"/>
    <n v="1"/>
    <s v="Denmark"/>
    <s v="Australia"/>
    <n v="8"/>
    <x v="20"/>
    <n v="0"/>
    <n v="0"/>
    <n v="0"/>
    <x v="231"/>
    <x v="8"/>
  </r>
  <r>
    <s v="6/20/2018 19:41:12"/>
    <s v="cdakkata@ivycomptech.com"/>
    <x v="366"/>
    <s v="Denmark"/>
    <n v="1"/>
    <n v="0"/>
    <s v="Denmark"/>
    <s v="Australia"/>
    <n v="8"/>
    <x v="20"/>
    <n v="0"/>
    <n v="0"/>
    <n v="0"/>
    <x v="321"/>
    <x v="26"/>
  </r>
  <r>
    <s v="6/20/2018 19:41:47"/>
    <s v="chaitanyakumili@ivycomptech.com"/>
    <x v="244"/>
    <s v="Australia"/>
    <n v="2"/>
    <n v="3"/>
    <s v="Denmark"/>
    <s v="Australia"/>
    <n v="8"/>
    <x v="20"/>
    <n v="0"/>
    <n v="0"/>
    <n v="0"/>
    <x v="23"/>
    <x v="11"/>
  </r>
  <r>
    <s v="6/20/2018 19:42:41"/>
    <s v="chandrasekarans@ivycomptech.com"/>
    <x v="180"/>
    <s v="Denmark"/>
    <n v="1"/>
    <n v="0"/>
    <s v="Denmark"/>
    <s v="Australia"/>
    <n v="8"/>
    <x v="20"/>
    <n v="0"/>
    <n v="0"/>
    <n v="0"/>
    <x v="162"/>
    <x v="20"/>
  </r>
  <r>
    <s v="6/20/2018 19:43:48"/>
    <s v="mkartan@ivycomptech.com"/>
    <x v="367"/>
    <s v="Australia"/>
    <n v="1"/>
    <n v="2"/>
    <s v="Denmark"/>
    <s v="Australia"/>
    <n v="8"/>
    <x v="20"/>
    <n v="0"/>
    <n v="0"/>
    <n v="0"/>
    <x v="322"/>
    <x v="26"/>
  </r>
  <r>
    <s v="6/20/2018 19:46:31"/>
    <s v="narendra.gottipati@ivycomptech.com"/>
    <x v="100"/>
    <s v="Australia"/>
    <n v="1"/>
    <n v="2"/>
    <s v="Denmark"/>
    <s v="Australia"/>
    <n v="8"/>
    <x v="20"/>
    <n v="0"/>
    <n v="0"/>
    <n v="0"/>
    <x v="85"/>
    <x v="24"/>
  </r>
  <r>
    <s v="6/20/2018 19:55:23"/>
    <s v="SrikantR@ivycomptech.com"/>
    <x v="63"/>
    <s v="Australia"/>
    <n v="1"/>
    <n v="2"/>
    <s v="Denmark"/>
    <s v="Australia"/>
    <n v="8"/>
    <x v="20"/>
    <n v="0"/>
    <n v="0"/>
    <n v="0"/>
    <x v="55"/>
    <x v="20"/>
  </r>
  <r>
    <s v="6/20/2018 20:02:23"/>
    <s v="sridharkalla@ivycomptech.com"/>
    <x v="16"/>
    <s v="Denmark"/>
    <n v="2"/>
    <n v="1"/>
    <s v="Denmark"/>
    <s v="Australia"/>
    <n v="8"/>
    <x v="20"/>
    <n v="0"/>
    <n v="0"/>
    <n v="0"/>
    <x v="16"/>
    <x v="0"/>
  </r>
  <r>
    <s v="6/20/2018 20:05:07"/>
    <s v="ppolimetla@ivycomptech.com"/>
    <x v="18"/>
    <s v="Denmark"/>
    <n v="2"/>
    <n v="1"/>
    <s v="Denmark"/>
    <s v="Australia"/>
    <n v="8"/>
    <x v="20"/>
    <n v="0"/>
    <n v="0"/>
    <n v="0"/>
    <x v="18"/>
    <x v="2"/>
  </r>
  <r>
    <s v="6/20/2018 20:14:26"/>
    <s v="santoshkumard@ivycomptech.com"/>
    <x v="103"/>
    <s v="Denmark"/>
    <n v="2"/>
    <n v="1"/>
    <s v="Denmark"/>
    <s v="Australia"/>
    <n v="8"/>
    <x v="20"/>
    <n v="0"/>
    <n v="0"/>
    <n v="0"/>
    <x v="88"/>
    <x v="26"/>
  </r>
  <r>
    <s v="6/20/2018 20:19:36"/>
    <s v="sravindra@ivycomptech.com"/>
    <x v="19"/>
    <s v="Denmark"/>
    <n v="2"/>
    <n v="1"/>
    <s v="Denmark"/>
    <s v="Australia"/>
    <n v="8"/>
    <x v="20"/>
    <n v="0"/>
    <n v="0"/>
    <n v="0"/>
    <x v="19"/>
    <x v="9"/>
  </r>
  <r>
    <s v="6/20/2018 20:26:59"/>
    <s v="shankararamj@ivycomptech.com"/>
    <x v="154"/>
    <s v="Denmark"/>
    <n v="1"/>
    <n v="0"/>
    <s v="Denmark"/>
    <s v="Australia"/>
    <n v="8"/>
    <x v="20"/>
    <n v="0"/>
    <n v="0"/>
    <n v="0"/>
    <x v="137"/>
    <x v="20"/>
  </r>
  <r>
    <s v="6/20/2018 20:32:15"/>
    <s v="srikanthm@ivycomptech.com"/>
    <x v="99"/>
    <s v="Australia"/>
    <n v="1"/>
    <n v="2"/>
    <s v="Denmark"/>
    <s v="Australia"/>
    <n v="8"/>
    <x v="20"/>
    <n v="0"/>
    <n v="0"/>
    <n v="0"/>
    <x v="84"/>
    <x v="25"/>
  </r>
  <r>
    <s v="6/20/2018 20:50:20"/>
    <s v="raadanna@ivycomptech.com"/>
    <x v="270"/>
    <s v="Denmark"/>
    <n v="2"/>
    <n v="1"/>
    <s v="Denmark"/>
    <s v="Australia"/>
    <n v="8"/>
    <x v="20"/>
    <n v="0"/>
    <n v="0"/>
    <n v="0"/>
    <x v="236"/>
    <x v="2"/>
  </r>
  <r>
    <s v="6/20/2018 21:01:35"/>
    <s v="muralib@ivycomptech.com"/>
    <x v="125"/>
    <s v="Draw"/>
    <n v="1"/>
    <n v="1"/>
    <s v="Denmark"/>
    <s v="Australia"/>
    <n v="8"/>
    <x v="20"/>
    <n v="1"/>
    <n v="5"/>
    <n v="6"/>
    <x v="110"/>
    <x v="28"/>
  </r>
  <r>
    <s v="6/20/2018 21:33:44"/>
    <s v="kranthikumark@ivycomptech.com"/>
    <x v="260"/>
    <s v="Draw"/>
    <n v="0"/>
    <n v="0"/>
    <s v="Denmark"/>
    <s v="Australia"/>
    <n v="8"/>
    <x v="20"/>
    <n v="1"/>
    <n v="0"/>
    <n v="1"/>
    <x v="228"/>
    <x v="0"/>
  </r>
  <r>
    <s v="6/20/2018 21:45:01"/>
    <s v="praveenkumard@ivycomptech.com"/>
    <x v="290"/>
    <s v="Denmark"/>
    <n v="1"/>
    <n v="0"/>
    <s v="Denmark"/>
    <s v="Australia"/>
    <n v="8"/>
    <x v="20"/>
    <n v="0"/>
    <n v="0"/>
    <n v="0"/>
    <x v="23"/>
    <x v="11"/>
  </r>
  <r>
    <s v="6/20/2018 22:35:25"/>
    <s v="dhiramanji@ivycomptech.com"/>
    <x v="195"/>
    <s v="Denmark"/>
    <n v="3"/>
    <n v="2"/>
    <s v="Denmark"/>
    <s v="Australia"/>
    <n v="8"/>
    <x v="20"/>
    <n v="0"/>
    <n v="0"/>
    <n v="0"/>
    <x v="23"/>
    <x v="11"/>
  </r>
  <r>
    <s v="6/20/2018 22:39:50"/>
    <s v="meetmohit2101@gmail.com"/>
    <x v="69"/>
    <s v="Denmark"/>
    <n v="3"/>
    <n v="1"/>
    <s v="Denmark"/>
    <s v="Australia"/>
    <n v="8"/>
    <x v="20"/>
    <n v="0"/>
    <n v="0"/>
    <n v="0"/>
    <x v="61"/>
    <x v="15"/>
  </r>
  <r>
    <s v="6/20/2018 22:43:41"/>
    <s v="ravindrak@ivycomptech.com"/>
    <x v="243"/>
    <s v="Denmark"/>
    <n v="2"/>
    <n v="0"/>
    <s v="Denmark"/>
    <s v="Australia"/>
    <n v="8"/>
    <x v="20"/>
    <n v="0"/>
    <n v="0"/>
    <n v="0"/>
    <x v="216"/>
    <x v="0"/>
  </r>
  <r>
    <s v="6/20/2018 23:01:52"/>
    <s v="akumar2@ivycomptech.com"/>
    <x v="176"/>
    <s v="Denmark"/>
    <n v="2"/>
    <n v="0"/>
    <s v="Denmark"/>
    <s v="Australia"/>
    <n v="8"/>
    <x v="20"/>
    <n v="0"/>
    <n v="0"/>
    <n v="0"/>
    <x v="158"/>
    <x v="5"/>
  </r>
  <r>
    <s v="6/20/2018 23:30:01"/>
    <s v="rchiruvolu@ivycomptech.com"/>
    <x v="279"/>
    <s v="Denmark"/>
    <n v="3"/>
    <n v="2"/>
    <s v="Denmark"/>
    <s v="Australia"/>
    <n v="8"/>
    <x v="20"/>
    <n v="0"/>
    <n v="0"/>
    <n v="0"/>
    <x v="243"/>
    <x v="22"/>
  </r>
  <r>
    <s v="6/20/2018 23:50:21"/>
    <s v="parikatla@ivycomptech.com"/>
    <x v="40"/>
    <s v="Denmark"/>
    <n v="2"/>
    <n v="1"/>
    <s v="Denmark"/>
    <s v="Australia"/>
    <n v="8"/>
    <x v="20"/>
    <n v="0"/>
    <n v="0"/>
    <n v="0"/>
    <x v="37"/>
    <x v="15"/>
  </r>
  <r>
    <s v="6/21/2018 0:04:57"/>
    <s v="nagarwal@ivycomptech.com"/>
    <x v="131"/>
    <s v="Denmark"/>
    <n v="2"/>
    <n v="1"/>
    <s v="Denmark"/>
    <s v="Australia"/>
    <n v="8"/>
    <x v="20"/>
    <n v="0"/>
    <n v="0"/>
    <n v="0"/>
    <x v="114"/>
    <x v="0"/>
  </r>
  <r>
    <s v="6/21/2018 0:52:15"/>
    <s v="Arunkumara@ivycomptech.com"/>
    <x v="291"/>
    <s v="Australia"/>
    <n v="0"/>
    <n v="1"/>
    <s v="Denmark"/>
    <s v="Australia"/>
    <n v="8"/>
    <x v="20"/>
    <n v="0"/>
    <n v="0"/>
    <n v="0"/>
    <x v="253"/>
    <x v="17"/>
  </r>
  <r>
    <s v="6/21/2018 1:31:05"/>
    <s v="ebandili@ivycomptech.com"/>
    <x v="264"/>
    <s v="Draw"/>
    <n v="0"/>
    <n v="0"/>
    <s v="Denmark"/>
    <s v="Australia"/>
    <n v="8"/>
    <x v="20"/>
    <n v="1"/>
    <n v="0"/>
    <n v="1"/>
    <x v="232"/>
    <x v="2"/>
  </r>
  <r>
    <s v="6/21/2018 2:10:30"/>
    <s v="halluri@ivycomptech.com"/>
    <x v="68"/>
    <s v="Draw"/>
    <n v="1"/>
    <n v="1"/>
    <s v="Denmark"/>
    <s v="Australia"/>
    <n v="8"/>
    <x v="20"/>
    <n v="1"/>
    <n v="5"/>
    <n v="6"/>
    <x v="60"/>
    <x v="22"/>
  </r>
  <r>
    <s v="6/21/2018 4:52:46"/>
    <s v="agoud@ivycomptech.com"/>
    <x v="66"/>
    <s v="Denmark"/>
    <n v="2"/>
    <n v="0"/>
    <s v="Denmark"/>
    <s v="Australia"/>
    <n v="8"/>
    <x v="20"/>
    <n v="0"/>
    <n v="0"/>
    <n v="0"/>
    <x v="58"/>
    <x v="22"/>
  </r>
  <r>
    <s v="6/21/2018 4:58:25"/>
    <s v="rvaddadi@ivycomptech.com"/>
    <x v="67"/>
    <s v="Denmark"/>
    <n v="2"/>
    <n v="1"/>
    <s v="Denmark"/>
    <s v="Australia"/>
    <n v="8"/>
    <x v="20"/>
    <n v="0"/>
    <n v="0"/>
    <n v="0"/>
    <x v="59"/>
    <x v="23"/>
  </r>
  <r>
    <s v="6/21/2018 7:20:38"/>
    <s v="muralit@ivycomptech.com"/>
    <x v="368"/>
    <s v="Denmark"/>
    <n v="2"/>
    <n v="1"/>
    <s v="Denmark"/>
    <s v="Australia"/>
    <n v="8"/>
    <x v="20"/>
    <n v="0"/>
    <n v="0"/>
    <n v="0"/>
    <x v="323"/>
    <x v="8"/>
  </r>
  <r>
    <s v="6/21/2018 7:29:50"/>
    <s v="eswarcp@ivycomptech.com"/>
    <x v="312"/>
    <s v="Australia"/>
    <n v="1"/>
    <n v="2"/>
    <s v="Denmark"/>
    <s v="Australia"/>
    <n v="8"/>
    <x v="20"/>
    <n v="0"/>
    <n v="0"/>
    <n v="0"/>
    <x v="274"/>
    <x v="14"/>
  </r>
  <r>
    <s v="6/21/2018 8:49:06"/>
    <s v="mukesh@ivycomptech.com"/>
    <x v="175"/>
    <s v="Denmark"/>
    <n v="2"/>
    <n v="0"/>
    <s v="Denmark"/>
    <s v="Australia"/>
    <n v="8"/>
    <x v="20"/>
    <n v="0"/>
    <n v="0"/>
    <n v="0"/>
    <x v="157"/>
    <x v="20"/>
  </r>
  <r>
    <s v="6/21/2018 8:48:47"/>
    <s v="ckonjerla@ivycomptech.com"/>
    <x v="80"/>
    <s v="Denmark"/>
    <n v="1"/>
    <n v="0"/>
    <s v="Denmark"/>
    <s v="Australia"/>
    <n v="8"/>
    <x v="20"/>
    <n v="0"/>
    <n v="0"/>
    <n v="0"/>
    <x v="68"/>
    <x v="17"/>
  </r>
  <r>
    <s v="6/21/2018 9:20:18"/>
    <s v="anawal@ivycomptech.com"/>
    <x v="25"/>
    <s v="Denmark"/>
    <n v="2"/>
    <n v="1"/>
    <s v="Denmark"/>
    <s v="Australia"/>
    <n v="8"/>
    <x v="20"/>
    <n v="0"/>
    <n v="0"/>
    <n v="0"/>
    <x v="25"/>
    <x v="5"/>
  </r>
  <r>
    <s v="6/21/2018 9:40:05"/>
    <s v="amohammad@ivycomptech.com"/>
    <x v="87"/>
    <s v="Denmark"/>
    <n v="3"/>
    <n v="1"/>
    <s v="Denmark"/>
    <s v="Australia"/>
    <n v="8"/>
    <x v="20"/>
    <n v="0"/>
    <n v="0"/>
    <n v="0"/>
    <x v="74"/>
    <x v="2"/>
  </r>
  <r>
    <s v="6/21/2018 9:49:42"/>
    <s v="venkatas@ivycomptech.com"/>
    <x v="309"/>
    <s v="Draw"/>
    <n v="1"/>
    <n v="1"/>
    <s v="Denmark"/>
    <s v="Australia"/>
    <n v="8"/>
    <x v="20"/>
    <n v="1"/>
    <n v="5"/>
    <n v="6"/>
    <x v="271"/>
    <x v="8"/>
  </r>
  <r>
    <s v="6/21/2018 9:52:23"/>
    <s v="umamaheshwaris@ivycomptech.com"/>
    <x v="88"/>
    <s v="Denmark"/>
    <n v="2"/>
    <n v="1"/>
    <s v="Denmark"/>
    <s v="Australia"/>
    <n v="8"/>
    <x v="20"/>
    <n v="0"/>
    <n v="0"/>
    <n v="0"/>
    <x v="75"/>
    <x v="9"/>
  </r>
  <r>
    <s v="6/21/2018 9:57:13"/>
    <s v="rteja@ivycomptech.com"/>
    <x v="101"/>
    <s v="Denmark"/>
    <n v="2"/>
    <n v="0"/>
    <s v="Denmark"/>
    <s v="Australia"/>
    <n v="8"/>
    <x v="20"/>
    <n v="0"/>
    <n v="0"/>
    <n v="0"/>
    <x v="86"/>
    <x v="26"/>
  </r>
  <r>
    <s v="6/21/2018 9:58:25"/>
    <s v="agopireddy@ivycomptech.com"/>
    <x v="317"/>
    <s v="Denmark"/>
    <n v="1"/>
    <n v="0"/>
    <s v="Denmark"/>
    <s v="Australia"/>
    <n v="8"/>
    <x v="20"/>
    <n v="0"/>
    <n v="0"/>
    <n v="0"/>
    <x v="279"/>
    <x v="0"/>
  </r>
  <r>
    <s v="6/21/2018 10:06:11"/>
    <s v="avinashkumar@ivycomptech.com"/>
    <x v="369"/>
    <s v="Denmark"/>
    <n v="2"/>
    <n v="1"/>
    <s v="Denmark"/>
    <s v="Australia"/>
    <n v="8"/>
    <x v="20"/>
    <n v="0"/>
    <n v="0"/>
    <n v="0"/>
    <x v="23"/>
    <x v="11"/>
  </r>
  <r>
    <s v="6/21/2018 10:32:06"/>
    <s v="pmalav@ivycomptech.com"/>
    <x v="97"/>
    <s v="Denmark"/>
    <n v="2"/>
    <n v="1"/>
    <s v="Denmark"/>
    <s v="Australia"/>
    <n v="8"/>
    <x v="20"/>
    <n v="0"/>
    <n v="0"/>
    <n v="0"/>
    <x v="83"/>
    <x v="15"/>
  </r>
  <r>
    <s v="6/21/2018 10:18:57"/>
    <s v="jmadam@ivycomptech.com"/>
    <x v="344"/>
    <s v="Denmark"/>
    <n v="2"/>
    <n v="1"/>
    <s v="Denmark"/>
    <s v="Australia"/>
    <n v="8"/>
    <x v="20"/>
    <n v="0"/>
    <n v="0"/>
    <n v="0"/>
    <x v="302"/>
    <x v="2"/>
  </r>
  <r>
    <s v="6/21/2018 10:19:18"/>
    <s v="gsharma@ivycomptech.com"/>
    <x v="70"/>
    <s v="Denmark"/>
    <n v="1"/>
    <n v="0"/>
    <s v="Denmark"/>
    <s v="Australia"/>
    <n v="8"/>
    <x v="20"/>
    <n v="0"/>
    <n v="0"/>
    <n v="0"/>
    <x v="23"/>
    <x v="11"/>
  </r>
  <r>
    <s v="6/21/2018 10:22:39"/>
    <s v="rbeeram@ivycomptech.com"/>
    <x v="127"/>
    <s v="Denmark"/>
    <n v="3"/>
    <n v="1"/>
    <s v="Denmark"/>
    <s v="Australia"/>
    <n v="8"/>
    <x v="20"/>
    <n v="0"/>
    <n v="0"/>
    <n v="0"/>
    <x v="111"/>
    <x v="8"/>
  </r>
  <r>
    <s v="6/21/2018 10:29:39"/>
    <s v="ldamma@ivycomptech.com"/>
    <x v="181"/>
    <s v="Denmark"/>
    <n v="2"/>
    <n v="1"/>
    <s v="Denmark"/>
    <s v="Australia"/>
    <n v="8"/>
    <x v="20"/>
    <n v="0"/>
    <n v="0"/>
    <n v="0"/>
    <x v="163"/>
    <x v="24"/>
  </r>
  <r>
    <s v="6/21/2018 10:31:41"/>
    <s v="pdhanuka@ivycomptrch.com"/>
    <x v="349"/>
    <s v="Denmark"/>
    <n v="1"/>
    <n v="0"/>
    <s v="Denmark"/>
    <s v="Australia"/>
    <n v="8"/>
    <x v="20"/>
    <n v="0"/>
    <n v="0"/>
    <n v="0"/>
    <x v="23"/>
    <x v="11"/>
  </r>
  <r>
    <s v="6/21/2018 10:32:37"/>
    <s v="panthadupula@gvcgroup.com"/>
    <x v="345"/>
    <s v="Australia"/>
    <n v="0"/>
    <n v="2"/>
    <s v="Denmark"/>
    <s v="Australia"/>
    <n v="8"/>
    <x v="20"/>
    <n v="0"/>
    <n v="0"/>
    <n v="0"/>
    <x v="303"/>
    <x v="2"/>
  </r>
  <r>
    <s v="6/21/2018 10:32:38"/>
    <s v="asharma3@ivycomptech.com"/>
    <x v="340"/>
    <s v="Denmark"/>
    <n v="1"/>
    <n v="0"/>
    <s v="Denmark"/>
    <s v="Australia"/>
    <n v="8"/>
    <x v="20"/>
    <n v="0"/>
    <n v="0"/>
    <n v="0"/>
    <x v="299"/>
    <x v="0"/>
  </r>
  <r>
    <s v="6/21/2018 10:33:09"/>
    <s v="uveginati@ivycomptech.com"/>
    <x v="46"/>
    <s v="Denmark"/>
    <n v="2"/>
    <n v="1"/>
    <s v="Denmark"/>
    <s v="Australia"/>
    <n v="8"/>
    <x v="20"/>
    <n v="0"/>
    <n v="0"/>
    <n v="0"/>
    <x v="42"/>
    <x v="5"/>
  </r>
  <r>
    <s v="6/21/2018 10:33:43"/>
    <s v="pmaddu@ivycomptech.com"/>
    <x v="182"/>
    <s v="Draw"/>
    <n v="1"/>
    <n v="1"/>
    <s v="Denmark"/>
    <s v="Australia"/>
    <n v="8"/>
    <x v="20"/>
    <n v="1"/>
    <n v="5"/>
    <n v="6"/>
    <x v="164"/>
    <x v="1"/>
  </r>
  <r>
    <s v="6/21/2018 10:36:16"/>
    <s v="sharathkumarm@ivycomptech.com"/>
    <x v="138"/>
    <s v="Denmark"/>
    <n v="2"/>
    <n v="1"/>
    <s v="Denmark"/>
    <s v="Australia"/>
    <n v="8"/>
    <x v="20"/>
    <n v="0"/>
    <n v="0"/>
    <n v="0"/>
    <x v="121"/>
    <x v="20"/>
  </r>
  <r>
    <s v="6/21/2018 10:37:03"/>
    <s v="raghuv@ivycomptech.com"/>
    <x v="348"/>
    <s v="Denmark"/>
    <n v="1"/>
    <n v="0"/>
    <s v="Denmark"/>
    <s v="Australia"/>
    <n v="8"/>
    <x v="20"/>
    <n v="0"/>
    <n v="0"/>
    <n v="0"/>
    <x v="306"/>
    <x v="21"/>
  </r>
  <r>
    <s v="6/21/2018 11:21:37"/>
    <s v="kmittal01@ivycomptech.com"/>
    <x v="282"/>
    <s v="Denmark"/>
    <n v="1"/>
    <n v="0"/>
    <s v="Denmark"/>
    <s v="Australia"/>
    <n v="8"/>
    <x v="20"/>
    <n v="0"/>
    <n v="0"/>
    <n v="0"/>
    <x v="245"/>
    <x v="3"/>
  </r>
  <r>
    <s v="6/21/2018 10:37:51"/>
    <s v="suryakantp@ivycomptech.com"/>
    <x v="42"/>
    <s v="Denmark"/>
    <n v="1"/>
    <n v="0"/>
    <s v="Denmark"/>
    <s v="Australia"/>
    <n v="8"/>
    <x v="20"/>
    <n v="0"/>
    <n v="0"/>
    <n v="0"/>
    <x v="39"/>
    <x v="16"/>
  </r>
  <r>
    <s v="6/21/2018 10:39:24"/>
    <s v="nrayat@ivycomptech.com"/>
    <x v="328"/>
    <s v="Denmark"/>
    <n v="2"/>
    <n v="0"/>
    <s v="Denmark"/>
    <s v="Australia"/>
    <n v="8"/>
    <x v="20"/>
    <n v="0"/>
    <n v="0"/>
    <n v="0"/>
    <x v="290"/>
    <x v="3"/>
  </r>
  <r>
    <s v="6/21/2018 10:41:40"/>
    <s v="vinayk@ivycomptech.com"/>
    <x v="178"/>
    <s v="Draw"/>
    <n v="1"/>
    <n v="1"/>
    <s v="Denmark"/>
    <s v="Australia"/>
    <n v="8"/>
    <x v="20"/>
    <n v="1"/>
    <n v="5"/>
    <n v="6"/>
    <x v="160"/>
    <x v="8"/>
  </r>
  <r>
    <s v="6/21/2018 10:43:03"/>
    <s v="kaustubht@ivycomptech.com"/>
    <x v="23"/>
    <s v="Denmark"/>
    <n v="1"/>
    <n v="0"/>
    <s v="Denmark"/>
    <s v="Australia"/>
    <n v="8"/>
    <x v="20"/>
    <n v="0"/>
    <n v="0"/>
    <n v="0"/>
    <x v="23"/>
    <x v="11"/>
  </r>
  <r>
    <s v="6/21/2018 10:43:14"/>
    <s v="npatel@ivycomptech.com"/>
    <x v="179"/>
    <s v="Denmark"/>
    <n v="1"/>
    <n v="0"/>
    <s v="Denmark"/>
    <s v="Australia"/>
    <n v="8"/>
    <x v="20"/>
    <n v="0"/>
    <n v="0"/>
    <n v="0"/>
    <x v="161"/>
    <x v="6"/>
  </r>
  <r>
    <s v="6/21/2018 10:45:48"/>
    <s v="smudunuri@ivycomptech.com"/>
    <x v="370"/>
    <s v="Denmark"/>
    <n v="2"/>
    <n v="1"/>
    <s v="Denmark"/>
    <s v="Australia"/>
    <n v="8"/>
    <x v="20"/>
    <n v="0"/>
    <n v="0"/>
    <n v="0"/>
    <x v="324"/>
    <x v="3"/>
  </r>
  <r>
    <s v="6/21/2018 10:46:02"/>
    <s v="pkondu@ivycomptech.com"/>
    <x v="128"/>
    <s v="Denmark"/>
    <n v="1"/>
    <n v="0"/>
    <s v="Denmark"/>
    <s v="Australia"/>
    <n v="8"/>
    <x v="20"/>
    <n v="0"/>
    <n v="0"/>
    <n v="0"/>
    <x v="112"/>
    <x v="27"/>
  </r>
  <r>
    <s v="6/21/2018 10:47:20"/>
    <s v="sbalu@ivycomptech.com"/>
    <x v="258"/>
    <s v="Draw"/>
    <n v="1"/>
    <n v="1"/>
    <s v="Denmark"/>
    <s v="Australia"/>
    <n v="8"/>
    <x v="20"/>
    <n v="1"/>
    <n v="5"/>
    <n v="6"/>
    <x v="23"/>
    <x v="11"/>
  </r>
  <r>
    <s v="6/21/2018 10:48:50"/>
    <s v="ukotte@ivycomptech.com"/>
    <x v="211"/>
    <s v="Denmark"/>
    <n v="1"/>
    <n v="0"/>
    <s v="Denmark"/>
    <s v="Australia"/>
    <n v="8"/>
    <x v="20"/>
    <n v="0"/>
    <n v="0"/>
    <n v="0"/>
    <x v="188"/>
    <x v="24"/>
  </r>
  <r>
    <s v="6/21/2018 10:50:14"/>
    <s v="mrawat@ivycomptech.com"/>
    <x v="247"/>
    <s v="Denmark"/>
    <n v="2"/>
    <n v="1"/>
    <s v="Denmark"/>
    <s v="Australia"/>
    <n v="8"/>
    <x v="20"/>
    <n v="0"/>
    <n v="0"/>
    <n v="0"/>
    <x v="23"/>
    <x v="11"/>
  </r>
  <r>
    <s v="6/21/2018 10:51:26"/>
    <s v="bezawadam@ivycomptech.com"/>
    <x v="306"/>
    <s v="Australia"/>
    <n v="0"/>
    <n v="1"/>
    <s v="Denmark"/>
    <s v="Australia"/>
    <n v="8"/>
    <x v="20"/>
    <n v="0"/>
    <n v="0"/>
    <n v="0"/>
    <x v="268"/>
    <x v="26"/>
  </r>
  <r>
    <s v="6/21/2018 10:51:48"/>
    <s v="vgavva@ivycomptech.com"/>
    <x v="134"/>
    <s v="Denmark"/>
    <n v="1"/>
    <n v="0"/>
    <s v="Denmark"/>
    <s v="Australia"/>
    <n v="8"/>
    <x v="20"/>
    <n v="0"/>
    <n v="0"/>
    <n v="0"/>
    <x v="117"/>
    <x v="19"/>
  </r>
  <r>
    <s v="6/21/2018 10:53:15"/>
    <s v="pbhogaraju@ivycomptech.com"/>
    <x v="187"/>
    <s v="Denmark"/>
    <n v="1"/>
    <n v="0"/>
    <s v="Denmark"/>
    <s v="Australia"/>
    <n v="8"/>
    <x v="20"/>
    <n v="0"/>
    <n v="0"/>
    <n v="0"/>
    <x v="169"/>
    <x v="23"/>
  </r>
  <r>
    <s v="6/21/2018 10:53:53"/>
    <s v="mukulk@ivycomptech.com"/>
    <x v="166"/>
    <s v="Draw"/>
    <n v="1"/>
    <n v="1"/>
    <s v="Denmark"/>
    <s v="Australia"/>
    <n v="8"/>
    <x v="20"/>
    <n v="1"/>
    <n v="5"/>
    <n v="6"/>
    <x v="149"/>
    <x v="30"/>
  </r>
  <r>
    <s v="6/21/2018 10:54:05"/>
    <s v="vchakilam@ivycomptech.com"/>
    <x v="346"/>
    <s v="Denmark"/>
    <n v="3"/>
    <n v="3"/>
    <s v="Denmark"/>
    <s v="Australia"/>
    <n v="8"/>
    <x v="20"/>
    <n v="0"/>
    <n v="0"/>
    <n v="0"/>
    <x v="304"/>
    <x v="29"/>
  </r>
  <r>
    <s v="6/21/2018 10:54:10"/>
    <s v="rpradhan@ivycomptech.com"/>
    <x v="308"/>
    <s v="Australia"/>
    <n v="0"/>
    <n v="1"/>
    <s v="Denmark"/>
    <s v="Australia"/>
    <n v="8"/>
    <x v="20"/>
    <n v="0"/>
    <n v="0"/>
    <n v="0"/>
    <x v="270"/>
    <x v="0"/>
  </r>
  <r>
    <s v="6/21/2018 10:56:02"/>
    <s v="cmiriyampalli@ivycomptech.com"/>
    <x v="234"/>
    <s v="Draw"/>
    <n v="1"/>
    <n v="1"/>
    <s v="Denmark"/>
    <s v="Australia"/>
    <n v="8"/>
    <x v="20"/>
    <n v="1"/>
    <n v="5"/>
    <n v="6"/>
    <x v="207"/>
    <x v="24"/>
  </r>
  <r>
    <s v="6/21/2018 10:56:41"/>
    <s v="psharma5@ivycomptech.com"/>
    <x v="333"/>
    <s v="Denmark"/>
    <n v="1"/>
    <n v="0"/>
    <s v="Denmark"/>
    <s v="Australia"/>
    <n v="8"/>
    <x v="20"/>
    <n v="0"/>
    <n v="0"/>
    <n v="0"/>
    <x v="293"/>
    <x v="0"/>
  </r>
  <r>
    <s v="6/21/2018 10:56:53"/>
    <s v="nchandrapati@ivycomptech.com"/>
    <x v="152"/>
    <s v="Denmark"/>
    <n v="2"/>
    <n v="1"/>
    <s v="Denmark"/>
    <s v="Australia"/>
    <n v="8"/>
    <x v="20"/>
    <n v="0"/>
    <n v="0"/>
    <n v="0"/>
    <x v="135"/>
    <x v="19"/>
  </r>
  <r>
    <s v="6/21/2018 10:57:35"/>
    <s v="yreddy@ivycomptech.com"/>
    <x v="339"/>
    <s v="Denmark"/>
    <n v="2"/>
    <n v="1"/>
    <s v="Denmark"/>
    <s v="Australia"/>
    <n v="8"/>
    <x v="20"/>
    <n v="0"/>
    <n v="0"/>
    <n v="0"/>
    <x v="23"/>
    <x v="11"/>
  </r>
  <r>
    <s v="6/21/2018 10:59:38"/>
    <s v="vyaparla@ivycomptech.com"/>
    <x v="165"/>
    <s v="Denmark"/>
    <n v="2"/>
    <n v="1"/>
    <s v="Denmark"/>
    <s v="Australia"/>
    <n v="8"/>
    <x v="20"/>
    <n v="0"/>
    <n v="0"/>
    <n v="0"/>
    <x v="148"/>
    <x v="29"/>
  </r>
  <r>
    <s v="6/21/2018 11:01:48"/>
    <s v="sadiabegums@ivycomptech.com"/>
    <x v="269"/>
    <s v="Australia"/>
    <n v="3"/>
    <n v="5"/>
    <s v="Denmark"/>
    <s v="Australia"/>
    <n v="8"/>
    <x v="20"/>
    <n v="0"/>
    <n v="0"/>
    <n v="0"/>
    <x v="235"/>
    <x v="1"/>
  </r>
  <r>
    <s v="6/21/2018 11:03:11"/>
    <s v="parimalap@ivycomptech.com"/>
    <x v="141"/>
    <s v="Draw"/>
    <n v="1"/>
    <n v="1"/>
    <s v="Denmark"/>
    <s v="Australia"/>
    <n v="8"/>
    <x v="20"/>
    <n v="1"/>
    <n v="5"/>
    <n v="6"/>
    <x v="124"/>
    <x v="8"/>
  </r>
  <r>
    <s v="6/21/2018 11:03:27"/>
    <s v="gandhip@ivycomptech.com"/>
    <x v="83"/>
    <s v="Denmark"/>
    <n v="2"/>
    <n v="1"/>
    <s v="Denmark"/>
    <s v="Australia"/>
    <n v="8"/>
    <x v="20"/>
    <n v="0"/>
    <n v="0"/>
    <n v="0"/>
    <x v="70"/>
    <x v="8"/>
  </r>
  <r>
    <s v="6/21/2018 11:04:12"/>
    <s v="ajain@ivycomptech.com"/>
    <x v="143"/>
    <s v="Denmark"/>
    <n v="2"/>
    <n v="0"/>
    <s v="Denmark"/>
    <s v="Australia"/>
    <n v="8"/>
    <x v="20"/>
    <n v="0"/>
    <n v="0"/>
    <n v="0"/>
    <x v="126"/>
    <x v="18"/>
  </r>
  <r>
    <s v="6/21/2018 11:06:31"/>
    <s v="narsimharm@ivycomptech.com"/>
    <x v="261"/>
    <s v="Draw"/>
    <n v="1"/>
    <n v="1"/>
    <s v="Denmark"/>
    <s v="Australia"/>
    <n v="8"/>
    <x v="20"/>
    <n v="1"/>
    <n v="5"/>
    <n v="6"/>
    <x v="229"/>
    <x v="8"/>
  </r>
  <r>
    <s v="6/21/2018 11:06:44"/>
    <s v="gtejaswi@ivycomptech.com"/>
    <x v="200"/>
    <s v="Denmark"/>
    <n v="2"/>
    <n v="1"/>
    <s v="Denmark"/>
    <s v="Australia"/>
    <n v="8"/>
    <x v="20"/>
    <n v="0"/>
    <n v="0"/>
    <n v="0"/>
    <x v="178"/>
    <x v="9"/>
  </r>
  <r>
    <s v="6/21/2018 11:08:02"/>
    <s v="lalla@ivycomptech.com"/>
    <x v="246"/>
    <s v="Denmark"/>
    <n v="2"/>
    <n v="1"/>
    <s v="Denmark"/>
    <s v="Australia"/>
    <n v="8"/>
    <x v="20"/>
    <n v="0"/>
    <n v="0"/>
    <n v="0"/>
    <x v="23"/>
    <x v="11"/>
  </r>
  <r>
    <s v="6/21/2018 11:08:21"/>
    <s v="seetaramt@ivycomptech.com"/>
    <x v="110"/>
    <s v="Denmark"/>
    <n v="2"/>
    <n v="1"/>
    <s v="Denmark"/>
    <s v="Australia"/>
    <n v="8"/>
    <x v="20"/>
    <n v="0"/>
    <n v="0"/>
    <n v="0"/>
    <x v="95"/>
    <x v="8"/>
  </r>
  <r>
    <s v="6/21/2018 11:09:05"/>
    <s v="akumar04@ivycomptech.com"/>
    <x v="153"/>
    <s v="Draw"/>
    <n v="1"/>
    <n v="1"/>
    <s v="Denmark"/>
    <s v="Australia"/>
    <n v="8"/>
    <x v="20"/>
    <n v="1"/>
    <n v="5"/>
    <n v="6"/>
    <x v="136"/>
    <x v="5"/>
  </r>
  <r>
    <s v="6/21/2018 11:09:18"/>
    <s v="rpulugurla@ivycomptech.com"/>
    <x v="188"/>
    <s v="Denmark"/>
    <n v="2"/>
    <n v="0"/>
    <s v="Denmark"/>
    <s v="Australia"/>
    <n v="8"/>
    <x v="20"/>
    <n v="0"/>
    <n v="0"/>
    <n v="0"/>
    <x v="170"/>
    <x v="18"/>
  </r>
  <r>
    <s v="6/21/2018 11:09:56"/>
    <s v="svadlavalli@ivycomptech.com"/>
    <x v="96"/>
    <s v="Denmark"/>
    <n v="2"/>
    <n v="1"/>
    <s v="Denmark"/>
    <s v="Australia"/>
    <n v="8"/>
    <x v="20"/>
    <n v="0"/>
    <n v="0"/>
    <n v="0"/>
    <x v="82"/>
    <x v="19"/>
  </r>
  <r>
    <s v="6/21/2018 11:10:19"/>
    <s v="pmaheswari@ivycomptech.com"/>
    <x v="356"/>
    <s v="Denmark"/>
    <n v="2"/>
    <n v="1"/>
    <s v="Denmark"/>
    <s v="Australia"/>
    <n v="8"/>
    <x v="20"/>
    <n v="0"/>
    <n v="0"/>
    <n v="0"/>
    <x v="312"/>
    <x v="9"/>
  </r>
  <r>
    <s v="6/21/2018 11:12:48"/>
    <s v="pjha1@ivycomptech.com"/>
    <x v="177"/>
    <s v="Denmark"/>
    <n v="2"/>
    <n v="0"/>
    <s v="Denmark"/>
    <s v="Australia"/>
    <n v="8"/>
    <x v="20"/>
    <n v="0"/>
    <n v="0"/>
    <n v="0"/>
    <x v="159"/>
    <x v="24"/>
  </r>
  <r>
    <s v="6/21/2018 11:15:12"/>
    <s v="ksahoo@ivycomptech.com"/>
    <x v="354"/>
    <s v="Denmark"/>
    <n v="1"/>
    <n v="0"/>
    <s v="Denmark"/>
    <s v="Australia"/>
    <n v="8"/>
    <x v="20"/>
    <n v="0"/>
    <n v="0"/>
    <n v="0"/>
    <x v="310"/>
    <x v="18"/>
  </r>
  <r>
    <s v="6/21/2018 11:15:58"/>
    <s v="syengala@ivycomptech.com"/>
    <x v="371"/>
    <s v="Australia"/>
    <n v="1"/>
    <n v="3"/>
    <s v="Denmark"/>
    <s v="Australia"/>
    <n v="8"/>
    <x v="20"/>
    <n v="0"/>
    <n v="0"/>
    <n v="0"/>
    <x v="325"/>
    <x v="14"/>
  </r>
  <r>
    <s v="6/21/2018 11:23:45"/>
    <s v="amakin@ivycomptech.com"/>
    <x v="52"/>
    <s v="Denmark"/>
    <n v="2"/>
    <n v="1"/>
    <s v="Denmark"/>
    <s v="Australia"/>
    <n v="8"/>
    <x v="20"/>
    <n v="0"/>
    <n v="0"/>
    <n v="0"/>
    <x v="48"/>
    <x v="18"/>
  </r>
  <r>
    <s v="6/21/2018 11:24:29"/>
    <s v="rmurakonda@ivycomptech.com"/>
    <x v="162"/>
    <s v="Draw"/>
    <n v="1"/>
    <n v="1"/>
    <s v="Denmark"/>
    <s v="Australia"/>
    <n v="8"/>
    <x v="20"/>
    <n v="1"/>
    <n v="5"/>
    <n v="6"/>
    <x v="145"/>
    <x v="27"/>
  </r>
  <r>
    <s v="6/21/2018 11:25:51"/>
    <s v="ssannala@ivycomptech.com"/>
    <x v="8"/>
    <s v="Denmark"/>
    <n v="2"/>
    <n v="1"/>
    <s v="Denmark"/>
    <s v="Australia"/>
    <n v="8"/>
    <x v="20"/>
    <n v="0"/>
    <n v="0"/>
    <n v="0"/>
    <x v="8"/>
    <x v="3"/>
  </r>
  <r>
    <s v="6/21/2018 11:28:15"/>
    <s v="laxmanp@ivycomptech.com"/>
    <x v="71"/>
    <s v="Denmark"/>
    <n v="2"/>
    <n v="1"/>
    <s v="Denmark"/>
    <s v="Australia"/>
    <n v="8"/>
    <x v="20"/>
    <n v="0"/>
    <n v="0"/>
    <n v="0"/>
    <x v="62"/>
    <x v="1"/>
  </r>
  <r>
    <s v="6/21/2018 11:29:02"/>
    <s v="bvijji@ivycomptech.com"/>
    <x v="292"/>
    <s v="Denmark"/>
    <n v="2"/>
    <n v="0"/>
    <s v="Denmark"/>
    <s v="Australia"/>
    <n v="8"/>
    <x v="20"/>
    <n v="0"/>
    <n v="0"/>
    <n v="0"/>
    <x v="254"/>
    <x v="3"/>
  </r>
  <r>
    <s v="6/21/2018 11:33:27"/>
    <s v="sparnandi@ivycomptech.com"/>
    <x v="86"/>
    <s v="Draw"/>
    <n v="1"/>
    <n v="1"/>
    <s v="Denmark"/>
    <s v="Australia"/>
    <n v="8"/>
    <x v="20"/>
    <n v="1"/>
    <n v="5"/>
    <n v="6"/>
    <x v="73"/>
    <x v="4"/>
  </r>
  <r>
    <s v="6/21/2018 11:34:05"/>
    <s v="vchinta@ivycomptech.com"/>
    <x v="107"/>
    <s v="Draw"/>
    <n v="1"/>
    <n v="1"/>
    <s v="Denmark"/>
    <s v="Australia"/>
    <n v="8"/>
    <x v="20"/>
    <n v="1"/>
    <n v="5"/>
    <n v="6"/>
    <x v="92"/>
    <x v="4"/>
  </r>
  <r>
    <s v="6/21/2018 11:34:15"/>
    <s v="lchinnam@ivycomptech.com"/>
    <x v="147"/>
    <s v="Denmark"/>
    <n v="1"/>
    <n v="0"/>
    <s v="Denmark"/>
    <s v="Australia"/>
    <n v="8"/>
    <x v="20"/>
    <n v="0"/>
    <n v="0"/>
    <n v="0"/>
    <x v="130"/>
    <x v="20"/>
  </r>
  <r>
    <s v="6/21/2018 11:37:55"/>
    <s v="sreddyam@ivycomptech.com"/>
    <x v="301"/>
    <s v="Australia"/>
    <n v="0"/>
    <n v="1"/>
    <s v="Denmark"/>
    <s v="Australia"/>
    <n v="8"/>
    <x v="20"/>
    <n v="0"/>
    <n v="0"/>
    <n v="0"/>
    <x v="263"/>
    <x v="17"/>
  </r>
  <r>
    <s v="6/21/2018 11:43:03"/>
    <s v="rvysyaraju@ivycomptech.com"/>
    <x v="119"/>
    <s v="Denmark"/>
    <n v="2"/>
    <n v="0"/>
    <s v="Denmark"/>
    <s v="Australia"/>
    <n v="8"/>
    <x v="20"/>
    <n v="0"/>
    <n v="0"/>
    <n v="0"/>
    <x v="104"/>
    <x v="5"/>
  </r>
  <r>
    <s v="6/21/2018 11:43:53"/>
    <s v="schitturi@ivycomptech.com"/>
    <x v="148"/>
    <s v="Denmark"/>
    <n v="2"/>
    <n v="1"/>
    <s v="Denmark"/>
    <s v="Australia"/>
    <n v="8"/>
    <x v="20"/>
    <n v="0"/>
    <n v="0"/>
    <n v="0"/>
    <x v="131"/>
    <x v="23"/>
  </r>
  <r>
    <s v="6/21/2018 12:10:59"/>
    <s v="shahnawazb@ivycomptech.com"/>
    <x v="159"/>
    <s v="Denmark"/>
    <n v="2"/>
    <n v="0"/>
    <s v="Denmark"/>
    <s v="Australia"/>
    <n v="8"/>
    <x v="20"/>
    <n v="0"/>
    <n v="0"/>
    <n v="0"/>
    <x v="142"/>
    <x v="8"/>
  </r>
  <r>
    <s v="6/21/2018 11:52:30"/>
    <s v="smada@ivycomptech.com"/>
    <x v="314"/>
    <s v="Australia"/>
    <n v="1"/>
    <n v="2"/>
    <s v="Denmark"/>
    <s v="Australia"/>
    <n v="8"/>
    <x v="20"/>
    <n v="0"/>
    <n v="0"/>
    <n v="0"/>
    <x v="276"/>
    <x v="19"/>
  </r>
  <r>
    <s v="6/21/2018 11:56:12"/>
    <s v="mpinisetty@ivycomptech.com"/>
    <x v="157"/>
    <s v="Denmark"/>
    <n v="3"/>
    <n v="1"/>
    <s v="Denmark"/>
    <s v="Australia"/>
    <n v="8"/>
    <x v="20"/>
    <n v="0"/>
    <n v="0"/>
    <n v="0"/>
    <x v="140"/>
    <x v="5"/>
  </r>
  <r>
    <s v="6/21/2018 11:57:17"/>
    <s v="ynavya@ivycomptech.com"/>
    <x v="132"/>
    <s v="Denmark"/>
    <n v="1"/>
    <n v="0"/>
    <s v="Denmark"/>
    <s v="Australia"/>
    <n v="8"/>
    <x v="20"/>
    <n v="0"/>
    <n v="0"/>
    <n v="0"/>
    <x v="115"/>
    <x v="4"/>
  </r>
  <r>
    <s v="6/21/2018 11:58:37"/>
    <s v="ramjanvalis@ivycomptech.com"/>
    <x v="130"/>
    <s v="Draw"/>
    <n v="1"/>
    <n v="1"/>
    <s v="Denmark"/>
    <s v="Australia"/>
    <n v="8"/>
    <x v="20"/>
    <n v="1"/>
    <n v="5"/>
    <n v="6"/>
    <x v="113"/>
    <x v="1"/>
  </r>
  <r>
    <s v="6/21/2018 11:59:18"/>
    <s v="vithalm@ivycomptech.com"/>
    <x v="326"/>
    <s v="Draw"/>
    <n v="1"/>
    <n v="1"/>
    <s v="Denmark"/>
    <s v="Australia"/>
    <n v="8"/>
    <x v="20"/>
    <n v="1"/>
    <n v="5"/>
    <n v="6"/>
    <x v="288"/>
    <x v="0"/>
  </r>
  <r>
    <s v="6/21/2018 12:02:21"/>
    <s v="dnagle@ivycomptech.com"/>
    <x v="336"/>
    <s v="Denmark"/>
    <n v="1"/>
    <n v="0"/>
    <s v="Denmark"/>
    <s v="Australia"/>
    <n v="8"/>
    <x v="20"/>
    <n v="0"/>
    <n v="0"/>
    <n v="0"/>
    <x v="296"/>
    <x v="26"/>
  </r>
  <r>
    <s v="6/21/2018 12:04:33"/>
    <s v="panusha@ivycomptech.com"/>
    <x v="359"/>
    <s v="Denmark"/>
    <n v="1"/>
    <n v="0"/>
    <s v="Denmark"/>
    <s v="Australia"/>
    <n v="8"/>
    <x v="20"/>
    <n v="0"/>
    <n v="0"/>
    <n v="0"/>
    <x v="315"/>
    <x v="24"/>
  </r>
  <r>
    <s v="6/21/2018 12:07:32"/>
    <s v="sbhalerao@ivycomptech.com"/>
    <x v="372"/>
    <s v="Denmark"/>
    <n v="2"/>
    <n v="0"/>
    <s v="Denmark"/>
    <s v="Australia"/>
    <n v="8"/>
    <x v="20"/>
    <n v="0"/>
    <n v="0"/>
    <n v="0"/>
    <x v="326"/>
    <x v="0"/>
  </r>
  <r>
    <s v="6/21/2018 12:19:03"/>
    <s v="praveenak@ivycomptech.com"/>
    <x v="334"/>
    <s v="Australia"/>
    <n v="1"/>
    <n v="2"/>
    <s v="Denmark"/>
    <s v="Australia"/>
    <n v="8"/>
    <x v="20"/>
    <n v="0"/>
    <n v="0"/>
    <n v="0"/>
    <x v="294"/>
    <x v="24"/>
  </r>
  <r>
    <s v="6/21/2018 12:27:29"/>
    <s v="sganaparthi@ivycomptech.com"/>
    <x v="146"/>
    <s v="Draw"/>
    <n v="1"/>
    <n v="1"/>
    <s v="Denmark"/>
    <s v="Australia"/>
    <n v="8"/>
    <x v="20"/>
    <n v="1"/>
    <n v="5"/>
    <n v="6"/>
    <x v="129"/>
    <x v="19"/>
  </r>
  <r>
    <s v="6/21/2018 12:27:51"/>
    <s v="sdhannarapu@ivycomptech.com"/>
    <x v="242"/>
    <s v="Australia"/>
    <n v="1"/>
    <n v="2"/>
    <s v="Denmark"/>
    <s v="Australia"/>
    <n v="8"/>
    <x v="20"/>
    <n v="0"/>
    <n v="0"/>
    <n v="0"/>
    <x v="215"/>
    <x v="9"/>
  </r>
  <r>
    <s v="6/21/2018 12:31:34"/>
    <s v="svanpally@ivycomptech.co.in"/>
    <x v="231"/>
    <s v="Denmark"/>
    <n v="2"/>
    <n v="0"/>
    <s v="Denmark"/>
    <s v="Australia"/>
    <n v="8"/>
    <x v="20"/>
    <n v="0"/>
    <n v="0"/>
    <n v="0"/>
    <x v="204"/>
    <x v="6"/>
  </r>
  <r>
    <s v="6/21/2018 12:34:24"/>
    <s v="sampathk@ivycomptech.com"/>
    <x v="311"/>
    <s v="Denmark"/>
    <n v="2"/>
    <n v="0"/>
    <s v="Denmark"/>
    <s v="Australia"/>
    <n v="8"/>
    <x v="20"/>
    <n v="0"/>
    <n v="0"/>
    <n v="0"/>
    <x v="273"/>
    <x v="0"/>
  </r>
  <r>
    <s v="6/21/2018 12:56:14"/>
    <s v="schoudarapu@ivycomptech.com"/>
    <x v="173"/>
    <s v="Draw"/>
    <n v="1"/>
    <n v="1"/>
    <s v="Denmark"/>
    <s v="Australia"/>
    <n v="8"/>
    <x v="20"/>
    <n v="1"/>
    <n v="5"/>
    <n v="6"/>
    <x v="155"/>
    <x v="19"/>
  </r>
  <r>
    <s v="6/21/2018 12:57:33"/>
    <s v="ayagnika@ivycomptech.com"/>
    <x v="331"/>
    <s v="Australia"/>
    <n v="1"/>
    <n v="2"/>
    <s v="Denmark"/>
    <s v="Australia"/>
    <n v="8"/>
    <x v="20"/>
    <n v="0"/>
    <n v="0"/>
    <n v="0"/>
    <x v="292"/>
    <x v="15"/>
  </r>
  <r>
    <s v="6/21/2018 14:37:29"/>
    <s v="phaneendra.dvln@gmail.com"/>
    <x v="116"/>
    <s v="Draw"/>
    <n v="1"/>
    <n v="1"/>
    <s v="Denmark"/>
    <s v="Australia"/>
    <n v="8"/>
    <x v="20"/>
    <n v="1"/>
    <n v="5"/>
    <n v="6"/>
    <x v="101"/>
    <x v="6"/>
  </r>
  <r>
    <s v="6/21/2018 13:09:43"/>
    <s v="shekharreddyg@ivycomptech.co.in"/>
    <x v="329"/>
    <s v="Denmark"/>
    <n v="2"/>
    <n v="1"/>
    <s v="Denmark"/>
    <s v="Australia"/>
    <n v="8"/>
    <x v="20"/>
    <n v="0"/>
    <n v="0"/>
    <n v="0"/>
    <x v="291"/>
    <x v="1"/>
  </r>
  <r>
    <s v="6/21/2018 13:13:51"/>
    <s v="radhikamc@ivycomptech.com"/>
    <x v="196"/>
    <s v="Draw"/>
    <n v="2"/>
    <n v="2"/>
    <s v="Denmark"/>
    <s v="Australia"/>
    <n v="8"/>
    <x v="20"/>
    <n v="1"/>
    <n v="0"/>
    <n v="1"/>
    <x v="175"/>
    <x v="0"/>
  </r>
  <r>
    <s v="6/21/2018 13:22:13"/>
    <s v="atelagareddy@ivycomptech.com"/>
    <x v="293"/>
    <s v="Denmark"/>
    <n v="3"/>
    <n v="0"/>
    <s v="Denmark"/>
    <s v="Australia"/>
    <n v="8"/>
    <x v="20"/>
    <n v="0"/>
    <n v="0"/>
    <n v="0"/>
    <x v="255"/>
    <x v="3"/>
  </r>
  <r>
    <s v="6/21/2018 13:30:31"/>
    <s v="sivasrinivas@ivycomptech.com"/>
    <x v="12"/>
    <s v="Denmark"/>
    <n v="1"/>
    <n v="0"/>
    <s v="Denmark"/>
    <s v="Australia"/>
    <n v="8"/>
    <x v="20"/>
    <n v="0"/>
    <n v="0"/>
    <n v="0"/>
    <x v="12"/>
    <x v="1"/>
  </r>
  <r>
    <s v="6/21/2018 13:54:32"/>
    <s v="shivashankarn@ivycomptech.com"/>
    <x v="315"/>
    <s v="Denmark"/>
    <n v="2"/>
    <n v="1"/>
    <s v="Denmark"/>
    <s v="Australia"/>
    <n v="8"/>
    <x v="20"/>
    <n v="0"/>
    <n v="0"/>
    <n v="0"/>
    <x v="277"/>
    <x v="0"/>
  </r>
  <r>
    <s v="6/21/2018 14:33:35"/>
    <s v="abhijeetg@ivycomptech.com"/>
    <x v="105"/>
    <s v="Australia"/>
    <n v="0"/>
    <n v="1"/>
    <s v="Denmark"/>
    <s v="Australia"/>
    <n v="8"/>
    <x v="20"/>
    <n v="0"/>
    <n v="0"/>
    <n v="0"/>
    <x v="90"/>
    <x v="0"/>
  </r>
  <r>
    <s v="6/21/2018 14:35:05"/>
    <s v="rsheshamattum@ivycomptech.com"/>
    <x v="38"/>
    <s v="Denmark"/>
    <n v="1"/>
    <n v="0"/>
    <s v="Denmark"/>
    <s v="Australia"/>
    <n v="8"/>
    <x v="20"/>
    <n v="0"/>
    <n v="0"/>
    <n v="0"/>
    <x v="35"/>
    <x v="8"/>
  </r>
  <r>
    <s v="6/21/2018 14:35:26"/>
    <s v="sdawke@ivycomptech.com"/>
    <x v="353"/>
    <s v="Australia"/>
    <n v="0"/>
    <n v="1"/>
    <s v="Denmark"/>
    <s v="Australia"/>
    <n v="8"/>
    <x v="20"/>
    <n v="0"/>
    <n v="0"/>
    <n v="0"/>
    <x v="23"/>
    <x v="11"/>
  </r>
  <r>
    <s v="6/21/2018 14:37:15"/>
    <s v="vsnagendra@ivycomptech.com"/>
    <x v="20"/>
    <s v="Denmark"/>
    <n v="1"/>
    <n v="0"/>
    <s v="Denmark"/>
    <s v="Australia"/>
    <n v="8"/>
    <x v="20"/>
    <n v="0"/>
    <n v="0"/>
    <n v="0"/>
    <x v="20"/>
    <x v="8"/>
  </r>
  <r>
    <s v="6/21/2018 14:38:54"/>
    <s v="pkumar02@ivycomptech.com"/>
    <x v="217"/>
    <s v="Denmark"/>
    <n v="2"/>
    <n v="1"/>
    <s v="Denmark"/>
    <s v="Australia"/>
    <n v="8"/>
    <x v="20"/>
    <n v="0"/>
    <n v="0"/>
    <n v="0"/>
    <x v="193"/>
    <x v="32"/>
  </r>
  <r>
    <s v="6/21/2018 14:39:38"/>
    <s v="vinaykumara@ivycomptech.com"/>
    <x v="204"/>
    <s v="Denmark"/>
    <n v="1"/>
    <n v="0"/>
    <s v="Denmark"/>
    <s v="Australia"/>
    <n v="8"/>
    <x v="20"/>
    <n v="0"/>
    <n v="0"/>
    <n v="0"/>
    <x v="182"/>
    <x v="8"/>
  </r>
  <r>
    <s v="6/21/2018 14:40:39"/>
    <s v="rkulkarni@ivycomptech.com"/>
    <x v="61"/>
    <s v="Denmark"/>
    <n v="1"/>
    <n v="0"/>
    <s v="Denmark"/>
    <s v="Australia"/>
    <n v="8"/>
    <x v="20"/>
    <n v="0"/>
    <n v="0"/>
    <n v="0"/>
    <x v="54"/>
    <x v="19"/>
  </r>
  <r>
    <s v="6/21/2018 14:42:40"/>
    <s v="vkumarv@ivycomptech.com"/>
    <x v="174"/>
    <s v="Denmark"/>
    <n v="2"/>
    <n v="0"/>
    <s v="Denmark"/>
    <s v="Australia"/>
    <n v="8"/>
    <x v="20"/>
    <n v="0"/>
    <n v="0"/>
    <n v="0"/>
    <x v="156"/>
    <x v="1"/>
  </r>
  <r>
    <s v="6/21/2018 14:44:02"/>
    <s v="ceresh@ivycomptech.com"/>
    <x v="155"/>
    <s v="Denmark"/>
    <n v="2"/>
    <n v="1"/>
    <s v="Denmark"/>
    <s v="Australia"/>
    <n v="8"/>
    <x v="20"/>
    <n v="0"/>
    <n v="0"/>
    <n v="0"/>
    <x v="138"/>
    <x v="9"/>
  </r>
  <r>
    <s v="6/21/2018 14:44:08"/>
    <s v="rakeshkb@ivycomptech.com"/>
    <x v="210"/>
    <s v="Denmark"/>
    <n v="1"/>
    <n v="0"/>
    <s v="Denmark"/>
    <s v="Australia"/>
    <n v="8"/>
    <x v="20"/>
    <n v="0"/>
    <n v="0"/>
    <n v="0"/>
    <x v="187"/>
    <x v="21"/>
  </r>
  <r>
    <s v="6/21/2018 14:48:07"/>
    <s v="pmaram@ivycomptech.com"/>
    <x v="133"/>
    <s v="Draw"/>
    <n v="0"/>
    <n v="0"/>
    <s v="Denmark"/>
    <s v="Australia"/>
    <n v="8"/>
    <x v="20"/>
    <n v="1"/>
    <n v="0"/>
    <n v="1"/>
    <x v="116"/>
    <x v="1"/>
  </r>
  <r>
    <s v="6/21/2018 14:53:30"/>
    <s v="rameshc@ivycomptech.com"/>
    <x v="373"/>
    <s v="Denmark"/>
    <n v="2"/>
    <n v="1"/>
    <s v="Denmark"/>
    <s v="Australia"/>
    <n v="8"/>
    <x v="20"/>
    <n v="0"/>
    <n v="0"/>
    <n v="0"/>
    <x v="327"/>
    <x v="24"/>
  </r>
  <r>
    <s v="6/21/2018 15:02:38"/>
    <s v="jsesetty@ivycomptech.com"/>
    <x v="313"/>
    <s v="Australia"/>
    <n v="1"/>
    <n v="2"/>
    <s v="Denmark"/>
    <s v="Australia"/>
    <n v="8"/>
    <x v="20"/>
    <n v="0"/>
    <n v="0"/>
    <n v="0"/>
    <x v="275"/>
    <x v="24"/>
  </r>
  <r>
    <s v="6/21/2018 15:03:46"/>
    <s v="nkumar3@ivycomptech.com"/>
    <x v="374"/>
    <s v="Australia"/>
    <n v="1"/>
    <n v="2"/>
    <s v="Denmark"/>
    <s v="Australia"/>
    <n v="8"/>
    <x v="20"/>
    <n v="0"/>
    <n v="0"/>
    <n v="0"/>
    <x v="328"/>
    <x v="35"/>
  </r>
  <r>
    <s v="6/21/2018 15:04:28"/>
    <s v="skumar2@ivycomptech.com"/>
    <x v="375"/>
    <s v="Denmark"/>
    <n v="2"/>
    <n v="1"/>
    <s v="Denmark"/>
    <s v="Australia"/>
    <n v="8"/>
    <x v="20"/>
    <n v="0"/>
    <n v="0"/>
    <n v="0"/>
    <x v="329"/>
    <x v="0"/>
  </r>
  <r>
    <s v="6/21/2018 15:22:52"/>
    <s v="preddy@ivycomptech.com"/>
    <x v="34"/>
    <s v="Denmark"/>
    <n v="2"/>
    <n v="0"/>
    <s v="Denmark"/>
    <s v="Australia"/>
    <n v="8"/>
    <x v="20"/>
    <n v="0"/>
    <n v="0"/>
    <n v="0"/>
    <x v="32"/>
    <x v="14"/>
  </r>
  <r>
    <s v="6/21/2018 15:24:24"/>
    <s v="Kranthim@ivycomptech.com"/>
    <x v="280"/>
    <s v="Denmark"/>
    <n v="2"/>
    <n v="0"/>
    <s v="Denmark"/>
    <s v="Australia"/>
    <n v="8"/>
    <x v="20"/>
    <n v="0"/>
    <n v="0"/>
    <n v="0"/>
    <x v="244"/>
    <x v="20"/>
  </r>
  <r>
    <s v="6/21/2018 15:32:46"/>
    <s v="smittal@ivycomptech.com"/>
    <x v="190"/>
    <s v="Draw"/>
    <n v="1"/>
    <n v="1"/>
    <s v="Denmark"/>
    <s v="Australia"/>
    <n v="8"/>
    <x v="20"/>
    <n v="1"/>
    <n v="5"/>
    <n v="6"/>
    <x v="23"/>
    <x v="11"/>
  </r>
  <r>
    <s v="6/21/2018 15:37:20"/>
    <s v="aprabhakar@ivycomptech.com"/>
    <x v="376"/>
    <s v="Denmark"/>
    <n v="1"/>
    <n v="0"/>
    <s v="Denmark"/>
    <s v="Australia"/>
    <n v="8"/>
    <x v="20"/>
    <n v="0"/>
    <n v="0"/>
    <n v="0"/>
    <x v="23"/>
    <x v="11"/>
  </r>
  <r>
    <s v="6/21/2018 15:44:31"/>
    <s v="ymattigunta@ivycomptech.com"/>
    <x v="224"/>
    <s v="Denmark"/>
    <n v="2"/>
    <n v="0"/>
    <s v="Denmark"/>
    <s v="Australia"/>
    <n v="8"/>
    <x v="20"/>
    <n v="0"/>
    <n v="0"/>
    <n v="0"/>
    <x v="199"/>
    <x v="15"/>
  </r>
  <r>
    <s v="6/21/2018 15:46:09"/>
    <s v="sahmed2@ivycomptech.com"/>
    <x v="78"/>
    <s v="Denmark"/>
    <n v="2"/>
    <n v="1"/>
    <s v="Denmark"/>
    <s v="Australia"/>
    <n v="8"/>
    <x v="20"/>
    <n v="0"/>
    <n v="0"/>
    <n v="0"/>
    <x v="66"/>
    <x v="2"/>
  </r>
  <r>
    <s v="6/21/2018 15:48:38"/>
    <s v="kchowdhary@ivycomptech.com"/>
    <x v="39"/>
    <s v="Denmark"/>
    <n v="1"/>
    <n v="0"/>
    <s v="Denmark"/>
    <s v="Australia"/>
    <n v="8"/>
    <x v="20"/>
    <n v="0"/>
    <n v="0"/>
    <n v="0"/>
    <x v="36"/>
    <x v="2"/>
  </r>
  <r>
    <s v="6/21/2018 15:51:41"/>
    <s v="dthimmareddy@ivycomptech.com"/>
    <x v="26"/>
    <s v="Denmark"/>
    <n v="2"/>
    <n v="1"/>
    <s v="Denmark"/>
    <s v="Australia"/>
    <n v="8"/>
    <x v="20"/>
    <n v="0"/>
    <n v="0"/>
    <n v="0"/>
    <x v="26"/>
    <x v="3"/>
  </r>
  <r>
    <s v="6/21/2018 16:06:38"/>
    <s v="rajeshwarp@ivycomptech.com"/>
    <x v="240"/>
    <s v="Denmark"/>
    <n v="2"/>
    <n v="1"/>
    <s v="Denmark"/>
    <s v="Australia"/>
    <n v="8"/>
    <x v="20"/>
    <n v="0"/>
    <n v="0"/>
    <n v="0"/>
    <x v="213"/>
    <x v="17"/>
  </r>
  <r>
    <s v="6/21/2018 16:16:21"/>
    <s v="penjamuri@ivycomptech.com"/>
    <x v="319"/>
    <s v="Draw"/>
    <n v="1"/>
    <n v="1"/>
    <s v="Denmark"/>
    <s v="Australia"/>
    <n v="8"/>
    <x v="20"/>
    <n v="1"/>
    <n v="5"/>
    <n v="6"/>
    <x v="281"/>
    <x v="5"/>
  </r>
  <r>
    <s v="6/21/2018 16:26:57"/>
    <s v="vishalm@ivycomptech.com"/>
    <x v="136"/>
    <s v="Denmark"/>
    <n v="2"/>
    <n v="1"/>
    <s v="Denmark"/>
    <s v="Australia"/>
    <n v="8"/>
    <x v="20"/>
    <n v="0"/>
    <n v="0"/>
    <n v="0"/>
    <x v="119"/>
    <x v="8"/>
  </r>
  <r>
    <s v="6/21/2018 16:45:08"/>
    <s v="Santoshh@ivycomptech.com"/>
    <x v="228"/>
    <s v="Denmark"/>
    <n v="1"/>
    <n v="0"/>
    <s v="Denmark"/>
    <s v="Australia"/>
    <n v="8"/>
    <x v="20"/>
    <n v="0"/>
    <n v="0"/>
    <n v="0"/>
    <x v="203"/>
    <x v="24"/>
  </r>
  <r>
    <s v="6/21/2018 16:49:45"/>
    <s v="rnikhil@ivycomptech.com"/>
    <x v="208"/>
    <s v="Draw"/>
    <n v="1"/>
    <n v="1"/>
    <s v="Denmark"/>
    <s v="Australia"/>
    <n v="8"/>
    <x v="20"/>
    <n v="1"/>
    <n v="5"/>
    <n v="6"/>
    <x v="23"/>
    <x v="11"/>
  </r>
  <r>
    <s v="6/21/2018 16:57:28"/>
    <s v="smvkrishnakiran@gmail.com"/>
    <x v="377"/>
    <s v="Australia"/>
    <n v="1"/>
    <n v="2"/>
    <s v="Denmark"/>
    <s v="Australia"/>
    <n v="8"/>
    <x v="20"/>
    <n v="0"/>
    <n v="0"/>
    <n v="0"/>
    <x v="330"/>
    <x v="24"/>
  </r>
  <r>
    <s v="6/21/2018 16:58:41"/>
    <s v="ekamaraju@ivycomptech.com"/>
    <x v="17"/>
    <s v="Denmark"/>
    <n v="2"/>
    <n v="1"/>
    <s v="Denmark"/>
    <s v="Australia"/>
    <n v="8"/>
    <x v="20"/>
    <n v="0"/>
    <n v="0"/>
    <n v="0"/>
    <x v="17"/>
    <x v="7"/>
  </r>
  <r>
    <s v="6/20/2018 19:17:44"/>
    <s v="smucherla@ivycomptech.com"/>
    <x v="236"/>
    <s v="France"/>
    <n v="1"/>
    <n v="0"/>
    <s v="France"/>
    <s v="Peru"/>
    <n v="8"/>
    <x v="21"/>
    <n v="1"/>
    <n v="5"/>
    <n v="6"/>
    <x v="209"/>
    <x v="22"/>
  </r>
  <r>
    <s v="6/20/2018 19:17:49"/>
    <s v="nchintala@ivycomptech.com"/>
    <x v="104"/>
    <s v="France"/>
    <n v="4"/>
    <n v="3"/>
    <s v="France"/>
    <s v="Peru"/>
    <n v="8"/>
    <x v="21"/>
    <n v="1"/>
    <n v="0"/>
    <n v="1"/>
    <x v="89"/>
    <x v="24"/>
  </r>
  <r>
    <s v="6/20/2018 19:17:58"/>
    <s v="sbisht@ivycomptech.com"/>
    <x v="123"/>
    <s v="France"/>
    <n v="2"/>
    <n v="0"/>
    <s v="France"/>
    <s v="Peru"/>
    <n v="8"/>
    <x v="21"/>
    <n v="1"/>
    <n v="0"/>
    <n v="1"/>
    <x v="108"/>
    <x v="13"/>
  </r>
  <r>
    <s v="6/20/2018 19:18:13"/>
    <s v="jaganp@ivycomptech.com"/>
    <x v="5"/>
    <s v="France"/>
    <n v="2"/>
    <n v="0"/>
    <s v="France"/>
    <s v="Peru"/>
    <n v="8"/>
    <x v="21"/>
    <n v="1"/>
    <n v="0"/>
    <n v="1"/>
    <x v="5"/>
    <x v="4"/>
  </r>
  <r>
    <s v="6/20/2018 19:18:28"/>
    <s v="gkadimi@ivycomptech.com"/>
    <x v="135"/>
    <s v="France"/>
    <n v="2"/>
    <n v="1"/>
    <s v="France"/>
    <s v="Peru"/>
    <n v="8"/>
    <x v="21"/>
    <n v="1"/>
    <n v="0"/>
    <n v="1"/>
    <x v="118"/>
    <x v="2"/>
  </r>
  <r>
    <s v="6/20/2018 19:18:28"/>
    <s v="yeshwantkg@ivycomptech.com"/>
    <x v="202"/>
    <s v="France"/>
    <n v="2"/>
    <n v="0"/>
    <s v="France"/>
    <s v="Peru"/>
    <n v="8"/>
    <x v="21"/>
    <n v="1"/>
    <n v="0"/>
    <n v="1"/>
    <x v="180"/>
    <x v="21"/>
  </r>
  <r>
    <s v="6/20/2018 19:18:30"/>
    <s v="monikat@ivycomptech.com"/>
    <x v="27"/>
    <s v="France"/>
    <n v="2"/>
    <n v="1"/>
    <s v="France"/>
    <s v="Peru"/>
    <n v="8"/>
    <x v="21"/>
    <n v="1"/>
    <n v="0"/>
    <n v="1"/>
    <x v="27"/>
    <x v="1"/>
  </r>
  <r>
    <s v="6/20/2018 19:18:41"/>
    <s v="jyothira@ivycompte.com"/>
    <x v="222"/>
    <s v="France"/>
    <n v="1"/>
    <n v="0"/>
    <s v="France"/>
    <s v="Peru"/>
    <n v="8"/>
    <x v="21"/>
    <n v="1"/>
    <n v="5"/>
    <n v="6"/>
    <x v="197"/>
    <x v="26"/>
  </r>
  <r>
    <s v="6/20/2018 19:18:45"/>
    <s v="smamidi@ivycomptech.com"/>
    <x v="4"/>
    <s v="France"/>
    <n v="1"/>
    <n v="0"/>
    <s v="France"/>
    <s v="Peru"/>
    <n v="8"/>
    <x v="21"/>
    <n v="1"/>
    <n v="5"/>
    <n v="6"/>
    <x v="4"/>
    <x v="3"/>
  </r>
  <r>
    <s v="6/20/2018 19:18:51"/>
    <s v="amylavarapu@ivycomptech.com"/>
    <x v="102"/>
    <s v="France"/>
    <n v="1"/>
    <n v="0"/>
    <s v="France"/>
    <s v="Peru"/>
    <n v="8"/>
    <x v="21"/>
    <n v="1"/>
    <n v="5"/>
    <n v="6"/>
    <x v="87"/>
    <x v="9"/>
  </r>
  <r>
    <s v="6/20/2018 19:19:16"/>
    <s v="smakin@ivycomptech.com"/>
    <x v="30"/>
    <s v="France"/>
    <n v="1"/>
    <n v="0"/>
    <s v="France"/>
    <s v="Peru"/>
    <n v="8"/>
    <x v="21"/>
    <n v="1"/>
    <n v="5"/>
    <n v="6"/>
    <x v="29"/>
    <x v="3"/>
  </r>
  <r>
    <s v="6/20/2018 19:19:32"/>
    <s v="lagrawal@ivycomptech.com"/>
    <x v="158"/>
    <s v="France"/>
    <n v="2"/>
    <n v="0"/>
    <s v="France"/>
    <s v="Peru"/>
    <n v="8"/>
    <x v="21"/>
    <n v="1"/>
    <n v="0"/>
    <n v="1"/>
    <x v="141"/>
    <x v="20"/>
  </r>
  <r>
    <s v="6/20/2018 19:19:51"/>
    <s v="eallanki@ivycomptech.com"/>
    <x v="318"/>
    <s v="France"/>
    <n v="2"/>
    <n v="1"/>
    <s v="France"/>
    <s v="Peru"/>
    <n v="8"/>
    <x v="21"/>
    <n v="1"/>
    <n v="0"/>
    <n v="1"/>
    <x v="280"/>
    <x v="19"/>
  </r>
  <r>
    <s v="6/20/2018 19:20:06"/>
    <s v="spatil@ivycomptech.com"/>
    <x v="36"/>
    <s v="France"/>
    <n v="2"/>
    <n v="0"/>
    <s v="France"/>
    <s v="Peru"/>
    <n v="8"/>
    <x v="21"/>
    <n v="1"/>
    <n v="0"/>
    <n v="1"/>
    <x v="33"/>
    <x v="15"/>
  </r>
  <r>
    <s v="6/20/2018 19:20:15"/>
    <s v="sshankar@ivycomptech.com"/>
    <x v="9"/>
    <s v="France"/>
    <n v="1"/>
    <n v="0"/>
    <s v="France"/>
    <s v="Peru"/>
    <n v="8"/>
    <x v="21"/>
    <n v="1"/>
    <n v="5"/>
    <n v="6"/>
    <x v="9"/>
    <x v="6"/>
  </r>
  <r>
    <s v="6/20/2018 19:20:32"/>
    <s v="avinashu@ivycomptech.com"/>
    <x v="13"/>
    <s v="France"/>
    <n v="3"/>
    <n v="0"/>
    <s v="France"/>
    <s v="Peru"/>
    <n v="8"/>
    <x v="21"/>
    <n v="1"/>
    <n v="0"/>
    <n v="1"/>
    <x v="13"/>
    <x v="4"/>
  </r>
  <r>
    <s v="6/20/2018 19:20:55"/>
    <s v="nsettipalli@ivycomptec.com"/>
    <x v="350"/>
    <s v="France"/>
    <n v="110"/>
    <n v="90"/>
    <s v="France"/>
    <s v="Peru"/>
    <n v="8"/>
    <x v="21"/>
    <n v="1"/>
    <n v="0"/>
    <n v="1"/>
    <x v="307"/>
    <x v="14"/>
  </r>
  <r>
    <s v="6/20/2018 19:21:17"/>
    <s v="rrapelly@ivycomptech.com"/>
    <x v="364"/>
    <s v="Draw"/>
    <n v="1"/>
    <n v="1"/>
    <s v="France"/>
    <s v="Peru"/>
    <n v="8"/>
    <x v="21"/>
    <n v="0"/>
    <n v="0"/>
    <n v="0"/>
    <x v="319"/>
    <x v="0"/>
  </r>
  <r>
    <s v="6/20/2018 19:21:22"/>
    <s v="janardhana@ivycomptech.com"/>
    <x v="255"/>
    <s v="France"/>
    <n v="1"/>
    <n v="0"/>
    <s v="France"/>
    <s v="Peru"/>
    <n v="8"/>
    <x v="21"/>
    <n v="1"/>
    <n v="5"/>
    <n v="6"/>
    <x v="225"/>
    <x v="17"/>
  </r>
  <r>
    <s v="6/20/2018 19:21:36"/>
    <s v="rupeshp@ivycomptech.com"/>
    <x v="170"/>
    <s v="France"/>
    <n v="2"/>
    <n v="1"/>
    <s v="France"/>
    <s v="Peru"/>
    <n v="8"/>
    <x v="21"/>
    <n v="1"/>
    <n v="0"/>
    <n v="1"/>
    <x v="23"/>
    <x v="11"/>
  </r>
  <r>
    <s v="6/20/2018 19:21:41"/>
    <s v="sthatiparthi@ivycomptech.com"/>
    <x v="276"/>
    <s v="France"/>
    <n v="1"/>
    <n v="0"/>
    <s v="France"/>
    <s v="Peru"/>
    <n v="8"/>
    <x v="21"/>
    <n v="1"/>
    <n v="5"/>
    <n v="6"/>
    <x v="240"/>
    <x v="8"/>
  </r>
  <r>
    <s v="6/20/2018 19:21:43"/>
    <s v="ssharif@ivycomptech.com"/>
    <x v="144"/>
    <s v="France"/>
    <n v="3"/>
    <n v="1"/>
    <s v="France"/>
    <s v="Peru"/>
    <n v="8"/>
    <x v="21"/>
    <n v="1"/>
    <n v="0"/>
    <n v="1"/>
    <x v="127"/>
    <x v="14"/>
  </r>
  <r>
    <s v="6/20/2018 19:21:47"/>
    <s v="rameshb@ivycomptech.com"/>
    <x v="365"/>
    <s v="France"/>
    <n v="1"/>
    <n v="0"/>
    <s v="France"/>
    <s v="Peru"/>
    <n v="8"/>
    <x v="21"/>
    <n v="1"/>
    <n v="5"/>
    <n v="6"/>
    <x v="320"/>
    <x v="8"/>
  </r>
  <r>
    <s v="6/20/2018 19:22:06"/>
    <s v="sugadi@iyvcomptech.com"/>
    <x v="124"/>
    <s v="Peru"/>
    <n v="1"/>
    <n v="2"/>
    <s v="France"/>
    <s v="Peru"/>
    <n v="8"/>
    <x v="21"/>
    <n v="0"/>
    <n v="0"/>
    <n v="0"/>
    <x v="109"/>
    <x v="18"/>
  </r>
  <r>
    <s v="6/20/2018 19:22:41"/>
    <s v="vishalt@ivycomptech.com"/>
    <x v="56"/>
    <s v="France"/>
    <n v="2"/>
    <n v="1"/>
    <s v="France"/>
    <s v="Peru"/>
    <n v="8"/>
    <x v="21"/>
    <n v="1"/>
    <n v="0"/>
    <n v="1"/>
    <x v="51"/>
    <x v="15"/>
  </r>
  <r>
    <s v="6/20/2018 19:23:19"/>
    <s v="praveenkumarg@ivycomptech.com"/>
    <x v="32"/>
    <s v="France"/>
    <n v="2"/>
    <n v="1"/>
    <s v="France"/>
    <s v="Peru"/>
    <n v="8"/>
    <x v="21"/>
    <n v="1"/>
    <n v="0"/>
    <n v="1"/>
    <x v="30"/>
    <x v="4"/>
  </r>
  <r>
    <s v="6/20/2018 19:23:19"/>
    <s v="amishra2@ivycomptech.com"/>
    <x v="2"/>
    <s v="France"/>
    <n v="2"/>
    <n v="0"/>
    <s v="France"/>
    <s v="Peru"/>
    <n v="8"/>
    <x v="21"/>
    <n v="1"/>
    <n v="0"/>
    <n v="1"/>
    <x v="2"/>
    <x v="2"/>
  </r>
  <r>
    <s v="6/20/2018 19:23:39"/>
    <s v="rmysore@ivycomptech.com"/>
    <x v="3"/>
    <s v="France"/>
    <n v="2"/>
    <n v="0"/>
    <s v="France"/>
    <s v="Peru"/>
    <n v="8"/>
    <x v="21"/>
    <n v="1"/>
    <n v="0"/>
    <n v="1"/>
    <x v="3"/>
    <x v="2"/>
  </r>
  <r>
    <s v="6/20/2018 19:23:44"/>
    <s v="bsailesh@ivycomptech.com"/>
    <x v="254"/>
    <s v="France"/>
    <n v="2"/>
    <n v="0"/>
    <s v="France"/>
    <s v="Peru"/>
    <n v="8"/>
    <x v="21"/>
    <n v="1"/>
    <n v="0"/>
    <n v="1"/>
    <x v="224"/>
    <x v="6"/>
  </r>
  <r>
    <s v="6/20/2018 19:24:40"/>
    <s v="sureshv@ivycomptech.com"/>
    <x v="106"/>
    <s v="France"/>
    <n v="2"/>
    <n v="0"/>
    <s v="France"/>
    <s v="Peru"/>
    <n v="8"/>
    <x v="21"/>
    <n v="1"/>
    <n v="0"/>
    <n v="1"/>
    <x v="91"/>
    <x v="3"/>
  </r>
  <r>
    <s v="6/20/2018 19:24:55"/>
    <s v="venkataratnamb@ivycomptech.com"/>
    <x v="21"/>
    <s v="Draw"/>
    <n v="1"/>
    <n v="1"/>
    <s v="France"/>
    <s v="Peru"/>
    <n v="8"/>
    <x v="21"/>
    <n v="0"/>
    <n v="0"/>
    <n v="0"/>
    <x v="21"/>
    <x v="10"/>
  </r>
  <r>
    <s v="6/20/2018 19:25:08"/>
    <s v="vmuppala@ivycomptech.com"/>
    <x v="262"/>
    <s v="France"/>
    <n v="2"/>
    <n v="1"/>
    <s v="France"/>
    <s v="Peru"/>
    <n v="8"/>
    <x v="21"/>
    <n v="1"/>
    <n v="0"/>
    <n v="1"/>
    <x v="230"/>
    <x v="5"/>
  </r>
  <r>
    <s v="6/20/2018 19:25:24"/>
    <s v="rbazaru@ivycomptech.com"/>
    <x v="250"/>
    <s v="France"/>
    <n v="2"/>
    <n v="0"/>
    <s v="France"/>
    <s v="Peru"/>
    <n v="8"/>
    <x v="21"/>
    <n v="1"/>
    <n v="0"/>
    <n v="1"/>
    <x v="220"/>
    <x v="5"/>
  </r>
  <r>
    <s v="6/20/2018 19:28:14"/>
    <s v="mvarma@ivycomptech.com"/>
    <x v="241"/>
    <s v="France"/>
    <n v="3"/>
    <n v="1"/>
    <s v="France"/>
    <s v="Peru"/>
    <n v="8"/>
    <x v="21"/>
    <n v="1"/>
    <n v="0"/>
    <n v="1"/>
    <x v="214"/>
    <x v="33"/>
  </r>
  <r>
    <s v="6/20/2018 19:29:21"/>
    <s v="srimmalapudi@ivycomptech.com"/>
    <x v="295"/>
    <s v="France"/>
    <n v="2"/>
    <n v="1"/>
    <s v="France"/>
    <s v="Peru"/>
    <n v="8"/>
    <x v="21"/>
    <n v="1"/>
    <n v="0"/>
    <n v="1"/>
    <x v="257"/>
    <x v="6"/>
  </r>
  <r>
    <s v="6/20/2018 19:29:44"/>
    <s v="deepikaa@ivycomptech.com"/>
    <x v="361"/>
    <s v="France"/>
    <n v="1"/>
    <n v="0"/>
    <s v="France"/>
    <s v="Peru"/>
    <n v="8"/>
    <x v="21"/>
    <n v="1"/>
    <n v="5"/>
    <n v="6"/>
    <x v="316"/>
    <x v="26"/>
  </r>
  <r>
    <s v="6/21/2018 12:20:26"/>
    <s v="kshaik@ivycomptech.com"/>
    <x v="357"/>
    <s v="France"/>
    <n v="2"/>
    <n v="1"/>
    <s v="France"/>
    <s v="Peru"/>
    <n v="8"/>
    <x v="21"/>
    <n v="1"/>
    <n v="0"/>
    <n v="1"/>
    <x v="313"/>
    <x v="6"/>
  </r>
  <r>
    <s v="6/20/2018 19:29:51"/>
    <s v="rajaraoy@ivycomptech.com"/>
    <x v="126"/>
    <s v="France"/>
    <n v="3"/>
    <n v="2"/>
    <s v="France"/>
    <s v="Peru"/>
    <n v="8"/>
    <x v="21"/>
    <n v="1"/>
    <n v="0"/>
    <n v="1"/>
    <x v="23"/>
    <x v="11"/>
  </r>
  <r>
    <s v="6/20/2018 19:30:48"/>
    <s v="srinivasulub@ivycomptech.com"/>
    <x v="352"/>
    <s v="France"/>
    <n v="2"/>
    <n v="0"/>
    <s v="France"/>
    <s v="Peru"/>
    <n v="8"/>
    <x v="21"/>
    <n v="1"/>
    <n v="0"/>
    <n v="1"/>
    <x v="309"/>
    <x v="26"/>
  </r>
  <r>
    <s v="6/20/2018 19:31:56"/>
    <s v="rameshbabup@ivycomptech.com"/>
    <x v="194"/>
    <s v="France"/>
    <n v="3"/>
    <n v="1"/>
    <s v="France"/>
    <s v="Peru"/>
    <n v="8"/>
    <x v="21"/>
    <n v="1"/>
    <n v="0"/>
    <n v="1"/>
    <x v="174"/>
    <x v="18"/>
  </r>
  <r>
    <s v="6/20/2018 19:32:05"/>
    <s v="ashwins@ivycomptech.com"/>
    <x v="163"/>
    <s v="France"/>
    <n v="2"/>
    <n v="0"/>
    <s v="France"/>
    <s v="Peru"/>
    <n v="8"/>
    <x v="21"/>
    <n v="1"/>
    <n v="0"/>
    <n v="1"/>
    <x v="146"/>
    <x v="10"/>
  </r>
  <r>
    <s v="6/21/2018 10:44:09"/>
    <s v="swasule@ivycomptech.com"/>
    <x v="79"/>
    <s v="France"/>
    <n v="1"/>
    <n v="0"/>
    <s v="France"/>
    <s v="Peru"/>
    <n v="8"/>
    <x v="21"/>
    <n v="1"/>
    <n v="5"/>
    <n v="6"/>
    <x v="67"/>
    <x v="19"/>
  </r>
  <r>
    <s v="6/20/2018 19:37:08"/>
    <s v="gthirunam@ivycomptech.com"/>
    <x v="278"/>
    <s v="France"/>
    <n v="2"/>
    <n v="0"/>
    <s v="France"/>
    <s v="Peru"/>
    <n v="8"/>
    <x v="21"/>
    <n v="1"/>
    <n v="0"/>
    <n v="1"/>
    <x v="242"/>
    <x v="27"/>
  </r>
  <r>
    <s v="6/20/2018 19:38:47"/>
    <s v="durgaprasadt@ivycomptech.com"/>
    <x v="169"/>
    <s v="France"/>
    <n v="1"/>
    <n v="0"/>
    <s v="France"/>
    <s v="Peru"/>
    <n v="8"/>
    <x v="21"/>
    <n v="1"/>
    <n v="5"/>
    <n v="6"/>
    <x v="152"/>
    <x v="31"/>
  </r>
  <r>
    <s v="6/20/2018 19:40:13"/>
    <s v="prashantk@ivycomptech.com"/>
    <x v="93"/>
    <s v="France"/>
    <n v="3"/>
    <n v="1"/>
    <s v="France"/>
    <s v="Peru"/>
    <n v="8"/>
    <x v="21"/>
    <n v="1"/>
    <n v="0"/>
    <n v="1"/>
    <x v="79"/>
    <x v="4"/>
  </r>
  <r>
    <s v="6/20/2018 19:40:50"/>
    <s v="satyanarayanar@ivycomptech.com"/>
    <x v="263"/>
    <s v="France"/>
    <n v="2"/>
    <n v="0"/>
    <s v="France"/>
    <s v="Peru"/>
    <n v="8"/>
    <x v="21"/>
    <n v="1"/>
    <n v="0"/>
    <n v="1"/>
    <x v="231"/>
    <x v="8"/>
  </r>
  <r>
    <s v="6/20/2018 19:41:12"/>
    <s v="cdakkata@ivycomptech.com"/>
    <x v="366"/>
    <s v="France"/>
    <n v="3"/>
    <n v="1"/>
    <s v="France"/>
    <s v="Peru"/>
    <n v="8"/>
    <x v="21"/>
    <n v="1"/>
    <n v="0"/>
    <n v="1"/>
    <x v="321"/>
    <x v="26"/>
  </r>
  <r>
    <s v="6/20/2018 19:41:47"/>
    <s v="chaitanyakumili@ivycomptech.com"/>
    <x v="244"/>
    <s v="France"/>
    <n v="3"/>
    <n v="2"/>
    <s v="France"/>
    <s v="Peru"/>
    <n v="8"/>
    <x v="21"/>
    <n v="1"/>
    <n v="0"/>
    <n v="1"/>
    <x v="23"/>
    <x v="11"/>
  </r>
  <r>
    <s v="6/20/2018 19:42:41"/>
    <s v="chandrasekarans@ivycomptech.com"/>
    <x v="180"/>
    <s v="France"/>
    <n v="3"/>
    <n v="1"/>
    <s v="France"/>
    <s v="Peru"/>
    <n v="8"/>
    <x v="21"/>
    <n v="1"/>
    <n v="0"/>
    <n v="1"/>
    <x v="162"/>
    <x v="20"/>
  </r>
  <r>
    <s v="6/20/2018 19:43:48"/>
    <s v="mkartan@ivycomptech.com"/>
    <x v="367"/>
    <s v="France"/>
    <n v="2"/>
    <n v="0"/>
    <s v="France"/>
    <s v="Peru"/>
    <n v="8"/>
    <x v="21"/>
    <n v="1"/>
    <n v="0"/>
    <n v="1"/>
    <x v="322"/>
    <x v="26"/>
  </r>
  <r>
    <s v="6/20/2018 19:46:31"/>
    <s v="narendra.gottipati@ivycomptech.com"/>
    <x v="100"/>
    <s v="France"/>
    <n v="3"/>
    <n v="1"/>
    <s v="France"/>
    <s v="Peru"/>
    <n v="8"/>
    <x v="21"/>
    <n v="1"/>
    <n v="0"/>
    <n v="1"/>
    <x v="85"/>
    <x v="24"/>
  </r>
  <r>
    <s v="6/20/2018 19:55:23"/>
    <s v="SrikantR@ivycomptech.com"/>
    <x v="63"/>
    <s v="France"/>
    <n v="2"/>
    <n v="0"/>
    <s v="France"/>
    <s v="Peru"/>
    <n v="8"/>
    <x v="21"/>
    <n v="1"/>
    <n v="0"/>
    <n v="1"/>
    <x v="55"/>
    <x v="20"/>
  </r>
  <r>
    <s v="6/20/2018 20:02:23"/>
    <s v="sridharkalla@ivycomptech.com"/>
    <x v="16"/>
    <s v="France"/>
    <n v="2"/>
    <n v="1"/>
    <s v="France"/>
    <s v="Peru"/>
    <n v="8"/>
    <x v="21"/>
    <n v="1"/>
    <n v="0"/>
    <n v="1"/>
    <x v="16"/>
    <x v="0"/>
  </r>
  <r>
    <s v="6/20/2018 20:05:07"/>
    <s v="ppolimetla@ivycomptech.com"/>
    <x v="18"/>
    <s v="France"/>
    <n v="3"/>
    <n v="1"/>
    <s v="France"/>
    <s v="Peru"/>
    <n v="8"/>
    <x v="21"/>
    <n v="1"/>
    <n v="0"/>
    <n v="1"/>
    <x v="18"/>
    <x v="2"/>
  </r>
  <r>
    <s v="6/20/2018 20:14:26"/>
    <s v="santoshkumard@ivycomptech.com"/>
    <x v="103"/>
    <s v="France"/>
    <n v="1"/>
    <n v="0"/>
    <s v="France"/>
    <s v="Peru"/>
    <n v="8"/>
    <x v="21"/>
    <n v="1"/>
    <n v="5"/>
    <n v="6"/>
    <x v="88"/>
    <x v="26"/>
  </r>
  <r>
    <s v="6/20/2018 20:19:36"/>
    <s v="sravindra@ivycomptech.com"/>
    <x v="19"/>
    <s v="France"/>
    <n v="2"/>
    <n v="1"/>
    <s v="France"/>
    <s v="Peru"/>
    <n v="8"/>
    <x v="21"/>
    <n v="1"/>
    <n v="0"/>
    <n v="1"/>
    <x v="19"/>
    <x v="9"/>
  </r>
  <r>
    <s v="6/20/2018 20:26:59"/>
    <s v="shankararamj@ivycomptech.com"/>
    <x v="154"/>
    <s v="France"/>
    <n v="2"/>
    <n v="0"/>
    <s v="France"/>
    <s v="Peru"/>
    <n v="8"/>
    <x v="21"/>
    <n v="1"/>
    <n v="0"/>
    <n v="1"/>
    <x v="137"/>
    <x v="20"/>
  </r>
  <r>
    <s v="6/20/2018 20:32:15"/>
    <s v="srikanthm@ivycomptech.com"/>
    <x v="99"/>
    <s v="France"/>
    <n v="3"/>
    <n v="1"/>
    <s v="France"/>
    <s v="Peru"/>
    <n v="8"/>
    <x v="21"/>
    <n v="1"/>
    <n v="0"/>
    <n v="1"/>
    <x v="84"/>
    <x v="25"/>
  </r>
  <r>
    <s v="6/20/2018 20:50:20"/>
    <s v="raadanna@ivycomptech.com"/>
    <x v="270"/>
    <s v="Peru"/>
    <n v="1"/>
    <n v="2"/>
    <s v="France"/>
    <s v="Peru"/>
    <n v="8"/>
    <x v="21"/>
    <n v="0"/>
    <n v="0"/>
    <n v="0"/>
    <x v="236"/>
    <x v="2"/>
  </r>
  <r>
    <s v="6/20/2018 21:01:35"/>
    <s v="muralib@ivycomptech.com"/>
    <x v="125"/>
    <s v="France"/>
    <n v="2"/>
    <n v="0"/>
    <s v="France"/>
    <s v="Peru"/>
    <n v="8"/>
    <x v="21"/>
    <n v="1"/>
    <n v="0"/>
    <n v="1"/>
    <x v="110"/>
    <x v="28"/>
  </r>
  <r>
    <s v="6/20/2018 21:33:44"/>
    <s v="kranthikumark@ivycomptech.com"/>
    <x v="260"/>
    <s v="France"/>
    <n v="1"/>
    <n v="0"/>
    <s v="France"/>
    <s v="Peru"/>
    <n v="8"/>
    <x v="21"/>
    <n v="1"/>
    <n v="5"/>
    <n v="6"/>
    <x v="228"/>
    <x v="0"/>
  </r>
  <r>
    <s v="6/20/2018 21:45:01"/>
    <s v="praveenkumard@ivycomptech.com"/>
    <x v="290"/>
    <s v="France"/>
    <n v="2"/>
    <n v="1"/>
    <s v="France"/>
    <s v="Peru"/>
    <n v="8"/>
    <x v="21"/>
    <n v="1"/>
    <n v="0"/>
    <n v="1"/>
    <x v="23"/>
    <x v="11"/>
  </r>
  <r>
    <s v="6/20/2018 22:35:25"/>
    <s v="dhiramanji@ivycomptech.com"/>
    <x v="195"/>
    <s v="France"/>
    <n v="4"/>
    <n v="1"/>
    <s v="France"/>
    <s v="Peru"/>
    <n v="8"/>
    <x v="21"/>
    <n v="1"/>
    <n v="0"/>
    <n v="1"/>
    <x v="23"/>
    <x v="11"/>
  </r>
  <r>
    <s v="6/20/2018 22:39:50"/>
    <s v="meetmohit2101@gmail.com"/>
    <x v="69"/>
    <s v="France"/>
    <n v="2"/>
    <n v="0"/>
    <s v="France"/>
    <s v="Peru"/>
    <n v="8"/>
    <x v="21"/>
    <n v="1"/>
    <n v="0"/>
    <n v="1"/>
    <x v="61"/>
    <x v="15"/>
  </r>
  <r>
    <s v="6/20/2018 22:43:41"/>
    <s v="ravindrak@ivycomptech.com"/>
    <x v="243"/>
    <s v="France"/>
    <n v="2"/>
    <n v="0"/>
    <s v="France"/>
    <s v="Peru"/>
    <n v="8"/>
    <x v="21"/>
    <n v="1"/>
    <n v="0"/>
    <n v="1"/>
    <x v="216"/>
    <x v="0"/>
  </r>
  <r>
    <s v="6/20/2018 23:01:52"/>
    <s v="akumar2@ivycomptech.com"/>
    <x v="176"/>
    <s v="France"/>
    <n v="2"/>
    <n v="0"/>
    <s v="France"/>
    <s v="Peru"/>
    <n v="8"/>
    <x v="21"/>
    <n v="1"/>
    <n v="0"/>
    <n v="1"/>
    <x v="158"/>
    <x v="5"/>
  </r>
  <r>
    <s v="6/20/2018 23:30:01"/>
    <s v="rchiruvolu@ivycomptech.com"/>
    <x v="279"/>
    <s v="France"/>
    <n v="2"/>
    <n v="1"/>
    <s v="France"/>
    <s v="Peru"/>
    <n v="8"/>
    <x v="21"/>
    <n v="1"/>
    <n v="0"/>
    <n v="1"/>
    <x v="243"/>
    <x v="22"/>
  </r>
  <r>
    <s v="6/20/2018 23:50:21"/>
    <s v="parikatla@ivycomptech.com"/>
    <x v="40"/>
    <s v="France"/>
    <n v="3"/>
    <n v="1"/>
    <s v="France"/>
    <s v="Peru"/>
    <n v="8"/>
    <x v="21"/>
    <n v="1"/>
    <n v="0"/>
    <n v="1"/>
    <x v="37"/>
    <x v="15"/>
  </r>
  <r>
    <s v="6/21/2018 0:04:57"/>
    <s v="nagarwal@ivycomptech.com"/>
    <x v="131"/>
    <s v="France"/>
    <n v="2"/>
    <n v="0"/>
    <s v="France"/>
    <s v="Peru"/>
    <n v="8"/>
    <x v="21"/>
    <n v="1"/>
    <n v="0"/>
    <n v="1"/>
    <x v="114"/>
    <x v="0"/>
  </r>
  <r>
    <s v="6/21/2018 0:52:15"/>
    <s v="Arunkumara@ivycomptech.com"/>
    <x v="291"/>
    <s v="Draw"/>
    <n v="1"/>
    <n v="1"/>
    <s v="France"/>
    <s v="Peru"/>
    <n v="8"/>
    <x v="21"/>
    <n v="0"/>
    <n v="0"/>
    <n v="0"/>
    <x v="253"/>
    <x v="17"/>
  </r>
  <r>
    <s v="6/21/2018 1:31:05"/>
    <s v="ebandili@ivycomptech.com"/>
    <x v="264"/>
    <s v="France"/>
    <n v="1"/>
    <n v="0"/>
    <s v="France"/>
    <s v="Peru"/>
    <n v="8"/>
    <x v="21"/>
    <n v="1"/>
    <n v="5"/>
    <n v="6"/>
    <x v="232"/>
    <x v="2"/>
  </r>
  <r>
    <s v="6/21/2018 2:10:30"/>
    <s v="halluri@ivycomptech.com"/>
    <x v="68"/>
    <s v="France"/>
    <n v="2"/>
    <n v="0"/>
    <s v="France"/>
    <s v="Peru"/>
    <n v="8"/>
    <x v="21"/>
    <n v="1"/>
    <n v="0"/>
    <n v="1"/>
    <x v="60"/>
    <x v="22"/>
  </r>
  <r>
    <s v="6/21/2018 4:52:46"/>
    <s v="agoud@ivycomptech.com"/>
    <x v="66"/>
    <s v="France"/>
    <n v="1"/>
    <n v="0"/>
    <s v="France"/>
    <s v="Peru"/>
    <n v="8"/>
    <x v="21"/>
    <n v="1"/>
    <n v="5"/>
    <n v="6"/>
    <x v="58"/>
    <x v="22"/>
  </r>
  <r>
    <s v="6/21/2018 4:58:25"/>
    <s v="rvaddadi@ivycomptech.com"/>
    <x v="67"/>
    <s v="France"/>
    <n v="2"/>
    <n v="1"/>
    <s v="France"/>
    <s v="Peru"/>
    <n v="8"/>
    <x v="21"/>
    <n v="1"/>
    <n v="0"/>
    <n v="1"/>
    <x v="59"/>
    <x v="23"/>
  </r>
  <r>
    <s v="6/21/2018 7:20:38"/>
    <s v="muralit@ivycomptech.com"/>
    <x v="368"/>
    <s v="France"/>
    <n v="1"/>
    <n v="0"/>
    <s v="France"/>
    <s v="Peru"/>
    <n v="8"/>
    <x v="21"/>
    <n v="1"/>
    <n v="5"/>
    <n v="6"/>
    <x v="323"/>
    <x v="8"/>
  </r>
  <r>
    <s v="6/21/2018 7:29:50"/>
    <s v="eswarcp@ivycomptech.com"/>
    <x v="312"/>
    <s v="France"/>
    <n v="2"/>
    <n v="0"/>
    <s v="France"/>
    <s v="Peru"/>
    <n v="8"/>
    <x v="21"/>
    <n v="1"/>
    <n v="0"/>
    <n v="1"/>
    <x v="274"/>
    <x v="14"/>
  </r>
  <r>
    <s v="6/21/2018 8:49:06"/>
    <s v="mukesh@ivycomptech.com"/>
    <x v="175"/>
    <s v="France"/>
    <n v="1"/>
    <n v="0"/>
    <s v="France"/>
    <s v="Peru"/>
    <n v="8"/>
    <x v="21"/>
    <n v="1"/>
    <n v="5"/>
    <n v="6"/>
    <x v="157"/>
    <x v="20"/>
  </r>
  <r>
    <s v="6/21/2018 8:48:47"/>
    <s v="ckonjerla@ivycomptech.com"/>
    <x v="80"/>
    <s v="Draw"/>
    <n v="1"/>
    <n v="1"/>
    <s v="France"/>
    <s v="Peru"/>
    <n v="8"/>
    <x v="21"/>
    <n v="0"/>
    <n v="0"/>
    <n v="0"/>
    <x v="68"/>
    <x v="17"/>
  </r>
  <r>
    <s v="6/21/2018 9:20:18"/>
    <s v="anawal@ivycomptech.com"/>
    <x v="25"/>
    <s v="France"/>
    <n v="2"/>
    <n v="0"/>
    <s v="France"/>
    <s v="Peru"/>
    <n v="8"/>
    <x v="21"/>
    <n v="1"/>
    <n v="0"/>
    <n v="1"/>
    <x v="25"/>
    <x v="5"/>
  </r>
  <r>
    <s v="6/21/2018 9:40:05"/>
    <s v="amohammad@ivycomptech.com"/>
    <x v="87"/>
    <s v="France"/>
    <n v="3"/>
    <n v="2"/>
    <s v="France"/>
    <s v="Peru"/>
    <n v="8"/>
    <x v="21"/>
    <n v="1"/>
    <n v="0"/>
    <n v="1"/>
    <x v="74"/>
    <x v="2"/>
  </r>
  <r>
    <s v="6/21/2018 9:49:42"/>
    <s v="venkatas@ivycomptech.com"/>
    <x v="309"/>
    <s v="France"/>
    <n v="2"/>
    <n v="1"/>
    <s v="France"/>
    <s v="Peru"/>
    <n v="8"/>
    <x v="21"/>
    <n v="1"/>
    <n v="0"/>
    <n v="1"/>
    <x v="271"/>
    <x v="8"/>
  </r>
  <r>
    <s v="6/21/2018 9:52:23"/>
    <s v="umamaheshwaris@ivycomptech.com"/>
    <x v="88"/>
    <s v="France"/>
    <n v="2"/>
    <n v="0"/>
    <s v="France"/>
    <s v="Peru"/>
    <n v="8"/>
    <x v="21"/>
    <n v="1"/>
    <n v="0"/>
    <n v="1"/>
    <x v="75"/>
    <x v="9"/>
  </r>
  <r>
    <s v="6/21/2018 9:57:13"/>
    <s v="rteja@ivycomptech.com"/>
    <x v="101"/>
    <s v="France"/>
    <n v="2"/>
    <n v="1"/>
    <s v="France"/>
    <s v="Peru"/>
    <n v="8"/>
    <x v="21"/>
    <n v="1"/>
    <n v="0"/>
    <n v="1"/>
    <x v="86"/>
    <x v="26"/>
  </r>
  <r>
    <s v="6/21/2018 9:58:25"/>
    <s v="agopireddy@ivycomptech.com"/>
    <x v="317"/>
    <s v="France"/>
    <n v="1"/>
    <n v="0"/>
    <s v="France"/>
    <s v="Peru"/>
    <n v="8"/>
    <x v="21"/>
    <n v="1"/>
    <n v="5"/>
    <n v="6"/>
    <x v="279"/>
    <x v="0"/>
  </r>
  <r>
    <s v="6/21/2018 10:06:11"/>
    <s v="avinashkumar@ivycomptech.com"/>
    <x v="369"/>
    <s v="France"/>
    <n v="1"/>
    <n v="0"/>
    <s v="France"/>
    <s v="Peru"/>
    <n v="8"/>
    <x v="21"/>
    <n v="1"/>
    <n v="5"/>
    <n v="6"/>
    <x v="23"/>
    <x v="11"/>
  </r>
  <r>
    <s v="6/21/2018 10:32:06"/>
    <s v="pmalav@ivycomptech.com"/>
    <x v="97"/>
    <s v="France"/>
    <n v="2"/>
    <n v="0"/>
    <s v="France"/>
    <s v="Peru"/>
    <n v="8"/>
    <x v="21"/>
    <n v="1"/>
    <n v="0"/>
    <n v="1"/>
    <x v="83"/>
    <x v="15"/>
  </r>
  <r>
    <s v="6/21/2018 10:18:57"/>
    <s v="jmadam@ivycomptech.com"/>
    <x v="344"/>
    <s v="France"/>
    <n v="3"/>
    <n v="1"/>
    <s v="France"/>
    <s v="Peru"/>
    <n v="8"/>
    <x v="21"/>
    <n v="1"/>
    <n v="0"/>
    <n v="1"/>
    <x v="302"/>
    <x v="2"/>
  </r>
  <r>
    <s v="6/21/2018 10:19:18"/>
    <s v="gsharma@ivycomptech.com"/>
    <x v="70"/>
    <s v="France"/>
    <n v="3"/>
    <n v="0"/>
    <s v="France"/>
    <s v="Peru"/>
    <n v="8"/>
    <x v="21"/>
    <n v="1"/>
    <n v="0"/>
    <n v="1"/>
    <x v="23"/>
    <x v="11"/>
  </r>
  <r>
    <s v="6/21/2018 10:22:39"/>
    <s v="rbeeram@ivycomptech.com"/>
    <x v="127"/>
    <s v="France"/>
    <n v="3"/>
    <n v="0"/>
    <s v="France"/>
    <s v="Peru"/>
    <n v="8"/>
    <x v="21"/>
    <n v="1"/>
    <n v="0"/>
    <n v="1"/>
    <x v="111"/>
    <x v="8"/>
  </r>
  <r>
    <s v="6/21/2018 10:29:39"/>
    <s v="ldamma@ivycomptech.com"/>
    <x v="181"/>
    <s v="France"/>
    <n v="1"/>
    <n v="0"/>
    <s v="France"/>
    <s v="Peru"/>
    <n v="8"/>
    <x v="21"/>
    <n v="1"/>
    <n v="5"/>
    <n v="6"/>
    <x v="163"/>
    <x v="24"/>
  </r>
  <r>
    <s v="6/21/2018 10:31:41"/>
    <s v="pdhanuka@ivycomptrch.com"/>
    <x v="349"/>
    <s v="France"/>
    <n v="1"/>
    <n v="0"/>
    <s v="France"/>
    <s v="Peru"/>
    <n v="8"/>
    <x v="21"/>
    <n v="1"/>
    <n v="5"/>
    <n v="6"/>
    <x v="23"/>
    <x v="11"/>
  </r>
  <r>
    <s v="6/21/2018 10:32:37"/>
    <s v="panthadupula@gvcgroup.com"/>
    <x v="345"/>
    <s v="France"/>
    <n v="3"/>
    <n v="2"/>
    <s v="France"/>
    <s v="Peru"/>
    <n v="8"/>
    <x v="21"/>
    <n v="1"/>
    <n v="0"/>
    <n v="1"/>
    <x v="303"/>
    <x v="2"/>
  </r>
  <r>
    <s v="6/21/2018 10:32:38"/>
    <s v="asharma3@ivycomptech.com"/>
    <x v="340"/>
    <s v="France"/>
    <n v="1"/>
    <n v="0"/>
    <s v="France"/>
    <s v="Peru"/>
    <n v="8"/>
    <x v="21"/>
    <n v="1"/>
    <n v="5"/>
    <n v="6"/>
    <x v="299"/>
    <x v="0"/>
  </r>
  <r>
    <s v="6/21/2018 10:33:09"/>
    <s v="uveginati@ivycomptech.com"/>
    <x v="46"/>
    <s v="France"/>
    <n v="1"/>
    <n v="0"/>
    <s v="France"/>
    <s v="Peru"/>
    <n v="8"/>
    <x v="21"/>
    <n v="1"/>
    <n v="5"/>
    <n v="6"/>
    <x v="42"/>
    <x v="5"/>
  </r>
  <r>
    <s v="6/21/2018 10:33:43"/>
    <s v="pmaddu@ivycomptech.com"/>
    <x v="182"/>
    <s v="France"/>
    <n v="3"/>
    <n v="0"/>
    <s v="France"/>
    <s v="Peru"/>
    <n v="8"/>
    <x v="21"/>
    <n v="1"/>
    <n v="0"/>
    <n v="1"/>
    <x v="164"/>
    <x v="1"/>
  </r>
  <r>
    <s v="6/21/2018 10:36:16"/>
    <s v="sharathkumarm@ivycomptech.com"/>
    <x v="138"/>
    <s v="France"/>
    <n v="2"/>
    <n v="0"/>
    <s v="France"/>
    <s v="Peru"/>
    <n v="8"/>
    <x v="21"/>
    <n v="1"/>
    <n v="0"/>
    <n v="1"/>
    <x v="121"/>
    <x v="20"/>
  </r>
  <r>
    <s v="6/21/2018 10:37:03"/>
    <s v="raghuv@ivycomptech.com"/>
    <x v="348"/>
    <s v="France"/>
    <n v="2"/>
    <n v="0"/>
    <s v="France"/>
    <s v="Peru"/>
    <n v="8"/>
    <x v="21"/>
    <n v="1"/>
    <n v="0"/>
    <n v="1"/>
    <x v="306"/>
    <x v="21"/>
  </r>
  <r>
    <s v="6/21/2018 11:21:37"/>
    <s v="kmittal01@ivycomptech.com"/>
    <x v="282"/>
    <s v="France"/>
    <n v="2"/>
    <n v="0"/>
    <s v="France"/>
    <s v="Peru"/>
    <n v="8"/>
    <x v="21"/>
    <n v="1"/>
    <n v="0"/>
    <n v="1"/>
    <x v="245"/>
    <x v="3"/>
  </r>
  <r>
    <s v="6/21/2018 10:37:51"/>
    <s v="suryakantp@ivycomptech.com"/>
    <x v="42"/>
    <s v="France"/>
    <n v="2"/>
    <n v="0"/>
    <s v="France"/>
    <s v="Peru"/>
    <n v="8"/>
    <x v="21"/>
    <n v="1"/>
    <n v="0"/>
    <n v="1"/>
    <x v="39"/>
    <x v="16"/>
  </r>
  <r>
    <s v="6/21/2018 10:39:24"/>
    <s v="nrayat@ivycomptech.com"/>
    <x v="328"/>
    <s v="France"/>
    <n v="1"/>
    <n v="0"/>
    <s v="France"/>
    <s v="Peru"/>
    <n v="8"/>
    <x v="21"/>
    <n v="1"/>
    <n v="5"/>
    <n v="6"/>
    <x v="290"/>
    <x v="3"/>
  </r>
  <r>
    <s v="6/21/2018 10:41:40"/>
    <s v="vinayk@ivycomptech.com"/>
    <x v="178"/>
    <s v="France"/>
    <n v="2"/>
    <n v="1"/>
    <s v="France"/>
    <s v="Peru"/>
    <n v="8"/>
    <x v="21"/>
    <n v="1"/>
    <n v="0"/>
    <n v="1"/>
    <x v="160"/>
    <x v="8"/>
  </r>
  <r>
    <s v="6/21/2018 10:43:03"/>
    <s v="kaustubht@ivycomptech.com"/>
    <x v="23"/>
    <s v="France"/>
    <n v="2"/>
    <n v="0"/>
    <s v="France"/>
    <s v="Peru"/>
    <n v="8"/>
    <x v="21"/>
    <n v="1"/>
    <n v="0"/>
    <n v="1"/>
    <x v="23"/>
    <x v="11"/>
  </r>
  <r>
    <s v="6/21/2018 10:43:14"/>
    <s v="npatel@ivycomptech.com"/>
    <x v="179"/>
    <s v="France"/>
    <n v="2"/>
    <n v="1"/>
    <s v="France"/>
    <s v="Peru"/>
    <n v="8"/>
    <x v="21"/>
    <n v="1"/>
    <n v="0"/>
    <n v="1"/>
    <x v="161"/>
    <x v="6"/>
  </r>
  <r>
    <s v="6/21/2018 10:45:48"/>
    <s v="smudunuri@ivycomptech.com"/>
    <x v="370"/>
    <s v="France"/>
    <n v="2"/>
    <n v="0"/>
    <s v="France"/>
    <s v="Peru"/>
    <n v="8"/>
    <x v="21"/>
    <n v="1"/>
    <n v="0"/>
    <n v="1"/>
    <x v="324"/>
    <x v="3"/>
  </r>
  <r>
    <s v="6/21/2018 10:46:02"/>
    <s v="pkondu@ivycomptech.com"/>
    <x v="128"/>
    <s v="France"/>
    <n v="1"/>
    <n v="0"/>
    <s v="France"/>
    <s v="Peru"/>
    <n v="8"/>
    <x v="21"/>
    <n v="1"/>
    <n v="5"/>
    <n v="6"/>
    <x v="112"/>
    <x v="27"/>
  </r>
  <r>
    <s v="6/21/2018 10:47:20"/>
    <s v="sbalu@ivycomptech.com"/>
    <x v="258"/>
    <s v="France"/>
    <n v="1"/>
    <n v="0"/>
    <s v="France"/>
    <s v="Peru"/>
    <n v="8"/>
    <x v="21"/>
    <n v="1"/>
    <n v="5"/>
    <n v="6"/>
    <x v="23"/>
    <x v="11"/>
  </r>
  <r>
    <s v="6/21/2018 10:48:50"/>
    <s v="ukotte@ivycomptech.com"/>
    <x v="211"/>
    <s v="France"/>
    <n v="2"/>
    <n v="0"/>
    <s v="France"/>
    <s v="Peru"/>
    <n v="8"/>
    <x v="21"/>
    <n v="1"/>
    <n v="0"/>
    <n v="1"/>
    <x v="188"/>
    <x v="24"/>
  </r>
  <r>
    <s v="6/21/2018 10:50:14"/>
    <s v="mrawat@ivycomptech.com"/>
    <x v="247"/>
    <s v="Peru"/>
    <n v="0"/>
    <n v="1"/>
    <s v="France"/>
    <s v="Peru"/>
    <n v="8"/>
    <x v="21"/>
    <n v="0"/>
    <n v="0"/>
    <n v="0"/>
    <x v="23"/>
    <x v="11"/>
  </r>
  <r>
    <s v="6/21/2018 10:51:26"/>
    <s v="bezawadam@ivycomptech.com"/>
    <x v="306"/>
    <s v="France"/>
    <n v="1"/>
    <n v="0"/>
    <s v="France"/>
    <s v="Peru"/>
    <n v="8"/>
    <x v="21"/>
    <n v="1"/>
    <n v="5"/>
    <n v="6"/>
    <x v="268"/>
    <x v="26"/>
  </r>
  <r>
    <s v="6/21/2018 10:51:48"/>
    <s v="vgavva@ivycomptech.com"/>
    <x v="134"/>
    <s v="France"/>
    <n v="1"/>
    <n v="0"/>
    <s v="France"/>
    <s v="Peru"/>
    <n v="8"/>
    <x v="21"/>
    <n v="1"/>
    <n v="5"/>
    <n v="6"/>
    <x v="117"/>
    <x v="19"/>
  </r>
  <r>
    <s v="6/21/2018 10:53:15"/>
    <s v="pbhogaraju@ivycomptech.com"/>
    <x v="187"/>
    <s v="France"/>
    <n v="1"/>
    <n v="0"/>
    <s v="France"/>
    <s v="Peru"/>
    <n v="8"/>
    <x v="21"/>
    <n v="1"/>
    <n v="5"/>
    <n v="6"/>
    <x v="169"/>
    <x v="23"/>
  </r>
  <r>
    <s v="6/21/2018 10:53:53"/>
    <s v="mukulk@ivycomptech.com"/>
    <x v="166"/>
    <s v="France"/>
    <n v="2"/>
    <n v="1"/>
    <s v="France"/>
    <s v="Peru"/>
    <n v="8"/>
    <x v="21"/>
    <n v="1"/>
    <n v="0"/>
    <n v="1"/>
    <x v="149"/>
    <x v="30"/>
  </r>
  <r>
    <s v="6/21/2018 10:54:05"/>
    <s v="vchakilam@ivycomptech.com"/>
    <x v="346"/>
    <s v="France"/>
    <n v="3"/>
    <n v="3"/>
    <s v="France"/>
    <s v="Peru"/>
    <n v="8"/>
    <x v="21"/>
    <n v="1"/>
    <n v="0"/>
    <n v="1"/>
    <x v="304"/>
    <x v="29"/>
  </r>
  <r>
    <s v="6/21/2018 10:54:10"/>
    <s v="rpradhan@ivycomptech.com"/>
    <x v="308"/>
    <s v="France"/>
    <n v="1"/>
    <n v="0"/>
    <s v="France"/>
    <s v="Peru"/>
    <n v="8"/>
    <x v="21"/>
    <n v="1"/>
    <n v="5"/>
    <n v="6"/>
    <x v="270"/>
    <x v="0"/>
  </r>
  <r>
    <s v="6/21/2018 10:56:02"/>
    <s v="cmiriyampalli@ivycomptech.com"/>
    <x v="234"/>
    <s v="France"/>
    <n v="2"/>
    <n v="1"/>
    <s v="France"/>
    <s v="Peru"/>
    <n v="8"/>
    <x v="21"/>
    <n v="1"/>
    <n v="0"/>
    <n v="1"/>
    <x v="207"/>
    <x v="24"/>
  </r>
  <r>
    <s v="6/21/2018 10:56:41"/>
    <s v="psharma5@ivycomptech.com"/>
    <x v="333"/>
    <s v="France"/>
    <n v="2"/>
    <n v="0"/>
    <s v="France"/>
    <s v="Peru"/>
    <n v="8"/>
    <x v="21"/>
    <n v="1"/>
    <n v="0"/>
    <n v="1"/>
    <x v="293"/>
    <x v="0"/>
  </r>
  <r>
    <s v="6/21/2018 10:56:53"/>
    <s v="nchandrapati@ivycomptech.com"/>
    <x v="152"/>
    <s v="France"/>
    <n v="2"/>
    <n v="1"/>
    <s v="France"/>
    <s v="Peru"/>
    <n v="8"/>
    <x v="21"/>
    <n v="1"/>
    <n v="0"/>
    <n v="1"/>
    <x v="135"/>
    <x v="19"/>
  </r>
  <r>
    <s v="6/21/2018 10:57:35"/>
    <s v="yreddy@ivycomptech.com"/>
    <x v="339"/>
    <s v="Peru"/>
    <n v="3"/>
    <n v="0"/>
    <s v="France"/>
    <s v="Peru"/>
    <n v="8"/>
    <x v="21"/>
    <n v="0"/>
    <n v="0"/>
    <n v="0"/>
    <x v="23"/>
    <x v="11"/>
  </r>
  <r>
    <s v="6/21/2018 10:59:38"/>
    <s v="vyaparla@ivycomptech.com"/>
    <x v="165"/>
    <s v="France"/>
    <n v="2"/>
    <n v="1"/>
    <s v="France"/>
    <s v="Peru"/>
    <n v="8"/>
    <x v="21"/>
    <n v="1"/>
    <n v="0"/>
    <n v="1"/>
    <x v="148"/>
    <x v="29"/>
  </r>
  <r>
    <s v="6/21/2018 11:01:48"/>
    <s v="sadiabegums@ivycomptech.com"/>
    <x v="269"/>
    <s v="France"/>
    <n v="6"/>
    <n v="2"/>
    <s v="France"/>
    <s v="Peru"/>
    <n v="8"/>
    <x v="21"/>
    <n v="1"/>
    <n v="0"/>
    <n v="1"/>
    <x v="235"/>
    <x v="1"/>
  </r>
  <r>
    <s v="6/21/2018 11:03:11"/>
    <s v="parimalap@ivycomptech.com"/>
    <x v="141"/>
    <s v="France"/>
    <n v="1"/>
    <n v="0"/>
    <s v="France"/>
    <s v="Peru"/>
    <n v="8"/>
    <x v="21"/>
    <n v="1"/>
    <n v="5"/>
    <n v="6"/>
    <x v="124"/>
    <x v="8"/>
  </r>
  <r>
    <s v="6/21/2018 11:03:27"/>
    <s v="gandhip@ivycomptech.com"/>
    <x v="83"/>
    <s v="France"/>
    <n v="2"/>
    <n v="1"/>
    <s v="France"/>
    <s v="Peru"/>
    <n v="8"/>
    <x v="21"/>
    <n v="1"/>
    <n v="0"/>
    <n v="1"/>
    <x v="70"/>
    <x v="8"/>
  </r>
  <r>
    <s v="6/21/2018 11:04:12"/>
    <s v="ajain@ivycomptech.com"/>
    <x v="143"/>
    <s v="France"/>
    <n v="2"/>
    <n v="1"/>
    <s v="France"/>
    <s v="Peru"/>
    <n v="8"/>
    <x v="21"/>
    <n v="1"/>
    <n v="0"/>
    <n v="1"/>
    <x v="126"/>
    <x v="18"/>
  </r>
  <r>
    <s v="6/21/2018 11:06:31"/>
    <s v="narsimharm@ivycomptech.com"/>
    <x v="261"/>
    <s v="France"/>
    <n v="2"/>
    <n v="0"/>
    <s v="France"/>
    <s v="Peru"/>
    <n v="8"/>
    <x v="21"/>
    <n v="1"/>
    <n v="0"/>
    <n v="1"/>
    <x v="229"/>
    <x v="8"/>
  </r>
  <r>
    <s v="6/21/2018 11:06:44"/>
    <s v="gtejaswi@ivycomptech.com"/>
    <x v="200"/>
    <s v="France"/>
    <n v="1"/>
    <n v="0"/>
    <s v="France"/>
    <s v="Peru"/>
    <n v="8"/>
    <x v="21"/>
    <n v="1"/>
    <n v="5"/>
    <n v="6"/>
    <x v="178"/>
    <x v="9"/>
  </r>
  <r>
    <s v="6/21/2018 11:08:02"/>
    <s v="lalla@ivycomptech.com"/>
    <x v="246"/>
    <s v="France"/>
    <n v="3"/>
    <n v="0"/>
    <s v="France"/>
    <s v="Peru"/>
    <n v="8"/>
    <x v="21"/>
    <n v="1"/>
    <n v="0"/>
    <n v="1"/>
    <x v="23"/>
    <x v="11"/>
  </r>
  <r>
    <s v="6/21/2018 11:08:21"/>
    <s v="seetaramt@ivycomptech.com"/>
    <x v="110"/>
    <s v="France"/>
    <n v="2"/>
    <n v="0"/>
    <s v="France"/>
    <s v="Peru"/>
    <n v="8"/>
    <x v="21"/>
    <n v="1"/>
    <n v="0"/>
    <n v="1"/>
    <x v="95"/>
    <x v="8"/>
  </r>
  <r>
    <s v="6/21/2018 11:09:05"/>
    <s v="akumar04@ivycomptech.com"/>
    <x v="153"/>
    <s v="France"/>
    <n v="2"/>
    <n v="0"/>
    <s v="France"/>
    <s v="Peru"/>
    <n v="8"/>
    <x v="21"/>
    <n v="1"/>
    <n v="0"/>
    <n v="1"/>
    <x v="136"/>
    <x v="5"/>
  </r>
  <r>
    <s v="6/21/2018 11:09:18"/>
    <s v="rpulugurla@ivycomptech.com"/>
    <x v="188"/>
    <s v="France"/>
    <n v="1"/>
    <n v="0"/>
    <s v="France"/>
    <s v="Peru"/>
    <n v="8"/>
    <x v="21"/>
    <n v="1"/>
    <n v="5"/>
    <n v="6"/>
    <x v="170"/>
    <x v="18"/>
  </r>
  <r>
    <s v="6/21/2018 11:09:56"/>
    <s v="svadlavalli@ivycomptech.com"/>
    <x v="96"/>
    <s v="France"/>
    <n v="2"/>
    <n v="1"/>
    <s v="France"/>
    <s v="Peru"/>
    <n v="8"/>
    <x v="21"/>
    <n v="1"/>
    <n v="0"/>
    <n v="1"/>
    <x v="82"/>
    <x v="19"/>
  </r>
  <r>
    <s v="6/21/2018 11:10:19"/>
    <s v="pmaheswari@ivycomptech.com"/>
    <x v="356"/>
    <s v="France"/>
    <n v="1"/>
    <n v="1"/>
    <s v="France"/>
    <s v="Peru"/>
    <n v="8"/>
    <x v="21"/>
    <n v="1"/>
    <n v="0"/>
    <n v="1"/>
    <x v="312"/>
    <x v="9"/>
  </r>
  <r>
    <s v="6/21/2018 11:12:48"/>
    <s v="pjha1@ivycomptech.com"/>
    <x v="177"/>
    <s v="Peru"/>
    <n v="1"/>
    <n v="2"/>
    <s v="France"/>
    <s v="Peru"/>
    <n v="8"/>
    <x v="21"/>
    <n v="0"/>
    <n v="0"/>
    <n v="0"/>
    <x v="159"/>
    <x v="24"/>
  </r>
  <r>
    <s v="6/21/2018 11:15:12"/>
    <s v="ksahoo@ivycomptech.com"/>
    <x v="354"/>
    <s v="France"/>
    <n v="1"/>
    <n v="0"/>
    <s v="France"/>
    <s v="Peru"/>
    <n v="8"/>
    <x v="21"/>
    <n v="1"/>
    <n v="5"/>
    <n v="6"/>
    <x v="310"/>
    <x v="18"/>
  </r>
  <r>
    <s v="6/21/2018 11:15:58"/>
    <s v="syengala@ivycomptech.com"/>
    <x v="371"/>
    <s v="France"/>
    <n v="3"/>
    <n v="1"/>
    <s v="France"/>
    <s v="Peru"/>
    <n v="8"/>
    <x v="21"/>
    <n v="1"/>
    <n v="0"/>
    <n v="1"/>
    <x v="325"/>
    <x v="14"/>
  </r>
  <r>
    <s v="6/21/2018 11:23:45"/>
    <s v="amakin@ivycomptech.com"/>
    <x v="52"/>
    <s v="France"/>
    <n v="3"/>
    <n v="0"/>
    <s v="France"/>
    <s v="Peru"/>
    <n v="8"/>
    <x v="21"/>
    <n v="1"/>
    <n v="0"/>
    <n v="1"/>
    <x v="48"/>
    <x v="18"/>
  </r>
  <r>
    <s v="6/21/2018 11:24:29"/>
    <s v="rmurakonda@ivycomptech.com"/>
    <x v="162"/>
    <s v="France"/>
    <n v="2"/>
    <n v="2"/>
    <s v="France"/>
    <s v="Peru"/>
    <n v="8"/>
    <x v="21"/>
    <n v="1"/>
    <n v="0"/>
    <n v="1"/>
    <x v="145"/>
    <x v="27"/>
  </r>
  <r>
    <s v="6/21/2018 11:25:51"/>
    <s v="ssannala@ivycomptech.com"/>
    <x v="8"/>
    <s v="France"/>
    <n v="2"/>
    <n v="0"/>
    <s v="France"/>
    <s v="Peru"/>
    <n v="8"/>
    <x v="21"/>
    <n v="1"/>
    <n v="0"/>
    <n v="1"/>
    <x v="8"/>
    <x v="3"/>
  </r>
  <r>
    <s v="6/21/2018 11:28:15"/>
    <s v="laxmanp@ivycomptech.com"/>
    <x v="71"/>
    <s v="France"/>
    <n v="1"/>
    <n v="0"/>
    <s v="France"/>
    <s v="Peru"/>
    <n v="8"/>
    <x v="21"/>
    <n v="1"/>
    <n v="5"/>
    <n v="6"/>
    <x v="62"/>
    <x v="1"/>
  </r>
  <r>
    <s v="6/21/2018 11:29:02"/>
    <s v="bvijji@ivycomptech.com"/>
    <x v="292"/>
    <s v="France"/>
    <n v="3"/>
    <n v="1"/>
    <s v="France"/>
    <s v="Peru"/>
    <n v="8"/>
    <x v="21"/>
    <n v="1"/>
    <n v="0"/>
    <n v="1"/>
    <x v="254"/>
    <x v="3"/>
  </r>
  <r>
    <s v="6/21/2018 11:33:27"/>
    <s v="sparnandi@ivycomptech.com"/>
    <x v="86"/>
    <s v="France"/>
    <n v="2"/>
    <n v="0"/>
    <s v="France"/>
    <s v="Peru"/>
    <n v="8"/>
    <x v="21"/>
    <n v="1"/>
    <n v="0"/>
    <n v="1"/>
    <x v="73"/>
    <x v="4"/>
  </r>
  <r>
    <s v="6/21/2018 11:34:05"/>
    <s v="vchinta@ivycomptech.com"/>
    <x v="107"/>
    <s v="France"/>
    <n v="2"/>
    <n v="0"/>
    <s v="France"/>
    <s v="Peru"/>
    <n v="8"/>
    <x v="21"/>
    <n v="1"/>
    <n v="0"/>
    <n v="1"/>
    <x v="92"/>
    <x v="4"/>
  </r>
  <r>
    <s v="6/21/2018 11:34:15"/>
    <s v="lchinnam@ivycomptech.com"/>
    <x v="147"/>
    <s v="France"/>
    <n v="1"/>
    <n v="0"/>
    <s v="France"/>
    <s v="Peru"/>
    <n v="8"/>
    <x v="21"/>
    <n v="1"/>
    <n v="5"/>
    <n v="6"/>
    <x v="130"/>
    <x v="20"/>
  </r>
  <r>
    <s v="6/21/2018 11:37:55"/>
    <s v="sreddyam@ivycomptech.com"/>
    <x v="301"/>
    <s v="France"/>
    <n v="3"/>
    <n v="1"/>
    <s v="France"/>
    <s v="Peru"/>
    <n v="8"/>
    <x v="21"/>
    <n v="1"/>
    <n v="0"/>
    <n v="1"/>
    <x v="263"/>
    <x v="17"/>
  </r>
  <r>
    <s v="6/21/2018 11:43:03"/>
    <s v="rvysyaraju@ivycomptech.com"/>
    <x v="119"/>
    <s v="France"/>
    <n v="2"/>
    <n v="0"/>
    <s v="France"/>
    <s v="Peru"/>
    <n v="8"/>
    <x v="21"/>
    <n v="1"/>
    <n v="0"/>
    <n v="1"/>
    <x v="104"/>
    <x v="5"/>
  </r>
  <r>
    <s v="6/21/2018 11:43:53"/>
    <s v="schitturi@ivycomptech.com"/>
    <x v="148"/>
    <s v="Draw"/>
    <n v="1"/>
    <n v="1"/>
    <s v="France"/>
    <s v="Peru"/>
    <n v="8"/>
    <x v="21"/>
    <n v="0"/>
    <n v="0"/>
    <n v="0"/>
    <x v="131"/>
    <x v="23"/>
  </r>
  <r>
    <s v="6/21/2018 12:10:59"/>
    <s v="shahnawazb@ivycomptech.com"/>
    <x v="159"/>
    <s v="France"/>
    <n v="1"/>
    <n v="0"/>
    <s v="France"/>
    <s v="Peru"/>
    <n v="8"/>
    <x v="21"/>
    <n v="1"/>
    <n v="5"/>
    <n v="6"/>
    <x v="142"/>
    <x v="8"/>
  </r>
  <r>
    <s v="6/21/2018 11:52:30"/>
    <s v="smada@ivycomptech.com"/>
    <x v="314"/>
    <s v="France"/>
    <n v="2"/>
    <n v="1"/>
    <s v="France"/>
    <s v="Peru"/>
    <n v="8"/>
    <x v="21"/>
    <n v="1"/>
    <n v="0"/>
    <n v="1"/>
    <x v="276"/>
    <x v="19"/>
  </r>
  <r>
    <s v="6/21/2018 11:56:12"/>
    <s v="mpinisetty@ivycomptech.com"/>
    <x v="157"/>
    <s v="France"/>
    <n v="2"/>
    <n v="0"/>
    <s v="France"/>
    <s v="Peru"/>
    <n v="8"/>
    <x v="21"/>
    <n v="1"/>
    <n v="0"/>
    <n v="1"/>
    <x v="140"/>
    <x v="5"/>
  </r>
  <r>
    <s v="6/21/2018 11:57:17"/>
    <s v="ynavya@ivycomptech.com"/>
    <x v="132"/>
    <s v="Draw"/>
    <n v="1"/>
    <n v="1"/>
    <s v="France"/>
    <s v="Peru"/>
    <n v="8"/>
    <x v="21"/>
    <n v="0"/>
    <n v="0"/>
    <n v="0"/>
    <x v="115"/>
    <x v="4"/>
  </r>
  <r>
    <s v="6/21/2018 11:58:37"/>
    <s v="ramjanvalis@ivycomptech.com"/>
    <x v="130"/>
    <s v="France"/>
    <n v="3"/>
    <n v="0"/>
    <s v="France"/>
    <s v="Peru"/>
    <n v="8"/>
    <x v="21"/>
    <n v="1"/>
    <n v="0"/>
    <n v="1"/>
    <x v="113"/>
    <x v="1"/>
  </r>
  <r>
    <s v="6/21/2018 11:59:18"/>
    <s v="vithalm@ivycomptech.com"/>
    <x v="326"/>
    <s v="France"/>
    <n v="1"/>
    <n v="0"/>
    <s v="France"/>
    <s v="Peru"/>
    <n v="8"/>
    <x v="21"/>
    <n v="1"/>
    <n v="5"/>
    <n v="6"/>
    <x v="288"/>
    <x v="0"/>
  </r>
  <r>
    <s v="6/21/2018 12:02:21"/>
    <s v="dnagle@ivycomptech.com"/>
    <x v="336"/>
    <s v="France"/>
    <n v="1"/>
    <n v="0"/>
    <s v="France"/>
    <s v="Peru"/>
    <n v="8"/>
    <x v="21"/>
    <n v="1"/>
    <n v="5"/>
    <n v="6"/>
    <x v="296"/>
    <x v="26"/>
  </r>
  <r>
    <s v="6/21/2018 12:04:33"/>
    <s v="panusha@ivycomptech.com"/>
    <x v="359"/>
    <s v="France"/>
    <n v="2"/>
    <n v="0"/>
    <s v="France"/>
    <s v="Peru"/>
    <n v="8"/>
    <x v="21"/>
    <n v="1"/>
    <n v="0"/>
    <n v="1"/>
    <x v="315"/>
    <x v="24"/>
  </r>
  <r>
    <s v="6/21/2018 12:07:32"/>
    <s v="sbhalerao@ivycomptech.com"/>
    <x v="372"/>
    <s v="France"/>
    <n v="2"/>
    <n v="0"/>
    <s v="France"/>
    <s v="Peru"/>
    <n v="8"/>
    <x v="21"/>
    <n v="1"/>
    <n v="0"/>
    <n v="1"/>
    <x v="326"/>
    <x v="0"/>
  </r>
  <r>
    <s v="6/21/2018 12:19:03"/>
    <s v="praveenak@ivycomptech.com"/>
    <x v="334"/>
    <s v="France"/>
    <n v="2"/>
    <n v="0"/>
    <s v="France"/>
    <s v="Peru"/>
    <n v="8"/>
    <x v="21"/>
    <n v="1"/>
    <n v="0"/>
    <n v="1"/>
    <x v="294"/>
    <x v="24"/>
  </r>
  <r>
    <s v="6/21/2018 12:27:29"/>
    <s v="sganaparthi@ivycomptech.com"/>
    <x v="146"/>
    <s v="France"/>
    <n v="2"/>
    <n v="0"/>
    <s v="France"/>
    <s v="Peru"/>
    <n v="8"/>
    <x v="21"/>
    <n v="1"/>
    <n v="0"/>
    <n v="1"/>
    <x v="129"/>
    <x v="19"/>
  </r>
  <r>
    <s v="6/21/2018 12:27:51"/>
    <s v="sdhannarapu@ivycomptech.com"/>
    <x v="242"/>
    <s v="Peru"/>
    <n v="1"/>
    <n v="3"/>
    <s v="France"/>
    <s v="Peru"/>
    <n v="8"/>
    <x v="21"/>
    <n v="0"/>
    <n v="0"/>
    <n v="0"/>
    <x v="215"/>
    <x v="9"/>
  </r>
  <r>
    <s v="6/21/2018 12:31:34"/>
    <s v="svanpally@ivycomptech.co.in"/>
    <x v="231"/>
    <s v="France"/>
    <n v="3"/>
    <n v="1"/>
    <s v="France"/>
    <s v="Peru"/>
    <n v="8"/>
    <x v="21"/>
    <n v="1"/>
    <n v="0"/>
    <n v="1"/>
    <x v="204"/>
    <x v="6"/>
  </r>
  <r>
    <s v="6/21/2018 12:34:24"/>
    <s v="sampathk@ivycomptech.com"/>
    <x v="311"/>
    <s v="France"/>
    <n v="2"/>
    <n v="0"/>
    <s v="France"/>
    <s v="Peru"/>
    <n v="8"/>
    <x v="21"/>
    <n v="1"/>
    <n v="0"/>
    <n v="1"/>
    <x v="273"/>
    <x v="0"/>
  </r>
  <r>
    <s v="6/21/2018 12:56:14"/>
    <s v="schoudarapu@ivycomptech.com"/>
    <x v="173"/>
    <s v="France"/>
    <n v="2"/>
    <n v="0"/>
    <s v="France"/>
    <s v="Peru"/>
    <n v="8"/>
    <x v="21"/>
    <n v="1"/>
    <n v="0"/>
    <n v="1"/>
    <x v="155"/>
    <x v="19"/>
  </r>
  <r>
    <s v="6/21/2018 12:57:33"/>
    <s v="ayagnika@ivycomptech.com"/>
    <x v="331"/>
    <s v="France"/>
    <n v="1"/>
    <n v="0"/>
    <s v="France"/>
    <s v="Peru"/>
    <n v="8"/>
    <x v="21"/>
    <n v="1"/>
    <n v="5"/>
    <n v="6"/>
    <x v="292"/>
    <x v="15"/>
  </r>
  <r>
    <s v="6/21/2018 14:37:29"/>
    <s v="phaneendra.dvln@gmail.com"/>
    <x v="116"/>
    <s v="France"/>
    <n v="2"/>
    <n v="1"/>
    <s v="France"/>
    <s v="Peru"/>
    <n v="8"/>
    <x v="21"/>
    <n v="1"/>
    <n v="0"/>
    <n v="1"/>
    <x v="101"/>
    <x v="6"/>
  </r>
  <r>
    <s v="6/21/2018 13:09:43"/>
    <s v="shekharreddyg@ivycomptech.co.in"/>
    <x v="329"/>
    <s v="France"/>
    <n v="1"/>
    <n v="0"/>
    <s v="France"/>
    <s v="Peru"/>
    <n v="8"/>
    <x v="21"/>
    <n v="1"/>
    <n v="5"/>
    <n v="6"/>
    <x v="291"/>
    <x v="1"/>
  </r>
  <r>
    <s v="6/21/2018 13:13:51"/>
    <s v="radhikamc@ivycomptech.com"/>
    <x v="196"/>
    <s v="France"/>
    <n v="2"/>
    <n v="1"/>
    <s v="France"/>
    <s v="Peru"/>
    <n v="8"/>
    <x v="21"/>
    <n v="1"/>
    <n v="0"/>
    <n v="1"/>
    <x v="175"/>
    <x v="0"/>
  </r>
  <r>
    <s v="6/21/2018 13:22:13"/>
    <s v="atelagareddy@ivycomptech.com"/>
    <x v="293"/>
    <s v="Peru"/>
    <n v="1"/>
    <n v="3"/>
    <s v="France"/>
    <s v="Peru"/>
    <n v="8"/>
    <x v="21"/>
    <n v="0"/>
    <n v="0"/>
    <n v="0"/>
    <x v="255"/>
    <x v="3"/>
  </r>
  <r>
    <s v="6/21/2018 13:30:31"/>
    <s v="sivasrinivas@ivycomptech.com"/>
    <x v="12"/>
    <s v="France"/>
    <n v="2"/>
    <n v="0"/>
    <s v="France"/>
    <s v="Peru"/>
    <n v="8"/>
    <x v="21"/>
    <n v="1"/>
    <n v="0"/>
    <n v="1"/>
    <x v="12"/>
    <x v="1"/>
  </r>
  <r>
    <s v="6/21/2018 13:54:32"/>
    <s v="shivashankarn@ivycomptech.com"/>
    <x v="315"/>
    <s v="France"/>
    <n v="2"/>
    <n v="1"/>
    <s v="France"/>
    <s v="Peru"/>
    <n v="8"/>
    <x v="21"/>
    <n v="1"/>
    <n v="0"/>
    <n v="1"/>
    <x v="277"/>
    <x v="0"/>
  </r>
  <r>
    <s v="6/21/2018 14:33:35"/>
    <s v="abhijeetg@ivycomptech.com"/>
    <x v="105"/>
    <s v="France"/>
    <n v="2"/>
    <n v="0"/>
    <s v="France"/>
    <s v="Peru"/>
    <n v="8"/>
    <x v="21"/>
    <n v="1"/>
    <n v="0"/>
    <n v="1"/>
    <x v="90"/>
    <x v="0"/>
  </r>
  <r>
    <s v="6/21/2018 14:35:05"/>
    <s v="rsheshamattum@ivycomptech.com"/>
    <x v="38"/>
    <s v="France"/>
    <n v="3"/>
    <n v="1"/>
    <s v="France"/>
    <s v="Peru"/>
    <n v="8"/>
    <x v="21"/>
    <n v="1"/>
    <n v="0"/>
    <n v="1"/>
    <x v="35"/>
    <x v="8"/>
  </r>
  <r>
    <s v="6/21/2018 14:35:26"/>
    <s v="sdawke@ivycomptech.com"/>
    <x v="353"/>
    <s v="France"/>
    <n v="2"/>
    <n v="1"/>
    <s v="France"/>
    <s v="Peru"/>
    <n v="8"/>
    <x v="21"/>
    <n v="1"/>
    <n v="0"/>
    <n v="1"/>
    <x v="23"/>
    <x v="11"/>
  </r>
  <r>
    <s v="6/21/2018 14:37:15"/>
    <s v="vsnagendra@ivycomptech.com"/>
    <x v="20"/>
    <s v="France"/>
    <n v="3"/>
    <n v="1"/>
    <s v="France"/>
    <s v="Peru"/>
    <n v="8"/>
    <x v="21"/>
    <n v="1"/>
    <n v="0"/>
    <n v="1"/>
    <x v="20"/>
    <x v="8"/>
  </r>
  <r>
    <s v="6/21/2018 14:38:54"/>
    <s v="pkumar02@ivycomptech.com"/>
    <x v="217"/>
    <s v="France"/>
    <n v="2"/>
    <n v="0"/>
    <s v="France"/>
    <s v="Peru"/>
    <n v="8"/>
    <x v="21"/>
    <n v="1"/>
    <n v="0"/>
    <n v="1"/>
    <x v="193"/>
    <x v="32"/>
  </r>
  <r>
    <s v="6/21/2018 14:39:38"/>
    <s v="vinaykumara@ivycomptech.com"/>
    <x v="204"/>
    <s v="France"/>
    <n v="2"/>
    <n v="0"/>
    <s v="France"/>
    <s v="Peru"/>
    <n v="8"/>
    <x v="21"/>
    <n v="1"/>
    <n v="0"/>
    <n v="1"/>
    <x v="182"/>
    <x v="8"/>
  </r>
  <r>
    <s v="6/21/2018 14:40:39"/>
    <s v="rkulkarni@ivycomptech.com"/>
    <x v="61"/>
    <s v="France"/>
    <n v="2"/>
    <n v="1"/>
    <s v="France"/>
    <s v="Peru"/>
    <n v="8"/>
    <x v="21"/>
    <n v="1"/>
    <n v="0"/>
    <n v="1"/>
    <x v="54"/>
    <x v="19"/>
  </r>
  <r>
    <s v="6/21/2018 14:42:40"/>
    <s v="vkumarv@ivycomptech.com"/>
    <x v="174"/>
    <s v="Draw"/>
    <n v="1"/>
    <n v="1"/>
    <s v="France"/>
    <s v="Peru"/>
    <n v="8"/>
    <x v="21"/>
    <n v="0"/>
    <n v="0"/>
    <n v="0"/>
    <x v="156"/>
    <x v="1"/>
  </r>
  <r>
    <s v="6/21/2018 14:44:02"/>
    <s v="ceresh@ivycomptech.com"/>
    <x v="155"/>
    <s v="France"/>
    <n v="2"/>
    <n v="0"/>
    <s v="France"/>
    <s v="Peru"/>
    <n v="8"/>
    <x v="21"/>
    <n v="1"/>
    <n v="0"/>
    <n v="1"/>
    <x v="138"/>
    <x v="9"/>
  </r>
  <r>
    <s v="6/21/2018 14:44:08"/>
    <s v="rakeshkb@ivycomptech.com"/>
    <x v="210"/>
    <s v="France"/>
    <n v="1"/>
    <n v="0"/>
    <s v="France"/>
    <s v="Peru"/>
    <n v="8"/>
    <x v="21"/>
    <n v="1"/>
    <n v="5"/>
    <n v="6"/>
    <x v="187"/>
    <x v="21"/>
  </r>
  <r>
    <s v="6/21/2018 14:48:07"/>
    <s v="pmaram@ivycomptech.com"/>
    <x v="133"/>
    <s v="France"/>
    <n v="2"/>
    <n v="0"/>
    <s v="France"/>
    <s v="Peru"/>
    <n v="8"/>
    <x v="21"/>
    <n v="1"/>
    <n v="0"/>
    <n v="1"/>
    <x v="116"/>
    <x v="1"/>
  </r>
  <r>
    <s v="6/21/2018 14:53:30"/>
    <s v="rameshc@ivycomptech.com"/>
    <x v="373"/>
    <s v="Draw"/>
    <n v="1"/>
    <n v="1"/>
    <s v="France"/>
    <s v="Peru"/>
    <n v="8"/>
    <x v="21"/>
    <n v="0"/>
    <n v="0"/>
    <n v="0"/>
    <x v="327"/>
    <x v="24"/>
  </r>
  <r>
    <s v="6/21/2018 15:02:38"/>
    <s v="jsesetty@ivycomptech.com"/>
    <x v="313"/>
    <s v="France"/>
    <n v="3"/>
    <n v="2"/>
    <s v="France"/>
    <s v="Peru"/>
    <n v="8"/>
    <x v="21"/>
    <n v="1"/>
    <n v="0"/>
    <n v="1"/>
    <x v="275"/>
    <x v="24"/>
  </r>
  <r>
    <s v="6/21/2018 15:03:46"/>
    <s v="nkumar3@ivycomptech.com"/>
    <x v="374"/>
    <s v="France"/>
    <n v="3"/>
    <n v="1"/>
    <s v="France"/>
    <s v="Peru"/>
    <n v="8"/>
    <x v="21"/>
    <n v="1"/>
    <n v="0"/>
    <n v="1"/>
    <x v="328"/>
    <x v="35"/>
  </r>
  <r>
    <s v="6/21/2018 15:04:28"/>
    <s v="skumar2@ivycomptech.com"/>
    <x v="375"/>
    <s v="France"/>
    <n v="3"/>
    <n v="1"/>
    <s v="France"/>
    <s v="Peru"/>
    <n v="8"/>
    <x v="21"/>
    <n v="1"/>
    <n v="0"/>
    <n v="1"/>
    <x v="329"/>
    <x v="0"/>
  </r>
  <r>
    <s v="6/21/2018 15:22:52"/>
    <s v="preddy@ivycomptech.com"/>
    <x v="34"/>
    <s v="France"/>
    <n v="2"/>
    <n v="0"/>
    <s v="France"/>
    <s v="Peru"/>
    <n v="8"/>
    <x v="21"/>
    <n v="1"/>
    <n v="0"/>
    <n v="1"/>
    <x v="32"/>
    <x v="14"/>
  </r>
  <r>
    <s v="6/21/2018 15:24:24"/>
    <s v="Kranthim@ivycomptech.com"/>
    <x v="280"/>
    <s v="France"/>
    <n v="2"/>
    <n v="1"/>
    <s v="France"/>
    <s v="Peru"/>
    <n v="8"/>
    <x v="21"/>
    <n v="1"/>
    <n v="0"/>
    <n v="1"/>
    <x v="244"/>
    <x v="20"/>
  </r>
  <r>
    <s v="6/21/2018 15:32:46"/>
    <s v="smittal@ivycomptech.com"/>
    <x v="190"/>
    <s v="France"/>
    <n v="2"/>
    <n v="0"/>
    <s v="France"/>
    <s v="Peru"/>
    <n v="8"/>
    <x v="21"/>
    <n v="1"/>
    <n v="0"/>
    <n v="1"/>
    <x v="23"/>
    <x v="11"/>
  </r>
  <r>
    <s v="6/21/2018 15:37:20"/>
    <s v="aprabhakar@ivycomptech.com"/>
    <x v="376"/>
    <s v="France"/>
    <n v="2"/>
    <n v="1"/>
    <s v="France"/>
    <s v="Peru"/>
    <n v="8"/>
    <x v="21"/>
    <n v="1"/>
    <n v="0"/>
    <n v="1"/>
    <x v="23"/>
    <x v="11"/>
  </r>
  <r>
    <s v="6/21/2018 15:44:31"/>
    <s v="ymattigunta@ivycomptech.com"/>
    <x v="224"/>
    <s v="France"/>
    <n v="1"/>
    <n v="0"/>
    <s v="France"/>
    <s v="Peru"/>
    <n v="8"/>
    <x v="21"/>
    <n v="1"/>
    <n v="5"/>
    <n v="6"/>
    <x v="199"/>
    <x v="15"/>
  </r>
  <r>
    <s v="6/21/2018 15:46:09"/>
    <s v="sahmed2@ivycomptech.com"/>
    <x v="78"/>
    <s v="France"/>
    <n v="2"/>
    <n v="0"/>
    <s v="France"/>
    <s v="Peru"/>
    <n v="8"/>
    <x v="21"/>
    <n v="1"/>
    <n v="0"/>
    <n v="1"/>
    <x v="66"/>
    <x v="2"/>
  </r>
  <r>
    <s v="6/21/2018 15:48:38"/>
    <s v="kchowdhary@ivycomptech.com"/>
    <x v="39"/>
    <s v="France"/>
    <n v="2"/>
    <n v="0"/>
    <s v="France"/>
    <s v="Peru"/>
    <n v="8"/>
    <x v="21"/>
    <n v="1"/>
    <n v="0"/>
    <n v="1"/>
    <x v="36"/>
    <x v="2"/>
  </r>
  <r>
    <s v="6/21/2018 15:51:41"/>
    <s v="dthimmareddy@ivycomptech.com"/>
    <x v="26"/>
    <s v="France"/>
    <n v="2"/>
    <n v="0"/>
    <s v="France"/>
    <s v="Peru"/>
    <n v="8"/>
    <x v="21"/>
    <n v="1"/>
    <n v="0"/>
    <n v="1"/>
    <x v="26"/>
    <x v="3"/>
  </r>
  <r>
    <s v="6/21/2018 16:06:38"/>
    <s v="rajeshwarp@ivycomptech.com"/>
    <x v="240"/>
    <s v="France"/>
    <n v="2"/>
    <n v="0"/>
    <s v="France"/>
    <s v="Peru"/>
    <n v="8"/>
    <x v="21"/>
    <n v="1"/>
    <n v="0"/>
    <n v="1"/>
    <x v="213"/>
    <x v="17"/>
  </r>
  <r>
    <s v="6/21/2018 16:16:21"/>
    <s v="penjamuri@ivycomptech.com"/>
    <x v="319"/>
    <s v="France"/>
    <n v="2"/>
    <n v="1"/>
    <s v="France"/>
    <s v="Peru"/>
    <n v="8"/>
    <x v="21"/>
    <n v="1"/>
    <n v="0"/>
    <n v="1"/>
    <x v="281"/>
    <x v="5"/>
  </r>
  <r>
    <s v="6/21/2018 16:26:57"/>
    <s v="vishalm@ivycomptech.com"/>
    <x v="136"/>
    <s v="France"/>
    <n v="2"/>
    <n v="1"/>
    <s v="France"/>
    <s v="Peru"/>
    <n v="8"/>
    <x v="21"/>
    <n v="1"/>
    <n v="0"/>
    <n v="1"/>
    <x v="119"/>
    <x v="8"/>
  </r>
  <r>
    <s v="6/21/2018 16:45:08"/>
    <s v="Santoshh@ivycomptech.com"/>
    <x v="228"/>
    <s v="France"/>
    <n v="2"/>
    <n v="0"/>
    <s v="France"/>
    <s v="Peru"/>
    <n v="8"/>
    <x v="21"/>
    <n v="1"/>
    <n v="0"/>
    <n v="1"/>
    <x v="203"/>
    <x v="24"/>
  </r>
  <r>
    <s v="6/21/2018 16:49:45"/>
    <s v="rnikhil@ivycomptech.com"/>
    <x v="208"/>
    <s v="France"/>
    <n v="2"/>
    <n v="0"/>
    <s v="France"/>
    <s v="Peru"/>
    <n v="8"/>
    <x v="21"/>
    <n v="1"/>
    <n v="0"/>
    <n v="1"/>
    <x v="23"/>
    <x v="11"/>
  </r>
  <r>
    <s v="6/21/2018 16:57:28"/>
    <s v="smvkrishnakiran@gmail.com"/>
    <x v="377"/>
    <s v="France"/>
    <n v="1"/>
    <n v="0"/>
    <s v="France"/>
    <s v="Peru"/>
    <n v="8"/>
    <x v="21"/>
    <n v="1"/>
    <n v="5"/>
    <n v="6"/>
    <x v="330"/>
    <x v="24"/>
  </r>
  <r>
    <s v="6/21/2018 16:58:41"/>
    <s v="ekamaraju@ivycomptech.com"/>
    <x v="17"/>
    <s v="France"/>
    <n v="2"/>
    <n v="0"/>
    <s v="France"/>
    <s v="Peru"/>
    <n v="8"/>
    <x v="21"/>
    <n v="1"/>
    <n v="0"/>
    <n v="1"/>
    <x v="17"/>
    <x v="7"/>
  </r>
  <r>
    <s v="6/20/2018 19:17:44"/>
    <s v="smucherla@ivycomptech.com"/>
    <x v="236"/>
    <s v="Argentina"/>
    <n v="2"/>
    <n v="1"/>
    <s v="Argentina"/>
    <s v="Croatia"/>
    <n v="8"/>
    <x v="22"/>
    <n v="0"/>
    <n v="0"/>
    <n v="0"/>
    <x v="209"/>
    <x v="22"/>
  </r>
  <r>
    <s v="6/20/2018 19:17:49"/>
    <s v="nchintala@ivycomptech.com"/>
    <x v="104"/>
    <s v="Argentina"/>
    <n v="5"/>
    <n v="0"/>
    <s v="Argentina"/>
    <s v="Croatia"/>
    <n v="8"/>
    <x v="22"/>
    <n v="0"/>
    <n v="0"/>
    <n v="0"/>
    <x v="89"/>
    <x v="24"/>
  </r>
  <r>
    <s v="6/20/2018 19:17:58"/>
    <s v="sbisht@ivycomptech.com"/>
    <x v="123"/>
    <s v="Argentina"/>
    <n v="1"/>
    <n v="0"/>
    <s v="Argentina"/>
    <s v="Croatia"/>
    <n v="8"/>
    <x v="22"/>
    <n v="0"/>
    <n v="0"/>
    <n v="0"/>
    <x v="108"/>
    <x v="13"/>
  </r>
  <r>
    <s v="6/20/2018 19:18:13"/>
    <s v="jaganp@ivycomptech.com"/>
    <x v="5"/>
    <s v="Argentina"/>
    <n v="2"/>
    <n v="0"/>
    <s v="Argentina"/>
    <s v="Croatia"/>
    <n v="8"/>
    <x v="22"/>
    <n v="0"/>
    <n v="0"/>
    <n v="0"/>
    <x v="5"/>
    <x v="4"/>
  </r>
  <r>
    <s v="6/20/2018 19:18:28"/>
    <s v="gkadimi@ivycomptech.com"/>
    <x v="135"/>
    <s v="Argentina"/>
    <n v="1"/>
    <n v="0"/>
    <s v="Argentina"/>
    <s v="Croatia"/>
    <n v="8"/>
    <x v="22"/>
    <n v="0"/>
    <n v="0"/>
    <n v="0"/>
    <x v="118"/>
    <x v="2"/>
  </r>
  <r>
    <s v="6/20/2018 19:18:28"/>
    <s v="yeshwantkg@ivycomptech.com"/>
    <x v="202"/>
    <s v="Croatia"/>
    <n v="1"/>
    <n v="2"/>
    <s v="Argentina"/>
    <s v="Croatia"/>
    <n v="8"/>
    <x v="22"/>
    <n v="1"/>
    <n v="0"/>
    <n v="1"/>
    <x v="180"/>
    <x v="21"/>
  </r>
  <r>
    <s v="6/20/2018 19:18:30"/>
    <s v="monikat@ivycomptech.com"/>
    <x v="27"/>
    <s v="Argentina"/>
    <n v="1"/>
    <n v="0"/>
    <s v="Argentina"/>
    <s v="Croatia"/>
    <n v="8"/>
    <x v="22"/>
    <n v="0"/>
    <n v="0"/>
    <n v="0"/>
    <x v="27"/>
    <x v="1"/>
  </r>
  <r>
    <s v="6/20/2018 19:18:41"/>
    <s v="jyothira@ivycompte.com"/>
    <x v="222"/>
    <s v="Argentina"/>
    <n v="1"/>
    <n v="0"/>
    <s v="Argentina"/>
    <s v="Croatia"/>
    <n v="8"/>
    <x v="22"/>
    <n v="0"/>
    <n v="0"/>
    <n v="0"/>
    <x v="197"/>
    <x v="26"/>
  </r>
  <r>
    <s v="6/20/2018 19:18:45"/>
    <s v="smamidi@ivycomptech.com"/>
    <x v="4"/>
    <s v="Argentina"/>
    <n v="1"/>
    <n v="0"/>
    <s v="Argentina"/>
    <s v="Croatia"/>
    <n v="8"/>
    <x v="22"/>
    <n v="0"/>
    <n v="0"/>
    <n v="0"/>
    <x v="4"/>
    <x v="3"/>
  </r>
  <r>
    <s v="6/20/2018 19:18:51"/>
    <s v="amylavarapu@ivycomptech.com"/>
    <x v="102"/>
    <s v="Argentina"/>
    <n v="2"/>
    <n v="1"/>
    <s v="Argentina"/>
    <s v="Croatia"/>
    <n v="8"/>
    <x v="22"/>
    <n v="0"/>
    <n v="0"/>
    <n v="0"/>
    <x v="87"/>
    <x v="9"/>
  </r>
  <r>
    <s v="6/20/2018 19:19:16"/>
    <s v="smakin@ivycomptech.com"/>
    <x v="30"/>
    <s v="Argentina"/>
    <n v="2"/>
    <n v="1"/>
    <s v="Argentina"/>
    <s v="Croatia"/>
    <n v="8"/>
    <x v="22"/>
    <n v="0"/>
    <n v="0"/>
    <n v="0"/>
    <x v="29"/>
    <x v="3"/>
  </r>
  <r>
    <s v="6/20/2018 19:19:32"/>
    <s v="lagrawal@ivycomptech.com"/>
    <x v="158"/>
    <s v="Argentina"/>
    <n v="1"/>
    <n v="0"/>
    <s v="Argentina"/>
    <s v="Croatia"/>
    <n v="8"/>
    <x v="22"/>
    <n v="0"/>
    <n v="0"/>
    <n v="0"/>
    <x v="141"/>
    <x v="20"/>
  </r>
  <r>
    <s v="6/20/2018 19:19:51"/>
    <s v="eallanki@ivycomptech.com"/>
    <x v="318"/>
    <s v="Argentina"/>
    <n v="3"/>
    <n v="1"/>
    <s v="Argentina"/>
    <s v="Croatia"/>
    <n v="8"/>
    <x v="22"/>
    <n v="0"/>
    <n v="0"/>
    <n v="0"/>
    <x v="280"/>
    <x v="19"/>
  </r>
  <r>
    <s v="6/20/2018 19:20:06"/>
    <s v="spatil@ivycomptech.com"/>
    <x v="36"/>
    <s v="Argentina"/>
    <n v="3"/>
    <n v="1"/>
    <s v="Argentina"/>
    <s v="Croatia"/>
    <n v="8"/>
    <x v="22"/>
    <n v="0"/>
    <n v="0"/>
    <n v="0"/>
    <x v="33"/>
    <x v="15"/>
  </r>
  <r>
    <s v="6/20/2018 19:20:15"/>
    <s v="sshankar@ivycomptech.com"/>
    <x v="9"/>
    <s v="Argentina"/>
    <n v="2"/>
    <n v="1"/>
    <s v="Argentina"/>
    <s v="Croatia"/>
    <n v="8"/>
    <x v="22"/>
    <n v="0"/>
    <n v="0"/>
    <n v="0"/>
    <x v="9"/>
    <x v="6"/>
  </r>
  <r>
    <s v="6/20/2018 19:20:32"/>
    <s v="avinashu@ivycomptech.com"/>
    <x v="13"/>
    <s v="Argentina"/>
    <n v="1"/>
    <n v="0"/>
    <s v="Argentina"/>
    <s v="Croatia"/>
    <n v="8"/>
    <x v="22"/>
    <n v="0"/>
    <n v="0"/>
    <n v="0"/>
    <x v="13"/>
    <x v="4"/>
  </r>
  <r>
    <s v="6/20/2018 19:20:55"/>
    <s v="nsettipalli@ivycomptec.com"/>
    <x v="350"/>
    <s v="Croatia"/>
    <n v="120"/>
    <n v="140"/>
    <s v="Argentina"/>
    <s v="Croatia"/>
    <n v="8"/>
    <x v="22"/>
    <n v="1"/>
    <n v="0"/>
    <n v="1"/>
    <x v="307"/>
    <x v="14"/>
  </r>
  <r>
    <s v="6/20/2018 19:21:17"/>
    <s v="rrapelly@ivycomptech.com"/>
    <x v="364"/>
    <s v="Argentina"/>
    <n v="2"/>
    <n v="0"/>
    <s v="Argentina"/>
    <s v="Croatia"/>
    <n v="8"/>
    <x v="22"/>
    <n v="0"/>
    <n v="0"/>
    <n v="0"/>
    <x v="319"/>
    <x v="0"/>
  </r>
  <r>
    <s v="6/20/2018 19:21:22"/>
    <s v="janardhana@ivycomptech.com"/>
    <x v="255"/>
    <s v="Argentina"/>
    <n v="1"/>
    <n v="0"/>
    <s v="Argentina"/>
    <s v="Croatia"/>
    <n v="8"/>
    <x v="22"/>
    <n v="0"/>
    <n v="0"/>
    <n v="0"/>
    <x v="225"/>
    <x v="17"/>
  </r>
  <r>
    <s v="6/20/2018 19:21:36"/>
    <s v="rupeshp@ivycomptech.com"/>
    <x v="170"/>
    <s v="Argentina"/>
    <n v="2"/>
    <n v="0"/>
    <s v="Argentina"/>
    <s v="Croatia"/>
    <n v="8"/>
    <x v="22"/>
    <n v="0"/>
    <n v="0"/>
    <n v="0"/>
    <x v="23"/>
    <x v="11"/>
  </r>
  <r>
    <s v="6/20/2018 19:21:41"/>
    <s v="sthatiparthi@ivycomptech.com"/>
    <x v="276"/>
    <s v="Argentina"/>
    <n v="2"/>
    <n v="1"/>
    <s v="Argentina"/>
    <s v="Croatia"/>
    <n v="8"/>
    <x v="22"/>
    <n v="0"/>
    <n v="0"/>
    <n v="0"/>
    <x v="240"/>
    <x v="8"/>
  </r>
  <r>
    <s v="6/20/2018 19:21:43"/>
    <s v="ssharif@ivycomptech.com"/>
    <x v="144"/>
    <s v="Argentina"/>
    <n v="2"/>
    <n v="1"/>
    <s v="Argentina"/>
    <s v="Croatia"/>
    <n v="8"/>
    <x v="22"/>
    <n v="0"/>
    <n v="0"/>
    <n v="0"/>
    <x v="127"/>
    <x v="14"/>
  </r>
  <r>
    <s v="6/20/2018 19:21:47"/>
    <s v="rameshb@ivycomptech.com"/>
    <x v="365"/>
    <s v="Argentina"/>
    <n v="1"/>
    <n v="0"/>
    <s v="Argentina"/>
    <s v="Croatia"/>
    <n v="8"/>
    <x v="22"/>
    <n v="0"/>
    <n v="0"/>
    <n v="0"/>
    <x v="320"/>
    <x v="8"/>
  </r>
  <r>
    <s v="6/20/2018 19:22:06"/>
    <s v="sugadi@iyvcomptech.com"/>
    <x v="124"/>
    <s v="Argentina"/>
    <n v="3"/>
    <n v="1"/>
    <s v="Argentina"/>
    <s v="Croatia"/>
    <n v="8"/>
    <x v="22"/>
    <n v="0"/>
    <n v="0"/>
    <n v="0"/>
    <x v="109"/>
    <x v="18"/>
  </r>
  <r>
    <s v="6/20/2018 19:22:41"/>
    <s v="vishalt@ivycomptech.com"/>
    <x v="56"/>
    <s v="Argentina"/>
    <n v="2"/>
    <n v="1"/>
    <s v="Argentina"/>
    <s v="Croatia"/>
    <n v="8"/>
    <x v="22"/>
    <n v="0"/>
    <n v="0"/>
    <n v="0"/>
    <x v="51"/>
    <x v="15"/>
  </r>
  <r>
    <s v="6/20/2018 19:23:19"/>
    <s v="praveenkumarg@ivycomptech.com"/>
    <x v="32"/>
    <s v="Argentina"/>
    <n v="2"/>
    <n v="1"/>
    <s v="Argentina"/>
    <s v="Croatia"/>
    <n v="8"/>
    <x v="22"/>
    <n v="0"/>
    <n v="0"/>
    <n v="0"/>
    <x v="30"/>
    <x v="4"/>
  </r>
  <r>
    <s v="6/20/2018 19:23:19"/>
    <s v="amishra2@ivycomptech.com"/>
    <x v="2"/>
    <s v="Argentina"/>
    <n v="1"/>
    <n v="0"/>
    <s v="Argentina"/>
    <s v="Croatia"/>
    <n v="8"/>
    <x v="22"/>
    <n v="0"/>
    <n v="0"/>
    <n v="0"/>
    <x v="2"/>
    <x v="2"/>
  </r>
  <r>
    <s v="6/20/2018 19:23:39"/>
    <s v="rmysore@ivycomptech.com"/>
    <x v="3"/>
    <s v="Argentina"/>
    <n v="2"/>
    <n v="1"/>
    <s v="Argentina"/>
    <s v="Croatia"/>
    <n v="8"/>
    <x v="22"/>
    <n v="0"/>
    <n v="0"/>
    <n v="0"/>
    <x v="3"/>
    <x v="2"/>
  </r>
  <r>
    <s v="6/20/2018 19:23:44"/>
    <s v="bsailesh@ivycomptech.com"/>
    <x v="254"/>
    <s v="Argentina"/>
    <n v="3"/>
    <n v="1"/>
    <s v="Argentina"/>
    <s v="Croatia"/>
    <n v="8"/>
    <x v="22"/>
    <n v="0"/>
    <n v="0"/>
    <n v="0"/>
    <x v="224"/>
    <x v="6"/>
  </r>
  <r>
    <s v="6/20/2018 19:24:40"/>
    <s v="sureshv@ivycomptech.com"/>
    <x v="106"/>
    <s v="Argentina"/>
    <n v="2"/>
    <n v="0"/>
    <s v="Argentina"/>
    <s v="Croatia"/>
    <n v="8"/>
    <x v="22"/>
    <n v="0"/>
    <n v="0"/>
    <n v="0"/>
    <x v="91"/>
    <x v="3"/>
  </r>
  <r>
    <s v="6/20/2018 19:24:55"/>
    <s v="venkataratnamb@ivycomptech.com"/>
    <x v="21"/>
    <s v="Argentina"/>
    <n v="2"/>
    <n v="0"/>
    <s v="Argentina"/>
    <s v="Croatia"/>
    <n v="8"/>
    <x v="22"/>
    <n v="0"/>
    <n v="0"/>
    <n v="0"/>
    <x v="21"/>
    <x v="10"/>
  </r>
  <r>
    <s v="6/20/2018 19:25:08"/>
    <s v="vmuppala@ivycomptech.com"/>
    <x v="262"/>
    <s v="Draw"/>
    <n v="1"/>
    <n v="1"/>
    <s v="Argentina"/>
    <s v="Croatia"/>
    <n v="8"/>
    <x v="22"/>
    <n v="0"/>
    <n v="0"/>
    <n v="0"/>
    <x v="230"/>
    <x v="5"/>
  </r>
  <r>
    <s v="6/20/2018 19:25:24"/>
    <s v="rbazaru@ivycomptech.com"/>
    <x v="250"/>
    <s v="Argentina"/>
    <n v="3"/>
    <n v="1"/>
    <s v="Argentina"/>
    <s v="Croatia"/>
    <n v="8"/>
    <x v="22"/>
    <n v="0"/>
    <n v="0"/>
    <n v="0"/>
    <x v="220"/>
    <x v="5"/>
  </r>
  <r>
    <s v="6/20/2018 19:28:14"/>
    <s v="mvarma@ivycomptech.com"/>
    <x v="241"/>
    <s v="Argentina"/>
    <n v="3"/>
    <n v="0"/>
    <s v="Argentina"/>
    <s v="Croatia"/>
    <n v="8"/>
    <x v="22"/>
    <n v="0"/>
    <n v="0"/>
    <n v="0"/>
    <x v="214"/>
    <x v="33"/>
  </r>
  <r>
    <s v="6/20/2018 19:29:21"/>
    <s v="srimmalapudi@ivycomptech.com"/>
    <x v="295"/>
    <s v="Argentina"/>
    <n v="2"/>
    <n v="1"/>
    <s v="Argentina"/>
    <s v="Croatia"/>
    <n v="8"/>
    <x v="22"/>
    <n v="0"/>
    <n v="0"/>
    <n v="0"/>
    <x v="257"/>
    <x v="6"/>
  </r>
  <r>
    <s v="6/20/2018 19:29:44"/>
    <s v="deepikaa@ivycomptech.com"/>
    <x v="361"/>
    <s v="Argentina"/>
    <n v="2"/>
    <n v="0"/>
    <s v="Argentina"/>
    <s v="Croatia"/>
    <n v="8"/>
    <x v="22"/>
    <n v="0"/>
    <n v="0"/>
    <n v="0"/>
    <x v="316"/>
    <x v="26"/>
  </r>
  <r>
    <s v="6/21/2018 12:20:26"/>
    <s v="kshaik@ivycomptech.com"/>
    <x v="357"/>
    <s v="Argentina"/>
    <n v="2"/>
    <n v="1"/>
    <s v="Argentina"/>
    <s v="Croatia"/>
    <n v="8"/>
    <x v="22"/>
    <n v="0"/>
    <n v="0"/>
    <n v="0"/>
    <x v="313"/>
    <x v="6"/>
  </r>
  <r>
    <s v="6/20/2018 19:29:51"/>
    <s v="rajaraoy@ivycomptech.com"/>
    <x v="126"/>
    <s v="Argentina"/>
    <n v="3"/>
    <n v="1"/>
    <s v="Argentina"/>
    <s v="Croatia"/>
    <n v="8"/>
    <x v="22"/>
    <n v="0"/>
    <n v="0"/>
    <n v="0"/>
    <x v="23"/>
    <x v="11"/>
  </r>
  <r>
    <s v="6/20/2018 19:30:48"/>
    <s v="srinivasulub@ivycomptech.com"/>
    <x v="352"/>
    <s v="Argentina"/>
    <n v="2"/>
    <n v="1"/>
    <s v="Argentina"/>
    <s v="Croatia"/>
    <n v="8"/>
    <x v="22"/>
    <n v="0"/>
    <n v="0"/>
    <n v="0"/>
    <x v="309"/>
    <x v="26"/>
  </r>
  <r>
    <s v="6/20/2018 19:31:56"/>
    <s v="rameshbabup@ivycomptech.com"/>
    <x v="194"/>
    <s v="Argentina"/>
    <n v="2"/>
    <n v="0"/>
    <s v="Argentina"/>
    <s v="Croatia"/>
    <n v="8"/>
    <x v="22"/>
    <n v="0"/>
    <n v="0"/>
    <n v="0"/>
    <x v="174"/>
    <x v="18"/>
  </r>
  <r>
    <s v="6/20/2018 19:32:05"/>
    <s v="ashwins@ivycomptech.com"/>
    <x v="163"/>
    <s v="Argentina"/>
    <n v="1"/>
    <n v="0"/>
    <s v="Argentina"/>
    <s v="Croatia"/>
    <n v="8"/>
    <x v="22"/>
    <n v="0"/>
    <n v="0"/>
    <n v="0"/>
    <x v="146"/>
    <x v="10"/>
  </r>
  <r>
    <s v="6/21/2018 10:44:09"/>
    <s v="swasule@ivycomptech.com"/>
    <x v="79"/>
    <s v="Argentina"/>
    <n v="1"/>
    <n v="0"/>
    <s v="Argentina"/>
    <s v="Croatia"/>
    <n v="8"/>
    <x v="22"/>
    <n v="0"/>
    <n v="0"/>
    <n v="0"/>
    <x v="67"/>
    <x v="19"/>
  </r>
  <r>
    <s v="6/20/2018 19:37:08"/>
    <s v="gthirunam@ivycomptech.com"/>
    <x v="278"/>
    <s v="Argentina"/>
    <n v="3"/>
    <n v="1"/>
    <s v="Argentina"/>
    <s v="Croatia"/>
    <n v="8"/>
    <x v="22"/>
    <n v="0"/>
    <n v="0"/>
    <n v="0"/>
    <x v="242"/>
    <x v="27"/>
  </r>
  <r>
    <s v="6/20/2018 19:38:47"/>
    <s v="durgaprasadt@ivycomptech.com"/>
    <x v="169"/>
    <s v="Argentina"/>
    <n v="2"/>
    <n v="1"/>
    <s v="Argentina"/>
    <s v="Croatia"/>
    <n v="8"/>
    <x v="22"/>
    <n v="0"/>
    <n v="0"/>
    <n v="0"/>
    <x v="152"/>
    <x v="31"/>
  </r>
  <r>
    <s v="6/20/2018 19:40:13"/>
    <s v="prashantk@ivycomptech.com"/>
    <x v="93"/>
    <s v="Argentina"/>
    <n v="3"/>
    <n v="1"/>
    <s v="Argentina"/>
    <s v="Croatia"/>
    <n v="8"/>
    <x v="22"/>
    <n v="0"/>
    <n v="0"/>
    <n v="0"/>
    <x v="79"/>
    <x v="4"/>
  </r>
  <r>
    <s v="6/20/2018 19:40:50"/>
    <s v="satyanarayanar@ivycomptech.com"/>
    <x v="263"/>
    <s v="Argentina"/>
    <n v="2"/>
    <n v="0"/>
    <s v="Argentina"/>
    <s v="Croatia"/>
    <n v="8"/>
    <x v="22"/>
    <n v="0"/>
    <n v="0"/>
    <n v="0"/>
    <x v="231"/>
    <x v="8"/>
  </r>
  <r>
    <s v="6/20/2018 19:41:12"/>
    <s v="cdakkata@ivycomptech.com"/>
    <x v="366"/>
    <s v="Argentina"/>
    <n v="1"/>
    <n v="0"/>
    <s v="Argentina"/>
    <s v="Croatia"/>
    <n v="8"/>
    <x v="22"/>
    <n v="0"/>
    <n v="0"/>
    <n v="0"/>
    <x v="321"/>
    <x v="26"/>
  </r>
  <r>
    <s v="6/20/2018 19:41:47"/>
    <s v="chaitanyakumili@ivycomptech.com"/>
    <x v="244"/>
    <s v="Argentina"/>
    <n v="3"/>
    <n v="2"/>
    <s v="Argentina"/>
    <s v="Croatia"/>
    <n v="8"/>
    <x v="22"/>
    <n v="0"/>
    <n v="0"/>
    <n v="0"/>
    <x v="23"/>
    <x v="11"/>
  </r>
  <r>
    <s v="6/20/2018 19:42:41"/>
    <s v="chandrasekarans@ivycomptech.com"/>
    <x v="180"/>
    <s v="Draw"/>
    <n v="1"/>
    <n v="1"/>
    <s v="Argentina"/>
    <s v="Croatia"/>
    <n v="8"/>
    <x v="22"/>
    <n v="0"/>
    <n v="0"/>
    <n v="0"/>
    <x v="162"/>
    <x v="20"/>
  </r>
  <r>
    <s v="6/20/2018 19:43:48"/>
    <s v="mkartan@ivycomptech.com"/>
    <x v="367"/>
    <s v="Croatia"/>
    <n v="1"/>
    <n v="2"/>
    <s v="Argentina"/>
    <s v="Croatia"/>
    <n v="8"/>
    <x v="22"/>
    <n v="1"/>
    <n v="0"/>
    <n v="1"/>
    <x v="322"/>
    <x v="26"/>
  </r>
  <r>
    <s v="6/20/2018 19:46:31"/>
    <s v="narendra.gottipati@ivycomptech.com"/>
    <x v="100"/>
    <s v="Argentina"/>
    <n v="2"/>
    <n v="0"/>
    <s v="Argentina"/>
    <s v="Croatia"/>
    <n v="8"/>
    <x v="22"/>
    <n v="0"/>
    <n v="0"/>
    <n v="0"/>
    <x v="85"/>
    <x v="24"/>
  </r>
  <r>
    <s v="6/20/2018 19:55:23"/>
    <s v="SrikantR@ivycomptech.com"/>
    <x v="63"/>
    <s v="Draw"/>
    <n v="1"/>
    <n v="1"/>
    <s v="Argentina"/>
    <s v="Croatia"/>
    <n v="8"/>
    <x v="22"/>
    <n v="0"/>
    <n v="0"/>
    <n v="0"/>
    <x v="55"/>
    <x v="20"/>
  </r>
  <r>
    <s v="6/20/2018 20:02:23"/>
    <s v="sridharkalla@ivycomptech.com"/>
    <x v="16"/>
    <s v="Argentina"/>
    <n v="3"/>
    <n v="0"/>
    <s v="Argentina"/>
    <s v="Croatia"/>
    <n v="8"/>
    <x v="22"/>
    <n v="0"/>
    <n v="0"/>
    <n v="0"/>
    <x v="16"/>
    <x v="0"/>
  </r>
  <r>
    <s v="6/20/2018 20:05:07"/>
    <s v="ppolimetla@ivycomptech.com"/>
    <x v="18"/>
    <s v="Argentina"/>
    <n v="2"/>
    <n v="1"/>
    <s v="Argentina"/>
    <s v="Croatia"/>
    <n v="8"/>
    <x v="22"/>
    <n v="0"/>
    <n v="0"/>
    <n v="0"/>
    <x v="18"/>
    <x v="2"/>
  </r>
  <r>
    <s v="6/20/2018 20:14:26"/>
    <s v="santoshkumard@ivycomptech.com"/>
    <x v="103"/>
    <s v="Argentina"/>
    <n v="2"/>
    <n v="1"/>
    <s v="Argentina"/>
    <s v="Croatia"/>
    <n v="8"/>
    <x v="22"/>
    <n v="0"/>
    <n v="0"/>
    <n v="0"/>
    <x v="88"/>
    <x v="26"/>
  </r>
  <r>
    <s v="6/20/2018 20:19:36"/>
    <s v="sravindra@ivycomptech.com"/>
    <x v="19"/>
    <s v="Draw"/>
    <n v="1"/>
    <n v="1"/>
    <s v="Argentina"/>
    <s v="Croatia"/>
    <n v="8"/>
    <x v="22"/>
    <n v="0"/>
    <n v="0"/>
    <n v="0"/>
    <x v="19"/>
    <x v="9"/>
  </r>
  <r>
    <s v="6/20/2018 20:26:59"/>
    <s v="shankararamj@ivycomptech.com"/>
    <x v="154"/>
    <s v="Argentina"/>
    <n v="2"/>
    <n v="1"/>
    <s v="Argentina"/>
    <s v="Croatia"/>
    <n v="8"/>
    <x v="22"/>
    <n v="0"/>
    <n v="0"/>
    <n v="0"/>
    <x v="137"/>
    <x v="20"/>
  </r>
  <r>
    <s v="6/20/2018 20:32:15"/>
    <s v="srikanthm@ivycomptech.com"/>
    <x v="99"/>
    <s v="Argentina"/>
    <n v="3"/>
    <n v="2"/>
    <s v="Argentina"/>
    <s v="Croatia"/>
    <n v="8"/>
    <x v="22"/>
    <n v="0"/>
    <n v="0"/>
    <n v="0"/>
    <x v="84"/>
    <x v="25"/>
  </r>
  <r>
    <s v="6/20/2018 20:50:20"/>
    <s v="raadanna@ivycomptech.com"/>
    <x v="270"/>
    <s v="Argentina"/>
    <n v="2"/>
    <n v="0"/>
    <s v="Argentina"/>
    <s v="Croatia"/>
    <n v="8"/>
    <x v="22"/>
    <n v="0"/>
    <n v="0"/>
    <n v="0"/>
    <x v="236"/>
    <x v="2"/>
  </r>
  <r>
    <s v="6/20/2018 21:01:35"/>
    <s v="muralib@ivycomptech.com"/>
    <x v="125"/>
    <s v="Draw"/>
    <n v="1"/>
    <n v="1"/>
    <s v="Argentina"/>
    <s v="Croatia"/>
    <n v="8"/>
    <x v="22"/>
    <n v="0"/>
    <n v="0"/>
    <n v="0"/>
    <x v="110"/>
    <x v="28"/>
  </r>
  <r>
    <s v="6/20/2018 21:33:44"/>
    <s v="kranthikumark@ivycomptech.com"/>
    <x v="260"/>
    <s v="Argentina"/>
    <n v="1"/>
    <n v="0"/>
    <s v="Argentina"/>
    <s v="Croatia"/>
    <n v="8"/>
    <x v="22"/>
    <n v="0"/>
    <n v="0"/>
    <n v="0"/>
    <x v="228"/>
    <x v="0"/>
  </r>
  <r>
    <s v="6/20/2018 21:45:01"/>
    <s v="praveenkumard@ivycomptech.com"/>
    <x v="290"/>
    <s v="Croatia"/>
    <n v="1"/>
    <n v="2"/>
    <s v="Argentina"/>
    <s v="Croatia"/>
    <n v="8"/>
    <x v="22"/>
    <n v="1"/>
    <n v="0"/>
    <n v="1"/>
    <x v="23"/>
    <x v="11"/>
  </r>
  <r>
    <s v="6/20/2018 22:35:25"/>
    <s v="dhiramanji@ivycomptech.com"/>
    <x v="195"/>
    <s v="Argentina"/>
    <n v="5"/>
    <n v="0"/>
    <s v="Argentina"/>
    <s v="Croatia"/>
    <n v="8"/>
    <x v="22"/>
    <n v="0"/>
    <n v="0"/>
    <n v="0"/>
    <x v="23"/>
    <x v="11"/>
  </r>
  <r>
    <s v="6/20/2018 22:39:50"/>
    <s v="meetmohit2101@gmail.com"/>
    <x v="69"/>
    <s v="Argentina"/>
    <n v="3"/>
    <n v="1"/>
    <s v="Argentina"/>
    <s v="Croatia"/>
    <n v="8"/>
    <x v="22"/>
    <n v="0"/>
    <n v="0"/>
    <n v="0"/>
    <x v="61"/>
    <x v="15"/>
  </r>
  <r>
    <s v="6/20/2018 22:43:41"/>
    <s v="ravindrak@ivycomptech.com"/>
    <x v="243"/>
    <s v="Argentina"/>
    <n v="2"/>
    <n v="1"/>
    <s v="Argentina"/>
    <s v="Croatia"/>
    <n v="8"/>
    <x v="22"/>
    <n v="0"/>
    <n v="0"/>
    <n v="0"/>
    <x v="216"/>
    <x v="0"/>
  </r>
  <r>
    <s v="6/20/2018 23:01:52"/>
    <s v="akumar2@ivycomptech.com"/>
    <x v="176"/>
    <s v="Argentina"/>
    <n v="2"/>
    <n v="1"/>
    <s v="Argentina"/>
    <s v="Croatia"/>
    <n v="8"/>
    <x v="22"/>
    <n v="0"/>
    <n v="0"/>
    <n v="0"/>
    <x v="158"/>
    <x v="5"/>
  </r>
  <r>
    <s v="6/20/2018 23:30:01"/>
    <s v="rchiruvolu@ivycomptech.com"/>
    <x v="279"/>
    <s v="Argentina"/>
    <n v="3"/>
    <n v="1"/>
    <s v="Argentina"/>
    <s v="Croatia"/>
    <n v="8"/>
    <x v="22"/>
    <n v="0"/>
    <n v="0"/>
    <n v="0"/>
    <x v="243"/>
    <x v="22"/>
  </r>
  <r>
    <s v="6/20/2018 23:50:21"/>
    <s v="parikatla@ivycomptech.com"/>
    <x v="40"/>
    <s v="Argentina"/>
    <n v="2"/>
    <n v="0"/>
    <s v="Argentina"/>
    <s v="Croatia"/>
    <n v="8"/>
    <x v="22"/>
    <n v="0"/>
    <n v="0"/>
    <n v="0"/>
    <x v="37"/>
    <x v="15"/>
  </r>
  <r>
    <s v="6/21/2018 0:04:57"/>
    <s v="nagarwal@ivycomptech.com"/>
    <x v="131"/>
    <s v="Argentina"/>
    <n v="2"/>
    <n v="1"/>
    <s v="Argentina"/>
    <s v="Croatia"/>
    <n v="8"/>
    <x v="22"/>
    <n v="0"/>
    <n v="0"/>
    <n v="0"/>
    <x v="114"/>
    <x v="0"/>
  </r>
  <r>
    <s v="6/21/2018 0:52:15"/>
    <s v="Arunkumara@ivycomptech.com"/>
    <x v="291"/>
    <s v="Croatia"/>
    <n v="0"/>
    <n v="1"/>
    <s v="Argentina"/>
    <s v="Croatia"/>
    <n v="8"/>
    <x v="22"/>
    <n v="1"/>
    <n v="0"/>
    <n v="1"/>
    <x v="253"/>
    <x v="17"/>
  </r>
  <r>
    <s v="6/21/2018 1:31:05"/>
    <s v="ebandili@ivycomptech.com"/>
    <x v="264"/>
    <s v="Argentina"/>
    <n v="1"/>
    <n v="0"/>
    <s v="Argentina"/>
    <s v="Croatia"/>
    <n v="8"/>
    <x v="22"/>
    <n v="0"/>
    <n v="0"/>
    <n v="0"/>
    <x v="232"/>
    <x v="2"/>
  </r>
  <r>
    <s v="6/21/2018 2:10:30"/>
    <s v="halluri@ivycomptech.com"/>
    <x v="68"/>
    <s v="Argentina"/>
    <n v="2"/>
    <n v="1"/>
    <s v="Argentina"/>
    <s v="Croatia"/>
    <n v="8"/>
    <x v="22"/>
    <n v="0"/>
    <n v="0"/>
    <n v="0"/>
    <x v="60"/>
    <x v="22"/>
  </r>
  <r>
    <s v="6/21/2018 4:52:46"/>
    <s v="agoud@ivycomptech.com"/>
    <x v="66"/>
    <s v="Argentina"/>
    <n v="3"/>
    <n v="1"/>
    <s v="Argentina"/>
    <s v="Croatia"/>
    <n v="8"/>
    <x v="22"/>
    <n v="0"/>
    <n v="0"/>
    <n v="0"/>
    <x v="58"/>
    <x v="22"/>
  </r>
  <r>
    <s v="6/21/2018 4:58:25"/>
    <s v="rvaddadi@ivycomptech.com"/>
    <x v="67"/>
    <s v="Argentina"/>
    <n v="2"/>
    <n v="1"/>
    <s v="Argentina"/>
    <s v="Croatia"/>
    <n v="8"/>
    <x v="22"/>
    <n v="0"/>
    <n v="0"/>
    <n v="0"/>
    <x v="59"/>
    <x v="23"/>
  </r>
  <r>
    <s v="6/21/2018 7:20:38"/>
    <s v="muralit@ivycomptech.com"/>
    <x v="368"/>
    <s v="Argentina"/>
    <n v="2"/>
    <n v="0"/>
    <s v="Argentina"/>
    <s v="Croatia"/>
    <n v="8"/>
    <x v="22"/>
    <n v="0"/>
    <n v="0"/>
    <n v="0"/>
    <x v="323"/>
    <x v="8"/>
  </r>
  <r>
    <s v="6/21/2018 7:29:50"/>
    <s v="eswarcp@ivycomptech.com"/>
    <x v="312"/>
    <s v="Argentina"/>
    <n v="1"/>
    <n v="0"/>
    <s v="Argentina"/>
    <s v="Croatia"/>
    <n v="8"/>
    <x v="22"/>
    <n v="0"/>
    <n v="0"/>
    <n v="0"/>
    <x v="274"/>
    <x v="14"/>
  </r>
  <r>
    <s v="6/21/2018 8:49:06"/>
    <s v="mukesh@ivycomptech.com"/>
    <x v="175"/>
    <s v="Argentina"/>
    <n v="2"/>
    <n v="1"/>
    <s v="Argentina"/>
    <s v="Croatia"/>
    <n v="8"/>
    <x v="22"/>
    <n v="0"/>
    <n v="0"/>
    <n v="0"/>
    <x v="157"/>
    <x v="20"/>
  </r>
  <r>
    <s v="6/21/2018 8:48:47"/>
    <s v="ckonjerla@ivycomptech.com"/>
    <x v="80"/>
    <s v="Argentina"/>
    <n v="2"/>
    <n v="1"/>
    <s v="Argentina"/>
    <s v="Croatia"/>
    <n v="8"/>
    <x v="22"/>
    <n v="0"/>
    <n v="0"/>
    <n v="0"/>
    <x v="68"/>
    <x v="17"/>
  </r>
  <r>
    <s v="6/21/2018 9:20:18"/>
    <s v="anawal@ivycomptech.com"/>
    <x v="25"/>
    <s v="Argentina"/>
    <n v="2"/>
    <n v="1"/>
    <s v="Argentina"/>
    <s v="Croatia"/>
    <n v="8"/>
    <x v="22"/>
    <n v="0"/>
    <n v="0"/>
    <n v="0"/>
    <x v="25"/>
    <x v="5"/>
  </r>
  <r>
    <s v="6/21/2018 9:40:05"/>
    <s v="amohammad@ivycomptech.com"/>
    <x v="87"/>
    <s v="Argentina"/>
    <n v="3"/>
    <n v="2"/>
    <s v="Argentina"/>
    <s v="Croatia"/>
    <n v="8"/>
    <x v="22"/>
    <n v="0"/>
    <n v="0"/>
    <n v="0"/>
    <x v="74"/>
    <x v="2"/>
  </r>
  <r>
    <s v="6/21/2018 9:49:42"/>
    <s v="venkatas@ivycomptech.com"/>
    <x v="309"/>
    <s v="Argentina"/>
    <n v="2"/>
    <n v="1"/>
    <s v="Argentina"/>
    <s v="Croatia"/>
    <n v="8"/>
    <x v="22"/>
    <n v="0"/>
    <n v="0"/>
    <n v="0"/>
    <x v="271"/>
    <x v="8"/>
  </r>
  <r>
    <s v="6/21/2018 9:52:23"/>
    <s v="umamaheshwaris@ivycomptech.com"/>
    <x v="88"/>
    <s v="Argentina"/>
    <n v="3"/>
    <n v="1"/>
    <s v="Argentina"/>
    <s v="Croatia"/>
    <n v="8"/>
    <x v="22"/>
    <n v="0"/>
    <n v="0"/>
    <n v="0"/>
    <x v="75"/>
    <x v="9"/>
  </r>
  <r>
    <s v="6/21/2018 9:57:13"/>
    <s v="rteja@ivycomptech.com"/>
    <x v="101"/>
    <s v="Argentina"/>
    <n v="3"/>
    <n v="0"/>
    <s v="Argentina"/>
    <s v="Croatia"/>
    <n v="8"/>
    <x v="22"/>
    <n v="0"/>
    <n v="0"/>
    <n v="0"/>
    <x v="86"/>
    <x v="26"/>
  </r>
  <r>
    <s v="6/21/2018 9:58:25"/>
    <s v="agopireddy@ivycomptech.com"/>
    <x v="317"/>
    <s v="Argentina"/>
    <n v="1"/>
    <n v="0"/>
    <s v="Argentina"/>
    <s v="Croatia"/>
    <n v="8"/>
    <x v="22"/>
    <n v="0"/>
    <n v="0"/>
    <n v="0"/>
    <x v="279"/>
    <x v="0"/>
  </r>
  <r>
    <s v="6/21/2018 10:06:11"/>
    <s v="avinashkumar@ivycomptech.com"/>
    <x v="369"/>
    <s v="Argentina"/>
    <n v="2"/>
    <n v="0"/>
    <s v="Argentina"/>
    <s v="Croatia"/>
    <n v="8"/>
    <x v="22"/>
    <n v="0"/>
    <n v="0"/>
    <n v="0"/>
    <x v="23"/>
    <x v="11"/>
  </r>
  <r>
    <s v="6/21/2018 10:32:06"/>
    <s v="pmalav@ivycomptech.com"/>
    <x v="97"/>
    <s v="Argentina"/>
    <n v="2"/>
    <n v="0"/>
    <s v="Argentina"/>
    <s v="Croatia"/>
    <n v="8"/>
    <x v="22"/>
    <n v="0"/>
    <n v="0"/>
    <n v="0"/>
    <x v="83"/>
    <x v="15"/>
  </r>
  <r>
    <s v="6/21/2018 10:18:57"/>
    <s v="jmadam@ivycomptech.com"/>
    <x v="344"/>
    <s v="Argentina"/>
    <n v="3"/>
    <n v="1"/>
    <s v="Argentina"/>
    <s v="Croatia"/>
    <n v="8"/>
    <x v="22"/>
    <n v="0"/>
    <n v="0"/>
    <n v="0"/>
    <x v="302"/>
    <x v="2"/>
  </r>
  <r>
    <s v="6/21/2018 10:19:18"/>
    <s v="gsharma@ivycomptech.com"/>
    <x v="70"/>
    <s v="Argentina"/>
    <n v="2"/>
    <n v="1"/>
    <s v="Argentina"/>
    <s v="Croatia"/>
    <n v="8"/>
    <x v="22"/>
    <n v="0"/>
    <n v="0"/>
    <n v="0"/>
    <x v="23"/>
    <x v="11"/>
  </r>
  <r>
    <s v="6/21/2018 10:22:39"/>
    <s v="rbeeram@ivycomptech.com"/>
    <x v="127"/>
    <s v="Argentina"/>
    <n v="3"/>
    <n v="0"/>
    <s v="Argentina"/>
    <s v="Croatia"/>
    <n v="8"/>
    <x v="22"/>
    <n v="0"/>
    <n v="0"/>
    <n v="0"/>
    <x v="111"/>
    <x v="8"/>
  </r>
  <r>
    <s v="6/21/2018 10:29:39"/>
    <s v="ldamma@ivycomptech.com"/>
    <x v="181"/>
    <s v="Argentina"/>
    <n v="2"/>
    <n v="0"/>
    <s v="Argentina"/>
    <s v="Croatia"/>
    <n v="8"/>
    <x v="22"/>
    <n v="0"/>
    <n v="0"/>
    <n v="0"/>
    <x v="163"/>
    <x v="24"/>
  </r>
  <r>
    <s v="6/21/2018 10:31:41"/>
    <s v="pdhanuka@ivycomptrch.com"/>
    <x v="349"/>
    <s v="Argentina"/>
    <n v="1"/>
    <n v="0"/>
    <s v="Argentina"/>
    <s v="Croatia"/>
    <n v="8"/>
    <x v="22"/>
    <n v="0"/>
    <n v="0"/>
    <n v="0"/>
    <x v="23"/>
    <x v="11"/>
  </r>
  <r>
    <s v="6/21/2018 10:32:37"/>
    <s v="panthadupula@gvcgroup.com"/>
    <x v="345"/>
    <s v="Croatia"/>
    <n v="1"/>
    <n v="3"/>
    <s v="Argentina"/>
    <s v="Croatia"/>
    <n v="8"/>
    <x v="22"/>
    <n v="1"/>
    <n v="0"/>
    <n v="1"/>
    <x v="303"/>
    <x v="2"/>
  </r>
  <r>
    <s v="6/21/2018 10:32:38"/>
    <s v="asharma3@ivycomptech.com"/>
    <x v="340"/>
    <s v="Argentina"/>
    <n v="1"/>
    <n v="0"/>
    <s v="Argentina"/>
    <s v="Croatia"/>
    <n v="8"/>
    <x v="22"/>
    <n v="0"/>
    <n v="0"/>
    <n v="0"/>
    <x v="299"/>
    <x v="0"/>
  </r>
  <r>
    <s v="6/21/2018 10:33:09"/>
    <s v="uveginati@ivycomptech.com"/>
    <x v="46"/>
    <s v="Argentina"/>
    <n v="1"/>
    <n v="0"/>
    <s v="Argentina"/>
    <s v="Croatia"/>
    <n v="8"/>
    <x v="22"/>
    <n v="0"/>
    <n v="0"/>
    <n v="0"/>
    <x v="42"/>
    <x v="5"/>
  </r>
  <r>
    <s v="6/21/2018 10:33:43"/>
    <s v="pmaddu@ivycomptech.com"/>
    <x v="182"/>
    <s v="Argentina"/>
    <n v="3"/>
    <n v="2"/>
    <s v="Argentina"/>
    <s v="Croatia"/>
    <n v="8"/>
    <x v="22"/>
    <n v="0"/>
    <n v="0"/>
    <n v="0"/>
    <x v="164"/>
    <x v="1"/>
  </r>
  <r>
    <s v="6/21/2018 10:36:16"/>
    <s v="sharathkumarm@ivycomptech.com"/>
    <x v="138"/>
    <s v="Argentina"/>
    <n v="1"/>
    <n v="0"/>
    <s v="Argentina"/>
    <s v="Croatia"/>
    <n v="8"/>
    <x v="22"/>
    <n v="0"/>
    <n v="0"/>
    <n v="0"/>
    <x v="121"/>
    <x v="20"/>
  </r>
  <r>
    <s v="6/21/2018 10:37:03"/>
    <s v="raghuv@ivycomptech.com"/>
    <x v="348"/>
    <s v="Argentina"/>
    <n v="2"/>
    <n v="0"/>
    <s v="Argentina"/>
    <s v="Croatia"/>
    <n v="8"/>
    <x v="22"/>
    <n v="0"/>
    <n v="0"/>
    <n v="0"/>
    <x v="306"/>
    <x v="21"/>
  </r>
  <r>
    <s v="6/21/2018 11:21:37"/>
    <s v="kmittal01@ivycomptech.com"/>
    <x v="282"/>
    <s v="Argentina"/>
    <n v="1"/>
    <n v="0"/>
    <s v="Argentina"/>
    <s v="Croatia"/>
    <n v="8"/>
    <x v="22"/>
    <n v="0"/>
    <n v="0"/>
    <n v="0"/>
    <x v="245"/>
    <x v="3"/>
  </r>
  <r>
    <s v="6/21/2018 10:37:51"/>
    <s v="suryakantp@ivycomptech.com"/>
    <x v="42"/>
    <s v="Argentina"/>
    <n v="2"/>
    <n v="1"/>
    <s v="Argentina"/>
    <s v="Croatia"/>
    <n v="8"/>
    <x v="22"/>
    <n v="0"/>
    <n v="0"/>
    <n v="0"/>
    <x v="39"/>
    <x v="16"/>
  </r>
  <r>
    <s v="6/21/2018 10:39:24"/>
    <s v="nrayat@ivycomptech.com"/>
    <x v="328"/>
    <s v="Argentina"/>
    <n v="1"/>
    <n v="0"/>
    <s v="Argentina"/>
    <s v="Croatia"/>
    <n v="8"/>
    <x v="22"/>
    <n v="0"/>
    <n v="0"/>
    <n v="0"/>
    <x v="290"/>
    <x v="3"/>
  </r>
  <r>
    <s v="6/21/2018 10:41:40"/>
    <s v="vinayk@ivycomptech.com"/>
    <x v="178"/>
    <s v="Draw"/>
    <n v="1"/>
    <n v="1"/>
    <s v="Argentina"/>
    <s v="Croatia"/>
    <n v="8"/>
    <x v="22"/>
    <n v="0"/>
    <n v="0"/>
    <n v="0"/>
    <x v="160"/>
    <x v="8"/>
  </r>
  <r>
    <s v="6/21/2018 10:43:03"/>
    <s v="kaustubht@ivycomptech.com"/>
    <x v="23"/>
    <s v="Argentina"/>
    <n v="2"/>
    <n v="1"/>
    <s v="Argentina"/>
    <s v="Croatia"/>
    <n v="8"/>
    <x v="22"/>
    <n v="0"/>
    <n v="0"/>
    <n v="0"/>
    <x v="23"/>
    <x v="11"/>
  </r>
  <r>
    <s v="6/21/2018 10:43:14"/>
    <s v="npatel@ivycomptech.com"/>
    <x v="179"/>
    <s v="Draw"/>
    <n v="1"/>
    <n v="1"/>
    <s v="Argentina"/>
    <s v="Croatia"/>
    <n v="8"/>
    <x v="22"/>
    <n v="0"/>
    <n v="0"/>
    <n v="0"/>
    <x v="161"/>
    <x v="6"/>
  </r>
  <r>
    <s v="6/21/2018 10:45:48"/>
    <s v="smudunuri@ivycomptech.com"/>
    <x v="370"/>
    <s v="Argentina"/>
    <n v="2"/>
    <n v="1"/>
    <s v="Argentina"/>
    <s v="Croatia"/>
    <n v="8"/>
    <x v="22"/>
    <n v="0"/>
    <n v="0"/>
    <n v="0"/>
    <x v="324"/>
    <x v="3"/>
  </r>
  <r>
    <s v="6/21/2018 10:46:02"/>
    <s v="pkondu@ivycomptech.com"/>
    <x v="128"/>
    <s v="Argentina"/>
    <n v="2"/>
    <n v="1"/>
    <s v="Argentina"/>
    <s v="Croatia"/>
    <n v="8"/>
    <x v="22"/>
    <n v="0"/>
    <n v="0"/>
    <n v="0"/>
    <x v="112"/>
    <x v="27"/>
  </r>
  <r>
    <s v="6/21/2018 10:47:20"/>
    <s v="sbalu@ivycomptech.com"/>
    <x v="258"/>
    <s v="Argentina"/>
    <n v="1"/>
    <n v="0"/>
    <s v="Argentina"/>
    <s v="Croatia"/>
    <n v="8"/>
    <x v="22"/>
    <n v="0"/>
    <n v="0"/>
    <n v="0"/>
    <x v="23"/>
    <x v="11"/>
  </r>
  <r>
    <s v="6/21/2018 10:48:50"/>
    <s v="ukotte@ivycomptech.com"/>
    <x v="211"/>
    <s v="Argentina"/>
    <n v="2"/>
    <n v="1"/>
    <s v="Argentina"/>
    <s v="Croatia"/>
    <n v="8"/>
    <x v="22"/>
    <n v="0"/>
    <n v="0"/>
    <n v="0"/>
    <x v="188"/>
    <x v="24"/>
  </r>
  <r>
    <s v="6/21/2018 10:50:14"/>
    <s v="mrawat@ivycomptech.com"/>
    <x v="247"/>
    <s v="Argentina"/>
    <n v="2"/>
    <n v="1"/>
    <s v="Argentina"/>
    <s v="Croatia"/>
    <n v="8"/>
    <x v="22"/>
    <n v="0"/>
    <n v="0"/>
    <n v="0"/>
    <x v="23"/>
    <x v="11"/>
  </r>
  <r>
    <s v="6/21/2018 10:51:26"/>
    <s v="bezawadam@ivycomptech.com"/>
    <x v="306"/>
    <s v="Draw"/>
    <n v="0"/>
    <n v="0"/>
    <s v="Argentina"/>
    <s v="Croatia"/>
    <n v="8"/>
    <x v="22"/>
    <n v="0"/>
    <n v="0"/>
    <n v="0"/>
    <x v="268"/>
    <x v="26"/>
  </r>
  <r>
    <s v="6/21/2018 10:51:48"/>
    <s v="vgavva@ivycomptech.com"/>
    <x v="134"/>
    <s v="Argentina"/>
    <n v="2"/>
    <n v="0"/>
    <s v="Argentina"/>
    <s v="Croatia"/>
    <n v="8"/>
    <x v="22"/>
    <n v="0"/>
    <n v="0"/>
    <n v="0"/>
    <x v="117"/>
    <x v="19"/>
  </r>
  <r>
    <s v="6/21/2018 10:53:15"/>
    <s v="pbhogaraju@ivycomptech.com"/>
    <x v="187"/>
    <s v="Argentina"/>
    <n v="1"/>
    <n v="0"/>
    <s v="Argentina"/>
    <s v="Croatia"/>
    <n v="8"/>
    <x v="22"/>
    <n v="0"/>
    <n v="0"/>
    <n v="0"/>
    <x v="169"/>
    <x v="23"/>
  </r>
  <r>
    <s v="6/21/2018 10:53:53"/>
    <s v="mukulk@ivycomptech.com"/>
    <x v="166"/>
    <s v="Croatia"/>
    <n v="1"/>
    <n v="2"/>
    <s v="Argentina"/>
    <s v="Croatia"/>
    <n v="8"/>
    <x v="22"/>
    <n v="1"/>
    <n v="0"/>
    <n v="1"/>
    <x v="149"/>
    <x v="30"/>
  </r>
  <r>
    <s v="6/21/2018 10:54:05"/>
    <s v="vchakilam@ivycomptech.com"/>
    <x v="346"/>
    <s v="Argentina"/>
    <n v="3"/>
    <n v="3"/>
    <s v="Argentina"/>
    <s v="Croatia"/>
    <n v="8"/>
    <x v="22"/>
    <n v="0"/>
    <n v="0"/>
    <n v="0"/>
    <x v="304"/>
    <x v="29"/>
  </r>
  <r>
    <s v="6/21/2018 10:54:10"/>
    <s v="rpradhan@ivycomptech.com"/>
    <x v="308"/>
    <s v="Argentina"/>
    <n v="1"/>
    <n v="0"/>
    <s v="Argentina"/>
    <s v="Croatia"/>
    <n v="8"/>
    <x v="22"/>
    <n v="0"/>
    <n v="0"/>
    <n v="0"/>
    <x v="270"/>
    <x v="0"/>
  </r>
  <r>
    <s v="6/21/2018 10:56:02"/>
    <s v="cmiriyampalli@ivycomptech.com"/>
    <x v="234"/>
    <s v="Argentina"/>
    <n v="1"/>
    <n v="0"/>
    <s v="Argentina"/>
    <s v="Croatia"/>
    <n v="8"/>
    <x v="22"/>
    <n v="0"/>
    <n v="0"/>
    <n v="0"/>
    <x v="207"/>
    <x v="24"/>
  </r>
  <r>
    <s v="6/21/2018 10:56:41"/>
    <s v="psharma5@ivycomptech.com"/>
    <x v="333"/>
    <s v="Argentina"/>
    <n v="1"/>
    <n v="0"/>
    <s v="Argentina"/>
    <s v="Croatia"/>
    <n v="8"/>
    <x v="22"/>
    <n v="0"/>
    <n v="0"/>
    <n v="0"/>
    <x v="293"/>
    <x v="0"/>
  </r>
  <r>
    <s v="6/21/2018 10:56:53"/>
    <s v="nchandrapati@ivycomptech.com"/>
    <x v="152"/>
    <s v="Argentina"/>
    <n v="2"/>
    <n v="0"/>
    <s v="Argentina"/>
    <s v="Croatia"/>
    <n v="8"/>
    <x v="22"/>
    <n v="0"/>
    <n v="0"/>
    <n v="0"/>
    <x v="135"/>
    <x v="19"/>
  </r>
  <r>
    <s v="6/21/2018 10:57:35"/>
    <s v="yreddy@ivycomptech.com"/>
    <x v="339"/>
    <s v="Argentina"/>
    <n v="3"/>
    <n v="2"/>
    <s v="Argentina"/>
    <s v="Croatia"/>
    <n v="8"/>
    <x v="22"/>
    <n v="0"/>
    <n v="0"/>
    <n v="0"/>
    <x v="23"/>
    <x v="11"/>
  </r>
  <r>
    <s v="6/21/2018 10:59:38"/>
    <s v="vyaparla@ivycomptech.com"/>
    <x v="165"/>
    <s v="Argentina"/>
    <n v="2"/>
    <n v="0"/>
    <s v="Argentina"/>
    <s v="Croatia"/>
    <n v="8"/>
    <x v="22"/>
    <n v="0"/>
    <n v="0"/>
    <n v="0"/>
    <x v="148"/>
    <x v="29"/>
  </r>
  <r>
    <s v="6/21/2018 11:01:48"/>
    <s v="sadiabegums@ivycomptech.com"/>
    <x v="269"/>
    <s v="Argentina"/>
    <n v="6"/>
    <n v="2"/>
    <s v="Argentina"/>
    <s v="Croatia"/>
    <n v="8"/>
    <x v="22"/>
    <n v="0"/>
    <n v="0"/>
    <n v="0"/>
    <x v="235"/>
    <x v="1"/>
  </r>
  <r>
    <s v="6/21/2018 11:03:11"/>
    <s v="parimalap@ivycomptech.com"/>
    <x v="141"/>
    <s v="Argentina"/>
    <n v="2"/>
    <n v="0"/>
    <s v="Argentina"/>
    <s v="Croatia"/>
    <n v="8"/>
    <x v="22"/>
    <n v="0"/>
    <n v="0"/>
    <n v="0"/>
    <x v="124"/>
    <x v="8"/>
  </r>
  <r>
    <s v="6/21/2018 11:03:27"/>
    <s v="gandhip@ivycomptech.com"/>
    <x v="83"/>
    <s v="Argentina"/>
    <n v="2"/>
    <n v="1"/>
    <s v="Argentina"/>
    <s v="Croatia"/>
    <n v="8"/>
    <x v="22"/>
    <n v="0"/>
    <n v="0"/>
    <n v="0"/>
    <x v="70"/>
    <x v="8"/>
  </r>
  <r>
    <s v="6/21/2018 11:04:12"/>
    <s v="ajain@ivycomptech.com"/>
    <x v="143"/>
    <s v="Argentina"/>
    <n v="2"/>
    <n v="1"/>
    <s v="Argentina"/>
    <s v="Croatia"/>
    <n v="8"/>
    <x v="22"/>
    <n v="0"/>
    <n v="0"/>
    <n v="0"/>
    <x v="126"/>
    <x v="18"/>
  </r>
  <r>
    <s v="6/21/2018 11:06:31"/>
    <s v="narsimharm@ivycomptech.com"/>
    <x v="261"/>
    <s v="Argentina"/>
    <n v="1"/>
    <n v="0"/>
    <s v="Argentina"/>
    <s v="Croatia"/>
    <n v="8"/>
    <x v="22"/>
    <n v="0"/>
    <n v="0"/>
    <n v="0"/>
    <x v="229"/>
    <x v="8"/>
  </r>
  <r>
    <s v="6/21/2018 11:06:44"/>
    <s v="gtejaswi@ivycomptech.com"/>
    <x v="200"/>
    <s v="Argentina"/>
    <n v="2"/>
    <n v="1"/>
    <s v="Argentina"/>
    <s v="Croatia"/>
    <n v="8"/>
    <x v="22"/>
    <n v="0"/>
    <n v="0"/>
    <n v="0"/>
    <x v="178"/>
    <x v="9"/>
  </r>
  <r>
    <s v="6/21/2018 11:08:02"/>
    <s v="lalla@ivycomptech.com"/>
    <x v="246"/>
    <s v="Argentina"/>
    <n v="3"/>
    <n v="0"/>
    <s v="Argentina"/>
    <s v="Croatia"/>
    <n v="8"/>
    <x v="22"/>
    <n v="0"/>
    <n v="0"/>
    <n v="0"/>
    <x v="23"/>
    <x v="11"/>
  </r>
  <r>
    <s v="6/21/2018 11:08:21"/>
    <s v="seetaramt@ivycomptech.com"/>
    <x v="110"/>
    <s v="Argentina"/>
    <n v="1"/>
    <n v="0"/>
    <s v="Argentina"/>
    <s v="Croatia"/>
    <n v="8"/>
    <x v="22"/>
    <n v="0"/>
    <n v="0"/>
    <n v="0"/>
    <x v="95"/>
    <x v="8"/>
  </r>
  <r>
    <s v="6/21/2018 11:09:05"/>
    <s v="akumar04@ivycomptech.com"/>
    <x v="153"/>
    <s v="Argentina"/>
    <n v="2"/>
    <n v="0"/>
    <s v="Argentina"/>
    <s v="Croatia"/>
    <n v="8"/>
    <x v="22"/>
    <n v="0"/>
    <n v="0"/>
    <n v="0"/>
    <x v="136"/>
    <x v="5"/>
  </r>
  <r>
    <s v="6/21/2018 11:09:18"/>
    <s v="rpulugurla@ivycomptech.com"/>
    <x v="188"/>
    <s v="Argentina"/>
    <n v="2"/>
    <n v="1"/>
    <s v="Argentina"/>
    <s v="Croatia"/>
    <n v="8"/>
    <x v="22"/>
    <n v="0"/>
    <n v="0"/>
    <n v="0"/>
    <x v="170"/>
    <x v="18"/>
  </r>
  <r>
    <s v="6/21/2018 11:09:56"/>
    <s v="svadlavalli@ivycomptech.com"/>
    <x v="96"/>
    <s v="Argentina"/>
    <n v="2"/>
    <n v="1"/>
    <s v="Argentina"/>
    <s v="Croatia"/>
    <n v="8"/>
    <x v="22"/>
    <n v="0"/>
    <n v="0"/>
    <n v="0"/>
    <x v="82"/>
    <x v="19"/>
  </r>
  <r>
    <s v="6/21/2018 11:10:19"/>
    <s v="pmaheswari@ivycomptech.com"/>
    <x v="356"/>
    <s v="Argentina"/>
    <n v="2"/>
    <n v="1"/>
    <s v="Argentina"/>
    <s v="Croatia"/>
    <n v="8"/>
    <x v="22"/>
    <n v="0"/>
    <n v="0"/>
    <n v="0"/>
    <x v="312"/>
    <x v="9"/>
  </r>
  <r>
    <s v="6/21/2018 11:12:48"/>
    <s v="pjha1@ivycomptech.com"/>
    <x v="177"/>
    <s v="Argentina"/>
    <n v="2"/>
    <n v="1"/>
    <s v="Argentina"/>
    <s v="Croatia"/>
    <n v="8"/>
    <x v="22"/>
    <n v="0"/>
    <n v="0"/>
    <n v="0"/>
    <x v="159"/>
    <x v="24"/>
  </r>
  <r>
    <s v="6/21/2018 11:15:12"/>
    <s v="ksahoo@ivycomptech.com"/>
    <x v="354"/>
    <s v="Argentina"/>
    <n v="2"/>
    <n v="1"/>
    <s v="Argentina"/>
    <s v="Croatia"/>
    <n v="8"/>
    <x v="22"/>
    <n v="0"/>
    <n v="0"/>
    <n v="0"/>
    <x v="310"/>
    <x v="18"/>
  </r>
  <r>
    <s v="6/21/2018 11:15:58"/>
    <s v="syengala@ivycomptech.com"/>
    <x v="371"/>
    <s v="Argentina"/>
    <n v="4"/>
    <n v="1"/>
    <s v="Argentina"/>
    <s v="Croatia"/>
    <n v="8"/>
    <x v="22"/>
    <n v="0"/>
    <n v="0"/>
    <n v="0"/>
    <x v="325"/>
    <x v="14"/>
  </r>
  <r>
    <s v="6/21/2018 11:23:45"/>
    <s v="amakin@ivycomptech.com"/>
    <x v="52"/>
    <s v="Argentina"/>
    <n v="2"/>
    <n v="1"/>
    <s v="Argentina"/>
    <s v="Croatia"/>
    <n v="8"/>
    <x v="22"/>
    <n v="0"/>
    <n v="0"/>
    <n v="0"/>
    <x v="48"/>
    <x v="18"/>
  </r>
  <r>
    <s v="6/21/2018 11:24:29"/>
    <s v="rmurakonda@ivycomptech.com"/>
    <x v="162"/>
    <s v="Argentina"/>
    <n v="2"/>
    <n v="0"/>
    <s v="Argentina"/>
    <s v="Croatia"/>
    <n v="8"/>
    <x v="22"/>
    <n v="0"/>
    <n v="0"/>
    <n v="0"/>
    <x v="145"/>
    <x v="27"/>
  </r>
  <r>
    <s v="6/21/2018 11:25:51"/>
    <s v="ssannala@ivycomptech.com"/>
    <x v="8"/>
    <s v="Argentina"/>
    <n v="2"/>
    <n v="1"/>
    <s v="Argentina"/>
    <s v="Croatia"/>
    <n v="8"/>
    <x v="22"/>
    <n v="0"/>
    <n v="0"/>
    <n v="0"/>
    <x v="8"/>
    <x v="3"/>
  </r>
  <r>
    <s v="6/21/2018 11:28:15"/>
    <s v="laxmanp@ivycomptech.com"/>
    <x v="71"/>
    <s v="Croatia"/>
    <n v="1"/>
    <n v="2"/>
    <s v="Argentina"/>
    <s v="Croatia"/>
    <n v="8"/>
    <x v="22"/>
    <n v="1"/>
    <n v="0"/>
    <n v="1"/>
    <x v="62"/>
    <x v="1"/>
  </r>
  <r>
    <s v="6/21/2018 11:29:02"/>
    <s v="bvijji@ivycomptech.com"/>
    <x v="292"/>
    <s v="Argentina"/>
    <n v="2"/>
    <n v="1"/>
    <s v="Argentina"/>
    <s v="Croatia"/>
    <n v="8"/>
    <x v="22"/>
    <n v="0"/>
    <n v="0"/>
    <n v="0"/>
    <x v="254"/>
    <x v="3"/>
  </r>
  <r>
    <s v="6/21/2018 11:33:27"/>
    <s v="sparnandi@ivycomptech.com"/>
    <x v="86"/>
    <s v="Argentina"/>
    <n v="2"/>
    <n v="1"/>
    <s v="Argentina"/>
    <s v="Croatia"/>
    <n v="8"/>
    <x v="22"/>
    <n v="0"/>
    <n v="0"/>
    <n v="0"/>
    <x v="73"/>
    <x v="4"/>
  </r>
  <r>
    <s v="6/21/2018 11:34:05"/>
    <s v="vchinta@ivycomptech.com"/>
    <x v="107"/>
    <s v="Argentina"/>
    <n v="2"/>
    <n v="1"/>
    <s v="Argentina"/>
    <s v="Croatia"/>
    <n v="8"/>
    <x v="22"/>
    <n v="0"/>
    <n v="0"/>
    <n v="0"/>
    <x v="92"/>
    <x v="4"/>
  </r>
  <r>
    <s v="6/21/2018 11:34:15"/>
    <s v="lchinnam@ivycomptech.com"/>
    <x v="147"/>
    <s v="Argentina"/>
    <n v="1"/>
    <n v="0"/>
    <s v="Argentina"/>
    <s v="Croatia"/>
    <n v="8"/>
    <x v="22"/>
    <n v="0"/>
    <n v="0"/>
    <n v="0"/>
    <x v="130"/>
    <x v="20"/>
  </r>
  <r>
    <s v="6/21/2018 11:37:55"/>
    <s v="sreddyam@ivycomptech.com"/>
    <x v="301"/>
    <s v="Argentina"/>
    <n v="2"/>
    <n v="1"/>
    <s v="Argentina"/>
    <s v="Croatia"/>
    <n v="8"/>
    <x v="22"/>
    <n v="0"/>
    <n v="0"/>
    <n v="0"/>
    <x v="263"/>
    <x v="17"/>
  </r>
  <r>
    <s v="6/21/2018 11:43:03"/>
    <s v="rvysyaraju@ivycomptech.com"/>
    <x v="119"/>
    <s v="Argentina"/>
    <n v="2"/>
    <n v="1"/>
    <s v="Argentina"/>
    <s v="Croatia"/>
    <n v="8"/>
    <x v="22"/>
    <n v="0"/>
    <n v="0"/>
    <n v="0"/>
    <x v="104"/>
    <x v="5"/>
  </r>
  <r>
    <s v="6/21/2018 11:43:53"/>
    <s v="schitturi@ivycomptech.com"/>
    <x v="148"/>
    <s v="Argentina"/>
    <n v="1"/>
    <n v="0"/>
    <s v="Argentina"/>
    <s v="Croatia"/>
    <n v="8"/>
    <x v="22"/>
    <n v="0"/>
    <n v="0"/>
    <n v="0"/>
    <x v="131"/>
    <x v="23"/>
  </r>
  <r>
    <s v="6/21/2018 12:10:59"/>
    <s v="shahnawazb@ivycomptech.com"/>
    <x v="159"/>
    <s v="Argentina"/>
    <n v="2"/>
    <n v="0"/>
    <s v="Argentina"/>
    <s v="Croatia"/>
    <n v="8"/>
    <x v="22"/>
    <n v="0"/>
    <n v="0"/>
    <n v="0"/>
    <x v="142"/>
    <x v="8"/>
  </r>
  <r>
    <s v="6/21/2018 11:52:30"/>
    <s v="smada@ivycomptech.com"/>
    <x v="314"/>
    <s v="Croatia"/>
    <n v="1"/>
    <n v="2"/>
    <s v="Argentina"/>
    <s v="Croatia"/>
    <n v="8"/>
    <x v="22"/>
    <n v="1"/>
    <n v="0"/>
    <n v="1"/>
    <x v="276"/>
    <x v="19"/>
  </r>
  <r>
    <s v="6/21/2018 11:56:12"/>
    <s v="mpinisetty@ivycomptech.com"/>
    <x v="157"/>
    <s v="Draw"/>
    <n v="1"/>
    <n v="1"/>
    <s v="Argentina"/>
    <s v="Croatia"/>
    <n v="8"/>
    <x v="22"/>
    <n v="0"/>
    <n v="0"/>
    <n v="0"/>
    <x v="140"/>
    <x v="5"/>
  </r>
  <r>
    <s v="6/21/2018 11:57:17"/>
    <s v="ynavya@ivycomptech.com"/>
    <x v="132"/>
    <s v="Argentina"/>
    <n v="1"/>
    <n v="0"/>
    <s v="Argentina"/>
    <s v="Croatia"/>
    <n v="8"/>
    <x v="22"/>
    <n v="0"/>
    <n v="0"/>
    <n v="0"/>
    <x v="115"/>
    <x v="4"/>
  </r>
  <r>
    <s v="6/21/2018 11:58:37"/>
    <s v="ramjanvalis@ivycomptech.com"/>
    <x v="130"/>
    <s v="Argentina"/>
    <n v="3"/>
    <n v="2"/>
    <s v="Argentina"/>
    <s v="Croatia"/>
    <n v="8"/>
    <x v="22"/>
    <n v="0"/>
    <n v="0"/>
    <n v="0"/>
    <x v="113"/>
    <x v="1"/>
  </r>
  <r>
    <s v="6/21/2018 11:59:18"/>
    <s v="vithalm@ivycomptech.com"/>
    <x v="326"/>
    <s v="Croatia"/>
    <n v="1"/>
    <n v="2"/>
    <s v="Argentina"/>
    <s v="Croatia"/>
    <n v="8"/>
    <x v="22"/>
    <n v="1"/>
    <n v="0"/>
    <n v="1"/>
    <x v="288"/>
    <x v="0"/>
  </r>
  <r>
    <s v="6/21/2018 12:02:21"/>
    <s v="dnagle@ivycomptech.com"/>
    <x v="336"/>
    <s v="Argentina"/>
    <n v="2"/>
    <n v="0"/>
    <s v="Argentina"/>
    <s v="Croatia"/>
    <n v="8"/>
    <x v="22"/>
    <n v="0"/>
    <n v="0"/>
    <n v="0"/>
    <x v="296"/>
    <x v="26"/>
  </r>
  <r>
    <s v="6/21/2018 12:04:33"/>
    <s v="panusha@ivycomptech.com"/>
    <x v="359"/>
    <s v="Argentina"/>
    <n v="2"/>
    <n v="1"/>
    <s v="Argentina"/>
    <s v="Croatia"/>
    <n v="8"/>
    <x v="22"/>
    <n v="0"/>
    <n v="0"/>
    <n v="0"/>
    <x v="315"/>
    <x v="24"/>
  </r>
  <r>
    <s v="6/21/2018 12:07:32"/>
    <s v="sbhalerao@ivycomptech.com"/>
    <x v="372"/>
    <s v="Argentina"/>
    <n v="2"/>
    <n v="1"/>
    <s v="Argentina"/>
    <s v="Croatia"/>
    <n v="8"/>
    <x v="22"/>
    <n v="0"/>
    <n v="0"/>
    <n v="0"/>
    <x v="326"/>
    <x v="0"/>
  </r>
  <r>
    <s v="6/21/2018 12:19:03"/>
    <s v="praveenak@ivycomptech.com"/>
    <x v="334"/>
    <s v="Argentina"/>
    <n v="2"/>
    <n v="1"/>
    <s v="Argentina"/>
    <s v="Croatia"/>
    <n v="8"/>
    <x v="22"/>
    <n v="0"/>
    <n v="0"/>
    <n v="0"/>
    <x v="294"/>
    <x v="24"/>
  </r>
  <r>
    <s v="6/21/2018 12:27:29"/>
    <s v="sganaparthi@ivycomptech.com"/>
    <x v="146"/>
    <s v="Argentina"/>
    <n v="2"/>
    <n v="1"/>
    <s v="Argentina"/>
    <s v="Croatia"/>
    <n v="8"/>
    <x v="22"/>
    <n v="0"/>
    <n v="0"/>
    <n v="0"/>
    <x v="129"/>
    <x v="19"/>
  </r>
  <r>
    <s v="6/21/2018 12:27:51"/>
    <s v="sdhannarapu@ivycomptech.com"/>
    <x v="242"/>
    <s v="Croatia"/>
    <n v="1"/>
    <n v="2"/>
    <s v="Argentina"/>
    <s v="Croatia"/>
    <n v="8"/>
    <x v="22"/>
    <n v="1"/>
    <n v="0"/>
    <n v="1"/>
    <x v="215"/>
    <x v="9"/>
  </r>
  <r>
    <s v="6/21/2018 12:31:34"/>
    <s v="svanpally@ivycomptech.co.in"/>
    <x v="231"/>
    <s v="Argentina"/>
    <n v="3"/>
    <n v="2"/>
    <s v="Argentina"/>
    <s v="Croatia"/>
    <n v="8"/>
    <x v="22"/>
    <n v="0"/>
    <n v="0"/>
    <n v="0"/>
    <x v="204"/>
    <x v="6"/>
  </r>
  <r>
    <s v="6/21/2018 12:34:24"/>
    <s v="sampathk@ivycomptech.com"/>
    <x v="311"/>
    <s v="Argentina"/>
    <n v="2"/>
    <n v="1"/>
    <s v="Argentina"/>
    <s v="Croatia"/>
    <n v="8"/>
    <x v="22"/>
    <n v="0"/>
    <n v="0"/>
    <n v="0"/>
    <x v="273"/>
    <x v="0"/>
  </r>
  <r>
    <s v="6/21/2018 12:56:14"/>
    <s v="schoudarapu@ivycomptech.com"/>
    <x v="173"/>
    <s v="Argentina"/>
    <n v="2"/>
    <n v="1"/>
    <s v="Argentina"/>
    <s v="Croatia"/>
    <n v="8"/>
    <x v="22"/>
    <n v="0"/>
    <n v="0"/>
    <n v="0"/>
    <x v="155"/>
    <x v="19"/>
  </r>
  <r>
    <s v="6/21/2018 12:57:33"/>
    <s v="ayagnika@ivycomptech.com"/>
    <x v="331"/>
    <s v="Argentina"/>
    <n v="2"/>
    <n v="1"/>
    <s v="Argentina"/>
    <s v="Croatia"/>
    <n v="8"/>
    <x v="22"/>
    <n v="0"/>
    <n v="0"/>
    <n v="0"/>
    <x v="292"/>
    <x v="15"/>
  </r>
  <r>
    <s v="6/21/2018 14:37:29"/>
    <s v="phaneendra.dvln@gmail.com"/>
    <x v="116"/>
    <s v="Argentina"/>
    <n v="2"/>
    <n v="1"/>
    <s v="Argentina"/>
    <s v="Croatia"/>
    <n v="8"/>
    <x v="22"/>
    <n v="0"/>
    <n v="0"/>
    <n v="0"/>
    <x v="101"/>
    <x v="6"/>
  </r>
  <r>
    <s v="6/21/2018 13:09:43"/>
    <s v="shekharreddyg@ivycomptech.co.in"/>
    <x v="329"/>
    <s v="Argentina"/>
    <n v="2"/>
    <n v="1"/>
    <s v="Argentina"/>
    <s v="Croatia"/>
    <n v="8"/>
    <x v="22"/>
    <n v="0"/>
    <n v="0"/>
    <n v="0"/>
    <x v="291"/>
    <x v="1"/>
  </r>
  <r>
    <s v="6/21/2018 13:13:51"/>
    <s v="radhikamc@ivycomptech.com"/>
    <x v="196"/>
    <s v="Draw"/>
    <n v="2"/>
    <n v="2"/>
    <s v="Argentina"/>
    <s v="Croatia"/>
    <n v="8"/>
    <x v="22"/>
    <n v="0"/>
    <n v="0"/>
    <n v="0"/>
    <x v="175"/>
    <x v="0"/>
  </r>
  <r>
    <s v="6/21/2018 13:22:13"/>
    <s v="atelagareddy@ivycomptech.com"/>
    <x v="293"/>
    <s v="Croatia"/>
    <n v="1"/>
    <n v="3"/>
    <s v="Argentina"/>
    <s v="Croatia"/>
    <n v="8"/>
    <x v="22"/>
    <n v="1"/>
    <n v="0"/>
    <n v="1"/>
    <x v="255"/>
    <x v="3"/>
  </r>
  <r>
    <s v="6/21/2018 13:30:31"/>
    <s v="sivasrinivas@ivycomptech.com"/>
    <x v="12"/>
    <s v="Argentina"/>
    <n v="2"/>
    <n v="1"/>
    <s v="Argentina"/>
    <s v="Croatia"/>
    <n v="8"/>
    <x v="22"/>
    <n v="0"/>
    <n v="0"/>
    <n v="0"/>
    <x v="12"/>
    <x v="1"/>
  </r>
  <r>
    <s v="6/21/2018 13:54:32"/>
    <s v="shivashankarn@ivycomptech.com"/>
    <x v="315"/>
    <s v="Argentina"/>
    <n v="2"/>
    <n v="1"/>
    <s v="Argentina"/>
    <s v="Croatia"/>
    <n v="8"/>
    <x v="22"/>
    <n v="0"/>
    <n v="0"/>
    <n v="0"/>
    <x v="277"/>
    <x v="0"/>
  </r>
  <r>
    <s v="6/21/2018 14:33:35"/>
    <s v="abhijeetg@ivycomptech.com"/>
    <x v="105"/>
    <s v="Argentina"/>
    <n v="2"/>
    <n v="1"/>
    <s v="Argentina"/>
    <s v="Croatia"/>
    <n v="8"/>
    <x v="22"/>
    <n v="0"/>
    <n v="0"/>
    <n v="0"/>
    <x v="90"/>
    <x v="0"/>
  </r>
  <r>
    <s v="6/21/2018 14:35:05"/>
    <s v="rsheshamattum@ivycomptech.com"/>
    <x v="38"/>
    <s v="Argentina"/>
    <n v="2"/>
    <n v="0"/>
    <s v="Argentina"/>
    <s v="Croatia"/>
    <n v="8"/>
    <x v="22"/>
    <n v="0"/>
    <n v="0"/>
    <n v="0"/>
    <x v="35"/>
    <x v="8"/>
  </r>
  <r>
    <s v="6/21/2018 14:35:26"/>
    <s v="sdawke@ivycomptech.com"/>
    <x v="353"/>
    <s v="Argentina"/>
    <n v="1"/>
    <n v="0"/>
    <s v="Argentina"/>
    <s v="Croatia"/>
    <n v="8"/>
    <x v="22"/>
    <n v="0"/>
    <n v="0"/>
    <n v="0"/>
    <x v="23"/>
    <x v="11"/>
  </r>
  <r>
    <s v="6/21/2018 14:37:15"/>
    <s v="vsnagendra@ivycomptech.com"/>
    <x v="20"/>
    <s v="Draw"/>
    <n v="1"/>
    <n v="1"/>
    <s v="Argentina"/>
    <s v="Croatia"/>
    <n v="8"/>
    <x v="22"/>
    <n v="0"/>
    <n v="0"/>
    <n v="0"/>
    <x v="20"/>
    <x v="8"/>
  </r>
  <r>
    <s v="6/21/2018 14:38:54"/>
    <s v="pkumar02@ivycomptech.com"/>
    <x v="217"/>
    <s v="Argentina"/>
    <n v="3"/>
    <n v="1"/>
    <s v="Argentina"/>
    <s v="Croatia"/>
    <n v="8"/>
    <x v="22"/>
    <n v="0"/>
    <n v="0"/>
    <n v="0"/>
    <x v="193"/>
    <x v="32"/>
  </r>
  <r>
    <s v="6/21/2018 14:39:38"/>
    <s v="vinaykumara@ivycomptech.com"/>
    <x v="204"/>
    <s v="Argentina"/>
    <n v="1"/>
    <n v="0"/>
    <s v="Argentina"/>
    <s v="Croatia"/>
    <n v="8"/>
    <x v="22"/>
    <n v="0"/>
    <n v="0"/>
    <n v="0"/>
    <x v="182"/>
    <x v="8"/>
  </r>
  <r>
    <s v="6/21/2018 14:40:39"/>
    <s v="rkulkarni@ivycomptech.com"/>
    <x v="61"/>
    <s v="Argentina"/>
    <n v="1"/>
    <n v="0"/>
    <s v="Argentina"/>
    <s v="Croatia"/>
    <n v="8"/>
    <x v="22"/>
    <n v="0"/>
    <n v="0"/>
    <n v="0"/>
    <x v="54"/>
    <x v="19"/>
  </r>
  <r>
    <s v="6/21/2018 14:42:40"/>
    <s v="vkumarv@ivycomptech.com"/>
    <x v="174"/>
    <s v="Argentina"/>
    <n v="2"/>
    <n v="0"/>
    <s v="Argentina"/>
    <s v="Croatia"/>
    <n v="8"/>
    <x v="22"/>
    <n v="0"/>
    <n v="0"/>
    <n v="0"/>
    <x v="156"/>
    <x v="1"/>
  </r>
  <r>
    <s v="6/21/2018 14:44:02"/>
    <s v="ceresh@ivycomptech.com"/>
    <x v="155"/>
    <s v="Argentina"/>
    <n v="3"/>
    <n v="2"/>
    <s v="Argentina"/>
    <s v="Croatia"/>
    <n v="8"/>
    <x v="22"/>
    <n v="0"/>
    <n v="0"/>
    <n v="0"/>
    <x v="138"/>
    <x v="9"/>
  </r>
  <r>
    <s v="6/21/2018 14:44:08"/>
    <s v="rakeshkb@ivycomptech.com"/>
    <x v="210"/>
    <s v="Argentina"/>
    <n v="2"/>
    <n v="1"/>
    <s v="Argentina"/>
    <s v="Croatia"/>
    <n v="8"/>
    <x v="22"/>
    <n v="0"/>
    <n v="0"/>
    <n v="0"/>
    <x v="187"/>
    <x v="21"/>
  </r>
  <r>
    <s v="6/21/2018 14:48:07"/>
    <s v="pmaram@ivycomptech.com"/>
    <x v="133"/>
    <s v="Argentina"/>
    <n v="3"/>
    <n v="1"/>
    <s v="Argentina"/>
    <s v="Croatia"/>
    <n v="8"/>
    <x v="22"/>
    <n v="0"/>
    <n v="0"/>
    <n v="0"/>
    <x v="116"/>
    <x v="1"/>
  </r>
  <r>
    <s v="6/21/2018 14:53:30"/>
    <s v="rameshc@ivycomptech.com"/>
    <x v="373"/>
    <s v="Argentina"/>
    <n v="3"/>
    <n v="1"/>
    <s v="Argentina"/>
    <s v="Croatia"/>
    <n v="8"/>
    <x v="22"/>
    <n v="0"/>
    <n v="0"/>
    <n v="0"/>
    <x v="327"/>
    <x v="24"/>
  </r>
  <r>
    <s v="6/21/2018 15:02:38"/>
    <s v="jsesetty@ivycomptech.com"/>
    <x v="313"/>
    <s v="Argentina"/>
    <n v="3"/>
    <n v="1"/>
    <s v="Argentina"/>
    <s v="Croatia"/>
    <n v="8"/>
    <x v="22"/>
    <n v="0"/>
    <n v="0"/>
    <n v="0"/>
    <x v="275"/>
    <x v="24"/>
  </r>
  <r>
    <s v="6/21/2018 15:03:46"/>
    <s v="nkumar3@ivycomptech.com"/>
    <x v="374"/>
    <s v="Argentina"/>
    <n v="3"/>
    <n v="2"/>
    <s v="Argentina"/>
    <s v="Croatia"/>
    <n v="8"/>
    <x v="22"/>
    <n v="0"/>
    <n v="0"/>
    <n v="0"/>
    <x v="328"/>
    <x v="35"/>
  </r>
  <r>
    <s v="6/21/2018 15:04:28"/>
    <s v="skumar2@ivycomptech.com"/>
    <x v="375"/>
    <s v="Argentina"/>
    <n v="3"/>
    <n v="2"/>
    <s v="Argentina"/>
    <s v="Croatia"/>
    <n v="8"/>
    <x v="22"/>
    <n v="0"/>
    <n v="0"/>
    <n v="0"/>
    <x v="329"/>
    <x v="0"/>
  </r>
  <r>
    <s v="6/21/2018 15:22:52"/>
    <s v="preddy@ivycomptech.com"/>
    <x v="34"/>
    <s v="Argentina"/>
    <n v="2"/>
    <n v="1"/>
    <s v="Argentina"/>
    <s v="Croatia"/>
    <n v="8"/>
    <x v="22"/>
    <n v="0"/>
    <n v="0"/>
    <n v="0"/>
    <x v="32"/>
    <x v="14"/>
  </r>
  <r>
    <s v="6/21/2018 15:24:24"/>
    <s v="Kranthim@ivycomptech.com"/>
    <x v="280"/>
    <s v="Argentina"/>
    <n v="2"/>
    <n v="1"/>
    <s v="Argentina"/>
    <s v="Croatia"/>
    <n v="8"/>
    <x v="22"/>
    <n v="0"/>
    <n v="0"/>
    <n v="0"/>
    <x v="244"/>
    <x v="20"/>
  </r>
  <r>
    <s v="6/21/2018 15:32:46"/>
    <s v="smittal@ivycomptech.com"/>
    <x v="190"/>
    <s v="Argentina"/>
    <n v="2"/>
    <n v="1"/>
    <s v="Argentina"/>
    <s v="Croatia"/>
    <n v="8"/>
    <x v="22"/>
    <n v="0"/>
    <n v="0"/>
    <n v="0"/>
    <x v="23"/>
    <x v="11"/>
  </r>
  <r>
    <s v="6/21/2018 15:37:20"/>
    <s v="aprabhakar@ivycomptech.com"/>
    <x v="376"/>
    <s v="Croatia"/>
    <n v="1"/>
    <n v="2"/>
    <s v="Argentina"/>
    <s v="Croatia"/>
    <n v="8"/>
    <x v="22"/>
    <n v="1"/>
    <n v="0"/>
    <n v="1"/>
    <x v="23"/>
    <x v="11"/>
  </r>
  <r>
    <s v="6/21/2018 15:44:31"/>
    <s v="ymattigunta@ivycomptech.com"/>
    <x v="224"/>
    <s v="Argentina"/>
    <n v="2"/>
    <n v="1"/>
    <s v="Argentina"/>
    <s v="Croatia"/>
    <n v="8"/>
    <x v="22"/>
    <n v="0"/>
    <n v="0"/>
    <n v="0"/>
    <x v="199"/>
    <x v="15"/>
  </r>
  <r>
    <s v="6/21/2018 15:46:09"/>
    <s v="sahmed2@ivycomptech.com"/>
    <x v="78"/>
    <s v="Argentina"/>
    <n v="2"/>
    <n v="1"/>
    <s v="Argentina"/>
    <s v="Croatia"/>
    <n v="8"/>
    <x v="22"/>
    <n v="0"/>
    <n v="0"/>
    <n v="0"/>
    <x v="66"/>
    <x v="2"/>
  </r>
  <r>
    <s v="6/21/2018 15:48:38"/>
    <s v="kchowdhary@ivycomptech.com"/>
    <x v="39"/>
    <s v="Argentina"/>
    <n v="1"/>
    <n v="0"/>
    <s v="Argentina"/>
    <s v="Croatia"/>
    <n v="8"/>
    <x v="22"/>
    <n v="0"/>
    <n v="0"/>
    <n v="0"/>
    <x v="36"/>
    <x v="2"/>
  </r>
  <r>
    <s v="6/21/2018 15:51:41"/>
    <s v="dthimmareddy@ivycomptech.com"/>
    <x v="26"/>
    <s v="Argentina"/>
    <n v="3"/>
    <n v="1"/>
    <s v="Argentina"/>
    <s v="Croatia"/>
    <n v="8"/>
    <x v="22"/>
    <n v="0"/>
    <n v="0"/>
    <n v="0"/>
    <x v="26"/>
    <x v="3"/>
  </r>
  <r>
    <s v="6/21/2018 16:06:38"/>
    <s v="rajeshwarp@ivycomptech.com"/>
    <x v="240"/>
    <s v="Argentina"/>
    <n v="3"/>
    <n v="2"/>
    <s v="Argentina"/>
    <s v="Croatia"/>
    <n v="8"/>
    <x v="22"/>
    <n v="0"/>
    <n v="0"/>
    <n v="0"/>
    <x v="213"/>
    <x v="17"/>
  </r>
  <r>
    <s v="6/21/2018 16:16:21"/>
    <s v="penjamuri@ivycomptech.com"/>
    <x v="319"/>
    <s v="Argentina"/>
    <n v="2"/>
    <n v="1"/>
    <s v="Argentina"/>
    <s v="Croatia"/>
    <n v="8"/>
    <x v="22"/>
    <n v="0"/>
    <n v="0"/>
    <n v="0"/>
    <x v="281"/>
    <x v="5"/>
  </r>
  <r>
    <s v="6/21/2018 16:26:57"/>
    <s v="vishalm@ivycomptech.com"/>
    <x v="136"/>
    <s v="Draw"/>
    <n v="2"/>
    <n v="2"/>
    <s v="Argentina"/>
    <s v="Croatia"/>
    <n v="8"/>
    <x v="22"/>
    <n v="0"/>
    <n v="0"/>
    <n v="0"/>
    <x v="119"/>
    <x v="8"/>
  </r>
  <r>
    <s v="6/21/2018 16:45:08"/>
    <s v="Santoshh@ivycomptech.com"/>
    <x v="228"/>
    <s v="Draw"/>
    <n v="1"/>
    <n v="1"/>
    <s v="Argentina"/>
    <s v="Croatia"/>
    <n v="8"/>
    <x v="22"/>
    <n v="0"/>
    <n v="0"/>
    <n v="0"/>
    <x v="203"/>
    <x v="24"/>
  </r>
  <r>
    <s v="6/21/2018 16:49:45"/>
    <s v="rnikhil@ivycomptech.com"/>
    <x v="208"/>
    <s v="Draw"/>
    <n v="1"/>
    <n v="1"/>
    <s v="Argentina"/>
    <s v="Croatia"/>
    <n v="8"/>
    <x v="22"/>
    <n v="0"/>
    <n v="0"/>
    <n v="0"/>
    <x v="23"/>
    <x v="11"/>
  </r>
  <r>
    <s v="6/21/2018 16:57:28"/>
    <s v="smvkrishnakiran@gmail.com"/>
    <x v="377"/>
    <s v="Argentina"/>
    <n v="1"/>
    <n v="0"/>
    <s v="Argentina"/>
    <s v="Croatia"/>
    <n v="8"/>
    <x v="22"/>
    <n v="0"/>
    <n v="0"/>
    <n v="0"/>
    <x v="330"/>
    <x v="24"/>
  </r>
  <r>
    <s v="6/21/2018 16:58:41"/>
    <s v="ekamaraju@ivycomptech.com"/>
    <x v="17"/>
    <s v="Draw"/>
    <n v="1"/>
    <n v="1"/>
    <s v="Argentina"/>
    <s v="Croatia"/>
    <n v="8"/>
    <x v="22"/>
    <n v="0"/>
    <n v="0"/>
    <n v="0"/>
    <x v="17"/>
    <x v="7"/>
  </r>
  <r>
    <s v="6/21/2018 18:12:26"/>
    <s v="rameshbabup@ivycomptech.com"/>
    <x v="194"/>
    <s v="Brazil"/>
    <n v="1"/>
    <n v="0"/>
    <s v="Brazil"/>
    <s v="Costa Rica"/>
    <n v="9"/>
    <x v="23"/>
    <n v="1"/>
    <n v="0"/>
    <n v="1"/>
    <x v="174"/>
    <x v="18"/>
  </r>
  <r>
    <s v="6/21/2018 18:12:38"/>
    <s v="nchintala@ivycomptech.com"/>
    <x v="104"/>
    <s v="Brazil"/>
    <n v="2"/>
    <n v="1"/>
    <s v="Brazil"/>
    <s v="Costa Rica"/>
    <n v="9"/>
    <x v="23"/>
    <n v="1"/>
    <n v="0"/>
    <n v="1"/>
    <x v="89"/>
    <x v="24"/>
  </r>
  <r>
    <s v="6/21/2018 18:12:39"/>
    <s v="uveginati@ivycomptech.com"/>
    <x v="46"/>
    <s v="Brazil"/>
    <n v="3"/>
    <n v="0"/>
    <s v="Brazil"/>
    <s v="Costa Rica"/>
    <n v="9"/>
    <x v="23"/>
    <n v="1"/>
    <n v="0"/>
    <n v="1"/>
    <x v="42"/>
    <x v="5"/>
  </r>
  <r>
    <s v="6/22/2018 10:21:55"/>
    <s v="rvysyaraju@ivycomptech.com"/>
    <x v="119"/>
    <s v="Brazil"/>
    <n v="2"/>
    <n v="0"/>
    <s v="Brazil"/>
    <s v="Costa Rica"/>
    <n v="9"/>
    <x v="23"/>
    <n v="1"/>
    <n v="5"/>
    <n v="6"/>
    <x v="104"/>
    <x v="5"/>
  </r>
  <r>
    <s v="6/21/2018 18:12:49"/>
    <s v="yuvarajv@ivycomptech.com"/>
    <x v="310"/>
    <s v="Brazil"/>
    <n v="2"/>
    <n v="0"/>
    <s v="Brazil"/>
    <s v="Costa Rica"/>
    <n v="9"/>
    <x v="23"/>
    <n v="1"/>
    <n v="5"/>
    <n v="6"/>
    <x v="272"/>
    <x v="20"/>
  </r>
  <r>
    <s v="6/21/2018 18:13:04"/>
    <s v="dkandakatla@ivycomptech.com"/>
    <x v="378"/>
    <s v="Brazil"/>
    <n v="3"/>
    <n v="1"/>
    <s v="Brazil"/>
    <s v="Costa Rica"/>
    <n v="9"/>
    <x v="23"/>
    <n v="1"/>
    <n v="0"/>
    <n v="1"/>
    <x v="331"/>
    <x v="6"/>
  </r>
  <r>
    <s v="6/21/2018 18:13:06"/>
    <s v="kpolayya@ivycomtech.com"/>
    <x v="192"/>
    <s v="Brazil"/>
    <n v="2"/>
    <n v="0"/>
    <s v="Brazil"/>
    <s v="Costa Rica"/>
    <n v="9"/>
    <x v="23"/>
    <n v="1"/>
    <n v="5"/>
    <n v="6"/>
    <x v="172"/>
    <x v="3"/>
  </r>
  <r>
    <s v="6/21/2018 18:13:17"/>
    <s v="jaganp@ivycomptech.com"/>
    <x v="5"/>
    <s v="Brazil"/>
    <n v="2"/>
    <n v="1"/>
    <s v="Brazil"/>
    <s v="Costa Rica"/>
    <n v="9"/>
    <x v="23"/>
    <n v="1"/>
    <n v="0"/>
    <n v="1"/>
    <x v="5"/>
    <x v="4"/>
  </r>
  <r>
    <s v="6/21/2018 18:13:31"/>
    <s v="ksahoo@ivycomptech.com"/>
    <x v="354"/>
    <s v="Brazil"/>
    <n v="2"/>
    <n v="0"/>
    <s v="Brazil"/>
    <s v="Costa Rica"/>
    <n v="9"/>
    <x v="23"/>
    <n v="1"/>
    <n v="5"/>
    <n v="6"/>
    <x v="310"/>
    <x v="18"/>
  </r>
  <r>
    <s v="6/21/2018 18:13:34"/>
    <s v="bsailesh@ivycomptech.com"/>
    <x v="254"/>
    <s v="Brazil"/>
    <n v="2"/>
    <n v="1"/>
    <s v="Brazil"/>
    <s v="Costa Rica"/>
    <n v="9"/>
    <x v="23"/>
    <n v="1"/>
    <n v="0"/>
    <n v="1"/>
    <x v="224"/>
    <x v="6"/>
  </r>
  <r>
    <s v="6/21/2018 18:13:36"/>
    <s v="jmadam@ivycomptech.com"/>
    <x v="344"/>
    <s v="Brazil"/>
    <n v="3"/>
    <n v="1"/>
    <s v="Brazil"/>
    <s v="Costa Rica"/>
    <n v="9"/>
    <x v="23"/>
    <n v="1"/>
    <n v="0"/>
    <n v="1"/>
    <x v="302"/>
    <x v="2"/>
  </r>
  <r>
    <s v="6/22/2018 14:15:48"/>
    <s v="rmysore@ivycomptech.com"/>
    <x v="3"/>
    <s v="Brazil"/>
    <n v="2"/>
    <n v="0"/>
    <s v="Brazil"/>
    <s v="Costa Rica"/>
    <n v="9"/>
    <x v="23"/>
    <n v="1"/>
    <n v="5"/>
    <n v="6"/>
    <x v="3"/>
    <x v="2"/>
  </r>
  <r>
    <s v="6/21/2018 18:13:38"/>
    <s v="sharathkumarm@ivycomptech.com"/>
    <x v="138"/>
    <s v="Brazil"/>
    <n v="1"/>
    <n v="0"/>
    <s v="Brazil"/>
    <s v="Costa Rica"/>
    <n v="9"/>
    <x v="23"/>
    <n v="1"/>
    <n v="0"/>
    <n v="1"/>
    <x v="121"/>
    <x v="20"/>
  </r>
  <r>
    <s v="6/21/2018 18:13:38"/>
    <s v="muralib@ivycomptech.com"/>
    <x v="125"/>
    <s v="Brazil"/>
    <n v="3"/>
    <n v="0"/>
    <s v="Brazil"/>
    <s v="Costa Rica"/>
    <n v="9"/>
    <x v="23"/>
    <n v="1"/>
    <n v="0"/>
    <n v="1"/>
    <x v="110"/>
    <x v="28"/>
  </r>
  <r>
    <s v="6/21/2018 18:13:46"/>
    <s v="yvemaganti@ivycomptech.com"/>
    <x v="115"/>
    <s v="Brazil"/>
    <n v="3"/>
    <n v="1"/>
    <s v="Brazil"/>
    <s v="Costa Rica"/>
    <n v="9"/>
    <x v="23"/>
    <n v="1"/>
    <n v="0"/>
    <n v="1"/>
    <x v="100"/>
    <x v="14"/>
  </r>
  <r>
    <s v="6/21/2018 18:13:56"/>
    <s v="sravindra@ivycomptech.com"/>
    <x v="19"/>
    <s v="Brazil"/>
    <n v="2"/>
    <n v="1"/>
    <s v="Brazil"/>
    <s v="Costa Rica"/>
    <n v="9"/>
    <x v="23"/>
    <n v="1"/>
    <n v="0"/>
    <n v="1"/>
    <x v="19"/>
    <x v="9"/>
  </r>
  <r>
    <s v="6/21/2018 18:13:58"/>
    <s v="santoshkumard@ivycomptech.com"/>
    <x v="103"/>
    <s v="Brazil"/>
    <n v="2"/>
    <n v="0"/>
    <s v="Brazil"/>
    <s v="Costa Rica"/>
    <n v="9"/>
    <x v="23"/>
    <n v="1"/>
    <n v="5"/>
    <n v="6"/>
    <x v="88"/>
    <x v="26"/>
  </r>
  <r>
    <s v="6/21/2018 18:14:06"/>
    <s v="eswarcp@ivycomptech.com"/>
    <x v="312"/>
    <s v="Brazil"/>
    <n v="2"/>
    <n v="1"/>
    <s v="Brazil"/>
    <s v="Costa Rica"/>
    <n v="9"/>
    <x v="23"/>
    <n v="1"/>
    <n v="0"/>
    <n v="1"/>
    <x v="274"/>
    <x v="14"/>
  </r>
  <r>
    <s v="6/21/2018 18:14:13"/>
    <s v="amishra2@ivycomptech.com"/>
    <x v="2"/>
    <s v="Brazil"/>
    <n v="2"/>
    <n v="1"/>
    <s v="Brazil"/>
    <s v="Costa Rica"/>
    <n v="9"/>
    <x v="23"/>
    <n v="1"/>
    <n v="0"/>
    <n v="1"/>
    <x v="2"/>
    <x v="2"/>
  </r>
  <r>
    <s v="6/21/2018 18:14:33"/>
    <s v="vnageswararao@ivycomptech.com"/>
    <x v="285"/>
    <s v="Brazil"/>
    <n v="2"/>
    <n v="1"/>
    <s v="Brazil"/>
    <s v="Costa Rica"/>
    <n v="9"/>
    <x v="23"/>
    <n v="1"/>
    <n v="0"/>
    <n v="1"/>
    <x v="248"/>
    <x v="5"/>
  </r>
  <r>
    <s v="6/21/2018 18:14:54"/>
    <s v="preddy@ivycomptech.com"/>
    <x v="34"/>
    <s v="Brazil"/>
    <n v="3"/>
    <n v="0"/>
    <s v="Brazil"/>
    <s v="Costa Rica"/>
    <n v="9"/>
    <x v="23"/>
    <n v="1"/>
    <n v="0"/>
    <n v="1"/>
    <x v="32"/>
    <x v="14"/>
  </r>
  <r>
    <s v="6/21/2018 18:14:56"/>
    <s v="svadlavalli@ivycomptech.com"/>
    <x v="96"/>
    <s v="Brazil"/>
    <n v="2"/>
    <n v="1"/>
    <s v="Brazil"/>
    <s v="Costa Rica"/>
    <n v="9"/>
    <x v="23"/>
    <n v="1"/>
    <n v="0"/>
    <n v="1"/>
    <x v="82"/>
    <x v="19"/>
  </r>
  <r>
    <s v="6/21/2018 18:14:59"/>
    <s v="janardhana@ivycomptech.com"/>
    <x v="255"/>
    <s v="Brazil"/>
    <n v="1"/>
    <n v="0"/>
    <s v="Brazil"/>
    <s v="Costa Rica"/>
    <n v="9"/>
    <x v="23"/>
    <n v="1"/>
    <n v="0"/>
    <n v="1"/>
    <x v="225"/>
    <x v="17"/>
  </r>
  <r>
    <s v="6/21/2018 18:15:11"/>
    <s v="psalvaji@ivycomptech.com"/>
    <x v="129"/>
    <s v="Brazil"/>
    <n v="2"/>
    <n v="1"/>
    <s v="Brazil"/>
    <s v="Costa Rica"/>
    <n v="9"/>
    <x v="23"/>
    <n v="1"/>
    <n v="0"/>
    <n v="1"/>
    <x v="23"/>
    <x v="11"/>
  </r>
  <r>
    <s v="6/21/2018 18:15:19"/>
    <s v="narendra.gottipati@ivycomptech.com"/>
    <x v="100"/>
    <s v="Brazil"/>
    <n v="2"/>
    <n v="1"/>
    <s v="Brazil"/>
    <s v="Costa Rica"/>
    <n v="9"/>
    <x v="23"/>
    <n v="1"/>
    <n v="0"/>
    <n v="1"/>
    <x v="85"/>
    <x v="24"/>
  </r>
  <r>
    <s v="6/21/2018 18:15:26"/>
    <s v="gsharma@ivycomptech.com"/>
    <x v="70"/>
    <s v="Brazil"/>
    <n v="2"/>
    <n v="1"/>
    <s v="Brazil"/>
    <s v="Costa Rica"/>
    <n v="9"/>
    <x v="23"/>
    <n v="1"/>
    <n v="0"/>
    <n v="1"/>
    <x v="23"/>
    <x v="11"/>
  </r>
  <r>
    <s v="6/21/2018 18:15:53"/>
    <s v="vgupta@ivycomptech.com"/>
    <x v="379"/>
    <s v="Brazil"/>
    <n v="2"/>
    <n v="1"/>
    <s v="Brazil"/>
    <s v="Costa Rica"/>
    <n v="9"/>
    <x v="23"/>
    <n v="1"/>
    <n v="0"/>
    <n v="1"/>
    <x v="332"/>
    <x v="5"/>
  </r>
  <r>
    <s v="6/21/2018 18:15:55"/>
    <s v="srinivasulub@ivycomptech.com"/>
    <x v="352"/>
    <s v="Brazil"/>
    <n v="2"/>
    <n v="0"/>
    <s v="Brazil"/>
    <s v="Costa Rica"/>
    <n v="9"/>
    <x v="23"/>
    <n v="1"/>
    <n v="5"/>
    <n v="6"/>
    <x v="309"/>
    <x v="26"/>
  </r>
  <r>
    <s v="6/21/2018 18:16:13"/>
    <s v="sjayade@ivycomptech.com"/>
    <x v="380"/>
    <s v="Brazil"/>
    <n v="4"/>
    <n v="1"/>
    <s v="Brazil"/>
    <s v="Costa Rica"/>
    <n v="9"/>
    <x v="23"/>
    <n v="1"/>
    <n v="0"/>
    <n v="1"/>
    <x v="333"/>
    <x v="26"/>
  </r>
  <r>
    <s v="6/21/2018 18:16:39"/>
    <s v="rbeeram@ivycomptech.com"/>
    <x v="127"/>
    <s v="Brazil"/>
    <n v="3"/>
    <n v="1"/>
    <s v="Brazil"/>
    <s v="Costa Rica"/>
    <n v="9"/>
    <x v="23"/>
    <n v="1"/>
    <n v="0"/>
    <n v="1"/>
    <x v="111"/>
    <x v="8"/>
  </r>
  <r>
    <s v="6/21/2018 18:17:10"/>
    <s v="parikatla@ivycomptech.com"/>
    <x v="40"/>
    <s v="Brazil"/>
    <n v="2"/>
    <n v="1"/>
    <s v="Brazil"/>
    <s v="Costa Rica"/>
    <n v="9"/>
    <x v="23"/>
    <n v="1"/>
    <n v="0"/>
    <n v="1"/>
    <x v="37"/>
    <x v="15"/>
  </r>
  <r>
    <s v="6/21/2018 18:17:39"/>
    <s v="sbajaj@ivycomptech.com"/>
    <x v="90"/>
    <s v="Brazil"/>
    <n v="3"/>
    <n v="1"/>
    <s v="Brazil"/>
    <s v="Costa Rica"/>
    <n v="9"/>
    <x v="23"/>
    <n v="1"/>
    <n v="0"/>
    <n v="1"/>
    <x v="76"/>
    <x v="5"/>
  </r>
  <r>
    <s v="6/21/2018 18:17:42"/>
    <s v="vishalt@ivycomptech.com"/>
    <x v="56"/>
    <s v="Brazil"/>
    <n v="2"/>
    <n v="1"/>
    <s v="Brazil"/>
    <s v="Costa Rica"/>
    <n v="9"/>
    <x v="23"/>
    <n v="1"/>
    <n v="0"/>
    <n v="1"/>
    <x v="51"/>
    <x v="15"/>
  </r>
  <r>
    <s v="6/21/2018 18:18:25"/>
    <s v="amylavarapu@ivycomptech.com"/>
    <x v="102"/>
    <s v="Brazil"/>
    <n v="2"/>
    <n v="1"/>
    <s v="Brazil"/>
    <s v="Costa Rica"/>
    <n v="9"/>
    <x v="23"/>
    <n v="1"/>
    <n v="0"/>
    <n v="1"/>
    <x v="87"/>
    <x v="9"/>
  </r>
  <r>
    <s v="6/21/2018 18:18:25"/>
    <s v="gthirunam@ivycomptech.com"/>
    <x v="278"/>
    <s v="Brazil"/>
    <n v="2"/>
    <n v="1"/>
    <s v="Brazil"/>
    <s v="Costa Rica"/>
    <n v="9"/>
    <x v="23"/>
    <n v="1"/>
    <n v="0"/>
    <n v="1"/>
    <x v="242"/>
    <x v="27"/>
  </r>
  <r>
    <s v="6/21/2018 18:18:33"/>
    <s v="aprabhakar@ivycomptech.com"/>
    <x v="376"/>
    <s v="Brazil"/>
    <n v="2"/>
    <n v="0"/>
    <s v="Brazil"/>
    <s v="Costa Rica"/>
    <n v="9"/>
    <x v="23"/>
    <n v="1"/>
    <n v="5"/>
    <n v="6"/>
    <x v="23"/>
    <x v="11"/>
  </r>
  <r>
    <s v="6/22/2018 13:31:00"/>
    <s v="monikat@ivycomptech.com"/>
    <x v="27"/>
    <s v="Brazil"/>
    <n v="2"/>
    <n v="0"/>
    <s v="Brazil"/>
    <s v="Costa Rica"/>
    <n v="9"/>
    <x v="23"/>
    <n v="1"/>
    <n v="5"/>
    <n v="6"/>
    <x v="27"/>
    <x v="1"/>
  </r>
  <r>
    <s v="6/21/2018 18:19:40"/>
    <s v="sdhannarapu@ivycomptech.com"/>
    <x v="242"/>
    <s v="Brazil"/>
    <n v="1"/>
    <n v="0"/>
    <s v="Brazil"/>
    <s v="Costa Rica"/>
    <n v="9"/>
    <x v="23"/>
    <n v="1"/>
    <n v="0"/>
    <n v="1"/>
    <x v="215"/>
    <x v="9"/>
  </r>
  <r>
    <s v="6/21/2018 18:19:41"/>
    <s v="nsettipalli@ivycomptec.com"/>
    <x v="350"/>
    <s v="Brazil"/>
    <n v="130"/>
    <n v="110"/>
    <s v="Brazil"/>
    <s v="Costa Rica"/>
    <n v="9"/>
    <x v="23"/>
    <n v="1"/>
    <n v="0"/>
    <n v="1"/>
    <x v="307"/>
    <x v="14"/>
  </r>
  <r>
    <s v="6/21/2018 18:20:19"/>
    <s v="sadiabegums@ivycomptech.com"/>
    <x v="269"/>
    <s v="Brazil"/>
    <n v="4"/>
    <n v="2"/>
    <s v="Brazil"/>
    <s v="Costa Rica"/>
    <n v="9"/>
    <x v="23"/>
    <n v="1"/>
    <n v="0"/>
    <n v="1"/>
    <x v="235"/>
    <x v="1"/>
  </r>
  <r>
    <s v="6/21/2018 18:20:36"/>
    <s v="praveenkumarg@ivycomptech.com"/>
    <x v="32"/>
    <s v="Brazil"/>
    <n v="3"/>
    <n v="0"/>
    <s v="Brazil"/>
    <s v="Costa Rica"/>
    <n v="9"/>
    <x v="23"/>
    <n v="1"/>
    <n v="0"/>
    <n v="1"/>
    <x v="30"/>
    <x v="4"/>
  </r>
  <r>
    <s v="6/21/2018 18:20:40"/>
    <s v="pala@ivycomptech.com"/>
    <x v="44"/>
    <s v="Brazil"/>
    <n v="7"/>
    <n v="0"/>
    <s v="Brazil"/>
    <s v="Costa Rica"/>
    <n v="9"/>
    <x v="23"/>
    <n v="1"/>
    <n v="0"/>
    <n v="1"/>
    <x v="41"/>
    <x v="6"/>
  </r>
  <r>
    <s v="6/21/2018 18:20:41"/>
    <s v="mukesh@ivycomptech.com"/>
    <x v="175"/>
    <s v="Brazil"/>
    <n v="2"/>
    <n v="1"/>
    <s v="Brazil"/>
    <s v="Costa Rica"/>
    <n v="9"/>
    <x v="23"/>
    <n v="1"/>
    <n v="0"/>
    <n v="1"/>
    <x v="157"/>
    <x v="20"/>
  </r>
  <r>
    <s v="6/21/2018 18:21:11"/>
    <s v="gkadimi@ivycomptech.com"/>
    <x v="135"/>
    <s v="Brazil"/>
    <n v="2"/>
    <n v="0"/>
    <s v="Brazil"/>
    <s v="Costa Rica"/>
    <n v="9"/>
    <x v="23"/>
    <n v="1"/>
    <n v="5"/>
    <n v="6"/>
    <x v="118"/>
    <x v="2"/>
  </r>
  <r>
    <s v="6/21/2018 18:21:12"/>
    <s v="smada@ivycomptech.com"/>
    <x v="314"/>
    <s v="Brazil"/>
    <n v="1"/>
    <n v="0"/>
    <s v="Brazil"/>
    <s v="Costa Rica"/>
    <n v="9"/>
    <x v="23"/>
    <n v="1"/>
    <n v="0"/>
    <n v="1"/>
    <x v="276"/>
    <x v="19"/>
  </r>
  <r>
    <s v="6/21/2018 18:21:32"/>
    <s v="eallanki@ivycomptech.com"/>
    <x v="318"/>
    <s v="Brazil"/>
    <n v="2"/>
    <n v="1"/>
    <s v="Brazil"/>
    <s v="Costa Rica"/>
    <n v="9"/>
    <x v="23"/>
    <n v="1"/>
    <n v="0"/>
    <n v="1"/>
    <x v="280"/>
    <x v="19"/>
  </r>
  <r>
    <s v="6/21/2018 18:21:36"/>
    <s v="atelagareddy@ivycomptech.com"/>
    <x v="293"/>
    <s v="Brazil"/>
    <n v="2"/>
    <n v="1"/>
    <s v="Brazil"/>
    <s v="Costa Rica"/>
    <n v="9"/>
    <x v="23"/>
    <n v="1"/>
    <n v="0"/>
    <n v="1"/>
    <x v="255"/>
    <x v="3"/>
  </r>
  <r>
    <s v="6/21/2018 18:21:48"/>
    <s v="mukulk@ivycomptech.com"/>
    <x v="166"/>
    <s v="Brazil"/>
    <n v="2"/>
    <n v="1"/>
    <s v="Brazil"/>
    <s v="Costa Rica"/>
    <n v="9"/>
    <x v="23"/>
    <n v="1"/>
    <n v="0"/>
    <n v="1"/>
    <x v="149"/>
    <x v="30"/>
  </r>
  <r>
    <s v="6/21/2018 18:22:23"/>
    <s v="shankararamj@ivycomptech.com"/>
    <x v="154"/>
    <s v="Brazil"/>
    <n v="2"/>
    <n v="0"/>
    <s v="Brazil"/>
    <s v="Costa Rica"/>
    <n v="9"/>
    <x v="23"/>
    <n v="1"/>
    <n v="5"/>
    <n v="6"/>
    <x v="137"/>
    <x v="20"/>
  </r>
  <r>
    <s v="6/21/2018 18:22:28"/>
    <s v="sthatiparthi@ivycomptech.com"/>
    <x v="276"/>
    <s v="Brazil"/>
    <n v="1"/>
    <n v="0"/>
    <s v="Brazil"/>
    <s v="Costa Rica"/>
    <n v="9"/>
    <x v="23"/>
    <n v="1"/>
    <n v="0"/>
    <n v="1"/>
    <x v="240"/>
    <x v="8"/>
  </r>
  <r>
    <s v="6/21/2018 18:22:32"/>
    <s v="deepikaa@ivycomptech.com"/>
    <x v="361"/>
    <s v="Brazil"/>
    <n v="2"/>
    <n v="1"/>
    <s v="Brazil"/>
    <s v="Costa Rica"/>
    <n v="9"/>
    <x v="23"/>
    <n v="1"/>
    <n v="0"/>
    <n v="1"/>
    <x v="316"/>
    <x v="26"/>
  </r>
  <r>
    <s v="6/21/2018 18:23:29"/>
    <s v="sanketk@ivycomptech.com"/>
    <x v="360"/>
    <s v="Brazil"/>
    <n v="3"/>
    <n v="1"/>
    <s v="Brazil"/>
    <s v="Costa Rica"/>
    <n v="9"/>
    <x v="23"/>
    <n v="1"/>
    <n v="0"/>
    <n v="1"/>
    <x v="23"/>
    <x v="11"/>
  </r>
  <r>
    <s v="6/21/2018 18:24:03"/>
    <s v="panthadupula@gvcgroup.com"/>
    <x v="345"/>
    <s v="Brazil"/>
    <n v="3"/>
    <n v="1"/>
    <s v="Brazil"/>
    <s v="Costa Rica"/>
    <n v="9"/>
    <x v="23"/>
    <n v="1"/>
    <n v="0"/>
    <n v="1"/>
    <x v="303"/>
    <x v="2"/>
  </r>
  <r>
    <s v="6/21/2018 18:24:46"/>
    <s v="syengala@ivycomptech.com"/>
    <x v="371"/>
    <s v="Brazil"/>
    <n v="3"/>
    <n v="1"/>
    <s v="Brazil"/>
    <s v="Costa Rica"/>
    <n v="9"/>
    <x v="23"/>
    <n v="1"/>
    <n v="0"/>
    <n v="1"/>
    <x v="325"/>
    <x v="14"/>
  </r>
  <r>
    <s v="6/21/2018 18:24:47"/>
    <s v="prashantk@ivycomptech.com"/>
    <x v="93"/>
    <s v="Brazil"/>
    <n v="4"/>
    <n v="2"/>
    <s v="Brazil"/>
    <s v="Costa Rica"/>
    <n v="9"/>
    <x v="23"/>
    <n v="1"/>
    <n v="0"/>
    <n v="1"/>
    <x v="79"/>
    <x v="4"/>
  </r>
  <r>
    <s v="6/21/2018 18:24:56"/>
    <s v="raghuv@ivycomptech.com"/>
    <x v="348"/>
    <s v="Brazil"/>
    <n v="2"/>
    <n v="0"/>
    <s v="Brazil"/>
    <s v="Costa Rica"/>
    <n v="9"/>
    <x v="23"/>
    <n v="1"/>
    <n v="5"/>
    <n v="6"/>
    <x v="306"/>
    <x v="21"/>
  </r>
  <r>
    <s v="6/21/2018 18:25:02"/>
    <s v="jdadwani@ivycomptech.com"/>
    <x v="381"/>
    <s v="Brazil"/>
    <n v="2"/>
    <n v="1"/>
    <s v="Brazil"/>
    <s v="Costa Rica"/>
    <n v="9"/>
    <x v="23"/>
    <n v="1"/>
    <n v="0"/>
    <n v="1"/>
    <x v="334"/>
    <x v="0"/>
  </r>
  <r>
    <s v="6/21/2018 18:25:06"/>
    <s v="Arunkumara@ivycomptech.com"/>
    <x v="291"/>
    <s v="Brazil"/>
    <n v="2"/>
    <n v="1"/>
    <s v="Brazil"/>
    <s v="Costa Rica"/>
    <n v="9"/>
    <x v="23"/>
    <n v="1"/>
    <n v="0"/>
    <n v="1"/>
    <x v="253"/>
    <x v="17"/>
  </r>
  <r>
    <s v="6/21/2018 18:27:20"/>
    <s v="atalakayala@ivycomptech.com"/>
    <x v="183"/>
    <s v="Brazil"/>
    <n v="4"/>
    <n v="1"/>
    <s v="Brazil"/>
    <s v="Costa Rica"/>
    <n v="9"/>
    <x v="23"/>
    <n v="1"/>
    <n v="0"/>
    <n v="1"/>
    <x v="165"/>
    <x v="12"/>
  </r>
  <r>
    <s v="6/21/2018 18:28:08"/>
    <s v="cbhuyan@ivycomptech.com"/>
    <x v="382"/>
    <s v="Brazil"/>
    <n v="2"/>
    <n v="1"/>
    <s v="Brazil"/>
    <s v="Costa Rica"/>
    <n v="9"/>
    <x v="23"/>
    <n v="1"/>
    <n v="0"/>
    <n v="1"/>
    <x v="335"/>
    <x v="20"/>
  </r>
  <r>
    <s v="6/21/2018 18:29:59"/>
    <s v="gandhip@ivycomptech.com"/>
    <x v="83"/>
    <s v="Brazil"/>
    <n v="2"/>
    <n v="1"/>
    <s v="Brazil"/>
    <s v="Costa Rica"/>
    <n v="9"/>
    <x v="23"/>
    <n v="1"/>
    <n v="0"/>
    <n v="1"/>
    <x v="70"/>
    <x v="8"/>
  </r>
  <r>
    <s v="6/21/2018 18:31:17"/>
    <s v="shekharreddyg@ivycomptech.com"/>
    <x v="329"/>
    <s v="Brazil"/>
    <n v="2"/>
    <n v="1"/>
    <s v="Brazil"/>
    <s v="Costa Rica"/>
    <n v="9"/>
    <x v="23"/>
    <n v="1"/>
    <n v="0"/>
    <n v="1"/>
    <x v="291"/>
    <x v="1"/>
  </r>
  <r>
    <s v="6/21/2018 18:31:38"/>
    <s v="rajask@ivycomptech.com"/>
    <x v="225"/>
    <s v="Brazil"/>
    <n v="2"/>
    <n v="1"/>
    <s v="Brazil"/>
    <s v="Costa Rica"/>
    <n v="9"/>
    <x v="23"/>
    <n v="1"/>
    <n v="0"/>
    <n v="1"/>
    <x v="200"/>
    <x v="1"/>
  </r>
  <r>
    <s v="6/21/2018 18:31:47"/>
    <s v="pbhogaraju@ivycomptech.com"/>
    <x v="187"/>
    <s v="Brazil"/>
    <n v="3"/>
    <n v="0"/>
    <s v="Brazil"/>
    <s v="Costa Rica"/>
    <n v="9"/>
    <x v="23"/>
    <n v="1"/>
    <n v="0"/>
    <n v="1"/>
    <x v="169"/>
    <x v="23"/>
  </r>
  <r>
    <s v="6/21/2018 18:32:48"/>
    <s v="mrawat@ivycomptech.com"/>
    <x v="247"/>
    <s v="Brazil"/>
    <n v="2"/>
    <n v="0"/>
    <s v="Brazil"/>
    <s v="Costa Rica"/>
    <n v="9"/>
    <x v="23"/>
    <n v="1"/>
    <n v="5"/>
    <n v="6"/>
    <x v="23"/>
    <x v="11"/>
  </r>
  <r>
    <s v="6/21/2018 18:35:30"/>
    <s v="rupeshp@ivycomptech.com"/>
    <x v="170"/>
    <s v="Brazil"/>
    <n v="2"/>
    <n v="1"/>
    <s v="Brazil"/>
    <s v="Costa Rica"/>
    <n v="9"/>
    <x v="23"/>
    <n v="1"/>
    <n v="0"/>
    <n v="1"/>
    <x v="23"/>
    <x v="11"/>
  </r>
  <r>
    <s v="6/22/2018 14:23:19"/>
    <s v="lchinnam@ivycomptech.com"/>
    <x v="147"/>
    <s v="Brazil"/>
    <n v="1"/>
    <n v="0"/>
    <s v="Brazil"/>
    <s v="Costa Rica"/>
    <n v="9"/>
    <x v="23"/>
    <n v="1"/>
    <n v="0"/>
    <n v="1"/>
    <x v="130"/>
    <x v="20"/>
  </r>
  <r>
    <s v="6/21/2018 18:43:13"/>
    <s v="cmiriyampalli@ivycomptech.com"/>
    <x v="234"/>
    <s v="Brazil"/>
    <n v="2"/>
    <n v="0"/>
    <s v="Brazil"/>
    <s v="Costa Rica"/>
    <n v="9"/>
    <x v="23"/>
    <n v="1"/>
    <n v="5"/>
    <n v="6"/>
    <x v="207"/>
    <x v="24"/>
  </r>
  <r>
    <s v="6/21/2018 18:46:24"/>
    <s v="nchandrapati@ivycomptech.com"/>
    <x v="152"/>
    <s v="Brazil"/>
    <n v="3"/>
    <n v="0"/>
    <s v="Brazil"/>
    <s v="Costa Rica"/>
    <n v="9"/>
    <x v="23"/>
    <n v="1"/>
    <n v="0"/>
    <n v="1"/>
    <x v="135"/>
    <x v="19"/>
  </r>
  <r>
    <s v="6/21/2018 18:46:28"/>
    <s v="lalla@ivycomptech.com"/>
    <x v="246"/>
    <s v="Brazil"/>
    <n v="3"/>
    <n v="0"/>
    <s v="Brazil"/>
    <s v="Costa Rica"/>
    <n v="9"/>
    <x v="23"/>
    <n v="1"/>
    <n v="0"/>
    <n v="1"/>
    <x v="23"/>
    <x v="11"/>
  </r>
  <r>
    <s v="6/21/2018 18:47:08"/>
    <s v="RaviK@ivycomptech.com"/>
    <x v="22"/>
    <s v="Brazil"/>
    <n v="4"/>
    <n v="2"/>
    <s v="Brazil"/>
    <s v="Costa Rica"/>
    <n v="9"/>
    <x v="23"/>
    <n v="1"/>
    <n v="0"/>
    <n v="1"/>
    <x v="22"/>
    <x v="4"/>
  </r>
  <r>
    <s v="6/21/2018 18:50:20"/>
    <s v="mkartan@ivycomptech.com"/>
    <x v="367"/>
    <s v="Brazil"/>
    <n v="1"/>
    <n v="0"/>
    <s v="Brazil"/>
    <s v="Costa Rica"/>
    <n v="9"/>
    <x v="23"/>
    <n v="1"/>
    <n v="0"/>
    <n v="1"/>
    <x v="322"/>
    <x v="26"/>
  </r>
  <r>
    <s v="6/21/2018 18:50:25"/>
    <s v="cdakkata@ivycomptech.com"/>
    <x v="366"/>
    <s v="Brazil"/>
    <n v="2"/>
    <n v="0"/>
    <s v="Brazil"/>
    <s v="Costa Rica"/>
    <n v="9"/>
    <x v="23"/>
    <n v="1"/>
    <n v="5"/>
    <n v="6"/>
    <x v="321"/>
    <x v="26"/>
  </r>
  <r>
    <s v="6/21/2018 18:52:52"/>
    <s v="srimmalapudi@ivycomptech.com"/>
    <x v="295"/>
    <s v="Brazil"/>
    <n v="2"/>
    <n v="1"/>
    <s v="Brazil"/>
    <s v="Costa Rica"/>
    <n v="9"/>
    <x v="23"/>
    <n v="1"/>
    <n v="0"/>
    <n v="1"/>
    <x v="257"/>
    <x v="6"/>
  </r>
  <r>
    <s v="6/21/2018 18:56:05"/>
    <s v="parimalap@ivycomptech.com"/>
    <x v="141"/>
    <s v="Brazil"/>
    <n v="2"/>
    <n v="1"/>
    <s v="Brazil"/>
    <s v="Costa Rica"/>
    <n v="9"/>
    <x v="23"/>
    <n v="1"/>
    <n v="0"/>
    <n v="1"/>
    <x v="124"/>
    <x v="8"/>
  </r>
  <r>
    <s v="6/21/2018 18:58:15"/>
    <s v="rajaraoy@ivycomptech.com"/>
    <x v="126"/>
    <s v="Brazil"/>
    <n v="2"/>
    <n v="0"/>
    <s v="Brazil"/>
    <s v="Costa Rica"/>
    <n v="9"/>
    <x v="23"/>
    <n v="1"/>
    <n v="5"/>
    <n v="6"/>
    <x v="23"/>
    <x v="11"/>
  </r>
  <r>
    <s v="6/21/2018 19:02:32"/>
    <s v="psharma5@ivycomptech.com"/>
    <x v="333"/>
    <s v="Brazil"/>
    <n v="2"/>
    <n v="0"/>
    <s v="Brazil"/>
    <s v="Costa Rica"/>
    <n v="9"/>
    <x v="23"/>
    <n v="1"/>
    <n v="5"/>
    <n v="6"/>
    <x v="293"/>
    <x v="0"/>
  </r>
  <r>
    <s v="6/21/2018 19:11:48"/>
    <s v="rsheshamattum@ivycomptech.com"/>
    <x v="38"/>
    <s v="Brazil"/>
    <n v="2"/>
    <n v="1"/>
    <s v="Brazil"/>
    <s v="Costa Rica"/>
    <n v="9"/>
    <x v="23"/>
    <n v="1"/>
    <n v="0"/>
    <n v="1"/>
    <x v="35"/>
    <x v="8"/>
  </r>
  <r>
    <s v="6/21/2018 19:15:02"/>
    <s v="venkataratnamb@ivycomptech.com"/>
    <x v="21"/>
    <s v="Brazil"/>
    <n v="2"/>
    <n v="0"/>
    <s v="Brazil"/>
    <s v="Costa Rica"/>
    <n v="9"/>
    <x v="23"/>
    <n v="1"/>
    <n v="5"/>
    <n v="6"/>
    <x v="21"/>
    <x v="10"/>
  </r>
  <r>
    <s v="6/21/2018 19:18:51"/>
    <s v="sshankar@ivycomptech.com"/>
    <x v="9"/>
    <s v="Brazil"/>
    <n v="2"/>
    <n v="0"/>
    <s v="Brazil"/>
    <s v="Costa Rica"/>
    <n v="9"/>
    <x v="23"/>
    <n v="1"/>
    <n v="5"/>
    <n v="6"/>
    <x v="9"/>
    <x v="6"/>
  </r>
  <r>
    <s v="6/21/2018 19:27:05"/>
    <s v="praveenkumard@ivycomptech.com"/>
    <x v="290"/>
    <s v="Brazil"/>
    <n v="2"/>
    <n v="1"/>
    <s v="Brazil"/>
    <s v="Costa Rica"/>
    <n v="9"/>
    <x v="23"/>
    <n v="1"/>
    <n v="0"/>
    <n v="1"/>
    <x v="23"/>
    <x v="11"/>
  </r>
  <r>
    <s v="6/21/2018 19:32:10"/>
    <s v="durgaprasadt@ivycomptech.com"/>
    <x v="169"/>
    <s v="Brazil"/>
    <n v="1"/>
    <n v="0"/>
    <s v="Brazil"/>
    <s v="Costa Rica"/>
    <n v="9"/>
    <x v="23"/>
    <n v="1"/>
    <n v="0"/>
    <n v="1"/>
    <x v="152"/>
    <x v="31"/>
  </r>
  <r>
    <s v="6/21/2018 19:38:01"/>
    <s v="muralit@ivycomptech.com"/>
    <x v="368"/>
    <s v="Brazil"/>
    <n v="2"/>
    <n v="1"/>
    <s v="Brazil"/>
    <s v="Costa Rica"/>
    <n v="9"/>
    <x v="23"/>
    <n v="1"/>
    <n v="0"/>
    <n v="1"/>
    <x v="323"/>
    <x v="8"/>
  </r>
  <r>
    <s v="6/21/2018 19:46:35"/>
    <s v="anawal@ivycomptech.com"/>
    <x v="25"/>
    <s v="Brazil"/>
    <n v="2"/>
    <n v="0"/>
    <s v="Brazil"/>
    <s v="Costa Rica"/>
    <n v="9"/>
    <x v="23"/>
    <n v="1"/>
    <n v="5"/>
    <n v="6"/>
    <x v="25"/>
    <x v="5"/>
  </r>
  <r>
    <s v="6/21/2018 19:47:19"/>
    <s v="rajeshwarp@ivycomptech.com"/>
    <x v="240"/>
    <s v="Brazil"/>
    <n v="3"/>
    <n v="0"/>
    <s v="Brazil"/>
    <s v="Costa Rica"/>
    <n v="9"/>
    <x v="23"/>
    <n v="1"/>
    <n v="0"/>
    <n v="1"/>
    <x v="213"/>
    <x v="17"/>
  </r>
  <r>
    <s v="6/21/2018 19:53:15"/>
    <s v="satyanarayanar@ivycomptech.com"/>
    <x v="263"/>
    <s v="Brazil"/>
    <n v="2"/>
    <n v="1"/>
    <s v="Brazil"/>
    <s v="Costa Rica"/>
    <n v="9"/>
    <x v="23"/>
    <n v="1"/>
    <n v="0"/>
    <n v="1"/>
    <x v="231"/>
    <x v="8"/>
  </r>
  <r>
    <s v="6/21/2018 20:00:30"/>
    <s v="kchowdhary@ivycomptech.com"/>
    <x v="39"/>
    <s v="Brazil"/>
    <n v="2"/>
    <n v="0"/>
    <s v="Brazil"/>
    <s v="Costa Rica"/>
    <n v="9"/>
    <x v="23"/>
    <n v="1"/>
    <n v="5"/>
    <n v="6"/>
    <x v="36"/>
    <x v="2"/>
  </r>
  <r>
    <s v="6/21/2018 20:09:46"/>
    <s v="avinashu@ivycomptech.com"/>
    <x v="13"/>
    <s v="Brazil"/>
    <n v="2"/>
    <n v="0"/>
    <s v="Brazil"/>
    <s v="Costa Rica"/>
    <n v="9"/>
    <x v="23"/>
    <n v="1"/>
    <n v="5"/>
    <n v="6"/>
    <x v="13"/>
    <x v="4"/>
  </r>
  <r>
    <s v="6/21/2018 20:32:24"/>
    <s v="raadanna@ivycomptech.com"/>
    <x v="270"/>
    <s v="Brazil"/>
    <n v="3"/>
    <n v="1"/>
    <s v="Brazil"/>
    <s v="Costa Rica"/>
    <n v="9"/>
    <x v="23"/>
    <n v="1"/>
    <n v="0"/>
    <n v="1"/>
    <x v="236"/>
    <x v="2"/>
  </r>
  <r>
    <s v="6/21/2018 20:38:00"/>
    <s v="rrapelly@ivycomptech.com"/>
    <x v="364"/>
    <s v="Brazil"/>
    <n v="2"/>
    <n v="0"/>
    <s v="Brazil"/>
    <s v="Costa Rica"/>
    <n v="9"/>
    <x v="23"/>
    <n v="1"/>
    <n v="5"/>
    <n v="6"/>
    <x v="319"/>
    <x v="0"/>
  </r>
  <r>
    <s v="6/21/2018 20:49:02"/>
    <s v="srikanthm@ivycomptech.com"/>
    <x v="99"/>
    <s v="Brazil"/>
    <n v="3"/>
    <n v="1"/>
    <s v="Brazil"/>
    <s v="Costa Rica"/>
    <n v="9"/>
    <x v="23"/>
    <n v="1"/>
    <n v="0"/>
    <n v="1"/>
    <x v="84"/>
    <x v="25"/>
  </r>
  <r>
    <s v="6/21/2018 21:13:58"/>
    <s v="asharma3@ivycomptech.com"/>
    <x v="340"/>
    <s v="Brazil"/>
    <n v="2"/>
    <n v="1"/>
    <s v="Brazil"/>
    <s v="Costa Rica"/>
    <n v="9"/>
    <x v="23"/>
    <n v="1"/>
    <n v="0"/>
    <n v="1"/>
    <x v="299"/>
    <x v="0"/>
  </r>
  <r>
    <s v="6/21/2018 21:15:41"/>
    <s v="spatil@ivycomptech.com"/>
    <x v="36"/>
    <s v="Brazil"/>
    <n v="2"/>
    <n v="0"/>
    <s v="Brazil"/>
    <s v="Costa Rica"/>
    <n v="9"/>
    <x v="23"/>
    <n v="1"/>
    <n v="5"/>
    <n v="6"/>
    <x v="33"/>
    <x v="15"/>
  </r>
  <r>
    <s v="6/21/2018 21:29:37"/>
    <s v="ebandili@ivycomptech.com"/>
    <x v="264"/>
    <s v="Brazil"/>
    <n v="2"/>
    <n v="0"/>
    <s v="Brazil"/>
    <s v="Costa Rica"/>
    <n v="9"/>
    <x v="23"/>
    <n v="1"/>
    <n v="5"/>
    <n v="6"/>
    <x v="232"/>
    <x v="2"/>
  </r>
  <r>
    <s v="6/22/2018 10:23:53"/>
    <s v="lagrawal@ivycomptech.com"/>
    <x v="158"/>
    <s v="Brazil"/>
    <n v="2"/>
    <n v="1"/>
    <s v="Brazil"/>
    <s v="Costa Rica"/>
    <n v="9"/>
    <x v="23"/>
    <n v="1"/>
    <n v="0"/>
    <n v="1"/>
    <x v="141"/>
    <x v="20"/>
  </r>
  <r>
    <s v="6/21/2018 21:55:31"/>
    <s v="nagarwal@ivycomptech.com"/>
    <x v="131"/>
    <s v="Brazil"/>
    <n v="2"/>
    <n v="0"/>
    <s v="Brazil"/>
    <s v="Costa Rica"/>
    <n v="9"/>
    <x v="23"/>
    <n v="1"/>
    <n v="5"/>
    <n v="6"/>
    <x v="114"/>
    <x v="0"/>
  </r>
  <r>
    <s v="6/21/2018 22:03:45"/>
    <s v="sureshv@ivycomptech.com"/>
    <x v="106"/>
    <s v="Brazil"/>
    <n v="2"/>
    <n v="0"/>
    <s v="Brazil"/>
    <s v="Costa Rica"/>
    <n v="9"/>
    <x v="23"/>
    <n v="1"/>
    <n v="5"/>
    <n v="6"/>
    <x v="91"/>
    <x v="3"/>
  </r>
  <r>
    <s v="6/22/2018 0:12:58"/>
    <s v="nkusuma@ivycomptech.com"/>
    <x v="273"/>
    <s v="Brazil"/>
    <n v="2"/>
    <n v="1"/>
    <s v="Brazil"/>
    <s v="Costa Rica"/>
    <n v="9"/>
    <x v="23"/>
    <n v="1"/>
    <n v="0"/>
    <n v="1"/>
    <x v="238"/>
    <x v="22"/>
  </r>
  <r>
    <s v="6/22/2018 0:46:06"/>
    <s v="kmittal01@ivycomptech.com"/>
    <x v="282"/>
    <s v="Brazil"/>
    <n v="2"/>
    <n v="0"/>
    <s v="Brazil"/>
    <s v="Costa Rica"/>
    <n v="9"/>
    <x v="23"/>
    <n v="1"/>
    <n v="5"/>
    <n v="6"/>
    <x v="245"/>
    <x v="3"/>
  </r>
  <r>
    <s v="6/22/2018 1:56:28"/>
    <s v="hangini@ivycomptech.com"/>
    <x v="272"/>
    <s v="Brazil"/>
    <n v="3"/>
    <n v="1"/>
    <s v="Brazil"/>
    <s v="Costa Rica"/>
    <n v="9"/>
    <x v="23"/>
    <n v="1"/>
    <n v="0"/>
    <n v="1"/>
    <x v="237"/>
    <x v="2"/>
  </r>
  <r>
    <s v="6/22/2018 2:45:15"/>
    <s v="rvaddadi@ivycomptech.com"/>
    <x v="67"/>
    <s v="Brazil"/>
    <n v="1"/>
    <n v="0"/>
    <s v="Brazil"/>
    <s v="Costa Rica"/>
    <n v="9"/>
    <x v="23"/>
    <n v="1"/>
    <n v="0"/>
    <n v="1"/>
    <x v="59"/>
    <x v="23"/>
  </r>
  <r>
    <s v="6/22/2018 2:45:16"/>
    <s v="halluri@ivycomptech.com"/>
    <x v="68"/>
    <s v="Brazil"/>
    <n v="1"/>
    <n v="0"/>
    <s v="Brazil"/>
    <s v="Costa Rica"/>
    <n v="9"/>
    <x v="23"/>
    <n v="1"/>
    <n v="0"/>
    <n v="1"/>
    <x v="60"/>
    <x v="22"/>
  </r>
  <r>
    <s v="6/22/2018 6:59:23"/>
    <s v="nreddy@ivycomptech.com"/>
    <x v="347"/>
    <s v="Brazil"/>
    <n v="2"/>
    <n v="1"/>
    <s v="Brazil"/>
    <s v="Costa Rica"/>
    <n v="9"/>
    <x v="23"/>
    <n v="1"/>
    <n v="0"/>
    <n v="1"/>
    <x v="305"/>
    <x v="22"/>
  </r>
  <r>
    <s v="6/22/2018 8:00:40"/>
    <s v="aantony@ivycomptech.com"/>
    <x v="220"/>
    <s v="Brazil"/>
    <n v="1"/>
    <n v="0"/>
    <s v="Brazil"/>
    <s v="Costa Rica"/>
    <n v="9"/>
    <x v="23"/>
    <n v="1"/>
    <n v="0"/>
    <n v="1"/>
    <x v="195"/>
    <x v="22"/>
  </r>
  <r>
    <s v="6/22/2018 8:08:30"/>
    <s v="smamidi@ivycomptech.com"/>
    <x v="4"/>
    <s v="Brazil"/>
    <n v="1"/>
    <n v="0"/>
    <s v="Brazil"/>
    <s v="Costa Rica"/>
    <n v="9"/>
    <x v="23"/>
    <n v="1"/>
    <n v="0"/>
    <n v="1"/>
    <x v="4"/>
    <x v="3"/>
  </r>
  <r>
    <s v="6/22/2018 8:21:31"/>
    <s v="yeshwantkg@ivycomptech.com"/>
    <x v="202"/>
    <s v="Brazil"/>
    <n v="2"/>
    <n v="1"/>
    <s v="Brazil"/>
    <s v="Costa Rica"/>
    <n v="9"/>
    <x v="23"/>
    <n v="1"/>
    <n v="0"/>
    <n v="1"/>
    <x v="180"/>
    <x v="21"/>
  </r>
  <r>
    <s v="6/22/2018 9:13:56"/>
    <s v="SrikantR@ivycomptech.com"/>
    <x v="63"/>
    <s v="Brazil"/>
    <n v="2"/>
    <n v="0"/>
    <s v="Brazil"/>
    <s v="Costa Rica"/>
    <n v="9"/>
    <x v="23"/>
    <n v="1"/>
    <n v="5"/>
    <n v="6"/>
    <x v="55"/>
    <x v="20"/>
  </r>
  <r>
    <s v="6/22/2018 9:55:12"/>
    <s v="sparnandi@ivycomptech.com"/>
    <x v="86"/>
    <s v="Brazil"/>
    <n v="2"/>
    <n v="0"/>
    <s v="Brazil"/>
    <s v="Costa Rica"/>
    <n v="9"/>
    <x v="23"/>
    <n v="1"/>
    <n v="5"/>
    <n v="6"/>
    <x v="73"/>
    <x v="4"/>
  </r>
  <r>
    <s v="6/22/2018 15:49:04"/>
    <s v="ceresh@ivycomptech.com"/>
    <x v="155"/>
    <s v="Brazil"/>
    <n v="2"/>
    <n v="0"/>
    <s v="Brazil"/>
    <s v="Costa Rica"/>
    <n v="9"/>
    <x v="23"/>
    <n v="1"/>
    <n v="5"/>
    <n v="6"/>
    <x v="138"/>
    <x v="9"/>
  </r>
  <r>
    <s v="6/22/2018 10:13:57"/>
    <s v="venud@ivycomptech.com"/>
    <x v="91"/>
    <s v="Brazil"/>
    <n v="2"/>
    <n v="0"/>
    <s v="Brazil"/>
    <s v="Costa Rica"/>
    <n v="9"/>
    <x v="23"/>
    <n v="1"/>
    <n v="5"/>
    <n v="6"/>
    <x v="77"/>
    <x v="1"/>
  </r>
  <r>
    <s v="6/22/2018 10:14:49"/>
    <s v="pmaddu@ivycomptech.com"/>
    <x v="182"/>
    <s v="Brazil"/>
    <n v="2"/>
    <n v="0"/>
    <s v="Brazil"/>
    <s v="Costa Rica"/>
    <n v="9"/>
    <x v="23"/>
    <n v="1"/>
    <n v="5"/>
    <n v="6"/>
    <x v="164"/>
    <x v="1"/>
  </r>
  <r>
    <s v="6/22/2018 10:20:21"/>
    <s v="rteja@ivycomptech.com"/>
    <x v="101"/>
    <s v="Brazil"/>
    <n v="2"/>
    <n v="0"/>
    <s v="Brazil"/>
    <s v="Costa Rica"/>
    <n v="9"/>
    <x v="23"/>
    <n v="1"/>
    <n v="5"/>
    <n v="6"/>
    <x v="86"/>
    <x v="26"/>
  </r>
  <r>
    <s v="6/22/2018 10:21:31"/>
    <s v="pmalav@ivycomptech.com"/>
    <x v="97"/>
    <s v="Brazil"/>
    <n v="2"/>
    <n v="0"/>
    <s v="Brazil"/>
    <s v="Costa Rica"/>
    <n v="9"/>
    <x v="23"/>
    <n v="1"/>
    <n v="5"/>
    <n v="6"/>
    <x v="83"/>
    <x v="15"/>
  </r>
  <r>
    <s v="6/22/2018 16:23:51"/>
    <s v="gtejaswi@ivycomptech.com"/>
    <x v="200"/>
    <s v="Costa Rica"/>
    <n v="1"/>
    <n v="2"/>
    <s v="Brazil"/>
    <s v="Costa Rica"/>
    <n v="9"/>
    <x v="23"/>
    <n v="0"/>
    <n v="0"/>
    <n v="0"/>
    <x v="178"/>
    <x v="9"/>
  </r>
  <r>
    <s v="6/22/2018 10:31:18"/>
    <s v="pkondu@ivycomptech.com"/>
    <x v="128"/>
    <s v="Brazil"/>
    <n v="1"/>
    <n v="0"/>
    <s v="Brazil"/>
    <s v="Costa Rica"/>
    <n v="9"/>
    <x v="23"/>
    <n v="1"/>
    <n v="0"/>
    <n v="1"/>
    <x v="112"/>
    <x v="27"/>
  </r>
  <r>
    <s v="6/22/2018 10:32:52"/>
    <s v="vchinta@ivycomptech.com"/>
    <x v="107"/>
    <s v="Brazil"/>
    <n v="2"/>
    <n v="0"/>
    <s v="Brazil"/>
    <s v="Costa Rica"/>
    <n v="9"/>
    <x v="23"/>
    <n v="1"/>
    <n v="5"/>
    <n v="6"/>
    <x v="92"/>
    <x v="4"/>
  </r>
  <r>
    <s v="6/22/2018 10:36:46"/>
    <s v="sganaparthi@ivycomptech.com"/>
    <x v="146"/>
    <s v="Brazil"/>
    <n v="2"/>
    <n v="0"/>
    <s v="Brazil"/>
    <s v="Costa Rica"/>
    <n v="9"/>
    <x v="23"/>
    <n v="1"/>
    <n v="5"/>
    <n v="6"/>
    <x v="129"/>
    <x v="19"/>
  </r>
  <r>
    <s v="6/22/2018 10:37:51"/>
    <s v="ssannala@ivycomptech.com"/>
    <x v="8"/>
    <s v="Brazil"/>
    <n v="1"/>
    <n v="0"/>
    <s v="Brazil"/>
    <s v="Costa Rica"/>
    <n v="9"/>
    <x v="23"/>
    <n v="1"/>
    <n v="0"/>
    <n v="1"/>
    <x v="8"/>
    <x v="3"/>
  </r>
  <r>
    <s v="6/22/2018 10:42:57"/>
    <s v="laxmanp@ivycomptech.com"/>
    <x v="71"/>
    <s v="Brazil"/>
    <n v="2"/>
    <n v="0"/>
    <s v="Brazil"/>
    <s v="Costa Rica"/>
    <n v="9"/>
    <x v="23"/>
    <n v="1"/>
    <n v="5"/>
    <n v="6"/>
    <x v="62"/>
    <x v="1"/>
  </r>
  <r>
    <s v="6/22/2018 10:49:48"/>
    <s v="ramjanvalis@ivycomptech.com"/>
    <x v="130"/>
    <s v="Brazil"/>
    <n v="2"/>
    <n v="0"/>
    <s v="Brazil"/>
    <s v="Costa Rica"/>
    <n v="9"/>
    <x v="23"/>
    <n v="1"/>
    <n v="5"/>
    <n v="6"/>
    <x v="113"/>
    <x v="1"/>
  </r>
  <r>
    <s v="6/22/2018 10:50:46"/>
    <s v="ukotte@ivycomptech.com"/>
    <x v="211"/>
    <s v="Brazil"/>
    <n v="2"/>
    <n v="0"/>
    <s v="Brazil"/>
    <s v="Costa Rica"/>
    <n v="9"/>
    <x v="23"/>
    <n v="1"/>
    <n v="5"/>
    <n v="6"/>
    <x v="188"/>
    <x v="24"/>
  </r>
  <r>
    <s v="6/22/2018 10:54:23"/>
    <s v="jsesetty@ivycomptech.com"/>
    <x v="313"/>
    <s v="Brazil"/>
    <n v="3"/>
    <n v="1"/>
    <s v="Brazil"/>
    <s v="Costa Rica"/>
    <n v="9"/>
    <x v="23"/>
    <n v="1"/>
    <n v="0"/>
    <n v="1"/>
    <x v="275"/>
    <x v="24"/>
  </r>
  <r>
    <s v="6/22/2018 11:22:46"/>
    <s v="swasule@ivycomptech.com"/>
    <x v="79"/>
    <s v="Brazil"/>
    <n v="2"/>
    <n v="0"/>
    <s v="Brazil"/>
    <s v="Costa Rica"/>
    <n v="9"/>
    <x v="23"/>
    <n v="1"/>
    <n v="5"/>
    <n v="6"/>
    <x v="67"/>
    <x v="19"/>
  </r>
  <r>
    <s v="6/22/2018 10:55:33"/>
    <s v="amakin@ivycomptech.com"/>
    <x v="52"/>
    <s v="Brazil"/>
    <n v="1"/>
    <n v="0"/>
    <s v="Brazil"/>
    <s v="Costa Rica"/>
    <n v="9"/>
    <x v="23"/>
    <n v="1"/>
    <n v="0"/>
    <n v="1"/>
    <x v="48"/>
    <x v="18"/>
  </r>
  <r>
    <s v="6/22/2018 10:58:53"/>
    <s v="ramakrishnag@ivycomptech.com"/>
    <x v="383"/>
    <s v="Brazil"/>
    <n v="2"/>
    <n v="1"/>
    <s v="Brazil"/>
    <s v="Costa Rica"/>
    <n v="9"/>
    <x v="23"/>
    <n v="1"/>
    <n v="0"/>
    <n v="1"/>
    <x v="336"/>
    <x v="17"/>
  </r>
  <r>
    <s v="6/22/2018 11:00:35"/>
    <s v="sbalu@ivycomptech.com"/>
    <x v="258"/>
    <s v="Brazil"/>
    <n v="1"/>
    <n v="0"/>
    <s v="Brazil"/>
    <s v="Costa Rica"/>
    <n v="9"/>
    <x v="23"/>
    <n v="1"/>
    <n v="0"/>
    <n v="1"/>
    <x v="23"/>
    <x v="11"/>
  </r>
  <r>
    <s v="6/22/2018 11:01:45"/>
    <s v="kshaik@ivycomptech.com"/>
    <x v="357"/>
    <s v="Brazil"/>
    <n v="2"/>
    <n v="1"/>
    <s v="Brazil"/>
    <s v="Costa Rica"/>
    <n v="9"/>
    <x v="23"/>
    <n v="1"/>
    <n v="0"/>
    <n v="1"/>
    <x v="313"/>
    <x v="6"/>
  </r>
  <r>
    <s v="6/22/2018 11:02:21"/>
    <s v="bvijji@ivycomptech.com"/>
    <x v="292"/>
    <s v="Brazil"/>
    <n v="2"/>
    <n v="0"/>
    <s v="Brazil"/>
    <s v="Costa Rica"/>
    <n v="9"/>
    <x v="23"/>
    <n v="1"/>
    <n v="5"/>
    <n v="6"/>
    <x v="254"/>
    <x v="3"/>
  </r>
  <r>
    <s v="6/22/2018 11:02:37"/>
    <s v="suryakantp@ivycomptech.com"/>
    <x v="42"/>
    <s v="Brazil"/>
    <n v="1"/>
    <n v="0"/>
    <s v="Brazil"/>
    <s v="Costa Rica"/>
    <n v="9"/>
    <x v="23"/>
    <n v="1"/>
    <n v="0"/>
    <n v="1"/>
    <x v="39"/>
    <x v="16"/>
  </r>
  <r>
    <s v="6/22/2018 11:09:31"/>
    <s v="pmaheswari@ivycomptech.com"/>
    <x v="356"/>
    <s v="Brazil"/>
    <n v="2"/>
    <n v="1"/>
    <s v="Brazil"/>
    <s v="Costa Rica"/>
    <n v="9"/>
    <x v="23"/>
    <n v="1"/>
    <n v="0"/>
    <n v="1"/>
    <x v="312"/>
    <x v="9"/>
  </r>
  <r>
    <s v="6/22/2018 11:14:59"/>
    <s v="svanpally@ivycomptech.co.in"/>
    <x v="231"/>
    <s v="Brazil"/>
    <n v="1"/>
    <n v="0"/>
    <s v="Brazil"/>
    <s v="Costa Rica"/>
    <n v="9"/>
    <x v="23"/>
    <n v="1"/>
    <n v="0"/>
    <n v="1"/>
    <x v="204"/>
    <x v="6"/>
  </r>
  <r>
    <s v="6/22/2018 11:19:29"/>
    <s v="vyaparla@ivycomptech.com"/>
    <x v="165"/>
    <s v="Brazil"/>
    <n v="2"/>
    <n v="1"/>
    <s v="Brazil"/>
    <s v="Costa Rica"/>
    <n v="9"/>
    <x v="23"/>
    <n v="1"/>
    <n v="0"/>
    <n v="1"/>
    <x v="148"/>
    <x v="29"/>
  </r>
  <r>
    <s v="6/22/2018 11:21:21"/>
    <s v="npatel@ivycomptech.com"/>
    <x v="179"/>
    <s v="Brazil"/>
    <n v="2"/>
    <n v="1"/>
    <s v="Brazil"/>
    <s v="Costa Rica"/>
    <n v="9"/>
    <x v="23"/>
    <n v="1"/>
    <n v="0"/>
    <n v="1"/>
    <x v="161"/>
    <x v="6"/>
  </r>
  <r>
    <s v="6/22/2018 11:22:16"/>
    <s v="vithalm@ivycomptech.com"/>
    <x v="326"/>
    <s v="Brazil"/>
    <n v="3"/>
    <n v="1"/>
    <s v="Brazil"/>
    <s v="Costa Rica"/>
    <n v="9"/>
    <x v="23"/>
    <n v="1"/>
    <n v="0"/>
    <n v="1"/>
    <x v="288"/>
    <x v="0"/>
  </r>
  <r>
    <s v="6/22/2018 11:23:35"/>
    <s v="vgavva@ivycomptech.com"/>
    <x v="134"/>
    <s v="Brazil"/>
    <n v="2"/>
    <n v="0"/>
    <s v="Brazil"/>
    <s v="Costa Rica"/>
    <n v="9"/>
    <x v="23"/>
    <n v="1"/>
    <n v="5"/>
    <n v="6"/>
    <x v="117"/>
    <x v="19"/>
  </r>
  <r>
    <s v="6/22/2018 11:26:44"/>
    <s v="seetaramt@ivycomptech.com"/>
    <x v="110"/>
    <s v="Brazil"/>
    <n v="3"/>
    <n v="0"/>
    <s v="Brazil"/>
    <s v="Costa Rica"/>
    <n v="9"/>
    <x v="23"/>
    <n v="1"/>
    <n v="0"/>
    <n v="1"/>
    <x v="95"/>
    <x v="8"/>
  </r>
  <r>
    <s v="6/22/2018 11:26:46"/>
    <s v="pjha1@ivycomptech.com"/>
    <x v="177"/>
    <s v="Brazil"/>
    <n v="2"/>
    <n v="1"/>
    <s v="Brazil"/>
    <s v="Costa Rica"/>
    <n v="9"/>
    <x v="23"/>
    <n v="1"/>
    <n v="0"/>
    <n v="1"/>
    <x v="159"/>
    <x v="24"/>
  </r>
  <r>
    <s v="6/22/2018 11:27:00"/>
    <s v="ldamma@ivycomptech.com"/>
    <x v="384"/>
    <s v="Brazil"/>
    <n v="2"/>
    <n v="0"/>
    <s v="Brazil"/>
    <s v="Costa Rica"/>
    <n v="9"/>
    <x v="23"/>
    <n v="1"/>
    <n v="5"/>
    <n v="6"/>
    <x v="23"/>
    <x v="11"/>
  </r>
  <r>
    <s v="6/22/2018 11:28:43"/>
    <s v="venkatas@ivycomptech.com"/>
    <x v="309"/>
    <s v="Brazil"/>
    <n v="2"/>
    <n v="0"/>
    <s v="Brazil"/>
    <s v="Costa Rica"/>
    <n v="9"/>
    <x v="23"/>
    <n v="1"/>
    <n v="5"/>
    <n v="6"/>
    <x v="271"/>
    <x v="8"/>
  </r>
  <r>
    <s v="6/22/2018 11:39:58"/>
    <s v="shivashankarn@ivycomptech.com"/>
    <x v="315"/>
    <s v="Brazil"/>
    <n v="1"/>
    <n v="0"/>
    <s v="Brazil"/>
    <s v="Costa Rica"/>
    <n v="9"/>
    <x v="23"/>
    <n v="1"/>
    <n v="0"/>
    <n v="1"/>
    <x v="277"/>
    <x v="0"/>
  </r>
  <r>
    <s v="6/22/2018 11:44:08"/>
    <s v="nrayat@ivycomptech.com"/>
    <x v="328"/>
    <s v="Brazil"/>
    <n v="2"/>
    <n v="0"/>
    <s v="Brazil"/>
    <s v="Costa Rica"/>
    <n v="9"/>
    <x v="23"/>
    <n v="1"/>
    <n v="5"/>
    <n v="6"/>
    <x v="290"/>
    <x v="3"/>
  </r>
  <r>
    <s v="6/22/2018 11:50:13"/>
    <s v="dhiramanji@ivycomptech.com"/>
    <x v="195"/>
    <s v="Brazil"/>
    <n v="2"/>
    <n v="1"/>
    <s v="Brazil"/>
    <s v="Costa Rica"/>
    <n v="9"/>
    <x v="23"/>
    <n v="1"/>
    <n v="0"/>
    <n v="1"/>
    <x v="23"/>
    <x v="11"/>
  </r>
  <r>
    <s v="6/22/2018 12:00:46"/>
    <s v="rpulugurla@ivycomptech.com"/>
    <x v="188"/>
    <s v="Brazil"/>
    <n v="2"/>
    <n v="0"/>
    <s v="Brazil"/>
    <s v="Costa Rica"/>
    <n v="9"/>
    <x v="23"/>
    <n v="1"/>
    <n v="5"/>
    <n v="6"/>
    <x v="170"/>
    <x v="18"/>
  </r>
  <r>
    <s v="6/22/2018 12:01:35"/>
    <s v="agopireddy@ivycomptech.com"/>
    <x v="317"/>
    <s v="Brazil"/>
    <n v="2"/>
    <n v="0"/>
    <s v="Brazil"/>
    <s v="Costa Rica"/>
    <n v="9"/>
    <x v="23"/>
    <n v="1"/>
    <n v="5"/>
    <n v="6"/>
    <x v="279"/>
    <x v="0"/>
  </r>
  <r>
    <s v="6/22/2018 15:26:14"/>
    <s v="rnikhil@ivycomptech.com"/>
    <x v="208"/>
    <s v="Brazil"/>
    <n v="1"/>
    <n v="0"/>
    <s v="Brazil"/>
    <s v="Costa Rica"/>
    <n v="9"/>
    <x v="23"/>
    <n v="1"/>
    <n v="0"/>
    <n v="1"/>
    <x v="23"/>
    <x v="11"/>
  </r>
  <r>
    <s v="6/22/2018 12:27:24"/>
    <s v="akumar04@ivycomptech.com"/>
    <x v="153"/>
    <s v="Draw"/>
    <n v="1"/>
    <n v="1"/>
    <s v="Brazil"/>
    <s v="Costa Rica"/>
    <n v="9"/>
    <x v="23"/>
    <n v="0"/>
    <n v="0"/>
    <n v="0"/>
    <x v="136"/>
    <x v="5"/>
  </r>
  <r>
    <s v="6/22/2018 12:29:00"/>
    <s v="ynavya@ivycomptech.com"/>
    <x v="132"/>
    <s v="Brazil"/>
    <n v="2"/>
    <n v="0"/>
    <s v="Brazil"/>
    <s v="Costa Rica"/>
    <n v="9"/>
    <x v="23"/>
    <n v="1"/>
    <n v="5"/>
    <n v="6"/>
    <x v="115"/>
    <x v="4"/>
  </r>
  <r>
    <s v="6/22/2018 12:30:36"/>
    <s v="vinayk@ivycomptech.com"/>
    <x v="178"/>
    <s v="Brazil"/>
    <n v="3"/>
    <n v="0"/>
    <s v="Brazil"/>
    <s v="Costa Rica"/>
    <n v="9"/>
    <x v="23"/>
    <n v="1"/>
    <n v="0"/>
    <n v="1"/>
    <x v="160"/>
    <x v="8"/>
  </r>
  <r>
    <s v="6/22/2018 12:33:54"/>
    <s v="sridharkalla@ivycomptech.com"/>
    <x v="16"/>
    <s v="Brazil"/>
    <n v="3"/>
    <n v="0"/>
    <s v="Brazil"/>
    <s v="Costa Rica"/>
    <n v="9"/>
    <x v="23"/>
    <n v="1"/>
    <n v="0"/>
    <n v="1"/>
    <x v="16"/>
    <x v="0"/>
  </r>
  <r>
    <s v="6/22/2018 12:56:07"/>
    <s v="smakin@ivycomptech.com"/>
    <x v="30"/>
    <s v="Brazil"/>
    <n v="2"/>
    <n v="0"/>
    <s v="Brazil"/>
    <s v="Costa Rica"/>
    <n v="9"/>
    <x v="23"/>
    <n v="1"/>
    <n v="5"/>
    <n v="6"/>
    <x v="29"/>
    <x v="3"/>
  </r>
  <r>
    <s v="6/22/2018 13:03:07"/>
    <s v="msingh@ivycomptech.com"/>
    <x v="69"/>
    <s v="Brazil"/>
    <n v="2"/>
    <n v="0"/>
    <s v="Brazil"/>
    <s v="Costa Rica"/>
    <n v="9"/>
    <x v="23"/>
    <n v="1"/>
    <n v="5"/>
    <n v="6"/>
    <x v="61"/>
    <x v="15"/>
  </r>
  <r>
    <s v="6/22/2018 13:07:43"/>
    <s v="schitturi@ivycomptech.com"/>
    <x v="148"/>
    <s v="Brazil"/>
    <n v="1"/>
    <n v="0"/>
    <s v="Brazil"/>
    <s v="Costa Rica"/>
    <n v="9"/>
    <x v="23"/>
    <n v="1"/>
    <n v="0"/>
    <n v="1"/>
    <x v="131"/>
    <x v="23"/>
  </r>
  <r>
    <s v="6/22/2018 13:20:31"/>
    <s v="akumar2@ivycomptech.com"/>
    <x v="176"/>
    <s v="Brazil"/>
    <n v="2"/>
    <n v="1"/>
    <s v="Brazil"/>
    <s v="Costa Rica"/>
    <n v="9"/>
    <x v="23"/>
    <n v="1"/>
    <n v="0"/>
    <n v="1"/>
    <x v="158"/>
    <x v="5"/>
  </r>
  <r>
    <s v="6/22/2018 13:21:46"/>
    <s v="sowjanyam@ivycomptech.com"/>
    <x v="385"/>
    <s v="Brazil"/>
    <n v="2"/>
    <n v="0"/>
    <s v="Brazil"/>
    <s v="Costa Rica"/>
    <n v="9"/>
    <x v="23"/>
    <n v="1"/>
    <n v="5"/>
    <n v="6"/>
    <x v="337"/>
    <x v="12"/>
  </r>
  <r>
    <s v="6/22/2018 13:23:48"/>
    <s v="schoudarapu@ivycomptech.com"/>
    <x v="173"/>
    <s v="Brazil"/>
    <n v="2"/>
    <n v="0"/>
    <s v="Brazil"/>
    <s v="Costa Rica"/>
    <n v="9"/>
    <x v="23"/>
    <n v="1"/>
    <n v="5"/>
    <n v="6"/>
    <x v="155"/>
    <x v="19"/>
  </r>
  <r>
    <s v="6/22/2018 13:24:03"/>
    <s v="vinaykumar@ivycomptech.com"/>
    <x v="203"/>
    <s v="Brazil"/>
    <n v="2"/>
    <n v="1"/>
    <s v="Brazil"/>
    <s v="Costa Rica"/>
    <n v="9"/>
    <x v="23"/>
    <n v="1"/>
    <n v="0"/>
    <n v="1"/>
    <x v="181"/>
    <x v="20"/>
  </r>
  <r>
    <s v="6/22/2018 13:27:51"/>
    <s v="chandrasekarans@ivycomptech.com"/>
    <x v="180"/>
    <s v="Brazil"/>
    <n v="2"/>
    <n v="0"/>
    <s v="Brazil"/>
    <s v="Costa Rica"/>
    <n v="9"/>
    <x v="23"/>
    <n v="1"/>
    <n v="5"/>
    <n v="6"/>
    <x v="162"/>
    <x v="20"/>
  </r>
  <r>
    <s v="6/22/2018 13:30:30"/>
    <s v="sbisht@ivycomptech.com"/>
    <x v="123"/>
    <s v="Brazil"/>
    <n v="1"/>
    <n v="0"/>
    <s v="Brazil"/>
    <s v="Costa Rica"/>
    <n v="9"/>
    <x v="23"/>
    <n v="1"/>
    <n v="0"/>
    <n v="1"/>
    <x v="108"/>
    <x v="13"/>
  </r>
  <r>
    <s v="6/22/2018 13:31:56"/>
    <s v="michellek@ivycomptech.com"/>
    <x v="386"/>
    <s v="Brazil"/>
    <n v="2"/>
    <n v="1"/>
    <s v="Brazil"/>
    <s v="Costa Rica"/>
    <n v="9"/>
    <x v="23"/>
    <n v="1"/>
    <n v="0"/>
    <n v="1"/>
    <x v="338"/>
    <x v="17"/>
  </r>
  <r>
    <s v="6/22/2018 13:38:49"/>
    <s v="rakeshkb@ivycomptech.com"/>
    <x v="210"/>
    <s v="Brazil"/>
    <n v="2"/>
    <n v="0"/>
    <s v="Brazil"/>
    <s v="Costa Rica"/>
    <n v="9"/>
    <x v="23"/>
    <n v="1"/>
    <n v="5"/>
    <n v="6"/>
    <x v="187"/>
    <x v="21"/>
  </r>
  <r>
    <s v="6/22/2018 14:04:29"/>
    <s v="ravindrak@ivycomptech.com"/>
    <x v="243"/>
    <s v="Brazil"/>
    <n v="2"/>
    <n v="0"/>
    <s v="Brazil"/>
    <s v="Costa Rica"/>
    <n v="9"/>
    <x v="23"/>
    <n v="1"/>
    <n v="5"/>
    <n v="6"/>
    <x v="216"/>
    <x v="0"/>
  </r>
  <r>
    <s v="6/22/2018 14:22:28"/>
    <s v="kiranv@ivycomptech.com"/>
    <x v="209"/>
    <s v="Brazil"/>
    <n v="2"/>
    <n v="0"/>
    <s v="Brazil"/>
    <s v="Costa Rica"/>
    <n v="9"/>
    <x v="23"/>
    <n v="1"/>
    <n v="5"/>
    <n v="6"/>
    <x v="186"/>
    <x v="17"/>
  </r>
  <r>
    <s v="6/22/2018 14:25:33"/>
    <s v="abrahamajayk@ivycomptech.com"/>
    <x v="387"/>
    <s v="Brazil"/>
    <n v="4"/>
    <n v="1"/>
    <s v="Brazil"/>
    <s v="Costa Rica"/>
    <n v="9"/>
    <x v="23"/>
    <n v="1"/>
    <n v="0"/>
    <n v="1"/>
    <x v="339"/>
    <x v="10"/>
  </r>
  <r>
    <s v="6/22/2018 14:51:14"/>
    <s v="phaneendra.dvln@gmail.com"/>
    <x v="116"/>
    <s v="Brazil"/>
    <n v="2"/>
    <n v="0"/>
    <s v="Brazil"/>
    <s v="Costa Rica"/>
    <n v="9"/>
    <x v="23"/>
    <n v="1"/>
    <n v="5"/>
    <n v="6"/>
    <x v="101"/>
    <x v="6"/>
  </r>
  <r>
    <s v="6/22/2018 14:45:18"/>
    <s v="vinaykumara@ivycomptech.com"/>
    <x v="204"/>
    <s v="Brazil"/>
    <n v="2"/>
    <n v="0"/>
    <s v="Brazil"/>
    <s v="Costa Rica"/>
    <n v="9"/>
    <x v="23"/>
    <n v="1"/>
    <n v="5"/>
    <n v="6"/>
    <x v="182"/>
    <x v="8"/>
  </r>
  <r>
    <s v="6/22/2018 14:48:00"/>
    <s v="radhikamc@ivycomptech.com"/>
    <x v="196"/>
    <s v="Brazil"/>
    <n v="2"/>
    <n v="1"/>
    <s v="Brazil"/>
    <s v="Costa Rica"/>
    <n v="9"/>
    <x v="23"/>
    <n v="1"/>
    <n v="0"/>
    <n v="1"/>
    <x v="175"/>
    <x v="0"/>
  </r>
  <r>
    <s v="6/22/2018 15:03:54"/>
    <s v="ajain@ivycomptech.com"/>
    <x v="143"/>
    <s v="Brazil"/>
    <n v="2"/>
    <n v="0"/>
    <s v="Brazil"/>
    <s v="Costa Rica"/>
    <n v="9"/>
    <x v="23"/>
    <n v="1"/>
    <n v="5"/>
    <n v="6"/>
    <x v="126"/>
    <x v="18"/>
  </r>
  <r>
    <s v="6/22/2018 15:20:33"/>
    <s v="sgawande@ivycomptech.com"/>
    <x v="14"/>
    <s v="Brazil"/>
    <n v="2"/>
    <n v="0"/>
    <s v="Brazil"/>
    <s v="Costa Rica"/>
    <n v="9"/>
    <x v="23"/>
    <n v="1"/>
    <n v="5"/>
    <n v="6"/>
    <x v="14"/>
    <x v="7"/>
  </r>
  <r>
    <s v="6/22/2018 15:23:22"/>
    <s v="Kranthim@ivycomptech.com"/>
    <x v="280"/>
    <s v="Brazil"/>
    <n v="3"/>
    <n v="1"/>
    <s v="Brazil"/>
    <s v="Costa Rica"/>
    <n v="9"/>
    <x v="23"/>
    <n v="1"/>
    <n v="0"/>
    <n v="1"/>
    <x v="244"/>
    <x v="20"/>
  </r>
  <r>
    <s v="6/22/2018 15:32:51"/>
    <s v="sampathk@ivycomptech.com"/>
    <x v="311"/>
    <s v="Brazil"/>
    <n v="3"/>
    <n v="0"/>
    <s v="Brazil"/>
    <s v="Costa Rica"/>
    <n v="9"/>
    <x v="23"/>
    <n v="1"/>
    <n v="0"/>
    <n v="1"/>
    <x v="273"/>
    <x v="0"/>
  </r>
  <r>
    <s v="6/22/2018 15:38:27"/>
    <s v="nkumar3@ivycomptech.com"/>
    <x v="374"/>
    <s v="Brazil"/>
    <n v="4"/>
    <n v="1"/>
    <s v="Brazil"/>
    <s v="Costa Rica"/>
    <n v="9"/>
    <x v="23"/>
    <n v="1"/>
    <n v="0"/>
    <n v="1"/>
    <x v="328"/>
    <x v="35"/>
  </r>
  <r>
    <s v="6/22/2018 15:43:10"/>
    <s v="dthimmareddy@ivycomptech.com"/>
    <x v="26"/>
    <s v="Brazil"/>
    <n v="2"/>
    <n v="1"/>
    <s v="Brazil"/>
    <s v="Costa Rica"/>
    <n v="9"/>
    <x v="23"/>
    <n v="1"/>
    <n v="0"/>
    <n v="1"/>
    <x v="26"/>
    <x v="3"/>
  </r>
  <r>
    <s v="6/22/2018 15:46:22"/>
    <s v="thirupathig@ivycomptech.com"/>
    <x v="287"/>
    <s v="Brazil"/>
    <n v="2"/>
    <n v="0"/>
    <s v="Brazil"/>
    <s v="Costa Rica"/>
    <n v="9"/>
    <x v="23"/>
    <n v="1"/>
    <n v="5"/>
    <n v="6"/>
    <x v="250"/>
    <x v="3"/>
  </r>
  <r>
    <s v="6/22/2018 15:55:04"/>
    <s v="smvkrishnakiran@gmail.com"/>
    <x v="377"/>
    <s v="Brazil"/>
    <n v="1"/>
    <n v="0"/>
    <s v="Brazil"/>
    <s v="Costa Rica"/>
    <n v="9"/>
    <x v="23"/>
    <n v="1"/>
    <n v="0"/>
    <n v="1"/>
    <x v="330"/>
    <x v="24"/>
  </r>
  <r>
    <s v="6/22/2018 16:01:18"/>
    <s v="vkumarv@ivycomptech.com"/>
    <x v="174"/>
    <s v="Brazil"/>
    <n v="2"/>
    <n v="0"/>
    <s v="Brazil"/>
    <s v="Costa Rica"/>
    <n v="9"/>
    <x v="23"/>
    <n v="1"/>
    <n v="5"/>
    <n v="6"/>
    <x v="156"/>
    <x v="1"/>
  </r>
  <r>
    <s v="6/22/2018 16:08:25"/>
    <s v="rbazaru@ivycomptech.com"/>
    <x v="250"/>
    <s v="Brazil"/>
    <n v="2"/>
    <n v="0"/>
    <s v="Brazil"/>
    <s v="Costa Rica"/>
    <n v="9"/>
    <x v="23"/>
    <n v="1"/>
    <n v="5"/>
    <n v="6"/>
    <x v="220"/>
    <x v="5"/>
  </r>
  <r>
    <s v="6/22/2018 16:10:21"/>
    <s v="ymattigunta@ivycomptech.com"/>
    <x v="224"/>
    <s v="Brazil"/>
    <n v="2"/>
    <n v="0"/>
    <s v="Brazil"/>
    <s v="Costa Rica"/>
    <n v="9"/>
    <x v="23"/>
    <n v="1"/>
    <n v="5"/>
    <n v="6"/>
    <x v="199"/>
    <x v="15"/>
  </r>
  <r>
    <s v="6/22/2018 16:11:28"/>
    <s v="pkumar02@ivycomptech.com"/>
    <x v="217"/>
    <s v="Brazil"/>
    <n v="2"/>
    <n v="1"/>
    <s v="Brazil"/>
    <s v="Costa Rica"/>
    <n v="9"/>
    <x v="23"/>
    <n v="1"/>
    <n v="0"/>
    <n v="1"/>
    <x v="193"/>
    <x v="32"/>
  </r>
  <r>
    <s v="6/22/2018 16:13:07"/>
    <s v="shahnawazb@ivycomptech.com"/>
    <x v="159"/>
    <s v="Draw"/>
    <n v="1"/>
    <n v="1"/>
    <s v="Brazil"/>
    <s v="Costa Rica"/>
    <n v="9"/>
    <x v="23"/>
    <n v="0"/>
    <n v="0"/>
    <n v="0"/>
    <x v="142"/>
    <x v="8"/>
  </r>
  <r>
    <s v="6/22/2018 16:24:48"/>
    <s v="ddk@ivycomptech.com"/>
    <x v="207"/>
    <s v="Brazil"/>
    <n v="2"/>
    <n v="1"/>
    <s v="Brazil"/>
    <s v="Costa Rica"/>
    <n v="9"/>
    <x v="23"/>
    <n v="1"/>
    <n v="0"/>
    <n v="1"/>
    <x v="185"/>
    <x v="9"/>
  </r>
  <r>
    <s v="6/22/2018 16:26:35"/>
    <s v="dnagle@ivycomptech.com"/>
    <x v="336"/>
    <s v="Brazil"/>
    <n v="2"/>
    <n v="0"/>
    <s v="Brazil"/>
    <s v="Costa Rica"/>
    <n v="9"/>
    <x v="23"/>
    <n v="1"/>
    <n v="5"/>
    <n v="6"/>
    <x v="296"/>
    <x v="26"/>
  </r>
  <r>
    <s v="6/22/2018 16:32:45"/>
    <s v="smittal@ivycomptech.com"/>
    <x v="388"/>
    <s v="Brazil"/>
    <n v="3"/>
    <n v="0"/>
    <s v="Brazil"/>
    <s v="Costa Rica"/>
    <n v="9"/>
    <x v="23"/>
    <n v="1"/>
    <n v="0"/>
    <n v="1"/>
    <x v="23"/>
    <x v="11"/>
  </r>
  <r>
    <s v="6/22/2018 17:00:12"/>
    <s v="rkulkarni@ivycomptech.com"/>
    <x v="61"/>
    <s v="Brazil"/>
    <n v="2"/>
    <n v="0"/>
    <s v="Brazil"/>
    <s v="Costa Rica"/>
    <n v="9"/>
    <x v="23"/>
    <n v="1"/>
    <n v="5"/>
    <n v="6"/>
    <x v="54"/>
    <x v="19"/>
  </r>
  <r>
    <s v="6/22/2018 17:00:36"/>
    <s v="sdawke@ivycomptech.com"/>
    <x v="353"/>
    <s v="Brazil"/>
    <n v="1"/>
    <n v="0"/>
    <s v="Brazil"/>
    <s v="Costa Rica"/>
    <n v="9"/>
    <x v="23"/>
    <n v="1"/>
    <n v="0"/>
    <n v="1"/>
    <x v="23"/>
    <x v="11"/>
  </r>
  <r>
    <s v="6/21/2018 18:12:26"/>
    <s v="rameshbabup@ivycomptech.com"/>
    <x v="194"/>
    <s v="Iceland"/>
    <n v="2"/>
    <n v="1"/>
    <s v="Nigeria"/>
    <s v="Iceland"/>
    <n v="9"/>
    <x v="24"/>
    <n v="0"/>
    <n v="0"/>
    <n v="0"/>
    <x v="174"/>
    <x v="18"/>
  </r>
  <r>
    <s v="6/21/2018 18:12:38"/>
    <s v="nchintala@ivycomptech.com"/>
    <x v="104"/>
    <s v="Nigeria"/>
    <n v="2"/>
    <n v="0"/>
    <s v="Nigeria"/>
    <s v="Iceland"/>
    <n v="9"/>
    <x v="24"/>
    <n v="1"/>
    <n v="5"/>
    <n v="6"/>
    <x v="89"/>
    <x v="24"/>
  </r>
  <r>
    <s v="6/21/2018 18:12:39"/>
    <s v="uveginati@ivycomptech.com"/>
    <x v="46"/>
    <s v="Nigeria"/>
    <n v="2"/>
    <n v="0"/>
    <s v="Nigeria"/>
    <s v="Iceland"/>
    <n v="9"/>
    <x v="24"/>
    <n v="1"/>
    <n v="5"/>
    <n v="6"/>
    <x v="42"/>
    <x v="5"/>
  </r>
  <r>
    <s v="6/22/2018 10:21:55"/>
    <s v="rvysyaraju@ivycomptech.com"/>
    <x v="119"/>
    <s v="Iceland"/>
    <n v="0"/>
    <n v="1"/>
    <s v="Nigeria"/>
    <s v="Iceland"/>
    <n v="9"/>
    <x v="24"/>
    <n v="0"/>
    <n v="0"/>
    <n v="0"/>
    <x v="104"/>
    <x v="5"/>
  </r>
  <r>
    <s v="6/21/2018 18:12:49"/>
    <s v="yuvarajv@ivycomptech.com"/>
    <x v="310"/>
    <s v="Iceland"/>
    <n v="1"/>
    <n v="0"/>
    <s v="Nigeria"/>
    <s v="Iceland"/>
    <n v="9"/>
    <x v="24"/>
    <n v="0"/>
    <n v="0"/>
    <n v="0"/>
    <x v="272"/>
    <x v="20"/>
  </r>
  <r>
    <s v="6/21/2018 18:13:04"/>
    <s v="dkandakatla@ivycomptech.com"/>
    <x v="378"/>
    <s v="Iceland"/>
    <n v="2"/>
    <n v="3"/>
    <s v="Nigeria"/>
    <s v="Iceland"/>
    <n v="9"/>
    <x v="24"/>
    <n v="0"/>
    <n v="0"/>
    <n v="0"/>
    <x v="331"/>
    <x v="6"/>
  </r>
  <r>
    <s v="6/21/2018 18:13:06"/>
    <s v="kpolayya@ivycomtech.com"/>
    <x v="192"/>
    <s v="Nigeria"/>
    <n v="2"/>
    <n v="1"/>
    <s v="Nigeria"/>
    <s v="Iceland"/>
    <n v="9"/>
    <x v="24"/>
    <n v="1"/>
    <n v="0"/>
    <n v="1"/>
    <x v="172"/>
    <x v="3"/>
  </r>
  <r>
    <s v="6/21/2018 18:13:17"/>
    <s v="jaganp@ivycomptech.com"/>
    <x v="5"/>
    <s v="Iceland"/>
    <n v="0"/>
    <n v="1"/>
    <s v="Nigeria"/>
    <s v="Iceland"/>
    <n v="9"/>
    <x v="24"/>
    <n v="0"/>
    <n v="0"/>
    <n v="0"/>
    <x v="5"/>
    <x v="4"/>
  </r>
  <r>
    <s v="6/21/2018 18:13:31"/>
    <s v="ksahoo@ivycomptech.com"/>
    <x v="354"/>
    <s v="Iceland"/>
    <n v="0"/>
    <n v="1"/>
    <s v="Nigeria"/>
    <s v="Iceland"/>
    <n v="9"/>
    <x v="24"/>
    <n v="0"/>
    <n v="0"/>
    <n v="0"/>
    <x v="310"/>
    <x v="18"/>
  </r>
  <r>
    <s v="6/21/2018 18:13:34"/>
    <s v="bsailesh@ivycomptech.com"/>
    <x v="254"/>
    <s v="Nigeria"/>
    <n v="2"/>
    <n v="0"/>
    <s v="Nigeria"/>
    <s v="Iceland"/>
    <n v="9"/>
    <x v="24"/>
    <n v="1"/>
    <n v="5"/>
    <n v="6"/>
    <x v="224"/>
    <x v="6"/>
  </r>
  <r>
    <s v="6/21/2018 18:13:36"/>
    <s v="jmadam@ivycomptech.com"/>
    <x v="344"/>
    <s v="Nigeria"/>
    <n v="1"/>
    <n v="0"/>
    <s v="Nigeria"/>
    <s v="Iceland"/>
    <n v="9"/>
    <x v="24"/>
    <n v="1"/>
    <n v="0"/>
    <n v="1"/>
    <x v="302"/>
    <x v="2"/>
  </r>
  <r>
    <s v="6/22/2018 14:15:48"/>
    <s v="rmysore@ivycomptech.com"/>
    <x v="3"/>
    <s v="Draw"/>
    <n v="1"/>
    <n v="1"/>
    <s v="Nigeria"/>
    <s v="Iceland"/>
    <n v="9"/>
    <x v="24"/>
    <n v="0"/>
    <n v="0"/>
    <n v="0"/>
    <x v="3"/>
    <x v="2"/>
  </r>
  <r>
    <s v="6/21/2018 18:13:38"/>
    <s v="sharathkumarm@ivycomptech.com"/>
    <x v="138"/>
    <s v="Draw"/>
    <n v="0"/>
    <n v="0"/>
    <s v="Nigeria"/>
    <s v="Iceland"/>
    <n v="9"/>
    <x v="24"/>
    <n v="0"/>
    <n v="0"/>
    <n v="0"/>
    <x v="121"/>
    <x v="20"/>
  </r>
  <r>
    <s v="6/21/2018 18:13:38"/>
    <s v="muralib@ivycomptech.com"/>
    <x v="125"/>
    <s v="Nigeria"/>
    <n v="2"/>
    <n v="0"/>
    <s v="Nigeria"/>
    <s v="Iceland"/>
    <n v="9"/>
    <x v="24"/>
    <n v="1"/>
    <n v="5"/>
    <n v="6"/>
    <x v="110"/>
    <x v="28"/>
  </r>
  <r>
    <s v="6/21/2018 18:13:46"/>
    <s v="yvemaganti@ivycomptech.com"/>
    <x v="115"/>
    <s v="Draw"/>
    <n v="2"/>
    <n v="2"/>
    <s v="Nigeria"/>
    <s v="Iceland"/>
    <n v="9"/>
    <x v="24"/>
    <n v="0"/>
    <n v="0"/>
    <n v="0"/>
    <x v="100"/>
    <x v="14"/>
  </r>
  <r>
    <s v="6/21/2018 18:13:56"/>
    <s v="sravindra@ivycomptech.com"/>
    <x v="19"/>
    <s v="Nigeria"/>
    <n v="2"/>
    <n v="1"/>
    <s v="Nigeria"/>
    <s v="Iceland"/>
    <n v="9"/>
    <x v="24"/>
    <n v="1"/>
    <n v="0"/>
    <n v="1"/>
    <x v="19"/>
    <x v="9"/>
  </r>
  <r>
    <s v="6/21/2018 18:13:58"/>
    <s v="santoshkumard@ivycomptech.com"/>
    <x v="103"/>
    <s v="Iceland"/>
    <n v="0"/>
    <n v="1"/>
    <s v="Nigeria"/>
    <s v="Iceland"/>
    <n v="9"/>
    <x v="24"/>
    <n v="0"/>
    <n v="0"/>
    <n v="0"/>
    <x v="88"/>
    <x v="26"/>
  </r>
  <r>
    <s v="6/21/2018 18:14:06"/>
    <s v="eswarcp@ivycomptech.com"/>
    <x v="312"/>
    <s v="Nigeria"/>
    <n v="1"/>
    <n v="0"/>
    <s v="Nigeria"/>
    <s v="Iceland"/>
    <n v="9"/>
    <x v="24"/>
    <n v="1"/>
    <n v="0"/>
    <n v="1"/>
    <x v="274"/>
    <x v="14"/>
  </r>
  <r>
    <s v="6/21/2018 18:14:13"/>
    <s v="amishra2@ivycomptech.com"/>
    <x v="2"/>
    <s v="Iceland"/>
    <n v="0"/>
    <n v="1"/>
    <s v="Nigeria"/>
    <s v="Iceland"/>
    <n v="9"/>
    <x v="24"/>
    <n v="0"/>
    <n v="0"/>
    <n v="0"/>
    <x v="2"/>
    <x v="2"/>
  </r>
  <r>
    <s v="6/21/2018 18:14:33"/>
    <s v="vnageswararao@ivycomptech.com"/>
    <x v="285"/>
    <s v="Nigeria"/>
    <n v="1"/>
    <n v="1"/>
    <s v="Nigeria"/>
    <s v="Iceland"/>
    <n v="9"/>
    <x v="24"/>
    <n v="1"/>
    <n v="0"/>
    <n v="1"/>
    <x v="248"/>
    <x v="5"/>
  </r>
  <r>
    <s v="6/21/2018 18:14:54"/>
    <s v="preddy@ivycomptech.com"/>
    <x v="34"/>
    <s v="Iceland"/>
    <n v="0"/>
    <n v="1"/>
    <s v="Nigeria"/>
    <s v="Iceland"/>
    <n v="9"/>
    <x v="24"/>
    <n v="0"/>
    <n v="0"/>
    <n v="0"/>
    <x v="32"/>
    <x v="14"/>
  </r>
  <r>
    <s v="6/21/2018 18:14:56"/>
    <s v="svadlavalli@ivycomptech.com"/>
    <x v="96"/>
    <s v="Nigeria"/>
    <n v="2"/>
    <n v="1"/>
    <s v="Nigeria"/>
    <s v="Iceland"/>
    <n v="9"/>
    <x v="24"/>
    <n v="1"/>
    <n v="0"/>
    <n v="1"/>
    <x v="82"/>
    <x v="19"/>
  </r>
  <r>
    <s v="6/21/2018 18:14:59"/>
    <s v="janardhana@ivycomptech.com"/>
    <x v="255"/>
    <s v="Draw"/>
    <n v="1"/>
    <n v="1"/>
    <s v="Nigeria"/>
    <s v="Iceland"/>
    <n v="9"/>
    <x v="24"/>
    <n v="0"/>
    <n v="0"/>
    <n v="0"/>
    <x v="225"/>
    <x v="17"/>
  </r>
  <r>
    <s v="6/21/2018 18:15:11"/>
    <s v="psalvaji@ivycomptech.com"/>
    <x v="129"/>
    <s v="Iceland"/>
    <n v="3"/>
    <n v="1"/>
    <s v="Nigeria"/>
    <s v="Iceland"/>
    <n v="9"/>
    <x v="24"/>
    <n v="0"/>
    <n v="0"/>
    <n v="0"/>
    <x v="23"/>
    <x v="11"/>
  </r>
  <r>
    <s v="6/21/2018 18:15:19"/>
    <s v="narendra.gottipati@ivycomptech.com"/>
    <x v="100"/>
    <s v="Iceland"/>
    <n v="1"/>
    <n v="2"/>
    <s v="Nigeria"/>
    <s v="Iceland"/>
    <n v="9"/>
    <x v="24"/>
    <n v="0"/>
    <n v="0"/>
    <n v="0"/>
    <x v="85"/>
    <x v="24"/>
  </r>
  <r>
    <s v="6/21/2018 18:15:26"/>
    <s v="gsharma@ivycomptech.com"/>
    <x v="70"/>
    <s v="Iceland"/>
    <n v="0"/>
    <n v="1"/>
    <s v="Nigeria"/>
    <s v="Iceland"/>
    <n v="9"/>
    <x v="24"/>
    <n v="0"/>
    <n v="0"/>
    <n v="0"/>
    <x v="23"/>
    <x v="11"/>
  </r>
  <r>
    <s v="6/21/2018 18:15:53"/>
    <s v="vgupta@ivycomptech.com"/>
    <x v="379"/>
    <s v="Nigeria"/>
    <n v="1"/>
    <n v="0"/>
    <s v="Nigeria"/>
    <s v="Iceland"/>
    <n v="9"/>
    <x v="24"/>
    <n v="1"/>
    <n v="0"/>
    <n v="1"/>
    <x v="332"/>
    <x v="5"/>
  </r>
  <r>
    <s v="6/21/2018 18:15:55"/>
    <s v="srinivasulub@ivycomptech.com"/>
    <x v="352"/>
    <s v="Iceland"/>
    <n v="0"/>
    <n v="1"/>
    <s v="Nigeria"/>
    <s v="Iceland"/>
    <n v="9"/>
    <x v="24"/>
    <n v="0"/>
    <n v="0"/>
    <n v="0"/>
    <x v="309"/>
    <x v="26"/>
  </r>
  <r>
    <s v="6/21/2018 18:16:13"/>
    <s v="sjayade@ivycomptech.com"/>
    <x v="380"/>
    <s v="Nigeria"/>
    <n v="3"/>
    <n v="2"/>
    <s v="Nigeria"/>
    <s v="Iceland"/>
    <n v="9"/>
    <x v="24"/>
    <n v="1"/>
    <n v="0"/>
    <n v="1"/>
    <x v="333"/>
    <x v="26"/>
  </r>
  <r>
    <s v="6/21/2018 18:16:39"/>
    <s v="rbeeram@ivycomptech.com"/>
    <x v="127"/>
    <s v="Nigeria"/>
    <n v="1"/>
    <n v="0"/>
    <s v="Nigeria"/>
    <s v="Iceland"/>
    <n v="9"/>
    <x v="24"/>
    <n v="1"/>
    <n v="0"/>
    <n v="1"/>
    <x v="111"/>
    <x v="8"/>
  </r>
  <r>
    <s v="6/21/2018 18:17:10"/>
    <s v="parikatla@ivycomptech.com"/>
    <x v="40"/>
    <s v="Iceland"/>
    <n v="1"/>
    <n v="2"/>
    <s v="Nigeria"/>
    <s v="Iceland"/>
    <n v="9"/>
    <x v="24"/>
    <n v="0"/>
    <n v="0"/>
    <n v="0"/>
    <x v="37"/>
    <x v="15"/>
  </r>
  <r>
    <s v="6/21/2018 18:17:39"/>
    <s v="sbajaj@ivycomptech.com"/>
    <x v="90"/>
    <s v="Nigeria"/>
    <n v="2"/>
    <n v="1"/>
    <s v="Nigeria"/>
    <s v="Iceland"/>
    <n v="9"/>
    <x v="24"/>
    <n v="1"/>
    <n v="0"/>
    <n v="1"/>
    <x v="76"/>
    <x v="5"/>
  </r>
  <r>
    <s v="6/21/2018 18:17:42"/>
    <s v="vishalt@ivycomptech.com"/>
    <x v="56"/>
    <s v="Iceland"/>
    <n v="0"/>
    <n v="1"/>
    <s v="Nigeria"/>
    <s v="Iceland"/>
    <n v="9"/>
    <x v="24"/>
    <n v="0"/>
    <n v="0"/>
    <n v="0"/>
    <x v="51"/>
    <x v="15"/>
  </r>
  <r>
    <s v="6/21/2018 18:18:25"/>
    <s v="amylavarapu@ivycomptech.com"/>
    <x v="102"/>
    <s v="Draw"/>
    <n v="0"/>
    <n v="0"/>
    <s v="Nigeria"/>
    <s v="Iceland"/>
    <n v="9"/>
    <x v="24"/>
    <n v="0"/>
    <n v="0"/>
    <n v="0"/>
    <x v="87"/>
    <x v="9"/>
  </r>
  <r>
    <s v="6/21/2018 18:18:25"/>
    <s v="gthirunam@ivycomptech.com"/>
    <x v="278"/>
    <s v="Nigeria"/>
    <n v="3"/>
    <n v="2"/>
    <s v="Nigeria"/>
    <s v="Iceland"/>
    <n v="9"/>
    <x v="24"/>
    <n v="1"/>
    <n v="0"/>
    <n v="1"/>
    <x v="242"/>
    <x v="27"/>
  </r>
  <r>
    <s v="6/21/2018 18:18:33"/>
    <s v="aprabhakar@ivycomptech.com"/>
    <x v="376"/>
    <s v="Iceland"/>
    <n v="0"/>
    <n v="2"/>
    <s v="Nigeria"/>
    <s v="Iceland"/>
    <n v="9"/>
    <x v="24"/>
    <n v="0"/>
    <n v="0"/>
    <n v="0"/>
    <x v="23"/>
    <x v="11"/>
  </r>
  <r>
    <s v="6/22/2018 13:31:00"/>
    <s v="monikat@ivycomptech.com"/>
    <x v="27"/>
    <s v="Draw"/>
    <n v="1"/>
    <n v="1"/>
    <s v="Nigeria"/>
    <s v="Iceland"/>
    <n v="9"/>
    <x v="24"/>
    <n v="0"/>
    <n v="0"/>
    <n v="0"/>
    <x v="27"/>
    <x v="1"/>
  </r>
  <r>
    <s v="6/21/2018 18:19:40"/>
    <s v="sdhannarapu@ivycomptech.com"/>
    <x v="242"/>
    <s v="Iceland"/>
    <n v="1"/>
    <n v="2"/>
    <s v="Nigeria"/>
    <s v="Iceland"/>
    <n v="9"/>
    <x v="24"/>
    <n v="0"/>
    <n v="0"/>
    <n v="0"/>
    <x v="215"/>
    <x v="9"/>
  </r>
  <r>
    <s v="6/21/2018 18:19:41"/>
    <s v="nsettipalli@ivycomptec.com"/>
    <x v="350"/>
    <s v="Nigeria"/>
    <n v="120"/>
    <n v="110"/>
    <s v="Nigeria"/>
    <s v="Iceland"/>
    <n v="9"/>
    <x v="24"/>
    <n v="1"/>
    <n v="0"/>
    <n v="1"/>
    <x v="307"/>
    <x v="14"/>
  </r>
  <r>
    <s v="6/21/2018 18:20:19"/>
    <s v="sadiabegums@ivycomptech.com"/>
    <x v="269"/>
    <s v="Iceland"/>
    <n v="0"/>
    <n v="2"/>
    <s v="Nigeria"/>
    <s v="Iceland"/>
    <n v="9"/>
    <x v="24"/>
    <n v="0"/>
    <n v="0"/>
    <n v="0"/>
    <x v="235"/>
    <x v="1"/>
  </r>
  <r>
    <s v="6/21/2018 18:20:36"/>
    <s v="praveenkumarg@ivycomptech.com"/>
    <x v="32"/>
    <s v="Draw"/>
    <n v="1"/>
    <n v="1"/>
    <s v="Nigeria"/>
    <s v="Iceland"/>
    <n v="9"/>
    <x v="24"/>
    <n v="0"/>
    <n v="0"/>
    <n v="0"/>
    <x v="30"/>
    <x v="4"/>
  </r>
  <r>
    <s v="6/21/2018 18:20:40"/>
    <s v="pala@ivycomptech.com"/>
    <x v="44"/>
    <s v="Nigeria"/>
    <n v="2"/>
    <n v="1"/>
    <s v="Nigeria"/>
    <s v="Iceland"/>
    <n v="9"/>
    <x v="24"/>
    <n v="1"/>
    <n v="0"/>
    <n v="1"/>
    <x v="41"/>
    <x v="6"/>
  </r>
  <r>
    <s v="6/21/2018 18:20:41"/>
    <s v="mukesh@ivycomptech.com"/>
    <x v="175"/>
    <s v="Iceland"/>
    <n v="1"/>
    <n v="0"/>
    <s v="Nigeria"/>
    <s v="Iceland"/>
    <n v="9"/>
    <x v="24"/>
    <n v="0"/>
    <n v="0"/>
    <n v="0"/>
    <x v="157"/>
    <x v="20"/>
  </r>
  <r>
    <s v="6/21/2018 18:21:11"/>
    <s v="gkadimi@ivycomptech.com"/>
    <x v="135"/>
    <s v="Nigeria"/>
    <n v="3"/>
    <n v="0"/>
    <s v="Nigeria"/>
    <s v="Iceland"/>
    <n v="9"/>
    <x v="24"/>
    <n v="1"/>
    <n v="0"/>
    <n v="1"/>
    <x v="118"/>
    <x v="2"/>
  </r>
  <r>
    <s v="6/21/2018 18:21:12"/>
    <s v="smada@ivycomptech.com"/>
    <x v="314"/>
    <s v="Iceland"/>
    <n v="0"/>
    <n v="1"/>
    <s v="Nigeria"/>
    <s v="Iceland"/>
    <n v="9"/>
    <x v="24"/>
    <n v="0"/>
    <n v="0"/>
    <n v="0"/>
    <x v="276"/>
    <x v="19"/>
  </r>
  <r>
    <s v="6/21/2018 18:21:32"/>
    <s v="eallanki@ivycomptech.com"/>
    <x v="318"/>
    <s v="Nigeria"/>
    <n v="2"/>
    <n v="1"/>
    <s v="Nigeria"/>
    <s v="Iceland"/>
    <n v="9"/>
    <x v="24"/>
    <n v="1"/>
    <n v="0"/>
    <n v="1"/>
    <x v="280"/>
    <x v="19"/>
  </r>
  <r>
    <s v="6/21/2018 18:21:36"/>
    <s v="atelagareddy@ivycomptech.com"/>
    <x v="293"/>
    <s v="Nigeria"/>
    <n v="2"/>
    <n v="0"/>
    <s v="Nigeria"/>
    <s v="Iceland"/>
    <n v="9"/>
    <x v="24"/>
    <n v="1"/>
    <n v="5"/>
    <n v="6"/>
    <x v="255"/>
    <x v="3"/>
  </r>
  <r>
    <s v="6/21/2018 18:21:48"/>
    <s v="mukulk@ivycomptech.com"/>
    <x v="166"/>
    <s v="Iceland"/>
    <n v="1"/>
    <n v="2"/>
    <s v="Nigeria"/>
    <s v="Iceland"/>
    <n v="9"/>
    <x v="24"/>
    <n v="0"/>
    <n v="0"/>
    <n v="0"/>
    <x v="149"/>
    <x v="30"/>
  </r>
  <r>
    <s v="6/21/2018 18:22:23"/>
    <s v="shankararamj@ivycomptech.com"/>
    <x v="154"/>
    <s v="Iceland"/>
    <n v="0"/>
    <n v="2"/>
    <s v="Nigeria"/>
    <s v="Iceland"/>
    <n v="9"/>
    <x v="24"/>
    <n v="0"/>
    <n v="0"/>
    <n v="0"/>
    <x v="137"/>
    <x v="20"/>
  </r>
  <r>
    <s v="6/21/2018 18:22:28"/>
    <s v="sthatiparthi@ivycomptech.com"/>
    <x v="276"/>
    <s v="Iceland"/>
    <n v="0"/>
    <n v="1"/>
    <s v="Nigeria"/>
    <s v="Iceland"/>
    <n v="9"/>
    <x v="24"/>
    <n v="0"/>
    <n v="0"/>
    <n v="0"/>
    <x v="240"/>
    <x v="8"/>
  </r>
  <r>
    <s v="6/21/2018 18:22:32"/>
    <s v="deepikaa@ivycomptech.com"/>
    <x v="361"/>
    <s v="Iceland"/>
    <n v="1"/>
    <n v="2"/>
    <s v="Nigeria"/>
    <s v="Iceland"/>
    <n v="9"/>
    <x v="24"/>
    <n v="0"/>
    <n v="0"/>
    <n v="0"/>
    <x v="316"/>
    <x v="26"/>
  </r>
  <r>
    <s v="6/21/2018 18:23:29"/>
    <s v="sanketk@ivycomptech.com"/>
    <x v="360"/>
    <s v="Draw"/>
    <n v="1"/>
    <n v="1"/>
    <s v="Nigeria"/>
    <s v="Iceland"/>
    <n v="9"/>
    <x v="24"/>
    <n v="0"/>
    <n v="0"/>
    <n v="0"/>
    <x v="23"/>
    <x v="11"/>
  </r>
  <r>
    <s v="6/21/2018 18:24:03"/>
    <s v="panthadupula@gvcgroup.com"/>
    <x v="345"/>
    <s v="Nigeria"/>
    <n v="1"/>
    <n v="0"/>
    <s v="Nigeria"/>
    <s v="Iceland"/>
    <n v="9"/>
    <x v="24"/>
    <n v="1"/>
    <n v="0"/>
    <n v="1"/>
    <x v="303"/>
    <x v="2"/>
  </r>
  <r>
    <s v="6/21/2018 18:24:46"/>
    <s v="syengala@ivycomptech.com"/>
    <x v="371"/>
    <s v="Draw"/>
    <n v="1"/>
    <n v="1"/>
    <s v="Nigeria"/>
    <s v="Iceland"/>
    <n v="9"/>
    <x v="24"/>
    <n v="0"/>
    <n v="0"/>
    <n v="0"/>
    <x v="325"/>
    <x v="14"/>
  </r>
  <r>
    <s v="6/21/2018 18:24:47"/>
    <s v="prashantk@ivycomptech.com"/>
    <x v="93"/>
    <s v="Iceland"/>
    <n v="2"/>
    <n v="1"/>
    <s v="Nigeria"/>
    <s v="Iceland"/>
    <n v="9"/>
    <x v="24"/>
    <n v="0"/>
    <n v="0"/>
    <n v="0"/>
    <x v="79"/>
    <x v="4"/>
  </r>
  <r>
    <s v="6/21/2018 18:24:56"/>
    <s v="raghuv@ivycomptech.com"/>
    <x v="348"/>
    <s v="Iceland"/>
    <n v="0"/>
    <n v="1"/>
    <s v="Nigeria"/>
    <s v="Iceland"/>
    <n v="9"/>
    <x v="24"/>
    <n v="0"/>
    <n v="0"/>
    <n v="0"/>
    <x v="306"/>
    <x v="21"/>
  </r>
  <r>
    <s v="6/21/2018 18:25:02"/>
    <s v="jdadwani@ivycomptech.com"/>
    <x v="381"/>
    <s v="Draw"/>
    <n v="1"/>
    <n v="1"/>
    <s v="Nigeria"/>
    <s v="Iceland"/>
    <n v="9"/>
    <x v="24"/>
    <n v="0"/>
    <n v="0"/>
    <n v="0"/>
    <x v="334"/>
    <x v="0"/>
  </r>
  <r>
    <s v="6/21/2018 18:25:06"/>
    <s v="Arunkumara@ivycomptech.com"/>
    <x v="291"/>
    <s v="Draw"/>
    <n v="1"/>
    <n v="1"/>
    <s v="Nigeria"/>
    <s v="Iceland"/>
    <n v="9"/>
    <x v="24"/>
    <n v="0"/>
    <n v="0"/>
    <n v="0"/>
    <x v="253"/>
    <x v="17"/>
  </r>
  <r>
    <s v="6/21/2018 18:27:20"/>
    <s v="atalakayala@ivycomptech.com"/>
    <x v="183"/>
    <s v="Nigeria"/>
    <n v="2"/>
    <n v="0"/>
    <s v="Nigeria"/>
    <s v="Iceland"/>
    <n v="9"/>
    <x v="24"/>
    <n v="1"/>
    <n v="5"/>
    <n v="6"/>
    <x v="165"/>
    <x v="12"/>
  </r>
  <r>
    <s v="6/21/2018 18:28:08"/>
    <s v="cbhuyan@ivycomptech.com"/>
    <x v="382"/>
    <s v="Iceland"/>
    <n v="1"/>
    <n v="2"/>
    <s v="Nigeria"/>
    <s v="Iceland"/>
    <n v="9"/>
    <x v="24"/>
    <n v="0"/>
    <n v="0"/>
    <n v="0"/>
    <x v="335"/>
    <x v="20"/>
  </r>
  <r>
    <s v="6/21/2018 18:29:59"/>
    <s v="gandhip@ivycomptech.com"/>
    <x v="83"/>
    <s v="Iceland"/>
    <n v="1"/>
    <n v="2"/>
    <s v="Nigeria"/>
    <s v="Iceland"/>
    <n v="9"/>
    <x v="24"/>
    <n v="0"/>
    <n v="0"/>
    <n v="0"/>
    <x v="70"/>
    <x v="8"/>
  </r>
  <r>
    <s v="6/21/2018 18:31:17"/>
    <s v="shekharreddyg@ivycomptech.com"/>
    <x v="329"/>
    <s v="Nigeria"/>
    <n v="1"/>
    <n v="0"/>
    <s v="Nigeria"/>
    <s v="Iceland"/>
    <n v="9"/>
    <x v="24"/>
    <n v="1"/>
    <n v="0"/>
    <n v="1"/>
    <x v="291"/>
    <x v="1"/>
  </r>
  <r>
    <s v="6/21/2018 18:31:38"/>
    <s v="rajask@ivycomptech.com"/>
    <x v="225"/>
    <s v="Draw"/>
    <n v="1"/>
    <n v="1"/>
    <s v="Nigeria"/>
    <s v="Iceland"/>
    <n v="9"/>
    <x v="24"/>
    <n v="0"/>
    <n v="0"/>
    <n v="0"/>
    <x v="200"/>
    <x v="1"/>
  </r>
  <r>
    <s v="6/21/2018 18:31:47"/>
    <s v="pbhogaraju@ivycomptech.com"/>
    <x v="187"/>
    <s v="Iceland"/>
    <n v="0"/>
    <n v="1"/>
    <s v="Nigeria"/>
    <s v="Iceland"/>
    <n v="9"/>
    <x v="24"/>
    <n v="0"/>
    <n v="0"/>
    <n v="0"/>
    <x v="169"/>
    <x v="23"/>
  </r>
  <r>
    <s v="6/21/2018 18:32:48"/>
    <s v="mrawat@ivycomptech.com"/>
    <x v="247"/>
    <s v="Iceland"/>
    <n v="2"/>
    <n v="3"/>
    <s v="Nigeria"/>
    <s v="Iceland"/>
    <n v="9"/>
    <x v="24"/>
    <n v="0"/>
    <n v="0"/>
    <n v="0"/>
    <x v="23"/>
    <x v="11"/>
  </r>
  <r>
    <s v="6/21/2018 18:35:30"/>
    <s v="rupeshp@ivycomptech.com"/>
    <x v="170"/>
    <s v="Iceland"/>
    <n v="0"/>
    <n v="1"/>
    <s v="Nigeria"/>
    <s v="Iceland"/>
    <n v="9"/>
    <x v="24"/>
    <n v="0"/>
    <n v="0"/>
    <n v="0"/>
    <x v="23"/>
    <x v="11"/>
  </r>
  <r>
    <s v="6/22/2018 14:23:19"/>
    <s v="lchinnam@ivycomptech.com"/>
    <x v="147"/>
    <s v="Iceland"/>
    <n v="0"/>
    <n v="1"/>
    <s v="Nigeria"/>
    <s v="Iceland"/>
    <n v="9"/>
    <x v="24"/>
    <n v="0"/>
    <n v="0"/>
    <n v="0"/>
    <x v="130"/>
    <x v="20"/>
  </r>
  <r>
    <s v="6/21/2018 18:43:13"/>
    <s v="cmiriyampalli@ivycomptech.com"/>
    <x v="234"/>
    <s v="Iceland"/>
    <n v="0"/>
    <n v="1"/>
    <s v="Nigeria"/>
    <s v="Iceland"/>
    <n v="9"/>
    <x v="24"/>
    <n v="0"/>
    <n v="0"/>
    <n v="0"/>
    <x v="207"/>
    <x v="24"/>
  </r>
  <r>
    <s v="6/21/2018 18:46:24"/>
    <s v="nchandrapati@ivycomptech.com"/>
    <x v="152"/>
    <s v="Nigeria"/>
    <n v="2"/>
    <n v="1"/>
    <s v="Nigeria"/>
    <s v="Iceland"/>
    <n v="9"/>
    <x v="24"/>
    <n v="1"/>
    <n v="0"/>
    <n v="1"/>
    <x v="135"/>
    <x v="19"/>
  </r>
  <r>
    <s v="6/21/2018 18:46:28"/>
    <s v="lalla@ivycomptech.com"/>
    <x v="246"/>
    <s v="Iceland"/>
    <n v="1"/>
    <n v="2"/>
    <s v="Nigeria"/>
    <s v="Iceland"/>
    <n v="9"/>
    <x v="24"/>
    <n v="0"/>
    <n v="0"/>
    <n v="0"/>
    <x v="23"/>
    <x v="11"/>
  </r>
  <r>
    <s v="6/21/2018 18:47:08"/>
    <s v="RaviK@ivycomptech.com"/>
    <x v="22"/>
    <s v="Draw"/>
    <n v="1"/>
    <n v="1"/>
    <s v="Nigeria"/>
    <s v="Iceland"/>
    <n v="9"/>
    <x v="24"/>
    <n v="0"/>
    <n v="0"/>
    <n v="0"/>
    <x v="22"/>
    <x v="4"/>
  </r>
  <r>
    <s v="6/21/2018 18:50:20"/>
    <s v="mkartan@ivycomptech.com"/>
    <x v="367"/>
    <s v="Iceland"/>
    <n v="0"/>
    <n v="2"/>
    <s v="Nigeria"/>
    <s v="Iceland"/>
    <n v="9"/>
    <x v="24"/>
    <n v="0"/>
    <n v="0"/>
    <n v="0"/>
    <x v="322"/>
    <x v="26"/>
  </r>
  <r>
    <s v="6/21/2018 18:50:25"/>
    <s v="cdakkata@ivycomptech.com"/>
    <x v="366"/>
    <s v="Iceland"/>
    <n v="0"/>
    <n v="1"/>
    <s v="Nigeria"/>
    <s v="Iceland"/>
    <n v="9"/>
    <x v="24"/>
    <n v="0"/>
    <n v="0"/>
    <n v="0"/>
    <x v="321"/>
    <x v="26"/>
  </r>
  <r>
    <s v="6/21/2018 18:52:52"/>
    <s v="srimmalapudi@ivycomptech.com"/>
    <x v="295"/>
    <s v="Iceland"/>
    <n v="0"/>
    <n v="2"/>
    <s v="Nigeria"/>
    <s v="Iceland"/>
    <n v="9"/>
    <x v="24"/>
    <n v="0"/>
    <n v="0"/>
    <n v="0"/>
    <x v="257"/>
    <x v="6"/>
  </r>
  <r>
    <s v="6/21/2018 18:56:05"/>
    <s v="parimalap@ivycomptech.com"/>
    <x v="141"/>
    <s v="Nigeria"/>
    <n v="1"/>
    <n v="0"/>
    <s v="Nigeria"/>
    <s v="Iceland"/>
    <n v="9"/>
    <x v="24"/>
    <n v="1"/>
    <n v="0"/>
    <n v="1"/>
    <x v="124"/>
    <x v="8"/>
  </r>
  <r>
    <s v="6/21/2018 18:58:15"/>
    <s v="rajaraoy@ivycomptech.com"/>
    <x v="126"/>
    <s v="Draw"/>
    <n v="1"/>
    <n v="1"/>
    <s v="Nigeria"/>
    <s v="Iceland"/>
    <n v="9"/>
    <x v="24"/>
    <n v="0"/>
    <n v="0"/>
    <n v="0"/>
    <x v="23"/>
    <x v="11"/>
  </r>
  <r>
    <s v="6/21/2018 19:02:32"/>
    <s v="psharma5@ivycomptech.com"/>
    <x v="333"/>
    <s v="Iceland"/>
    <n v="1"/>
    <n v="2"/>
    <s v="Nigeria"/>
    <s v="Iceland"/>
    <n v="9"/>
    <x v="24"/>
    <n v="0"/>
    <n v="0"/>
    <n v="0"/>
    <x v="293"/>
    <x v="0"/>
  </r>
  <r>
    <s v="6/21/2018 19:11:48"/>
    <s v="rsheshamattum@ivycomptech.com"/>
    <x v="38"/>
    <s v="Draw"/>
    <n v="1"/>
    <n v="1"/>
    <s v="Nigeria"/>
    <s v="Iceland"/>
    <n v="9"/>
    <x v="24"/>
    <n v="0"/>
    <n v="0"/>
    <n v="0"/>
    <x v="35"/>
    <x v="8"/>
  </r>
  <r>
    <s v="6/21/2018 19:15:02"/>
    <s v="venkataratnamb@ivycomptech.com"/>
    <x v="21"/>
    <s v="Iceland"/>
    <n v="0"/>
    <n v="1"/>
    <s v="Nigeria"/>
    <s v="Iceland"/>
    <n v="9"/>
    <x v="24"/>
    <n v="0"/>
    <n v="0"/>
    <n v="0"/>
    <x v="21"/>
    <x v="10"/>
  </r>
  <r>
    <s v="6/21/2018 19:18:51"/>
    <s v="sshankar@ivycomptech.com"/>
    <x v="9"/>
    <s v="Iceland"/>
    <n v="0"/>
    <n v="1"/>
    <s v="Nigeria"/>
    <s v="Iceland"/>
    <n v="9"/>
    <x v="24"/>
    <n v="0"/>
    <n v="0"/>
    <n v="0"/>
    <x v="9"/>
    <x v="6"/>
  </r>
  <r>
    <s v="6/21/2018 19:27:05"/>
    <s v="praveenkumard@ivycomptech.com"/>
    <x v="290"/>
    <s v="Iceland"/>
    <n v="1"/>
    <n v="2"/>
    <s v="Nigeria"/>
    <s v="Iceland"/>
    <n v="9"/>
    <x v="24"/>
    <n v="0"/>
    <n v="0"/>
    <n v="0"/>
    <x v="23"/>
    <x v="11"/>
  </r>
  <r>
    <s v="6/21/2018 19:32:10"/>
    <s v="durgaprasadt@ivycomptech.com"/>
    <x v="169"/>
    <s v="Iceland"/>
    <n v="0"/>
    <n v="1"/>
    <s v="Nigeria"/>
    <s v="Iceland"/>
    <n v="9"/>
    <x v="24"/>
    <n v="0"/>
    <n v="0"/>
    <n v="0"/>
    <x v="152"/>
    <x v="31"/>
  </r>
  <r>
    <s v="6/21/2018 19:38:01"/>
    <s v="muralit@ivycomptech.com"/>
    <x v="368"/>
    <s v="Nigeria"/>
    <n v="1"/>
    <n v="0"/>
    <s v="Nigeria"/>
    <s v="Iceland"/>
    <n v="9"/>
    <x v="24"/>
    <n v="1"/>
    <n v="0"/>
    <n v="1"/>
    <x v="323"/>
    <x v="8"/>
  </r>
  <r>
    <s v="6/21/2018 19:46:35"/>
    <s v="anawal@ivycomptech.com"/>
    <x v="25"/>
    <s v="Iceland"/>
    <n v="1"/>
    <n v="2"/>
    <s v="Nigeria"/>
    <s v="Iceland"/>
    <n v="9"/>
    <x v="24"/>
    <n v="0"/>
    <n v="0"/>
    <n v="0"/>
    <x v="25"/>
    <x v="5"/>
  </r>
  <r>
    <s v="6/21/2018 19:47:19"/>
    <s v="rajeshwarp@ivycomptech.com"/>
    <x v="240"/>
    <s v="Draw"/>
    <n v="1"/>
    <n v="1"/>
    <s v="Nigeria"/>
    <s v="Iceland"/>
    <n v="9"/>
    <x v="24"/>
    <n v="0"/>
    <n v="0"/>
    <n v="0"/>
    <x v="213"/>
    <x v="17"/>
  </r>
  <r>
    <s v="6/21/2018 19:53:15"/>
    <s v="satyanarayanar@ivycomptech.com"/>
    <x v="263"/>
    <s v="Iceland"/>
    <n v="0"/>
    <n v="1"/>
    <s v="Nigeria"/>
    <s v="Iceland"/>
    <n v="9"/>
    <x v="24"/>
    <n v="0"/>
    <n v="0"/>
    <n v="0"/>
    <x v="231"/>
    <x v="8"/>
  </r>
  <r>
    <s v="6/21/2018 20:00:30"/>
    <s v="kchowdhary@ivycomptech.com"/>
    <x v="39"/>
    <s v="Draw"/>
    <n v="1"/>
    <n v="1"/>
    <s v="Nigeria"/>
    <s v="Iceland"/>
    <n v="9"/>
    <x v="24"/>
    <n v="0"/>
    <n v="0"/>
    <n v="0"/>
    <x v="36"/>
    <x v="2"/>
  </r>
  <r>
    <s v="6/21/2018 20:09:46"/>
    <s v="avinashu@ivycomptech.com"/>
    <x v="13"/>
    <s v="Nigeria"/>
    <n v="1"/>
    <n v="0"/>
    <s v="Nigeria"/>
    <s v="Iceland"/>
    <n v="9"/>
    <x v="24"/>
    <n v="1"/>
    <n v="0"/>
    <n v="1"/>
    <x v="13"/>
    <x v="4"/>
  </r>
  <r>
    <s v="6/21/2018 20:32:24"/>
    <s v="raadanna@ivycomptech.com"/>
    <x v="270"/>
    <s v="Nigeria"/>
    <n v="2"/>
    <n v="0"/>
    <s v="Nigeria"/>
    <s v="Iceland"/>
    <n v="9"/>
    <x v="24"/>
    <n v="1"/>
    <n v="5"/>
    <n v="6"/>
    <x v="236"/>
    <x v="2"/>
  </r>
  <r>
    <s v="6/21/2018 20:38:00"/>
    <s v="rrapelly@ivycomptech.com"/>
    <x v="364"/>
    <s v="Iceland"/>
    <n v="0"/>
    <n v="1"/>
    <s v="Nigeria"/>
    <s v="Iceland"/>
    <n v="9"/>
    <x v="24"/>
    <n v="0"/>
    <n v="0"/>
    <n v="0"/>
    <x v="319"/>
    <x v="0"/>
  </r>
  <r>
    <s v="6/21/2018 20:49:02"/>
    <s v="srikanthm@ivycomptech.com"/>
    <x v="99"/>
    <s v="Draw"/>
    <n v="2"/>
    <n v="2"/>
    <s v="Nigeria"/>
    <s v="Iceland"/>
    <n v="9"/>
    <x v="24"/>
    <n v="0"/>
    <n v="0"/>
    <n v="0"/>
    <x v="84"/>
    <x v="25"/>
  </r>
  <r>
    <s v="6/21/2018 21:13:58"/>
    <s v="asharma3@ivycomptech.com"/>
    <x v="340"/>
    <s v="Iceland"/>
    <n v="0"/>
    <n v="1"/>
    <s v="Nigeria"/>
    <s v="Iceland"/>
    <n v="9"/>
    <x v="24"/>
    <n v="0"/>
    <n v="0"/>
    <n v="0"/>
    <x v="299"/>
    <x v="0"/>
  </r>
  <r>
    <s v="6/21/2018 21:15:41"/>
    <s v="spatil@ivycomptech.com"/>
    <x v="36"/>
    <s v="Draw"/>
    <n v="1"/>
    <n v="1"/>
    <s v="Nigeria"/>
    <s v="Iceland"/>
    <n v="9"/>
    <x v="24"/>
    <n v="0"/>
    <n v="0"/>
    <n v="0"/>
    <x v="33"/>
    <x v="15"/>
  </r>
  <r>
    <s v="6/21/2018 21:29:37"/>
    <s v="ebandili@ivycomptech.com"/>
    <x v="264"/>
    <s v="Iceland"/>
    <n v="1"/>
    <n v="2"/>
    <s v="Nigeria"/>
    <s v="Iceland"/>
    <n v="9"/>
    <x v="24"/>
    <n v="0"/>
    <n v="0"/>
    <n v="0"/>
    <x v="232"/>
    <x v="2"/>
  </r>
  <r>
    <s v="6/22/2018 10:23:53"/>
    <s v="lagrawal@ivycomptech.com"/>
    <x v="158"/>
    <s v="Iceland"/>
    <n v="0"/>
    <n v="1"/>
    <s v="Nigeria"/>
    <s v="Iceland"/>
    <n v="9"/>
    <x v="24"/>
    <n v="0"/>
    <n v="0"/>
    <n v="0"/>
    <x v="141"/>
    <x v="20"/>
  </r>
  <r>
    <s v="6/21/2018 21:55:31"/>
    <s v="nagarwal@ivycomptech.com"/>
    <x v="131"/>
    <s v="Iceland"/>
    <n v="0"/>
    <n v="1"/>
    <s v="Nigeria"/>
    <s v="Iceland"/>
    <n v="9"/>
    <x v="24"/>
    <n v="0"/>
    <n v="0"/>
    <n v="0"/>
    <x v="114"/>
    <x v="0"/>
  </r>
  <r>
    <s v="6/21/2018 22:03:45"/>
    <s v="sureshv@ivycomptech.com"/>
    <x v="106"/>
    <s v="Iceland"/>
    <n v="0"/>
    <n v="1"/>
    <s v="Nigeria"/>
    <s v="Iceland"/>
    <n v="9"/>
    <x v="24"/>
    <n v="0"/>
    <n v="0"/>
    <n v="0"/>
    <x v="91"/>
    <x v="3"/>
  </r>
  <r>
    <s v="6/22/2018 0:12:58"/>
    <s v="nkusuma@ivycomptech.com"/>
    <x v="273"/>
    <s v="Iceland"/>
    <n v="1"/>
    <n v="2"/>
    <s v="Nigeria"/>
    <s v="Iceland"/>
    <n v="9"/>
    <x v="24"/>
    <n v="0"/>
    <n v="0"/>
    <n v="0"/>
    <x v="238"/>
    <x v="22"/>
  </r>
  <r>
    <s v="6/22/2018 0:46:06"/>
    <s v="kmittal01@ivycomptech.com"/>
    <x v="282"/>
    <s v="Iceland"/>
    <n v="0"/>
    <n v="2"/>
    <s v="Nigeria"/>
    <s v="Iceland"/>
    <n v="9"/>
    <x v="24"/>
    <n v="0"/>
    <n v="0"/>
    <n v="0"/>
    <x v="245"/>
    <x v="3"/>
  </r>
  <r>
    <s v="6/22/2018 1:56:28"/>
    <s v="hangini@ivycomptech.com"/>
    <x v="272"/>
    <s v="Iceland"/>
    <n v="1"/>
    <n v="2"/>
    <s v="Nigeria"/>
    <s v="Iceland"/>
    <n v="9"/>
    <x v="24"/>
    <n v="0"/>
    <n v="0"/>
    <n v="0"/>
    <x v="237"/>
    <x v="2"/>
  </r>
  <r>
    <s v="6/22/2018 2:45:15"/>
    <s v="rvaddadi@ivycomptech.com"/>
    <x v="67"/>
    <s v="Iceland"/>
    <n v="0"/>
    <n v="1"/>
    <s v="Nigeria"/>
    <s v="Iceland"/>
    <n v="9"/>
    <x v="24"/>
    <n v="0"/>
    <n v="0"/>
    <n v="0"/>
    <x v="59"/>
    <x v="23"/>
  </r>
  <r>
    <s v="6/22/2018 2:45:16"/>
    <s v="halluri@ivycomptech.com"/>
    <x v="68"/>
    <s v="Iceland"/>
    <n v="0"/>
    <n v="1"/>
    <s v="Nigeria"/>
    <s v="Iceland"/>
    <n v="9"/>
    <x v="24"/>
    <n v="0"/>
    <n v="0"/>
    <n v="0"/>
    <x v="60"/>
    <x v="22"/>
  </r>
  <r>
    <s v="6/22/2018 6:59:23"/>
    <s v="nreddy@ivycomptech.com"/>
    <x v="347"/>
    <s v="Iceland"/>
    <n v="0"/>
    <n v="1"/>
    <s v="Nigeria"/>
    <s v="Iceland"/>
    <n v="9"/>
    <x v="24"/>
    <n v="0"/>
    <n v="0"/>
    <n v="0"/>
    <x v="305"/>
    <x v="22"/>
  </r>
  <r>
    <s v="6/22/2018 8:00:40"/>
    <s v="aantony@ivycomptech.com"/>
    <x v="220"/>
    <s v="Draw"/>
    <n v="1"/>
    <n v="1"/>
    <s v="Nigeria"/>
    <s v="Iceland"/>
    <n v="9"/>
    <x v="24"/>
    <n v="0"/>
    <n v="0"/>
    <n v="0"/>
    <x v="195"/>
    <x v="22"/>
  </r>
  <r>
    <s v="6/22/2018 8:08:30"/>
    <s v="smamidi@ivycomptech.com"/>
    <x v="4"/>
    <s v="Nigeria"/>
    <n v="1"/>
    <n v="0"/>
    <s v="Nigeria"/>
    <s v="Iceland"/>
    <n v="9"/>
    <x v="24"/>
    <n v="1"/>
    <n v="0"/>
    <n v="1"/>
    <x v="4"/>
    <x v="3"/>
  </r>
  <r>
    <s v="6/22/2018 8:21:31"/>
    <s v="yeshwantkg@ivycomptech.com"/>
    <x v="202"/>
    <s v="Iceland"/>
    <n v="0"/>
    <n v="2"/>
    <s v="Nigeria"/>
    <s v="Iceland"/>
    <n v="9"/>
    <x v="24"/>
    <n v="0"/>
    <n v="0"/>
    <n v="0"/>
    <x v="180"/>
    <x v="21"/>
  </r>
  <r>
    <s v="6/22/2018 9:13:56"/>
    <s v="SrikantR@ivycomptech.com"/>
    <x v="63"/>
    <s v="Draw"/>
    <n v="1"/>
    <n v="1"/>
    <s v="Nigeria"/>
    <s v="Iceland"/>
    <n v="9"/>
    <x v="24"/>
    <n v="0"/>
    <n v="0"/>
    <n v="0"/>
    <x v="55"/>
    <x v="20"/>
  </r>
  <r>
    <s v="6/22/2018 9:55:12"/>
    <s v="sparnandi@ivycomptech.com"/>
    <x v="86"/>
    <s v="Draw"/>
    <n v="1"/>
    <n v="1"/>
    <s v="Nigeria"/>
    <s v="Iceland"/>
    <n v="9"/>
    <x v="24"/>
    <n v="0"/>
    <n v="0"/>
    <n v="0"/>
    <x v="73"/>
    <x v="4"/>
  </r>
  <r>
    <s v="6/22/2018 15:49:04"/>
    <s v="ceresh@ivycomptech.com"/>
    <x v="155"/>
    <s v="Draw"/>
    <n v="1"/>
    <n v="1"/>
    <s v="Nigeria"/>
    <s v="Iceland"/>
    <n v="9"/>
    <x v="24"/>
    <n v="0"/>
    <n v="0"/>
    <n v="0"/>
    <x v="138"/>
    <x v="9"/>
  </r>
  <r>
    <s v="6/22/2018 10:13:57"/>
    <s v="venud@ivycomptech.com"/>
    <x v="91"/>
    <s v="Iceland"/>
    <n v="0"/>
    <n v="1"/>
    <s v="Nigeria"/>
    <s v="Iceland"/>
    <n v="9"/>
    <x v="24"/>
    <n v="0"/>
    <n v="0"/>
    <n v="0"/>
    <x v="77"/>
    <x v="1"/>
  </r>
  <r>
    <s v="6/22/2018 10:14:49"/>
    <s v="pmaddu@ivycomptech.com"/>
    <x v="182"/>
    <s v="Iceland"/>
    <n v="1"/>
    <n v="2"/>
    <s v="Nigeria"/>
    <s v="Iceland"/>
    <n v="9"/>
    <x v="24"/>
    <n v="0"/>
    <n v="0"/>
    <n v="0"/>
    <x v="164"/>
    <x v="1"/>
  </r>
  <r>
    <s v="6/22/2018 10:20:21"/>
    <s v="rteja@ivycomptech.com"/>
    <x v="101"/>
    <s v="Draw"/>
    <n v="1"/>
    <n v="1"/>
    <s v="Nigeria"/>
    <s v="Iceland"/>
    <n v="9"/>
    <x v="24"/>
    <n v="0"/>
    <n v="0"/>
    <n v="0"/>
    <x v="86"/>
    <x v="26"/>
  </r>
  <r>
    <s v="6/22/2018 10:21:31"/>
    <s v="pmalav@ivycomptech.com"/>
    <x v="97"/>
    <s v="Iceland"/>
    <n v="0"/>
    <n v="1"/>
    <s v="Nigeria"/>
    <s v="Iceland"/>
    <n v="9"/>
    <x v="24"/>
    <n v="0"/>
    <n v="0"/>
    <n v="0"/>
    <x v="83"/>
    <x v="15"/>
  </r>
  <r>
    <s v="6/22/2018 16:23:51"/>
    <s v="gtejaswi@ivycomptech.com"/>
    <x v="200"/>
    <s v="Iceland"/>
    <n v="0"/>
    <n v="1"/>
    <s v="Nigeria"/>
    <s v="Iceland"/>
    <n v="9"/>
    <x v="24"/>
    <n v="0"/>
    <n v="0"/>
    <n v="0"/>
    <x v="178"/>
    <x v="9"/>
  </r>
  <r>
    <s v="6/22/2018 10:31:18"/>
    <s v="pkondu@ivycomptech.com"/>
    <x v="128"/>
    <s v="Nigeria"/>
    <n v="2"/>
    <n v="0"/>
    <s v="Nigeria"/>
    <s v="Iceland"/>
    <n v="9"/>
    <x v="24"/>
    <n v="1"/>
    <n v="5"/>
    <n v="6"/>
    <x v="112"/>
    <x v="27"/>
  </r>
  <r>
    <s v="6/22/2018 10:32:52"/>
    <s v="vchinta@ivycomptech.com"/>
    <x v="107"/>
    <s v="Draw"/>
    <n v="1"/>
    <n v="1"/>
    <s v="Nigeria"/>
    <s v="Iceland"/>
    <n v="9"/>
    <x v="24"/>
    <n v="0"/>
    <n v="0"/>
    <n v="0"/>
    <x v="92"/>
    <x v="4"/>
  </r>
  <r>
    <s v="6/22/2018 10:36:46"/>
    <s v="sganaparthi@ivycomptech.com"/>
    <x v="146"/>
    <s v="Iceland"/>
    <n v="0"/>
    <n v="1"/>
    <s v="Nigeria"/>
    <s v="Iceland"/>
    <n v="9"/>
    <x v="24"/>
    <n v="0"/>
    <n v="0"/>
    <n v="0"/>
    <x v="129"/>
    <x v="19"/>
  </r>
  <r>
    <s v="6/22/2018 10:37:51"/>
    <s v="ssannala@ivycomptech.com"/>
    <x v="8"/>
    <s v="Iceland"/>
    <n v="0"/>
    <n v="2"/>
    <s v="Nigeria"/>
    <s v="Iceland"/>
    <n v="9"/>
    <x v="24"/>
    <n v="0"/>
    <n v="0"/>
    <n v="0"/>
    <x v="8"/>
    <x v="3"/>
  </r>
  <r>
    <s v="6/22/2018 10:42:57"/>
    <s v="laxmanp@ivycomptech.com"/>
    <x v="71"/>
    <s v="Iceland"/>
    <n v="0"/>
    <n v="1"/>
    <s v="Nigeria"/>
    <s v="Iceland"/>
    <n v="9"/>
    <x v="24"/>
    <n v="0"/>
    <n v="0"/>
    <n v="0"/>
    <x v="62"/>
    <x v="1"/>
  </r>
  <r>
    <s v="6/22/2018 10:49:48"/>
    <s v="ramjanvalis@ivycomptech.com"/>
    <x v="130"/>
    <s v="Iceland"/>
    <n v="1"/>
    <n v="2"/>
    <s v="Nigeria"/>
    <s v="Iceland"/>
    <n v="9"/>
    <x v="24"/>
    <n v="0"/>
    <n v="0"/>
    <n v="0"/>
    <x v="113"/>
    <x v="1"/>
  </r>
  <r>
    <s v="6/22/2018 10:50:46"/>
    <s v="ukotte@ivycomptech.com"/>
    <x v="211"/>
    <s v="Iceland"/>
    <n v="1"/>
    <n v="0"/>
    <s v="Nigeria"/>
    <s v="Iceland"/>
    <n v="9"/>
    <x v="24"/>
    <n v="0"/>
    <n v="0"/>
    <n v="0"/>
    <x v="188"/>
    <x v="24"/>
  </r>
  <r>
    <s v="6/22/2018 10:54:23"/>
    <s v="jsesetty@ivycomptech.com"/>
    <x v="313"/>
    <s v="Nigeria"/>
    <n v="1"/>
    <n v="0"/>
    <s v="Nigeria"/>
    <s v="Iceland"/>
    <n v="9"/>
    <x v="24"/>
    <n v="1"/>
    <n v="0"/>
    <n v="1"/>
    <x v="275"/>
    <x v="24"/>
  </r>
  <r>
    <s v="6/22/2018 11:22:46"/>
    <s v="swasule@ivycomptech.com"/>
    <x v="79"/>
    <s v="Iceland"/>
    <n v="0"/>
    <n v="1"/>
    <s v="Nigeria"/>
    <s v="Iceland"/>
    <n v="9"/>
    <x v="24"/>
    <n v="0"/>
    <n v="0"/>
    <n v="0"/>
    <x v="67"/>
    <x v="19"/>
  </r>
  <r>
    <s v="6/22/2018 10:55:33"/>
    <s v="amakin@ivycomptech.com"/>
    <x v="52"/>
    <s v="Iceland"/>
    <n v="0"/>
    <n v="1"/>
    <s v="Nigeria"/>
    <s v="Iceland"/>
    <n v="9"/>
    <x v="24"/>
    <n v="0"/>
    <n v="0"/>
    <n v="0"/>
    <x v="48"/>
    <x v="18"/>
  </r>
  <r>
    <s v="6/22/2018 10:58:53"/>
    <s v="ramakrishnag@ivycomptech.com"/>
    <x v="383"/>
    <s v="Iceland"/>
    <n v="0"/>
    <n v="1"/>
    <s v="Nigeria"/>
    <s v="Iceland"/>
    <n v="9"/>
    <x v="24"/>
    <n v="0"/>
    <n v="0"/>
    <n v="0"/>
    <x v="336"/>
    <x v="17"/>
  </r>
  <r>
    <s v="6/22/2018 11:00:35"/>
    <s v="sbalu@ivycomptech.com"/>
    <x v="258"/>
    <s v="Iceland"/>
    <n v="1"/>
    <n v="2"/>
    <s v="Nigeria"/>
    <s v="Iceland"/>
    <n v="9"/>
    <x v="24"/>
    <n v="0"/>
    <n v="0"/>
    <n v="0"/>
    <x v="23"/>
    <x v="11"/>
  </r>
  <r>
    <s v="6/22/2018 11:01:45"/>
    <s v="kshaik@ivycomptech.com"/>
    <x v="357"/>
    <s v="Iceland"/>
    <n v="0"/>
    <n v="2"/>
    <s v="Nigeria"/>
    <s v="Iceland"/>
    <n v="9"/>
    <x v="24"/>
    <n v="0"/>
    <n v="0"/>
    <n v="0"/>
    <x v="313"/>
    <x v="6"/>
  </r>
  <r>
    <s v="6/22/2018 11:02:21"/>
    <s v="bvijji@ivycomptech.com"/>
    <x v="292"/>
    <s v="Iceland"/>
    <n v="0"/>
    <n v="2"/>
    <s v="Nigeria"/>
    <s v="Iceland"/>
    <n v="9"/>
    <x v="24"/>
    <n v="0"/>
    <n v="0"/>
    <n v="0"/>
    <x v="254"/>
    <x v="3"/>
  </r>
  <r>
    <s v="6/22/2018 11:02:37"/>
    <s v="suryakantp@ivycomptech.com"/>
    <x v="42"/>
    <s v="Iceland"/>
    <n v="0"/>
    <n v="1"/>
    <s v="Nigeria"/>
    <s v="Iceland"/>
    <n v="9"/>
    <x v="24"/>
    <n v="0"/>
    <n v="0"/>
    <n v="0"/>
    <x v="39"/>
    <x v="16"/>
  </r>
  <r>
    <s v="6/22/2018 11:09:31"/>
    <s v="pmaheswari@ivycomptech.com"/>
    <x v="356"/>
    <s v="Iceland"/>
    <n v="1"/>
    <n v="1"/>
    <s v="Nigeria"/>
    <s v="Iceland"/>
    <n v="9"/>
    <x v="24"/>
    <n v="0"/>
    <n v="0"/>
    <n v="0"/>
    <x v="312"/>
    <x v="9"/>
  </r>
  <r>
    <s v="6/22/2018 11:14:59"/>
    <s v="svanpally@ivycomptech.co.in"/>
    <x v="231"/>
    <s v="Nigeria"/>
    <n v="2"/>
    <n v="0"/>
    <s v="Nigeria"/>
    <s v="Iceland"/>
    <n v="9"/>
    <x v="24"/>
    <n v="1"/>
    <n v="5"/>
    <n v="6"/>
    <x v="204"/>
    <x v="6"/>
  </r>
  <r>
    <s v="6/22/2018 11:19:29"/>
    <s v="vyaparla@ivycomptech.com"/>
    <x v="165"/>
    <s v="Nigeria"/>
    <n v="2"/>
    <n v="0"/>
    <s v="Nigeria"/>
    <s v="Iceland"/>
    <n v="9"/>
    <x v="24"/>
    <n v="1"/>
    <n v="5"/>
    <n v="6"/>
    <x v="148"/>
    <x v="29"/>
  </r>
  <r>
    <s v="6/22/2018 11:21:21"/>
    <s v="npatel@ivycomptech.com"/>
    <x v="179"/>
    <s v="Draw"/>
    <n v="1"/>
    <n v="1"/>
    <s v="Nigeria"/>
    <s v="Iceland"/>
    <n v="9"/>
    <x v="24"/>
    <n v="0"/>
    <n v="0"/>
    <n v="0"/>
    <x v="161"/>
    <x v="6"/>
  </r>
  <r>
    <s v="6/22/2018 11:22:16"/>
    <s v="vithalm@ivycomptech.com"/>
    <x v="326"/>
    <s v="Draw"/>
    <n v="0"/>
    <n v="1"/>
    <s v="Nigeria"/>
    <s v="Iceland"/>
    <n v="9"/>
    <x v="24"/>
    <n v="0"/>
    <n v="0"/>
    <n v="0"/>
    <x v="288"/>
    <x v="0"/>
  </r>
  <r>
    <s v="6/22/2018 11:23:35"/>
    <s v="vgavva@ivycomptech.com"/>
    <x v="134"/>
    <s v="Nigeria"/>
    <n v="0"/>
    <n v="1"/>
    <s v="Nigeria"/>
    <s v="Iceland"/>
    <n v="9"/>
    <x v="24"/>
    <n v="1"/>
    <n v="0"/>
    <n v="1"/>
    <x v="117"/>
    <x v="19"/>
  </r>
  <r>
    <s v="6/22/2018 11:26:44"/>
    <s v="seetaramt@ivycomptech.com"/>
    <x v="110"/>
    <s v="Draw"/>
    <n v="1"/>
    <n v="1"/>
    <s v="Nigeria"/>
    <s v="Iceland"/>
    <n v="9"/>
    <x v="24"/>
    <n v="0"/>
    <n v="0"/>
    <n v="0"/>
    <x v="95"/>
    <x v="8"/>
  </r>
  <r>
    <s v="6/22/2018 11:26:46"/>
    <s v="pjha1@ivycomptech.com"/>
    <x v="177"/>
    <s v="Nigeria"/>
    <n v="2"/>
    <n v="0"/>
    <s v="Nigeria"/>
    <s v="Iceland"/>
    <n v="9"/>
    <x v="24"/>
    <n v="1"/>
    <n v="5"/>
    <n v="6"/>
    <x v="159"/>
    <x v="24"/>
  </r>
  <r>
    <s v="6/22/2018 11:27:00"/>
    <s v="ldamma@ivycomptech.com"/>
    <x v="384"/>
    <s v="Iceland"/>
    <n v="0"/>
    <n v="1"/>
    <s v="Nigeria"/>
    <s v="Iceland"/>
    <n v="9"/>
    <x v="24"/>
    <n v="0"/>
    <n v="0"/>
    <n v="0"/>
    <x v="23"/>
    <x v="11"/>
  </r>
  <r>
    <s v="6/22/2018 11:28:43"/>
    <s v="venkatas@ivycomptech.com"/>
    <x v="309"/>
    <s v="Draw"/>
    <n v="1"/>
    <n v="1"/>
    <s v="Nigeria"/>
    <s v="Iceland"/>
    <n v="9"/>
    <x v="24"/>
    <n v="0"/>
    <n v="0"/>
    <n v="0"/>
    <x v="271"/>
    <x v="8"/>
  </r>
  <r>
    <s v="6/22/2018 11:39:58"/>
    <s v="shivashankarn@ivycomptech.com"/>
    <x v="315"/>
    <s v="Iceland"/>
    <n v="0"/>
    <n v="1"/>
    <s v="Nigeria"/>
    <s v="Iceland"/>
    <n v="9"/>
    <x v="24"/>
    <n v="0"/>
    <n v="0"/>
    <n v="0"/>
    <x v="277"/>
    <x v="0"/>
  </r>
  <r>
    <s v="6/22/2018 11:44:08"/>
    <s v="nrayat@ivycomptech.com"/>
    <x v="328"/>
    <s v="Iceland"/>
    <n v="1"/>
    <n v="2"/>
    <s v="Nigeria"/>
    <s v="Iceland"/>
    <n v="9"/>
    <x v="24"/>
    <n v="0"/>
    <n v="0"/>
    <n v="0"/>
    <x v="290"/>
    <x v="3"/>
  </r>
  <r>
    <s v="6/22/2018 11:50:13"/>
    <s v="dhiramanji@ivycomptech.com"/>
    <x v="195"/>
    <s v="Iceland"/>
    <n v="0"/>
    <n v="1"/>
    <s v="Nigeria"/>
    <s v="Iceland"/>
    <n v="9"/>
    <x v="24"/>
    <n v="0"/>
    <n v="0"/>
    <n v="0"/>
    <x v="23"/>
    <x v="11"/>
  </r>
  <r>
    <s v="6/22/2018 12:00:46"/>
    <s v="rpulugurla@ivycomptech.com"/>
    <x v="188"/>
    <s v="Iceland"/>
    <n v="2"/>
    <n v="1"/>
    <s v="Nigeria"/>
    <s v="Iceland"/>
    <n v="9"/>
    <x v="24"/>
    <n v="0"/>
    <n v="0"/>
    <n v="0"/>
    <x v="170"/>
    <x v="18"/>
  </r>
  <r>
    <s v="6/22/2018 12:01:35"/>
    <s v="agopireddy@ivycomptech.com"/>
    <x v="317"/>
    <s v="Iceland"/>
    <n v="0"/>
    <n v="1"/>
    <s v="Nigeria"/>
    <s v="Iceland"/>
    <n v="9"/>
    <x v="24"/>
    <n v="0"/>
    <n v="0"/>
    <n v="0"/>
    <x v="279"/>
    <x v="0"/>
  </r>
  <r>
    <s v="6/22/2018 15:26:14"/>
    <s v="rnikhil@ivycomptech.com"/>
    <x v="208"/>
    <s v="Iceland"/>
    <n v="0"/>
    <n v="1"/>
    <s v="Nigeria"/>
    <s v="Iceland"/>
    <n v="9"/>
    <x v="24"/>
    <n v="0"/>
    <n v="0"/>
    <n v="0"/>
    <x v="23"/>
    <x v="11"/>
  </r>
  <r>
    <s v="6/22/2018 12:27:24"/>
    <s v="akumar04@ivycomptech.com"/>
    <x v="153"/>
    <s v="Iceland"/>
    <n v="0"/>
    <n v="1"/>
    <s v="Nigeria"/>
    <s v="Iceland"/>
    <n v="9"/>
    <x v="24"/>
    <n v="0"/>
    <n v="0"/>
    <n v="0"/>
    <x v="136"/>
    <x v="5"/>
  </r>
  <r>
    <s v="6/22/2018 12:29:00"/>
    <s v="ynavya@ivycomptech.com"/>
    <x v="132"/>
    <s v="Iceland"/>
    <n v="0"/>
    <n v="1"/>
    <s v="Nigeria"/>
    <s v="Iceland"/>
    <n v="9"/>
    <x v="24"/>
    <n v="0"/>
    <n v="0"/>
    <n v="0"/>
    <x v="115"/>
    <x v="4"/>
  </r>
  <r>
    <s v="6/22/2018 12:30:36"/>
    <s v="vinayk@ivycomptech.com"/>
    <x v="178"/>
    <s v="Draw"/>
    <n v="1"/>
    <n v="1"/>
    <s v="Nigeria"/>
    <s v="Iceland"/>
    <n v="9"/>
    <x v="24"/>
    <n v="0"/>
    <n v="0"/>
    <n v="0"/>
    <x v="160"/>
    <x v="8"/>
  </r>
  <r>
    <s v="6/22/2018 12:33:54"/>
    <s v="sridharkalla@ivycomptech.com"/>
    <x v="16"/>
    <s v="Iceland"/>
    <n v="1"/>
    <n v="2"/>
    <s v="Nigeria"/>
    <s v="Iceland"/>
    <n v="9"/>
    <x v="24"/>
    <n v="0"/>
    <n v="0"/>
    <n v="0"/>
    <x v="16"/>
    <x v="0"/>
  </r>
  <r>
    <s v="6/22/2018 12:56:07"/>
    <s v="smakin@ivycomptech.com"/>
    <x v="30"/>
    <s v="Iceland"/>
    <n v="0"/>
    <n v="1"/>
    <s v="Nigeria"/>
    <s v="Iceland"/>
    <n v="9"/>
    <x v="24"/>
    <n v="0"/>
    <n v="0"/>
    <n v="0"/>
    <x v="29"/>
    <x v="3"/>
  </r>
  <r>
    <s v="6/22/2018 13:03:07"/>
    <s v="msingh@ivycomptech.com"/>
    <x v="69"/>
    <s v="Iceland"/>
    <n v="0"/>
    <n v="2"/>
    <s v="Nigeria"/>
    <s v="Iceland"/>
    <n v="9"/>
    <x v="24"/>
    <n v="0"/>
    <n v="0"/>
    <n v="0"/>
    <x v="61"/>
    <x v="15"/>
  </r>
  <r>
    <s v="6/22/2018 13:07:43"/>
    <s v="schitturi@ivycomptech.com"/>
    <x v="148"/>
    <s v="Iceland"/>
    <n v="0"/>
    <n v="1"/>
    <s v="Nigeria"/>
    <s v="Iceland"/>
    <n v="9"/>
    <x v="24"/>
    <n v="0"/>
    <n v="0"/>
    <n v="0"/>
    <x v="131"/>
    <x v="23"/>
  </r>
  <r>
    <s v="6/22/2018 13:20:31"/>
    <s v="akumar2@ivycomptech.com"/>
    <x v="176"/>
    <s v="Draw"/>
    <n v="1"/>
    <n v="1"/>
    <s v="Nigeria"/>
    <s v="Iceland"/>
    <n v="9"/>
    <x v="24"/>
    <n v="0"/>
    <n v="0"/>
    <n v="0"/>
    <x v="158"/>
    <x v="5"/>
  </r>
  <r>
    <s v="6/22/2018 13:21:46"/>
    <s v="sowjanyam@ivycomptech.com"/>
    <x v="385"/>
    <s v="Iceland"/>
    <n v="0"/>
    <n v="3"/>
    <s v="Nigeria"/>
    <s v="Iceland"/>
    <n v="9"/>
    <x v="24"/>
    <n v="0"/>
    <n v="0"/>
    <n v="0"/>
    <x v="337"/>
    <x v="12"/>
  </r>
  <r>
    <s v="6/22/2018 13:23:48"/>
    <s v="schoudarapu@ivycomptech.com"/>
    <x v="173"/>
    <s v="Draw"/>
    <n v="1"/>
    <n v="1"/>
    <s v="Nigeria"/>
    <s v="Iceland"/>
    <n v="9"/>
    <x v="24"/>
    <n v="0"/>
    <n v="0"/>
    <n v="0"/>
    <x v="155"/>
    <x v="19"/>
  </r>
  <r>
    <s v="6/22/2018 13:24:03"/>
    <s v="vinaykumar@ivycomptech.com"/>
    <x v="203"/>
    <s v="Iceland"/>
    <n v="0"/>
    <n v="2"/>
    <s v="Nigeria"/>
    <s v="Iceland"/>
    <n v="9"/>
    <x v="24"/>
    <n v="0"/>
    <n v="0"/>
    <n v="0"/>
    <x v="181"/>
    <x v="20"/>
  </r>
  <r>
    <s v="6/22/2018 13:27:51"/>
    <s v="chandrasekarans@ivycomptech.com"/>
    <x v="180"/>
    <s v="Draw"/>
    <n v="1"/>
    <n v="1"/>
    <s v="Nigeria"/>
    <s v="Iceland"/>
    <n v="9"/>
    <x v="24"/>
    <n v="0"/>
    <n v="0"/>
    <n v="0"/>
    <x v="162"/>
    <x v="20"/>
  </r>
  <r>
    <s v="6/22/2018 13:30:30"/>
    <s v="sbisht@ivycomptech.com"/>
    <x v="123"/>
    <s v="Iceland"/>
    <n v="0"/>
    <n v="2"/>
    <s v="Nigeria"/>
    <s v="Iceland"/>
    <n v="9"/>
    <x v="24"/>
    <n v="0"/>
    <n v="0"/>
    <n v="0"/>
    <x v="108"/>
    <x v="13"/>
  </r>
  <r>
    <s v="6/22/2018 13:31:56"/>
    <s v="michellek@ivycomptech.com"/>
    <x v="386"/>
    <s v="Iceland"/>
    <n v="2"/>
    <n v="1"/>
    <s v="Nigeria"/>
    <s v="Iceland"/>
    <n v="9"/>
    <x v="24"/>
    <n v="0"/>
    <n v="0"/>
    <n v="0"/>
    <x v="338"/>
    <x v="17"/>
  </r>
  <r>
    <s v="6/22/2018 13:38:49"/>
    <s v="rakeshkb@ivycomptech.com"/>
    <x v="210"/>
    <s v="Iceland"/>
    <n v="0"/>
    <n v="2"/>
    <s v="Nigeria"/>
    <s v="Iceland"/>
    <n v="9"/>
    <x v="24"/>
    <n v="0"/>
    <n v="0"/>
    <n v="0"/>
    <x v="187"/>
    <x v="21"/>
  </r>
  <r>
    <s v="6/22/2018 14:04:29"/>
    <s v="ravindrak@ivycomptech.com"/>
    <x v="243"/>
    <s v="Iceland"/>
    <n v="0"/>
    <n v="1"/>
    <s v="Nigeria"/>
    <s v="Iceland"/>
    <n v="9"/>
    <x v="24"/>
    <n v="0"/>
    <n v="0"/>
    <n v="0"/>
    <x v="216"/>
    <x v="0"/>
  </r>
  <r>
    <s v="6/22/2018 14:22:28"/>
    <s v="kiranv@ivycomptech.com"/>
    <x v="209"/>
    <s v="Nigeria"/>
    <n v="1"/>
    <n v="0"/>
    <s v="Nigeria"/>
    <s v="Iceland"/>
    <n v="9"/>
    <x v="24"/>
    <n v="1"/>
    <n v="0"/>
    <n v="1"/>
    <x v="186"/>
    <x v="17"/>
  </r>
  <r>
    <s v="6/22/2018 14:25:33"/>
    <s v="abrahamajayk@ivycomptech.com"/>
    <x v="387"/>
    <s v="Draw"/>
    <n v="2"/>
    <n v="2"/>
    <s v="Nigeria"/>
    <s v="Iceland"/>
    <n v="9"/>
    <x v="24"/>
    <n v="0"/>
    <n v="0"/>
    <n v="0"/>
    <x v="339"/>
    <x v="10"/>
  </r>
  <r>
    <s v="6/22/2018 14:51:14"/>
    <s v="phaneendra.dvln@gmail.com"/>
    <x v="116"/>
    <s v="Iceland"/>
    <n v="0"/>
    <n v="1"/>
    <s v="Nigeria"/>
    <s v="Iceland"/>
    <n v="9"/>
    <x v="24"/>
    <n v="0"/>
    <n v="0"/>
    <n v="0"/>
    <x v="101"/>
    <x v="6"/>
  </r>
  <r>
    <s v="6/22/2018 14:45:18"/>
    <s v="vinaykumara@ivycomptech.com"/>
    <x v="204"/>
    <s v="Draw"/>
    <n v="1"/>
    <n v="1"/>
    <s v="Nigeria"/>
    <s v="Iceland"/>
    <n v="9"/>
    <x v="24"/>
    <n v="0"/>
    <n v="0"/>
    <n v="0"/>
    <x v="182"/>
    <x v="8"/>
  </r>
  <r>
    <s v="6/22/2018 14:48:00"/>
    <s v="radhikamc@ivycomptech.com"/>
    <x v="196"/>
    <s v="Draw"/>
    <n v="2"/>
    <n v="2"/>
    <s v="Nigeria"/>
    <s v="Iceland"/>
    <n v="9"/>
    <x v="24"/>
    <n v="0"/>
    <n v="0"/>
    <n v="0"/>
    <x v="175"/>
    <x v="0"/>
  </r>
  <r>
    <s v="6/22/2018 15:03:54"/>
    <s v="ajain@ivycomptech.com"/>
    <x v="143"/>
    <s v="Draw"/>
    <n v="1"/>
    <n v="1"/>
    <s v="Nigeria"/>
    <s v="Iceland"/>
    <n v="9"/>
    <x v="24"/>
    <n v="0"/>
    <n v="0"/>
    <n v="0"/>
    <x v="126"/>
    <x v="18"/>
  </r>
  <r>
    <s v="6/22/2018 15:20:33"/>
    <s v="sgawande@ivycomptech.com"/>
    <x v="14"/>
    <s v="Draw"/>
    <n v="1"/>
    <n v="1"/>
    <s v="Nigeria"/>
    <s v="Iceland"/>
    <n v="9"/>
    <x v="24"/>
    <n v="0"/>
    <n v="0"/>
    <n v="0"/>
    <x v="14"/>
    <x v="7"/>
  </r>
  <r>
    <s v="6/22/2018 15:23:22"/>
    <s v="Kranthim@ivycomptech.com"/>
    <x v="280"/>
    <s v="Iceland"/>
    <n v="1"/>
    <n v="2"/>
    <s v="Nigeria"/>
    <s v="Iceland"/>
    <n v="9"/>
    <x v="24"/>
    <n v="0"/>
    <n v="0"/>
    <n v="0"/>
    <x v="244"/>
    <x v="20"/>
  </r>
  <r>
    <s v="6/22/2018 15:32:51"/>
    <s v="sampathk@ivycomptech.com"/>
    <x v="311"/>
    <s v="Nigeria"/>
    <n v="1"/>
    <n v="0"/>
    <s v="Nigeria"/>
    <s v="Iceland"/>
    <n v="9"/>
    <x v="24"/>
    <n v="1"/>
    <n v="0"/>
    <n v="1"/>
    <x v="273"/>
    <x v="0"/>
  </r>
  <r>
    <s v="6/22/2018 15:38:27"/>
    <s v="nkumar3@ivycomptech.com"/>
    <x v="374"/>
    <s v="Nigeria"/>
    <n v="2"/>
    <n v="0"/>
    <s v="Nigeria"/>
    <s v="Iceland"/>
    <n v="9"/>
    <x v="24"/>
    <n v="1"/>
    <n v="5"/>
    <n v="6"/>
    <x v="328"/>
    <x v="35"/>
  </r>
  <r>
    <s v="6/22/2018 15:43:10"/>
    <s v="dthimmareddy@ivycomptech.com"/>
    <x v="26"/>
    <s v="Draw"/>
    <n v="1"/>
    <n v="1"/>
    <s v="Nigeria"/>
    <s v="Iceland"/>
    <n v="9"/>
    <x v="24"/>
    <n v="0"/>
    <n v="0"/>
    <n v="0"/>
    <x v="26"/>
    <x v="3"/>
  </r>
  <r>
    <s v="6/22/2018 15:46:22"/>
    <s v="thirupathig@ivycomptech.com"/>
    <x v="287"/>
    <s v="Iceland"/>
    <n v="0"/>
    <n v="1"/>
    <s v="Nigeria"/>
    <s v="Iceland"/>
    <n v="9"/>
    <x v="24"/>
    <n v="0"/>
    <n v="0"/>
    <n v="0"/>
    <x v="250"/>
    <x v="3"/>
  </r>
  <r>
    <s v="6/22/2018 15:55:04"/>
    <s v="smvkrishnakiran@gmail.com"/>
    <x v="377"/>
    <s v="Draw"/>
    <n v="1"/>
    <n v="1"/>
    <s v="Nigeria"/>
    <s v="Iceland"/>
    <n v="9"/>
    <x v="24"/>
    <n v="0"/>
    <n v="0"/>
    <n v="0"/>
    <x v="330"/>
    <x v="24"/>
  </r>
  <r>
    <s v="6/22/2018 16:01:18"/>
    <s v="vkumarv@ivycomptech.com"/>
    <x v="174"/>
    <s v="Draw"/>
    <n v="1"/>
    <n v="1"/>
    <s v="Nigeria"/>
    <s v="Iceland"/>
    <n v="9"/>
    <x v="24"/>
    <n v="0"/>
    <n v="0"/>
    <n v="0"/>
    <x v="156"/>
    <x v="1"/>
  </r>
  <r>
    <s v="6/22/2018 16:08:25"/>
    <s v="rbazaru@ivycomptech.com"/>
    <x v="250"/>
    <s v="Iceland"/>
    <n v="0"/>
    <n v="3"/>
    <s v="Nigeria"/>
    <s v="Iceland"/>
    <n v="9"/>
    <x v="24"/>
    <n v="0"/>
    <n v="0"/>
    <n v="0"/>
    <x v="220"/>
    <x v="5"/>
  </r>
  <r>
    <s v="6/22/2018 16:10:21"/>
    <s v="ymattigunta@ivycomptech.com"/>
    <x v="224"/>
    <s v="Iceland"/>
    <n v="0"/>
    <n v="1"/>
    <s v="Nigeria"/>
    <s v="Iceland"/>
    <n v="9"/>
    <x v="24"/>
    <n v="0"/>
    <n v="0"/>
    <n v="0"/>
    <x v="199"/>
    <x v="15"/>
  </r>
  <r>
    <s v="6/22/2018 16:11:28"/>
    <s v="pkumar02@ivycomptech.com"/>
    <x v="217"/>
    <s v="Nigeria"/>
    <n v="2"/>
    <n v="0"/>
    <s v="Nigeria"/>
    <s v="Iceland"/>
    <n v="9"/>
    <x v="24"/>
    <n v="1"/>
    <n v="5"/>
    <n v="6"/>
    <x v="193"/>
    <x v="32"/>
  </r>
  <r>
    <s v="6/22/2018 16:13:07"/>
    <s v="shahnawazb@ivycomptech.com"/>
    <x v="159"/>
    <s v="Nigeria"/>
    <n v="2"/>
    <n v="0"/>
    <s v="Nigeria"/>
    <s v="Iceland"/>
    <n v="9"/>
    <x v="24"/>
    <n v="1"/>
    <n v="5"/>
    <n v="6"/>
    <x v="142"/>
    <x v="8"/>
  </r>
  <r>
    <s v="6/22/2018 16:24:48"/>
    <s v="ddk@ivycomptech.com"/>
    <x v="207"/>
    <s v="Iceland"/>
    <n v="0"/>
    <n v="1"/>
    <s v="Nigeria"/>
    <s v="Iceland"/>
    <n v="9"/>
    <x v="24"/>
    <n v="0"/>
    <n v="0"/>
    <n v="0"/>
    <x v="185"/>
    <x v="9"/>
  </r>
  <r>
    <s v="6/22/2018 16:26:35"/>
    <s v="dnagle@ivycomptech.com"/>
    <x v="336"/>
    <s v="Nigeria"/>
    <n v="2"/>
    <n v="1"/>
    <s v="Nigeria"/>
    <s v="Iceland"/>
    <n v="9"/>
    <x v="24"/>
    <n v="1"/>
    <n v="0"/>
    <n v="1"/>
    <x v="296"/>
    <x v="26"/>
  </r>
  <r>
    <s v="6/22/2018 16:32:45"/>
    <s v="smittal@ivycomptech.com"/>
    <x v="388"/>
    <s v="Iceland"/>
    <n v="0"/>
    <n v="1"/>
    <s v="Nigeria"/>
    <s v="Iceland"/>
    <n v="9"/>
    <x v="24"/>
    <n v="0"/>
    <n v="0"/>
    <n v="0"/>
    <x v="23"/>
    <x v="11"/>
  </r>
  <r>
    <s v="6/22/2018 17:00:12"/>
    <s v="rkulkarni@ivycomptech.com"/>
    <x v="61"/>
    <s v="Iceland"/>
    <n v="1"/>
    <n v="2"/>
    <s v="Nigeria"/>
    <s v="Iceland"/>
    <n v="9"/>
    <x v="24"/>
    <n v="0"/>
    <n v="0"/>
    <n v="0"/>
    <x v="54"/>
    <x v="19"/>
  </r>
  <r>
    <s v="6/22/2018 17:00:36"/>
    <s v="sdawke@ivycomptech.com"/>
    <x v="353"/>
    <s v="Draw"/>
    <n v="1"/>
    <n v="1"/>
    <s v="Nigeria"/>
    <s v="Iceland"/>
    <n v="9"/>
    <x v="24"/>
    <n v="0"/>
    <n v="0"/>
    <n v="0"/>
    <x v="23"/>
    <x v="11"/>
  </r>
  <r>
    <s v="6/21/2018 18:12:26"/>
    <s v="rameshbabup@ivycomptech.com"/>
    <x v="194"/>
    <s v="Serbia"/>
    <n v="1"/>
    <n v="0"/>
    <s v="Serbia"/>
    <s v="Switzerland"/>
    <n v="9"/>
    <x v="25"/>
    <n v="0"/>
    <n v="0"/>
    <n v="0"/>
    <x v="174"/>
    <x v="18"/>
  </r>
  <r>
    <s v="6/21/2018 18:12:38"/>
    <s v="nchintala@ivycomptech.com"/>
    <x v="104"/>
    <s v="Switzerland"/>
    <n v="1"/>
    <n v="2"/>
    <s v="Serbia"/>
    <s v="Switzerland"/>
    <n v="9"/>
    <x v="25"/>
    <n v="1"/>
    <n v="5"/>
    <n v="6"/>
    <x v="89"/>
    <x v="24"/>
  </r>
  <r>
    <s v="6/21/2018 18:12:39"/>
    <s v="uveginati@ivycomptech.com"/>
    <x v="46"/>
    <s v="Switzerland"/>
    <n v="0"/>
    <n v="2"/>
    <s v="Serbia"/>
    <s v="Switzerland"/>
    <n v="9"/>
    <x v="25"/>
    <n v="1"/>
    <n v="0"/>
    <n v="1"/>
    <x v="42"/>
    <x v="5"/>
  </r>
  <r>
    <s v="6/22/2018 10:21:55"/>
    <s v="rvysyaraju@ivycomptech.com"/>
    <x v="119"/>
    <s v="Switzerland"/>
    <n v="0"/>
    <n v="1"/>
    <s v="Serbia"/>
    <s v="Switzerland"/>
    <n v="9"/>
    <x v="25"/>
    <n v="1"/>
    <n v="0"/>
    <n v="1"/>
    <x v="104"/>
    <x v="5"/>
  </r>
  <r>
    <s v="6/21/2018 18:12:49"/>
    <s v="yuvarajv@ivycomptech.com"/>
    <x v="310"/>
    <s v="Switzerland"/>
    <n v="1"/>
    <n v="2"/>
    <s v="Serbia"/>
    <s v="Switzerland"/>
    <n v="9"/>
    <x v="25"/>
    <n v="1"/>
    <n v="5"/>
    <n v="6"/>
    <x v="272"/>
    <x v="20"/>
  </r>
  <r>
    <s v="6/21/2018 18:13:04"/>
    <s v="dkandakatla@ivycomptech.com"/>
    <x v="378"/>
    <s v="Switzerland"/>
    <n v="1"/>
    <n v="2"/>
    <s v="Serbia"/>
    <s v="Switzerland"/>
    <n v="9"/>
    <x v="25"/>
    <n v="1"/>
    <n v="5"/>
    <n v="6"/>
    <x v="331"/>
    <x v="6"/>
  </r>
  <r>
    <s v="6/21/2018 18:13:06"/>
    <s v="kpolayya@ivycomtech.com"/>
    <x v="192"/>
    <s v="Switzerland"/>
    <n v="1"/>
    <n v="2"/>
    <s v="Serbia"/>
    <s v="Switzerland"/>
    <n v="9"/>
    <x v="25"/>
    <n v="1"/>
    <n v="5"/>
    <n v="6"/>
    <x v="172"/>
    <x v="3"/>
  </r>
  <r>
    <s v="6/21/2018 18:13:17"/>
    <s v="jaganp@ivycomptech.com"/>
    <x v="5"/>
    <s v="Switzerland"/>
    <n v="0"/>
    <n v="2"/>
    <s v="Serbia"/>
    <s v="Switzerland"/>
    <n v="9"/>
    <x v="25"/>
    <n v="1"/>
    <n v="0"/>
    <n v="1"/>
    <x v="5"/>
    <x v="4"/>
  </r>
  <r>
    <s v="6/21/2018 18:13:31"/>
    <s v="ksahoo@ivycomptech.com"/>
    <x v="354"/>
    <s v="Draw"/>
    <n v="1"/>
    <n v="1"/>
    <s v="Serbia"/>
    <s v="Switzerland"/>
    <n v="9"/>
    <x v="25"/>
    <n v="0"/>
    <n v="0"/>
    <n v="0"/>
    <x v="310"/>
    <x v="18"/>
  </r>
  <r>
    <s v="6/21/2018 18:13:34"/>
    <s v="bsailesh@ivycomptech.com"/>
    <x v="254"/>
    <s v="Draw"/>
    <n v="1"/>
    <n v="1"/>
    <s v="Serbia"/>
    <s v="Switzerland"/>
    <n v="9"/>
    <x v="25"/>
    <n v="0"/>
    <n v="0"/>
    <n v="0"/>
    <x v="224"/>
    <x v="6"/>
  </r>
  <r>
    <s v="6/21/2018 18:13:36"/>
    <s v="jmadam@ivycomptech.com"/>
    <x v="344"/>
    <s v="Serbia"/>
    <n v="1"/>
    <n v="0"/>
    <s v="Serbia"/>
    <s v="Switzerland"/>
    <n v="9"/>
    <x v="25"/>
    <n v="0"/>
    <n v="0"/>
    <n v="0"/>
    <x v="302"/>
    <x v="2"/>
  </r>
  <r>
    <s v="6/22/2018 14:15:48"/>
    <s v="rmysore@ivycomptech.com"/>
    <x v="3"/>
    <s v="Draw"/>
    <n v="1"/>
    <n v="1"/>
    <s v="Serbia"/>
    <s v="Switzerland"/>
    <n v="9"/>
    <x v="25"/>
    <n v="0"/>
    <n v="0"/>
    <n v="0"/>
    <x v="3"/>
    <x v="2"/>
  </r>
  <r>
    <s v="6/21/2018 18:13:38"/>
    <s v="sharathkumarm@ivycomptech.com"/>
    <x v="138"/>
    <s v="Switzerland"/>
    <n v="0"/>
    <n v="2"/>
    <s v="Serbia"/>
    <s v="Switzerland"/>
    <n v="9"/>
    <x v="25"/>
    <n v="1"/>
    <n v="0"/>
    <n v="1"/>
    <x v="121"/>
    <x v="20"/>
  </r>
  <r>
    <s v="6/21/2018 18:13:38"/>
    <s v="muralib@ivycomptech.com"/>
    <x v="125"/>
    <s v="Switzerland"/>
    <n v="0"/>
    <n v="1"/>
    <s v="Serbia"/>
    <s v="Switzerland"/>
    <n v="9"/>
    <x v="25"/>
    <n v="1"/>
    <n v="0"/>
    <n v="1"/>
    <x v="110"/>
    <x v="28"/>
  </r>
  <r>
    <s v="6/21/2018 18:13:46"/>
    <s v="yvemaganti@ivycomptech.com"/>
    <x v="115"/>
    <s v="Serbia"/>
    <n v="3"/>
    <n v="1"/>
    <s v="Serbia"/>
    <s v="Switzerland"/>
    <n v="9"/>
    <x v="25"/>
    <n v="0"/>
    <n v="0"/>
    <n v="0"/>
    <x v="100"/>
    <x v="14"/>
  </r>
  <r>
    <s v="6/21/2018 18:13:56"/>
    <s v="sravindra@ivycomptech.com"/>
    <x v="19"/>
    <s v="Draw"/>
    <n v="2"/>
    <n v="2"/>
    <s v="Serbia"/>
    <s v="Switzerland"/>
    <n v="9"/>
    <x v="25"/>
    <n v="0"/>
    <n v="0"/>
    <n v="0"/>
    <x v="19"/>
    <x v="9"/>
  </r>
  <r>
    <s v="6/21/2018 18:13:58"/>
    <s v="santoshkumard@ivycomptech.com"/>
    <x v="103"/>
    <s v="Serbia"/>
    <n v="2"/>
    <n v="1"/>
    <s v="Serbia"/>
    <s v="Switzerland"/>
    <n v="9"/>
    <x v="25"/>
    <n v="0"/>
    <n v="0"/>
    <n v="0"/>
    <x v="88"/>
    <x v="26"/>
  </r>
  <r>
    <s v="6/21/2018 18:14:06"/>
    <s v="eswarcp@ivycomptech.com"/>
    <x v="312"/>
    <s v="Serbia"/>
    <n v="1"/>
    <n v="0"/>
    <s v="Serbia"/>
    <s v="Switzerland"/>
    <n v="9"/>
    <x v="25"/>
    <n v="0"/>
    <n v="0"/>
    <n v="0"/>
    <x v="274"/>
    <x v="14"/>
  </r>
  <r>
    <s v="6/21/2018 18:14:13"/>
    <s v="amishra2@ivycomptech.com"/>
    <x v="2"/>
    <s v="Switzerland"/>
    <n v="0"/>
    <n v="1"/>
    <s v="Serbia"/>
    <s v="Switzerland"/>
    <n v="9"/>
    <x v="25"/>
    <n v="1"/>
    <n v="0"/>
    <n v="1"/>
    <x v="2"/>
    <x v="2"/>
  </r>
  <r>
    <s v="6/21/2018 18:14:33"/>
    <s v="vnageswararao@ivycomptech.com"/>
    <x v="285"/>
    <s v="Switzerland"/>
    <n v="1"/>
    <n v="1"/>
    <s v="Serbia"/>
    <s v="Switzerland"/>
    <n v="9"/>
    <x v="25"/>
    <n v="1"/>
    <n v="0"/>
    <n v="1"/>
    <x v="248"/>
    <x v="5"/>
  </r>
  <r>
    <s v="6/21/2018 18:14:54"/>
    <s v="preddy@ivycomptech.com"/>
    <x v="34"/>
    <s v="Switzerland"/>
    <n v="0"/>
    <n v="2"/>
    <s v="Serbia"/>
    <s v="Switzerland"/>
    <n v="9"/>
    <x v="25"/>
    <n v="1"/>
    <n v="0"/>
    <n v="1"/>
    <x v="32"/>
    <x v="14"/>
  </r>
  <r>
    <s v="6/21/2018 18:14:56"/>
    <s v="svadlavalli@ivycomptech.com"/>
    <x v="96"/>
    <s v="Switzerland"/>
    <n v="2"/>
    <n v="1"/>
    <s v="Serbia"/>
    <s v="Switzerland"/>
    <n v="9"/>
    <x v="25"/>
    <n v="1"/>
    <n v="0"/>
    <n v="1"/>
    <x v="82"/>
    <x v="19"/>
  </r>
  <r>
    <s v="6/21/2018 18:14:59"/>
    <s v="janardhana@ivycomptech.com"/>
    <x v="255"/>
    <s v="Draw"/>
    <n v="1"/>
    <n v="1"/>
    <s v="Serbia"/>
    <s v="Switzerland"/>
    <n v="9"/>
    <x v="25"/>
    <n v="0"/>
    <n v="0"/>
    <n v="0"/>
    <x v="225"/>
    <x v="17"/>
  </r>
  <r>
    <s v="6/21/2018 18:15:11"/>
    <s v="psalvaji@ivycomptech.com"/>
    <x v="129"/>
    <s v="Serbia"/>
    <n v="2"/>
    <n v="1"/>
    <s v="Serbia"/>
    <s v="Switzerland"/>
    <n v="9"/>
    <x v="25"/>
    <n v="0"/>
    <n v="0"/>
    <n v="0"/>
    <x v="23"/>
    <x v="11"/>
  </r>
  <r>
    <s v="6/21/2018 18:15:19"/>
    <s v="narendra.gottipati@ivycomptech.com"/>
    <x v="100"/>
    <s v="Switzerland"/>
    <n v="0"/>
    <n v="1"/>
    <s v="Serbia"/>
    <s v="Switzerland"/>
    <n v="9"/>
    <x v="25"/>
    <n v="1"/>
    <n v="0"/>
    <n v="1"/>
    <x v="85"/>
    <x v="24"/>
  </r>
  <r>
    <s v="6/21/2018 18:15:26"/>
    <s v="gsharma@ivycomptech.com"/>
    <x v="70"/>
    <s v="Draw"/>
    <n v="1"/>
    <n v="1"/>
    <s v="Serbia"/>
    <s v="Switzerland"/>
    <n v="9"/>
    <x v="25"/>
    <n v="0"/>
    <n v="0"/>
    <n v="0"/>
    <x v="23"/>
    <x v="11"/>
  </r>
  <r>
    <s v="6/21/2018 18:15:53"/>
    <s v="vgupta@ivycomptech.com"/>
    <x v="379"/>
    <s v="Switzerland"/>
    <n v="1"/>
    <n v="2"/>
    <s v="Serbia"/>
    <s v="Switzerland"/>
    <n v="9"/>
    <x v="25"/>
    <n v="1"/>
    <n v="5"/>
    <n v="6"/>
    <x v="332"/>
    <x v="5"/>
  </r>
  <r>
    <s v="6/21/2018 18:15:55"/>
    <s v="srinivasulub@ivycomptech.com"/>
    <x v="352"/>
    <s v="Draw"/>
    <n v="1"/>
    <n v="1"/>
    <s v="Serbia"/>
    <s v="Switzerland"/>
    <n v="9"/>
    <x v="25"/>
    <n v="0"/>
    <n v="0"/>
    <n v="0"/>
    <x v="309"/>
    <x v="26"/>
  </r>
  <r>
    <s v="6/21/2018 18:16:13"/>
    <s v="sjayade@ivycomptech.com"/>
    <x v="380"/>
    <s v="Switzerland"/>
    <n v="2"/>
    <n v="5"/>
    <s v="Serbia"/>
    <s v="Switzerland"/>
    <n v="9"/>
    <x v="25"/>
    <n v="1"/>
    <n v="0"/>
    <n v="1"/>
    <x v="333"/>
    <x v="26"/>
  </r>
  <r>
    <s v="6/21/2018 18:16:39"/>
    <s v="rbeeram@ivycomptech.com"/>
    <x v="127"/>
    <s v="Serbia"/>
    <n v="1"/>
    <n v="0"/>
    <s v="Serbia"/>
    <s v="Switzerland"/>
    <n v="9"/>
    <x v="25"/>
    <n v="0"/>
    <n v="0"/>
    <n v="0"/>
    <x v="111"/>
    <x v="8"/>
  </r>
  <r>
    <s v="6/21/2018 18:17:10"/>
    <s v="parikatla@ivycomptech.com"/>
    <x v="40"/>
    <s v="Draw"/>
    <n v="1"/>
    <n v="1"/>
    <s v="Serbia"/>
    <s v="Switzerland"/>
    <n v="9"/>
    <x v="25"/>
    <n v="0"/>
    <n v="0"/>
    <n v="0"/>
    <x v="37"/>
    <x v="15"/>
  </r>
  <r>
    <s v="6/21/2018 18:17:39"/>
    <s v="sbajaj@ivycomptech.com"/>
    <x v="90"/>
    <s v="Serbia"/>
    <n v="3"/>
    <n v="2"/>
    <s v="Serbia"/>
    <s v="Switzerland"/>
    <n v="9"/>
    <x v="25"/>
    <n v="0"/>
    <n v="0"/>
    <n v="0"/>
    <x v="76"/>
    <x v="5"/>
  </r>
  <r>
    <s v="6/21/2018 18:17:42"/>
    <s v="vishalt@ivycomptech.com"/>
    <x v="56"/>
    <s v="Switzerland"/>
    <n v="0"/>
    <n v="1"/>
    <s v="Serbia"/>
    <s v="Switzerland"/>
    <n v="9"/>
    <x v="25"/>
    <n v="1"/>
    <n v="0"/>
    <n v="1"/>
    <x v="51"/>
    <x v="15"/>
  </r>
  <r>
    <s v="6/21/2018 18:18:25"/>
    <s v="amylavarapu@ivycomptech.com"/>
    <x v="102"/>
    <s v="Switzerland"/>
    <n v="0"/>
    <n v="1"/>
    <s v="Serbia"/>
    <s v="Switzerland"/>
    <n v="9"/>
    <x v="25"/>
    <n v="1"/>
    <n v="0"/>
    <n v="1"/>
    <x v="87"/>
    <x v="9"/>
  </r>
  <r>
    <s v="6/21/2018 18:18:25"/>
    <s v="gthirunam@ivycomptech.com"/>
    <x v="278"/>
    <s v="Serbia"/>
    <n v="2"/>
    <n v="1"/>
    <s v="Serbia"/>
    <s v="Switzerland"/>
    <n v="9"/>
    <x v="25"/>
    <n v="0"/>
    <n v="0"/>
    <n v="0"/>
    <x v="242"/>
    <x v="27"/>
  </r>
  <r>
    <s v="6/21/2018 18:18:33"/>
    <s v="aprabhakar@ivycomptech.com"/>
    <x v="376"/>
    <s v="Serbia"/>
    <n v="1"/>
    <n v="0"/>
    <s v="Serbia"/>
    <s v="Switzerland"/>
    <n v="9"/>
    <x v="25"/>
    <n v="0"/>
    <n v="0"/>
    <n v="0"/>
    <x v="23"/>
    <x v="11"/>
  </r>
  <r>
    <s v="6/22/2018 13:31:00"/>
    <s v="monikat@ivycomptech.com"/>
    <x v="27"/>
    <s v="Draw"/>
    <n v="1"/>
    <n v="1"/>
    <s v="Serbia"/>
    <s v="Switzerland"/>
    <n v="9"/>
    <x v="25"/>
    <n v="0"/>
    <n v="0"/>
    <n v="0"/>
    <x v="27"/>
    <x v="1"/>
  </r>
  <r>
    <s v="6/21/2018 18:19:40"/>
    <s v="sdhannarapu@ivycomptech.com"/>
    <x v="242"/>
    <s v="Switzerland"/>
    <n v="0"/>
    <n v="1"/>
    <s v="Serbia"/>
    <s v="Switzerland"/>
    <n v="9"/>
    <x v="25"/>
    <n v="1"/>
    <n v="0"/>
    <n v="1"/>
    <x v="215"/>
    <x v="9"/>
  </r>
  <r>
    <s v="6/21/2018 18:19:41"/>
    <s v="nsettipalli@ivycomptec.com"/>
    <x v="350"/>
    <s v="Switzerland"/>
    <n v="110"/>
    <n v="125"/>
    <s v="Serbia"/>
    <s v="Switzerland"/>
    <n v="9"/>
    <x v="25"/>
    <n v="1"/>
    <n v="0"/>
    <n v="1"/>
    <x v="307"/>
    <x v="14"/>
  </r>
  <r>
    <s v="6/21/2018 18:20:19"/>
    <s v="sadiabegums@ivycomptech.com"/>
    <x v="269"/>
    <s v="Serbia"/>
    <n v="3"/>
    <n v="1"/>
    <s v="Serbia"/>
    <s v="Switzerland"/>
    <n v="9"/>
    <x v="25"/>
    <n v="0"/>
    <n v="0"/>
    <n v="0"/>
    <x v="235"/>
    <x v="1"/>
  </r>
  <r>
    <s v="6/21/2018 18:20:36"/>
    <s v="praveenkumarg@ivycomptech.com"/>
    <x v="32"/>
    <s v="Draw"/>
    <n v="1"/>
    <n v="1"/>
    <s v="Serbia"/>
    <s v="Switzerland"/>
    <n v="9"/>
    <x v="25"/>
    <n v="0"/>
    <n v="0"/>
    <n v="0"/>
    <x v="30"/>
    <x v="4"/>
  </r>
  <r>
    <s v="6/21/2018 18:20:40"/>
    <s v="pala@ivycomptech.com"/>
    <x v="44"/>
    <s v="Serbia"/>
    <n v="3"/>
    <n v="2"/>
    <s v="Serbia"/>
    <s v="Switzerland"/>
    <n v="9"/>
    <x v="25"/>
    <n v="0"/>
    <n v="0"/>
    <n v="0"/>
    <x v="41"/>
    <x v="6"/>
  </r>
  <r>
    <s v="6/21/2018 18:20:41"/>
    <s v="mukesh@ivycomptech.com"/>
    <x v="175"/>
    <s v="Serbia"/>
    <n v="2"/>
    <n v="1"/>
    <s v="Serbia"/>
    <s v="Switzerland"/>
    <n v="9"/>
    <x v="25"/>
    <n v="0"/>
    <n v="0"/>
    <n v="0"/>
    <x v="157"/>
    <x v="20"/>
  </r>
  <r>
    <s v="6/21/2018 18:21:11"/>
    <s v="gkadimi@ivycomptech.com"/>
    <x v="135"/>
    <s v="Switzerland"/>
    <n v="0"/>
    <n v="3"/>
    <s v="Serbia"/>
    <s v="Switzerland"/>
    <n v="9"/>
    <x v="25"/>
    <n v="1"/>
    <n v="0"/>
    <n v="1"/>
    <x v="118"/>
    <x v="2"/>
  </r>
  <r>
    <s v="6/21/2018 18:21:12"/>
    <s v="smada@ivycomptech.com"/>
    <x v="314"/>
    <s v="Switzerland"/>
    <n v="0"/>
    <n v="1"/>
    <s v="Serbia"/>
    <s v="Switzerland"/>
    <n v="9"/>
    <x v="25"/>
    <n v="1"/>
    <n v="0"/>
    <n v="1"/>
    <x v="276"/>
    <x v="19"/>
  </r>
  <r>
    <s v="6/21/2018 18:21:32"/>
    <s v="eallanki@ivycomptech.com"/>
    <x v="318"/>
    <s v="Switzerland"/>
    <n v="1"/>
    <n v="1"/>
    <s v="Serbia"/>
    <s v="Switzerland"/>
    <n v="9"/>
    <x v="25"/>
    <n v="1"/>
    <n v="0"/>
    <n v="1"/>
    <x v="280"/>
    <x v="19"/>
  </r>
  <r>
    <s v="6/21/2018 18:21:36"/>
    <s v="atelagareddy@ivycomptech.com"/>
    <x v="293"/>
    <s v="Switzerland"/>
    <n v="1"/>
    <n v="2"/>
    <s v="Serbia"/>
    <s v="Switzerland"/>
    <n v="9"/>
    <x v="25"/>
    <n v="1"/>
    <n v="5"/>
    <n v="6"/>
    <x v="255"/>
    <x v="3"/>
  </r>
  <r>
    <s v="6/21/2018 18:21:48"/>
    <s v="mukulk@ivycomptech.com"/>
    <x v="166"/>
    <s v="Draw"/>
    <n v="1"/>
    <n v="1"/>
    <s v="Serbia"/>
    <s v="Switzerland"/>
    <n v="9"/>
    <x v="25"/>
    <n v="0"/>
    <n v="0"/>
    <n v="0"/>
    <x v="149"/>
    <x v="30"/>
  </r>
  <r>
    <s v="6/21/2018 18:22:23"/>
    <s v="shankararamj@ivycomptech.com"/>
    <x v="154"/>
    <s v="Switzerland"/>
    <n v="0"/>
    <n v="2"/>
    <s v="Serbia"/>
    <s v="Switzerland"/>
    <n v="9"/>
    <x v="25"/>
    <n v="1"/>
    <n v="0"/>
    <n v="1"/>
    <x v="137"/>
    <x v="20"/>
  </r>
  <r>
    <s v="6/21/2018 18:22:28"/>
    <s v="sthatiparthi@ivycomptech.com"/>
    <x v="276"/>
    <s v="Draw"/>
    <n v="1"/>
    <n v="1"/>
    <s v="Serbia"/>
    <s v="Switzerland"/>
    <n v="9"/>
    <x v="25"/>
    <n v="0"/>
    <n v="0"/>
    <n v="0"/>
    <x v="240"/>
    <x v="8"/>
  </r>
  <r>
    <s v="6/21/2018 18:22:32"/>
    <s v="deepikaa@ivycomptech.com"/>
    <x v="361"/>
    <s v="Switzerland"/>
    <n v="0"/>
    <n v="1"/>
    <s v="Serbia"/>
    <s v="Switzerland"/>
    <n v="9"/>
    <x v="25"/>
    <n v="1"/>
    <n v="0"/>
    <n v="1"/>
    <x v="316"/>
    <x v="26"/>
  </r>
  <r>
    <s v="6/21/2018 18:23:29"/>
    <s v="sanketk@ivycomptech.com"/>
    <x v="360"/>
    <s v="Switzerland"/>
    <n v="0"/>
    <n v="2"/>
    <s v="Serbia"/>
    <s v="Switzerland"/>
    <n v="9"/>
    <x v="25"/>
    <n v="1"/>
    <n v="0"/>
    <n v="1"/>
    <x v="23"/>
    <x v="11"/>
  </r>
  <r>
    <s v="6/21/2018 18:24:03"/>
    <s v="panthadupula@gvcgroup.com"/>
    <x v="345"/>
    <s v="Switzerland"/>
    <n v="0"/>
    <n v="2"/>
    <s v="Serbia"/>
    <s v="Switzerland"/>
    <n v="9"/>
    <x v="25"/>
    <n v="1"/>
    <n v="0"/>
    <n v="1"/>
    <x v="303"/>
    <x v="2"/>
  </r>
  <r>
    <s v="6/21/2018 18:24:46"/>
    <s v="syengala@ivycomptech.com"/>
    <x v="371"/>
    <s v="Switzerland"/>
    <n v="0"/>
    <n v="1"/>
    <s v="Serbia"/>
    <s v="Switzerland"/>
    <n v="9"/>
    <x v="25"/>
    <n v="1"/>
    <n v="0"/>
    <n v="1"/>
    <x v="325"/>
    <x v="14"/>
  </r>
  <r>
    <s v="6/21/2018 18:24:47"/>
    <s v="prashantk@ivycomptech.com"/>
    <x v="93"/>
    <s v="Switzerland"/>
    <n v="0"/>
    <n v="1"/>
    <s v="Serbia"/>
    <s v="Switzerland"/>
    <n v="9"/>
    <x v="25"/>
    <n v="1"/>
    <n v="0"/>
    <n v="1"/>
    <x v="79"/>
    <x v="4"/>
  </r>
  <r>
    <s v="6/21/2018 18:24:56"/>
    <s v="raghuv@ivycomptech.com"/>
    <x v="348"/>
    <s v="Switzerland"/>
    <n v="0"/>
    <n v="1"/>
    <s v="Serbia"/>
    <s v="Switzerland"/>
    <n v="9"/>
    <x v="25"/>
    <n v="1"/>
    <n v="0"/>
    <n v="1"/>
    <x v="306"/>
    <x v="21"/>
  </r>
  <r>
    <s v="6/21/2018 18:25:02"/>
    <s v="jdadwani@ivycomptech.com"/>
    <x v="381"/>
    <s v="Serbia"/>
    <n v="2"/>
    <n v="1"/>
    <s v="Serbia"/>
    <s v="Switzerland"/>
    <n v="9"/>
    <x v="25"/>
    <n v="0"/>
    <n v="0"/>
    <n v="0"/>
    <x v="334"/>
    <x v="0"/>
  </r>
  <r>
    <s v="6/21/2018 18:25:06"/>
    <s v="Arunkumara@ivycomptech.com"/>
    <x v="291"/>
    <s v="Switzerland"/>
    <n v="0"/>
    <n v="1"/>
    <s v="Serbia"/>
    <s v="Switzerland"/>
    <n v="9"/>
    <x v="25"/>
    <n v="1"/>
    <n v="0"/>
    <n v="1"/>
    <x v="253"/>
    <x v="17"/>
  </r>
  <r>
    <s v="6/21/2018 18:27:20"/>
    <s v="atalakayala@ivycomptech.com"/>
    <x v="183"/>
    <s v="Switzerland"/>
    <n v="0"/>
    <n v="2"/>
    <s v="Serbia"/>
    <s v="Switzerland"/>
    <n v="9"/>
    <x v="25"/>
    <n v="1"/>
    <n v="0"/>
    <n v="1"/>
    <x v="165"/>
    <x v="12"/>
  </r>
  <r>
    <s v="6/21/2018 18:28:08"/>
    <s v="cbhuyan@ivycomptech.com"/>
    <x v="382"/>
    <s v="Switzerland"/>
    <n v="1"/>
    <n v="2"/>
    <s v="Serbia"/>
    <s v="Switzerland"/>
    <n v="9"/>
    <x v="25"/>
    <n v="1"/>
    <n v="5"/>
    <n v="6"/>
    <x v="335"/>
    <x v="20"/>
  </r>
  <r>
    <s v="6/21/2018 18:29:59"/>
    <s v="gandhip@ivycomptech.com"/>
    <x v="83"/>
    <s v="Switzerland"/>
    <n v="1"/>
    <n v="2"/>
    <s v="Serbia"/>
    <s v="Switzerland"/>
    <n v="9"/>
    <x v="25"/>
    <n v="1"/>
    <n v="5"/>
    <n v="6"/>
    <x v="70"/>
    <x v="8"/>
  </r>
  <r>
    <s v="6/21/2018 18:31:17"/>
    <s v="shekharreddyg@ivycomptech.com"/>
    <x v="329"/>
    <s v="Switzerland"/>
    <n v="0"/>
    <n v="1"/>
    <s v="Serbia"/>
    <s v="Switzerland"/>
    <n v="9"/>
    <x v="25"/>
    <n v="1"/>
    <n v="0"/>
    <n v="1"/>
    <x v="291"/>
    <x v="1"/>
  </r>
  <r>
    <s v="6/21/2018 18:31:38"/>
    <s v="rajask@ivycomptech.com"/>
    <x v="225"/>
    <s v="Switzerland"/>
    <n v="1"/>
    <n v="2"/>
    <s v="Serbia"/>
    <s v="Switzerland"/>
    <n v="9"/>
    <x v="25"/>
    <n v="1"/>
    <n v="5"/>
    <n v="6"/>
    <x v="200"/>
    <x v="1"/>
  </r>
  <r>
    <s v="6/21/2018 18:31:47"/>
    <s v="pbhogaraju@ivycomptech.com"/>
    <x v="187"/>
    <s v="Switzerland"/>
    <n v="0"/>
    <n v="1"/>
    <s v="Serbia"/>
    <s v="Switzerland"/>
    <n v="9"/>
    <x v="25"/>
    <n v="1"/>
    <n v="0"/>
    <n v="1"/>
    <x v="169"/>
    <x v="23"/>
  </r>
  <r>
    <s v="6/21/2018 18:32:48"/>
    <s v="mrawat@ivycomptech.com"/>
    <x v="247"/>
    <s v="Switzerland"/>
    <n v="1"/>
    <n v="2"/>
    <s v="Serbia"/>
    <s v="Switzerland"/>
    <n v="9"/>
    <x v="25"/>
    <n v="1"/>
    <n v="5"/>
    <n v="6"/>
    <x v="23"/>
    <x v="11"/>
  </r>
  <r>
    <s v="6/21/2018 18:35:30"/>
    <s v="rupeshp@ivycomptech.com"/>
    <x v="170"/>
    <s v="Switzerland"/>
    <n v="0"/>
    <n v="2"/>
    <s v="Serbia"/>
    <s v="Switzerland"/>
    <n v="9"/>
    <x v="25"/>
    <n v="1"/>
    <n v="0"/>
    <n v="1"/>
    <x v="23"/>
    <x v="11"/>
  </r>
  <r>
    <s v="6/22/2018 14:23:19"/>
    <s v="lchinnam@ivycomptech.com"/>
    <x v="147"/>
    <s v="Serbia"/>
    <n v="1"/>
    <n v="0"/>
    <s v="Serbia"/>
    <s v="Switzerland"/>
    <n v="9"/>
    <x v="25"/>
    <n v="0"/>
    <n v="0"/>
    <n v="0"/>
    <x v="130"/>
    <x v="20"/>
  </r>
  <r>
    <s v="6/21/2018 18:43:13"/>
    <s v="cmiriyampalli@ivycomptech.com"/>
    <x v="234"/>
    <s v="Switzerland"/>
    <n v="1"/>
    <n v="2"/>
    <s v="Serbia"/>
    <s v="Switzerland"/>
    <n v="9"/>
    <x v="25"/>
    <n v="1"/>
    <n v="5"/>
    <n v="6"/>
    <x v="207"/>
    <x v="24"/>
  </r>
  <r>
    <s v="6/21/2018 18:46:24"/>
    <s v="nchandrapati@ivycomptech.com"/>
    <x v="152"/>
    <s v="Serbia"/>
    <n v="2"/>
    <n v="0"/>
    <s v="Serbia"/>
    <s v="Switzerland"/>
    <n v="9"/>
    <x v="25"/>
    <n v="0"/>
    <n v="0"/>
    <n v="0"/>
    <x v="135"/>
    <x v="19"/>
  </r>
  <r>
    <s v="6/21/2018 18:46:28"/>
    <s v="lalla@ivycomptech.com"/>
    <x v="246"/>
    <s v="Switzerland"/>
    <n v="1"/>
    <n v="3"/>
    <s v="Serbia"/>
    <s v="Switzerland"/>
    <n v="9"/>
    <x v="25"/>
    <n v="1"/>
    <n v="0"/>
    <n v="1"/>
    <x v="23"/>
    <x v="11"/>
  </r>
  <r>
    <s v="6/21/2018 18:47:08"/>
    <s v="RaviK@ivycomptech.com"/>
    <x v="22"/>
    <s v="Serbia"/>
    <n v="2"/>
    <n v="0"/>
    <s v="Serbia"/>
    <s v="Switzerland"/>
    <n v="9"/>
    <x v="25"/>
    <n v="0"/>
    <n v="0"/>
    <n v="0"/>
    <x v="22"/>
    <x v="4"/>
  </r>
  <r>
    <s v="6/21/2018 18:50:20"/>
    <s v="mkartan@ivycomptech.com"/>
    <x v="367"/>
    <s v="Draw"/>
    <n v="1"/>
    <n v="1"/>
    <s v="Serbia"/>
    <s v="Switzerland"/>
    <n v="9"/>
    <x v="25"/>
    <n v="0"/>
    <n v="0"/>
    <n v="0"/>
    <x v="322"/>
    <x v="26"/>
  </r>
  <r>
    <s v="6/21/2018 18:50:25"/>
    <s v="cdakkata@ivycomptech.com"/>
    <x v="366"/>
    <s v="Draw"/>
    <n v="1"/>
    <n v="1"/>
    <s v="Serbia"/>
    <s v="Switzerland"/>
    <n v="9"/>
    <x v="25"/>
    <n v="0"/>
    <n v="0"/>
    <n v="0"/>
    <x v="321"/>
    <x v="26"/>
  </r>
  <r>
    <s v="6/21/2018 18:52:52"/>
    <s v="srimmalapudi@ivycomptech.com"/>
    <x v="295"/>
    <s v="Serbia"/>
    <n v="3"/>
    <n v="0"/>
    <s v="Serbia"/>
    <s v="Switzerland"/>
    <n v="9"/>
    <x v="25"/>
    <n v="0"/>
    <n v="0"/>
    <n v="0"/>
    <x v="257"/>
    <x v="6"/>
  </r>
  <r>
    <s v="6/21/2018 18:56:05"/>
    <s v="parimalap@ivycomptech.com"/>
    <x v="141"/>
    <s v="Switzerland"/>
    <n v="0"/>
    <n v="1"/>
    <s v="Serbia"/>
    <s v="Switzerland"/>
    <n v="9"/>
    <x v="25"/>
    <n v="1"/>
    <n v="0"/>
    <n v="1"/>
    <x v="124"/>
    <x v="8"/>
  </r>
  <r>
    <s v="6/21/2018 18:58:15"/>
    <s v="rajaraoy@ivycomptech.com"/>
    <x v="126"/>
    <s v="Serbia"/>
    <n v="1"/>
    <n v="0"/>
    <s v="Serbia"/>
    <s v="Switzerland"/>
    <n v="9"/>
    <x v="25"/>
    <n v="0"/>
    <n v="0"/>
    <n v="0"/>
    <x v="23"/>
    <x v="11"/>
  </r>
  <r>
    <s v="6/21/2018 19:02:32"/>
    <s v="psharma5@ivycomptech.com"/>
    <x v="333"/>
    <s v="Switzerland"/>
    <n v="0"/>
    <n v="1"/>
    <s v="Serbia"/>
    <s v="Switzerland"/>
    <n v="9"/>
    <x v="25"/>
    <n v="1"/>
    <n v="0"/>
    <n v="1"/>
    <x v="293"/>
    <x v="0"/>
  </r>
  <r>
    <s v="6/21/2018 19:11:48"/>
    <s v="rsheshamattum@ivycomptech.com"/>
    <x v="38"/>
    <s v="Switzerland"/>
    <n v="1"/>
    <n v="2"/>
    <s v="Serbia"/>
    <s v="Switzerland"/>
    <n v="9"/>
    <x v="25"/>
    <n v="1"/>
    <n v="5"/>
    <n v="6"/>
    <x v="35"/>
    <x v="8"/>
  </r>
  <r>
    <s v="6/21/2018 19:15:02"/>
    <s v="venkataratnamb@ivycomptech.com"/>
    <x v="21"/>
    <s v="Draw"/>
    <n v="1"/>
    <n v="1"/>
    <s v="Serbia"/>
    <s v="Switzerland"/>
    <n v="9"/>
    <x v="25"/>
    <n v="0"/>
    <n v="0"/>
    <n v="0"/>
    <x v="21"/>
    <x v="10"/>
  </r>
  <r>
    <s v="6/21/2018 19:18:51"/>
    <s v="sshankar@ivycomptech.com"/>
    <x v="9"/>
    <s v="Draw"/>
    <n v="1"/>
    <n v="1"/>
    <s v="Serbia"/>
    <s v="Switzerland"/>
    <n v="9"/>
    <x v="25"/>
    <n v="0"/>
    <n v="0"/>
    <n v="0"/>
    <x v="9"/>
    <x v="6"/>
  </r>
  <r>
    <s v="6/21/2018 19:27:05"/>
    <s v="praveenkumard@ivycomptech.com"/>
    <x v="290"/>
    <s v="Switzerland"/>
    <n v="0"/>
    <n v="2"/>
    <s v="Serbia"/>
    <s v="Switzerland"/>
    <n v="9"/>
    <x v="25"/>
    <n v="1"/>
    <n v="0"/>
    <n v="1"/>
    <x v="23"/>
    <x v="11"/>
  </r>
  <r>
    <s v="6/21/2018 19:32:10"/>
    <s v="durgaprasadt@ivycomptech.com"/>
    <x v="169"/>
    <s v="Switzerland"/>
    <n v="0"/>
    <n v="2"/>
    <s v="Serbia"/>
    <s v="Switzerland"/>
    <n v="9"/>
    <x v="25"/>
    <n v="1"/>
    <n v="0"/>
    <n v="1"/>
    <x v="152"/>
    <x v="31"/>
  </r>
  <r>
    <s v="6/21/2018 19:38:01"/>
    <s v="muralit@ivycomptech.com"/>
    <x v="368"/>
    <s v="Switzerland"/>
    <n v="0"/>
    <n v="1"/>
    <s v="Serbia"/>
    <s v="Switzerland"/>
    <n v="9"/>
    <x v="25"/>
    <n v="1"/>
    <n v="0"/>
    <n v="1"/>
    <x v="323"/>
    <x v="8"/>
  </r>
  <r>
    <s v="6/21/2018 19:46:35"/>
    <s v="anawal@ivycomptech.com"/>
    <x v="25"/>
    <s v="Draw"/>
    <n v="1"/>
    <n v="1"/>
    <s v="Serbia"/>
    <s v="Switzerland"/>
    <n v="9"/>
    <x v="25"/>
    <n v="0"/>
    <n v="0"/>
    <n v="0"/>
    <x v="25"/>
    <x v="5"/>
  </r>
  <r>
    <s v="6/21/2018 19:47:19"/>
    <s v="rajeshwarp@ivycomptech.com"/>
    <x v="240"/>
    <s v="Switzerland"/>
    <n v="0"/>
    <n v="1"/>
    <s v="Serbia"/>
    <s v="Switzerland"/>
    <n v="9"/>
    <x v="25"/>
    <n v="1"/>
    <n v="0"/>
    <n v="1"/>
    <x v="213"/>
    <x v="17"/>
  </r>
  <r>
    <s v="6/21/2018 19:53:15"/>
    <s v="satyanarayanar@ivycomptech.com"/>
    <x v="263"/>
    <s v="Switzerland"/>
    <n v="0"/>
    <n v="1"/>
    <s v="Serbia"/>
    <s v="Switzerland"/>
    <n v="9"/>
    <x v="25"/>
    <n v="1"/>
    <n v="0"/>
    <n v="1"/>
    <x v="231"/>
    <x v="8"/>
  </r>
  <r>
    <s v="6/21/2018 20:00:30"/>
    <s v="kchowdhary@ivycomptech.com"/>
    <x v="39"/>
    <s v="Switzerland"/>
    <n v="0"/>
    <n v="2"/>
    <s v="Serbia"/>
    <s v="Switzerland"/>
    <n v="9"/>
    <x v="25"/>
    <n v="1"/>
    <n v="0"/>
    <n v="1"/>
    <x v="36"/>
    <x v="2"/>
  </r>
  <r>
    <s v="6/21/2018 20:09:46"/>
    <s v="avinashu@ivycomptech.com"/>
    <x v="13"/>
    <s v="Draw"/>
    <n v="2"/>
    <n v="2"/>
    <s v="Serbia"/>
    <s v="Switzerland"/>
    <n v="9"/>
    <x v="25"/>
    <n v="0"/>
    <n v="0"/>
    <n v="0"/>
    <x v="13"/>
    <x v="4"/>
  </r>
  <r>
    <s v="6/21/2018 20:32:24"/>
    <s v="raadanna@ivycomptech.com"/>
    <x v="270"/>
    <s v="Draw"/>
    <n v="0"/>
    <n v="0"/>
    <s v="Serbia"/>
    <s v="Switzerland"/>
    <n v="9"/>
    <x v="25"/>
    <n v="0"/>
    <n v="0"/>
    <n v="0"/>
    <x v="236"/>
    <x v="2"/>
  </r>
  <r>
    <s v="6/21/2018 20:38:00"/>
    <s v="rrapelly@ivycomptech.com"/>
    <x v="364"/>
    <s v="Serbia"/>
    <n v="1"/>
    <n v="0"/>
    <s v="Serbia"/>
    <s v="Switzerland"/>
    <n v="9"/>
    <x v="25"/>
    <n v="0"/>
    <n v="0"/>
    <n v="0"/>
    <x v="319"/>
    <x v="0"/>
  </r>
  <r>
    <s v="6/21/2018 20:49:02"/>
    <s v="srikanthm@ivycomptech.com"/>
    <x v="99"/>
    <s v="Switzerland"/>
    <n v="2"/>
    <n v="1"/>
    <s v="Serbia"/>
    <s v="Switzerland"/>
    <n v="9"/>
    <x v="25"/>
    <n v="1"/>
    <n v="0"/>
    <n v="1"/>
    <x v="84"/>
    <x v="25"/>
  </r>
  <r>
    <s v="6/21/2018 21:13:58"/>
    <s v="asharma3@ivycomptech.com"/>
    <x v="340"/>
    <s v="Draw"/>
    <n v="1"/>
    <n v="1"/>
    <s v="Serbia"/>
    <s v="Switzerland"/>
    <n v="9"/>
    <x v="25"/>
    <n v="0"/>
    <n v="0"/>
    <n v="0"/>
    <x v="299"/>
    <x v="0"/>
  </r>
  <r>
    <s v="6/21/2018 21:15:41"/>
    <s v="spatil@ivycomptech.com"/>
    <x v="36"/>
    <s v="Switzerland"/>
    <n v="0"/>
    <n v="2"/>
    <s v="Serbia"/>
    <s v="Switzerland"/>
    <n v="9"/>
    <x v="25"/>
    <n v="1"/>
    <n v="0"/>
    <n v="1"/>
    <x v="33"/>
    <x v="15"/>
  </r>
  <r>
    <s v="6/21/2018 21:29:37"/>
    <s v="ebandili@ivycomptech.com"/>
    <x v="264"/>
    <s v="Switzerland"/>
    <n v="0"/>
    <n v="2"/>
    <s v="Serbia"/>
    <s v="Switzerland"/>
    <n v="9"/>
    <x v="25"/>
    <n v="1"/>
    <n v="0"/>
    <n v="1"/>
    <x v="232"/>
    <x v="2"/>
  </r>
  <r>
    <s v="6/22/2018 10:23:53"/>
    <s v="lagrawal@ivycomptech.com"/>
    <x v="158"/>
    <s v="Draw"/>
    <n v="1"/>
    <n v="1"/>
    <s v="Serbia"/>
    <s v="Switzerland"/>
    <n v="9"/>
    <x v="25"/>
    <n v="0"/>
    <n v="0"/>
    <n v="0"/>
    <x v="141"/>
    <x v="20"/>
  </r>
  <r>
    <s v="6/21/2018 21:55:31"/>
    <s v="nagarwal@ivycomptech.com"/>
    <x v="131"/>
    <s v="Draw"/>
    <n v="1"/>
    <n v="1"/>
    <s v="Serbia"/>
    <s v="Switzerland"/>
    <n v="9"/>
    <x v="25"/>
    <n v="0"/>
    <n v="0"/>
    <n v="0"/>
    <x v="114"/>
    <x v="0"/>
  </r>
  <r>
    <s v="6/21/2018 22:03:45"/>
    <s v="sureshv@ivycomptech.com"/>
    <x v="106"/>
    <s v="Draw"/>
    <n v="1"/>
    <n v="1"/>
    <s v="Serbia"/>
    <s v="Switzerland"/>
    <n v="9"/>
    <x v="25"/>
    <n v="0"/>
    <n v="0"/>
    <n v="0"/>
    <x v="91"/>
    <x v="3"/>
  </r>
  <r>
    <s v="6/22/2018 0:12:58"/>
    <s v="nkusuma@ivycomptech.com"/>
    <x v="273"/>
    <s v="Serbia"/>
    <n v="1"/>
    <n v="0"/>
    <s v="Serbia"/>
    <s v="Switzerland"/>
    <n v="9"/>
    <x v="25"/>
    <n v="0"/>
    <n v="0"/>
    <n v="0"/>
    <x v="238"/>
    <x v="22"/>
  </r>
  <r>
    <s v="6/22/2018 0:46:06"/>
    <s v="kmittal01@ivycomptech.com"/>
    <x v="282"/>
    <s v="Draw"/>
    <n v="1"/>
    <n v="1"/>
    <s v="Serbia"/>
    <s v="Switzerland"/>
    <n v="9"/>
    <x v="25"/>
    <n v="0"/>
    <n v="0"/>
    <n v="0"/>
    <x v="245"/>
    <x v="3"/>
  </r>
  <r>
    <s v="6/22/2018 1:56:28"/>
    <s v="hangini@ivycomptech.com"/>
    <x v="272"/>
    <s v="Switzerland"/>
    <n v="0"/>
    <n v="2"/>
    <s v="Serbia"/>
    <s v="Switzerland"/>
    <n v="9"/>
    <x v="25"/>
    <n v="1"/>
    <n v="0"/>
    <n v="1"/>
    <x v="237"/>
    <x v="2"/>
  </r>
  <r>
    <s v="6/22/2018 2:45:15"/>
    <s v="rvaddadi@ivycomptech.com"/>
    <x v="67"/>
    <s v="Switzerland"/>
    <n v="1"/>
    <n v="2"/>
    <s v="Serbia"/>
    <s v="Switzerland"/>
    <n v="9"/>
    <x v="25"/>
    <n v="1"/>
    <n v="5"/>
    <n v="6"/>
    <x v="59"/>
    <x v="23"/>
  </r>
  <r>
    <s v="6/22/2018 2:45:16"/>
    <s v="halluri@ivycomptech.com"/>
    <x v="68"/>
    <s v="Switzerland"/>
    <n v="1"/>
    <n v="2"/>
    <s v="Serbia"/>
    <s v="Switzerland"/>
    <n v="9"/>
    <x v="25"/>
    <n v="1"/>
    <n v="5"/>
    <n v="6"/>
    <x v="60"/>
    <x v="22"/>
  </r>
  <r>
    <s v="6/22/2018 6:59:23"/>
    <s v="nreddy@ivycomptech.com"/>
    <x v="347"/>
    <s v="Switzerland"/>
    <n v="1"/>
    <n v="2"/>
    <s v="Serbia"/>
    <s v="Switzerland"/>
    <n v="9"/>
    <x v="25"/>
    <n v="1"/>
    <n v="5"/>
    <n v="6"/>
    <x v="305"/>
    <x v="22"/>
  </r>
  <r>
    <s v="6/22/2018 8:00:40"/>
    <s v="aantony@ivycomptech.com"/>
    <x v="220"/>
    <s v="Switzerland"/>
    <n v="0"/>
    <n v="1"/>
    <s v="Serbia"/>
    <s v="Switzerland"/>
    <n v="9"/>
    <x v="25"/>
    <n v="1"/>
    <n v="0"/>
    <n v="1"/>
    <x v="195"/>
    <x v="22"/>
  </r>
  <r>
    <s v="6/22/2018 8:08:30"/>
    <s v="smamidi@ivycomptech.com"/>
    <x v="4"/>
    <s v="Switzerland"/>
    <n v="0"/>
    <n v="2"/>
    <s v="Serbia"/>
    <s v="Switzerland"/>
    <n v="9"/>
    <x v="25"/>
    <n v="1"/>
    <n v="0"/>
    <n v="1"/>
    <x v="4"/>
    <x v="3"/>
  </r>
  <r>
    <s v="6/22/2018 8:21:31"/>
    <s v="yeshwantkg@ivycomptech.com"/>
    <x v="202"/>
    <s v="Switzerland"/>
    <n v="1"/>
    <n v="2"/>
    <s v="Serbia"/>
    <s v="Switzerland"/>
    <n v="9"/>
    <x v="25"/>
    <n v="1"/>
    <n v="5"/>
    <n v="6"/>
    <x v="180"/>
    <x v="21"/>
  </r>
  <r>
    <s v="6/22/2018 9:13:56"/>
    <s v="SrikantR@ivycomptech.com"/>
    <x v="63"/>
    <s v="Switzerland"/>
    <n v="1"/>
    <n v="3"/>
    <s v="Serbia"/>
    <s v="Switzerland"/>
    <n v="9"/>
    <x v="25"/>
    <n v="1"/>
    <n v="0"/>
    <n v="1"/>
    <x v="55"/>
    <x v="20"/>
  </r>
  <r>
    <s v="6/22/2018 9:55:12"/>
    <s v="sparnandi@ivycomptech.com"/>
    <x v="86"/>
    <s v="Serbia"/>
    <n v="1"/>
    <n v="0"/>
    <s v="Serbia"/>
    <s v="Switzerland"/>
    <n v="9"/>
    <x v="25"/>
    <n v="0"/>
    <n v="0"/>
    <n v="0"/>
    <x v="73"/>
    <x v="4"/>
  </r>
  <r>
    <s v="6/22/2018 15:49:04"/>
    <s v="ceresh@ivycomptech.com"/>
    <x v="155"/>
    <s v="Draw"/>
    <n v="2"/>
    <n v="2"/>
    <s v="Serbia"/>
    <s v="Switzerland"/>
    <n v="9"/>
    <x v="25"/>
    <n v="0"/>
    <n v="0"/>
    <n v="0"/>
    <x v="138"/>
    <x v="9"/>
  </r>
  <r>
    <s v="6/22/2018 10:13:57"/>
    <s v="venud@ivycomptech.com"/>
    <x v="91"/>
    <s v="Switzerland"/>
    <n v="0"/>
    <n v="1"/>
    <s v="Serbia"/>
    <s v="Switzerland"/>
    <n v="9"/>
    <x v="25"/>
    <n v="1"/>
    <n v="0"/>
    <n v="1"/>
    <x v="77"/>
    <x v="1"/>
  </r>
  <r>
    <s v="6/22/2018 10:14:49"/>
    <s v="pmaddu@ivycomptech.com"/>
    <x v="182"/>
    <s v="Draw"/>
    <n v="2"/>
    <n v="2"/>
    <s v="Serbia"/>
    <s v="Switzerland"/>
    <n v="9"/>
    <x v="25"/>
    <n v="0"/>
    <n v="0"/>
    <n v="0"/>
    <x v="164"/>
    <x v="1"/>
  </r>
  <r>
    <s v="6/22/2018 10:20:21"/>
    <s v="rteja@ivycomptech.com"/>
    <x v="101"/>
    <s v="Switzerland"/>
    <n v="0"/>
    <n v="2"/>
    <s v="Serbia"/>
    <s v="Switzerland"/>
    <n v="9"/>
    <x v="25"/>
    <n v="1"/>
    <n v="0"/>
    <n v="1"/>
    <x v="86"/>
    <x v="26"/>
  </r>
  <r>
    <s v="6/22/2018 10:21:31"/>
    <s v="pmalav@ivycomptech.com"/>
    <x v="97"/>
    <s v="Switzerland"/>
    <n v="1"/>
    <n v="2"/>
    <s v="Serbia"/>
    <s v="Switzerland"/>
    <n v="9"/>
    <x v="25"/>
    <n v="1"/>
    <n v="5"/>
    <n v="6"/>
    <x v="83"/>
    <x v="15"/>
  </r>
  <r>
    <s v="6/22/2018 16:23:51"/>
    <s v="gtejaswi@ivycomptech.com"/>
    <x v="200"/>
    <s v="Serbia"/>
    <n v="2"/>
    <n v="1"/>
    <s v="Serbia"/>
    <s v="Switzerland"/>
    <n v="9"/>
    <x v="25"/>
    <n v="0"/>
    <n v="0"/>
    <n v="0"/>
    <x v="178"/>
    <x v="9"/>
  </r>
  <r>
    <s v="6/22/2018 10:31:18"/>
    <s v="pkondu@ivycomptech.com"/>
    <x v="128"/>
    <s v="Switzerland"/>
    <n v="1"/>
    <n v="2"/>
    <s v="Serbia"/>
    <s v="Switzerland"/>
    <n v="9"/>
    <x v="25"/>
    <n v="1"/>
    <n v="5"/>
    <n v="6"/>
    <x v="112"/>
    <x v="27"/>
  </r>
  <r>
    <s v="6/22/2018 10:32:52"/>
    <s v="vchinta@ivycomptech.com"/>
    <x v="107"/>
    <s v="Serbia"/>
    <n v="1"/>
    <n v="0"/>
    <s v="Serbia"/>
    <s v="Switzerland"/>
    <n v="9"/>
    <x v="25"/>
    <n v="0"/>
    <n v="0"/>
    <n v="0"/>
    <x v="92"/>
    <x v="4"/>
  </r>
  <r>
    <s v="6/22/2018 10:36:46"/>
    <s v="sganaparthi@ivycomptech.com"/>
    <x v="146"/>
    <s v="Serbia"/>
    <n v="2"/>
    <n v="1"/>
    <s v="Serbia"/>
    <s v="Switzerland"/>
    <n v="9"/>
    <x v="25"/>
    <n v="0"/>
    <n v="0"/>
    <n v="0"/>
    <x v="129"/>
    <x v="19"/>
  </r>
  <r>
    <s v="6/22/2018 10:37:51"/>
    <s v="ssannala@ivycomptech.com"/>
    <x v="8"/>
    <s v="Switzerland"/>
    <n v="1"/>
    <n v="2"/>
    <s v="Serbia"/>
    <s v="Switzerland"/>
    <n v="9"/>
    <x v="25"/>
    <n v="1"/>
    <n v="5"/>
    <n v="6"/>
    <x v="8"/>
    <x v="3"/>
  </r>
  <r>
    <s v="6/22/2018 10:42:57"/>
    <s v="laxmanp@ivycomptech.com"/>
    <x v="71"/>
    <s v="Switzerland"/>
    <n v="0"/>
    <n v="2"/>
    <s v="Serbia"/>
    <s v="Switzerland"/>
    <n v="9"/>
    <x v="25"/>
    <n v="1"/>
    <n v="0"/>
    <n v="1"/>
    <x v="62"/>
    <x v="1"/>
  </r>
  <r>
    <s v="6/22/2018 10:49:48"/>
    <s v="ramjanvalis@ivycomptech.com"/>
    <x v="130"/>
    <s v="Draw"/>
    <n v="2"/>
    <n v="2"/>
    <s v="Serbia"/>
    <s v="Switzerland"/>
    <n v="9"/>
    <x v="25"/>
    <n v="0"/>
    <n v="0"/>
    <n v="0"/>
    <x v="113"/>
    <x v="1"/>
  </r>
  <r>
    <s v="6/22/2018 10:50:46"/>
    <s v="ukotte@ivycomptech.com"/>
    <x v="211"/>
    <s v="Draw"/>
    <n v="1"/>
    <n v="1"/>
    <s v="Serbia"/>
    <s v="Switzerland"/>
    <n v="9"/>
    <x v="25"/>
    <n v="0"/>
    <n v="0"/>
    <n v="0"/>
    <x v="188"/>
    <x v="24"/>
  </r>
  <r>
    <s v="6/22/2018 10:54:23"/>
    <s v="jsesetty@ivycomptech.com"/>
    <x v="313"/>
    <s v="Switzerland"/>
    <n v="0"/>
    <n v="1"/>
    <s v="Serbia"/>
    <s v="Switzerland"/>
    <n v="9"/>
    <x v="25"/>
    <n v="1"/>
    <n v="0"/>
    <n v="1"/>
    <x v="275"/>
    <x v="24"/>
  </r>
  <r>
    <s v="6/22/2018 11:22:46"/>
    <s v="swasule@ivycomptech.com"/>
    <x v="79"/>
    <s v="Switzerland"/>
    <n v="1"/>
    <n v="2"/>
    <s v="Serbia"/>
    <s v="Switzerland"/>
    <n v="9"/>
    <x v="25"/>
    <n v="1"/>
    <n v="5"/>
    <n v="6"/>
    <x v="67"/>
    <x v="19"/>
  </r>
  <r>
    <s v="6/22/2018 10:55:33"/>
    <s v="amakin@ivycomptech.com"/>
    <x v="52"/>
    <s v="Draw"/>
    <n v="1"/>
    <n v="1"/>
    <s v="Serbia"/>
    <s v="Switzerland"/>
    <n v="9"/>
    <x v="25"/>
    <n v="0"/>
    <n v="0"/>
    <n v="0"/>
    <x v="48"/>
    <x v="18"/>
  </r>
  <r>
    <s v="6/22/2018 10:58:53"/>
    <s v="ramakrishnag@ivycomptech.com"/>
    <x v="383"/>
    <s v="Draw"/>
    <n v="1"/>
    <n v="1"/>
    <s v="Serbia"/>
    <s v="Switzerland"/>
    <n v="9"/>
    <x v="25"/>
    <n v="0"/>
    <n v="0"/>
    <n v="0"/>
    <x v="336"/>
    <x v="17"/>
  </r>
  <r>
    <s v="6/22/2018 11:00:35"/>
    <s v="sbalu@ivycomptech.com"/>
    <x v="258"/>
    <s v="Serbia"/>
    <n v="1"/>
    <n v="0"/>
    <s v="Serbia"/>
    <s v="Switzerland"/>
    <n v="9"/>
    <x v="25"/>
    <n v="0"/>
    <n v="0"/>
    <n v="0"/>
    <x v="23"/>
    <x v="11"/>
  </r>
  <r>
    <s v="6/22/2018 11:01:45"/>
    <s v="kshaik@ivycomptech.com"/>
    <x v="357"/>
    <s v="Serbia"/>
    <n v="3"/>
    <n v="2"/>
    <s v="Serbia"/>
    <s v="Switzerland"/>
    <n v="9"/>
    <x v="25"/>
    <n v="0"/>
    <n v="0"/>
    <n v="0"/>
    <x v="313"/>
    <x v="6"/>
  </r>
  <r>
    <s v="6/22/2018 11:02:21"/>
    <s v="bvijji@ivycomptech.com"/>
    <x v="292"/>
    <s v="Serbia"/>
    <n v="3"/>
    <n v="1"/>
    <s v="Serbia"/>
    <s v="Switzerland"/>
    <n v="9"/>
    <x v="25"/>
    <n v="0"/>
    <n v="0"/>
    <n v="0"/>
    <x v="254"/>
    <x v="3"/>
  </r>
  <r>
    <s v="6/22/2018 11:02:37"/>
    <s v="suryakantp@ivycomptech.com"/>
    <x v="42"/>
    <s v="Serbia"/>
    <n v="1"/>
    <n v="0"/>
    <s v="Serbia"/>
    <s v="Switzerland"/>
    <n v="9"/>
    <x v="25"/>
    <n v="0"/>
    <n v="0"/>
    <n v="0"/>
    <x v="39"/>
    <x v="16"/>
  </r>
  <r>
    <s v="6/22/2018 11:09:31"/>
    <s v="pmaheswari@ivycomptech.com"/>
    <x v="356"/>
    <s v="Switzerland"/>
    <n v="2"/>
    <n v="1"/>
    <s v="Serbia"/>
    <s v="Switzerland"/>
    <n v="9"/>
    <x v="25"/>
    <n v="1"/>
    <n v="0"/>
    <n v="1"/>
    <x v="312"/>
    <x v="9"/>
  </r>
  <r>
    <s v="6/22/2018 11:14:59"/>
    <s v="svanpally@ivycomptech.co.in"/>
    <x v="231"/>
    <s v="Serbia"/>
    <n v="1"/>
    <n v="0"/>
    <s v="Serbia"/>
    <s v="Switzerland"/>
    <n v="9"/>
    <x v="25"/>
    <n v="0"/>
    <n v="0"/>
    <n v="0"/>
    <x v="204"/>
    <x v="6"/>
  </r>
  <r>
    <s v="6/22/2018 11:19:29"/>
    <s v="vyaparla@ivycomptech.com"/>
    <x v="165"/>
    <s v="Draw"/>
    <n v="1"/>
    <n v="1"/>
    <s v="Serbia"/>
    <s v="Switzerland"/>
    <n v="9"/>
    <x v="25"/>
    <n v="0"/>
    <n v="0"/>
    <n v="0"/>
    <x v="148"/>
    <x v="29"/>
  </r>
  <r>
    <s v="6/22/2018 11:21:21"/>
    <s v="npatel@ivycomptech.com"/>
    <x v="179"/>
    <s v="Draw"/>
    <n v="1"/>
    <n v="1"/>
    <s v="Serbia"/>
    <s v="Switzerland"/>
    <n v="9"/>
    <x v="25"/>
    <n v="0"/>
    <n v="0"/>
    <n v="0"/>
    <x v="161"/>
    <x v="6"/>
  </r>
  <r>
    <s v="6/22/2018 11:22:16"/>
    <s v="vithalm@ivycomptech.com"/>
    <x v="326"/>
    <s v="Draw"/>
    <n v="1"/>
    <n v="1"/>
    <s v="Serbia"/>
    <s v="Switzerland"/>
    <n v="9"/>
    <x v="25"/>
    <n v="0"/>
    <n v="0"/>
    <n v="0"/>
    <x v="288"/>
    <x v="0"/>
  </r>
  <r>
    <s v="6/22/2018 11:23:35"/>
    <s v="vgavva@ivycomptech.com"/>
    <x v="134"/>
    <s v="Serbia"/>
    <n v="1"/>
    <n v="0"/>
    <s v="Serbia"/>
    <s v="Switzerland"/>
    <n v="9"/>
    <x v="25"/>
    <n v="0"/>
    <n v="0"/>
    <n v="0"/>
    <x v="117"/>
    <x v="19"/>
  </r>
  <r>
    <s v="6/22/2018 11:26:44"/>
    <s v="seetaramt@ivycomptech.com"/>
    <x v="110"/>
    <s v="Draw"/>
    <n v="1"/>
    <n v="1"/>
    <s v="Serbia"/>
    <s v="Switzerland"/>
    <n v="9"/>
    <x v="25"/>
    <n v="0"/>
    <n v="0"/>
    <n v="0"/>
    <x v="95"/>
    <x v="8"/>
  </r>
  <r>
    <s v="6/22/2018 11:26:46"/>
    <s v="pjha1@ivycomptech.com"/>
    <x v="177"/>
    <s v="Switzerland"/>
    <n v="0"/>
    <n v="3"/>
    <s v="Serbia"/>
    <s v="Switzerland"/>
    <n v="9"/>
    <x v="25"/>
    <n v="1"/>
    <n v="0"/>
    <n v="1"/>
    <x v="159"/>
    <x v="24"/>
  </r>
  <r>
    <s v="6/22/2018 11:27:00"/>
    <s v="ldamma@ivycomptech.com"/>
    <x v="384"/>
    <s v="Serbia"/>
    <n v="1"/>
    <n v="1"/>
    <s v="Serbia"/>
    <s v="Switzerland"/>
    <n v="9"/>
    <x v="25"/>
    <n v="0"/>
    <n v="0"/>
    <n v="0"/>
    <x v="23"/>
    <x v="11"/>
  </r>
  <r>
    <s v="6/22/2018 11:28:43"/>
    <s v="venkatas@ivycomptech.com"/>
    <x v="309"/>
    <s v="Switzerland"/>
    <n v="0"/>
    <n v="1"/>
    <s v="Serbia"/>
    <s v="Switzerland"/>
    <n v="9"/>
    <x v="25"/>
    <n v="1"/>
    <n v="0"/>
    <n v="1"/>
    <x v="271"/>
    <x v="8"/>
  </r>
  <r>
    <s v="6/22/2018 11:39:58"/>
    <s v="shivashankarn@ivycomptech.com"/>
    <x v="315"/>
    <s v="Switzerland"/>
    <n v="0"/>
    <n v="1"/>
    <s v="Serbia"/>
    <s v="Switzerland"/>
    <n v="9"/>
    <x v="25"/>
    <n v="1"/>
    <n v="0"/>
    <n v="1"/>
    <x v="277"/>
    <x v="0"/>
  </r>
  <r>
    <s v="6/22/2018 11:44:08"/>
    <s v="nrayat@ivycomptech.com"/>
    <x v="328"/>
    <s v="Switzerland"/>
    <n v="0"/>
    <n v="1"/>
    <s v="Serbia"/>
    <s v="Switzerland"/>
    <n v="9"/>
    <x v="25"/>
    <n v="1"/>
    <n v="0"/>
    <n v="1"/>
    <x v="290"/>
    <x v="3"/>
  </r>
  <r>
    <s v="6/22/2018 11:50:13"/>
    <s v="dhiramanji@ivycomptech.com"/>
    <x v="195"/>
    <s v="Serbia"/>
    <n v="2"/>
    <n v="1"/>
    <s v="Serbia"/>
    <s v="Switzerland"/>
    <n v="9"/>
    <x v="25"/>
    <n v="0"/>
    <n v="0"/>
    <n v="0"/>
    <x v="23"/>
    <x v="11"/>
  </r>
  <r>
    <s v="6/22/2018 12:00:46"/>
    <s v="rpulugurla@ivycomptech.com"/>
    <x v="188"/>
    <s v="Serbia"/>
    <n v="1"/>
    <n v="0"/>
    <s v="Serbia"/>
    <s v="Switzerland"/>
    <n v="9"/>
    <x v="25"/>
    <n v="0"/>
    <n v="0"/>
    <n v="0"/>
    <x v="170"/>
    <x v="18"/>
  </r>
  <r>
    <s v="6/22/2018 12:01:35"/>
    <s v="agopireddy@ivycomptech.com"/>
    <x v="317"/>
    <s v="Serbia"/>
    <n v="1"/>
    <n v="0"/>
    <s v="Serbia"/>
    <s v="Switzerland"/>
    <n v="9"/>
    <x v="25"/>
    <n v="0"/>
    <n v="0"/>
    <n v="0"/>
    <x v="279"/>
    <x v="0"/>
  </r>
  <r>
    <s v="6/22/2018 15:26:14"/>
    <s v="rnikhil@ivycomptech.com"/>
    <x v="208"/>
    <s v="Switzerland"/>
    <n v="0"/>
    <n v="2"/>
    <s v="Serbia"/>
    <s v="Switzerland"/>
    <n v="9"/>
    <x v="25"/>
    <n v="1"/>
    <n v="0"/>
    <n v="1"/>
    <x v="23"/>
    <x v="11"/>
  </r>
  <r>
    <s v="6/22/2018 12:27:24"/>
    <s v="akumar04@ivycomptech.com"/>
    <x v="153"/>
    <s v="Switzerland"/>
    <n v="0"/>
    <n v="1"/>
    <s v="Serbia"/>
    <s v="Switzerland"/>
    <n v="9"/>
    <x v="25"/>
    <n v="1"/>
    <n v="0"/>
    <n v="1"/>
    <x v="136"/>
    <x v="5"/>
  </r>
  <r>
    <s v="6/22/2018 12:29:00"/>
    <s v="ynavya@ivycomptech.com"/>
    <x v="132"/>
    <s v="Draw"/>
    <n v="1"/>
    <n v="1"/>
    <s v="Serbia"/>
    <s v="Switzerland"/>
    <n v="9"/>
    <x v="25"/>
    <n v="0"/>
    <n v="0"/>
    <n v="0"/>
    <x v="115"/>
    <x v="4"/>
  </r>
  <r>
    <s v="6/22/2018 12:30:36"/>
    <s v="vinayk@ivycomptech.com"/>
    <x v="178"/>
    <s v="Draw"/>
    <n v="1"/>
    <n v="1"/>
    <s v="Serbia"/>
    <s v="Switzerland"/>
    <n v="9"/>
    <x v="25"/>
    <n v="0"/>
    <n v="0"/>
    <n v="0"/>
    <x v="160"/>
    <x v="8"/>
  </r>
  <r>
    <s v="6/22/2018 12:33:54"/>
    <s v="sridharkalla@ivycomptech.com"/>
    <x v="16"/>
    <s v="Switzerland"/>
    <n v="0"/>
    <n v="1"/>
    <s v="Serbia"/>
    <s v="Switzerland"/>
    <n v="9"/>
    <x v="25"/>
    <n v="1"/>
    <n v="0"/>
    <n v="1"/>
    <x v="16"/>
    <x v="0"/>
  </r>
  <r>
    <s v="6/22/2018 12:56:07"/>
    <s v="smakin@ivycomptech.com"/>
    <x v="30"/>
    <s v="Draw"/>
    <n v="1"/>
    <n v="1"/>
    <s v="Serbia"/>
    <s v="Switzerland"/>
    <n v="9"/>
    <x v="25"/>
    <n v="0"/>
    <n v="0"/>
    <n v="0"/>
    <x v="29"/>
    <x v="3"/>
  </r>
  <r>
    <s v="6/22/2018 13:03:07"/>
    <s v="msingh@ivycomptech.com"/>
    <x v="69"/>
    <s v="Switzerland"/>
    <n v="1"/>
    <n v="2"/>
    <s v="Serbia"/>
    <s v="Switzerland"/>
    <n v="9"/>
    <x v="25"/>
    <n v="1"/>
    <n v="5"/>
    <n v="6"/>
    <x v="61"/>
    <x v="15"/>
  </r>
  <r>
    <s v="6/22/2018 13:07:43"/>
    <s v="schitturi@ivycomptech.com"/>
    <x v="148"/>
    <s v="Switzerland"/>
    <n v="0"/>
    <n v="1"/>
    <s v="Serbia"/>
    <s v="Switzerland"/>
    <n v="9"/>
    <x v="25"/>
    <n v="1"/>
    <n v="0"/>
    <n v="1"/>
    <x v="131"/>
    <x v="23"/>
  </r>
  <r>
    <s v="6/22/2018 13:20:31"/>
    <s v="akumar2@ivycomptech.com"/>
    <x v="176"/>
    <s v="Serbia"/>
    <n v="1"/>
    <n v="0"/>
    <s v="Serbia"/>
    <s v="Switzerland"/>
    <n v="9"/>
    <x v="25"/>
    <n v="0"/>
    <n v="0"/>
    <n v="0"/>
    <x v="158"/>
    <x v="5"/>
  </r>
  <r>
    <s v="6/22/2018 13:21:46"/>
    <s v="sowjanyam@ivycomptech.com"/>
    <x v="385"/>
    <s v="Draw"/>
    <n v="1"/>
    <n v="1"/>
    <s v="Serbia"/>
    <s v="Switzerland"/>
    <n v="9"/>
    <x v="25"/>
    <n v="0"/>
    <n v="0"/>
    <n v="0"/>
    <x v="337"/>
    <x v="12"/>
  </r>
  <r>
    <s v="6/22/2018 13:23:48"/>
    <s v="schoudarapu@ivycomptech.com"/>
    <x v="173"/>
    <s v="Switzerland"/>
    <n v="0"/>
    <n v="1"/>
    <s v="Serbia"/>
    <s v="Switzerland"/>
    <n v="9"/>
    <x v="25"/>
    <n v="1"/>
    <n v="0"/>
    <n v="1"/>
    <x v="155"/>
    <x v="19"/>
  </r>
  <r>
    <s v="6/22/2018 13:24:03"/>
    <s v="vinaykumar@ivycomptech.com"/>
    <x v="203"/>
    <s v="Switzerland"/>
    <n v="0"/>
    <n v="1"/>
    <s v="Serbia"/>
    <s v="Switzerland"/>
    <n v="9"/>
    <x v="25"/>
    <n v="1"/>
    <n v="0"/>
    <n v="1"/>
    <x v="181"/>
    <x v="20"/>
  </r>
  <r>
    <s v="6/22/2018 13:27:51"/>
    <s v="chandrasekarans@ivycomptech.com"/>
    <x v="180"/>
    <s v="Draw"/>
    <n v="1"/>
    <n v="1"/>
    <s v="Serbia"/>
    <s v="Switzerland"/>
    <n v="9"/>
    <x v="25"/>
    <n v="0"/>
    <n v="0"/>
    <n v="0"/>
    <x v="162"/>
    <x v="20"/>
  </r>
  <r>
    <s v="6/22/2018 13:30:30"/>
    <s v="sbisht@ivycomptech.com"/>
    <x v="123"/>
    <s v="Serbia"/>
    <n v="1"/>
    <n v="0"/>
    <s v="Serbia"/>
    <s v="Switzerland"/>
    <n v="9"/>
    <x v="25"/>
    <n v="0"/>
    <n v="0"/>
    <n v="0"/>
    <x v="108"/>
    <x v="13"/>
  </r>
  <r>
    <s v="6/22/2018 13:31:56"/>
    <s v="michellek@ivycomptech.com"/>
    <x v="386"/>
    <s v="Serbia"/>
    <n v="2"/>
    <n v="1"/>
    <s v="Serbia"/>
    <s v="Switzerland"/>
    <n v="9"/>
    <x v="25"/>
    <n v="0"/>
    <n v="0"/>
    <n v="0"/>
    <x v="338"/>
    <x v="17"/>
  </r>
  <r>
    <s v="6/22/2018 13:38:49"/>
    <s v="rakeshkb@ivycomptech.com"/>
    <x v="210"/>
    <s v="Switzerland"/>
    <n v="0"/>
    <n v="1"/>
    <s v="Serbia"/>
    <s v="Switzerland"/>
    <n v="9"/>
    <x v="25"/>
    <n v="1"/>
    <n v="0"/>
    <n v="1"/>
    <x v="187"/>
    <x v="21"/>
  </r>
  <r>
    <s v="6/22/2018 14:04:29"/>
    <s v="ravindrak@ivycomptech.com"/>
    <x v="243"/>
    <s v="Draw"/>
    <n v="1"/>
    <n v="1"/>
    <s v="Serbia"/>
    <s v="Switzerland"/>
    <n v="9"/>
    <x v="25"/>
    <n v="0"/>
    <n v="0"/>
    <n v="0"/>
    <x v="216"/>
    <x v="0"/>
  </r>
  <r>
    <s v="6/22/2018 14:22:28"/>
    <s v="kiranv@ivycomptech.com"/>
    <x v="209"/>
    <s v="Serbia"/>
    <n v="2"/>
    <n v="0"/>
    <s v="Serbia"/>
    <s v="Switzerland"/>
    <n v="9"/>
    <x v="25"/>
    <n v="0"/>
    <n v="0"/>
    <n v="0"/>
    <x v="186"/>
    <x v="17"/>
  </r>
  <r>
    <s v="6/22/2018 14:25:33"/>
    <s v="abrahamajayk@ivycomptech.com"/>
    <x v="387"/>
    <s v="Switzerland"/>
    <n v="1"/>
    <n v="2"/>
    <s v="Serbia"/>
    <s v="Switzerland"/>
    <n v="9"/>
    <x v="25"/>
    <n v="1"/>
    <n v="5"/>
    <n v="6"/>
    <x v="339"/>
    <x v="10"/>
  </r>
  <r>
    <s v="6/22/2018 14:51:14"/>
    <s v="phaneendra.dvln@gmail.com"/>
    <x v="116"/>
    <s v="Switzerland"/>
    <n v="0"/>
    <n v="1"/>
    <s v="Serbia"/>
    <s v="Switzerland"/>
    <n v="9"/>
    <x v="25"/>
    <n v="1"/>
    <n v="0"/>
    <n v="1"/>
    <x v="101"/>
    <x v="6"/>
  </r>
  <r>
    <s v="6/22/2018 14:45:18"/>
    <s v="vinaykumara@ivycomptech.com"/>
    <x v="204"/>
    <s v="Draw"/>
    <n v="1"/>
    <n v="1"/>
    <s v="Serbia"/>
    <s v="Switzerland"/>
    <n v="9"/>
    <x v="25"/>
    <n v="0"/>
    <n v="0"/>
    <n v="0"/>
    <x v="182"/>
    <x v="8"/>
  </r>
  <r>
    <s v="6/22/2018 14:48:00"/>
    <s v="radhikamc@ivycomptech.com"/>
    <x v="196"/>
    <s v="Switzerland"/>
    <n v="0"/>
    <n v="1"/>
    <s v="Serbia"/>
    <s v="Switzerland"/>
    <n v="9"/>
    <x v="25"/>
    <n v="1"/>
    <n v="0"/>
    <n v="1"/>
    <x v="175"/>
    <x v="0"/>
  </r>
  <r>
    <s v="6/22/2018 15:03:54"/>
    <s v="ajain@ivycomptech.com"/>
    <x v="143"/>
    <s v="Switzerland"/>
    <n v="0"/>
    <n v="1"/>
    <s v="Serbia"/>
    <s v="Switzerland"/>
    <n v="9"/>
    <x v="25"/>
    <n v="1"/>
    <n v="0"/>
    <n v="1"/>
    <x v="126"/>
    <x v="18"/>
  </r>
  <r>
    <s v="6/22/2018 15:20:33"/>
    <s v="sgawande@ivycomptech.com"/>
    <x v="14"/>
    <s v="Switzerland"/>
    <n v="0"/>
    <n v="1"/>
    <s v="Serbia"/>
    <s v="Switzerland"/>
    <n v="9"/>
    <x v="25"/>
    <n v="1"/>
    <n v="0"/>
    <n v="1"/>
    <x v="14"/>
    <x v="7"/>
  </r>
  <r>
    <s v="6/22/2018 15:23:22"/>
    <s v="Kranthim@ivycomptech.com"/>
    <x v="280"/>
    <s v="Switzerland"/>
    <n v="1"/>
    <n v="2"/>
    <s v="Serbia"/>
    <s v="Switzerland"/>
    <n v="9"/>
    <x v="25"/>
    <n v="1"/>
    <n v="5"/>
    <n v="6"/>
    <x v="244"/>
    <x v="20"/>
  </r>
  <r>
    <s v="6/22/2018 15:32:51"/>
    <s v="sampathk@ivycomptech.com"/>
    <x v="311"/>
    <s v="Switzerland"/>
    <n v="0"/>
    <n v="1"/>
    <s v="Serbia"/>
    <s v="Switzerland"/>
    <n v="9"/>
    <x v="25"/>
    <n v="1"/>
    <n v="0"/>
    <n v="1"/>
    <x v="273"/>
    <x v="0"/>
  </r>
  <r>
    <s v="6/22/2018 15:38:27"/>
    <s v="nkumar3@ivycomptech.com"/>
    <x v="374"/>
    <s v="Serbia"/>
    <n v="3"/>
    <n v="0"/>
    <s v="Serbia"/>
    <s v="Switzerland"/>
    <n v="9"/>
    <x v="25"/>
    <n v="0"/>
    <n v="0"/>
    <n v="0"/>
    <x v="328"/>
    <x v="35"/>
  </r>
  <r>
    <s v="6/22/2018 15:43:10"/>
    <s v="dthimmareddy@ivycomptech.com"/>
    <x v="26"/>
    <s v="Switzerland"/>
    <n v="1"/>
    <n v="2"/>
    <s v="Serbia"/>
    <s v="Switzerland"/>
    <n v="9"/>
    <x v="25"/>
    <n v="1"/>
    <n v="5"/>
    <n v="6"/>
    <x v="26"/>
    <x v="3"/>
  </r>
  <r>
    <s v="6/22/2018 15:46:22"/>
    <s v="thirupathig@ivycomptech.com"/>
    <x v="287"/>
    <s v="Switzerland"/>
    <n v="1"/>
    <n v="2"/>
    <s v="Serbia"/>
    <s v="Switzerland"/>
    <n v="9"/>
    <x v="25"/>
    <n v="1"/>
    <n v="5"/>
    <n v="6"/>
    <x v="250"/>
    <x v="3"/>
  </r>
  <r>
    <s v="6/22/2018 15:55:04"/>
    <s v="smvkrishnakiran@gmail.com"/>
    <x v="377"/>
    <s v="Switzerland"/>
    <n v="0"/>
    <n v="1"/>
    <s v="Serbia"/>
    <s v="Switzerland"/>
    <n v="9"/>
    <x v="25"/>
    <n v="1"/>
    <n v="0"/>
    <n v="1"/>
    <x v="330"/>
    <x v="24"/>
  </r>
  <r>
    <s v="6/22/2018 16:01:18"/>
    <s v="vkumarv@ivycomptech.com"/>
    <x v="174"/>
    <s v="Switzerland"/>
    <n v="0"/>
    <n v="1"/>
    <s v="Serbia"/>
    <s v="Switzerland"/>
    <n v="9"/>
    <x v="25"/>
    <n v="1"/>
    <n v="0"/>
    <n v="1"/>
    <x v="156"/>
    <x v="1"/>
  </r>
  <r>
    <s v="6/22/2018 16:08:25"/>
    <s v="rbazaru@ivycomptech.com"/>
    <x v="250"/>
    <s v="Draw"/>
    <n v="1"/>
    <n v="1"/>
    <s v="Serbia"/>
    <s v="Switzerland"/>
    <n v="9"/>
    <x v="25"/>
    <n v="0"/>
    <n v="0"/>
    <n v="0"/>
    <x v="220"/>
    <x v="5"/>
  </r>
  <r>
    <s v="6/22/2018 16:10:21"/>
    <s v="ymattigunta@ivycomptech.com"/>
    <x v="224"/>
    <s v="Serbia"/>
    <n v="1"/>
    <n v="0"/>
    <s v="Serbia"/>
    <s v="Switzerland"/>
    <n v="9"/>
    <x v="25"/>
    <n v="0"/>
    <n v="0"/>
    <n v="0"/>
    <x v="199"/>
    <x v="15"/>
  </r>
  <r>
    <s v="6/22/2018 16:11:28"/>
    <s v="pkumar02@ivycomptech.com"/>
    <x v="217"/>
    <s v="Serbia"/>
    <n v="2"/>
    <n v="1"/>
    <s v="Serbia"/>
    <s v="Switzerland"/>
    <n v="9"/>
    <x v="25"/>
    <n v="0"/>
    <n v="0"/>
    <n v="0"/>
    <x v="193"/>
    <x v="32"/>
  </r>
  <r>
    <s v="6/22/2018 16:13:07"/>
    <s v="shahnawazb@ivycomptech.com"/>
    <x v="159"/>
    <s v="Switzerland"/>
    <n v="0"/>
    <n v="2"/>
    <s v="Serbia"/>
    <s v="Switzerland"/>
    <n v="9"/>
    <x v="25"/>
    <n v="1"/>
    <n v="0"/>
    <n v="1"/>
    <x v="142"/>
    <x v="8"/>
  </r>
  <r>
    <s v="6/22/2018 16:24:48"/>
    <s v="ddk@ivycomptech.com"/>
    <x v="207"/>
    <s v="Switzerland"/>
    <n v="3"/>
    <n v="1"/>
    <s v="Serbia"/>
    <s v="Switzerland"/>
    <n v="9"/>
    <x v="25"/>
    <n v="1"/>
    <n v="0"/>
    <n v="1"/>
    <x v="185"/>
    <x v="9"/>
  </r>
  <r>
    <s v="6/22/2018 16:26:35"/>
    <s v="dnagle@ivycomptech.com"/>
    <x v="336"/>
    <s v="Serbia"/>
    <n v="1"/>
    <n v="0"/>
    <s v="Serbia"/>
    <s v="Switzerland"/>
    <n v="9"/>
    <x v="25"/>
    <n v="0"/>
    <n v="0"/>
    <n v="0"/>
    <x v="296"/>
    <x v="26"/>
  </r>
  <r>
    <s v="6/22/2018 16:32:45"/>
    <s v="smittal@ivycomptech.com"/>
    <x v="388"/>
    <s v="Draw"/>
    <n v="1"/>
    <n v="1"/>
    <s v="Serbia"/>
    <s v="Switzerland"/>
    <n v="9"/>
    <x v="25"/>
    <n v="0"/>
    <n v="0"/>
    <n v="0"/>
    <x v="23"/>
    <x v="11"/>
  </r>
  <r>
    <s v="6/22/2018 17:00:12"/>
    <s v="rkulkarni@ivycomptech.com"/>
    <x v="61"/>
    <s v="Switzerland"/>
    <n v="1"/>
    <n v="2"/>
    <s v="Serbia"/>
    <s v="Switzerland"/>
    <n v="9"/>
    <x v="25"/>
    <n v="1"/>
    <n v="5"/>
    <n v="6"/>
    <x v="54"/>
    <x v="19"/>
  </r>
  <r>
    <s v="6/22/2018 17:00:36"/>
    <s v="sdawke@ivycomptech.com"/>
    <x v="353"/>
    <s v="Serbia"/>
    <n v="2"/>
    <n v="0"/>
    <s v="Serbia"/>
    <s v="Switzerland"/>
    <n v="9"/>
    <x v="25"/>
    <n v="0"/>
    <n v="0"/>
    <n v="0"/>
    <x v="23"/>
    <x v="11"/>
  </r>
  <r>
    <s v="6/22/2018 23:00:31"/>
    <s v="spatil@ivycomptech.com"/>
    <x v="36"/>
    <s v="Belgium"/>
    <n v="1"/>
    <n v="0"/>
    <s v="Belgium"/>
    <s v="Tunisia"/>
    <n v="10"/>
    <x v="26"/>
    <n v="1"/>
    <n v="0"/>
    <n v="1"/>
    <x v="33"/>
    <x v="15"/>
  </r>
  <r>
    <s v="6/22/2018 23:00:52"/>
    <s v="sureshv@ivycomptech.com"/>
    <x v="106"/>
    <s v="Belgium"/>
    <n v="2"/>
    <n v="0"/>
    <s v="Belgium"/>
    <s v="Tunisia"/>
    <n v="10"/>
    <x v="26"/>
    <n v="1"/>
    <n v="0"/>
    <n v="1"/>
    <x v="91"/>
    <x v="3"/>
  </r>
  <r>
    <s v="6/22/2018 23:01:01"/>
    <s v="ravindrak@ivycomptech.com"/>
    <x v="243"/>
    <s v="Belgium"/>
    <n v="3"/>
    <n v="1"/>
    <s v="Belgium"/>
    <s v="Tunisia"/>
    <n v="10"/>
    <x v="26"/>
    <n v="1"/>
    <n v="0"/>
    <n v="1"/>
    <x v="216"/>
    <x v="0"/>
  </r>
  <r>
    <s v="6/22/2018 23:01:13"/>
    <s v="agopireddy@ivycomptech.com"/>
    <x v="317"/>
    <s v="Belgium"/>
    <n v="2"/>
    <n v="0"/>
    <s v="Belgium"/>
    <s v="Tunisia"/>
    <n v="10"/>
    <x v="26"/>
    <n v="1"/>
    <n v="0"/>
    <n v="1"/>
    <x v="279"/>
    <x v="0"/>
  </r>
  <r>
    <s v="6/22/2018 23:01:30"/>
    <s v="gsharma@ivycomptech.com"/>
    <x v="70"/>
    <s v="Belgium"/>
    <n v="2"/>
    <n v="0"/>
    <s v="Belgium"/>
    <s v="Tunisia"/>
    <n v="10"/>
    <x v="26"/>
    <n v="1"/>
    <n v="0"/>
    <n v="1"/>
    <x v="23"/>
    <x v="11"/>
  </r>
  <r>
    <s v="6/22/2018 23:02:20"/>
    <s v="hangini@ivycomptech.com"/>
    <x v="272"/>
    <s v="Tunisia"/>
    <n v="1"/>
    <n v="2"/>
    <s v="Belgium"/>
    <s v="Tunisia"/>
    <n v="10"/>
    <x v="26"/>
    <n v="0"/>
    <n v="0"/>
    <n v="0"/>
    <x v="237"/>
    <x v="2"/>
  </r>
  <r>
    <s v="6/22/2018 23:02:51"/>
    <s v="muralib@ivycomptech.com"/>
    <x v="125"/>
    <s v="Belgium"/>
    <n v="2"/>
    <n v="0"/>
    <s v="Belgium"/>
    <s v="Tunisia"/>
    <n v="10"/>
    <x v="26"/>
    <n v="1"/>
    <n v="0"/>
    <n v="1"/>
    <x v="110"/>
    <x v="28"/>
  </r>
  <r>
    <s v="6/22/2018 23:04:53"/>
    <s v="rbazaru@ivycomptech.com"/>
    <x v="250"/>
    <s v="Belgium"/>
    <n v="2"/>
    <n v="0"/>
    <s v="Belgium"/>
    <s v="Tunisia"/>
    <n v="10"/>
    <x v="26"/>
    <n v="1"/>
    <n v="0"/>
    <n v="1"/>
    <x v="220"/>
    <x v="5"/>
  </r>
  <r>
    <s v="6/22/2018 23:08:11"/>
    <s v="ekamaraju@ivycomptech.com"/>
    <x v="17"/>
    <s v="Belgium"/>
    <n v="3"/>
    <n v="0"/>
    <s v="Belgium"/>
    <s v="Tunisia"/>
    <n v="10"/>
    <x v="26"/>
    <n v="1"/>
    <n v="0"/>
    <n v="1"/>
    <x v="17"/>
    <x v="7"/>
  </r>
  <r>
    <s v="6/22/2018 23:10:51"/>
    <s v="cbhuyan@ivycomptech.com"/>
    <x v="382"/>
    <s v="Belgium"/>
    <n v="2"/>
    <n v="0"/>
    <s v="Belgium"/>
    <s v="Tunisia"/>
    <n v="10"/>
    <x v="26"/>
    <n v="1"/>
    <n v="0"/>
    <n v="1"/>
    <x v="335"/>
    <x v="20"/>
  </r>
  <r>
    <s v="6/22/2018 23:11:33"/>
    <s v="praveenkumard@ivycomptech.com"/>
    <x v="290"/>
    <s v="Belgium"/>
    <n v="2"/>
    <n v="0"/>
    <s v="Belgium"/>
    <s v="Tunisia"/>
    <n v="10"/>
    <x v="26"/>
    <n v="1"/>
    <n v="0"/>
    <n v="1"/>
    <x v="23"/>
    <x v="11"/>
  </r>
  <r>
    <s v="6/22/2018 23:12:26"/>
    <s v="laxmanp@ivycomptech.com"/>
    <x v="71"/>
    <s v="Draw"/>
    <n v="1"/>
    <n v="1"/>
    <s v="Belgium"/>
    <s v="Tunisia"/>
    <n v="10"/>
    <x v="26"/>
    <n v="0"/>
    <n v="0"/>
    <n v="0"/>
    <x v="62"/>
    <x v="1"/>
  </r>
  <r>
    <s v="6/22/2018 23:18:47"/>
    <s v="raadanna@ivycomptech.com"/>
    <x v="270"/>
    <s v="Tunisia"/>
    <n v="1"/>
    <n v="3"/>
    <s v="Belgium"/>
    <s v="Tunisia"/>
    <n v="10"/>
    <x v="26"/>
    <n v="0"/>
    <n v="0"/>
    <n v="0"/>
    <x v="236"/>
    <x v="2"/>
  </r>
  <r>
    <s v="6/22/2018 23:19:26"/>
    <s v="smamidi@ivycomptech.com"/>
    <x v="4"/>
    <s v="Belgium"/>
    <n v="2"/>
    <n v="0"/>
    <s v="Belgium"/>
    <s v="Tunisia"/>
    <n v="10"/>
    <x v="26"/>
    <n v="1"/>
    <n v="0"/>
    <n v="1"/>
    <x v="4"/>
    <x v="3"/>
  </r>
  <r>
    <s v="6/22/2018 23:22:21"/>
    <s v="Santoshh@ivycomptech.com"/>
    <x v="228"/>
    <s v="Belgium"/>
    <n v="1"/>
    <n v="0"/>
    <s v="Belgium"/>
    <s v="Tunisia"/>
    <n v="10"/>
    <x v="26"/>
    <n v="1"/>
    <n v="0"/>
    <n v="1"/>
    <x v="203"/>
    <x v="24"/>
  </r>
  <r>
    <s v="6/22/2018 23:22:47"/>
    <s v="bvijji@ivycomptech.com"/>
    <x v="292"/>
    <s v="Belgium"/>
    <n v="3"/>
    <n v="0"/>
    <s v="Belgium"/>
    <s v="Tunisia"/>
    <n v="10"/>
    <x v="26"/>
    <n v="1"/>
    <n v="0"/>
    <n v="1"/>
    <x v="254"/>
    <x v="3"/>
  </r>
  <r>
    <s v="6/22/2018 23:24:10"/>
    <s v="psadasivuni@ivycomptech.com"/>
    <x v="245"/>
    <s v="Belgium"/>
    <n v="3"/>
    <n v="1"/>
    <s v="Belgium"/>
    <s v="Tunisia"/>
    <n v="10"/>
    <x v="26"/>
    <n v="1"/>
    <n v="0"/>
    <n v="1"/>
    <x v="217"/>
    <x v="3"/>
  </r>
  <r>
    <s v="6/22/2018 23:27:40"/>
    <s v="narendra.gottipati@ivycomptech.com"/>
    <x v="100"/>
    <s v="Belgium"/>
    <n v="2"/>
    <n v="1"/>
    <s v="Belgium"/>
    <s v="Tunisia"/>
    <n v="10"/>
    <x v="26"/>
    <n v="1"/>
    <n v="0"/>
    <n v="1"/>
    <x v="85"/>
    <x v="24"/>
  </r>
  <r>
    <s v="6/22/2018 23:29:18"/>
    <s v="asharma3@ivycomptech.com"/>
    <x v="340"/>
    <s v="Belgium"/>
    <n v="1"/>
    <n v="0"/>
    <s v="Belgium"/>
    <s v="Tunisia"/>
    <n v="10"/>
    <x v="26"/>
    <n v="1"/>
    <n v="0"/>
    <n v="1"/>
    <x v="299"/>
    <x v="0"/>
  </r>
  <r>
    <s v="6/22/2018 23:29:53"/>
    <s v="parimalap@ivycomptech.com"/>
    <x v="141"/>
    <s v="Draw"/>
    <n v="1"/>
    <n v="1"/>
    <s v="Belgium"/>
    <s v="Tunisia"/>
    <n v="10"/>
    <x v="26"/>
    <n v="0"/>
    <n v="0"/>
    <n v="0"/>
    <x v="124"/>
    <x v="8"/>
  </r>
  <r>
    <s v="6/22/2018 23:32:01"/>
    <s v="vsnagendra@ivycomptech.com"/>
    <x v="20"/>
    <s v="Belgium"/>
    <n v="2"/>
    <n v="1"/>
    <s v="Belgium"/>
    <s v="Tunisia"/>
    <n v="10"/>
    <x v="26"/>
    <n v="1"/>
    <n v="0"/>
    <n v="1"/>
    <x v="20"/>
    <x v="8"/>
  </r>
  <r>
    <s v="6/22/2018 23:34:07"/>
    <s v="rsheshamattum@ivycomptech.com"/>
    <x v="38"/>
    <s v="Belgium"/>
    <n v="1"/>
    <n v="0"/>
    <s v="Belgium"/>
    <s v="Tunisia"/>
    <n v="10"/>
    <x v="26"/>
    <n v="1"/>
    <n v="0"/>
    <n v="1"/>
    <x v="35"/>
    <x v="8"/>
  </r>
  <r>
    <s v="6/22/2018 23:34:08"/>
    <s v="yuvarajv@ivycomptech.com"/>
    <x v="310"/>
    <s v="Belgium"/>
    <n v="2"/>
    <n v="0"/>
    <s v="Belgium"/>
    <s v="Tunisia"/>
    <n v="10"/>
    <x v="26"/>
    <n v="1"/>
    <n v="0"/>
    <n v="1"/>
    <x v="272"/>
    <x v="20"/>
  </r>
  <r>
    <s v="6/22/2018 23:37:39"/>
    <s v="atelagareddy@ivycomptech.com"/>
    <x v="293"/>
    <s v="Draw"/>
    <n v="1"/>
    <n v="1"/>
    <s v="Belgium"/>
    <s v="Tunisia"/>
    <n v="10"/>
    <x v="26"/>
    <n v="0"/>
    <n v="0"/>
    <n v="0"/>
    <x v="255"/>
    <x v="3"/>
  </r>
  <r>
    <s v="6/22/2018 23:38:37"/>
    <s v="sridharkalla@ivycomptech.com"/>
    <x v="16"/>
    <s v="Belgium"/>
    <n v="3"/>
    <n v="0"/>
    <s v="Belgium"/>
    <s v="Tunisia"/>
    <n v="10"/>
    <x v="26"/>
    <n v="1"/>
    <n v="0"/>
    <n v="1"/>
    <x v="16"/>
    <x v="0"/>
  </r>
  <r>
    <s v="6/22/2018 23:42:33"/>
    <s v="vnageswararao@ivycomptech.com"/>
    <x v="285"/>
    <s v="Draw"/>
    <n v="1"/>
    <n v="1"/>
    <s v="Belgium"/>
    <s v="Tunisia"/>
    <n v="10"/>
    <x v="26"/>
    <n v="0"/>
    <n v="0"/>
    <n v="0"/>
    <x v="248"/>
    <x v="5"/>
  </r>
  <r>
    <s v="6/22/2018 23:43:16"/>
    <s v="rmysore@ivycomptech.com"/>
    <x v="3"/>
    <s v="Belgium"/>
    <n v="1"/>
    <n v="0"/>
    <s v="Belgium"/>
    <s v="Tunisia"/>
    <n v="10"/>
    <x v="26"/>
    <n v="1"/>
    <n v="0"/>
    <n v="1"/>
    <x v="3"/>
    <x v="2"/>
  </r>
  <r>
    <s v="6/22/2018 23:49:15"/>
    <s v="satyanarayanar@ivycomptech.com"/>
    <x v="263"/>
    <s v="Belgium"/>
    <n v="1"/>
    <n v="0"/>
    <s v="Belgium"/>
    <s v="Tunisia"/>
    <n v="10"/>
    <x v="26"/>
    <n v="1"/>
    <n v="0"/>
    <n v="1"/>
    <x v="231"/>
    <x v="8"/>
  </r>
  <r>
    <s v="6/23/2018 0:00:40"/>
    <s v="vishalt@ivycomptech.com"/>
    <x v="56"/>
    <s v="Belgium"/>
    <n v="1"/>
    <n v="0"/>
    <s v="Belgium"/>
    <s v="Tunisia"/>
    <n v="10"/>
    <x v="26"/>
    <n v="1"/>
    <n v="0"/>
    <n v="1"/>
    <x v="51"/>
    <x v="15"/>
  </r>
  <r>
    <s v="6/23/2018 0:01:47"/>
    <s v="mukulk@ivycomptech.com"/>
    <x v="166"/>
    <s v="Belgium"/>
    <n v="3"/>
    <n v="0"/>
    <s v="Belgium"/>
    <s v="Tunisia"/>
    <n v="10"/>
    <x v="26"/>
    <n v="1"/>
    <n v="0"/>
    <n v="1"/>
    <x v="149"/>
    <x v="30"/>
  </r>
  <r>
    <s v="6/23/2018 0:27:45"/>
    <s v="rvaddadi@ivycomptech.com"/>
    <x v="67"/>
    <s v="Belgium"/>
    <n v="1"/>
    <n v="0"/>
    <s v="Belgium"/>
    <s v="Tunisia"/>
    <n v="10"/>
    <x v="26"/>
    <n v="1"/>
    <n v="0"/>
    <n v="1"/>
    <x v="59"/>
    <x v="23"/>
  </r>
  <r>
    <s v="6/23/2018 0:30:36"/>
    <s v="amishra2@ivycomptech.com"/>
    <x v="2"/>
    <s v="Belgium"/>
    <n v="1"/>
    <n v="0"/>
    <s v="Belgium"/>
    <s v="Tunisia"/>
    <n v="10"/>
    <x v="26"/>
    <n v="1"/>
    <n v="0"/>
    <n v="1"/>
    <x v="2"/>
    <x v="2"/>
  </r>
  <r>
    <s v="6/23/2018 0:39:43"/>
    <s v="kmittal01@ivycomptech.com"/>
    <x v="282"/>
    <s v="Belgium"/>
    <n v="2"/>
    <n v="0"/>
    <s v="Belgium"/>
    <s v="Tunisia"/>
    <n v="10"/>
    <x v="26"/>
    <n v="1"/>
    <n v="0"/>
    <n v="1"/>
    <x v="245"/>
    <x v="3"/>
  </r>
  <r>
    <s v="6/23/2018 0:43:01"/>
    <s v="praveenkumarg@ivycomptech.com"/>
    <x v="32"/>
    <s v="Belgium"/>
    <n v="2"/>
    <n v="0"/>
    <s v="Belgium"/>
    <s v="Tunisia"/>
    <n v="10"/>
    <x v="26"/>
    <n v="1"/>
    <n v="0"/>
    <n v="1"/>
    <x v="30"/>
    <x v="4"/>
  </r>
  <r>
    <s v="6/23/2018 0:47:00"/>
    <s v="schitturi@ivycomptech.com"/>
    <x v="148"/>
    <s v="Belgium"/>
    <n v="2"/>
    <n v="0"/>
    <s v="Belgium"/>
    <s v="Tunisia"/>
    <n v="10"/>
    <x v="26"/>
    <n v="1"/>
    <n v="0"/>
    <n v="1"/>
    <x v="131"/>
    <x v="23"/>
  </r>
  <r>
    <s v="6/23/2018 0:57:07"/>
    <s v="pmaddu@ivycomptech.com"/>
    <x v="182"/>
    <s v="Belgium"/>
    <n v="2"/>
    <n v="0"/>
    <s v="Belgium"/>
    <s v="Tunisia"/>
    <n v="10"/>
    <x v="26"/>
    <n v="1"/>
    <n v="0"/>
    <n v="1"/>
    <x v="164"/>
    <x v="1"/>
  </r>
  <r>
    <s v="6/23/2018 1:22:29"/>
    <s v="akumar2@ivycomptech.com"/>
    <x v="176"/>
    <s v="Belgium"/>
    <n v="2"/>
    <n v="0"/>
    <s v="Belgium"/>
    <s v="Tunisia"/>
    <n v="10"/>
    <x v="26"/>
    <n v="1"/>
    <n v="0"/>
    <n v="1"/>
    <x v="158"/>
    <x v="5"/>
  </r>
  <r>
    <s v="6/23/2018 1:28:01"/>
    <s v="monikat@ivycomptech.com"/>
    <x v="27"/>
    <s v="Belgium"/>
    <n v="2"/>
    <n v="0"/>
    <s v="Belgium"/>
    <s v="Tunisia"/>
    <n v="10"/>
    <x v="26"/>
    <n v="1"/>
    <n v="0"/>
    <n v="1"/>
    <x v="27"/>
    <x v="1"/>
  </r>
  <r>
    <s v="6/23/2018 2:12:05"/>
    <s v="anawal@ivycomptech.com"/>
    <x v="25"/>
    <s v="Belgium"/>
    <n v="2"/>
    <n v="0"/>
    <s v="Belgium"/>
    <s v="Tunisia"/>
    <n v="10"/>
    <x v="26"/>
    <n v="1"/>
    <n v="0"/>
    <n v="1"/>
    <x v="25"/>
    <x v="5"/>
  </r>
  <r>
    <s v="6/23/2018 1:33:26"/>
    <s v="srinivasulub@ivycomptech.com"/>
    <x v="352"/>
    <s v="Belgium"/>
    <n v="2"/>
    <n v="0"/>
    <s v="Belgium"/>
    <s v="Tunisia"/>
    <n v="10"/>
    <x v="26"/>
    <n v="1"/>
    <n v="0"/>
    <n v="1"/>
    <x v="309"/>
    <x v="26"/>
  </r>
  <r>
    <s v="6/23/2018 2:13:21"/>
    <s v="halluri@ivycomptech.com"/>
    <x v="68"/>
    <s v="Belgium"/>
    <n v="2"/>
    <n v="1"/>
    <s v="Belgium"/>
    <s v="Tunisia"/>
    <n v="10"/>
    <x v="26"/>
    <n v="1"/>
    <n v="0"/>
    <n v="1"/>
    <x v="60"/>
    <x v="22"/>
  </r>
  <r>
    <s v="6/23/2018 2:18:48"/>
    <s v="santoshkumard@ivycomptech.com"/>
    <x v="103"/>
    <s v="Belgium"/>
    <n v="2"/>
    <n v="0"/>
    <s v="Belgium"/>
    <s v="Tunisia"/>
    <n v="10"/>
    <x v="26"/>
    <n v="1"/>
    <n v="0"/>
    <n v="1"/>
    <x v="88"/>
    <x v="26"/>
  </r>
  <r>
    <s v="6/23/2018 2:21:41"/>
    <s v="gkadimi@ivycomptech.com"/>
    <x v="135"/>
    <s v="Belgium"/>
    <n v="2"/>
    <n v="0"/>
    <s v="Belgium"/>
    <s v="Tunisia"/>
    <n v="10"/>
    <x v="26"/>
    <n v="1"/>
    <n v="0"/>
    <n v="1"/>
    <x v="118"/>
    <x v="2"/>
  </r>
  <r>
    <s v="6/23/2018 3:32:09"/>
    <s v="nkusuma@ivycomptech.com"/>
    <x v="273"/>
    <s v="Belgium"/>
    <n v="3"/>
    <n v="0"/>
    <s v="Belgium"/>
    <s v="Tunisia"/>
    <n v="10"/>
    <x v="26"/>
    <n v="1"/>
    <n v="0"/>
    <n v="1"/>
    <x v="238"/>
    <x v="22"/>
  </r>
  <r>
    <s v="6/23/2018 6:05:09"/>
    <s v="yeshwantkg@ivycomptech.com"/>
    <x v="202"/>
    <s v="Belgium"/>
    <n v="2"/>
    <n v="1"/>
    <s v="Belgium"/>
    <s v="Tunisia"/>
    <n v="10"/>
    <x v="26"/>
    <n v="1"/>
    <n v="0"/>
    <n v="1"/>
    <x v="180"/>
    <x v="21"/>
  </r>
  <r>
    <s v="6/23/2018 6:17:51"/>
    <s v="sgawande@ivycomptech.com"/>
    <x v="14"/>
    <s v="Belgium"/>
    <n v="3"/>
    <n v="0"/>
    <s v="Belgium"/>
    <s v="Tunisia"/>
    <n v="10"/>
    <x v="26"/>
    <n v="1"/>
    <n v="0"/>
    <n v="1"/>
    <x v="14"/>
    <x v="7"/>
  </r>
  <r>
    <s v="6/23/2018 6:38:37"/>
    <s v="pkalluri@ivycomptech.com"/>
    <x v="267"/>
    <s v="Belgium"/>
    <n v="2"/>
    <n v="0"/>
    <s v="Belgium"/>
    <s v="Tunisia"/>
    <n v="10"/>
    <x v="26"/>
    <n v="1"/>
    <n v="0"/>
    <n v="1"/>
    <x v="234"/>
    <x v="14"/>
  </r>
  <r>
    <s v="6/23/2018 6:40:52"/>
    <s v="durgaprasadt@ivycomptech.com"/>
    <x v="169"/>
    <s v="Belgium"/>
    <n v="2"/>
    <n v="0"/>
    <s v="Belgium"/>
    <s v="Tunisia"/>
    <n v="10"/>
    <x v="26"/>
    <n v="1"/>
    <n v="0"/>
    <n v="1"/>
    <x v="152"/>
    <x v="31"/>
  </r>
  <r>
    <s v="6/23/2018 6:51:16"/>
    <s v="pkondu@ivycomptech.com"/>
    <x v="128"/>
    <s v="Belgium"/>
    <n v="2"/>
    <n v="1"/>
    <s v="Belgium"/>
    <s v="Tunisia"/>
    <n v="10"/>
    <x v="26"/>
    <n v="1"/>
    <n v="0"/>
    <n v="1"/>
    <x v="112"/>
    <x v="27"/>
  </r>
  <r>
    <s v="6/23/2018 6:54:56"/>
    <s v="nreddy@ivycomptech.com"/>
    <x v="347"/>
    <s v="Belgium"/>
    <n v="2"/>
    <n v="1"/>
    <s v="Belgium"/>
    <s v="Tunisia"/>
    <n v="10"/>
    <x v="26"/>
    <n v="1"/>
    <n v="0"/>
    <n v="1"/>
    <x v="305"/>
    <x v="22"/>
  </r>
  <r>
    <s v="6/23/2018 6:57:07"/>
    <s v="sahmed2@ivycomptech.com"/>
    <x v="78"/>
    <s v="Tunisia"/>
    <n v="1"/>
    <n v="2"/>
    <s v="Belgium"/>
    <s v="Tunisia"/>
    <n v="10"/>
    <x v="26"/>
    <n v="0"/>
    <n v="0"/>
    <n v="0"/>
    <x v="66"/>
    <x v="2"/>
  </r>
  <r>
    <s v="6/23/2018 7:05:38"/>
    <s v="ebandili@ivycomptech.com"/>
    <x v="264"/>
    <s v="Belgium"/>
    <n v="2"/>
    <n v="0"/>
    <s v="Belgium"/>
    <s v="Tunisia"/>
    <n v="10"/>
    <x v="26"/>
    <n v="1"/>
    <n v="0"/>
    <n v="1"/>
    <x v="232"/>
    <x v="2"/>
  </r>
  <r>
    <s v="6/23/2018 7:06:14"/>
    <s v="swasule@ivycomptech.com"/>
    <x v="79"/>
    <s v="Belgium"/>
    <n v="2"/>
    <n v="1"/>
    <s v="Belgium"/>
    <s v="Tunisia"/>
    <n v="10"/>
    <x v="26"/>
    <n v="1"/>
    <n v="0"/>
    <n v="1"/>
    <x v="67"/>
    <x v="19"/>
  </r>
  <r>
    <s v="6/23/2018 7:31:27"/>
    <s v="sbajaj@ivycomptech.com"/>
    <x v="90"/>
    <s v="Belgium"/>
    <n v="2"/>
    <n v="1"/>
    <s v="Belgium"/>
    <s v="Tunisia"/>
    <n v="10"/>
    <x v="26"/>
    <n v="1"/>
    <n v="0"/>
    <n v="1"/>
    <x v="76"/>
    <x v="5"/>
  </r>
  <r>
    <s v="6/23/2018 7:41:37"/>
    <s v="srikanthm@ivycomptech.com"/>
    <x v="99"/>
    <s v="Tunisia"/>
    <n v="1"/>
    <n v="3"/>
    <s v="Belgium"/>
    <s v="Tunisia"/>
    <n v="10"/>
    <x v="26"/>
    <n v="0"/>
    <n v="0"/>
    <n v="0"/>
    <x v="84"/>
    <x v="25"/>
  </r>
  <r>
    <s v="6/23/2018 7:41:50"/>
    <s v="Kranthim@ivycomptech.com"/>
    <x v="280"/>
    <s v="Belgium"/>
    <n v="2"/>
    <n v="0"/>
    <s v="Belgium"/>
    <s v="Tunisia"/>
    <n v="10"/>
    <x v="26"/>
    <n v="1"/>
    <n v="0"/>
    <n v="1"/>
    <x v="244"/>
    <x v="20"/>
  </r>
  <r>
    <s v="6/23/2018 7:51:46"/>
    <s v="venkataratnamb@ivycomptech.com"/>
    <x v="21"/>
    <s v="Belgium"/>
    <n v="1"/>
    <n v="0"/>
    <s v="Belgium"/>
    <s v="Tunisia"/>
    <n v="10"/>
    <x v="26"/>
    <n v="1"/>
    <n v="0"/>
    <n v="1"/>
    <x v="21"/>
    <x v="10"/>
  </r>
  <r>
    <s v="6/23/2018 8:08:26"/>
    <s v="sthatiparthi@ivycomptech.com"/>
    <x v="276"/>
    <s v="Belgium"/>
    <n v="1"/>
    <n v="0"/>
    <s v="Belgium"/>
    <s v="Tunisia"/>
    <n v="10"/>
    <x v="26"/>
    <n v="1"/>
    <n v="0"/>
    <n v="1"/>
    <x v="240"/>
    <x v="8"/>
  </r>
  <r>
    <s v="6/23/2018 8:19:54"/>
    <s v="shekharreddyg@ivycomptech.com"/>
    <x v="329"/>
    <s v="Belgium"/>
    <n v="2"/>
    <n v="0"/>
    <s v="Belgium"/>
    <s v="Tunisia"/>
    <n v="10"/>
    <x v="26"/>
    <n v="1"/>
    <n v="0"/>
    <n v="1"/>
    <x v="291"/>
    <x v="1"/>
  </r>
  <r>
    <s v="6/23/2018 8:24:43"/>
    <s v="rupeshp@ivycomptech.com"/>
    <x v="170"/>
    <s v="Belgium"/>
    <n v="2"/>
    <n v="0"/>
    <s v="Belgium"/>
    <s v="Tunisia"/>
    <n v="10"/>
    <x v="26"/>
    <n v="1"/>
    <n v="0"/>
    <n v="1"/>
    <x v="23"/>
    <x v="11"/>
  </r>
  <r>
    <s v="6/23/2018 8:29:38"/>
    <s v="sganaparthi@ivycomptech.com"/>
    <x v="146"/>
    <s v="Belgium"/>
    <n v="2"/>
    <n v="1"/>
    <s v="Belgium"/>
    <s v="Tunisia"/>
    <n v="10"/>
    <x v="26"/>
    <n v="1"/>
    <n v="0"/>
    <n v="1"/>
    <x v="129"/>
    <x v="19"/>
  </r>
  <r>
    <s v="6/23/2018 8:39:59"/>
    <s v="gthirunam@ivycomptech.com"/>
    <x v="278"/>
    <s v="Belgium"/>
    <n v="2"/>
    <n v="0"/>
    <s v="Belgium"/>
    <s v="Tunisia"/>
    <n v="10"/>
    <x v="26"/>
    <n v="1"/>
    <n v="0"/>
    <n v="1"/>
    <x v="242"/>
    <x v="27"/>
  </r>
  <r>
    <s v="6/23/2018 8:53:51"/>
    <s v="uveginati@ivycomptech.com"/>
    <x v="46"/>
    <s v="Belgium"/>
    <n v="2"/>
    <n v="0"/>
    <s v="Belgium"/>
    <s v="Tunisia"/>
    <n v="10"/>
    <x v="26"/>
    <n v="1"/>
    <n v="0"/>
    <n v="1"/>
    <x v="42"/>
    <x v="5"/>
  </r>
  <r>
    <s v="6/23/2018 9:01:29"/>
    <s v="preddy@ivycomptech.com"/>
    <x v="34"/>
    <s v="Belgium"/>
    <n v="1"/>
    <n v="0"/>
    <s v="Belgium"/>
    <s v="Tunisia"/>
    <n v="10"/>
    <x v="26"/>
    <n v="1"/>
    <n v="0"/>
    <n v="1"/>
    <x v="32"/>
    <x v="14"/>
  </r>
  <r>
    <s v="6/23/2018 9:41:29"/>
    <s v="pmalav@ivycomptech.com"/>
    <x v="97"/>
    <s v="Belgium"/>
    <n v="2"/>
    <n v="0"/>
    <s v="Belgium"/>
    <s v="Tunisia"/>
    <n v="10"/>
    <x v="26"/>
    <n v="1"/>
    <n v="0"/>
    <n v="1"/>
    <x v="83"/>
    <x v="15"/>
  </r>
  <r>
    <s v="6/23/2018 10:05:43"/>
    <s v="umamaheshwaris@ivycomptech.com"/>
    <x v="88"/>
    <s v="Belgium"/>
    <n v="2"/>
    <n v="0"/>
    <s v="Belgium"/>
    <s v="Tunisia"/>
    <n v="10"/>
    <x v="26"/>
    <n v="1"/>
    <n v="0"/>
    <n v="1"/>
    <x v="75"/>
    <x v="9"/>
  </r>
  <r>
    <s v="6/23/2018 10:06:21"/>
    <s v="suryakantp@ivycomptech.com"/>
    <x v="42"/>
    <s v="Belgium"/>
    <n v="2"/>
    <n v="0"/>
    <s v="Belgium"/>
    <s v="Tunisia"/>
    <n v="10"/>
    <x v="26"/>
    <n v="1"/>
    <n v="0"/>
    <n v="1"/>
    <x v="39"/>
    <x v="16"/>
  </r>
  <r>
    <s v="6/23/2018 10:14:57"/>
    <s v="nagarwal@ivycomptech.com"/>
    <x v="131"/>
    <s v="Belgium"/>
    <n v="2"/>
    <n v="0"/>
    <s v="Belgium"/>
    <s v="Tunisia"/>
    <n v="10"/>
    <x v="26"/>
    <n v="1"/>
    <n v="0"/>
    <n v="1"/>
    <x v="114"/>
    <x v="0"/>
  </r>
  <r>
    <s v="6/23/2018 10:16:37"/>
    <s v="parikatla@ivycomptech.com"/>
    <x v="389"/>
    <s v="Belgium"/>
    <n v="1"/>
    <n v="0"/>
    <s v="Belgium"/>
    <s v="Tunisia"/>
    <n v="10"/>
    <x v="26"/>
    <n v="1"/>
    <n v="0"/>
    <n v="1"/>
    <x v="340"/>
    <x v="5"/>
  </r>
  <r>
    <s v="6/23/2018 10:18:11"/>
    <s v="sravindra@ivycomptech.com"/>
    <x v="19"/>
    <s v="Belgium"/>
    <n v="3"/>
    <n v="0"/>
    <s v="Belgium"/>
    <s v="Tunisia"/>
    <n v="10"/>
    <x v="26"/>
    <n v="1"/>
    <n v="0"/>
    <n v="1"/>
    <x v="19"/>
    <x v="9"/>
  </r>
  <r>
    <s v="6/23/2018 10:19:54"/>
    <s v="mukesh@ivycomptech.com"/>
    <x v="175"/>
    <s v="Belgium"/>
    <n v="2"/>
    <n v="0"/>
    <s v="Belgium"/>
    <s v="Tunisia"/>
    <n v="10"/>
    <x v="26"/>
    <n v="1"/>
    <n v="0"/>
    <n v="1"/>
    <x v="157"/>
    <x v="20"/>
  </r>
  <r>
    <s v="6/23/2018 10:25:39"/>
    <s v="amakin@ivycomptech.com"/>
    <x v="52"/>
    <s v="Belgium"/>
    <n v="3"/>
    <n v="1"/>
    <s v="Belgium"/>
    <s v="Tunisia"/>
    <n v="10"/>
    <x v="26"/>
    <n v="1"/>
    <n v="0"/>
    <n v="1"/>
    <x v="48"/>
    <x v="18"/>
  </r>
  <r>
    <s v="6/23/2018 10:38:35"/>
    <s v="lagrawal@ivycomptech.com"/>
    <x v="158"/>
    <s v="Belgium"/>
    <n v="2"/>
    <n v="1"/>
    <s v="Belgium"/>
    <s v="Tunisia"/>
    <n v="10"/>
    <x v="26"/>
    <n v="1"/>
    <n v="0"/>
    <n v="1"/>
    <x v="141"/>
    <x v="20"/>
  </r>
  <r>
    <s v="6/23/2018 11:00:25"/>
    <s v="ssannala@ivycomptech.com"/>
    <x v="8"/>
    <s v="Belgium"/>
    <n v="2"/>
    <n v="0"/>
    <s v="Belgium"/>
    <s v="Tunisia"/>
    <n v="10"/>
    <x v="26"/>
    <n v="1"/>
    <n v="0"/>
    <n v="1"/>
    <x v="8"/>
    <x v="3"/>
  </r>
  <r>
    <s v="6/23/2018 11:02:38"/>
    <s v="rpulugurla@ivycomptech.com"/>
    <x v="188"/>
    <s v="Belgium"/>
    <n v="2"/>
    <n v="0"/>
    <s v="Belgium"/>
    <s v="Tunisia"/>
    <n v="10"/>
    <x v="26"/>
    <n v="1"/>
    <n v="0"/>
    <n v="1"/>
    <x v="170"/>
    <x v="18"/>
  </r>
  <r>
    <s v="6/23/2018 11:04:28"/>
    <s v="ynavya@ivycomptech.com"/>
    <x v="132"/>
    <s v="Belgium"/>
    <n v="3"/>
    <n v="0"/>
    <s v="Belgium"/>
    <s v="Tunisia"/>
    <n v="10"/>
    <x v="26"/>
    <n v="1"/>
    <n v="0"/>
    <n v="1"/>
    <x v="115"/>
    <x v="4"/>
  </r>
  <r>
    <s v="6/23/2018 11:08:24"/>
    <s v="ldamma@ivycomptech.com"/>
    <x v="181"/>
    <s v="Belgium"/>
    <n v="1"/>
    <n v="0"/>
    <s v="Belgium"/>
    <s v="Tunisia"/>
    <n v="10"/>
    <x v="26"/>
    <n v="1"/>
    <n v="0"/>
    <n v="1"/>
    <x v="163"/>
    <x v="24"/>
  </r>
  <r>
    <s v="6/23/2018 11:11:02"/>
    <s v="akumar04@ivycomptech.com"/>
    <x v="153"/>
    <s v="Belgium"/>
    <n v="2"/>
    <n v="0"/>
    <s v="Belgium"/>
    <s v="Tunisia"/>
    <n v="10"/>
    <x v="26"/>
    <n v="1"/>
    <n v="0"/>
    <n v="1"/>
    <x v="136"/>
    <x v="5"/>
  </r>
  <r>
    <s v="6/23/2018 11:34:28"/>
    <s v="vinaykumara@ivycomptech.com"/>
    <x v="204"/>
    <s v="Belgium"/>
    <n v="2"/>
    <n v="0"/>
    <s v="Belgium"/>
    <s v="Tunisia"/>
    <n v="10"/>
    <x v="26"/>
    <n v="1"/>
    <n v="0"/>
    <n v="1"/>
    <x v="182"/>
    <x v="8"/>
  </r>
  <r>
    <s v="6/23/2018 11:37:28"/>
    <s v="ramjanvalis@ivycomptech.com"/>
    <x v="130"/>
    <s v="Belgium"/>
    <n v="2"/>
    <n v="0"/>
    <s v="Belgium"/>
    <s v="Tunisia"/>
    <n v="10"/>
    <x v="26"/>
    <n v="1"/>
    <n v="0"/>
    <n v="1"/>
    <x v="113"/>
    <x v="1"/>
  </r>
  <r>
    <s v="6/23/2018 11:46:46"/>
    <s v="ukotte@ivycomptech.com"/>
    <x v="211"/>
    <s v="Belgium"/>
    <n v="2"/>
    <n v="0"/>
    <s v="Belgium"/>
    <s v="Tunisia"/>
    <n v="10"/>
    <x v="26"/>
    <n v="1"/>
    <n v="0"/>
    <n v="1"/>
    <x v="188"/>
    <x v="24"/>
  </r>
  <r>
    <s v="6/23/2018 11:52:29"/>
    <s v="rameshbabup@ivycomptech.com"/>
    <x v="194"/>
    <s v="Belgium"/>
    <n v="1"/>
    <n v="0"/>
    <s v="Belgium"/>
    <s v="Tunisia"/>
    <n v="10"/>
    <x v="26"/>
    <n v="1"/>
    <n v="0"/>
    <n v="1"/>
    <x v="174"/>
    <x v="18"/>
  </r>
  <r>
    <s v="6/23/2018 11:55:39"/>
    <s v="schoudarapu@ivycomptech.com"/>
    <x v="173"/>
    <s v="Belgium"/>
    <n v="2"/>
    <n v="0"/>
    <s v="Belgium"/>
    <s v="Tunisia"/>
    <n v="10"/>
    <x v="26"/>
    <n v="1"/>
    <n v="0"/>
    <n v="1"/>
    <x v="155"/>
    <x v="19"/>
  </r>
  <r>
    <s v="6/23/2018 12:06:00"/>
    <s v="lreddy.ch@gmail.com"/>
    <x v="147"/>
    <s v="Belgium"/>
    <n v="2"/>
    <n v="0"/>
    <s v="Belgium"/>
    <s v="Tunisia"/>
    <n v="10"/>
    <x v="26"/>
    <n v="1"/>
    <n v="0"/>
    <n v="1"/>
    <x v="130"/>
    <x v="20"/>
  </r>
  <r>
    <s v="6/23/2018 12:00:07"/>
    <s v="rvysyaraju@ivycomptech.com"/>
    <x v="119"/>
    <s v="Belgium"/>
    <n v="2"/>
    <n v="0"/>
    <s v="Belgium"/>
    <s v="Tunisia"/>
    <n v="10"/>
    <x v="26"/>
    <n v="1"/>
    <n v="0"/>
    <n v="1"/>
    <x v="104"/>
    <x v="5"/>
  </r>
  <r>
    <s v="6/23/2018 12:08:39"/>
    <s v="SrikantR@ivycomptech.com"/>
    <x v="63"/>
    <s v="Belgium"/>
    <n v="2"/>
    <n v="0"/>
    <s v="Belgium"/>
    <s v="Tunisia"/>
    <n v="10"/>
    <x v="26"/>
    <n v="1"/>
    <n v="0"/>
    <n v="1"/>
    <x v="55"/>
    <x v="20"/>
  </r>
  <r>
    <s v="6/23/2018 13:38:35"/>
    <s v="rmurakonda@ivycomptech.com"/>
    <x v="162"/>
    <s v="Belgium"/>
    <n v="2"/>
    <n v="0"/>
    <s v="Belgium"/>
    <s v="Tunisia"/>
    <n v="10"/>
    <x v="26"/>
    <n v="1"/>
    <n v="0"/>
    <n v="1"/>
    <x v="145"/>
    <x v="27"/>
  </r>
  <r>
    <s v="6/23/2018 13:42:32"/>
    <s v="smada@ivycomptech.com"/>
    <x v="314"/>
    <s v="Belgium"/>
    <n v="2"/>
    <n v="0"/>
    <s v="Belgium"/>
    <s v="Tunisia"/>
    <n v="10"/>
    <x v="26"/>
    <n v="1"/>
    <n v="0"/>
    <n v="1"/>
    <x v="276"/>
    <x v="19"/>
  </r>
  <r>
    <s v="6/23/2018 13:43:25"/>
    <s v="sreddyam@ivycomptech.com"/>
    <x v="301"/>
    <s v="Belgium"/>
    <n v="4"/>
    <n v="0"/>
    <s v="Belgium"/>
    <s v="Tunisia"/>
    <n v="10"/>
    <x v="26"/>
    <n v="1"/>
    <n v="0"/>
    <n v="1"/>
    <x v="263"/>
    <x v="17"/>
  </r>
  <r>
    <s v="6/23/2018 13:43:51"/>
    <s v="phaneendra.dvln@gmail.com"/>
    <x v="116"/>
    <s v="Belgium"/>
    <n v="2"/>
    <n v="0"/>
    <s v="Belgium"/>
    <s v="Tunisia"/>
    <n v="10"/>
    <x v="26"/>
    <n v="1"/>
    <n v="0"/>
    <n v="1"/>
    <x v="101"/>
    <x v="6"/>
  </r>
  <r>
    <s v="6/23/2018 13:59:40"/>
    <s v="smucherla@ivycomptech.com"/>
    <x v="236"/>
    <s v="Belgium"/>
    <n v="2"/>
    <n v="0"/>
    <s v="Belgium"/>
    <s v="Tunisia"/>
    <n v="10"/>
    <x v="26"/>
    <n v="1"/>
    <n v="0"/>
    <n v="1"/>
    <x v="209"/>
    <x v="22"/>
  </r>
  <r>
    <s v="6/23/2018 14:07:16"/>
    <s v="rajaraoy@ivycomptech.com"/>
    <x v="126"/>
    <s v="Draw"/>
    <n v="0"/>
    <n v="0"/>
    <s v="Belgium"/>
    <s v="Tunisia"/>
    <n v="10"/>
    <x v="26"/>
    <n v="0"/>
    <n v="0"/>
    <n v="0"/>
    <x v="23"/>
    <x v="11"/>
  </r>
  <r>
    <s v="6/23/2018 14:29:43"/>
    <s v="venkatas@ivycomptech.com"/>
    <x v="309"/>
    <s v="Belgium"/>
    <n v="3"/>
    <n v="0"/>
    <s v="Belgium"/>
    <s v="Tunisia"/>
    <n v="10"/>
    <x v="26"/>
    <n v="1"/>
    <n v="0"/>
    <n v="1"/>
    <x v="271"/>
    <x v="8"/>
  </r>
  <r>
    <s v="6/23/2018 14:32:34"/>
    <s v="pmaheswari@ivycomptech.com"/>
    <x v="356"/>
    <s v="Belgium"/>
    <n v="1"/>
    <n v="1"/>
    <s v="Belgium"/>
    <s v="Tunisia"/>
    <n v="10"/>
    <x v="26"/>
    <n v="1"/>
    <n v="0"/>
    <n v="1"/>
    <x v="312"/>
    <x v="9"/>
  </r>
  <r>
    <s v="6/23/2018 14:34:32"/>
    <s v="gtejaswi@ivycomptech.com"/>
    <x v="200"/>
    <s v="Belgium"/>
    <n v="1"/>
    <n v="1"/>
    <s v="Belgium"/>
    <s v="Tunisia"/>
    <n v="10"/>
    <x v="26"/>
    <n v="1"/>
    <n v="0"/>
    <n v="1"/>
    <x v="178"/>
    <x v="9"/>
  </r>
  <r>
    <s v="6/23/2018 14:35:48"/>
    <s v="sdhannarapu@ivycomptech.com"/>
    <x v="242"/>
    <s v="Belgium"/>
    <n v="1"/>
    <n v="1"/>
    <s v="Belgium"/>
    <s v="Tunisia"/>
    <n v="10"/>
    <x v="26"/>
    <n v="1"/>
    <n v="0"/>
    <n v="1"/>
    <x v="215"/>
    <x v="9"/>
  </r>
  <r>
    <s v="6/23/2018 14:38:07"/>
    <s v="kchowdhary@ivycomptech.com"/>
    <x v="390"/>
    <s v="Belgium"/>
    <n v="3"/>
    <n v="0"/>
    <s v="Belgium"/>
    <s v="Tunisia"/>
    <n v="10"/>
    <x v="26"/>
    <n v="1"/>
    <n v="0"/>
    <n v="1"/>
    <x v="23"/>
    <x v="11"/>
  </r>
  <r>
    <s v="6/23/2018 14:55:46"/>
    <s v="smakin@ivycomptech.com"/>
    <x v="30"/>
    <s v="Belgium"/>
    <n v="2"/>
    <n v="0"/>
    <s v="Belgium"/>
    <s v="Tunisia"/>
    <n v="10"/>
    <x v="26"/>
    <n v="1"/>
    <n v="0"/>
    <n v="1"/>
    <x v="29"/>
    <x v="3"/>
  </r>
  <r>
    <s v="6/23/2018 14:58:40"/>
    <s v="chandrasekarans@ivycomptech.com"/>
    <x v="180"/>
    <s v="Belgium"/>
    <n v="2"/>
    <n v="0"/>
    <s v="Belgium"/>
    <s v="Tunisia"/>
    <n v="10"/>
    <x v="26"/>
    <n v="1"/>
    <n v="0"/>
    <n v="1"/>
    <x v="162"/>
    <x v="20"/>
  </r>
  <r>
    <s v="6/23/2018 15:02:20"/>
    <s v="vinaykumar@ivycomptech.com"/>
    <x v="203"/>
    <s v="Belgium"/>
    <n v="2"/>
    <n v="0"/>
    <s v="Belgium"/>
    <s v="Tunisia"/>
    <n v="10"/>
    <x v="26"/>
    <n v="1"/>
    <n v="0"/>
    <n v="1"/>
    <x v="181"/>
    <x v="20"/>
  </r>
  <r>
    <s v="6/23/2018 15:12:53"/>
    <s v="seetaramt@ivycomptech.com"/>
    <x v="110"/>
    <s v="Belgium"/>
    <n v="2"/>
    <n v="0"/>
    <s v="Belgium"/>
    <s v="Tunisia"/>
    <n v="10"/>
    <x v="26"/>
    <n v="1"/>
    <n v="0"/>
    <n v="1"/>
    <x v="95"/>
    <x v="8"/>
  </r>
  <r>
    <s v="6/23/2018 15:21:30"/>
    <s v="rkulkarni@ivycomptech.com"/>
    <x v="61"/>
    <s v="Belgium"/>
    <n v="4"/>
    <n v="0"/>
    <s v="Belgium"/>
    <s v="Tunisia"/>
    <n v="10"/>
    <x v="26"/>
    <n v="1"/>
    <n v="0"/>
    <n v="1"/>
    <x v="54"/>
    <x v="19"/>
  </r>
  <r>
    <s v="6/23/2018 15:27:20"/>
    <s v="abhijeetg@ivycomptech.com"/>
    <x v="105"/>
    <s v="Belgium"/>
    <n v="3"/>
    <n v="0"/>
    <s v="Belgium"/>
    <s v="Tunisia"/>
    <n v="10"/>
    <x v="26"/>
    <n v="1"/>
    <n v="0"/>
    <n v="1"/>
    <x v="90"/>
    <x v="0"/>
  </r>
  <r>
    <s v="6/23/2018 15:31:05"/>
    <s v="shahnawazb@ivycomptech.com"/>
    <x v="159"/>
    <s v="Belgium"/>
    <n v="2"/>
    <n v="0"/>
    <s v="Belgium"/>
    <s v="Tunisia"/>
    <n v="10"/>
    <x v="26"/>
    <n v="1"/>
    <n v="0"/>
    <n v="1"/>
    <x v="142"/>
    <x v="8"/>
  </r>
  <r>
    <s v="6/23/2018 15:40:22"/>
    <s v="radhikamc@ivycomptech.com"/>
    <x v="196"/>
    <s v="Belgium"/>
    <n v="2"/>
    <n v="1"/>
    <s v="Belgium"/>
    <s v="Tunisia"/>
    <n v="10"/>
    <x v="26"/>
    <n v="1"/>
    <n v="0"/>
    <n v="1"/>
    <x v="175"/>
    <x v="0"/>
  </r>
  <r>
    <s v="6/23/2018 15:40:50"/>
    <s v="npatel@ivycomptech.com"/>
    <x v="179"/>
    <s v="Belgium"/>
    <n v="1"/>
    <n v="0"/>
    <s v="Belgium"/>
    <s v="Tunisia"/>
    <n v="10"/>
    <x v="26"/>
    <n v="1"/>
    <n v="0"/>
    <n v="1"/>
    <x v="161"/>
    <x v="6"/>
  </r>
  <r>
    <s v="6/23/2018 15:52:55"/>
    <s v="sampathk@ivycomptech.com"/>
    <x v="311"/>
    <s v="Belgium"/>
    <n v="2"/>
    <n v="0"/>
    <s v="Belgium"/>
    <s v="Tunisia"/>
    <n v="10"/>
    <x v="26"/>
    <n v="1"/>
    <n v="0"/>
    <n v="1"/>
    <x v="273"/>
    <x v="0"/>
  </r>
  <r>
    <s v="6/23/2018 16:14:31"/>
    <s v="rchiruvolu@ivycomptech.com"/>
    <x v="279"/>
    <s v="Belgium"/>
    <n v="2"/>
    <n v="0"/>
    <s v="Belgium"/>
    <s v="Tunisia"/>
    <n v="10"/>
    <x v="26"/>
    <n v="1"/>
    <n v="0"/>
    <n v="1"/>
    <x v="243"/>
    <x v="22"/>
  </r>
  <r>
    <s v="6/23/2018 16:18:40"/>
    <s v="pkumar02@ivycomptech.com"/>
    <x v="217"/>
    <s v="Belgium"/>
    <n v="2"/>
    <n v="0"/>
    <s v="Belgium"/>
    <s v="Tunisia"/>
    <n v="10"/>
    <x v="26"/>
    <n v="1"/>
    <n v="0"/>
    <n v="1"/>
    <x v="193"/>
    <x v="32"/>
  </r>
  <r>
    <s v="6/23/2018 16:30:54"/>
    <s v="msingh@ivycomptech.com"/>
    <x v="69"/>
    <s v="Belgium"/>
    <n v="1"/>
    <n v="0"/>
    <s v="Belgium"/>
    <s v="Tunisia"/>
    <n v="10"/>
    <x v="26"/>
    <n v="1"/>
    <n v="0"/>
    <n v="1"/>
    <x v="61"/>
    <x v="15"/>
  </r>
  <r>
    <s v="6/23/2018 16:34:09"/>
    <s v="ajain@ivycomptech.com"/>
    <x v="143"/>
    <s v="Belgium"/>
    <n v="2"/>
    <n v="0"/>
    <s v="Belgium"/>
    <s v="Tunisia"/>
    <n v="10"/>
    <x v="26"/>
    <n v="1"/>
    <n v="0"/>
    <n v="1"/>
    <x v="126"/>
    <x v="18"/>
  </r>
  <r>
    <s v="6/23/2018 16:45:53"/>
    <s v="vinayk@ivycomptech.com"/>
    <x v="178"/>
    <s v="Belgium"/>
    <n v="2"/>
    <n v="0"/>
    <s v="Belgium"/>
    <s v="Tunisia"/>
    <n v="10"/>
    <x v="26"/>
    <n v="1"/>
    <n v="0"/>
    <n v="1"/>
    <x v="160"/>
    <x v="8"/>
  </r>
  <r>
    <s v="6/23/2018 16:59:32"/>
    <s v="nkumar3@ivycomptech.com"/>
    <x v="374"/>
    <s v="Belgium"/>
    <n v="1"/>
    <n v="0"/>
    <s v="Belgium"/>
    <s v="Tunisia"/>
    <n v="10"/>
    <x v="26"/>
    <n v="1"/>
    <n v="0"/>
    <n v="1"/>
    <x v="328"/>
    <x v="35"/>
  </r>
  <r>
    <s v="6/22/2018 23:00:31"/>
    <s v="spatil@ivycomptech.com"/>
    <x v="36"/>
    <s v="Mexico"/>
    <n v="0"/>
    <n v="2"/>
    <s v="Korea Republic"/>
    <s v="Mexico"/>
    <n v="10"/>
    <x v="27"/>
    <n v="1"/>
    <n v="0"/>
    <n v="1"/>
    <x v="33"/>
    <x v="15"/>
  </r>
  <r>
    <s v="6/22/2018 23:00:52"/>
    <s v="sureshv@ivycomptech.com"/>
    <x v="106"/>
    <s v="Mexico"/>
    <n v="0"/>
    <n v="1"/>
    <s v="Korea Republic"/>
    <s v="Mexico"/>
    <n v="10"/>
    <x v="27"/>
    <n v="1"/>
    <n v="0"/>
    <n v="1"/>
    <x v="91"/>
    <x v="3"/>
  </r>
  <r>
    <s v="6/22/2018 23:01:01"/>
    <s v="ravindrak@ivycomptech.com"/>
    <x v="243"/>
    <s v="Mexico"/>
    <n v="1"/>
    <n v="2"/>
    <s v="Korea Republic"/>
    <s v="Mexico"/>
    <n v="10"/>
    <x v="27"/>
    <n v="1"/>
    <n v="5"/>
    <n v="6"/>
    <x v="216"/>
    <x v="0"/>
  </r>
  <r>
    <s v="6/22/2018 23:01:13"/>
    <s v="agopireddy@ivycomptech.com"/>
    <x v="317"/>
    <s v="Mexico"/>
    <n v="1"/>
    <n v="2"/>
    <s v="Korea Republic"/>
    <s v="Mexico"/>
    <n v="10"/>
    <x v="27"/>
    <n v="1"/>
    <n v="5"/>
    <n v="6"/>
    <x v="279"/>
    <x v="0"/>
  </r>
  <r>
    <s v="6/22/2018 23:01:30"/>
    <s v="gsharma@ivycomptech.com"/>
    <x v="70"/>
    <s v="Mexico"/>
    <n v="0"/>
    <n v="1"/>
    <s v="Korea Republic"/>
    <s v="Mexico"/>
    <n v="10"/>
    <x v="27"/>
    <n v="1"/>
    <n v="0"/>
    <n v="1"/>
    <x v="23"/>
    <x v="11"/>
  </r>
  <r>
    <s v="6/22/2018 23:02:20"/>
    <s v="hangini@ivycomptech.com"/>
    <x v="272"/>
    <s v="Mexico"/>
    <n v="0"/>
    <n v="2"/>
    <s v="Korea Republic"/>
    <s v="Mexico"/>
    <n v="10"/>
    <x v="27"/>
    <n v="1"/>
    <n v="0"/>
    <n v="1"/>
    <x v="237"/>
    <x v="2"/>
  </r>
  <r>
    <s v="6/22/2018 23:02:51"/>
    <s v="muralib@ivycomptech.com"/>
    <x v="125"/>
    <s v="Mexico"/>
    <n v="0"/>
    <n v="1"/>
    <s v="Korea Republic"/>
    <s v="Mexico"/>
    <n v="10"/>
    <x v="27"/>
    <n v="1"/>
    <n v="0"/>
    <n v="1"/>
    <x v="110"/>
    <x v="28"/>
  </r>
  <r>
    <s v="6/22/2018 23:04:53"/>
    <s v="rbazaru@ivycomptech.com"/>
    <x v="250"/>
    <s v="Draw"/>
    <n v="1"/>
    <n v="1"/>
    <s v="Korea Republic"/>
    <s v="Mexico"/>
    <n v="10"/>
    <x v="27"/>
    <n v="0"/>
    <n v="0"/>
    <n v="0"/>
    <x v="220"/>
    <x v="5"/>
  </r>
  <r>
    <s v="6/22/2018 23:08:11"/>
    <s v="ekamaraju@ivycomptech.com"/>
    <x v="17"/>
    <s v="Mexico"/>
    <n v="0"/>
    <n v="1"/>
    <s v="Korea Republic"/>
    <s v="Mexico"/>
    <n v="10"/>
    <x v="27"/>
    <n v="1"/>
    <n v="0"/>
    <n v="1"/>
    <x v="17"/>
    <x v="7"/>
  </r>
  <r>
    <s v="6/22/2018 23:10:51"/>
    <s v="cbhuyan@ivycomptech.com"/>
    <x v="382"/>
    <s v="Mexico"/>
    <n v="0"/>
    <n v="1"/>
    <s v="Korea Republic"/>
    <s v="Mexico"/>
    <n v="10"/>
    <x v="27"/>
    <n v="1"/>
    <n v="0"/>
    <n v="1"/>
    <x v="335"/>
    <x v="20"/>
  </r>
  <r>
    <s v="6/22/2018 23:11:33"/>
    <s v="praveenkumard@ivycomptech.com"/>
    <x v="290"/>
    <s v="Mexico"/>
    <n v="1"/>
    <n v="2"/>
    <s v="Korea Republic"/>
    <s v="Mexico"/>
    <n v="10"/>
    <x v="27"/>
    <n v="1"/>
    <n v="5"/>
    <n v="6"/>
    <x v="23"/>
    <x v="11"/>
  </r>
  <r>
    <s v="6/22/2018 23:12:26"/>
    <s v="laxmanp@ivycomptech.com"/>
    <x v="71"/>
    <s v="Mexico"/>
    <n v="0"/>
    <n v="1"/>
    <s v="Korea Republic"/>
    <s v="Mexico"/>
    <n v="10"/>
    <x v="27"/>
    <n v="1"/>
    <n v="0"/>
    <n v="1"/>
    <x v="62"/>
    <x v="1"/>
  </r>
  <r>
    <s v="6/22/2018 23:18:47"/>
    <s v="raadanna@ivycomptech.com"/>
    <x v="270"/>
    <s v="Draw"/>
    <n v="2"/>
    <n v="2"/>
    <s v="Korea Republic"/>
    <s v="Mexico"/>
    <n v="10"/>
    <x v="27"/>
    <n v="0"/>
    <n v="0"/>
    <n v="0"/>
    <x v="236"/>
    <x v="2"/>
  </r>
  <r>
    <s v="6/22/2018 23:19:26"/>
    <s v="smamidi@ivycomptech.com"/>
    <x v="4"/>
    <s v="Mexico"/>
    <n v="0"/>
    <n v="1"/>
    <s v="Korea Republic"/>
    <s v="Mexico"/>
    <n v="10"/>
    <x v="27"/>
    <n v="1"/>
    <n v="0"/>
    <n v="1"/>
    <x v="4"/>
    <x v="3"/>
  </r>
  <r>
    <s v="6/22/2018 23:22:21"/>
    <s v="Santoshh@ivycomptech.com"/>
    <x v="228"/>
    <s v="Mexico"/>
    <n v="0"/>
    <n v="1"/>
    <s v="Korea Republic"/>
    <s v="Mexico"/>
    <n v="10"/>
    <x v="27"/>
    <n v="1"/>
    <n v="0"/>
    <n v="1"/>
    <x v="203"/>
    <x v="24"/>
  </r>
  <r>
    <s v="6/22/2018 23:22:47"/>
    <s v="bvijji@ivycomptech.com"/>
    <x v="292"/>
    <s v="Mexico"/>
    <n v="0"/>
    <n v="2"/>
    <s v="Korea Republic"/>
    <s v="Mexico"/>
    <n v="10"/>
    <x v="27"/>
    <n v="1"/>
    <n v="0"/>
    <n v="1"/>
    <x v="254"/>
    <x v="3"/>
  </r>
  <r>
    <s v="6/22/2018 23:24:10"/>
    <s v="psadasivuni@ivycomptech.com"/>
    <x v="245"/>
    <s v="Draw"/>
    <n v="1"/>
    <n v="1"/>
    <s v="Korea Republic"/>
    <s v="Mexico"/>
    <n v="10"/>
    <x v="27"/>
    <n v="0"/>
    <n v="0"/>
    <n v="0"/>
    <x v="217"/>
    <x v="3"/>
  </r>
  <r>
    <s v="6/22/2018 23:27:40"/>
    <s v="narendra.gottipati@ivycomptech.com"/>
    <x v="100"/>
    <s v="Mexico"/>
    <n v="0"/>
    <n v="1"/>
    <s v="Korea Republic"/>
    <s v="Mexico"/>
    <n v="10"/>
    <x v="27"/>
    <n v="1"/>
    <n v="0"/>
    <n v="1"/>
    <x v="85"/>
    <x v="24"/>
  </r>
  <r>
    <s v="6/22/2018 23:29:18"/>
    <s v="asharma3@ivycomptech.com"/>
    <x v="340"/>
    <s v="Korea Republic"/>
    <n v="1"/>
    <n v="1"/>
    <s v="Korea Republic"/>
    <s v="Mexico"/>
    <n v="10"/>
    <x v="27"/>
    <n v="0"/>
    <n v="0"/>
    <n v="0"/>
    <x v="299"/>
    <x v="0"/>
  </r>
  <r>
    <s v="6/22/2018 23:29:53"/>
    <s v="parimalap@ivycomptech.com"/>
    <x v="141"/>
    <s v="Korea Republic"/>
    <n v="2"/>
    <n v="1"/>
    <s v="Korea Republic"/>
    <s v="Mexico"/>
    <n v="10"/>
    <x v="27"/>
    <n v="0"/>
    <n v="0"/>
    <n v="0"/>
    <x v="124"/>
    <x v="8"/>
  </r>
  <r>
    <s v="6/22/2018 23:32:01"/>
    <s v="vsnagendra@ivycomptech.com"/>
    <x v="20"/>
    <s v="Mexico"/>
    <n v="1"/>
    <n v="3"/>
    <s v="Korea Republic"/>
    <s v="Mexico"/>
    <n v="10"/>
    <x v="27"/>
    <n v="1"/>
    <n v="0"/>
    <n v="1"/>
    <x v="20"/>
    <x v="8"/>
  </r>
  <r>
    <s v="6/22/2018 23:34:07"/>
    <s v="rsheshamattum@ivycomptech.com"/>
    <x v="38"/>
    <s v="Mexico"/>
    <n v="2"/>
    <n v="1"/>
    <s v="Korea Republic"/>
    <s v="Mexico"/>
    <n v="10"/>
    <x v="27"/>
    <n v="1"/>
    <n v="0"/>
    <n v="1"/>
    <x v="35"/>
    <x v="8"/>
  </r>
  <r>
    <s v="6/22/2018 23:34:08"/>
    <s v="yuvarajv@ivycomptech.com"/>
    <x v="310"/>
    <s v="Mexico"/>
    <n v="0"/>
    <n v="2"/>
    <s v="Korea Republic"/>
    <s v="Mexico"/>
    <n v="10"/>
    <x v="27"/>
    <n v="1"/>
    <n v="0"/>
    <n v="1"/>
    <x v="272"/>
    <x v="20"/>
  </r>
  <r>
    <s v="6/22/2018 23:37:39"/>
    <s v="atelagareddy@ivycomptech.com"/>
    <x v="293"/>
    <s v="Mexico"/>
    <n v="0"/>
    <n v="1"/>
    <s v="Korea Republic"/>
    <s v="Mexico"/>
    <n v="10"/>
    <x v="27"/>
    <n v="1"/>
    <n v="0"/>
    <n v="1"/>
    <x v="255"/>
    <x v="3"/>
  </r>
  <r>
    <s v="6/22/2018 23:38:37"/>
    <s v="sridharkalla@ivycomptech.com"/>
    <x v="16"/>
    <s v="Mexico"/>
    <n v="0"/>
    <n v="2"/>
    <s v="Korea Republic"/>
    <s v="Mexico"/>
    <n v="10"/>
    <x v="27"/>
    <n v="1"/>
    <n v="0"/>
    <n v="1"/>
    <x v="16"/>
    <x v="0"/>
  </r>
  <r>
    <s v="6/22/2018 23:42:33"/>
    <s v="vnageswararao@ivycomptech.com"/>
    <x v="285"/>
    <s v="Mexico"/>
    <n v="1"/>
    <n v="2"/>
    <s v="Korea Republic"/>
    <s v="Mexico"/>
    <n v="10"/>
    <x v="27"/>
    <n v="1"/>
    <n v="5"/>
    <n v="6"/>
    <x v="248"/>
    <x v="5"/>
  </r>
  <r>
    <s v="6/22/2018 23:43:16"/>
    <s v="rmysore@ivycomptech.com"/>
    <x v="3"/>
    <s v="Mexico"/>
    <n v="0"/>
    <n v="2"/>
    <s v="Korea Republic"/>
    <s v="Mexico"/>
    <n v="10"/>
    <x v="27"/>
    <n v="1"/>
    <n v="0"/>
    <n v="1"/>
    <x v="3"/>
    <x v="2"/>
  </r>
  <r>
    <s v="6/22/2018 23:49:15"/>
    <s v="satyanarayanar@ivycomptech.com"/>
    <x v="263"/>
    <s v="Mexico"/>
    <n v="0"/>
    <n v="2"/>
    <s v="Korea Republic"/>
    <s v="Mexico"/>
    <n v="10"/>
    <x v="27"/>
    <n v="1"/>
    <n v="0"/>
    <n v="1"/>
    <x v="231"/>
    <x v="8"/>
  </r>
  <r>
    <s v="6/23/2018 0:00:40"/>
    <s v="vishalt@ivycomptech.com"/>
    <x v="56"/>
    <s v="Mexico"/>
    <n v="1"/>
    <n v="2"/>
    <s v="Korea Republic"/>
    <s v="Mexico"/>
    <n v="10"/>
    <x v="27"/>
    <n v="1"/>
    <n v="5"/>
    <n v="6"/>
    <x v="51"/>
    <x v="15"/>
  </r>
  <r>
    <s v="6/23/2018 0:01:47"/>
    <s v="mukulk@ivycomptech.com"/>
    <x v="166"/>
    <s v="Mexico"/>
    <n v="0"/>
    <n v="1"/>
    <s v="Korea Republic"/>
    <s v="Mexico"/>
    <n v="10"/>
    <x v="27"/>
    <n v="1"/>
    <n v="0"/>
    <n v="1"/>
    <x v="149"/>
    <x v="30"/>
  </r>
  <r>
    <s v="6/23/2018 0:27:45"/>
    <s v="rvaddadi@ivycomptech.com"/>
    <x v="67"/>
    <s v="Mexico"/>
    <n v="0"/>
    <n v="2"/>
    <s v="Korea Republic"/>
    <s v="Mexico"/>
    <n v="10"/>
    <x v="27"/>
    <n v="1"/>
    <n v="0"/>
    <n v="1"/>
    <x v="59"/>
    <x v="23"/>
  </r>
  <r>
    <s v="6/23/2018 0:30:36"/>
    <s v="amishra2@ivycomptech.com"/>
    <x v="2"/>
    <s v="Mexico"/>
    <n v="1"/>
    <n v="2"/>
    <s v="Korea Republic"/>
    <s v="Mexico"/>
    <n v="10"/>
    <x v="27"/>
    <n v="1"/>
    <n v="5"/>
    <n v="6"/>
    <x v="2"/>
    <x v="2"/>
  </r>
  <r>
    <s v="6/23/2018 0:39:43"/>
    <s v="kmittal01@ivycomptech.com"/>
    <x v="282"/>
    <s v="Mexico"/>
    <n v="0"/>
    <n v="1"/>
    <s v="Korea Republic"/>
    <s v="Mexico"/>
    <n v="10"/>
    <x v="27"/>
    <n v="1"/>
    <n v="0"/>
    <n v="1"/>
    <x v="245"/>
    <x v="3"/>
  </r>
  <r>
    <s v="6/23/2018 0:43:01"/>
    <s v="praveenkumarg@ivycomptech.com"/>
    <x v="32"/>
    <s v="Mexico"/>
    <n v="1"/>
    <n v="2"/>
    <s v="Korea Republic"/>
    <s v="Mexico"/>
    <n v="10"/>
    <x v="27"/>
    <n v="1"/>
    <n v="5"/>
    <n v="6"/>
    <x v="30"/>
    <x v="4"/>
  </r>
  <r>
    <s v="6/23/2018 0:47:00"/>
    <s v="schitturi@ivycomptech.com"/>
    <x v="148"/>
    <s v="Mexico"/>
    <n v="1"/>
    <n v="0"/>
    <s v="Korea Republic"/>
    <s v="Mexico"/>
    <n v="10"/>
    <x v="27"/>
    <n v="1"/>
    <n v="0"/>
    <n v="1"/>
    <x v="131"/>
    <x v="23"/>
  </r>
  <r>
    <s v="6/23/2018 0:57:07"/>
    <s v="pmaddu@ivycomptech.com"/>
    <x v="182"/>
    <s v="Mexico"/>
    <n v="0"/>
    <n v="1"/>
    <s v="Korea Republic"/>
    <s v="Mexico"/>
    <n v="10"/>
    <x v="27"/>
    <n v="1"/>
    <n v="0"/>
    <n v="1"/>
    <x v="164"/>
    <x v="1"/>
  </r>
  <r>
    <s v="6/23/2018 1:22:29"/>
    <s v="akumar2@ivycomptech.com"/>
    <x v="176"/>
    <s v="Mexico"/>
    <n v="2"/>
    <n v="1"/>
    <s v="Korea Republic"/>
    <s v="Mexico"/>
    <n v="10"/>
    <x v="27"/>
    <n v="1"/>
    <n v="0"/>
    <n v="1"/>
    <x v="158"/>
    <x v="5"/>
  </r>
  <r>
    <s v="6/23/2018 1:28:01"/>
    <s v="monikat@ivycomptech.com"/>
    <x v="27"/>
    <s v="Mexico"/>
    <n v="0"/>
    <n v="2"/>
    <s v="Korea Republic"/>
    <s v="Mexico"/>
    <n v="10"/>
    <x v="27"/>
    <n v="1"/>
    <n v="0"/>
    <n v="1"/>
    <x v="27"/>
    <x v="1"/>
  </r>
  <r>
    <s v="6/23/2018 2:12:05"/>
    <s v="anawal@ivycomptech.com"/>
    <x v="25"/>
    <s v="Mexico"/>
    <n v="0"/>
    <n v="2"/>
    <s v="Korea Republic"/>
    <s v="Mexico"/>
    <n v="10"/>
    <x v="27"/>
    <n v="1"/>
    <n v="0"/>
    <n v="1"/>
    <x v="25"/>
    <x v="5"/>
  </r>
  <r>
    <s v="6/23/2018 1:33:26"/>
    <s v="srinivasulub@ivycomptech.com"/>
    <x v="352"/>
    <s v="Mexico"/>
    <n v="0"/>
    <n v="1"/>
    <s v="Korea Republic"/>
    <s v="Mexico"/>
    <n v="10"/>
    <x v="27"/>
    <n v="1"/>
    <n v="0"/>
    <n v="1"/>
    <x v="309"/>
    <x v="26"/>
  </r>
  <r>
    <s v="6/23/2018 2:13:21"/>
    <s v="halluri@ivycomptech.com"/>
    <x v="68"/>
    <s v="Mexico"/>
    <n v="0"/>
    <n v="2"/>
    <s v="Korea Republic"/>
    <s v="Mexico"/>
    <n v="10"/>
    <x v="27"/>
    <n v="1"/>
    <n v="0"/>
    <n v="1"/>
    <x v="60"/>
    <x v="22"/>
  </r>
  <r>
    <s v="6/23/2018 2:18:48"/>
    <s v="santoshkumard@ivycomptech.com"/>
    <x v="103"/>
    <s v="Mexico"/>
    <n v="0"/>
    <n v="1"/>
    <s v="Korea Republic"/>
    <s v="Mexico"/>
    <n v="10"/>
    <x v="27"/>
    <n v="1"/>
    <n v="0"/>
    <n v="1"/>
    <x v="88"/>
    <x v="26"/>
  </r>
  <r>
    <s v="6/23/2018 2:21:41"/>
    <s v="gkadimi@ivycomptech.com"/>
    <x v="135"/>
    <s v="Mexico"/>
    <n v="1"/>
    <n v="2"/>
    <s v="Korea Republic"/>
    <s v="Mexico"/>
    <n v="10"/>
    <x v="27"/>
    <n v="1"/>
    <n v="5"/>
    <n v="6"/>
    <x v="118"/>
    <x v="2"/>
  </r>
  <r>
    <s v="6/23/2018 3:32:09"/>
    <s v="nkusuma@ivycomptech.com"/>
    <x v="273"/>
    <s v="Mexico"/>
    <n v="2"/>
    <n v="1"/>
    <s v="Korea Republic"/>
    <s v="Mexico"/>
    <n v="10"/>
    <x v="27"/>
    <n v="1"/>
    <n v="0"/>
    <n v="1"/>
    <x v="238"/>
    <x v="22"/>
  </r>
  <r>
    <s v="6/23/2018 6:05:09"/>
    <s v="yeshwantkg@ivycomptech.com"/>
    <x v="202"/>
    <s v="Korea Republic"/>
    <n v="1"/>
    <n v="0"/>
    <s v="Korea Republic"/>
    <s v="Mexico"/>
    <n v="10"/>
    <x v="27"/>
    <n v="0"/>
    <n v="0"/>
    <n v="0"/>
    <x v="180"/>
    <x v="21"/>
  </r>
  <r>
    <s v="6/23/2018 6:17:51"/>
    <s v="sgawande@ivycomptech.com"/>
    <x v="14"/>
    <s v="Draw"/>
    <n v="1"/>
    <n v="1"/>
    <s v="Korea Republic"/>
    <s v="Mexico"/>
    <n v="10"/>
    <x v="27"/>
    <n v="0"/>
    <n v="0"/>
    <n v="0"/>
    <x v="14"/>
    <x v="7"/>
  </r>
  <r>
    <s v="6/23/2018 6:38:37"/>
    <s v="pkalluri@ivycomptech.com"/>
    <x v="267"/>
    <s v="Mexico"/>
    <n v="0"/>
    <n v="1"/>
    <s v="Korea Republic"/>
    <s v="Mexico"/>
    <n v="10"/>
    <x v="27"/>
    <n v="1"/>
    <n v="0"/>
    <n v="1"/>
    <x v="234"/>
    <x v="14"/>
  </r>
  <r>
    <s v="6/23/2018 6:40:52"/>
    <s v="durgaprasadt@ivycomptech.com"/>
    <x v="169"/>
    <s v="Mexico"/>
    <n v="1"/>
    <n v="2"/>
    <s v="Korea Republic"/>
    <s v="Mexico"/>
    <n v="10"/>
    <x v="27"/>
    <n v="1"/>
    <n v="5"/>
    <n v="6"/>
    <x v="152"/>
    <x v="31"/>
  </r>
  <r>
    <s v="6/23/2018 6:51:16"/>
    <s v="pkondu@ivycomptech.com"/>
    <x v="128"/>
    <s v="Mexico"/>
    <n v="0"/>
    <n v="3"/>
    <s v="Korea Republic"/>
    <s v="Mexico"/>
    <n v="10"/>
    <x v="27"/>
    <n v="1"/>
    <n v="0"/>
    <n v="1"/>
    <x v="112"/>
    <x v="27"/>
  </r>
  <r>
    <s v="6/23/2018 6:54:56"/>
    <s v="nreddy@ivycomptech.com"/>
    <x v="347"/>
    <s v="Mexico"/>
    <n v="0"/>
    <n v="2"/>
    <s v="Korea Republic"/>
    <s v="Mexico"/>
    <n v="10"/>
    <x v="27"/>
    <n v="1"/>
    <n v="0"/>
    <n v="1"/>
    <x v="305"/>
    <x v="22"/>
  </r>
  <r>
    <s v="6/23/2018 6:57:07"/>
    <s v="sahmed2@ivycomptech.com"/>
    <x v="78"/>
    <s v="Mexico"/>
    <n v="1"/>
    <n v="2"/>
    <s v="Korea Republic"/>
    <s v="Mexico"/>
    <n v="10"/>
    <x v="27"/>
    <n v="1"/>
    <n v="5"/>
    <n v="6"/>
    <x v="66"/>
    <x v="2"/>
  </r>
  <r>
    <s v="6/23/2018 7:05:38"/>
    <s v="ebandili@ivycomptech.com"/>
    <x v="264"/>
    <s v="Draw"/>
    <n v="1"/>
    <n v="1"/>
    <s v="Korea Republic"/>
    <s v="Mexico"/>
    <n v="10"/>
    <x v="27"/>
    <n v="0"/>
    <n v="0"/>
    <n v="0"/>
    <x v="232"/>
    <x v="2"/>
  </r>
  <r>
    <s v="6/23/2018 7:06:14"/>
    <s v="swasule@ivycomptech.com"/>
    <x v="79"/>
    <s v="Mexico"/>
    <n v="0"/>
    <n v="1"/>
    <s v="Korea Republic"/>
    <s v="Mexico"/>
    <n v="10"/>
    <x v="27"/>
    <n v="1"/>
    <n v="0"/>
    <n v="1"/>
    <x v="67"/>
    <x v="19"/>
  </r>
  <r>
    <s v="6/23/2018 7:31:27"/>
    <s v="sbajaj@ivycomptech.com"/>
    <x v="90"/>
    <s v="Mexico"/>
    <n v="2"/>
    <n v="0"/>
    <s v="Korea Republic"/>
    <s v="Mexico"/>
    <n v="10"/>
    <x v="27"/>
    <n v="1"/>
    <n v="0"/>
    <n v="1"/>
    <x v="76"/>
    <x v="5"/>
  </r>
  <r>
    <s v="6/23/2018 7:41:37"/>
    <s v="srikanthm@ivycomptech.com"/>
    <x v="99"/>
    <s v="Korea Republic"/>
    <n v="3"/>
    <n v="1"/>
    <s v="Korea Republic"/>
    <s v="Mexico"/>
    <n v="10"/>
    <x v="27"/>
    <n v="0"/>
    <n v="0"/>
    <n v="0"/>
    <x v="84"/>
    <x v="25"/>
  </r>
  <r>
    <s v="6/23/2018 7:41:50"/>
    <s v="Kranthim@ivycomptech.com"/>
    <x v="280"/>
    <s v="Mexico"/>
    <n v="0"/>
    <n v="1"/>
    <s v="Korea Republic"/>
    <s v="Mexico"/>
    <n v="10"/>
    <x v="27"/>
    <n v="1"/>
    <n v="0"/>
    <n v="1"/>
    <x v="244"/>
    <x v="20"/>
  </r>
  <r>
    <s v="6/23/2018 7:51:46"/>
    <s v="venkataratnamb@ivycomptech.com"/>
    <x v="21"/>
    <s v="Mexico"/>
    <n v="0"/>
    <n v="2"/>
    <s v="Korea Republic"/>
    <s v="Mexico"/>
    <n v="10"/>
    <x v="27"/>
    <n v="1"/>
    <n v="0"/>
    <n v="1"/>
    <x v="21"/>
    <x v="10"/>
  </r>
  <r>
    <s v="6/23/2018 8:08:26"/>
    <s v="sthatiparthi@ivycomptech.com"/>
    <x v="276"/>
    <s v="Mexico"/>
    <n v="0"/>
    <n v="1"/>
    <s v="Korea Republic"/>
    <s v="Mexico"/>
    <n v="10"/>
    <x v="27"/>
    <n v="1"/>
    <n v="0"/>
    <n v="1"/>
    <x v="240"/>
    <x v="8"/>
  </r>
  <r>
    <s v="6/23/2018 8:19:54"/>
    <s v="shekharreddyg@ivycomptech.com"/>
    <x v="329"/>
    <s v="Mexico"/>
    <n v="0"/>
    <n v="2"/>
    <s v="Korea Republic"/>
    <s v="Mexico"/>
    <n v="10"/>
    <x v="27"/>
    <n v="1"/>
    <n v="0"/>
    <n v="1"/>
    <x v="291"/>
    <x v="1"/>
  </r>
  <r>
    <s v="6/23/2018 8:24:43"/>
    <s v="rupeshp@ivycomptech.com"/>
    <x v="170"/>
    <s v="Mexico"/>
    <n v="0"/>
    <n v="2"/>
    <s v="Korea Republic"/>
    <s v="Mexico"/>
    <n v="10"/>
    <x v="27"/>
    <n v="1"/>
    <n v="0"/>
    <n v="1"/>
    <x v="23"/>
    <x v="11"/>
  </r>
  <r>
    <s v="6/23/2018 8:29:38"/>
    <s v="sganaparthi@ivycomptech.com"/>
    <x v="146"/>
    <s v="Mexico"/>
    <n v="0"/>
    <n v="2"/>
    <s v="Korea Republic"/>
    <s v="Mexico"/>
    <n v="10"/>
    <x v="27"/>
    <n v="1"/>
    <n v="0"/>
    <n v="1"/>
    <x v="129"/>
    <x v="19"/>
  </r>
  <r>
    <s v="6/23/2018 8:39:59"/>
    <s v="gthirunam@ivycomptech.com"/>
    <x v="278"/>
    <s v="Mexico"/>
    <n v="3"/>
    <n v="1"/>
    <s v="Korea Republic"/>
    <s v="Mexico"/>
    <n v="10"/>
    <x v="27"/>
    <n v="1"/>
    <n v="0"/>
    <n v="1"/>
    <x v="242"/>
    <x v="27"/>
  </r>
  <r>
    <s v="6/23/2018 8:53:51"/>
    <s v="uveginati@ivycomptech.com"/>
    <x v="46"/>
    <s v="Mexico"/>
    <n v="1"/>
    <n v="2"/>
    <s v="Korea Republic"/>
    <s v="Mexico"/>
    <n v="10"/>
    <x v="27"/>
    <n v="1"/>
    <n v="5"/>
    <n v="6"/>
    <x v="42"/>
    <x v="5"/>
  </r>
  <r>
    <s v="6/23/2018 9:01:29"/>
    <s v="preddy@ivycomptech.com"/>
    <x v="34"/>
    <s v="Mexico"/>
    <n v="0"/>
    <n v="2"/>
    <s v="Korea Republic"/>
    <s v="Mexico"/>
    <n v="10"/>
    <x v="27"/>
    <n v="1"/>
    <n v="0"/>
    <n v="1"/>
    <x v="32"/>
    <x v="14"/>
  </r>
  <r>
    <s v="6/23/2018 9:41:29"/>
    <s v="pmalav@ivycomptech.com"/>
    <x v="97"/>
    <s v="Mexico"/>
    <n v="1"/>
    <n v="2"/>
    <s v="Korea Republic"/>
    <s v="Mexico"/>
    <n v="10"/>
    <x v="27"/>
    <n v="1"/>
    <n v="5"/>
    <n v="6"/>
    <x v="83"/>
    <x v="15"/>
  </r>
  <r>
    <s v="6/23/2018 10:05:43"/>
    <s v="umamaheshwaris@ivycomptech.com"/>
    <x v="88"/>
    <s v="Mexico"/>
    <n v="1"/>
    <n v="2"/>
    <s v="Korea Republic"/>
    <s v="Mexico"/>
    <n v="10"/>
    <x v="27"/>
    <n v="1"/>
    <n v="5"/>
    <n v="6"/>
    <x v="75"/>
    <x v="9"/>
  </r>
  <r>
    <s v="6/23/2018 10:06:21"/>
    <s v="suryakantp@ivycomptech.com"/>
    <x v="42"/>
    <s v="Mexico"/>
    <n v="0"/>
    <n v="1"/>
    <s v="Korea Republic"/>
    <s v="Mexico"/>
    <n v="10"/>
    <x v="27"/>
    <n v="1"/>
    <n v="0"/>
    <n v="1"/>
    <x v="39"/>
    <x v="16"/>
  </r>
  <r>
    <s v="6/23/2018 10:14:57"/>
    <s v="nagarwal@ivycomptech.com"/>
    <x v="131"/>
    <s v="Mexico"/>
    <n v="0"/>
    <n v="1"/>
    <s v="Korea Republic"/>
    <s v="Mexico"/>
    <n v="10"/>
    <x v="27"/>
    <n v="1"/>
    <n v="0"/>
    <n v="1"/>
    <x v="114"/>
    <x v="0"/>
  </r>
  <r>
    <s v="6/23/2018 10:16:37"/>
    <s v="parikatla@ivycomptech.com"/>
    <x v="389"/>
    <s v="Mexico"/>
    <n v="1"/>
    <n v="2"/>
    <s v="Korea Republic"/>
    <s v="Mexico"/>
    <n v="10"/>
    <x v="27"/>
    <n v="1"/>
    <n v="5"/>
    <n v="6"/>
    <x v="340"/>
    <x v="5"/>
  </r>
  <r>
    <s v="6/23/2018 10:18:11"/>
    <s v="sravindra@ivycomptech.com"/>
    <x v="19"/>
    <s v="Mexico"/>
    <n v="0"/>
    <n v="2"/>
    <s v="Korea Republic"/>
    <s v="Mexico"/>
    <n v="10"/>
    <x v="27"/>
    <n v="1"/>
    <n v="0"/>
    <n v="1"/>
    <x v="19"/>
    <x v="9"/>
  </r>
  <r>
    <s v="6/23/2018 10:19:54"/>
    <s v="mukesh@ivycomptech.com"/>
    <x v="175"/>
    <s v="Mexico"/>
    <n v="0"/>
    <n v="1"/>
    <s v="Korea Republic"/>
    <s v="Mexico"/>
    <n v="10"/>
    <x v="27"/>
    <n v="1"/>
    <n v="0"/>
    <n v="1"/>
    <x v="157"/>
    <x v="20"/>
  </r>
  <r>
    <s v="6/23/2018 10:25:39"/>
    <s v="amakin@ivycomptech.com"/>
    <x v="52"/>
    <s v="Mexico"/>
    <n v="0"/>
    <n v="1"/>
    <s v="Korea Republic"/>
    <s v="Mexico"/>
    <n v="10"/>
    <x v="27"/>
    <n v="1"/>
    <n v="0"/>
    <n v="1"/>
    <x v="48"/>
    <x v="18"/>
  </r>
  <r>
    <s v="6/23/2018 10:38:35"/>
    <s v="lagrawal@ivycomptech.com"/>
    <x v="158"/>
    <s v="Draw"/>
    <n v="1"/>
    <n v="1"/>
    <s v="Korea Republic"/>
    <s v="Mexico"/>
    <n v="10"/>
    <x v="27"/>
    <n v="0"/>
    <n v="0"/>
    <n v="0"/>
    <x v="141"/>
    <x v="20"/>
  </r>
  <r>
    <s v="6/23/2018 11:00:25"/>
    <s v="ssannala@ivycomptech.com"/>
    <x v="8"/>
    <s v="Mexico"/>
    <n v="0"/>
    <n v="2"/>
    <s v="Korea Republic"/>
    <s v="Mexico"/>
    <n v="10"/>
    <x v="27"/>
    <n v="1"/>
    <n v="0"/>
    <n v="1"/>
    <x v="8"/>
    <x v="3"/>
  </r>
  <r>
    <s v="6/23/2018 11:02:38"/>
    <s v="rpulugurla@ivycomptech.com"/>
    <x v="188"/>
    <s v="Mexico"/>
    <n v="1"/>
    <n v="2"/>
    <s v="Korea Republic"/>
    <s v="Mexico"/>
    <n v="10"/>
    <x v="27"/>
    <n v="1"/>
    <n v="5"/>
    <n v="6"/>
    <x v="170"/>
    <x v="18"/>
  </r>
  <r>
    <s v="6/23/2018 11:04:28"/>
    <s v="ynavya@ivycomptech.com"/>
    <x v="132"/>
    <s v="Mexico"/>
    <n v="2"/>
    <n v="1"/>
    <s v="Korea Republic"/>
    <s v="Mexico"/>
    <n v="10"/>
    <x v="27"/>
    <n v="1"/>
    <n v="0"/>
    <n v="1"/>
    <x v="115"/>
    <x v="4"/>
  </r>
  <r>
    <s v="6/23/2018 11:08:24"/>
    <s v="ldamma@ivycomptech.com"/>
    <x v="181"/>
    <s v="Draw"/>
    <n v="1"/>
    <n v="1"/>
    <s v="Korea Republic"/>
    <s v="Mexico"/>
    <n v="10"/>
    <x v="27"/>
    <n v="0"/>
    <n v="0"/>
    <n v="0"/>
    <x v="163"/>
    <x v="24"/>
  </r>
  <r>
    <s v="6/23/2018 11:11:02"/>
    <s v="akumar04@ivycomptech.com"/>
    <x v="153"/>
    <s v="Mexico"/>
    <n v="0"/>
    <n v="2"/>
    <s v="Korea Republic"/>
    <s v="Mexico"/>
    <n v="10"/>
    <x v="27"/>
    <n v="1"/>
    <n v="0"/>
    <n v="1"/>
    <x v="136"/>
    <x v="5"/>
  </r>
  <r>
    <s v="6/23/2018 11:34:28"/>
    <s v="vinaykumara@ivycomptech.com"/>
    <x v="204"/>
    <s v="Mexico"/>
    <n v="0"/>
    <n v="2"/>
    <s v="Korea Republic"/>
    <s v="Mexico"/>
    <n v="10"/>
    <x v="27"/>
    <n v="1"/>
    <n v="0"/>
    <n v="1"/>
    <x v="182"/>
    <x v="8"/>
  </r>
  <r>
    <s v="6/23/2018 11:37:28"/>
    <s v="ramjanvalis@ivycomptech.com"/>
    <x v="130"/>
    <s v="Mexico"/>
    <n v="0"/>
    <n v="1"/>
    <s v="Korea Republic"/>
    <s v="Mexico"/>
    <n v="10"/>
    <x v="27"/>
    <n v="1"/>
    <n v="0"/>
    <n v="1"/>
    <x v="113"/>
    <x v="1"/>
  </r>
  <r>
    <s v="6/23/2018 11:46:46"/>
    <s v="ukotte@ivycomptech.com"/>
    <x v="211"/>
    <s v="Mexico"/>
    <n v="0"/>
    <n v="1"/>
    <s v="Korea Republic"/>
    <s v="Mexico"/>
    <n v="10"/>
    <x v="27"/>
    <n v="1"/>
    <n v="0"/>
    <n v="1"/>
    <x v="188"/>
    <x v="24"/>
  </r>
  <r>
    <s v="6/23/2018 11:52:29"/>
    <s v="rameshbabup@ivycomptech.com"/>
    <x v="194"/>
    <s v="Draw"/>
    <n v="0"/>
    <n v="0"/>
    <s v="Korea Republic"/>
    <s v="Mexico"/>
    <n v="10"/>
    <x v="27"/>
    <n v="0"/>
    <n v="0"/>
    <n v="0"/>
    <x v="174"/>
    <x v="18"/>
  </r>
  <r>
    <s v="6/23/2018 11:55:39"/>
    <s v="schoudarapu@ivycomptech.com"/>
    <x v="173"/>
    <s v="Mexico"/>
    <n v="0"/>
    <n v="1"/>
    <s v="Korea Republic"/>
    <s v="Mexico"/>
    <n v="10"/>
    <x v="27"/>
    <n v="1"/>
    <n v="0"/>
    <n v="1"/>
    <x v="155"/>
    <x v="19"/>
  </r>
  <r>
    <s v="6/23/2018 12:06:00"/>
    <s v="lreddy.ch@gmail.com"/>
    <x v="147"/>
    <s v="Mexico"/>
    <n v="1"/>
    <n v="0"/>
    <s v="Korea Republic"/>
    <s v="Mexico"/>
    <n v="10"/>
    <x v="27"/>
    <n v="1"/>
    <n v="0"/>
    <n v="1"/>
    <x v="130"/>
    <x v="20"/>
  </r>
  <r>
    <s v="6/23/2018 12:00:07"/>
    <s v="rvysyaraju@ivycomptech.com"/>
    <x v="119"/>
    <s v="Mexico"/>
    <n v="0"/>
    <n v="2"/>
    <s v="Korea Republic"/>
    <s v="Mexico"/>
    <n v="10"/>
    <x v="27"/>
    <n v="1"/>
    <n v="0"/>
    <n v="1"/>
    <x v="104"/>
    <x v="5"/>
  </r>
  <r>
    <s v="6/23/2018 12:08:39"/>
    <s v="SrikantR@ivycomptech.com"/>
    <x v="63"/>
    <s v="Mexico"/>
    <n v="1"/>
    <n v="2"/>
    <s v="Korea Republic"/>
    <s v="Mexico"/>
    <n v="10"/>
    <x v="27"/>
    <n v="1"/>
    <n v="5"/>
    <n v="6"/>
    <x v="55"/>
    <x v="20"/>
  </r>
  <r>
    <s v="6/23/2018 13:38:35"/>
    <s v="rmurakonda@ivycomptech.com"/>
    <x v="162"/>
    <s v="Mexico"/>
    <n v="2"/>
    <n v="0"/>
    <s v="Korea Republic"/>
    <s v="Mexico"/>
    <n v="10"/>
    <x v="27"/>
    <n v="1"/>
    <n v="0"/>
    <n v="1"/>
    <x v="145"/>
    <x v="27"/>
  </r>
  <r>
    <s v="6/23/2018 13:42:32"/>
    <s v="smada@ivycomptech.com"/>
    <x v="314"/>
    <s v="Korea Republic"/>
    <n v="2"/>
    <n v="1"/>
    <s v="Korea Republic"/>
    <s v="Mexico"/>
    <n v="10"/>
    <x v="27"/>
    <n v="0"/>
    <n v="0"/>
    <n v="0"/>
    <x v="276"/>
    <x v="19"/>
  </r>
  <r>
    <s v="6/23/2018 13:43:25"/>
    <s v="sreddyam@ivycomptech.com"/>
    <x v="301"/>
    <s v="Mexico"/>
    <n v="1"/>
    <n v="2"/>
    <s v="Korea Republic"/>
    <s v="Mexico"/>
    <n v="10"/>
    <x v="27"/>
    <n v="1"/>
    <n v="5"/>
    <n v="6"/>
    <x v="263"/>
    <x v="17"/>
  </r>
  <r>
    <s v="6/23/2018 13:43:51"/>
    <s v="phaneendra.dvln@gmail.com"/>
    <x v="116"/>
    <s v="Mexico"/>
    <n v="0"/>
    <n v="1"/>
    <s v="Korea Republic"/>
    <s v="Mexico"/>
    <n v="10"/>
    <x v="27"/>
    <n v="1"/>
    <n v="0"/>
    <n v="1"/>
    <x v="101"/>
    <x v="6"/>
  </r>
  <r>
    <s v="6/23/2018 13:59:40"/>
    <s v="smucherla@ivycomptech.com"/>
    <x v="236"/>
    <s v="Mexico"/>
    <n v="0"/>
    <n v="2"/>
    <s v="Korea Republic"/>
    <s v="Mexico"/>
    <n v="10"/>
    <x v="27"/>
    <n v="1"/>
    <n v="0"/>
    <n v="1"/>
    <x v="209"/>
    <x v="22"/>
  </r>
  <r>
    <s v="6/23/2018 14:07:16"/>
    <s v="rajaraoy@ivycomptech.com"/>
    <x v="126"/>
    <s v="Mexico"/>
    <n v="1"/>
    <n v="2"/>
    <s v="Korea Republic"/>
    <s v="Mexico"/>
    <n v="10"/>
    <x v="27"/>
    <n v="1"/>
    <n v="5"/>
    <n v="6"/>
    <x v="23"/>
    <x v="11"/>
  </r>
  <r>
    <s v="6/23/2018 14:29:43"/>
    <s v="venkatas@ivycomptech.com"/>
    <x v="309"/>
    <s v="Draw"/>
    <n v="0"/>
    <n v="2"/>
    <s v="Korea Republic"/>
    <s v="Mexico"/>
    <n v="10"/>
    <x v="27"/>
    <n v="0"/>
    <n v="0"/>
    <n v="0"/>
    <x v="271"/>
    <x v="8"/>
  </r>
  <r>
    <s v="6/23/2018 14:32:34"/>
    <s v="pmaheswari@ivycomptech.com"/>
    <x v="356"/>
    <s v="Mexico"/>
    <n v="1"/>
    <n v="2"/>
    <s v="Korea Republic"/>
    <s v="Mexico"/>
    <n v="10"/>
    <x v="27"/>
    <n v="1"/>
    <n v="5"/>
    <n v="6"/>
    <x v="312"/>
    <x v="9"/>
  </r>
  <r>
    <s v="6/23/2018 14:34:32"/>
    <s v="gtejaswi@ivycomptech.com"/>
    <x v="200"/>
    <s v="Mexico"/>
    <n v="1"/>
    <n v="2"/>
    <s v="Korea Republic"/>
    <s v="Mexico"/>
    <n v="10"/>
    <x v="27"/>
    <n v="1"/>
    <n v="5"/>
    <n v="6"/>
    <x v="178"/>
    <x v="9"/>
  </r>
  <r>
    <s v="6/23/2018 14:35:48"/>
    <s v="sdhannarapu@ivycomptech.com"/>
    <x v="242"/>
    <s v="Mexico"/>
    <n v="1"/>
    <n v="2"/>
    <s v="Korea Republic"/>
    <s v="Mexico"/>
    <n v="10"/>
    <x v="27"/>
    <n v="1"/>
    <n v="5"/>
    <n v="6"/>
    <x v="215"/>
    <x v="9"/>
  </r>
  <r>
    <s v="6/23/2018 14:38:07"/>
    <s v="kchowdhary@ivycomptech.com"/>
    <x v="390"/>
    <s v="Mexico"/>
    <n v="1"/>
    <n v="2"/>
    <s v="Korea Republic"/>
    <s v="Mexico"/>
    <n v="10"/>
    <x v="27"/>
    <n v="1"/>
    <n v="5"/>
    <n v="6"/>
    <x v="23"/>
    <x v="11"/>
  </r>
  <r>
    <s v="6/23/2018 14:55:46"/>
    <s v="smakin@ivycomptech.com"/>
    <x v="30"/>
    <s v="Mexico"/>
    <n v="1"/>
    <n v="2"/>
    <s v="Korea Republic"/>
    <s v="Mexico"/>
    <n v="10"/>
    <x v="27"/>
    <n v="1"/>
    <n v="5"/>
    <n v="6"/>
    <x v="29"/>
    <x v="3"/>
  </r>
  <r>
    <s v="6/23/2018 14:58:40"/>
    <s v="chandrasekarans@ivycomptech.com"/>
    <x v="180"/>
    <s v="Mexico"/>
    <n v="0"/>
    <n v="1"/>
    <s v="Korea Republic"/>
    <s v="Mexico"/>
    <n v="10"/>
    <x v="27"/>
    <n v="1"/>
    <n v="0"/>
    <n v="1"/>
    <x v="162"/>
    <x v="20"/>
  </r>
  <r>
    <s v="6/23/2018 15:02:20"/>
    <s v="vinaykumar@ivycomptech.com"/>
    <x v="203"/>
    <s v="Mexico"/>
    <n v="0"/>
    <n v="2"/>
    <s v="Korea Republic"/>
    <s v="Mexico"/>
    <n v="10"/>
    <x v="27"/>
    <n v="1"/>
    <n v="0"/>
    <n v="1"/>
    <x v="181"/>
    <x v="20"/>
  </r>
  <r>
    <s v="6/23/2018 15:12:53"/>
    <s v="seetaramt@ivycomptech.com"/>
    <x v="110"/>
    <s v="Mexico"/>
    <n v="0"/>
    <n v="2"/>
    <s v="Korea Republic"/>
    <s v="Mexico"/>
    <n v="10"/>
    <x v="27"/>
    <n v="1"/>
    <n v="0"/>
    <n v="1"/>
    <x v="95"/>
    <x v="8"/>
  </r>
  <r>
    <s v="6/23/2018 15:21:30"/>
    <s v="rkulkarni@ivycomptech.com"/>
    <x v="61"/>
    <s v="Mexico"/>
    <n v="1"/>
    <n v="2"/>
    <s v="Korea Republic"/>
    <s v="Mexico"/>
    <n v="10"/>
    <x v="27"/>
    <n v="1"/>
    <n v="5"/>
    <n v="6"/>
    <x v="54"/>
    <x v="19"/>
  </r>
  <r>
    <s v="6/23/2018 15:27:20"/>
    <s v="abhijeetg@ivycomptech.com"/>
    <x v="105"/>
    <s v="Mexico"/>
    <n v="1"/>
    <n v="2"/>
    <s v="Korea Republic"/>
    <s v="Mexico"/>
    <n v="10"/>
    <x v="27"/>
    <n v="1"/>
    <n v="5"/>
    <n v="6"/>
    <x v="90"/>
    <x v="0"/>
  </r>
  <r>
    <s v="6/23/2018 15:31:05"/>
    <s v="shahnawazb@ivycomptech.com"/>
    <x v="159"/>
    <s v="Mexico"/>
    <n v="0"/>
    <n v="1"/>
    <s v="Korea Republic"/>
    <s v="Mexico"/>
    <n v="10"/>
    <x v="27"/>
    <n v="1"/>
    <n v="0"/>
    <n v="1"/>
    <x v="142"/>
    <x v="8"/>
  </r>
  <r>
    <s v="6/23/2018 15:40:22"/>
    <s v="radhikamc@ivycomptech.com"/>
    <x v="196"/>
    <s v="Mexico"/>
    <n v="0"/>
    <n v="1"/>
    <s v="Korea Republic"/>
    <s v="Mexico"/>
    <n v="10"/>
    <x v="27"/>
    <n v="1"/>
    <n v="0"/>
    <n v="1"/>
    <x v="175"/>
    <x v="0"/>
  </r>
  <r>
    <s v="6/23/2018 15:40:50"/>
    <s v="npatel@ivycomptech.com"/>
    <x v="179"/>
    <s v="Mexico"/>
    <n v="1"/>
    <n v="2"/>
    <s v="Korea Republic"/>
    <s v="Mexico"/>
    <n v="10"/>
    <x v="27"/>
    <n v="1"/>
    <n v="5"/>
    <n v="6"/>
    <x v="161"/>
    <x v="6"/>
  </r>
  <r>
    <s v="6/23/2018 15:52:55"/>
    <s v="sampathk@ivycomptech.com"/>
    <x v="311"/>
    <s v="Draw"/>
    <n v="0"/>
    <n v="0"/>
    <s v="Korea Republic"/>
    <s v="Mexico"/>
    <n v="10"/>
    <x v="27"/>
    <n v="0"/>
    <n v="0"/>
    <n v="0"/>
    <x v="273"/>
    <x v="0"/>
  </r>
  <r>
    <s v="6/23/2018 16:14:31"/>
    <s v="rchiruvolu@ivycomptech.com"/>
    <x v="279"/>
    <s v="Mexico"/>
    <n v="1"/>
    <n v="2"/>
    <s v="Korea Republic"/>
    <s v="Mexico"/>
    <n v="10"/>
    <x v="27"/>
    <n v="1"/>
    <n v="5"/>
    <n v="6"/>
    <x v="243"/>
    <x v="22"/>
  </r>
  <r>
    <s v="6/23/2018 16:18:40"/>
    <s v="pkumar02@ivycomptech.com"/>
    <x v="217"/>
    <s v="Mexico"/>
    <n v="0"/>
    <n v="3"/>
    <s v="Korea Republic"/>
    <s v="Mexico"/>
    <n v="10"/>
    <x v="27"/>
    <n v="1"/>
    <n v="0"/>
    <n v="1"/>
    <x v="193"/>
    <x v="32"/>
  </r>
  <r>
    <s v="6/23/2018 16:30:54"/>
    <s v="msingh@ivycomptech.com"/>
    <x v="69"/>
    <s v="Mexico"/>
    <n v="0"/>
    <n v="2"/>
    <s v="Korea Republic"/>
    <s v="Mexico"/>
    <n v="10"/>
    <x v="27"/>
    <n v="1"/>
    <n v="0"/>
    <n v="1"/>
    <x v="61"/>
    <x v="15"/>
  </r>
  <r>
    <s v="6/23/2018 16:34:09"/>
    <s v="ajain@ivycomptech.com"/>
    <x v="143"/>
    <s v="Mexico"/>
    <n v="0"/>
    <n v="1"/>
    <s v="Korea Republic"/>
    <s v="Mexico"/>
    <n v="10"/>
    <x v="27"/>
    <n v="1"/>
    <n v="0"/>
    <n v="1"/>
    <x v="126"/>
    <x v="18"/>
  </r>
  <r>
    <s v="6/23/2018 16:45:53"/>
    <s v="vinayk@ivycomptech.com"/>
    <x v="178"/>
    <s v="Mexico"/>
    <n v="0"/>
    <n v="2"/>
    <s v="Korea Republic"/>
    <s v="Mexico"/>
    <n v="10"/>
    <x v="27"/>
    <n v="1"/>
    <n v="0"/>
    <n v="1"/>
    <x v="160"/>
    <x v="8"/>
  </r>
  <r>
    <s v="6/23/2018 16:59:32"/>
    <s v="nkumar3@ivycomptech.com"/>
    <x v="374"/>
    <s v="Korea Republic"/>
    <n v="2"/>
    <n v="1"/>
    <s v="Korea Republic"/>
    <s v="Mexico"/>
    <n v="10"/>
    <x v="27"/>
    <n v="0"/>
    <n v="0"/>
    <n v="0"/>
    <x v="328"/>
    <x v="35"/>
  </r>
  <r>
    <s v="6/22/2018 23:00:31"/>
    <s v="spatil@ivycomptech.com"/>
    <x v="36"/>
    <s v="Germany"/>
    <n v="2"/>
    <n v="1"/>
    <s v="Germany"/>
    <s v="Sweden"/>
    <n v="10"/>
    <x v="28"/>
    <n v="1"/>
    <n v="5"/>
    <n v="6"/>
    <x v="33"/>
    <x v="15"/>
  </r>
  <r>
    <s v="6/22/2018 23:00:52"/>
    <s v="sureshv@ivycomptech.com"/>
    <x v="106"/>
    <s v="Germany"/>
    <n v="2"/>
    <n v="1"/>
    <s v="Germany"/>
    <s v="Sweden"/>
    <n v="10"/>
    <x v="28"/>
    <n v="1"/>
    <n v="5"/>
    <n v="6"/>
    <x v="91"/>
    <x v="3"/>
  </r>
  <r>
    <s v="6/22/2018 23:01:01"/>
    <s v="ravindrak@ivycomptech.com"/>
    <x v="243"/>
    <s v="Germany"/>
    <n v="3"/>
    <n v="1"/>
    <s v="Germany"/>
    <s v="Sweden"/>
    <n v="10"/>
    <x v="28"/>
    <n v="1"/>
    <n v="0"/>
    <n v="1"/>
    <x v="216"/>
    <x v="0"/>
  </r>
  <r>
    <s v="6/22/2018 23:01:13"/>
    <s v="agopireddy@ivycomptech.com"/>
    <x v="317"/>
    <s v="Germany"/>
    <n v="2"/>
    <n v="0"/>
    <s v="Germany"/>
    <s v="Sweden"/>
    <n v="10"/>
    <x v="28"/>
    <n v="1"/>
    <n v="0"/>
    <n v="1"/>
    <x v="279"/>
    <x v="0"/>
  </r>
  <r>
    <s v="6/22/2018 23:01:30"/>
    <s v="gsharma@ivycomptech.com"/>
    <x v="70"/>
    <s v="Germany"/>
    <n v="2"/>
    <n v="1"/>
    <s v="Germany"/>
    <s v="Sweden"/>
    <n v="10"/>
    <x v="28"/>
    <n v="1"/>
    <n v="5"/>
    <n v="6"/>
    <x v="23"/>
    <x v="11"/>
  </r>
  <r>
    <s v="6/22/2018 23:02:20"/>
    <s v="hangini@ivycomptech.com"/>
    <x v="272"/>
    <s v="Germany"/>
    <n v="3"/>
    <n v="0"/>
    <s v="Germany"/>
    <s v="Sweden"/>
    <n v="10"/>
    <x v="28"/>
    <n v="1"/>
    <n v="0"/>
    <n v="1"/>
    <x v="237"/>
    <x v="2"/>
  </r>
  <r>
    <s v="6/22/2018 23:02:51"/>
    <s v="muralib@ivycomptech.com"/>
    <x v="125"/>
    <s v="Germany"/>
    <n v="2"/>
    <n v="1"/>
    <s v="Germany"/>
    <s v="Sweden"/>
    <n v="10"/>
    <x v="28"/>
    <n v="1"/>
    <n v="5"/>
    <n v="6"/>
    <x v="110"/>
    <x v="28"/>
  </r>
  <r>
    <s v="6/22/2018 23:04:53"/>
    <s v="rbazaru@ivycomptech.com"/>
    <x v="250"/>
    <s v="Germany"/>
    <n v="3"/>
    <n v="0"/>
    <s v="Germany"/>
    <s v="Sweden"/>
    <n v="10"/>
    <x v="28"/>
    <n v="1"/>
    <n v="0"/>
    <n v="1"/>
    <x v="220"/>
    <x v="5"/>
  </r>
  <r>
    <s v="6/22/2018 23:08:11"/>
    <s v="ekamaraju@ivycomptech.com"/>
    <x v="17"/>
    <s v="Germany"/>
    <n v="2"/>
    <n v="1"/>
    <s v="Germany"/>
    <s v="Sweden"/>
    <n v="10"/>
    <x v="28"/>
    <n v="1"/>
    <n v="5"/>
    <n v="6"/>
    <x v="17"/>
    <x v="7"/>
  </r>
  <r>
    <s v="6/22/2018 23:10:51"/>
    <s v="cbhuyan@ivycomptech.com"/>
    <x v="382"/>
    <s v="Germany"/>
    <n v="2"/>
    <n v="0"/>
    <s v="Germany"/>
    <s v="Sweden"/>
    <n v="10"/>
    <x v="28"/>
    <n v="1"/>
    <n v="0"/>
    <n v="1"/>
    <x v="335"/>
    <x v="20"/>
  </r>
  <r>
    <s v="6/22/2018 23:11:33"/>
    <s v="praveenkumard@ivycomptech.com"/>
    <x v="290"/>
    <s v="Germany"/>
    <n v="3"/>
    <n v="2"/>
    <s v="Germany"/>
    <s v="Sweden"/>
    <n v="10"/>
    <x v="28"/>
    <n v="1"/>
    <n v="0"/>
    <n v="1"/>
    <x v="23"/>
    <x v="11"/>
  </r>
  <r>
    <s v="6/22/2018 23:12:26"/>
    <s v="laxmanp@ivycomptech.com"/>
    <x v="71"/>
    <s v="Germany"/>
    <n v="2"/>
    <n v="0"/>
    <s v="Germany"/>
    <s v="Sweden"/>
    <n v="10"/>
    <x v="28"/>
    <n v="1"/>
    <n v="0"/>
    <n v="1"/>
    <x v="62"/>
    <x v="1"/>
  </r>
  <r>
    <s v="6/22/2018 23:18:47"/>
    <s v="raadanna@ivycomptech.com"/>
    <x v="270"/>
    <s v="Sweden"/>
    <n v="1"/>
    <n v="3"/>
    <s v="Germany"/>
    <s v="Sweden"/>
    <n v="10"/>
    <x v="28"/>
    <n v="0"/>
    <n v="0"/>
    <n v="0"/>
    <x v="236"/>
    <x v="2"/>
  </r>
  <r>
    <s v="6/22/2018 23:19:26"/>
    <s v="smamidi@ivycomptech.com"/>
    <x v="4"/>
    <s v="Germany"/>
    <n v="1"/>
    <n v="0"/>
    <s v="Germany"/>
    <s v="Sweden"/>
    <n v="10"/>
    <x v="28"/>
    <n v="1"/>
    <n v="0"/>
    <n v="1"/>
    <x v="4"/>
    <x v="3"/>
  </r>
  <r>
    <s v="6/22/2018 23:22:21"/>
    <s v="Santoshh@ivycomptech.com"/>
    <x v="228"/>
    <s v="Germany"/>
    <n v="2"/>
    <n v="0"/>
    <s v="Germany"/>
    <s v="Sweden"/>
    <n v="10"/>
    <x v="28"/>
    <n v="1"/>
    <n v="0"/>
    <n v="1"/>
    <x v="203"/>
    <x v="24"/>
  </r>
  <r>
    <s v="6/22/2018 23:22:47"/>
    <s v="bvijji@ivycomptech.com"/>
    <x v="292"/>
    <s v="Sweden"/>
    <n v="1"/>
    <n v="2"/>
    <s v="Germany"/>
    <s v="Sweden"/>
    <n v="10"/>
    <x v="28"/>
    <n v="0"/>
    <n v="0"/>
    <n v="0"/>
    <x v="254"/>
    <x v="3"/>
  </r>
  <r>
    <s v="6/22/2018 23:24:10"/>
    <s v="psadasivuni@ivycomptech.com"/>
    <x v="245"/>
    <s v="Germany"/>
    <n v="3"/>
    <n v="1"/>
    <s v="Germany"/>
    <s v="Sweden"/>
    <n v="10"/>
    <x v="28"/>
    <n v="1"/>
    <n v="0"/>
    <n v="1"/>
    <x v="217"/>
    <x v="3"/>
  </r>
  <r>
    <s v="6/22/2018 23:27:40"/>
    <s v="narendra.gottipati@ivycomptech.com"/>
    <x v="100"/>
    <s v="Draw"/>
    <n v="1"/>
    <n v="1"/>
    <s v="Germany"/>
    <s v="Sweden"/>
    <n v="10"/>
    <x v="28"/>
    <n v="0"/>
    <n v="0"/>
    <n v="0"/>
    <x v="85"/>
    <x v="24"/>
  </r>
  <r>
    <s v="6/22/2018 23:29:18"/>
    <s v="asharma3@ivycomptech.com"/>
    <x v="340"/>
    <s v="Germany"/>
    <n v="1"/>
    <n v="0"/>
    <s v="Germany"/>
    <s v="Sweden"/>
    <n v="10"/>
    <x v="28"/>
    <n v="1"/>
    <n v="0"/>
    <n v="1"/>
    <x v="299"/>
    <x v="0"/>
  </r>
  <r>
    <s v="6/22/2018 23:29:53"/>
    <s v="parimalap@ivycomptech.com"/>
    <x v="141"/>
    <s v="Germany"/>
    <n v="1"/>
    <n v="0"/>
    <s v="Germany"/>
    <s v="Sweden"/>
    <n v="10"/>
    <x v="28"/>
    <n v="1"/>
    <n v="0"/>
    <n v="1"/>
    <x v="124"/>
    <x v="8"/>
  </r>
  <r>
    <s v="6/22/2018 23:32:01"/>
    <s v="vsnagendra@ivycomptech.com"/>
    <x v="20"/>
    <s v="Germany"/>
    <n v="2"/>
    <n v="1"/>
    <s v="Germany"/>
    <s v="Sweden"/>
    <n v="10"/>
    <x v="28"/>
    <n v="1"/>
    <n v="5"/>
    <n v="6"/>
    <x v="20"/>
    <x v="8"/>
  </r>
  <r>
    <s v="6/22/2018 23:34:07"/>
    <s v="rsheshamattum@ivycomptech.com"/>
    <x v="38"/>
    <s v="Germany"/>
    <n v="2"/>
    <n v="0"/>
    <s v="Germany"/>
    <s v="Sweden"/>
    <n v="10"/>
    <x v="28"/>
    <n v="1"/>
    <n v="0"/>
    <n v="1"/>
    <x v="35"/>
    <x v="8"/>
  </r>
  <r>
    <s v="6/22/2018 23:34:08"/>
    <s v="yuvarajv@ivycomptech.com"/>
    <x v="310"/>
    <s v="Germany"/>
    <n v="2"/>
    <n v="0"/>
    <s v="Germany"/>
    <s v="Sweden"/>
    <n v="10"/>
    <x v="28"/>
    <n v="1"/>
    <n v="0"/>
    <n v="1"/>
    <x v="272"/>
    <x v="20"/>
  </r>
  <r>
    <s v="6/22/2018 23:37:39"/>
    <s v="atelagareddy@ivycomptech.com"/>
    <x v="293"/>
    <s v="Draw"/>
    <n v="1"/>
    <n v="1"/>
    <s v="Germany"/>
    <s v="Sweden"/>
    <n v="10"/>
    <x v="28"/>
    <n v="0"/>
    <n v="0"/>
    <n v="0"/>
    <x v="255"/>
    <x v="3"/>
  </r>
  <r>
    <s v="6/22/2018 23:38:37"/>
    <s v="sridharkalla@ivycomptech.com"/>
    <x v="16"/>
    <s v="Germany"/>
    <n v="2"/>
    <n v="0"/>
    <s v="Germany"/>
    <s v="Sweden"/>
    <n v="10"/>
    <x v="28"/>
    <n v="1"/>
    <n v="0"/>
    <n v="1"/>
    <x v="16"/>
    <x v="0"/>
  </r>
  <r>
    <s v="6/22/2018 23:42:33"/>
    <s v="vnageswararao@ivycomptech.com"/>
    <x v="285"/>
    <s v="Germany"/>
    <n v="2"/>
    <n v="1"/>
    <s v="Germany"/>
    <s v="Sweden"/>
    <n v="10"/>
    <x v="28"/>
    <n v="1"/>
    <n v="5"/>
    <n v="6"/>
    <x v="248"/>
    <x v="5"/>
  </r>
  <r>
    <s v="6/22/2018 23:43:16"/>
    <s v="rmysore@ivycomptech.com"/>
    <x v="3"/>
    <s v="Germany"/>
    <n v="2"/>
    <n v="1"/>
    <s v="Germany"/>
    <s v="Sweden"/>
    <n v="10"/>
    <x v="28"/>
    <n v="1"/>
    <n v="5"/>
    <n v="6"/>
    <x v="3"/>
    <x v="2"/>
  </r>
  <r>
    <s v="6/22/2018 23:49:15"/>
    <s v="satyanarayanar@ivycomptech.com"/>
    <x v="263"/>
    <s v="Germany"/>
    <n v="2"/>
    <n v="1"/>
    <s v="Germany"/>
    <s v="Sweden"/>
    <n v="10"/>
    <x v="28"/>
    <n v="1"/>
    <n v="5"/>
    <n v="6"/>
    <x v="231"/>
    <x v="8"/>
  </r>
  <r>
    <s v="6/23/2018 0:00:40"/>
    <s v="vishalt@ivycomptech.com"/>
    <x v="56"/>
    <s v="Germany"/>
    <n v="2"/>
    <n v="1"/>
    <s v="Germany"/>
    <s v="Sweden"/>
    <n v="10"/>
    <x v="28"/>
    <n v="1"/>
    <n v="5"/>
    <n v="6"/>
    <x v="51"/>
    <x v="15"/>
  </r>
  <r>
    <s v="6/23/2018 0:01:47"/>
    <s v="mukulk@ivycomptech.com"/>
    <x v="166"/>
    <s v="Germany"/>
    <n v="2"/>
    <n v="1"/>
    <s v="Germany"/>
    <s v="Sweden"/>
    <n v="10"/>
    <x v="28"/>
    <n v="1"/>
    <n v="5"/>
    <n v="6"/>
    <x v="149"/>
    <x v="30"/>
  </r>
  <r>
    <s v="6/23/2018 0:27:45"/>
    <s v="rvaddadi@ivycomptech.com"/>
    <x v="67"/>
    <s v="Germany"/>
    <n v="2"/>
    <n v="1"/>
    <s v="Germany"/>
    <s v="Sweden"/>
    <n v="10"/>
    <x v="28"/>
    <n v="1"/>
    <n v="5"/>
    <n v="6"/>
    <x v="59"/>
    <x v="23"/>
  </r>
  <r>
    <s v="6/23/2018 0:30:36"/>
    <s v="amishra2@ivycomptech.com"/>
    <x v="2"/>
    <s v="Germany"/>
    <n v="1"/>
    <n v="0"/>
    <s v="Germany"/>
    <s v="Sweden"/>
    <n v="10"/>
    <x v="28"/>
    <n v="1"/>
    <n v="0"/>
    <n v="1"/>
    <x v="2"/>
    <x v="2"/>
  </r>
  <r>
    <s v="6/23/2018 0:39:43"/>
    <s v="kmittal01@ivycomptech.com"/>
    <x v="282"/>
    <s v="Germany"/>
    <n v="2"/>
    <n v="0"/>
    <s v="Germany"/>
    <s v="Sweden"/>
    <n v="10"/>
    <x v="28"/>
    <n v="1"/>
    <n v="0"/>
    <n v="1"/>
    <x v="245"/>
    <x v="3"/>
  </r>
  <r>
    <s v="6/23/2018 0:43:01"/>
    <s v="praveenkumarg@ivycomptech.com"/>
    <x v="32"/>
    <s v="Germany"/>
    <n v="2"/>
    <n v="0"/>
    <s v="Germany"/>
    <s v="Sweden"/>
    <n v="10"/>
    <x v="28"/>
    <n v="1"/>
    <n v="0"/>
    <n v="1"/>
    <x v="30"/>
    <x v="4"/>
  </r>
  <r>
    <s v="6/23/2018 0:47:00"/>
    <s v="schitturi@ivycomptech.com"/>
    <x v="148"/>
    <s v="Germany"/>
    <n v="2"/>
    <n v="1"/>
    <s v="Germany"/>
    <s v="Sweden"/>
    <n v="10"/>
    <x v="28"/>
    <n v="1"/>
    <n v="5"/>
    <n v="6"/>
    <x v="131"/>
    <x v="23"/>
  </r>
  <r>
    <s v="6/23/2018 0:57:07"/>
    <s v="pmaddu@ivycomptech.com"/>
    <x v="182"/>
    <s v="Germany"/>
    <n v="2"/>
    <n v="1"/>
    <s v="Germany"/>
    <s v="Sweden"/>
    <n v="10"/>
    <x v="28"/>
    <n v="1"/>
    <n v="5"/>
    <n v="6"/>
    <x v="164"/>
    <x v="1"/>
  </r>
  <r>
    <s v="6/23/2018 1:22:29"/>
    <s v="akumar2@ivycomptech.com"/>
    <x v="176"/>
    <s v="Sweden"/>
    <n v="1"/>
    <n v="2"/>
    <s v="Germany"/>
    <s v="Sweden"/>
    <n v="10"/>
    <x v="28"/>
    <n v="0"/>
    <n v="0"/>
    <n v="0"/>
    <x v="158"/>
    <x v="5"/>
  </r>
  <r>
    <s v="6/23/2018 1:28:01"/>
    <s v="monikat@ivycomptech.com"/>
    <x v="27"/>
    <s v="Germany"/>
    <n v="2"/>
    <n v="0"/>
    <s v="Germany"/>
    <s v="Sweden"/>
    <n v="10"/>
    <x v="28"/>
    <n v="1"/>
    <n v="0"/>
    <n v="1"/>
    <x v="27"/>
    <x v="1"/>
  </r>
  <r>
    <s v="6/23/2018 2:12:05"/>
    <s v="anawal@ivycomptech.com"/>
    <x v="25"/>
    <s v="Germany"/>
    <n v="1"/>
    <n v="0"/>
    <s v="Germany"/>
    <s v="Sweden"/>
    <n v="10"/>
    <x v="28"/>
    <n v="1"/>
    <n v="0"/>
    <n v="1"/>
    <x v="25"/>
    <x v="5"/>
  </r>
  <r>
    <s v="6/23/2018 1:33:26"/>
    <s v="srinivasulub@ivycomptech.com"/>
    <x v="352"/>
    <s v="Germany"/>
    <n v="2"/>
    <n v="1"/>
    <s v="Germany"/>
    <s v="Sweden"/>
    <n v="10"/>
    <x v="28"/>
    <n v="1"/>
    <n v="5"/>
    <n v="6"/>
    <x v="309"/>
    <x v="26"/>
  </r>
  <r>
    <s v="6/23/2018 2:13:21"/>
    <s v="halluri@ivycomptech.com"/>
    <x v="68"/>
    <s v="Germany"/>
    <n v="2"/>
    <n v="1"/>
    <s v="Germany"/>
    <s v="Sweden"/>
    <n v="10"/>
    <x v="28"/>
    <n v="1"/>
    <n v="5"/>
    <n v="6"/>
    <x v="60"/>
    <x v="22"/>
  </r>
  <r>
    <s v="6/23/2018 2:18:48"/>
    <s v="santoshkumard@ivycomptech.com"/>
    <x v="103"/>
    <s v="Germany"/>
    <n v="1"/>
    <n v="0"/>
    <s v="Germany"/>
    <s v="Sweden"/>
    <n v="10"/>
    <x v="28"/>
    <n v="1"/>
    <n v="0"/>
    <n v="1"/>
    <x v="88"/>
    <x v="26"/>
  </r>
  <r>
    <s v="6/23/2018 2:21:41"/>
    <s v="gkadimi@ivycomptech.com"/>
    <x v="135"/>
    <s v="Germany"/>
    <n v="2"/>
    <n v="0"/>
    <s v="Germany"/>
    <s v="Sweden"/>
    <n v="10"/>
    <x v="28"/>
    <n v="1"/>
    <n v="0"/>
    <n v="1"/>
    <x v="118"/>
    <x v="2"/>
  </r>
  <r>
    <s v="6/23/2018 3:32:09"/>
    <s v="nkusuma@ivycomptech.com"/>
    <x v="273"/>
    <s v="Germany"/>
    <n v="2"/>
    <n v="0"/>
    <s v="Germany"/>
    <s v="Sweden"/>
    <n v="10"/>
    <x v="28"/>
    <n v="1"/>
    <n v="0"/>
    <n v="1"/>
    <x v="238"/>
    <x v="22"/>
  </r>
  <r>
    <s v="6/23/2018 6:05:09"/>
    <s v="yeshwantkg@ivycomptech.com"/>
    <x v="202"/>
    <s v="Germany"/>
    <n v="2"/>
    <n v="1"/>
    <s v="Germany"/>
    <s v="Sweden"/>
    <n v="10"/>
    <x v="28"/>
    <n v="1"/>
    <n v="5"/>
    <n v="6"/>
    <x v="180"/>
    <x v="21"/>
  </r>
  <r>
    <s v="6/23/2018 6:17:51"/>
    <s v="sgawande@ivycomptech.com"/>
    <x v="14"/>
    <s v="Germany"/>
    <n v="2"/>
    <n v="0"/>
    <s v="Germany"/>
    <s v="Sweden"/>
    <n v="10"/>
    <x v="28"/>
    <n v="1"/>
    <n v="0"/>
    <n v="1"/>
    <x v="14"/>
    <x v="7"/>
  </r>
  <r>
    <s v="6/23/2018 6:38:37"/>
    <s v="pkalluri@ivycomptech.com"/>
    <x v="267"/>
    <s v="Germany"/>
    <n v="2"/>
    <n v="0"/>
    <s v="Germany"/>
    <s v="Sweden"/>
    <n v="10"/>
    <x v="28"/>
    <n v="1"/>
    <n v="0"/>
    <n v="1"/>
    <x v="234"/>
    <x v="14"/>
  </r>
  <r>
    <s v="6/23/2018 6:40:52"/>
    <s v="durgaprasadt@ivycomptech.com"/>
    <x v="169"/>
    <s v="Germany"/>
    <n v="2"/>
    <n v="1"/>
    <s v="Germany"/>
    <s v="Sweden"/>
    <n v="10"/>
    <x v="28"/>
    <n v="1"/>
    <n v="5"/>
    <n v="6"/>
    <x v="152"/>
    <x v="31"/>
  </r>
  <r>
    <s v="6/23/2018 6:51:16"/>
    <s v="pkondu@ivycomptech.com"/>
    <x v="128"/>
    <s v="Sweden"/>
    <n v="1"/>
    <n v="2"/>
    <s v="Germany"/>
    <s v="Sweden"/>
    <n v="10"/>
    <x v="28"/>
    <n v="0"/>
    <n v="0"/>
    <n v="0"/>
    <x v="112"/>
    <x v="27"/>
  </r>
  <r>
    <s v="6/23/2018 6:54:56"/>
    <s v="nreddy@ivycomptech.com"/>
    <x v="347"/>
    <s v="Sweden"/>
    <n v="0"/>
    <n v="1"/>
    <s v="Germany"/>
    <s v="Sweden"/>
    <n v="10"/>
    <x v="28"/>
    <n v="0"/>
    <n v="0"/>
    <n v="0"/>
    <x v="305"/>
    <x v="22"/>
  </r>
  <r>
    <s v="6/23/2018 6:57:07"/>
    <s v="sahmed2@ivycomptech.com"/>
    <x v="78"/>
    <s v="Germany"/>
    <n v="2"/>
    <n v="1"/>
    <s v="Germany"/>
    <s v="Sweden"/>
    <n v="10"/>
    <x v="28"/>
    <n v="1"/>
    <n v="5"/>
    <n v="6"/>
    <x v="66"/>
    <x v="2"/>
  </r>
  <r>
    <s v="6/23/2018 7:05:38"/>
    <s v="ebandili@ivycomptech.com"/>
    <x v="264"/>
    <s v="Germany"/>
    <n v="2"/>
    <n v="0"/>
    <s v="Germany"/>
    <s v="Sweden"/>
    <n v="10"/>
    <x v="28"/>
    <n v="1"/>
    <n v="0"/>
    <n v="1"/>
    <x v="232"/>
    <x v="2"/>
  </r>
  <r>
    <s v="6/23/2018 7:06:14"/>
    <s v="swasule@ivycomptech.com"/>
    <x v="79"/>
    <s v="Germany"/>
    <n v="1"/>
    <n v="0"/>
    <s v="Germany"/>
    <s v="Sweden"/>
    <n v="10"/>
    <x v="28"/>
    <n v="1"/>
    <n v="0"/>
    <n v="1"/>
    <x v="67"/>
    <x v="19"/>
  </r>
  <r>
    <s v="6/23/2018 7:31:27"/>
    <s v="sbajaj@ivycomptech.com"/>
    <x v="90"/>
    <s v="Germany"/>
    <n v="1"/>
    <n v="0"/>
    <s v="Germany"/>
    <s v="Sweden"/>
    <n v="10"/>
    <x v="28"/>
    <n v="1"/>
    <n v="0"/>
    <n v="1"/>
    <x v="76"/>
    <x v="5"/>
  </r>
  <r>
    <s v="6/23/2018 7:41:37"/>
    <s v="srikanthm@ivycomptech.com"/>
    <x v="99"/>
    <s v="Draw"/>
    <n v="1"/>
    <n v="1"/>
    <s v="Germany"/>
    <s v="Sweden"/>
    <n v="10"/>
    <x v="28"/>
    <n v="0"/>
    <n v="0"/>
    <n v="0"/>
    <x v="84"/>
    <x v="25"/>
  </r>
  <r>
    <s v="6/23/2018 7:41:50"/>
    <s v="Kranthim@ivycomptech.com"/>
    <x v="280"/>
    <s v="Germany"/>
    <n v="2"/>
    <n v="0"/>
    <s v="Germany"/>
    <s v="Sweden"/>
    <n v="10"/>
    <x v="28"/>
    <n v="1"/>
    <n v="0"/>
    <n v="1"/>
    <x v="244"/>
    <x v="20"/>
  </r>
  <r>
    <s v="6/23/2018 7:51:46"/>
    <s v="venkataratnamb@ivycomptech.com"/>
    <x v="21"/>
    <s v="Germany"/>
    <n v="1"/>
    <n v="0"/>
    <s v="Germany"/>
    <s v="Sweden"/>
    <n v="10"/>
    <x v="28"/>
    <n v="1"/>
    <n v="0"/>
    <n v="1"/>
    <x v="21"/>
    <x v="10"/>
  </r>
  <r>
    <s v="6/23/2018 8:08:26"/>
    <s v="sthatiparthi@ivycomptech.com"/>
    <x v="276"/>
    <s v="Germany"/>
    <n v="2"/>
    <n v="1"/>
    <s v="Germany"/>
    <s v="Sweden"/>
    <n v="10"/>
    <x v="28"/>
    <n v="1"/>
    <n v="5"/>
    <n v="6"/>
    <x v="240"/>
    <x v="8"/>
  </r>
  <r>
    <s v="6/23/2018 8:19:54"/>
    <s v="shekharreddyg@ivycomptech.com"/>
    <x v="329"/>
    <s v="Germany"/>
    <n v="1"/>
    <n v="0"/>
    <s v="Germany"/>
    <s v="Sweden"/>
    <n v="10"/>
    <x v="28"/>
    <n v="1"/>
    <n v="0"/>
    <n v="1"/>
    <x v="291"/>
    <x v="1"/>
  </r>
  <r>
    <s v="6/23/2018 8:24:43"/>
    <s v="rupeshp@ivycomptech.com"/>
    <x v="170"/>
    <s v="Germany"/>
    <n v="2"/>
    <n v="0"/>
    <s v="Germany"/>
    <s v="Sweden"/>
    <n v="10"/>
    <x v="28"/>
    <n v="1"/>
    <n v="0"/>
    <n v="1"/>
    <x v="23"/>
    <x v="11"/>
  </r>
  <r>
    <s v="6/23/2018 8:29:38"/>
    <s v="sganaparthi@ivycomptech.com"/>
    <x v="146"/>
    <s v="Germany"/>
    <n v="2"/>
    <n v="1"/>
    <s v="Germany"/>
    <s v="Sweden"/>
    <n v="10"/>
    <x v="28"/>
    <n v="1"/>
    <n v="5"/>
    <n v="6"/>
    <x v="129"/>
    <x v="19"/>
  </r>
  <r>
    <s v="6/23/2018 8:39:59"/>
    <s v="gthirunam@ivycomptech.com"/>
    <x v="278"/>
    <s v="Germany"/>
    <n v="2"/>
    <n v="0"/>
    <s v="Germany"/>
    <s v="Sweden"/>
    <n v="10"/>
    <x v="28"/>
    <n v="1"/>
    <n v="0"/>
    <n v="1"/>
    <x v="242"/>
    <x v="27"/>
  </r>
  <r>
    <s v="6/23/2018 8:53:51"/>
    <s v="uveginati@ivycomptech.com"/>
    <x v="46"/>
    <s v="Germany"/>
    <n v="3"/>
    <n v="0"/>
    <s v="Germany"/>
    <s v="Sweden"/>
    <n v="10"/>
    <x v="28"/>
    <n v="1"/>
    <n v="0"/>
    <n v="1"/>
    <x v="42"/>
    <x v="5"/>
  </r>
  <r>
    <s v="6/23/2018 9:01:29"/>
    <s v="preddy@ivycomptech.com"/>
    <x v="34"/>
    <s v="Germany"/>
    <n v="2"/>
    <n v="1"/>
    <s v="Germany"/>
    <s v="Sweden"/>
    <n v="10"/>
    <x v="28"/>
    <n v="1"/>
    <n v="5"/>
    <n v="6"/>
    <x v="32"/>
    <x v="14"/>
  </r>
  <r>
    <s v="6/23/2018 9:41:29"/>
    <s v="pmalav@ivycomptech.com"/>
    <x v="97"/>
    <s v="Germany"/>
    <n v="1"/>
    <n v="0"/>
    <s v="Germany"/>
    <s v="Sweden"/>
    <n v="10"/>
    <x v="28"/>
    <n v="1"/>
    <n v="0"/>
    <n v="1"/>
    <x v="83"/>
    <x v="15"/>
  </r>
  <r>
    <s v="6/23/2018 10:05:43"/>
    <s v="umamaheshwaris@ivycomptech.com"/>
    <x v="88"/>
    <s v="Germany"/>
    <n v="2"/>
    <n v="1"/>
    <s v="Germany"/>
    <s v="Sweden"/>
    <n v="10"/>
    <x v="28"/>
    <n v="1"/>
    <n v="5"/>
    <n v="6"/>
    <x v="75"/>
    <x v="9"/>
  </r>
  <r>
    <s v="6/23/2018 10:06:21"/>
    <s v="suryakantp@ivycomptech.com"/>
    <x v="42"/>
    <s v="Germany"/>
    <n v="1"/>
    <n v="0"/>
    <s v="Germany"/>
    <s v="Sweden"/>
    <n v="10"/>
    <x v="28"/>
    <n v="1"/>
    <n v="0"/>
    <n v="1"/>
    <x v="39"/>
    <x v="16"/>
  </r>
  <r>
    <s v="6/23/2018 10:14:57"/>
    <s v="nagarwal@ivycomptech.com"/>
    <x v="131"/>
    <s v="Germany"/>
    <n v="2"/>
    <n v="0"/>
    <s v="Germany"/>
    <s v="Sweden"/>
    <n v="10"/>
    <x v="28"/>
    <n v="1"/>
    <n v="0"/>
    <n v="1"/>
    <x v="114"/>
    <x v="0"/>
  </r>
  <r>
    <s v="6/23/2018 10:16:37"/>
    <s v="parikatla@ivycomptech.com"/>
    <x v="389"/>
    <s v="Germany"/>
    <n v="2"/>
    <n v="1"/>
    <s v="Germany"/>
    <s v="Sweden"/>
    <n v="10"/>
    <x v="28"/>
    <n v="1"/>
    <n v="5"/>
    <n v="6"/>
    <x v="340"/>
    <x v="5"/>
  </r>
  <r>
    <s v="6/23/2018 10:18:11"/>
    <s v="sravindra@ivycomptech.com"/>
    <x v="19"/>
    <s v="Germany"/>
    <n v="1"/>
    <n v="0"/>
    <s v="Germany"/>
    <s v="Sweden"/>
    <n v="10"/>
    <x v="28"/>
    <n v="1"/>
    <n v="0"/>
    <n v="1"/>
    <x v="19"/>
    <x v="9"/>
  </r>
  <r>
    <s v="6/23/2018 10:19:54"/>
    <s v="mukesh@ivycomptech.com"/>
    <x v="175"/>
    <s v="Sweden"/>
    <n v="1"/>
    <n v="2"/>
    <s v="Germany"/>
    <s v="Sweden"/>
    <n v="10"/>
    <x v="28"/>
    <n v="0"/>
    <n v="0"/>
    <n v="0"/>
    <x v="157"/>
    <x v="20"/>
  </r>
  <r>
    <s v="6/23/2018 10:25:39"/>
    <s v="amakin@ivycomptech.com"/>
    <x v="52"/>
    <s v="Draw"/>
    <n v="1"/>
    <n v="1"/>
    <s v="Germany"/>
    <s v="Sweden"/>
    <n v="10"/>
    <x v="28"/>
    <n v="0"/>
    <n v="0"/>
    <n v="0"/>
    <x v="48"/>
    <x v="18"/>
  </r>
  <r>
    <s v="6/23/2018 10:38:35"/>
    <s v="lagrawal@ivycomptech.com"/>
    <x v="158"/>
    <s v="Germany"/>
    <n v="3"/>
    <n v="1"/>
    <s v="Germany"/>
    <s v="Sweden"/>
    <n v="10"/>
    <x v="28"/>
    <n v="1"/>
    <n v="0"/>
    <n v="1"/>
    <x v="141"/>
    <x v="20"/>
  </r>
  <r>
    <s v="6/23/2018 11:00:25"/>
    <s v="ssannala@ivycomptech.com"/>
    <x v="8"/>
    <s v="Germany"/>
    <n v="2"/>
    <n v="1"/>
    <s v="Germany"/>
    <s v="Sweden"/>
    <n v="10"/>
    <x v="28"/>
    <n v="1"/>
    <n v="5"/>
    <n v="6"/>
    <x v="8"/>
    <x v="3"/>
  </r>
  <r>
    <s v="6/23/2018 11:02:38"/>
    <s v="rpulugurla@ivycomptech.com"/>
    <x v="188"/>
    <s v="Germany"/>
    <n v="3"/>
    <n v="1"/>
    <s v="Germany"/>
    <s v="Sweden"/>
    <n v="10"/>
    <x v="28"/>
    <n v="1"/>
    <n v="0"/>
    <n v="1"/>
    <x v="170"/>
    <x v="18"/>
  </r>
  <r>
    <s v="6/23/2018 11:04:28"/>
    <s v="ynavya@ivycomptech.com"/>
    <x v="132"/>
    <s v="Germany"/>
    <n v="1"/>
    <n v="0"/>
    <s v="Germany"/>
    <s v="Sweden"/>
    <n v="10"/>
    <x v="28"/>
    <n v="1"/>
    <n v="0"/>
    <n v="1"/>
    <x v="115"/>
    <x v="4"/>
  </r>
  <r>
    <s v="6/23/2018 11:08:24"/>
    <s v="ldamma@ivycomptech.com"/>
    <x v="181"/>
    <s v="Germany"/>
    <n v="2"/>
    <n v="0"/>
    <s v="Germany"/>
    <s v="Sweden"/>
    <n v="10"/>
    <x v="28"/>
    <n v="1"/>
    <n v="0"/>
    <n v="1"/>
    <x v="163"/>
    <x v="24"/>
  </r>
  <r>
    <s v="6/23/2018 11:11:02"/>
    <s v="akumar04@ivycomptech.com"/>
    <x v="153"/>
    <s v="Germany"/>
    <n v="1"/>
    <n v="0"/>
    <s v="Germany"/>
    <s v="Sweden"/>
    <n v="10"/>
    <x v="28"/>
    <n v="1"/>
    <n v="0"/>
    <n v="1"/>
    <x v="136"/>
    <x v="5"/>
  </r>
  <r>
    <s v="6/23/2018 11:34:28"/>
    <s v="vinaykumara@ivycomptech.com"/>
    <x v="204"/>
    <s v="Germany"/>
    <n v="1"/>
    <n v="0"/>
    <s v="Germany"/>
    <s v="Sweden"/>
    <n v="10"/>
    <x v="28"/>
    <n v="1"/>
    <n v="0"/>
    <n v="1"/>
    <x v="182"/>
    <x v="8"/>
  </r>
  <r>
    <s v="6/23/2018 11:37:28"/>
    <s v="ramjanvalis@ivycomptech.com"/>
    <x v="130"/>
    <s v="Germany"/>
    <n v="2"/>
    <n v="1"/>
    <s v="Germany"/>
    <s v="Sweden"/>
    <n v="10"/>
    <x v="28"/>
    <n v="1"/>
    <n v="5"/>
    <n v="6"/>
    <x v="113"/>
    <x v="1"/>
  </r>
  <r>
    <s v="6/23/2018 11:46:46"/>
    <s v="ukotte@ivycomptech.com"/>
    <x v="211"/>
    <s v="Draw"/>
    <n v="1"/>
    <n v="1"/>
    <s v="Germany"/>
    <s v="Sweden"/>
    <n v="10"/>
    <x v="28"/>
    <n v="0"/>
    <n v="0"/>
    <n v="0"/>
    <x v="188"/>
    <x v="24"/>
  </r>
  <r>
    <s v="6/23/2018 11:52:29"/>
    <s v="rameshbabup@ivycomptech.com"/>
    <x v="194"/>
    <s v="Germany"/>
    <n v="2"/>
    <n v="1"/>
    <s v="Germany"/>
    <s v="Sweden"/>
    <n v="10"/>
    <x v="28"/>
    <n v="1"/>
    <n v="5"/>
    <n v="6"/>
    <x v="174"/>
    <x v="18"/>
  </r>
  <r>
    <s v="6/23/2018 11:55:39"/>
    <s v="schoudarapu@ivycomptech.com"/>
    <x v="173"/>
    <s v="Germany"/>
    <n v="1"/>
    <n v="0"/>
    <s v="Germany"/>
    <s v="Sweden"/>
    <n v="10"/>
    <x v="28"/>
    <n v="1"/>
    <n v="0"/>
    <n v="1"/>
    <x v="155"/>
    <x v="19"/>
  </r>
  <r>
    <s v="6/23/2018 12:06:00"/>
    <s v="lreddy.ch@gmail.com"/>
    <x v="147"/>
    <s v="Germany"/>
    <n v="1"/>
    <n v="0"/>
    <s v="Germany"/>
    <s v="Sweden"/>
    <n v="10"/>
    <x v="28"/>
    <n v="1"/>
    <n v="0"/>
    <n v="1"/>
    <x v="130"/>
    <x v="20"/>
  </r>
  <r>
    <s v="6/23/2018 12:00:07"/>
    <s v="rvysyaraju@ivycomptech.com"/>
    <x v="119"/>
    <s v="Germany"/>
    <n v="2"/>
    <n v="1"/>
    <s v="Germany"/>
    <s v="Sweden"/>
    <n v="10"/>
    <x v="28"/>
    <n v="1"/>
    <n v="5"/>
    <n v="6"/>
    <x v="104"/>
    <x v="5"/>
  </r>
  <r>
    <s v="6/23/2018 12:08:39"/>
    <s v="SrikantR@ivycomptech.com"/>
    <x v="63"/>
    <s v="Germany"/>
    <n v="3"/>
    <n v="1"/>
    <s v="Germany"/>
    <s v="Sweden"/>
    <n v="10"/>
    <x v="28"/>
    <n v="1"/>
    <n v="0"/>
    <n v="1"/>
    <x v="55"/>
    <x v="20"/>
  </r>
  <r>
    <s v="6/23/2018 13:38:35"/>
    <s v="rmurakonda@ivycomptech.com"/>
    <x v="162"/>
    <s v="Germany"/>
    <n v="2"/>
    <n v="0"/>
    <s v="Germany"/>
    <s v="Sweden"/>
    <n v="10"/>
    <x v="28"/>
    <n v="1"/>
    <n v="0"/>
    <n v="1"/>
    <x v="145"/>
    <x v="27"/>
  </r>
  <r>
    <s v="6/23/2018 13:42:32"/>
    <s v="smada@ivycomptech.com"/>
    <x v="314"/>
    <s v="Germany"/>
    <n v="2"/>
    <n v="0"/>
    <s v="Germany"/>
    <s v="Sweden"/>
    <n v="10"/>
    <x v="28"/>
    <n v="1"/>
    <n v="0"/>
    <n v="1"/>
    <x v="276"/>
    <x v="19"/>
  </r>
  <r>
    <s v="6/23/2018 13:43:25"/>
    <s v="sreddyam@ivycomptech.com"/>
    <x v="301"/>
    <s v="Germany"/>
    <n v="3"/>
    <n v="1"/>
    <s v="Germany"/>
    <s v="Sweden"/>
    <n v="10"/>
    <x v="28"/>
    <n v="1"/>
    <n v="0"/>
    <n v="1"/>
    <x v="263"/>
    <x v="17"/>
  </r>
  <r>
    <s v="6/23/2018 13:43:51"/>
    <s v="phaneendra.dvln@gmail.com"/>
    <x v="116"/>
    <s v="Germany"/>
    <n v="2"/>
    <n v="1"/>
    <s v="Germany"/>
    <s v="Sweden"/>
    <n v="10"/>
    <x v="28"/>
    <n v="1"/>
    <n v="5"/>
    <n v="6"/>
    <x v="101"/>
    <x v="6"/>
  </r>
  <r>
    <s v="6/23/2018 13:59:40"/>
    <s v="smucherla@ivycomptech.com"/>
    <x v="236"/>
    <s v="Germany"/>
    <n v="1"/>
    <n v="0"/>
    <s v="Germany"/>
    <s v="Sweden"/>
    <n v="10"/>
    <x v="28"/>
    <n v="1"/>
    <n v="0"/>
    <n v="1"/>
    <x v="209"/>
    <x v="22"/>
  </r>
  <r>
    <s v="6/23/2018 14:07:16"/>
    <s v="rajaraoy@ivycomptech.com"/>
    <x v="126"/>
    <s v="Germany"/>
    <n v="3"/>
    <n v="1"/>
    <s v="Germany"/>
    <s v="Sweden"/>
    <n v="10"/>
    <x v="28"/>
    <n v="1"/>
    <n v="0"/>
    <n v="1"/>
    <x v="23"/>
    <x v="11"/>
  </r>
  <r>
    <s v="6/23/2018 14:29:43"/>
    <s v="venkatas@ivycomptech.com"/>
    <x v="309"/>
    <s v="Germany"/>
    <n v="2"/>
    <n v="0"/>
    <s v="Germany"/>
    <s v="Sweden"/>
    <n v="10"/>
    <x v="28"/>
    <n v="1"/>
    <n v="0"/>
    <n v="1"/>
    <x v="271"/>
    <x v="8"/>
  </r>
  <r>
    <s v="6/23/2018 14:32:34"/>
    <s v="pmaheswari@ivycomptech.com"/>
    <x v="356"/>
    <s v="Germany"/>
    <n v="2"/>
    <n v="1"/>
    <s v="Germany"/>
    <s v="Sweden"/>
    <n v="10"/>
    <x v="28"/>
    <n v="1"/>
    <n v="5"/>
    <n v="6"/>
    <x v="312"/>
    <x v="9"/>
  </r>
  <r>
    <s v="6/23/2018 14:34:32"/>
    <s v="gtejaswi@ivycomptech.com"/>
    <x v="200"/>
    <s v="Germany"/>
    <n v="2"/>
    <n v="1"/>
    <s v="Germany"/>
    <s v="Sweden"/>
    <n v="10"/>
    <x v="28"/>
    <n v="1"/>
    <n v="5"/>
    <n v="6"/>
    <x v="178"/>
    <x v="9"/>
  </r>
  <r>
    <s v="6/23/2018 14:35:48"/>
    <s v="sdhannarapu@ivycomptech.com"/>
    <x v="242"/>
    <s v="Germany"/>
    <n v="2"/>
    <n v="1"/>
    <s v="Germany"/>
    <s v="Sweden"/>
    <n v="10"/>
    <x v="28"/>
    <n v="1"/>
    <n v="5"/>
    <n v="6"/>
    <x v="215"/>
    <x v="9"/>
  </r>
  <r>
    <s v="6/23/2018 14:38:07"/>
    <s v="kchowdhary@ivycomptech.com"/>
    <x v="390"/>
    <s v="Germany"/>
    <n v="2"/>
    <n v="1"/>
    <s v="Germany"/>
    <s v="Sweden"/>
    <n v="10"/>
    <x v="28"/>
    <n v="1"/>
    <n v="5"/>
    <n v="6"/>
    <x v="23"/>
    <x v="11"/>
  </r>
  <r>
    <s v="6/23/2018 14:55:46"/>
    <s v="smakin@ivycomptech.com"/>
    <x v="30"/>
    <s v="Germany"/>
    <n v="1"/>
    <n v="0"/>
    <s v="Germany"/>
    <s v="Sweden"/>
    <n v="10"/>
    <x v="28"/>
    <n v="1"/>
    <n v="0"/>
    <n v="1"/>
    <x v="29"/>
    <x v="3"/>
  </r>
  <r>
    <s v="6/23/2018 14:58:40"/>
    <s v="chandrasekarans@ivycomptech.com"/>
    <x v="180"/>
    <s v="Germany"/>
    <n v="1"/>
    <n v="0"/>
    <s v="Germany"/>
    <s v="Sweden"/>
    <n v="10"/>
    <x v="28"/>
    <n v="1"/>
    <n v="0"/>
    <n v="1"/>
    <x v="162"/>
    <x v="20"/>
  </r>
  <r>
    <s v="6/23/2018 15:02:20"/>
    <s v="vinaykumar@ivycomptech.com"/>
    <x v="203"/>
    <s v="Germany"/>
    <n v="1"/>
    <n v="0"/>
    <s v="Germany"/>
    <s v="Sweden"/>
    <n v="10"/>
    <x v="28"/>
    <n v="1"/>
    <n v="0"/>
    <n v="1"/>
    <x v="181"/>
    <x v="20"/>
  </r>
  <r>
    <s v="6/23/2018 15:12:53"/>
    <s v="seetaramt@ivycomptech.com"/>
    <x v="110"/>
    <s v="Germany"/>
    <n v="2"/>
    <n v="0"/>
    <s v="Germany"/>
    <s v="Sweden"/>
    <n v="10"/>
    <x v="28"/>
    <n v="1"/>
    <n v="0"/>
    <n v="1"/>
    <x v="95"/>
    <x v="8"/>
  </r>
  <r>
    <s v="6/23/2018 15:21:30"/>
    <s v="rkulkarni@ivycomptech.com"/>
    <x v="61"/>
    <s v="Germany"/>
    <n v="2"/>
    <n v="0"/>
    <s v="Germany"/>
    <s v="Sweden"/>
    <n v="10"/>
    <x v="28"/>
    <n v="1"/>
    <n v="0"/>
    <n v="1"/>
    <x v="54"/>
    <x v="19"/>
  </r>
  <r>
    <s v="6/23/2018 15:27:20"/>
    <s v="abhijeetg@ivycomptech.com"/>
    <x v="105"/>
    <s v="Germany"/>
    <n v="2"/>
    <n v="0"/>
    <s v="Germany"/>
    <s v="Sweden"/>
    <n v="10"/>
    <x v="28"/>
    <n v="1"/>
    <n v="0"/>
    <n v="1"/>
    <x v="90"/>
    <x v="0"/>
  </r>
  <r>
    <s v="6/23/2018 15:31:05"/>
    <s v="shahnawazb@ivycomptech.com"/>
    <x v="159"/>
    <s v="Germany"/>
    <n v="2"/>
    <n v="1"/>
    <s v="Germany"/>
    <s v="Sweden"/>
    <n v="10"/>
    <x v="28"/>
    <n v="1"/>
    <n v="5"/>
    <n v="6"/>
    <x v="142"/>
    <x v="8"/>
  </r>
  <r>
    <s v="6/23/2018 15:40:22"/>
    <s v="radhikamc@ivycomptech.com"/>
    <x v="196"/>
    <s v="Germany"/>
    <n v="2"/>
    <n v="0"/>
    <s v="Germany"/>
    <s v="Sweden"/>
    <n v="10"/>
    <x v="28"/>
    <n v="1"/>
    <n v="0"/>
    <n v="1"/>
    <x v="175"/>
    <x v="0"/>
  </r>
  <r>
    <s v="6/23/2018 15:40:50"/>
    <s v="npatel@ivycomptech.com"/>
    <x v="179"/>
    <s v="Germany"/>
    <n v="3"/>
    <n v="2"/>
    <s v="Germany"/>
    <s v="Sweden"/>
    <n v="10"/>
    <x v="28"/>
    <n v="1"/>
    <n v="0"/>
    <n v="1"/>
    <x v="161"/>
    <x v="6"/>
  </r>
  <r>
    <s v="6/23/2018 15:52:55"/>
    <s v="sampathk@ivycomptech.com"/>
    <x v="311"/>
    <s v="Germany"/>
    <n v="2"/>
    <n v="1"/>
    <s v="Germany"/>
    <s v="Sweden"/>
    <n v="10"/>
    <x v="28"/>
    <n v="1"/>
    <n v="5"/>
    <n v="6"/>
    <x v="273"/>
    <x v="0"/>
  </r>
  <r>
    <s v="6/23/2018 16:14:31"/>
    <s v="rchiruvolu@ivycomptech.com"/>
    <x v="279"/>
    <s v="Sweden"/>
    <n v="1"/>
    <n v="3"/>
    <s v="Germany"/>
    <s v="Sweden"/>
    <n v="10"/>
    <x v="28"/>
    <n v="0"/>
    <n v="0"/>
    <n v="0"/>
    <x v="243"/>
    <x v="22"/>
  </r>
  <r>
    <s v="6/23/2018 16:18:40"/>
    <s v="pkumar02@ivycomptech.com"/>
    <x v="217"/>
    <s v="Germany"/>
    <n v="3"/>
    <n v="0"/>
    <s v="Germany"/>
    <s v="Sweden"/>
    <n v="10"/>
    <x v="28"/>
    <n v="1"/>
    <n v="0"/>
    <n v="1"/>
    <x v="193"/>
    <x v="32"/>
  </r>
  <r>
    <s v="6/23/2018 16:30:54"/>
    <s v="msingh@ivycomptech.com"/>
    <x v="69"/>
    <s v="Germany"/>
    <n v="3"/>
    <n v="0"/>
    <s v="Germany"/>
    <s v="Sweden"/>
    <n v="10"/>
    <x v="28"/>
    <n v="1"/>
    <n v="0"/>
    <n v="1"/>
    <x v="61"/>
    <x v="15"/>
  </r>
  <r>
    <s v="6/23/2018 16:34:09"/>
    <s v="ajain@ivycomptech.com"/>
    <x v="143"/>
    <s v="Germany"/>
    <n v="3"/>
    <n v="0"/>
    <s v="Germany"/>
    <s v="Sweden"/>
    <n v="10"/>
    <x v="28"/>
    <n v="1"/>
    <n v="0"/>
    <n v="1"/>
    <x v="126"/>
    <x v="18"/>
  </r>
  <r>
    <s v="6/23/2018 16:45:53"/>
    <s v="vinayk@ivycomptech.com"/>
    <x v="178"/>
    <s v="Germany"/>
    <n v="1"/>
    <n v="0"/>
    <s v="Germany"/>
    <s v="Sweden"/>
    <n v="10"/>
    <x v="28"/>
    <n v="1"/>
    <n v="0"/>
    <n v="1"/>
    <x v="160"/>
    <x v="8"/>
  </r>
  <r>
    <s v="6/23/2018 16:59:32"/>
    <s v="nkumar3@ivycomptech.com"/>
    <x v="374"/>
    <s v="Germany"/>
    <n v="3"/>
    <n v="1"/>
    <s v="Germany"/>
    <s v="Sweden"/>
    <n v="10"/>
    <x v="28"/>
    <n v="1"/>
    <n v="0"/>
    <n v="1"/>
    <x v="328"/>
    <x v="35"/>
  </r>
  <r>
    <s v="6/24/2018 1:14:42"/>
    <s v="spatil@ivycomptech.com"/>
    <x v="36"/>
    <s v="England"/>
    <n v="2"/>
    <n v="1"/>
    <s v="England"/>
    <s v="Panama"/>
    <n v="11"/>
    <x v="29"/>
    <n v="1"/>
    <n v="0"/>
    <n v="1"/>
    <x v="33"/>
    <x v="15"/>
  </r>
  <r>
    <s v="6/24/2018 1:15:14"/>
    <s v="monikat@ivycomptech.com"/>
    <x v="27"/>
    <s v="England"/>
    <n v="2"/>
    <n v="0"/>
    <s v="England"/>
    <s v="Panama"/>
    <n v="11"/>
    <x v="29"/>
    <n v="1"/>
    <n v="0"/>
    <n v="1"/>
    <x v="27"/>
    <x v="1"/>
  </r>
  <r>
    <s v="6/24/2018 1:15:33"/>
    <s v="sravindra@ivycomptech.com"/>
    <x v="19"/>
    <s v="England"/>
    <n v="2"/>
    <n v="0"/>
    <s v="England"/>
    <s v="Panama"/>
    <n v="11"/>
    <x v="29"/>
    <n v="1"/>
    <n v="0"/>
    <n v="1"/>
    <x v="19"/>
    <x v="9"/>
  </r>
  <r>
    <s v="6/24/2018 1:15:55"/>
    <s v="raadanna@ivycomptech.com"/>
    <x v="270"/>
    <s v="England"/>
    <n v="2"/>
    <n v="0"/>
    <s v="England"/>
    <s v="Panama"/>
    <n v="11"/>
    <x v="29"/>
    <n v="1"/>
    <n v="0"/>
    <n v="1"/>
    <x v="236"/>
    <x v="2"/>
  </r>
  <r>
    <s v="6/24/2018 1:18:39"/>
    <s v="srinivasulub@ivycomptech.com"/>
    <x v="352"/>
    <s v="England"/>
    <n v="2"/>
    <n v="0"/>
    <s v="England"/>
    <s v="Panama"/>
    <n v="11"/>
    <x v="29"/>
    <n v="1"/>
    <n v="0"/>
    <n v="1"/>
    <x v="309"/>
    <x v="26"/>
  </r>
  <r>
    <s v="6/24/2018 1:18:49"/>
    <s v="sureshv@ivycomptech.com"/>
    <x v="106"/>
    <s v="England"/>
    <n v="2"/>
    <n v="0"/>
    <s v="England"/>
    <s v="Panama"/>
    <n v="11"/>
    <x v="29"/>
    <n v="1"/>
    <n v="0"/>
    <n v="1"/>
    <x v="91"/>
    <x v="3"/>
  </r>
  <r>
    <s v="6/24/2018 1:20:26"/>
    <s v="dhiramanji@ivycomptech.com"/>
    <x v="195"/>
    <s v="England"/>
    <n v="2"/>
    <n v="1"/>
    <s v="England"/>
    <s v="Panama"/>
    <n v="11"/>
    <x v="29"/>
    <n v="1"/>
    <n v="0"/>
    <n v="1"/>
    <x v="23"/>
    <x v="11"/>
  </r>
  <r>
    <s v="6/24/2018 1:32:34"/>
    <s v="psadasivuni@ivycomptech.com"/>
    <x v="245"/>
    <s v="England"/>
    <n v="3"/>
    <n v="2"/>
    <s v="England"/>
    <s v="Panama"/>
    <n v="11"/>
    <x v="29"/>
    <n v="1"/>
    <n v="0"/>
    <n v="1"/>
    <x v="217"/>
    <x v="3"/>
  </r>
  <r>
    <s v="6/24/2018 1:35:57"/>
    <s v="rmysore@ivycomptech.com"/>
    <x v="3"/>
    <s v="England"/>
    <n v="1"/>
    <n v="0"/>
    <s v="England"/>
    <s v="Panama"/>
    <n v="11"/>
    <x v="29"/>
    <n v="1"/>
    <n v="0"/>
    <n v="1"/>
    <x v="3"/>
    <x v="2"/>
  </r>
  <r>
    <s v="6/24/2018 1:36:20"/>
    <s v="sshankar@ivycomptech.com"/>
    <x v="9"/>
    <s v="England"/>
    <n v="2"/>
    <n v="0"/>
    <s v="England"/>
    <s v="Panama"/>
    <n v="11"/>
    <x v="29"/>
    <n v="1"/>
    <n v="0"/>
    <n v="1"/>
    <x v="9"/>
    <x v="6"/>
  </r>
  <r>
    <s v="6/24/2018 1:38:02"/>
    <s v="venkataratnamb@ivycomptech.com"/>
    <x v="21"/>
    <s v="Draw"/>
    <n v="1"/>
    <n v="1"/>
    <s v="England"/>
    <s v="Panama"/>
    <n v="11"/>
    <x v="29"/>
    <n v="0"/>
    <n v="0"/>
    <n v="0"/>
    <x v="21"/>
    <x v="10"/>
  </r>
  <r>
    <s v="6/24/2018 1:39:06"/>
    <s v="ebandili@ivycomptech.com"/>
    <x v="264"/>
    <s v="England"/>
    <n v="2"/>
    <n v="0"/>
    <s v="England"/>
    <s v="Panama"/>
    <n v="11"/>
    <x v="29"/>
    <n v="1"/>
    <n v="0"/>
    <n v="1"/>
    <x v="232"/>
    <x v="2"/>
  </r>
  <r>
    <s v="6/24/2018 1:39:09"/>
    <s v="amishra2@ivycomptech.com"/>
    <x v="2"/>
    <s v="England"/>
    <n v="2"/>
    <n v="0"/>
    <s v="England"/>
    <s v="Panama"/>
    <n v="11"/>
    <x v="29"/>
    <n v="1"/>
    <n v="0"/>
    <n v="1"/>
    <x v="2"/>
    <x v="2"/>
  </r>
  <r>
    <s v="6/24/2018 1:39:32"/>
    <s v="ravindrak@ivycomptech.com"/>
    <x v="243"/>
    <s v="England"/>
    <n v="2"/>
    <n v="0"/>
    <s v="England"/>
    <s v="Panama"/>
    <n v="11"/>
    <x v="29"/>
    <n v="1"/>
    <n v="0"/>
    <n v="1"/>
    <x v="216"/>
    <x v="0"/>
  </r>
  <r>
    <s v="6/24/2018 1:39:47"/>
    <s v="hangini@ivycomptech.com"/>
    <x v="272"/>
    <s v="England"/>
    <n v="2"/>
    <n v="1"/>
    <s v="England"/>
    <s v="Panama"/>
    <n v="11"/>
    <x v="29"/>
    <n v="1"/>
    <n v="0"/>
    <n v="1"/>
    <x v="237"/>
    <x v="2"/>
  </r>
  <r>
    <s v="6/24/2018 1:40:30"/>
    <s v="nnehra@ivycomptech.com"/>
    <x v="214"/>
    <s v="England"/>
    <n v="2"/>
    <n v="1"/>
    <s v="England"/>
    <s v="Panama"/>
    <n v="11"/>
    <x v="29"/>
    <n v="1"/>
    <n v="0"/>
    <n v="1"/>
    <x v="191"/>
    <x v="12"/>
  </r>
  <r>
    <s v="6/24/2018 1:43:39"/>
    <s v="ekamaraju@ivycomptech.com"/>
    <x v="17"/>
    <s v="England"/>
    <n v="3"/>
    <n v="0"/>
    <s v="England"/>
    <s v="Panama"/>
    <n v="11"/>
    <x v="29"/>
    <n v="1"/>
    <n v="0"/>
    <n v="1"/>
    <x v="17"/>
    <x v="7"/>
  </r>
  <r>
    <s v="6/24/2018 1:45:01"/>
    <s v="Santoshh@ivycomptech.com"/>
    <x v="228"/>
    <s v="England"/>
    <n v="2"/>
    <n v="0"/>
    <s v="England"/>
    <s v="Panama"/>
    <n v="11"/>
    <x v="29"/>
    <n v="1"/>
    <n v="0"/>
    <n v="1"/>
    <x v="203"/>
    <x v="24"/>
  </r>
  <r>
    <s v="6/24/2018 1:48:51"/>
    <s v="parimalap@ivycomptech.com"/>
    <x v="141"/>
    <s v="England"/>
    <n v="2"/>
    <n v="0"/>
    <s v="England"/>
    <s v="Panama"/>
    <n v="11"/>
    <x v="29"/>
    <n v="1"/>
    <n v="0"/>
    <n v="1"/>
    <x v="124"/>
    <x v="8"/>
  </r>
  <r>
    <s v="6/24/2018 1:50:10"/>
    <s v="ksamala@ivycomptech.com"/>
    <x v="391"/>
    <s v="England"/>
    <n v="2"/>
    <n v="1"/>
    <s v="England"/>
    <s v="Panama"/>
    <n v="11"/>
    <x v="29"/>
    <n v="1"/>
    <n v="0"/>
    <n v="1"/>
    <x v="341"/>
    <x v="3"/>
  </r>
  <r>
    <s v="6/24/2018 1:51:12"/>
    <s v="Arunkumara@ivycomptech.com"/>
    <x v="291"/>
    <s v="Panama"/>
    <n v="1"/>
    <n v="2"/>
    <s v="England"/>
    <s v="Panama"/>
    <n v="11"/>
    <x v="29"/>
    <n v="0"/>
    <n v="0"/>
    <n v="0"/>
    <x v="253"/>
    <x v="17"/>
  </r>
  <r>
    <s v="6/24/2018 1:51:48"/>
    <s v="gkadimi@ivycomptech.com"/>
    <x v="135"/>
    <s v="England"/>
    <n v="2"/>
    <n v="0"/>
    <s v="England"/>
    <s v="Panama"/>
    <n v="11"/>
    <x v="29"/>
    <n v="1"/>
    <n v="0"/>
    <n v="1"/>
    <x v="118"/>
    <x v="2"/>
  </r>
  <r>
    <s v="6/24/2018 1:57:17"/>
    <s v="mukulk@ivycomptech.com"/>
    <x v="166"/>
    <s v="England"/>
    <n v="2"/>
    <n v="0"/>
    <s v="England"/>
    <s v="Panama"/>
    <n v="11"/>
    <x v="29"/>
    <n v="1"/>
    <n v="0"/>
    <n v="1"/>
    <x v="149"/>
    <x v="30"/>
  </r>
  <r>
    <s v="6/24/2018 2:23:32"/>
    <s v="agoud@ivycomptech.com"/>
    <x v="66"/>
    <s v="England"/>
    <n v="2"/>
    <n v="0"/>
    <s v="England"/>
    <s v="Panama"/>
    <n v="11"/>
    <x v="29"/>
    <n v="1"/>
    <n v="0"/>
    <n v="1"/>
    <x v="58"/>
    <x v="22"/>
  </r>
  <r>
    <s v="6/24/2018 2:24:24"/>
    <s v="nkusuma@ivycomptech.com"/>
    <x v="273"/>
    <s v="England"/>
    <n v="2"/>
    <n v="1"/>
    <s v="England"/>
    <s v="Panama"/>
    <n v="11"/>
    <x v="29"/>
    <n v="1"/>
    <n v="0"/>
    <n v="1"/>
    <x v="238"/>
    <x v="22"/>
  </r>
  <r>
    <s v="6/24/2018 2:35:23"/>
    <s v="anawal@ivycomptech.com"/>
    <x v="25"/>
    <s v="England"/>
    <n v="2"/>
    <n v="0"/>
    <s v="England"/>
    <s v="Panama"/>
    <n v="11"/>
    <x v="29"/>
    <n v="1"/>
    <n v="0"/>
    <n v="1"/>
    <x v="25"/>
    <x v="5"/>
  </r>
  <r>
    <s v="6/24/2018 2:50:58"/>
    <s v="vnageswararao@ivycomptech.com"/>
    <x v="285"/>
    <s v="England"/>
    <n v="2"/>
    <n v="0"/>
    <s v="England"/>
    <s v="Panama"/>
    <n v="11"/>
    <x v="29"/>
    <n v="1"/>
    <n v="0"/>
    <n v="1"/>
    <x v="248"/>
    <x v="5"/>
  </r>
  <r>
    <s v="6/24/2018 2:58:53"/>
    <s v="halluri@ivycomptech.com"/>
    <x v="68"/>
    <s v="England"/>
    <n v="2"/>
    <n v="0"/>
    <s v="England"/>
    <s v="Panama"/>
    <n v="11"/>
    <x v="29"/>
    <n v="1"/>
    <n v="0"/>
    <n v="1"/>
    <x v="60"/>
    <x v="22"/>
  </r>
  <r>
    <s v="6/24/2018 3:13:22"/>
    <s v="santoshkumard@ivycomptech.com"/>
    <x v="103"/>
    <s v="England"/>
    <n v="2"/>
    <n v="0"/>
    <s v="England"/>
    <s v="Panama"/>
    <n v="11"/>
    <x v="29"/>
    <n v="1"/>
    <n v="0"/>
    <n v="1"/>
    <x v="88"/>
    <x v="26"/>
  </r>
  <r>
    <s v="6/24/2018 3:25:04"/>
    <s v="SrikantR@ivycomptech.com"/>
    <x v="63"/>
    <s v="England"/>
    <n v="1"/>
    <n v="0"/>
    <s v="England"/>
    <s v="Panama"/>
    <n v="11"/>
    <x v="29"/>
    <n v="1"/>
    <n v="0"/>
    <n v="1"/>
    <x v="55"/>
    <x v="20"/>
  </r>
  <r>
    <s v="6/24/2018 3:58:36"/>
    <s v="vishalt@ivycomptech.com"/>
    <x v="56"/>
    <s v="England"/>
    <n v="1"/>
    <n v="0"/>
    <s v="England"/>
    <s v="Panama"/>
    <n v="11"/>
    <x v="29"/>
    <n v="1"/>
    <n v="0"/>
    <n v="1"/>
    <x v="51"/>
    <x v="15"/>
  </r>
  <r>
    <s v="6/24/2018 5:46:25"/>
    <s v="gandhip@ivycomptech.com"/>
    <x v="83"/>
    <s v="England"/>
    <n v="2"/>
    <n v="1"/>
    <s v="England"/>
    <s v="Panama"/>
    <n v="11"/>
    <x v="29"/>
    <n v="1"/>
    <n v="0"/>
    <n v="1"/>
    <x v="70"/>
    <x v="8"/>
  </r>
  <r>
    <s v="6/24/2018 5:58:29"/>
    <s v="agopireddy@ivycomptech.com"/>
    <x v="317"/>
    <s v="England"/>
    <n v="1"/>
    <n v="0"/>
    <s v="England"/>
    <s v="Panama"/>
    <n v="11"/>
    <x v="29"/>
    <n v="1"/>
    <n v="0"/>
    <n v="1"/>
    <x v="279"/>
    <x v="0"/>
  </r>
  <r>
    <s v="6/24/2018 6:24:08"/>
    <s v="muralib@ivycomptech.com"/>
    <x v="125"/>
    <s v="England"/>
    <n v="3"/>
    <n v="0"/>
    <s v="England"/>
    <s v="Panama"/>
    <n v="11"/>
    <x v="29"/>
    <n v="1"/>
    <n v="0"/>
    <n v="1"/>
    <x v="110"/>
    <x v="28"/>
  </r>
  <r>
    <s v="6/24/2018 6:45:19"/>
    <s v="sahmed2@ivycomptech.com"/>
    <x v="78"/>
    <s v="England"/>
    <n v="2"/>
    <n v="0"/>
    <s v="England"/>
    <s v="Panama"/>
    <n v="11"/>
    <x v="29"/>
    <n v="1"/>
    <n v="0"/>
    <n v="1"/>
    <x v="66"/>
    <x v="2"/>
  </r>
  <r>
    <s v="6/24/2018 6:46:28"/>
    <s v="praveenkumard@ivycomptech.com"/>
    <x v="290"/>
    <s v="England"/>
    <n v="2"/>
    <n v="0"/>
    <s v="England"/>
    <s v="Panama"/>
    <n v="11"/>
    <x v="29"/>
    <n v="1"/>
    <n v="0"/>
    <n v="1"/>
    <x v="23"/>
    <x v="11"/>
  </r>
  <r>
    <s v="6/24/2018 6:56:18"/>
    <s v="pkondu@ivycomptech.com"/>
    <x v="128"/>
    <s v="England"/>
    <n v="2"/>
    <n v="0"/>
    <s v="England"/>
    <s v="Panama"/>
    <n v="11"/>
    <x v="29"/>
    <n v="1"/>
    <n v="0"/>
    <n v="1"/>
    <x v="112"/>
    <x v="27"/>
  </r>
  <r>
    <s v="6/24/2018 7:02:40"/>
    <s v="preddy@ivycomptech.com"/>
    <x v="34"/>
    <s v="England"/>
    <n v="3"/>
    <n v="0"/>
    <s v="England"/>
    <s v="Panama"/>
    <n v="11"/>
    <x v="29"/>
    <n v="1"/>
    <n v="0"/>
    <n v="1"/>
    <x v="32"/>
    <x v="14"/>
  </r>
  <r>
    <s v="6/24/2018 7:19:28"/>
    <s v="sparnandi@ivycomptech.com"/>
    <x v="86"/>
    <s v="England"/>
    <n v="2"/>
    <n v="0"/>
    <s v="England"/>
    <s v="Panama"/>
    <n v="11"/>
    <x v="29"/>
    <n v="1"/>
    <n v="0"/>
    <n v="1"/>
    <x v="73"/>
    <x v="4"/>
  </r>
  <r>
    <s v="6/24/2018 7:19:40"/>
    <s v="shekharreddyg@ivycomptech.com"/>
    <x v="329"/>
    <s v="England"/>
    <n v="2"/>
    <n v="1"/>
    <s v="England"/>
    <s v="Panama"/>
    <n v="11"/>
    <x v="29"/>
    <n v="1"/>
    <n v="0"/>
    <n v="1"/>
    <x v="291"/>
    <x v="1"/>
  </r>
  <r>
    <s v="6/24/2018 7:22:41"/>
    <s v="seetaramt@ivycomptech.com"/>
    <x v="110"/>
    <s v="England"/>
    <n v="2"/>
    <n v="0"/>
    <s v="England"/>
    <s v="Panama"/>
    <n v="11"/>
    <x v="29"/>
    <n v="1"/>
    <n v="0"/>
    <n v="1"/>
    <x v="95"/>
    <x v="8"/>
  </r>
  <r>
    <s v="6/24/2018 7:40:22"/>
    <s v="nreddy@ivycomptech.com"/>
    <x v="347"/>
    <s v="England"/>
    <n v="2"/>
    <n v="1"/>
    <s v="England"/>
    <s v="Panama"/>
    <n v="11"/>
    <x v="29"/>
    <n v="1"/>
    <n v="0"/>
    <n v="1"/>
    <x v="305"/>
    <x v="22"/>
  </r>
  <r>
    <s v="6/24/2018 7:44:38"/>
    <s v="avinashu@ivycomptech.com"/>
    <x v="13"/>
    <s v="England"/>
    <n v="2"/>
    <n v="1"/>
    <s v="England"/>
    <s v="Panama"/>
    <n v="11"/>
    <x v="29"/>
    <n v="1"/>
    <n v="0"/>
    <n v="1"/>
    <x v="13"/>
    <x v="4"/>
  </r>
  <r>
    <s v="6/24/2018 7:45:21"/>
    <s v="yeshwantkg@ivycomptech.com"/>
    <x v="202"/>
    <s v="England"/>
    <n v="2"/>
    <n v="1"/>
    <s v="England"/>
    <s v="Panama"/>
    <n v="11"/>
    <x v="29"/>
    <n v="1"/>
    <n v="0"/>
    <n v="1"/>
    <x v="180"/>
    <x v="21"/>
  </r>
  <r>
    <s v="6/24/2018 8:16:57"/>
    <s v="swasule@ivycomptech.com"/>
    <x v="79"/>
    <s v="England"/>
    <n v="3"/>
    <n v="0"/>
    <s v="England"/>
    <s v="Panama"/>
    <n v="11"/>
    <x v="29"/>
    <n v="1"/>
    <n v="0"/>
    <n v="1"/>
    <x v="67"/>
    <x v="19"/>
  </r>
  <r>
    <s v="6/24/2018 8:26:42"/>
    <s v="pmaddu@ivycomptech.com"/>
    <x v="182"/>
    <s v="England"/>
    <n v="3"/>
    <n v="0"/>
    <s v="England"/>
    <s v="Panama"/>
    <n v="11"/>
    <x v="29"/>
    <n v="1"/>
    <n v="0"/>
    <n v="1"/>
    <x v="164"/>
    <x v="1"/>
  </r>
  <r>
    <s v="6/24/2018 9:04:06"/>
    <s v="nagarwal@ivycomptech.com"/>
    <x v="131"/>
    <s v="England"/>
    <n v="3"/>
    <n v="0"/>
    <s v="England"/>
    <s v="Panama"/>
    <n v="11"/>
    <x v="29"/>
    <n v="1"/>
    <n v="0"/>
    <n v="1"/>
    <x v="114"/>
    <x v="0"/>
  </r>
  <r>
    <s v="6/24/2018 9:04:12"/>
    <s v="radhikamc@ivycomptech.com"/>
    <x v="196"/>
    <s v="England"/>
    <n v="3"/>
    <n v="0"/>
    <s v="England"/>
    <s v="Panama"/>
    <n v="11"/>
    <x v="29"/>
    <n v="1"/>
    <n v="0"/>
    <n v="1"/>
    <x v="175"/>
    <x v="0"/>
  </r>
  <r>
    <s v="6/24/2018 9:12:43"/>
    <s v="uveginati@ivycomptech.com"/>
    <x v="46"/>
    <s v="England"/>
    <n v="3"/>
    <n v="0"/>
    <s v="England"/>
    <s v="Panama"/>
    <n v="11"/>
    <x v="29"/>
    <n v="1"/>
    <n v="0"/>
    <n v="1"/>
    <x v="42"/>
    <x v="5"/>
  </r>
  <r>
    <s v="6/24/2018 9:17:17"/>
    <s v="gsharma@ivycomptech.com"/>
    <x v="70"/>
    <s v="Draw"/>
    <n v="1"/>
    <n v="1"/>
    <s v="England"/>
    <s v="Panama"/>
    <n v="11"/>
    <x v="29"/>
    <n v="0"/>
    <n v="0"/>
    <n v="0"/>
    <x v="23"/>
    <x v="11"/>
  </r>
  <r>
    <s v="6/24/2018 9:18:38"/>
    <s v="gthirunam@ivycomptech.com"/>
    <x v="278"/>
    <s v="England"/>
    <n v="2"/>
    <n v="0"/>
    <s v="England"/>
    <s v="Panama"/>
    <n v="11"/>
    <x v="29"/>
    <n v="1"/>
    <n v="0"/>
    <n v="1"/>
    <x v="242"/>
    <x v="27"/>
  </r>
  <r>
    <s v="6/24/2018 9:24:57"/>
    <s v="sridharkalla@ivycomptech.com"/>
    <x v="16"/>
    <s v="England"/>
    <n v="3"/>
    <n v="0"/>
    <s v="England"/>
    <s v="Panama"/>
    <n v="11"/>
    <x v="29"/>
    <n v="1"/>
    <n v="0"/>
    <n v="1"/>
    <x v="16"/>
    <x v="0"/>
  </r>
  <r>
    <s v="6/24/2018 9:46:30"/>
    <s v="sganaparthi@ivycomptech.com"/>
    <x v="146"/>
    <s v="England"/>
    <n v="2"/>
    <n v="1"/>
    <s v="England"/>
    <s v="Panama"/>
    <n v="11"/>
    <x v="29"/>
    <n v="1"/>
    <n v="0"/>
    <n v="1"/>
    <x v="129"/>
    <x v="19"/>
  </r>
  <r>
    <s v="6/24/2018 9:56:00"/>
    <s v="lchinnam@ivycomptech.com"/>
    <x v="147"/>
    <s v="England"/>
    <n v="2"/>
    <n v="0"/>
    <s v="England"/>
    <s v="Panama"/>
    <n v="11"/>
    <x v="29"/>
    <n v="1"/>
    <n v="0"/>
    <n v="1"/>
    <x v="130"/>
    <x v="20"/>
  </r>
  <r>
    <s v="6/24/2018 10:05:58"/>
    <s v="rvaddadi@ivycomptech.com"/>
    <x v="67"/>
    <s v="England"/>
    <n v="2"/>
    <n v="0"/>
    <s v="England"/>
    <s v="Panama"/>
    <n v="11"/>
    <x v="29"/>
    <n v="1"/>
    <n v="0"/>
    <n v="1"/>
    <x v="59"/>
    <x v="23"/>
  </r>
  <r>
    <s v="6/24/2018 10:07:41"/>
    <s v="rameshbabup@ivycomptech.com"/>
    <x v="194"/>
    <s v="England"/>
    <n v="1"/>
    <n v="0"/>
    <s v="England"/>
    <s v="Panama"/>
    <n v="11"/>
    <x v="29"/>
    <n v="1"/>
    <n v="0"/>
    <n v="1"/>
    <x v="174"/>
    <x v="18"/>
  </r>
  <r>
    <s v="6/24/2018 10:19:55"/>
    <s v="shankararamj@ivycomptech.com"/>
    <x v="154"/>
    <s v="England"/>
    <n v="2"/>
    <n v="0"/>
    <s v="England"/>
    <s v="Panama"/>
    <n v="11"/>
    <x v="29"/>
    <n v="1"/>
    <n v="0"/>
    <n v="1"/>
    <x v="137"/>
    <x v="20"/>
  </r>
  <r>
    <s v="6/24/2018 10:22:58"/>
    <s v="srikanthm@ivycomptech.com"/>
    <x v="99"/>
    <s v="England"/>
    <n v="3"/>
    <n v="1"/>
    <s v="England"/>
    <s v="Panama"/>
    <n v="11"/>
    <x v="29"/>
    <n v="1"/>
    <n v="0"/>
    <n v="1"/>
    <x v="84"/>
    <x v="25"/>
  </r>
  <r>
    <s v="6/24/2018 10:23:45"/>
    <s v="akumar2@ivycomptech.com"/>
    <x v="176"/>
    <s v="England"/>
    <n v="2"/>
    <n v="1"/>
    <s v="England"/>
    <s v="Panama"/>
    <n v="11"/>
    <x v="29"/>
    <n v="1"/>
    <n v="0"/>
    <n v="1"/>
    <x v="158"/>
    <x v="5"/>
  </r>
  <r>
    <s v="6/24/2018 10:24:46"/>
    <s v="sbisht@ivycomptech.com"/>
    <x v="123"/>
    <s v="England"/>
    <n v="2"/>
    <n v="0"/>
    <s v="England"/>
    <s v="Panama"/>
    <n v="11"/>
    <x v="29"/>
    <n v="1"/>
    <n v="0"/>
    <n v="1"/>
    <x v="108"/>
    <x v="13"/>
  </r>
  <r>
    <s v="6/24/2018 10:38:15"/>
    <s v="pmalav@ivycomptech.com"/>
    <x v="97"/>
    <s v="England"/>
    <n v="3"/>
    <n v="0"/>
    <s v="England"/>
    <s v="Panama"/>
    <n v="11"/>
    <x v="29"/>
    <n v="1"/>
    <n v="0"/>
    <n v="1"/>
    <x v="83"/>
    <x v="15"/>
  </r>
  <r>
    <s v="6/24/2018 10:39:45"/>
    <s v="lagrawal@ivycomptech.com"/>
    <x v="158"/>
    <s v="England"/>
    <n v="2"/>
    <n v="1"/>
    <s v="England"/>
    <s v="Panama"/>
    <n v="11"/>
    <x v="29"/>
    <n v="1"/>
    <n v="0"/>
    <n v="1"/>
    <x v="141"/>
    <x v="20"/>
  </r>
  <r>
    <s v="6/24/2018 10:41:54"/>
    <s v="muralit@ivycomptech.com"/>
    <x v="368"/>
    <s v="Panama"/>
    <n v="1"/>
    <n v="2"/>
    <s v="England"/>
    <s v="Panama"/>
    <n v="11"/>
    <x v="29"/>
    <n v="0"/>
    <n v="0"/>
    <n v="0"/>
    <x v="323"/>
    <x v="8"/>
  </r>
  <r>
    <s v="6/24/2018 10:52:00"/>
    <s v="smucherla@ivycomptech.com"/>
    <x v="236"/>
    <s v="England"/>
    <n v="2"/>
    <n v="1"/>
    <s v="England"/>
    <s v="Panama"/>
    <n v="11"/>
    <x v="29"/>
    <n v="1"/>
    <n v="0"/>
    <n v="1"/>
    <x v="209"/>
    <x v="22"/>
  </r>
  <r>
    <s v="6/24/2018 11:00:39"/>
    <s v="schoudarapu@ivycomptech.com"/>
    <x v="173"/>
    <s v="England"/>
    <n v="3"/>
    <n v="0"/>
    <s v="England"/>
    <s v="Panama"/>
    <n v="11"/>
    <x v="29"/>
    <n v="1"/>
    <n v="0"/>
    <n v="1"/>
    <x v="155"/>
    <x v="19"/>
  </r>
  <r>
    <s v="6/24/2018 11:04:13"/>
    <s v="rvysyaraju@ivycomptech.com"/>
    <x v="119"/>
    <s v="England"/>
    <n v="3"/>
    <n v="0"/>
    <s v="England"/>
    <s v="Panama"/>
    <n v="11"/>
    <x v="29"/>
    <n v="1"/>
    <n v="0"/>
    <n v="1"/>
    <x v="104"/>
    <x v="5"/>
  </r>
  <r>
    <s v="6/24/2018 11:19:22"/>
    <s v="vsnagendra@ivycomptech.com"/>
    <x v="20"/>
    <s v="England"/>
    <n v="2"/>
    <n v="1"/>
    <s v="England"/>
    <s v="Panama"/>
    <n v="11"/>
    <x v="29"/>
    <n v="1"/>
    <n v="0"/>
    <n v="1"/>
    <x v="20"/>
    <x v="8"/>
  </r>
  <r>
    <s v="6/24/2018 11:25:16"/>
    <s v="kchowdhary@ivycomptech.com"/>
    <x v="39"/>
    <s v="England"/>
    <n v="2"/>
    <n v="0"/>
    <s v="England"/>
    <s v="Panama"/>
    <n v="11"/>
    <x v="29"/>
    <n v="1"/>
    <n v="0"/>
    <n v="1"/>
    <x v="36"/>
    <x v="2"/>
  </r>
  <r>
    <s v="6/24/2018 11:25:34"/>
    <s v="narsimharm@ivycomptech.com"/>
    <x v="261"/>
    <s v="England"/>
    <n v="1"/>
    <n v="0"/>
    <s v="England"/>
    <s v="Panama"/>
    <n v="11"/>
    <x v="29"/>
    <n v="1"/>
    <n v="0"/>
    <n v="1"/>
    <x v="229"/>
    <x v="8"/>
  </r>
  <r>
    <s v="6/24/2018 11:27:51"/>
    <s v="atelagareddy@ivycomptech.com"/>
    <x v="293"/>
    <s v="England"/>
    <n v="1"/>
    <n v="0"/>
    <s v="England"/>
    <s v="Panama"/>
    <n v="11"/>
    <x v="29"/>
    <n v="1"/>
    <n v="0"/>
    <n v="1"/>
    <x v="255"/>
    <x v="3"/>
  </r>
  <r>
    <s v="6/24/2018 11:28:24"/>
    <s v="suryakantp@ivycomptech.com"/>
    <x v="42"/>
    <s v="England"/>
    <n v="2"/>
    <n v="0"/>
    <s v="England"/>
    <s v="Panama"/>
    <n v="11"/>
    <x v="29"/>
    <n v="1"/>
    <n v="0"/>
    <n v="1"/>
    <x v="39"/>
    <x v="16"/>
  </r>
  <r>
    <s v="6/24/2018 11:29:21"/>
    <s v="durgaprasadt@ivycomptech.com"/>
    <x v="169"/>
    <s v="England"/>
    <n v="3"/>
    <n v="0"/>
    <s v="England"/>
    <s v="Panama"/>
    <n v="11"/>
    <x v="29"/>
    <n v="1"/>
    <n v="0"/>
    <n v="1"/>
    <x v="152"/>
    <x v="31"/>
  </r>
  <r>
    <s v="6/24/2018 11:33:20"/>
    <s v="pmaheswari@ivycomptech.com"/>
    <x v="356"/>
    <s v="England"/>
    <n v="2"/>
    <n v="1"/>
    <s v="England"/>
    <s v="Panama"/>
    <n v="11"/>
    <x v="29"/>
    <n v="1"/>
    <n v="0"/>
    <n v="1"/>
    <x v="312"/>
    <x v="9"/>
  </r>
  <r>
    <s v="6/24/2018 11:35:02"/>
    <s v="gtejaswi@ivycomptech.com"/>
    <x v="200"/>
    <s v="England"/>
    <n v="2"/>
    <n v="1"/>
    <s v="England"/>
    <s v="Panama"/>
    <n v="11"/>
    <x v="29"/>
    <n v="1"/>
    <n v="0"/>
    <n v="1"/>
    <x v="178"/>
    <x v="9"/>
  </r>
  <r>
    <s v="6/24/2018 11:37:04"/>
    <s v="sdhannarapu@ivycomptech.com"/>
    <x v="242"/>
    <s v="England"/>
    <n v="2"/>
    <n v="1"/>
    <s v="England"/>
    <s v="Panama"/>
    <n v="11"/>
    <x v="29"/>
    <n v="1"/>
    <n v="0"/>
    <n v="1"/>
    <x v="215"/>
    <x v="9"/>
  </r>
  <r>
    <s v="6/24/2018 11:44:41"/>
    <s v="ssannala@ivycomptech.com"/>
    <x v="8"/>
    <s v="England"/>
    <n v="3"/>
    <n v="0"/>
    <s v="England"/>
    <s v="Panama"/>
    <n v="11"/>
    <x v="29"/>
    <n v="1"/>
    <n v="0"/>
    <n v="1"/>
    <x v="8"/>
    <x v="3"/>
  </r>
  <r>
    <s v="6/24/2018 11:50:52"/>
    <s v="smamidi@ivycomptech.com"/>
    <x v="4"/>
    <s v="Draw"/>
    <n v="0"/>
    <n v="0"/>
    <s v="England"/>
    <s v="Panama"/>
    <n v="11"/>
    <x v="29"/>
    <n v="0"/>
    <n v="0"/>
    <n v="0"/>
    <x v="4"/>
    <x v="3"/>
  </r>
  <r>
    <s v="6/24/2018 11:57:08"/>
    <s v="chandrasekarans@ivycomptech.com"/>
    <x v="180"/>
    <s v="England"/>
    <n v="2"/>
    <n v="0"/>
    <s v="England"/>
    <s v="Panama"/>
    <n v="11"/>
    <x v="29"/>
    <n v="1"/>
    <n v="0"/>
    <n v="1"/>
    <x v="162"/>
    <x v="20"/>
  </r>
  <r>
    <s v="6/24/2018 12:04:23"/>
    <s v="venkatas@ivycomptech.com"/>
    <x v="309"/>
    <s v="England"/>
    <n v="2"/>
    <n v="0"/>
    <s v="England"/>
    <s v="Panama"/>
    <n v="11"/>
    <x v="29"/>
    <n v="1"/>
    <n v="0"/>
    <n v="1"/>
    <x v="271"/>
    <x v="8"/>
  </r>
  <r>
    <s v="6/24/2018 12:09:53"/>
    <s v="sampathk@ivycomptech.com"/>
    <x v="311"/>
    <s v="England"/>
    <n v="2"/>
    <n v="0"/>
    <s v="England"/>
    <s v="Panama"/>
    <n v="11"/>
    <x v="29"/>
    <n v="1"/>
    <n v="0"/>
    <n v="1"/>
    <x v="273"/>
    <x v="0"/>
  </r>
  <r>
    <s v="6/24/2018 12:13:59"/>
    <s v="vinaykumara@ivycomptech.com"/>
    <x v="204"/>
    <s v="England"/>
    <n v="3"/>
    <n v="0"/>
    <s v="England"/>
    <s v="Panama"/>
    <n v="11"/>
    <x v="29"/>
    <n v="1"/>
    <n v="0"/>
    <n v="1"/>
    <x v="182"/>
    <x v="8"/>
  </r>
  <r>
    <s v="6/24/2018 12:24:01"/>
    <s v="pjha1@ivycomptech.com"/>
    <x v="177"/>
    <s v="England"/>
    <n v="2"/>
    <n v="1"/>
    <s v="England"/>
    <s v="Panama"/>
    <n v="11"/>
    <x v="29"/>
    <n v="1"/>
    <n v="0"/>
    <n v="1"/>
    <x v="159"/>
    <x v="24"/>
  </r>
  <r>
    <s v="6/24/2018 12:26:47"/>
    <s v="rmurakonda@ivycomptech.com"/>
    <x v="162"/>
    <s v="England"/>
    <n v="2"/>
    <n v="0"/>
    <s v="England"/>
    <s v="Panama"/>
    <n v="11"/>
    <x v="29"/>
    <n v="1"/>
    <n v="0"/>
    <n v="1"/>
    <x v="145"/>
    <x v="27"/>
  </r>
  <r>
    <s v="6/24/2018 12:28:56"/>
    <s v="ddk@ivycomptech.com"/>
    <x v="207"/>
    <s v="England"/>
    <n v="2"/>
    <n v="0"/>
    <s v="England"/>
    <s v="Panama"/>
    <n v="11"/>
    <x v="29"/>
    <n v="1"/>
    <n v="0"/>
    <n v="1"/>
    <x v="185"/>
    <x v="9"/>
  </r>
  <r>
    <s v="6/24/2018 12:31:13"/>
    <s v="sthatiparthi@ivycomptech.com"/>
    <x v="276"/>
    <s v="England"/>
    <n v="2"/>
    <n v="1"/>
    <s v="England"/>
    <s v="Panama"/>
    <n v="11"/>
    <x v="29"/>
    <n v="1"/>
    <n v="0"/>
    <n v="1"/>
    <x v="240"/>
    <x v="8"/>
  </r>
  <r>
    <s v="6/24/2018 12:31:38"/>
    <s v="rajaraoy@ivycomptech.com"/>
    <x v="126"/>
    <s v="England"/>
    <n v="2"/>
    <n v="0"/>
    <s v="England"/>
    <s v="Panama"/>
    <n v="11"/>
    <x v="29"/>
    <n v="1"/>
    <n v="0"/>
    <n v="1"/>
    <x v="23"/>
    <x v="11"/>
  </r>
  <r>
    <s v="6/24/2018 13:01:26"/>
    <s v="smakin@ivycomptech.com"/>
    <x v="30"/>
    <s v="England"/>
    <n v="3"/>
    <n v="1"/>
    <s v="England"/>
    <s v="Panama"/>
    <n v="11"/>
    <x v="29"/>
    <n v="1"/>
    <n v="0"/>
    <n v="1"/>
    <x v="29"/>
    <x v="3"/>
  </r>
  <r>
    <s v="6/24/2018 13:03:25"/>
    <s v="amakin@ivycomptech.com"/>
    <x v="52"/>
    <s v="England"/>
    <n v="3"/>
    <n v="1"/>
    <s v="England"/>
    <s v="Panama"/>
    <n v="11"/>
    <x v="29"/>
    <n v="1"/>
    <n v="0"/>
    <n v="1"/>
    <x v="48"/>
    <x v="18"/>
  </r>
  <r>
    <s v="6/24/2018 13:07:09"/>
    <s v="dnagle@ivycomptech.com"/>
    <x v="336"/>
    <s v="England"/>
    <n v="2"/>
    <n v="0"/>
    <s v="England"/>
    <s v="Panama"/>
    <n v="11"/>
    <x v="29"/>
    <n v="1"/>
    <n v="0"/>
    <n v="1"/>
    <x v="296"/>
    <x v="26"/>
  </r>
  <r>
    <s v="6/24/2018 13:15:59"/>
    <s v="umamaheshwaris@ivycomptech.com"/>
    <x v="88"/>
    <s v="England"/>
    <n v="3"/>
    <n v="1"/>
    <s v="England"/>
    <s v="Panama"/>
    <n v="11"/>
    <x v="29"/>
    <n v="1"/>
    <n v="0"/>
    <n v="1"/>
    <x v="75"/>
    <x v="9"/>
  </r>
  <r>
    <s v="6/24/2018 13:18:04"/>
    <s v="asharma3@ivycomptech.com"/>
    <x v="340"/>
    <s v="England"/>
    <n v="2"/>
    <n v="1"/>
    <s v="England"/>
    <s v="Panama"/>
    <n v="11"/>
    <x v="29"/>
    <n v="1"/>
    <n v="0"/>
    <n v="1"/>
    <x v="299"/>
    <x v="0"/>
  </r>
  <r>
    <s v="6/24/2018 13:18:12"/>
    <s v="abhijeetg@ivycomptech.com"/>
    <x v="105"/>
    <s v="England"/>
    <n v="2"/>
    <n v="0"/>
    <s v="England"/>
    <s v="Panama"/>
    <n v="11"/>
    <x v="29"/>
    <n v="1"/>
    <n v="0"/>
    <n v="1"/>
    <x v="90"/>
    <x v="0"/>
  </r>
  <r>
    <s v="6/24/2018 13:38:13"/>
    <s v="ukotte@ivycomptech.com"/>
    <x v="211"/>
    <s v="England"/>
    <n v="2"/>
    <n v="1"/>
    <s v="England"/>
    <s v="Panama"/>
    <n v="11"/>
    <x v="29"/>
    <n v="1"/>
    <n v="0"/>
    <n v="1"/>
    <x v="188"/>
    <x v="24"/>
  </r>
  <r>
    <s v="6/24/2018 13:53:14"/>
    <s v="ynavya@ivycomptech.com"/>
    <x v="132"/>
    <s v="England"/>
    <n v="3"/>
    <n v="0"/>
    <s v="England"/>
    <s v="Panama"/>
    <n v="11"/>
    <x v="29"/>
    <n v="1"/>
    <n v="0"/>
    <n v="1"/>
    <x v="115"/>
    <x v="4"/>
  </r>
  <r>
    <s v="6/24/2018 14:13:40"/>
    <s v="msingh@ivycomptech.com"/>
    <x v="69"/>
    <s v="England"/>
    <n v="3"/>
    <n v="1"/>
    <s v="England"/>
    <s v="Panama"/>
    <n v="11"/>
    <x v="29"/>
    <n v="1"/>
    <n v="0"/>
    <n v="1"/>
    <x v="61"/>
    <x v="15"/>
  </r>
  <r>
    <s v="6/24/2018 14:36:35"/>
    <s v="kkandi@ivycomptech.com"/>
    <x v="335"/>
    <s v="England"/>
    <n v="3"/>
    <n v="1"/>
    <s v="England"/>
    <s v="Panama"/>
    <n v="11"/>
    <x v="29"/>
    <n v="1"/>
    <n v="0"/>
    <n v="1"/>
    <x v="295"/>
    <x v="22"/>
  </r>
  <r>
    <s v="6/24/2018 14:37:06"/>
    <s v="rkulkarni@ivycomptech.com"/>
    <x v="61"/>
    <s v="England"/>
    <n v="2"/>
    <n v="0"/>
    <s v="England"/>
    <s v="Panama"/>
    <n v="11"/>
    <x v="29"/>
    <n v="1"/>
    <n v="0"/>
    <n v="1"/>
    <x v="54"/>
    <x v="19"/>
  </r>
  <r>
    <s v="6/24/2018 14:58:53"/>
    <s v="vinaykumar@ivycomptech.com"/>
    <x v="203"/>
    <s v="England"/>
    <n v="3"/>
    <n v="0"/>
    <s v="England"/>
    <s v="Panama"/>
    <n v="11"/>
    <x v="29"/>
    <n v="1"/>
    <n v="0"/>
    <n v="1"/>
    <x v="181"/>
    <x v="20"/>
  </r>
  <r>
    <s v="6/24/2018 15:08:06"/>
    <s v="ramjanvalis@ivycomptech.com"/>
    <x v="130"/>
    <s v="England"/>
    <n v="3"/>
    <n v="0"/>
    <s v="England"/>
    <s v="Panama"/>
    <n v="11"/>
    <x v="29"/>
    <n v="1"/>
    <n v="0"/>
    <n v="1"/>
    <x v="113"/>
    <x v="1"/>
  </r>
  <r>
    <s v="6/24/2018 15:15:29"/>
    <s v="ajain@ivycomptech.com"/>
    <x v="143"/>
    <s v="England"/>
    <n v="2"/>
    <n v="0"/>
    <s v="England"/>
    <s v="Panama"/>
    <n v="11"/>
    <x v="29"/>
    <n v="1"/>
    <n v="0"/>
    <n v="1"/>
    <x v="126"/>
    <x v="18"/>
  </r>
  <r>
    <s v="6/24/2018 15:30:46"/>
    <s v="amohammad@ivycomptech.com"/>
    <x v="87"/>
    <s v="England"/>
    <n v="3"/>
    <n v="0"/>
    <s v="England"/>
    <s v="Panama"/>
    <n v="11"/>
    <x v="29"/>
    <n v="1"/>
    <n v="0"/>
    <n v="1"/>
    <x v="74"/>
    <x v="2"/>
  </r>
  <r>
    <s v="6/24/2018 15:42:24"/>
    <s v="phaneendra.dvln@gmail.com"/>
    <x v="116"/>
    <s v="England"/>
    <n v="2"/>
    <n v="0"/>
    <s v="England"/>
    <s v="Panama"/>
    <n v="11"/>
    <x v="29"/>
    <n v="1"/>
    <n v="0"/>
    <n v="1"/>
    <x v="101"/>
    <x v="6"/>
  </r>
  <r>
    <s v="6/24/2018 16:04:39"/>
    <s v="rchiruvolu@ivycomptech.com"/>
    <x v="279"/>
    <s v="England"/>
    <n v="4"/>
    <n v="0"/>
    <s v="England"/>
    <s v="Panama"/>
    <n v="11"/>
    <x v="29"/>
    <n v="1"/>
    <n v="0"/>
    <n v="1"/>
    <x v="243"/>
    <x v="22"/>
  </r>
  <r>
    <s v="6/24/2018 16:20:44"/>
    <s v="vkumar@ivycomptech.com"/>
    <x v="168"/>
    <s v="England"/>
    <n v="2"/>
    <n v="1"/>
    <s v="England"/>
    <s v="Panama"/>
    <n v="11"/>
    <x v="29"/>
    <n v="1"/>
    <n v="0"/>
    <n v="1"/>
    <x v="151"/>
    <x v="15"/>
  </r>
  <r>
    <s v="6/24/2018 16:30:46"/>
    <s v="akumar04@ivycomptech.com"/>
    <x v="153"/>
    <s v="England"/>
    <n v="2"/>
    <n v="0"/>
    <s v="England"/>
    <s v="Panama"/>
    <n v="11"/>
    <x v="29"/>
    <n v="1"/>
    <n v="0"/>
    <n v="1"/>
    <x v="136"/>
    <x v="5"/>
  </r>
  <r>
    <s v="6/24/2018 16:36:06"/>
    <s v="shahnawazb@ivycomptech.com"/>
    <x v="159"/>
    <s v="England"/>
    <n v="2"/>
    <n v="0"/>
    <s v="England"/>
    <s v="Panama"/>
    <n v="11"/>
    <x v="29"/>
    <n v="1"/>
    <n v="0"/>
    <n v="1"/>
    <x v="142"/>
    <x v="8"/>
  </r>
  <r>
    <s v="6/24/2018 16:36:12"/>
    <s v="Kranthim@ivycomptech.com"/>
    <x v="280"/>
    <s v="England"/>
    <n v="2"/>
    <n v="1"/>
    <s v="England"/>
    <s v="Panama"/>
    <n v="11"/>
    <x v="29"/>
    <n v="1"/>
    <n v="0"/>
    <n v="1"/>
    <x v="244"/>
    <x v="20"/>
  </r>
  <r>
    <s v="6/24/2018 16:41:16"/>
    <s v="mukesh@ivycomptech.com"/>
    <x v="175"/>
    <s v="England"/>
    <n v="2"/>
    <n v="1"/>
    <s v="England"/>
    <s v="Panama"/>
    <n v="11"/>
    <x v="29"/>
    <n v="1"/>
    <n v="0"/>
    <n v="1"/>
    <x v="157"/>
    <x v="20"/>
  </r>
  <r>
    <s v="6/24/2018 16:44:40"/>
    <s v="kmittal01@ivycomptech.com"/>
    <x v="282"/>
    <s v="England"/>
    <n v="3"/>
    <n v="0"/>
    <s v="England"/>
    <s v="Panama"/>
    <n v="11"/>
    <x v="29"/>
    <n v="1"/>
    <n v="0"/>
    <n v="1"/>
    <x v="245"/>
    <x v="3"/>
  </r>
  <r>
    <s v="6/24/2018 16:47:12"/>
    <s v="narendra.gottipati@ivycomptech.com"/>
    <x v="392"/>
    <s v="England"/>
    <n v="3"/>
    <n v="1"/>
    <s v="England"/>
    <s v="Panama"/>
    <n v="11"/>
    <x v="29"/>
    <n v="1"/>
    <n v="0"/>
    <n v="1"/>
    <x v="23"/>
    <x v="11"/>
  </r>
  <r>
    <s v="6/24/2018 17:04:16"/>
    <s v="yuvarajv@ivycomptech.com"/>
    <x v="310"/>
    <s v="England"/>
    <n v="2"/>
    <n v="0"/>
    <s v="England"/>
    <s v="Panama"/>
    <n v="11"/>
    <x v="29"/>
    <n v="1"/>
    <n v="0"/>
    <n v="1"/>
    <x v="272"/>
    <x v="20"/>
  </r>
  <r>
    <s v="6/24/2018 17:07:33"/>
    <s v="vchinta@ivycomptech.com"/>
    <x v="107"/>
    <s v="England"/>
    <n v="2"/>
    <n v="1"/>
    <s v="England"/>
    <s v="Panama"/>
    <n v="11"/>
    <x v="29"/>
    <n v="1"/>
    <n v="0"/>
    <n v="1"/>
    <x v="92"/>
    <x v="4"/>
  </r>
  <r>
    <s v="6/24/2018 1:14:42"/>
    <s v="spatil@ivycomptech.com"/>
    <x v="36"/>
    <s v="Japan"/>
    <n v="2"/>
    <n v="0"/>
    <s v="Japan"/>
    <s v="Senegal"/>
    <n v="11"/>
    <x v="30"/>
    <n v="0"/>
    <n v="0"/>
    <n v="0"/>
    <x v="33"/>
    <x v="15"/>
  </r>
  <r>
    <s v="6/24/2018 1:15:14"/>
    <s v="monikat@ivycomptech.com"/>
    <x v="27"/>
    <s v="Senegal"/>
    <n v="1"/>
    <n v="2"/>
    <s v="Japan"/>
    <s v="Senegal"/>
    <n v="11"/>
    <x v="30"/>
    <n v="0"/>
    <n v="0"/>
    <n v="0"/>
    <x v="27"/>
    <x v="1"/>
  </r>
  <r>
    <s v="6/24/2018 1:15:33"/>
    <s v="sravindra@ivycomptech.com"/>
    <x v="19"/>
    <s v="Japan"/>
    <n v="2"/>
    <n v="1"/>
    <s v="Japan"/>
    <s v="Senegal"/>
    <n v="11"/>
    <x v="30"/>
    <n v="0"/>
    <n v="0"/>
    <n v="0"/>
    <x v="19"/>
    <x v="9"/>
  </r>
  <r>
    <s v="6/24/2018 1:15:55"/>
    <s v="raadanna@ivycomptech.com"/>
    <x v="270"/>
    <s v="Senegal"/>
    <n v="1"/>
    <n v="2"/>
    <s v="Japan"/>
    <s v="Senegal"/>
    <n v="11"/>
    <x v="30"/>
    <n v="0"/>
    <n v="0"/>
    <n v="0"/>
    <x v="236"/>
    <x v="2"/>
  </r>
  <r>
    <s v="6/24/2018 1:18:39"/>
    <s v="srinivasulub@ivycomptech.com"/>
    <x v="352"/>
    <s v="Senegal"/>
    <n v="0"/>
    <n v="1"/>
    <s v="Japan"/>
    <s v="Senegal"/>
    <n v="11"/>
    <x v="30"/>
    <n v="0"/>
    <n v="0"/>
    <n v="0"/>
    <x v="309"/>
    <x v="26"/>
  </r>
  <r>
    <s v="6/24/2018 1:18:49"/>
    <s v="sureshv@ivycomptech.com"/>
    <x v="106"/>
    <s v="Senegal"/>
    <n v="0"/>
    <n v="1"/>
    <s v="Japan"/>
    <s v="Senegal"/>
    <n v="11"/>
    <x v="30"/>
    <n v="0"/>
    <n v="0"/>
    <n v="0"/>
    <x v="91"/>
    <x v="3"/>
  </r>
  <r>
    <s v="6/24/2018 1:20:26"/>
    <s v="dhiramanji@ivycomptech.com"/>
    <x v="195"/>
    <s v="Senegal"/>
    <n v="0"/>
    <n v="2"/>
    <s v="Japan"/>
    <s v="Senegal"/>
    <n v="11"/>
    <x v="30"/>
    <n v="0"/>
    <n v="0"/>
    <n v="0"/>
    <x v="23"/>
    <x v="11"/>
  </r>
  <r>
    <s v="6/24/2018 1:32:34"/>
    <s v="psadasivuni@ivycomptech.com"/>
    <x v="245"/>
    <s v="Draw"/>
    <n v="2"/>
    <n v="2"/>
    <s v="Japan"/>
    <s v="Senegal"/>
    <n v="11"/>
    <x v="30"/>
    <n v="1"/>
    <n v="5"/>
    <n v="6"/>
    <x v="217"/>
    <x v="3"/>
  </r>
  <r>
    <s v="6/24/2018 1:35:57"/>
    <s v="rmysore@ivycomptech.com"/>
    <x v="3"/>
    <s v="Japan"/>
    <n v="1"/>
    <n v="0"/>
    <s v="Japan"/>
    <s v="Senegal"/>
    <n v="11"/>
    <x v="30"/>
    <n v="0"/>
    <n v="0"/>
    <n v="0"/>
    <x v="3"/>
    <x v="2"/>
  </r>
  <r>
    <s v="6/24/2018 1:36:20"/>
    <s v="sshankar@ivycomptech.com"/>
    <x v="9"/>
    <s v="Senegal"/>
    <n v="0"/>
    <n v="1"/>
    <s v="Japan"/>
    <s v="Senegal"/>
    <n v="11"/>
    <x v="30"/>
    <n v="0"/>
    <n v="0"/>
    <n v="0"/>
    <x v="9"/>
    <x v="6"/>
  </r>
  <r>
    <s v="6/24/2018 1:38:02"/>
    <s v="venkataratnamb@ivycomptech.com"/>
    <x v="21"/>
    <s v="Senegal"/>
    <n v="1"/>
    <n v="2"/>
    <s v="Japan"/>
    <s v="Senegal"/>
    <n v="11"/>
    <x v="30"/>
    <n v="0"/>
    <n v="0"/>
    <n v="0"/>
    <x v="21"/>
    <x v="10"/>
  </r>
  <r>
    <s v="6/24/2018 1:39:06"/>
    <s v="ebandili@ivycomptech.com"/>
    <x v="264"/>
    <s v="Japan"/>
    <n v="1"/>
    <n v="0"/>
    <s v="Japan"/>
    <s v="Senegal"/>
    <n v="11"/>
    <x v="30"/>
    <n v="0"/>
    <n v="0"/>
    <n v="0"/>
    <x v="232"/>
    <x v="2"/>
  </r>
  <r>
    <s v="6/24/2018 1:39:09"/>
    <s v="amishra2@ivycomptech.com"/>
    <x v="2"/>
    <s v="Japan"/>
    <n v="2"/>
    <n v="1"/>
    <s v="Japan"/>
    <s v="Senegal"/>
    <n v="11"/>
    <x v="30"/>
    <n v="0"/>
    <n v="0"/>
    <n v="0"/>
    <x v="2"/>
    <x v="2"/>
  </r>
  <r>
    <s v="6/24/2018 1:39:32"/>
    <s v="ravindrak@ivycomptech.com"/>
    <x v="243"/>
    <s v="Draw"/>
    <n v="1"/>
    <n v="1"/>
    <s v="Japan"/>
    <s v="Senegal"/>
    <n v="11"/>
    <x v="30"/>
    <n v="1"/>
    <n v="0"/>
    <n v="1"/>
    <x v="216"/>
    <x v="0"/>
  </r>
  <r>
    <s v="6/24/2018 1:39:47"/>
    <s v="hangini@ivycomptech.com"/>
    <x v="272"/>
    <s v="Senegal"/>
    <n v="1"/>
    <n v="3"/>
    <s v="Japan"/>
    <s v="Senegal"/>
    <n v="11"/>
    <x v="30"/>
    <n v="0"/>
    <n v="0"/>
    <n v="0"/>
    <x v="237"/>
    <x v="2"/>
  </r>
  <r>
    <s v="6/24/2018 1:40:30"/>
    <s v="nnehra@ivycomptech.com"/>
    <x v="214"/>
    <s v="Japan"/>
    <n v="3"/>
    <n v="1"/>
    <s v="Japan"/>
    <s v="Senegal"/>
    <n v="11"/>
    <x v="30"/>
    <n v="0"/>
    <n v="0"/>
    <n v="0"/>
    <x v="191"/>
    <x v="12"/>
  </r>
  <r>
    <s v="6/24/2018 1:43:39"/>
    <s v="ekamaraju@ivycomptech.com"/>
    <x v="17"/>
    <s v="Senegal"/>
    <n v="0"/>
    <n v="2"/>
    <s v="Japan"/>
    <s v="Senegal"/>
    <n v="11"/>
    <x v="30"/>
    <n v="0"/>
    <n v="0"/>
    <n v="0"/>
    <x v="17"/>
    <x v="7"/>
  </r>
  <r>
    <s v="6/24/2018 1:45:01"/>
    <s v="Santoshh@ivycomptech.com"/>
    <x v="228"/>
    <s v="Senegal"/>
    <n v="1"/>
    <n v="2"/>
    <s v="Japan"/>
    <s v="Senegal"/>
    <n v="11"/>
    <x v="30"/>
    <n v="0"/>
    <n v="0"/>
    <n v="0"/>
    <x v="203"/>
    <x v="24"/>
  </r>
  <r>
    <s v="6/24/2018 1:48:51"/>
    <s v="parimalap@ivycomptech.com"/>
    <x v="141"/>
    <s v="Senegal"/>
    <n v="1"/>
    <n v="2"/>
    <s v="Japan"/>
    <s v="Senegal"/>
    <n v="11"/>
    <x v="30"/>
    <n v="0"/>
    <n v="0"/>
    <n v="0"/>
    <x v="124"/>
    <x v="8"/>
  </r>
  <r>
    <s v="6/24/2018 1:50:10"/>
    <s v="ksamala@ivycomptech.com"/>
    <x v="391"/>
    <s v="Senegal"/>
    <n v="0"/>
    <n v="1"/>
    <s v="Japan"/>
    <s v="Senegal"/>
    <n v="11"/>
    <x v="30"/>
    <n v="0"/>
    <n v="0"/>
    <n v="0"/>
    <x v="341"/>
    <x v="3"/>
  </r>
  <r>
    <s v="6/24/2018 1:51:12"/>
    <s v="Arunkumara@ivycomptech.com"/>
    <x v="291"/>
    <s v="Draw"/>
    <n v="1"/>
    <n v="1"/>
    <s v="Japan"/>
    <s v="Senegal"/>
    <n v="11"/>
    <x v="30"/>
    <n v="1"/>
    <n v="0"/>
    <n v="1"/>
    <x v="253"/>
    <x v="17"/>
  </r>
  <r>
    <s v="6/24/2018 1:51:48"/>
    <s v="gkadimi@ivycomptech.com"/>
    <x v="135"/>
    <s v="Draw"/>
    <n v="1"/>
    <n v="1"/>
    <s v="Japan"/>
    <s v="Senegal"/>
    <n v="11"/>
    <x v="30"/>
    <n v="1"/>
    <n v="0"/>
    <n v="1"/>
    <x v="118"/>
    <x v="2"/>
  </r>
  <r>
    <s v="6/24/2018 1:57:17"/>
    <s v="mukulk@ivycomptech.com"/>
    <x v="166"/>
    <s v="Senegal"/>
    <n v="1"/>
    <n v="2"/>
    <s v="Japan"/>
    <s v="Senegal"/>
    <n v="11"/>
    <x v="30"/>
    <n v="0"/>
    <n v="0"/>
    <n v="0"/>
    <x v="149"/>
    <x v="30"/>
  </r>
  <r>
    <s v="6/24/2018 2:23:32"/>
    <s v="agoud@ivycomptech.com"/>
    <x v="66"/>
    <s v="Senegal"/>
    <n v="1"/>
    <n v="2"/>
    <s v="Japan"/>
    <s v="Senegal"/>
    <n v="11"/>
    <x v="30"/>
    <n v="0"/>
    <n v="0"/>
    <n v="0"/>
    <x v="58"/>
    <x v="22"/>
  </r>
  <r>
    <s v="6/24/2018 2:24:24"/>
    <s v="nkusuma@ivycomptech.com"/>
    <x v="273"/>
    <s v="Japan"/>
    <n v="2"/>
    <n v="1"/>
    <s v="Japan"/>
    <s v="Senegal"/>
    <n v="11"/>
    <x v="30"/>
    <n v="0"/>
    <n v="0"/>
    <n v="0"/>
    <x v="238"/>
    <x v="22"/>
  </r>
  <r>
    <s v="6/24/2018 2:35:23"/>
    <s v="anawal@ivycomptech.com"/>
    <x v="25"/>
    <s v="Senegal"/>
    <n v="1"/>
    <n v="2"/>
    <s v="Japan"/>
    <s v="Senegal"/>
    <n v="11"/>
    <x v="30"/>
    <n v="0"/>
    <n v="0"/>
    <n v="0"/>
    <x v="25"/>
    <x v="5"/>
  </r>
  <r>
    <s v="6/24/2018 2:50:58"/>
    <s v="vnageswararao@ivycomptech.com"/>
    <x v="285"/>
    <s v="Japan"/>
    <n v="2"/>
    <n v="1"/>
    <s v="Japan"/>
    <s v="Senegal"/>
    <n v="11"/>
    <x v="30"/>
    <n v="0"/>
    <n v="0"/>
    <n v="0"/>
    <x v="248"/>
    <x v="5"/>
  </r>
  <r>
    <s v="6/24/2018 2:58:53"/>
    <s v="halluri@ivycomptech.com"/>
    <x v="68"/>
    <s v="Draw"/>
    <n v="1"/>
    <n v="1"/>
    <s v="Japan"/>
    <s v="Senegal"/>
    <n v="11"/>
    <x v="30"/>
    <n v="1"/>
    <n v="0"/>
    <n v="1"/>
    <x v="60"/>
    <x v="22"/>
  </r>
  <r>
    <s v="6/24/2018 3:13:22"/>
    <s v="santoshkumard@ivycomptech.com"/>
    <x v="103"/>
    <s v="Senegal"/>
    <n v="0"/>
    <n v="1"/>
    <s v="Japan"/>
    <s v="Senegal"/>
    <n v="11"/>
    <x v="30"/>
    <n v="0"/>
    <n v="0"/>
    <n v="0"/>
    <x v="88"/>
    <x v="26"/>
  </r>
  <r>
    <s v="6/24/2018 3:25:04"/>
    <s v="SrikantR@ivycomptech.com"/>
    <x v="63"/>
    <s v="Senegal"/>
    <n v="1"/>
    <n v="2"/>
    <s v="Japan"/>
    <s v="Senegal"/>
    <n v="11"/>
    <x v="30"/>
    <n v="0"/>
    <n v="0"/>
    <n v="0"/>
    <x v="55"/>
    <x v="20"/>
  </r>
  <r>
    <s v="6/24/2018 3:58:36"/>
    <s v="vishalt@ivycomptech.com"/>
    <x v="56"/>
    <s v="Senegal"/>
    <n v="0"/>
    <n v="2"/>
    <s v="Japan"/>
    <s v="Senegal"/>
    <n v="11"/>
    <x v="30"/>
    <n v="0"/>
    <n v="0"/>
    <n v="0"/>
    <x v="51"/>
    <x v="15"/>
  </r>
  <r>
    <s v="6/24/2018 5:46:25"/>
    <s v="gandhip@ivycomptech.com"/>
    <x v="83"/>
    <s v="Japan"/>
    <n v="2"/>
    <n v="1"/>
    <s v="Japan"/>
    <s v="Senegal"/>
    <n v="11"/>
    <x v="30"/>
    <n v="0"/>
    <n v="0"/>
    <n v="0"/>
    <x v="70"/>
    <x v="8"/>
  </r>
  <r>
    <s v="6/24/2018 5:58:29"/>
    <s v="agopireddy@ivycomptech.com"/>
    <x v="317"/>
    <s v="Japan"/>
    <n v="1"/>
    <n v="0"/>
    <s v="Japan"/>
    <s v="Senegal"/>
    <n v="11"/>
    <x v="30"/>
    <n v="0"/>
    <n v="0"/>
    <n v="0"/>
    <x v="279"/>
    <x v="0"/>
  </r>
  <r>
    <s v="6/24/2018 6:24:08"/>
    <s v="muralib@ivycomptech.com"/>
    <x v="125"/>
    <s v="Senegal"/>
    <n v="1"/>
    <n v="2"/>
    <s v="Japan"/>
    <s v="Senegal"/>
    <n v="11"/>
    <x v="30"/>
    <n v="0"/>
    <n v="0"/>
    <n v="0"/>
    <x v="110"/>
    <x v="28"/>
  </r>
  <r>
    <s v="6/24/2018 6:45:19"/>
    <s v="sahmed2@ivycomptech.com"/>
    <x v="78"/>
    <s v="Senegal"/>
    <n v="1"/>
    <n v="2"/>
    <s v="Japan"/>
    <s v="Senegal"/>
    <n v="11"/>
    <x v="30"/>
    <n v="0"/>
    <n v="0"/>
    <n v="0"/>
    <x v="66"/>
    <x v="2"/>
  </r>
  <r>
    <s v="6/24/2018 6:46:28"/>
    <s v="praveenkumard@ivycomptech.com"/>
    <x v="290"/>
    <s v="Japan"/>
    <n v="2"/>
    <n v="0"/>
    <s v="Japan"/>
    <s v="Senegal"/>
    <n v="11"/>
    <x v="30"/>
    <n v="0"/>
    <n v="0"/>
    <n v="0"/>
    <x v="23"/>
    <x v="11"/>
  </r>
  <r>
    <s v="6/24/2018 6:56:18"/>
    <s v="pkondu@ivycomptech.com"/>
    <x v="128"/>
    <s v="Senegal"/>
    <n v="1"/>
    <n v="2"/>
    <s v="Japan"/>
    <s v="Senegal"/>
    <n v="11"/>
    <x v="30"/>
    <n v="0"/>
    <n v="0"/>
    <n v="0"/>
    <x v="112"/>
    <x v="27"/>
  </r>
  <r>
    <s v="6/24/2018 7:02:40"/>
    <s v="preddy@ivycomptech.com"/>
    <x v="34"/>
    <s v="Draw"/>
    <n v="1"/>
    <n v="1"/>
    <s v="Japan"/>
    <s v="Senegal"/>
    <n v="11"/>
    <x v="30"/>
    <n v="1"/>
    <n v="0"/>
    <n v="1"/>
    <x v="32"/>
    <x v="14"/>
  </r>
  <r>
    <s v="6/24/2018 7:19:28"/>
    <s v="sparnandi@ivycomptech.com"/>
    <x v="86"/>
    <s v="Draw"/>
    <n v="1"/>
    <n v="1"/>
    <s v="Japan"/>
    <s v="Senegal"/>
    <n v="11"/>
    <x v="30"/>
    <n v="1"/>
    <n v="0"/>
    <n v="1"/>
    <x v="73"/>
    <x v="4"/>
  </r>
  <r>
    <s v="6/24/2018 7:19:40"/>
    <s v="shekharreddyg@ivycomptech.com"/>
    <x v="329"/>
    <s v="Senegal"/>
    <n v="1"/>
    <n v="2"/>
    <s v="Japan"/>
    <s v="Senegal"/>
    <n v="11"/>
    <x v="30"/>
    <n v="0"/>
    <n v="0"/>
    <n v="0"/>
    <x v="291"/>
    <x v="1"/>
  </r>
  <r>
    <s v="6/24/2018 7:22:41"/>
    <s v="seetaramt@ivycomptech.com"/>
    <x v="110"/>
    <s v="Senegal"/>
    <n v="0"/>
    <n v="2"/>
    <s v="Japan"/>
    <s v="Senegal"/>
    <n v="11"/>
    <x v="30"/>
    <n v="0"/>
    <n v="0"/>
    <n v="0"/>
    <x v="95"/>
    <x v="8"/>
  </r>
  <r>
    <s v="6/24/2018 7:40:22"/>
    <s v="nreddy@ivycomptech.com"/>
    <x v="347"/>
    <s v="Japan"/>
    <n v="1"/>
    <n v="0"/>
    <s v="Japan"/>
    <s v="Senegal"/>
    <n v="11"/>
    <x v="30"/>
    <n v="0"/>
    <n v="0"/>
    <n v="0"/>
    <x v="305"/>
    <x v="22"/>
  </r>
  <r>
    <s v="6/24/2018 7:44:38"/>
    <s v="avinashu@ivycomptech.com"/>
    <x v="13"/>
    <s v="Senegal"/>
    <n v="0"/>
    <n v="1"/>
    <s v="Japan"/>
    <s v="Senegal"/>
    <n v="11"/>
    <x v="30"/>
    <n v="0"/>
    <n v="0"/>
    <n v="0"/>
    <x v="13"/>
    <x v="4"/>
  </r>
  <r>
    <s v="6/24/2018 7:45:21"/>
    <s v="yeshwantkg@ivycomptech.com"/>
    <x v="202"/>
    <s v="Senegal"/>
    <n v="1"/>
    <n v="2"/>
    <s v="Japan"/>
    <s v="Senegal"/>
    <n v="11"/>
    <x v="30"/>
    <n v="0"/>
    <n v="0"/>
    <n v="0"/>
    <x v="180"/>
    <x v="21"/>
  </r>
  <r>
    <s v="6/24/2018 8:16:57"/>
    <s v="swasule@ivycomptech.com"/>
    <x v="79"/>
    <s v="Senegal"/>
    <n v="1"/>
    <n v="2"/>
    <s v="Japan"/>
    <s v="Senegal"/>
    <n v="11"/>
    <x v="30"/>
    <n v="0"/>
    <n v="0"/>
    <n v="0"/>
    <x v="67"/>
    <x v="19"/>
  </r>
  <r>
    <s v="6/24/2018 8:26:42"/>
    <s v="pmaddu@ivycomptech.com"/>
    <x v="182"/>
    <s v="Senegal"/>
    <n v="1"/>
    <n v="2"/>
    <s v="Japan"/>
    <s v="Senegal"/>
    <n v="11"/>
    <x v="30"/>
    <n v="0"/>
    <n v="0"/>
    <n v="0"/>
    <x v="164"/>
    <x v="1"/>
  </r>
  <r>
    <s v="6/24/2018 9:04:06"/>
    <s v="nagarwal@ivycomptech.com"/>
    <x v="131"/>
    <s v="Senegal"/>
    <n v="1"/>
    <n v="2"/>
    <s v="Japan"/>
    <s v="Senegal"/>
    <n v="11"/>
    <x v="30"/>
    <n v="0"/>
    <n v="0"/>
    <n v="0"/>
    <x v="114"/>
    <x v="0"/>
  </r>
  <r>
    <s v="6/24/2018 9:04:12"/>
    <s v="radhikamc@ivycomptech.com"/>
    <x v="196"/>
    <s v="Draw"/>
    <n v="1"/>
    <n v="1"/>
    <s v="Japan"/>
    <s v="Senegal"/>
    <n v="11"/>
    <x v="30"/>
    <n v="1"/>
    <n v="0"/>
    <n v="1"/>
    <x v="175"/>
    <x v="0"/>
  </r>
  <r>
    <s v="6/24/2018 9:12:43"/>
    <s v="uveginati@ivycomptech.com"/>
    <x v="46"/>
    <s v="Japan"/>
    <n v="2"/>
    <n v="1"/>
    <s v="Japan"/>
    <s v="Senegal"/>
    <n v="11"/>
    <x v="30"/>
    <n v="0"/>
    <n v="0"/>
    <n v="0"/>
    <x v="42"/>
    <x v="5"/>
  </r>
  <r>
    <s v="6/24/2018 9:17:17"/>
    <s v="gsharma@ivycomptech.com"/>
    <x v="70"/>
    <s v="Senegal"/>
    <n v="0"/>
    <n v="2"/>
    <s v="Japan"/>
    <s v="Senegal"/>
    <n v="11"/>
    <x v="30"/>
    <n v="0"/>
    <n v="0"/>
    <n v="0"/>
    <x v="23"/>
    <x v="11"/>
  </r>
  <r>
    <s v="6/24/2018 9:18:38"/>
    <s v="gthirunam@ivycomptech.com"/>
    <x v="278"/>
    <s v="Senegal"/>
    <n v="3"/>
    <n v="1"/>
    <s v="Japan"/>
    <s v="Senegal"/>
    <n v="11"/>
    <x v="30"/>
    <n v="0"/>
    <n v="0"/>
    <n v="0"/>
    <x v="242"/>
    <x v="27"/>
  </r>
  <r>
    <s v="6/24/2018 9:24:57"/>
    <s v="sridharkalla@ivycomptech.com"/>
    <x v="16"/>
    <s v="Senegal"/>
    <n v="1"/>
    <n v="2"/>
    <s v="Japan"/>
    <s v="Senegal"/>
    <n v="11"/>
    <x v="30"/>
    <n v="0"/>
    <n v="0"/>
    <n v="0"/>
    <x v="16"/>
    <x v="0"/>
  </r>
  <r>
    <s v="6/24/2018 9:46:30"/>
    <s v="sganaparthi@ivycomptech.com"/>
    <x v="146"/>
    <s v="Japan"/>
    <n v="1"/>
    <n v="0"/>
    <s v="Japan"/>
    <s v="Senegal"/>
    <n v="11"/>
    <x v="30"/>
    <n v="0"/>
    <n v="0"/>
    <n v="0"/>
    <x v="129"/>
    <x v="19"/>
  </r>
  <r>
    <s v="6/24/2018 9:56:00"/>
    <s v="lchinnam@ivycomptech.com"/>
    <x v="147"/>
    <s v="Draw"/>
    <n v="1"/>
    <n v="1"/>
    <s v="Japan"/>
    <s v="Senegal"/>
    <n v="11"/>
    <x v="30"/>
    <n v="1"/>
    <n v="0"/>
    <n v="1"/>
    <x v="130"/>
    <x v="20"/>
  </r>
  <r>
    <s v="6/24/2018 10:05:58"/>
    <s v="rvaddadi@ivycomptech.com"/>
    <x v="67"/>
    <s v="Senegal"/>
    <n v="1"/>
    <n v="2"/>
    <s v="Japan"/>
    <s v="Senegal"/>
    <n v="11"/>
    <x v="30"/>
    <n v="0"/>
    <n v="0"/>
    <n v="0"/>
    <x v="59"/>
    <x v="23"/>
  </r>
  <r>
    <s v="6/24/2018 10:07:41"/>
    <s v="rameshbabup@ivycomptech.com"/>
    <x v="194"/>
    <s v="Draw"/>
    <n v="0"/>
    <n v="0"/>
    <s v="Japan"/>
    <s v="Senegal"/>
    <n v="11"/>
    <x v="30"/>
    <n v="1"/>
    <n v="0"/>
    <n v="1"/>
    <x v="174"/>
    <x v="18"/>
  </r>
  <r>
    <s v="6/24/2018 10:19:55"/>
    <s v="shankararamj@ivycomptech.com"/>
    <x v="154"/>
    <s v="Senegal"/>
    <n v="1"/>
    <n v="2"/>
    <s v="Japan"/>
    <s v="Senegal"/>
    <n v="11"/>
    <x v="30"/>
    <n v="0"/>
    <n v="0"/>
    <n v="0"/>
    <x v="137"/>
    <x v="20"/>
  </r>
  <r>
    <s v="6/24/2018 10:22:58"/>
    <s v="srikanthm@ivycomptech.com"/>
    <x v="99"/>
    <s v="Japan"/>
    <n v="5"/>
    <n v="1"/>
    <s v="Japan"/>
    <s v="Senegal"/>
    <n v="11"/>
    <x v="30"/>
    <n v="0"/>
    <n v="0"/>
    <n v="0"/>
    <x v="84"/>
    <x v="25"/>
  </r>
  <r>
    <s v="6/24/2018 10:23:45"/>
    <s v="akumar2@ivycomptech.com"/>
    <x v="176"/>
    <s v="Draw"/>
    <n v="2"/>
    <n v="2"/>
    <s v="Japan"/>
    <s v="Senegal"/>
    <n v="11"/>
    <x v="30"/>
    <n v="1"/>
    <n v="5"/>
    <n v="6"/>
    <x v="158"/>
    <x v="5"/>
  </r>
  <r>
    <s v="6/24/2018 10:24:46"/>
    <s v="sbisht@ivycomptech.com"/>
    <x v="123"/>
    <s v="Japan"/>
    <n v="1"/>
    <n v="0"/>
    <s v="Japan"/>
    <s v="Senegal"/>
    <n v="11"/>
    <x v="30"/>
    <n v="0"/>
    <n v="0"/>
    <n v="0"/>
    <x v="108"/>
    <x v="13"/>
  </r>
  <r>
    <s v="6/24/2018 10:38:15"/>
    <s v="pmalav@ivycomptech.com"/>
    <x v="97"/>
    <s v="Senegal"/>
    <n v="1"/>
    <n v="2"/>
    <s v="Japan"/>
    <s v="Senegal"/>
    <n v="11"/>
    <x v="30"/>
    <n v="0"/>
    <n v="0"/>
    <n v="0"/>
    <x v="83"/>
    <x v="15"/>
  </r>
  <r>
    <s v="6/24/2018 10:39:45"/>
    <s v="lagrawal@ivycomptech.com"/>
    <x v="158"/>
    <s v="Japan"/>
    <n v="2"/>
    <n v="1"/>
    <s v="Japan"/>
    <s v="Senegal"/>
    <n v="11"/>
    <x v="30"/>
    <n v="0"/>
    <n v="0"/>
    <n v="0"/>
    <x v="141"/>
    <x v="20"/>
  </r>
  <r>
    <s v="6/24/2018 10:41:54"/>
    <s v="muralit@ivycomptech.com"/>
    <x v="368"/>
    <s v="Senegal"/>
    <n v="0"/>
    <n v="1"/>
    <s v="Japan"/>
    <s v="Senegal"/>
    <n v="11"/>
    <x v="30"/>
    <n v="0"/>
    <n v="0"/>
    <n v="0"/>
    <x v="323"/>
    <x v="8"/>
  </r>
  <r>
    <s v="6/24/2018 10:52:00"/>
    <s v="smucherla@ivycomptech.com"/>
    <x v="236"/>
    <s v="Senegal"/>
    <n v="0"/>
    <n v="1"/>
    <s v="Japan"/>
    <s v="Senegal"/>
    <n v="11"/>
    <x v="30"/>
    <n v="0"/>
    <n v="0"/>
    <n v="0"/>
    <x v="209"/>
    <x v="22"/>
  </r>
  <r>
    <s v="6/24/2018 11:00:39"/>
    <s v="schoudarapu@ivycomptech.com"/>
    <x v="173"/>
    <s v="Senegal"/>
    <n v="1"/>
    <n v="2"/>
    <s v="Japan"/>
    <s v="Senegal"/>
    <n v="11"/>
    <x v="30"/>
    <n v="0"/>
    <n v="0"/>
    <n v="0"/>
    <x v="155"/>
    <x v="19"/>
  </r>
  <r>
    <s v="6/24/2018 11:04:13"/>
    <s v="rvysyaraju@ivycomptech.com"/>
    <x v="119"/>
    <s v="Japan"/>
    <n v="2"/>
    <n v="0"/>
    <s v="Japan"/>
    <s v="Senegal"/>
    <n v="11"/>
    <x v="30"/>
    <n v="0"/>
    <n v="0"/>
    <n v="0"/>
    <x v="104"/>
    <x v="5"/>
  </r>
  <r>
    <s v="6/24/2018 11:19:22"/>
    <s v="vsnagendra@ivycomptech.com"/>
    <x v="20"/>
    <s v="Japan"/>
    <n v="1"/>
    <n v="0"/>
    <s v="Japan"/>
    <s v="Senegal"/>
    <n v="11"/>
    <x v="30"/>
    <n v="0"/>
    <n v="0"/>
    <n v="0"/>
    <x v="20"/>
    <x v="8"/>
  </r>
  <r>
    <s v="6/24/2018 11:25:16"/>
    <s v="kchowdhary@ivycomptech.com"/>
    <x v="39"/>
    <s v="Senegal"/>
    <n v="0"/>
    <n v="1"/>
    <s v="Japan"/>
    <s v="Senegal"/>
    <n v="11"/>
    <x v="30"/>
    <n v="0"/>
    <n v="0"/>
    <n v="0"/>
    <x v="36"/>
    <x v="2"/>
  </r>
  <r>
    <s v="6/24/2018 11:25:34"/>
    <s v="narsimharm@ivycomptech.com"/>
    <x v="261"/>
    <s v="Japan"/>
    <n v="1"/>
    <n v="0"/>
    <s v="Japan"/>
    <s v="Senegal"/>
    <n v="11"/>
    <x v="30"/>
    <n v="0"/>
    <n v="0"/>
    <n v="0"/>
    <x v="229"/>
    <x v="8"/>
  </r>
  <r>
    <s v="6/24/2018 11:27:51"/>
    <s v="atelagareddy@ivycomptech.com"/>
    <x v="293"/>
    <s v="Japan"/>
    <n v="1"/>
    <n v="0"/>
    <s v="Japan"/>
    <s v="Senegal"/>
    <n v="11"/>
    <x v="30"/>
    <n v="0"/>
    <n v="0"/>
    <n v="0"/>
    <x v="255"/>
    <x v="3"/>
  </r>
  <r>
    <s v="6/24/2018 11:28:24"/>
    <s v="suryakantp@ivycomptech.com"/>
    <x v="42"/>
    <s v="Senegal"/>
    <n v="1"/>
    <n v="2"/>
    <s v="Japan"/>
    <s v="Senegal"/>
    <n v="11"/>
    <x v="30"/>
    <n v="0"/>
    <n v="0"/>
    <n v="0"/>
    <x v="39"/>
    <x v="16"/>
  </r>
  <r>
    <s v="6/24/2018 11:29:21"/>
    <s v="durgaprasadt@ivycomptech.com"/>
    <x v="169"/>
    <s v="Japan"/>
    <n v="1"/>
    <n v="0"/>
    <s v="Japan"/>
    <s v="Senegal"/>
    <n v="11"/>
    <x v="30"/>
    <n v="0"/>
    <n v="0"/>
    <n v="0"/>
    <x v="152"/>
    <x v="31"/>
  </r>
  <r>
    <s v="6/24/2018 11:33:20"/>
    <s v="pmaheswari@ivycomptech.com"/>
    <x v="356"/>
    <s v="Senegal"/>
    <n v="1"/>
    <n v="1"/>
    <s v="Japan"/>
    <s v="Senegal"/>
    <n v="11"/>
    <x v="30"/>
    <n v="0"/>
    <n v="0"/>
    <n v="0"/>
    <x v="312"/>
    <x v="9"/>
  </r>
  <r>
    <s v="6/24/2018 11:35:02"/>
    <s v="gtejaswi@ivycomptech.com"/>
    <x v="200"/>
    <s v="Senegal"/>
    <n v="1"/>
    <n v="1"/>
    <s v="Japan"/>
    <s v="Senegal"/>
    <n v="11"/>
    <x v="30"/>
    <n v="0"/>
    <n v="0"/>
    <n v="0"/>
    <x v="178"/>
    <x v="9"/>
  </r>
  <r>
    <s v="6/24/2018 11:37:04"/>
    <s v="sdhannarapu@ivycomptech.com"/>
    <x v="242"/>
    <s v="Senegal"/>
    <n v="1"/>
    <n v="1"/>
    <s v="Japan"/>
    <s v="Senegal"/>
    <n v="11"/>
    <x v="30"/>
    <n v="0"/>
    <n v="0"/>
    <n v="0"/>
    <x v="215"/>
    <x v="9"/>
  </r>
  <r>
    <s v="6/24/2018 11:44:41"/>
    <s v="ssannala@ivycomptech.com"/>
    <x v="8"/>
    <s v="Senegal"/>
    <n v="1"/>
    <n v="2"/>
    <s v="Japan"/>
    <s v="Senegal"/>
    <n v="11"/>
    <x v="30"/>
    <n v="0"/>
    <n v="0"/>
    <n v="0"/>
    <x v="8"/>
    <x v="3"/>
  </r>
  <r>
    <s v="6/24/2018 11:50:52"/>
    <s v="smamidi@ivycomptech.com"/>
    <x v="4"/>
    <s v="Senegal"/>
    <n v="0"/>
    <n v="1"/>
    <s v="Japan"/>
    <s v="Senegal"/>
    <n v="11"/>
    <x v="30"/>
    <n v="0"/>
    <n v="0"/>
    <n v="0"/>
    <x v="4"/>
    <x v="3"/>
  </r>
  <r>
    <s v="6/24/2018 11:57:08"/>
    <s v="chandrasekarans@ivycomptech.com"/>
    <x v="180"/>
    <s v="Draw"/>
    <n v="1"/>
    <n v="1"/>
    <s v="Japan"/>
    <s v="Senegal"/>
    <n v="11"/>
    <x v="30"/>
    <n v="1"/>
    <n v="0"/>
    <n v="1"/>
    <x v="162"/>
    <x v="20"/>
  </r>
  <r>
    <s v="6/24/2018 12:04:23"/>
    <s v="venkatas@ivycomptech.com"/>
    <x v="309"/>
    <s v="Senegal"/>
    <n v="1"/>
    <n v="2"/>
    <s v="Japan"/>
    <s v="Senegal"/>
    <n v="11"/>
    <x v="30"/>
    <n v="0"/>
    <n v="0"/>
    <n v="0"/>
    <x v="271"/>
    <x v="8"/>
  </r>
  <r>
    <s v="6/24/2018 12:09:53"/>
    <s v="sampathk@ivycomptech.com"/>
    <x v="311"/>
    <s v="Draw"/>
    <n v="0"/>
    <n v="0"/>
    <s v="Japan"/>
    <s v="Senegal"/>
    <n v="11"/>
    <x v="30"/>
    <n v="1"/>
    <n v="0"/>
    <n v="1"/>
    <x v="273"/>
    <x v="0"/>
  </r>
  <r>
    <s v="6/24/2018 12:13:59"/>
    <s v="vinaykumara@ivycomptech.com"/>
    <x v="204"/>
    <s v="Draw"/>
    <n v="1"/>
    <n v="1"/>
    <s v="Japan"/>
    <s v="Senegal"/>
    <n v="11"/>
    <x v="30"/>
    <n v="1"/>
    <n v="0"/>
    <n v="1"/>
    <x v="182"/>
    <x v="8"/>
  </r>
  <r>
    <s v="6/24/2018 12:24:01"/>
    <s v="pjha1@ivycomptech.com"/>
    <x v="177"/>
    <s v="Senegal"/>
    <n v="1"/>
    <n v="2"/>
    <s v="Japan"/>
    <s v="Senegal"/>
    <n v="11"/>
    <x v="30"/>
    <n v="0"/>
    <n v="0"/>
    <n v="0"/>
    <x v="159"/>
    <x v="24"/>
  </r>
  <r>
    <s v="6/24/2018 12:26:47"/>
    <s v="rmurakonda@ivycomptech.com"/>
    <x v="162"/>
    <s v="Senegal"/>
    <n v="0"/>
    <n v="1"/>
    <s v="Japan"/>
    <s v="Senegal"/>
    <n v="11"/>
    <x v="30"/>
    <n v="0"/>
    <n v="0"/>
    <n v="0"/>
    <x v="145"/>
    <x v="27"/>
  </r>
  <r>
    <s v="6/24/2018 12:28:56"/>
    <s v="ddk@ivycomptech.com"/>
    <x v="207"/>
    <s v="Draw"/>
    <n v="0"/>
    <n v="0"/>
    <s v="Japan"/>
    <s v="Senegal"/>
    <n v="11"/>
    <x v="30"/>
    <n v="1"/>
    <n v="0"/>
    <n v="1"/>
    <x v="185"/>
    <x v="9"/>
  </r>
  <r>
    <s v="6/24/2018 12:31:13"/>
    <s v="sthatiparthi@ivycomptech.com"/>
    <x v="276"/>
    <s v="Senegal"/>
    <n v="0"/>
    <n v="2"/>
    <s v="Japan"/>
    <s v="Senegal"/>
    <n v="11"/>
    <x v="30"/>
    <n v="0"/>
    <n v="0"/>
    <n v="0"/>
    <x v="240"/>
    <x v="8"/>
  </r>
  <r>
    <s v="6/24/2018 12:31:38"/>
    <s v="rajaraoy@ivycomptech.com"/>
    <x v="126"/>
    <s v="Draw"/>
    <n v="1"/>
    <n v="1"/>
    <s v="Japan"/>
    <s v="Senegal"/>
    <n v="11"/>
    <x v="30"/>
    <n v="1"/>
    <n v="0"/>
    <n v="1"/>
    <x v="23"/>
    <x v="11"/>
  </r>
  <r>
    <s v="6/24/2018 13:01:26"/>
    <s v="smakin@ivycomptech.com"/>
    <x v="30"/>
    <s v="Senegal"/>
    <n v="0"/>
    <n v="1"/>
    <s v="Japan"/>
    <s v="Senegal"/>
    <n v="11"/>
    <x v="30"/>
    <n v="0"/>
    <n v="0"/>
    <n v="0"/>
    <x v="29"/>
    <x v="3"/>
  </r>
  <r>
    <s v="6/24/2018 13:03:25"/>
    <s v="amakin@ivycomptech.com"/>
    <x v="52"/>
    <s v="Senegal"/>
    <n v="1"/>
    <n v="0"/>
    <s v="Japan"/>
    <s v="Senegal"/>
    <n v="11"/>
    <x v="30"/>
    <n v="0"/>
    <n v="0"/>
    <n v="0"/>
    <x v="48"/>
    <x v="18"/>
  </r>
  <r>
    <s v="6/24/2018 13:07:09"/>
    <s v="dnagle@ivycomptech.com"/>
    <x v="336"/>
    <s v="Japan"/>
    <n v="3"/>
    <n v="2"/>
    <s v="Japan"/>
    <s v="Senegal"/>
    <n v="11"/>
    <x v="30"/>
    <n v="0"/>
    <n v="0"/>
    <n v="0"/>
    <x v="296"/>
    <x v="26"/>
  </r>
  <r>
    <s v="6/24/2018 13:15:59"/>
    <s v="umamaheshwaris@ivycomptech.com"/>
    <x v="88"/>
    <s v="Japan"/>
    <n v="3"/>
    <n v="0"/>
    <s v="Japan"/>
    <s v="Senegal"/>
    <n v="11"/>
    <x v="30"/>
    <n v="0"/>
    <n v="0"/>
    <n v="0"/>
    <x v="75"/>
    <x v="9"/>
  </r>
  <r>
    <s v="6/24/2018 13:18:04"/>
    <s v="asharma3@ivycomptech.com"/>
    <x v="340"/>
    <s v="Draw"/>
    <n v="1"/>
    <n v="1"/>
    <s v="Japan"/>
    <s v="Senegal"/>
    <n v="11"/>
    <x v="30"/>
    <n v="1"/>
    <n v="0"/>
    <n v="1"/>
    <x v="299"/>
    <x v="0"/>
  </r>
  <r>
    <s v="6/24/2018 13:18:12"/>
    <s v="abhijeetg@ivycomptech.com"/>
    <x v="105"/>
    <s v="Draw"/>
    <n v="1"/>
    <n v="1"/>
    <s v="Japan"/>
    <s v="Senegal"/>
    <n v="11"/>
    <x v="30"/>
    <n v="1"/>
    <n v="0"/>
    <n v="1"/>
    <x v="90"/>
    <x v="0"/>
  </r>
  <r>
    <s v="6/24/2018 13:38:13"/>
    <s v="ukotte@ivycomptech.com"/>
    <x v="211"/>
    <s v="Japan"/>
    <n v="2"/>
    <n v="1"/>
    <s v="Japan"/>
    <s v="Senegal"/>
    <n v="11"/>
    <x v="30"/>
    <n v="0"/>
    <n v="0"/>
    <n v="0"/>
    <x v="188"/>
    <x v="24"/>
  </r>
  <r>
    <s v="6/24/2018 13:53:14"/>
    <s v="ynavya@ivycomptech.com"/>
    <x v="132"/>
    <s v="Senegal"/>
    <n v="1"/>
    <n v="2"/>
    <s v="Japan"/>
    <s v="Senegal"/>
    <n v="11"/>
    <x v="30"/>
    <n v="0"/>
    <n v="0"/>
    <n v="0"/>
    <x v="115"/>
    <x v="4"/>
  </r>
  <r>
    <s v="6/24/2018 14:13:40"/>
    <s v="msingh@ivycomptech.com"/>
    <x v="69"/>
    <s v="Draw"/>
    <n v="1"/>
    <n v="1"/>
    <s v="Japan"/>
    <s v="Senegal"/>
    <n v="11"/>
    <x v="30"/>
    <n v="1"/>
    <n v="0"/>
    <n v="1"/>
    <x v="61"/>
    <x v="15"/>
  </r>
  <r>
    <s v="6/24/2018 14:36:35"/>
    <s v="kkandi@ivycomptech.com"/>
    <x v="335"/>
    <s v="Senegal"/>
    <n v="2"/>
    <n v="0"/>
    <s v="Japan"/>
    <s v="Senegal"/>
    <n v="11"/>
    <x v="30"/>
    <n v="0"/>
    <n v="0"/>
    <n v="0"/>
    <x v="295"/>
    <x v="22"/>
  </r>
  <r>
    <s v="6/24/2018 14:37:06"/>
    <s v="rkulkarni@ivycomptech.com"/>
    <x v="61"/>
    <s v="Senegal"/>
    <n v="1"/>
    <n v="2"/>
    <s v="Japan"/>
    <s v="Senegal"/>
    <n v="11"/>
    <x v="30"/>
    <n v="0"/>
    <n v="0"/>
    <n v="0"/>
    <x v="54"/>
    <x v="19"/>
  </r>
  <r>
    <s v="6/24/2018 14:58:53"/>
    <s v="vinaykumar@ivycomptech.com"/>
    <x v="203"/>
    <s v="Senegal"/>
    <n v="1"/>
    <n v="2"/>
    <s v="Japan"/>
    <s v="Senegal"/>
    <n v="11"/>
    <x v="30"/>
    <n v="0"/>
    <n v="0"/>
    <n v="0"/>
    <x v="181"/>
    <x v="20"/>
  </r>
  <r>
    <s v="6/24/2018 15:08:06"/>
    <s v="ramjanvalis@ivycomptech.com"/>
    <x v="130"/>
    <s v="Senegal"/>
    <n v="1"/>
    <n v="2"/>
    <s v="Japan"/>
    <s v="Senegal"/>
    <n v="11"/>
    <x v="30"/>
    <n v="0"/>
    <n v="0"/>
    <n v="0"/>
    <x v="113"/>
    <x v="1"/>
  </r>
  <r>
    <s v="6/24/2018 15:15:29"/>
    <s v="ajain@ivycomptech.com"/>
    <x v="143"/>
    <s v="Senegal"/>
    <n v="0"/>
    <n v="1"/>
    <s v="Japan"/>
    <s v="Senegal"/>
    <n v="11"/>
    <x v="30"/>
    <n v="0"/>
    <n v="0"/>
    <n v="0"/>
    <x v="126"/>
    <x v="18"/>
  </r>
  <r>
    <s v="6/24/2018 15:30:46"/>
    <s v="amohammad@ivycomptech.com"/>
    <x v="87"/>
    <s v="Senegal"/>
    <n v="2"/>
    <n v="3"/>
    <s v="Japan"/>
    <s v="Senegal"/>
    <n v="11"/>
    <x v="30"/>
    <n v="0"/>
    <n v="0"/>
    <n v="0"/>
    <x v="74"/>
    <x v="2"/>
  </r>
  <r>
    <s v="6/24/2018 15:42:24"/>
    <s v="phaneendra.dvln@gmail.com"/>
    <x v="116"/>
    <s v="Senegal"/>
    <n v="2"/>
    <n v="3"/>
    <s v="Japan"/>
    <s v="Senegal"/>
    <n v="11"/>
    <x v="30"/>
    <n v="0"/>
    <n v="0"/>
    <n v="0"/>
    <x v="101"/>
    <x v="6"/>
  </r>
  <r>
    <s v="6/24/2018 16:04:39"/>
    <s v="rchiruvolu@ivycomptech.com"/>
    <x v="279"/>
    <s v="Senegal"/>
    <n v="1"/>
    <n v="2"/>
    <s v="Japan"/>
    <s v="Senegal"/>
    <n v="11"/>
    <x v="30"/>
    <n v="0"/>
    <n v="0"/>
    <n v="0"/>
    <x v="243"/>
    <x v="22"/>
  </r>
  <r>
    <s v="6/24/2018 16:20:44"/>
    <s v="vkumar@ivycomptech.com"/>
    <x v="168"/>
    <s v="Japan"/>
    <n v="2"/>
    <n v="1"/>
    <s v="Japan"/>
    <s v="Senegal"/>
    <n v="11"/>
    <x v="30"/>
    <n v="0"/>
    <n v="0"/>
    <n v="0"/>
    <x v="151"/>
    <x v="15"/>
  </r>
  <r>
    <s v="6/24/2018 16:30:46"/>
    <s v="akumar04@ivycomptech.com"/>
    <x v="153"/>
    <s v="Draw"/>
    <n v="1"/>
    <n v="1"/>
    <s v="Japan"/>
    <s v="Senegal"/>
    <n v="11"/>
    <x v="30"/>
    <n v="1"/>
    <n v="0"/>
    <n v="1"/>
    <x v="136"/>
    <x v="5"/>
  </r>
  <r>
    <s v="6/24/2018 16:36:06"/>
    <s v="shahnawazb@ivycomptech.com"/>
    <x v="159"/>
    <s v="Senegal"/>
    <n v="0"/>
    <n v="1"/>
    <s v="Japan"/>
    <s v="Senegal"/>
    <n v="11"/>
    <x v="30"/>
    <n v="0"/>
    <n v="0"/>
    <n v="0"/>
    <x v="142"/>
    <x v="8"/>
  </r>
  <r>
    <s v="6/24/2018 16:36:12"/>
    <s v="Kranthim@ivycomptech.com"/>
    <x v="280"/>
    <s v="Japan"/>
    <n v="2"/>
    <n v="1"/>
    <s v="Japan"/>
    <s v="Senegal"/>
    <n v="11"/>
    <x v="30"/>
    <n v="0"/>
    <n v="0"/>
    <n v="0"/>
    <x v="244"/>
    <x v="20"/>
  </r>
  <r>
    <s v="6/24/2018 16:41:16"/>
    <s v="mukesh@ivycomptech.com"/>
    <x v="175"/>
    <s v="Senegal"/>
    <n v="1"/>
    <n v="3"/>
    <s v="Japan"/>
    <s v="Senegal"/>
    <n v="11"/>
    <x v="30"/>
    <n v="0"/>
    <n v="0"/>
    <n v="0"/>
    <x v="157"/>
    <x v="20"/>
  </r>
  <r>
    <s v="6/24/2018 16:44:40"/>
    <s v="kmittal01@ivycomptech.com"/>
    <x v="282"/>
    <s v="Senegal"/>
    <n v="1"/>
    <n v="2"/>
    <s v="Japan"/>
    <s v="Senegal"/>
    <n v="11"/>
    <x v="30"/>
    <n v="0"/>
    <n v="0"/>
    <n v="0"/>
    <x v="245"/>
    <x v="3"/>
  </r>
  <r>
    <s v="6/24/2018 16:47:12"/>
    <s v="narendra.gottipati@ivycomptech.com"/>
    <x v="392"/>
    <s v="Senegal"/>
    <n v="0"/>
    <n v="2"/>
    <s v="Japan"/>
    <s v="Senegal"/>
    <n v="11"/>
    <x v="30"/>
    <n v="0"/>
    <n v="0"/>
    <n v="0"/>
    <x v="23"/>
    <x v="11"/>
  </r>
  <r>
    <s v="6/24/2018 17:04:16"/>
    <s v="yuvarajv@ivycomptech.com"/>
    <x v="310"/>
    <s v="Senegal"/>
    <n v="1"/>
    <n v="2"/>
    <s v="Japan"/>
    <s v="Senegal"/>
    <n v="11"/>
    <x v="30"/>
    <n v="0"/>
    <n v="0"/>
    <n v="0"/>
    <x v="272"/>
    <x v="20"/>
  </r>
  <r>
    <s v="6/24/2018 17:07:33"/>
    <s v="vchinta@ivycomptech.com"/>
    <x v="107"/>
    <s v="Senegal"/>
    <n v="1"/>
    <n v="2"/>
    <s v="Japan"/>
    <s v="Senegal"/>
    <n v="11"/>
    <x v="30"/>
    <n v="0"/>
    <n v="0"/>
    <n v="0"/>
    <x v="92"/>
    <x v="4"/>
  </r>
  <r>
    <s v="6/24/2018 1:14:42"/>
    <s v="spatil@ivycomptech.com"/>
    <x v="36"/>
    <s v="Poland"/>
    <n v="2"/>
    <n v="1"/>
    <s v="Poland"/>
    <s v="Colombia"/>
    <n v="11"/>
    <x v="31"/>
    <n v="0"/>
    <n v="0"/>
    <n v="0"/>
    <x v="33"/>
    <x v="15"/>
  </r>
  <r>
    <s v="6/24/2018 1:15:14"/>
    <s v="monikat@ivycomptech.com"/>
    <x v="27"/>
    <s v="Poland"/>
    <n v="2"/>
    <n v="1"/>
    <s v="Poland"/>
    <s v="Colombia"/>
    <n v="11"/>
    <x v="31"/>
    <n v="0"/>
    <n v="0"/>
    <n v="0"/>
    <x v="27"/>
    <x v="1"/>
  </r>
  <r>
    <s v="6/24/2018 1:15:33"/>
    <s v="sravindra@ivycomptech.com"/>
    <x v="19"/>
    <s v="Colombia"/>
    <n v="2"/>
    <n v="1"/>
    <s v="Poland"/>
    <s v="Colombia"/>
    <n v="11"/>
    <x v="31"/>
    <n v="1"/>
    <n v="0"/>
    <n v="1"/>
    <x v="19"/>
    <x v="9"/>
  </r>
  <r>
    <s v="6/24/2018 1:15:55"/>
    <s v="raadanna@ivycomptech.com"/>
    <x v="270"/>
    <s v="Poland"/>
    <n v="3"/>
    <n v="1"/>
    <s v="Poland"/>
    <s v="Colombia"/>
    <n v="11"/>
    <x v="31"/>
    <n v="0"/>
    <n v="0"/>
    <n v="0"/>
    <x v="236"/>
    <x v="2"/>
  </r>
  <r>
    <s v="6/24/2018 1:18:39"/>
    <s v="srinivasulub@ivycomptech.com"/>
    <x v="352"/>
    <s v="Poland"/>
    <n v="2"/>
    <n v="1"/>
    <s v="Poland"/>
    <s v="Colombia"/>
    <n v="11"/>
    <x v="31"/>
    <n v="0"/>
    <n v="0"/>
    <n v="0"/>
    <x v="309"/>
    <x v="26"/>
  </r>
  <r>
    <s v="6/24/2018 1:18:49"/>
    <s v="sureshv@ivycomptech.com"/>
    <x v="106"/>
    <s v="Poland"/>
    <n v="2"/>
    <n v="1"/>
    <s v="Poland"/>
    <s v="Colombia"/>
    <n v="11"/>
    <x v="31"/>
    <n v="0"/>
    <n v="0"/>
    <n v="0"/>
    <x v="91"/>
    <x v="3"/>
  </r>
  <r>
    <s v="6/24/2018 1:20:26"/>
    <s v="dhiramanji@ivycomptech.com"/>
    <x v="195"/>
    <s v="Poland"/>
    <n v="3"/>
    <n v="1"/>
    <s v="Poland"/>
    <s v="Colombia"/>
    <n v="11"/>
    <x v="31"/>
    <n v="0"/>
    <n v="0"/>
    <n v="0"/>
    <x v="23"/>
    <x v="11"/>
  </r>
  <r>
    <s v="6/24/2018 1:32:34"/>
    <s v="psadasivuni@ivycomptech.com"/>
    <x v="245"/>
    <s v="Colombia"/>
    <n v="1"/>
    <n v="3"/>
    <s v="Poland"/>
    <s v="Colombia"/>
    <n v="11"/>
    <x v="31"/>
    <n v="1"/>
    <n v="0"/>
    <n v="1"/>
    <x v="217"/>
    <x v="3"/>
  </r>
  <r>
    <s v="6/24/2018 1:35:57"/>
    <s v="rmysore@ivycomptech.com"/>
    <x v="3"/>
    <s v="Poland"/>
    <n v="1"/>
    <n v="0"/>
    <s v="Poland"/>
    <s v="Colombia"/>
    <n v="11"/>
    <x v="31"/>
    <n v="0"/>
    <n v="0"/>
    <n v="0"/>
    <x v="3"/>
    <x v="2"/>
  </r>
  <r>
    <s v="6/24/2018 1:36:20"/>
    <s v="sshankar@ivycomptech.com"/>
    <x v="9"/>
    <s v="Poland"/>
    <n v="2"/>
    <n v="1"/>
    <s v="Poland"/>
    <s v="Colombia"/>
    <n v="11"/>
    <x v="31"/>
    <n v="0"/>
    <n v="0"/>
    <n v="0"/>
    <x v="9"/>
    <x v="6"/>
  </r>
  <r>
    <s v="6/24/2018 1:38:02"/>
    <s v="venkataratnamb@ivycomptech.com"/>
    <x v="21"/>
    <s v="Colombia"/>
    <n v="1"/>
    <n v="2"/>
    <s v="Poland"/>
    <s v="Colombia"/>
    <n v="11"/>
    <x v="31"/>
    <n v="1"/>
    <n v="0"/>
    <n v="1"/>
    <x v="21"/>
    <x v="10"/>
  </r>
  <r>
    <s v="6/24/2018 1:39:06"/>
    <s v="ebandili@ivycomptech.com"/>
    <x v="264"/>
    <s v="Poland"/>
    <n v="2"/>
    <n v="0"/>
    <s v="Poland"/>
    <s v="Colombia"/>
    <n v="11"/>
    <x v="31"/>
    <n v="0"/>
    <n v="0"/>
    <n v="0"/>
    <x v="232"/>
    <x v="2"/>
  </r>
  <r>
    <s v="6/24/2018 1:39:09"/>
    <s v="amishra2@ivycomptech.com"/>
    <x v="2"/>
    <s v="Colombia"/>
    <n v="0"/>
    <n v="1"/>
    <s v="Poland"/>
    <s v="Colombia"/>
    <n v="11"/>
    <x v="31"/>
    <n v="1"/>
    <n v="0"/>
    <n v="1"/>
    <x v="2"/>
    <x v="2"/>
  </r>
  <r>
    <s v="6/24/2018 1:39:32"/>
    <s v="ravindrak@ivycomptech.com"/>
    <x v="243"/>
    <s v="Draw"/>
    <n v="1"/>
    <n v="1"/>
    <s v="Poland"/>
    <s v="Colombia"/>
    <n v="11"/>
    <x v="31"/>
    <n v="0"/>
    <n v="0"/>
    <n v="0"/>
    <x v="216"/>
    <x v="0"/>
  </r>
  <r>
    <s v="6/24/2018 1:39:47"/>
    <s v="hangini@ivycomptech.com"/>
    <x v="272"/>
    <s v="Poland"/>
    <n v="2"/>
    <n v="0"/>
    <s v="Poland"/>
    <s v="Colombia"/>
    <n v="11"/>
    <x v="31"/>
    <n v="0"/>
    <n v="0"/>
    <n v="0"/>
    <x v="237"/>
    <x v="2"/>
  </r>
  <r>
    <s v="6/24/2018 1:40:30"/>
    <s v="nnehra@ivycomptech.com"/>
    <x v="214"/>
    <s v="Colombia"/>
    <n v="2"/>
    <n v="3"/>
    <s v="Poland"/>
    <s v="Colombia"/>
    <n v="11"/>
    <x v="31"/>
    <n v="1"/>
    <n v="0"/>
    <n v="1"/>
    <x v="191"/>
    <x v="12"/>
  </r>
  <r>
    <s v="6/24/2018 1:43:39"/>
    <s v="ekamaraju@ivycomptech.com"/>
    <x v="17"/>
    <s v="Poland"/>
    <n v="1"/>
    <n v="0"/>
    <s v="Poland"/>
    <s v="Colombia"/>
    <n v="11"/>
    <x v="31"/>
    <n v="0"/>
    <n v="0"/>
    <n v="0"/>
    <x v="17"/>
    <x v="7"/>
  </r>
  <r>
    <s v="6/24/2018 1:45:01"/>
    <s v="Santoshh@ivycomptech.com"/>
    <x v="228"/>
    <s v="Colombia"/>
    <n v="0"/>
    <n v="1"/>
    <s v="Poland"/>
    <s v="Colombia"/>
    <n v="11"/>
    <x v="31"/>
    <n v="1"/>
    <n v="0"/>
    <n v="1"/>
    <x v="203"/>
    <x v="24"/>
  </r>
  <r>
    <s v="6/24/2018 1:48:51"/>
    <s v="parimalap@ivycomptech.com"/>
    <x v="141"/>
    <s v="Colombia"/>
    <n v="0"/>
    <n v="1"/>
    <s v="Poland"/>
    <s v="Colombia"/>
    <n v="11"/>
    <x v="31"/>
    <n v="1"/>
    <n v="0"/>
    <n v="1"/>
    <x v="124"/>
    <x v="8"/>
  </r>
  <r>
    <s v="6/24/2018 1:50:10"/>
    <s v="ksamala@ivycomptech.com"/>
    <x v="391"/>
    <s v="Draw"/>
    <n v="1"/>
    <n v="1"/>
    <s v="Poland"/>
    <s v="Colombia"/>
    <n v="11"/>
    <x v="31"/>
    <n v="0"/>
    <n v="0"/>
    <n v="0"/>
    <x v="341"/>
    <x v="3"/>
  </r>
  <r>
    <s v="6/24/2018 1:51:12"/>
    <s v="Arunkumara@ivycomptech.com"/>
    <x v="291"/>
    <s v="Draw"/>
    <n v="1"/>
    <n v="1"/>
    <s v="Poland"/>
    <s v="Colombia"/>
    <n v="11"/>
    <x v="31"/>
    <n v="0"/>
    <n v="0"/>
    <n v="0"/>
    <x v="253"/>
    <x v="17"/>
  </r>
  <r>
    <s v="6/24/2018 1:51:48"/>
    <s v="gkadimi@ivycomptech.com"/>
    <x v="135"/>
    <s v="Colombia"/>
    <n v="0"/>
    <n v="1"/>
    <s v="Poland"/>
    <s v="Colombia"/>
    <n v="11"/>
    <x v="31"/>
    <n v="1"/>
    <n v="0"/>
    <n v="1"/>
    <x v="118"/>
    <x v="2"/>
  </r>
  <r>
    <s v="6/24/2018 1:57:17"/>
    <s v="mukulk@ivycomptech.com"/>
    <x v="166"/>
    <s v="Poland"/>
    <n v="2"/>
    <n v="1"/>
    <s v="Poland"/>
    <s v="Colombia"/>
    <n v="11"/>
    <x v="31"/>
    <n v="0"/>
    <n v="0"/>
    <n v="0"/>
    <x v="149"/>
    <x v="30"/>
  </r>
  <r>
    <s v="6/24/2018 2:23:32"/>
    <s v="agoud@ivycomptech.com"/>
    <x v="66"/>
    <s v="Colombia"/>
    <n v="0"/>
    <n v="1"/>
    <s v="Poland"/>
    <s v="Colombia"/>
    <n v="11"/>
    <x v="31"/>
    <n v="1"/>
    <n v="0"/>
    <n v="1"/>
    <x v="58"/>
    <x v="22"/>
  </r>
  <r>
    <s v="6/24/2018 2:24:24"/>
    <s v="nkusuma@ivycomptech.com"/>
    <x v="273"/>
    <s v="Colombia"/>
    <n v="1"/>
    <n v="2"/>
    <s v="Poland"/>
    <s v="Colombia"/>
    <n v="11"/>
    <x v="31"/>
    <n v="1"/>
    <n v="0"/>
    <n v="1"/>
    <x v="238"/>
    <x v="22"/>
  </r>
  <r>
    <s v="6/24/2018 2:35:23"/>
    <s v="anawal@ivycomptech.com"/>
    <x v="25"/>
    <s v="Colombia"/>
    <n v="1"/>
    <n v="2"/>
    <s v="Poland"/>
    <s v="Colombia"/>
    <n v="11"/>
    <x v="31"/>
    <n v="1"/>
    <n v="0"/>
    <n v="1"/>
    <x v="25"/>
    <x v="5"/>
  </r>
  <r>
    <s v="6/24/2018 2:50:58"/>
    <s v="vnageswararao@ivycomptech.com"/>
    <x v="285"/>
    <s v="Colombia"/>
    <n v="1"/>
    <n v="2"/>
    <s v="Poland"/>
    <s v="Colombia"/>
    <n v="11"/>
    <x v="31"/>
    <n v="1"/>
    <n v="0"/>
    <n v="1"/>
    <x v="248"/>
    <x v="5"/>
  </r>
  <r>
    <s v="6/24/2018 2:58:53"/>
    <s v="halluri@ivycomptech.com"/>
    <x v="68"/>
    <s v="Draw"/>
    <n v="1"/>
    <n v="1"/>
    <s v="Poland"/>
    <s v="Colombia"/>
    <n v="11"/>
    <x v="31"/>
    <n v="0"/>
    <n v="0"/>
    <n v="0"/>
    <x v="60"/>
    <x v="22"/>
  </r>
  <r>
    <s v="6/24/2018 3:13:22"/>
    <s v="santoshkumard@ivycomptech.com"/>
    <x v="103"/>
    <s v="Poland"/>
    <n v="2"/>
    <n v="1"/>
    <s v="Poland"/>
    <s v="Colombia"/>
    <n v="11"/>
    <x v="31"/>
    <n v="0"/>
    <n v="0"/>
    <n v="0"/>
    <x v="88"/>
    <x v="26"/>
  </r>
  <r>
    <s v="6/24/2018 3:25:04"/>
    <s v="SrikantR@ivycomptech.com"/>
    <x v="63"/>
    <s v="Colombia"/>
    <n v="0"/>
    <n v="2"/>
    <s v="Poland"/>
    <s v="Colombia"/>
    <n v="11"/>
    <x v="31"/>
    <n v="1"/>
    <n v="0"/>
    <n v="1"/>
    <x v="55"/>
    <x v="20"/>
  </r>
  <r>
    <s v="6/24/2018 3:58:36"/>
    <s v="vishalt@ivycomptech.com"/>
    <x v="56"/>
    <s v="Poland"/>
    <n v="1"/>
    <n v="0"/>
    <s v="Poland"/>
    <s v="Colombia"/>
    <n v="11"/>
    <x v="31"/>
    <n v="0"/>
    <n v="0"/>
    <n v="0"/>
    <x v="51"/>
    <x v="15"/>
  </r>
  <r>
    <s v="6/24/2018 5:46:25"/>
    <s v="gandhip@ivycomptech.com"/>
    <x v="83"/>
    <s v="Poland"/>
    <n v="2"/>
    <n v="1"/>
    <s v="Poland"/>
    <s v="Colombia"/>
    <n v="11"/>
    <x v="31"/>
    <n v="0"/>
    <n v="0"/>
    <n v="0"/>
    <x v="70"/>
    <x v="8"/>
  </r>
  <r>
    <s v="6/24/2018 5:58:29"/>
    <s v="agopireddy@ivycomptech.com"/>
    <x v="317"/>
    <s v="Poland"/>
    <n v="2"/>
    <n v="1"/>
    <s v="Poland"/>
    <s v="Colombia"/>
    <n v="11"/>
    <x v="31"/>
    <n v="0"/>
    <n v="0"/>
    <n v="0"/>
    <x v="279"/>
    <x v="0"/>
  </r>
  <r>
    <s v="6/24/2018 6:24:08"/>
    <s v="muralib@ivycomptech.com"/>
    <x v="125"/>
    <s v="Poland"/>
    <n v="1"/>
    <n v="0"/>
    <s v="Poland"/>
    <s v="Colombia"/>
    <n v="11"/>
    <x v="31"/>
    <n v="0"/>
    <n v="0"/>
    <n v="0"/>
    <x v="110"/>
    <x v="28"/>
  </r>
  <r>
    <s v="6/24/2018 6:45:19"/>
    <s v="sahmed2@ivycomptech.com"/>
    <x v="78"/>
    <s v="Colombia"/>
    <n v="1"/>
    <n v="2"/>
    <s v="Poland"/>
    <s v="Colombia"/>
    <n v="11"/>
    <x v="31"/>
    <n v="1"/>
    <n v="0"/>
    <n v="1"/>
    <x v="66"/>
    <x v="2"/>
  </r>
  <r>
    <s v="6/24/2018 6:46:28"/>
    <s v="praveenkumard@ivycomptech.com"/>
    <x v="290"/>
    <s v="Poland"/>
    <n v="1"/>
    <n v="0"/>
    <s v="Poland"/>
    <s v="Colombia"/>
    <n v="11"/>
    <x v="31"/>
    <n v="0"/>
    <n v="0"/>
    <n v="0"/>
    <x v="23"/>
    <x v="11"/>
  </r>
  <r>
    <s v="6/24/2018 6:56:18"/>
    <s v="pkondu@ivycomptech.com"/>
    <x v="128"/>
    <s v="Colombia"/>
    <n v="0"/>
    <n v="1"/>
    <s v="Poland"/>
    <s v="Colombia"/>
    <n v="11"/>
    <x v="31"/>
    <n v="1"/>
    <n v="0"/>
    <n v="1"/>
    <x v="112"/>
    <x v="27"/>
  </r>
  <r>
    <s v="6/24/2018 7:02:40"/>
    <s v="preddy@ivycomptech.com"/>
    <x v="34"/>
    <s v="Colombia"/>
    <n v="2"/>
    <n v="1"/>
    <s v="Poland"/>
    <s v="Colombia"/>
    <n v="11"/>
    <x v="31"/>
    <n v="1"/>
    <n v="0"/>
    <n v="1"/>
    <x v="32"/>
    <x v="14"/>
  </r>
  <r>
    <s v="6/24/2018 7:19:28"/>
    <s v="sparnandi@ivycomptech.com"/>
    <x v="86"/>
    <s v="Draw"/>
    <n v="0"/>
    <n v="0"/>
    <s v="Poland"/>
    <s v="Colombia"/>
    <n v="11"/>
    <x v="31"/>
    <n v="0"/>
    <n v="0"/>
    <n v="0"/>
    <x v="73"/>
    <x v="4"/>
  </r>
  <r>
    <s v="6/24/2018 7:19:40"/>
    <s v="shekharreddyg@ivycomptech.com"/>
    <x v="329"/>
    <s v="Poland"/>
    <n v="2"/>
    <n v="1"/>
    <s v="Poland"/>
    <s v="Colombia"/>
    <n v="11"/>
    <x v="31"/>
    <n v="0"/>
    <n v="0"/>
    <n v="0"/>
    <x v="291"/>
    <x v="1"/>
  </r>
  <r>
    <s v="6/24/2018 7:22:41"/>
    <s v="seetaramt@ivycomptech.com"/>
    <x v="110"/>
    <s v="Draw"/>
    <n v="1"/>
    <n v="1"/>
    <s v="Poland"/>
    <s v="Colombia"/>
    <n v="11"/>
    <x v="31"/>
    <n v="0"/>
    <n v="0"/>
    <n v="0"/>
    <x v="95"/>
    <x v="8"/>
  </r>
  <r>
    <s v="6/24/2018 7:40:22"/>
    <s v="nreddy@ivycomptech.com"/>
    <x v="347"/>
    <s v="Poland"/>
    <n v="3"/>
    <n v="1"/>
    <s v="Poland"/>
    <s v="Colombia"/>
    <n v="11"/>
    <x v="31"/>
    <n v="0"/>
    <n v="0"/>
    <n v="0"/>
    <x v="305"/>
    <x v="22"/>
  </r>
  <r>
    <s v="6/24/2018 7:44:38"/>
    <s v="avinashu@ivycomptech.com"/>
    <x v="13"/>
    <s v="Colombia"/>
    <n v="1"/>
    <n v="3"/>
    <s v="Poland"/>
    <s v="Colombia"/>
    <n v="11"/>
    <x v="31"/>
    <n v="1"/>
    <n v="0"/>
    <n v="1"/>
    <x v="13"/>
    <x v="4"/>
  </r>
  <r>
    <s v="6/24/2018 7:45:21"/>
    <s v="yeshwantkg@ivycomptech.com"/>
    <x v="202"/>
    <s v="Poland"/>
    <n v="2"/>
    <n v="1"/>
    <s v="Poland"/>
    <s v="Colombia"/>
    <n v="11"/>
    <x v="31"/>
    <n v="0"/>
    <n v="0"/>
    <n v="0"/>
    <x v="180"/>
    <x v="21"/>
  </r>
  <r>
    <s v="6/24/2018 8:16:57"/>
    <s v="swasule@ivycomptech.com"/>
    <x v="79"/>
    <s v="Poland"/>
    <n v="2"/>
    <n v="1"/>
    <s v="Poland"/>
    <s v="Colombia"/>
    <n v="11"/>
    <x v="31"/>
    <n v="0"/>
    <n v="0"/>
    <n v="0"/>
    <x v="67"/>
    <x v="19"/>
  </r>
  <r>
    <s v="6/24/2018 8:26:42"/>
    <s v="pmaddu@ivycomptech.com"/>
    <x v="182"/>
    <s v="Draw"/>
    <n v="1"/>
    <n v="1"/>
    <s v="Poland"/>
    <s v="Colombia"/>
    <n v="11"/>
    <x v="31"/>
    <n v="0"/>
    <n v="0"/>
    <n v="0"/>
    <x v="164"/>
    <x v="1"/>
  </r>
  <r>
    <s v="6/24/2018 9:04:06"/>
    <s v="nagarwal@ivycomptech.com"/>
    <x v="131"/>
    <s v="Draw"/>
    <n v="1"/>
    <n v="1"/>
    <s v="Poland"/>
    <s v="Colombia"/>
    <n v="11"/>
    <x v="31"/>
    <n v="0"/>
    <n v="0"/>
    <n v="0"/>
    <x v="114"/>
    <x v="0"/>
  </r>
  <r>
    <s v="6/24/2018 9:04:12"/>
    <s v="radhikamc@ivycomptech.com"/>
    <x v="196"/>
    <s v="Colombia"/>
    <n v="1"/>
    <n v="2"/>
    <s v="Poland"/>
    <s v="Colombia"/>
    <n v="11"/>
    <x v="31"/>
    <n v="1"/>
    <n v="0"/>
    <n v="1"/>
    <x v="175"/>
    <x v="0"/>
  </r>
  <r>
    <s v="6/24/2018 9:12:43"/>
    <s v="uveginati@ivycomptech.com"/>
    <x v="46"/>
    <s v="Colombia"/>
    <n v="0"/>
    <n v="2"/>
    <s v="Poland"/>
    <s v="Colombia"/>
    <n v="11"/>
    <x v="31"/>
    <n v="1"/>
    <n v="0"/>
    <n v="1"/>
    <x v="42"/>
    <x v="5"/>
  </r>
  <r>
    <s v="6/24/2018 9:17:17"/>
    <s v="gsharma@ivycomptech.com"/>
    <x v="70"/>
    <s v="Colombia"/>
    <n v="0"/>
    <n v="2"/>
    <s v="Poland"/>
    <s v="Colombia"/>
    <n v="11"/>
    <x v="31"/>
    <n v="1"/>
    <n v="0"/>
    <n v="1"/>
    <x v="23"/>
    <x v="11"/>
  </r>
  <r>
    <s v="6/24/2018 9:18:38"/>
    <s v="gthirunam@ivycomptech.com"/>
    <x v="278"/>
    <s v="Poland"/>
    <n v="4"/>
    <n v="2"/>
    <s v="Poland"/>
    <s v="Colombia"/>
    <n v="11"/>
    <x v="31"/>
    <n v="0"/>
    <n v="0"/>
    <n v="0"/>
    <x v="242"/>
    <x v="27"/>
  </r>
  <r>
    <s v="6/24/2018 9:24:57"/>
    <s v="sridharkalla@ivycomptech.com"/>
    <x v="16"/>
    <s v="Draw"/>
    <n v="1"/>
    <n v="1"/>
    <s v="Poland"/>
    <s v="Colombia"/>
    <n v="11"/>
    <x v="31"/>
    <n v="0"/>
    <n v="0"/>
    <n v="0"/>
    <x v="16"/>
    <x v="0"/>
  </r>
  <r>
    <s v="6/24/2018 9:46:30"/>
    <s v="sganaparthi@ivycomptech.com"/>
    <x v="146"/>
    <s v="Draw"/>
    <n v="1"/>
    <n v="1"/>
    <s v="Poland"/>
    <s v="Colombia"/>
    <n v="11"/>
    <x v="31"/>
    <n v="0"/>
    <n v="0"/>
    <n v="0"/>
    <x v="129"/>
    <x v="19"/>
  </r>
  <r>
    <s v="6/24/2018 9:56:00"/>
    <s v="lchinnam@ivycomptech.com"/>
    <x v="147"/>
    <s v="Poland"/>
    <n v="1"/>
    <n v="0"/>
    <s v="Poland"/>
    <s v="Colombia"/>
    <n v="11"/>
    <x v="31"/>
    <n v="0"/>
    <n v="0"/>
    <n v="0"/>
    <x v="130"/>
    <x v="20"/>
  </r>
  <r>
    <s v="6/24/2018 10:05:58"/>
    <s v="rvaddadi@ivycomptech.com"/>
    <x v="67"/>
    <s v="Colombia"/>
    <n v="0"/>
    <n v="1"/>
    <s v="Poland"/>
    <s v="Colombia"/>
    <n v="11"/>
    <x v="31"/>
    <n v="1"/>
    <n v="0"/>
    <n v="1"/>
    <x v="59"/>
    <x v="23"/>
  </r>
  <r>
    <s v="6/24/2018 10:07:41"/>
    <s v="rameshbabup@ivycomptech.com"/>
    <x v="194"/>
    <s v="Colombia"/>
    <n v="2"/>
    <n v="0"/>
    <s v="Poland"/>
    <s v="Colombia"/>
    <n v="11"/>
    <x v="31"/>
    <n v="1"/>
    <n v="0"/>
    <n v="1"/>
    <x v="174"/>
    <x v="18"/>
  </r>
  <r>
    <s v="6/24/2018 10:19:55"/>
    <s v="shankararamj@ivycomptech.com"/>
    <x v="154"/>
    <s v="Colombia"/>
    <n v="1"/>
    <n v="2"/>
    <s v="Poland"/>
    <s v="Colombia"/>
    <n v="11"/>
    <x v="31"/>
    <n v="1"/>
    <n v="0"/>
    <n v="1"/>
    <x v="137"/>
    <x v="20"/>
  </r>
  <r>
    <s v="6/24/2018 10:22:58"/>
    <s v="srikanthm@ivycomptech.com"/>
    <x v="99"/>
    <s v="Poland"/>
    <n v="3"/>
    <n v="1"/>
    <s v="Poland"/>
    <s v="Colombia"/>
    <n v="11"/>
    <x v="31"/>
    <n v="0"/>
    <n v="0"/>
    <n v="0"/>
    <x v="84"/>
    <x v="25"/>
  </r>
  <r>
    <s v="6/24/2018 10:23:45"/>
    <s v="akumar2@ivycomptech.com"/>
    <x v="176"/>
    <s v="Poland"/>
    <n v="2"/>
    <n v="1"/>
    <s v="Poland"/>
    <s v="Colombia"/>
    <n v="11"/>
    <x v="31"/>
    <n v="0"/>
    <n v="0"/>
    <n v="0"/>
    <x v="158"/>
    <x v="5"/>
  </r>
  <r>
    <s v="6/24/2018 10:24:46"/>
    <s v="sbisht@ivycomptech.com"/>
    <x v="123"/>
    <s v="Colombia"/>
    <n v="1"/>
    <n v="2"/>
    <s v="Poland"/>
    <s v="Colombia"/>
    <n v="11"/>
    <x v="31"/>
    <n v="1"/>
    <n v="0"/>
    <n v="1"/>
    <x v="108"/>
    <x v="13"/>
  </r>
  <r>
    <s v="6/24/2018 10:38:15"/>
    <s v="pmalav@ivycomptech.com"/>
    <x v="97"/>
    <s v="Poland"/>
    <n v="1"/>
    <n v="0"/>
    <s v="Poland"/>
    <s v="Colombia"/>
    <n v="11"/>
    <x v="31"/>
    <n v="0"/>
    <n v="0"/>
    <n v="0"/>
    <x v="83"/>
    <x v="15"/>
  </r>
  <r>
    <s v="6/24/2018 10:39:45"/>
    <s v="lagrawal@ivycomptech.com"/>
    <x v="158"/>
    <s v="Draw"/>
    <n v="1"/>
    <n v="1"/>
    <s v="Poland"/>
    <s v="Colombia"/>
    <n v="11"/>
    <x v="31"/>
    <n v="0"/>
    <n v="0"/>
    <n v="0"/>
    <x v="141"/>
    <x v="20"/>
  </r>
  <r>
    <s v="6/24/2018 10:41:54"/>
    <s v="muralit@ivycomptech.com"/>
    <x v="368"/>
    <s v="Colombia"/>
    <n v="1"/>
    <n v="2"/>
    <s v="Poland"/>
    <s v="Colombia"/>
    <n v="11"/>
    <x v="31"/>
    <n v="1"/>
    <n v="0"/>
    <n v="1"/>
    <x v="323"/>
    <x v="8"/>
  </r>
  <r>
    <s v="6/24/2018 10:52:00"/>
    <s v="smucherla@ivycomptech.com"/>
    <x v="236"/>
    <s v="Colombia"/>
    <n v="1"/>
    <n v="2"/>
    <s v="Poland"/>
    <s v="Colombia"/>
    <n v="11"/>
    <x v="31"/>
    <n v="1"/>
    <n v="0"/>
    <n v="1"/>
    <x v="209"/>
    <x v="22"/>
  </r>
  <r>
    <s v="6/24/2018 11:00:39"/>
    <s v="schoudarapu@ivycomptech.com"/>
    <x v="173"/>
    <s v="Colombia"/>
    <n v="1"/>
    <n v="2"/>
    <s v="Poland"/>
    <s v="Colombia"/>
    <n v="11"/>
    <x v="31"/>
    <n v="1"/>
    <n v="0"/>
    <n v="1"/>
    <x v="155"/>
    <x v="19"/>
  </r>
  <r>
    <s v="6/24/2018 11:04:13"/>
    <s v="rvysyaraju@ivycomptech.com"/>
    <x v="119"/>
    <s v="Colombia"/>
    <n v="1"/>
    <n v="2"/>
    <s v="Poland"/>
    <s v="Colombia"/>
    <n v="11"/>
    <x v="31"/>
    <n v="1"/>
    <n v="0"/>
    <n v="1"/>
    <x v="104"/>
    <x v="5"/>
  </r>
  <r>
    <s v="6/24/2018 11:19:22"/>
    <s v="vsnagendra@ivycomptech.com"/>
    <x v="20"/>
    <s v="Draw"/>
    <n v="1"/>
    <n v="1"/>
    <s v="Poland"/>
    <s v="Colombia"/>
    <n v="11"/>
    <x v="31"/>
    <n v="0"/>
    <n v="0"/>
    <n v="0"/>
    <x v="20"/>
    <x v="8"/>
  </r>
  <r>
    <s v="6/24/2018 11:25:16"/>
    <s v="kchowdhary@ivycomptech.com"/>
    <x v="39"/>
    <s v="Draw"/>
    <n v="0"/>
    <n v="0"/>
    <s v="Poland"/>
    <s v="Colombia"/>
    <n v="11"/>
    <x v="31"/>
    <n v="0"/>
    <n v="0"/>
    <n v="0"/>
    <x v="36"/>
    <x v="2"/>
  </r>
  <r>
    <s v="6/24/2018 11:25:34"/>
    <s v="narsimharm@ivycomptech.com"/>
    <x v="261"/>
    <s v="Colombia"/>
    <n v="0"/>
    <n v="1"/>
    <s v="Poland"/>
    <s v="Colombia"/>
    <n v="11"/>
    <x v="31"/>
    <n v="1"/>
    <n v="0"/>
    <n v="1"/>
    <x v="229"/>
    <x v="8"/>
  </r>
  <r>
    <s v="6/24/2018 11:27:51"/>
    <s v="atelagareddy@ivycomptech.com"/>
    <x v="293"/>
    <s v="Draw"/>
    <n v="1"/>
    <n v="1"/>
    <s v="Poland"/>
    <s v="Colombia"/>
    <n v="11"/>
    <x v="31"/>
    <n v="0"/>
    <n v="0"/>
    <n v="0"/>
    <x v="255"/>
    <x v="3"/>
  </r>
  <r>
    <s v="6/24/2018 11:28:24"/>
    <s v="suryakantp@ivycomptech.com"/>
    <x v="42"/>
    <s v="Draw"/>
    <n v="1"/>
    <n v="1"/>
    <s v="Poland"/>
    <s v="Colombia"/>
    <n v="11"/>
    <x v="31"/>
    <n v="0"/>
    <n v="0"/>
    <n v="0"/>
    <x v="39"/>
    <x v="16"/>
  </r>
  <r>
    <s v="6/24/2018 11:29:21"/>
    <s v="durgaprasadt@ivycomptech.com"/>
    <x v="169"/>
    <s v="Draw"/>
    <n v="1"/>
    <n v="1"/>
    <s v="Poland"/>
    <s v="Colombia"/>
    <n v="11"/>
    <x v="31"/>
    <n v="0"/>
    <n v="0"/>
    <n v="0"/>
    <x v="152"/>
    <x v="31"/>
  </r>
  <r>
    <s v="6/24/2018 11:33:20"/>
    <s v="pmaheswari@ivycomptech.com"/>
    <x v="356"/>
    <s v="Poland"/>
    <n v="1"/>
    <n v="1"/>
    <s v="Poland"/>
    <s v="Colombia"/>
    <n v="11"/>
    <x v="31"/>
    <n v="0"/>
    <n v="0"/>
    <n v="0"/>
    <x v="312"/>
    <x v="9"/>
  </r>
  <r>
    <s v="6/24/2018 11:35:02"/>
    <s v="gtejaswi@ivycomptech.com"/>
    <x v="200"/>
    <s v="Poland"/>
    <n v="1"/>
    <n v="1"/>
    <s v="Poland"/>
    <s v="Colombia"/>
    <n v="11"/>
    <x v="31"/>
    <n v="0"/>
    <n v="0"/>
    <n v="0"/>
    <x v="178"/>
    <x v="9"/>
  </r>
  <r>
    <s v="6/24/2018 11:37:04"/>
    <s v="sdhannarapu@ivycomptech.com"/>
    <x v="242"/>
    <s v="Poland"/>
    <n v="1"/>
    <n v="1"/>
    <s v="Poland"/>
    <s v="Colombia"/>
    <n v="11"/>
    <x v="31"/>
    <n v="0"/>
    <n v="0"/>
    <n v="0"/>
    <x v="215"/>
    <x v="9"/>
  </r>
  <r>
    <s v="6/24/2018 11:44:41"/>
    <s v="ssannala@ivycomptech.com"/>
    <x v="8"/>
    <s v="Poland"/>
    <n v="2"/>
    <n v="1"/>
    <s v="Poland"/>
    <s v="Colombia"/>
    <n v="11"/>
    <x v="31"/>
    <n v="0"/>
    <n v="0"/>
    <n v="0"/>
    <x v="8"/>
    <x v="3"/>
  </r>
  <r>
    <s v="6/24/2018 11:50:52"/>
    <s v="smamidi@ivycomptech.com"/>
    <x v="4"/>
    <s v="Poland"/>
    <n v="2"/>
    <n v="0"/>
    <s v="Poland"/>
    <s v="Colombia"/>
    <n v="11"/>
    <x v="31"/>
    <n v="0"/>
    <n v="0"/>
    <n v="0"/>
    <x v="4"/>
    <x v="3"/>
  </r>
  <r>
    <s v="6/24/2018 11:57:08"/>
    <s v="chandrasekarans@ivycomptech.com"/>
    <x v="180"/>
    <s v="Colombia"/>
    <n v="1"/>
    <n v="2"/>
    <s v="Poland"/>
    <s v="Colombia"/>
    <n v="11"/>
    <x v="31"/>
    <n v="1"/>
    <n v="0"/>
    <n v="1"/>
    <x v="162"/>
    <x v="20"/>
  </r>
  <r>
    <s v="6/24/2018 12:04:23"/>
    <s v="venkatas@ivycomptech.com"/>
    <x v="309"/>
    <s v="Colombia"/>
    <n v="1"/>
    <n v="2"/>
    <s v="Poland"/>
    <s v="Colombia"/>
    <n v="11"/>
    <x v="31"/>
    <n v="1"/>
    <n v="0"/>
    <n v="1"/>
    <x v="271"/>
    <x v="8"/>
  </r>
  <r>
    <s v="6/24/2018 12:09:53"/>
    <s v="sampathk@ivycomptech.com"/>
    <x v="311"/>
    <s v="Poland"/>
    <n v="1"/>
    <n v="0"/>
    <s v="Poland"/>
    <s v="Colombia"/>
    <n v="11"/>
    <x v="31"/>
    <n v="0"/>
    <n v="0"/>
    <n v="0"/>
    <x v="273"/>
    <x v="0"/>
  </r>
  <r>
    <s v="6/24/2018 12:13:59"/>
    <s v="vinaykumara@ivycomptech.com"/>
    <x v="204"/>
    <s v="Colombia"/>
    <n v="1"/>
    <n v="2"/>
    <s v="Poland"/>
    <s v="Colombia"/>
    <n v="11"/>
    <x v="31"/>
    <n v="1"/>
    <n v="0"/>
    <n v="1"/>
    <x v="182"/>
    <x v="8"/>
  </r>
  <r>
    <s v="6/24/2018 12:24:01"/>
    <s v="pjha1@ivycomptech.com"/>
    <x v="177"/>
    <s v="Colombia"/>
    <n v="1"/>
    <n v="3"/>
    <s v="Poland"/>
    <s v="Colombia"/>
    <n v="11"/>
    <x v="31"/>
    <n v="1"/>
    <n v="0"/>
    <n v="1"/>
    <x v="159"/>
    <x v="24"/>
  </r>
  <r>
    <s v="6/24/2018 12:26:47"/>
    <s v="rmurakonda@ivycomptech.com"/>
    <x v="162"/>
    <s v="Colombia"/>
    <n v="0"/>
    <n v="1"/>
    <s v="Poland"/>
    <s v="Colombia"/>
    <n v="11"/>
    <x v="31"/>
    <n v="1"/>
    <n v="0"/>
    <n v="1"/>
    <x v="145"/>
    <x v="27"/>
  </r>
  <r>
    <s v="6/24/2018 12:28:56"/>
    <s v="ddk@ivycomptech.com"/>
    <x v="207"/>
    <s v="Colombia"/>
    <n v="1"/>
    <n v="2"/>
    <s v="Poland"/>
    <s v="Colombia"/>
    <n v="11"/>
    <x v="31"/>
    <n v="1"/>
    <n v="0"/>
    <n v="1"/>
    <x v="185"/>
    <x v="9"/>
  </r>
  <r>
    <s v="6/24/2018 12:31:13"/>
    <s v="sthatiparthi@ivycomptech.com"/>
    <x v="276"/>
    <s v="Poland"/>
    <n v="1"/>
    <n v="0"/>
    <s v="Poland"/>
    <s v="Colombia"/>
    <n v="11"/>
    <x v="31"/>
    <n v="0"/>
    <n v="0"/>
    <n v="0"/>
    <x v="240"/>
    <x v="8"/>
  </r>
  <r>
    <s v="6/24/2018 12:31:38"/>
    <s v="rajaraoy@ivycomptech.com"/>
    <x v="126"/>
    <s v="Colombia"/>
    <n v="1"/>
    <n v="2"/>
    <s v="Poland"/>
    <s v="Colombia"/>
    <n v="11"/>
    <x v="31"/>
    <n v="1"/>
    <n v="0"/>
    <n v="1"/>
    <x v="23"/>
    <x v="11"/>
  </r>
  <r>
    <s v="6/24/2018 13:01:26"/>
    <s v="smakin@ivycomptech.com"/>
    <x v="30"/>
    <s v="Poland"/>
    <n v="2"/>
    <n v="1"/>
    <s v="Poland"/>
    <s v="Colombia"/>
    <n v="11"/>
    <x v="31"/>
    <n v="0"/>
    <n v="0"/>
    <n v="0"/>
    <x v="29"/>
    <x v="3"/>
  </r>
  <r>
    <s v="6/24/2018 13:03:25"/>
    <s v="amakin@ivycomptech.com"/>
    <x v="52"/>
    <s v="Poland"/>
    <n v="2"/>
    <n v="0"/>
    <s v="Poland"/>
    <s v="Colombia"/>
    <n v="11"/>
    <x v="31"/>
    <n v="0"/>
    <n v="0"/>
    <n v="0"/>
    <x v="48"/>
    <x v="18"/>
  </r>
  <r>
    <s v="6/24/2018 13:07:09"/>
    <s v="dnagle@ivycomptech.com"/>
    <x v="336"/>
    <s v="Poland"/>
    <n v="2"/>
    <n v="0"/>
    <s v="Poland"/>
    <s v="Colombia"/>
    <n v="11"/>
    <x v="31"/>
    <n v="0"/>
    <n v="0"/>
    <n v="0"/>
    <x v="296"/>
    <x v="26"/>
  </r>
  <r>
    <s v="6/24/2018 13:15:59"/>
    <s v="umamaheshwaris@ivycomptech.com"/>
    <x v="88"/>
    <s v="Colombia"/>
    <n v="1"/>
    <n v="2"/>
    <s v="Poland"/>
    <s v="Colombia"/>
    <n v="11"/>
    <x v="31"/>
    <n v="1"/>
    <n v="0"/>
    <n v="1"/>
    <x v="75"/>
    <x v="9"/>
  </r>
  <r>
    <s v="6/24/2018 13:18:04"/>
    <s v="asharma3@ivycomptech.com"/>
    <x v="340"/>
    <s v="Poland"/>
    <n v="1"/>
    <n v="0"/>
    <s v="Poland"/>
    <s v="Colombia"/>
    <n v="11"/>
    <x v="31"/>
    <n v="0"/>
    <n v="0"/>
    <n v="0"/>
    <x v="299"/>
    <x v="0"/>
  </r>
  <r>
    <s v="6/24/2018 13:18:12"/>
    <s v="abhijeetg@ivycomptech.com"/>
    <x v="105"/>
    <s v="Poland"/>
    <n v="1"/>
    <n v="0"/>
    <s v="Poland"/>
    <s v="Colombia"/>
    <n v="11"/>
    <x v="31"/>
    <n v="0"/>
    <n v="0"/>
    <n v="0"/>
    <x v="90"/>
    <x v="0"/>
  </r>
  <r>
    <s v="6/24/2018 13:38:13"/>
    <s v="ukotte@ivycomptech.com"/>
    <x v="211"/>
    <s v="Poland"/>
    <n v="1"/>
    <n v="0"/>
    <s v="Poland"/>
    <s v="Colombia"/>
    <n v="11"/>
    <x v="31"/>
    <n v="0"/>
    <n v="0"/>
    <n v="0"/>
    <x v="188"/>
    <x v="24"/>
  </r>
  <r>
    <s v="6/24/2018 13:53:14"/>
    <s v="ynavya@ivycomptech.com"/>
    <x v="132"/>
    <s v="Poland"/>
    <n v="3"/>
    <n v="1"/>
    <s v="Poland"/>
    <s v="Colombia"/>
    <n v="11"/>
    <x v="31"/>
    <n v="0"/>
    <n v="0"/>
    <n v="0"/>
    <x v="115"/>
    <x v="4"/>
  </r>
  <r>
    <s v="6/24/2018 14:13:40"/>
    <s v="msingh@ivycomptech.com"/>
    <x v="69"/>
    <s v="Colombia"/>
    <n v="1"/>
    <n v="2"/>
    <s v="Poland"/>
    <s v="Colombia"/>
    <n v="11"/>
    <x v="31"/>
    <n v="1"/>
    <n v="0"/>
    <n v="1"/>
    <x v="61"/>
    <x v="15"/>
  </r>
  <r>
    <s v="6/24/2018 14:36:35"/>
    <s v="kkandi@ivycomptech.com"/>
    <x v="335"/>
    <s v="Colombia"/>
    <n v="1"/>
    <n v="2"/>
    <s v="Poland"/>
    <s v="Colombia"/>
    <n v="11"/>
    <x v="31"/>
    <n v="1"/>
    <n v="0"/>
    <n v="1"/>
    <x v="295"/>
    <x v="22"/>
  </r>
  <r>
    <s v="6/24/2018 14:37:06"/>
    <s v="rkulkarni@ivycomptech.com"/>
    <x v="61"/>
    <s v="Colombia"/>
    <n v="1"/>
    <n v="2"/>
    <s v="Poland"/>
    <s v="Colombia"/>
    <n v="11"/>
    <x v="31"/>
    <n v="1"/>
    <n v="0"/>
    <n v="1"/>
    <x v="54"/>
    <x v="19"/>
  </r>
  <r>
    <s v="6/24/2018 14:58:53"/>
    <s v="vinaykumar@ivycomptech.com"/>
    <x v="203"/>
    <s v="Draw"/>
    <n v="1"/>
    <n v="1"/>
    <s v="Poland"/>
    <s v="Colombia"/>
    <n v="11"/>
    <x v="31"/>
    <n v="0"/>
    <n v="0"/>
    <n v="0"/>
    <x v="181"/>
    <x v="20"/>
  </r>
  <r>
    <s v="6/24/2018 15:08:06"/>
    <s v="ramjanvalis@ivycomptech.com"/>
    <x v="130"/>
    <s v="Draw"/>
    <n v="1"/>
    <n v="1"/>
    <s v="Poland"/>
    <s v="Colombia"/>
    <n v="11"/>
    <x v="31"/>
    <n v="0"/>
    <n v="0"/>
    <n v="0"/>
    <x v="113"/>
    <x v="1"/>
  </r>
  <r>
    <s v="6/24/2018 15:15:29"/>
    <s v="ajain@ivycomptech.com"/>
    <x v="143"/>
    <s v="Colombia"/>
    <n v="1"/>
    <n v="2"/>
    <s v="Poland"/>
    <s v="Colombia"/>
    <n v="11"/>
    <x v="31"/>
    <n v="1"/>
    <n v="0"/>
    <n v="1"/>
    <x v="126"/>
    <x v="18"/>
  </r>
  <r>
    <s v="6/24/2018 15:30:46"/>
    <s v="amohammad@ivycomptech.com"/>
    <x v="87"/>
    <s v="Draw"/>
    <n v="2"/>
    <n v="2"/>
    <s v="Poland"/>
    <s v="Colombia"/>
    <n v="11"/>
    <x v="31"/>
    <n v="0"/>
    <n v="0"/>
    <n v="0"/>
    <x v="74"/>
    <x v="2"/>
  </r>
  <r>
    <s v="6/24/2018 15:42:24"/>
    <s v="phaneendra.dvln@gmail.com"/>
    <x v="116"/>
    <s v="Draw"/>
    <n v="2"/>
    <n v="2"/>
    <s v="Poland"/>
    <s v="Colombia"/>
    <n v="11"/>
    <x v="31"/>
    <n v="0"/>
    <n v="0"/>
    <n v="0"/>
    <x v="101"/>
    <x v="6"/>
  </r>
  <r>
    <s v="6/24/2018 16:04:39"/>
    <s v="rchiruvolu@ivycomptech.com"/>
    <x v="279"/>
    <s v="Draw"/>
    <n v="2"/>
    <n v="2"/>
    <s v="Poland"/>
    <s v="Colombia"/>
    <n v="11"/>
    <x v="31"/>
    <n v="0"/>
    <n v="0"/>
    <n v="0"/>
    <x v="243"/>
    <x v="22"/>
  </r>
  <r>
    <s v="6/24/2018 16:20:44"/>
    <s v="vkumar@ivycomptech.com"/>
    <x v="168"/>
    <s v="Colombia"/>
    <n v="1"/>
    <n v="2"/>
    <s v="Poland"/>
    <s v="Colombia"/>
    <n v="11"/>
    <x v="31"/>
    <n v="1"/>
    <n v="0"/>
    <n v="1"/>
    <x v="151"/>
    <x v="15"/>
  </r>
  <r>
    <s v="6/24/2018 16:30:46"/>
    <s v="akumar04@ivycomptech.com"/>
    <x v="153"/>
    <s v="Draw"/>
    <n v="1"/>
    <n v="1"/>
    <s v="Poland"/>
    <s v="Colombia"/>
    <n v="11"/>
    <x v="31"/>
    <n v="0"/>
    <n v="0"/>
    <n v="0"/>
    <x v="136"/>
    <x v="5"/>
  </r>
  <r>
    <s v="6/24/2018 16:36:06"/>
    <s v="shahnawazb@ivycomptech.com"/>
    <x v="159"/>
    <s v="Draw"/>
    <n v="1"/>
    <n v="1"/>
    <s v="Poland"/>
    <s v="Colombia"/>
    <n v="11"/>
    <x v="31"/>
    <n v="0"/>
    <n v="0"/>
    <n v="0"/>
    <x v="142"/>
    <x v="8"/>
  </r>
  <r>
    <s v="6/24/2018 16:36:12"/>
    <s v="Kranthim@ivycomptech.com"/>
    <x v="280"/>
    <s v="Poland"/>
    <n v="2"/>
    <n v="1"/>
    <s v="Poland"/>
    <s v="Colombia"/>
    <n v="11"/>
    <x v="31"/>
    <n v="0"/>
    <n v="0"/>
    <n v="0"/>
    <x v="244"/>
    <x v="20"/>
  </r>
  <r>
    <s v="6/24/2018 16:41:16"/>
    <s v="mukesh@ivycomptech.com"/>
    <x v="175"/>
    <s v="Colombia"/>
    <n v="0"/>
    <n v="1"/>
    <s v="Poland"/>
    <s v="Colombia"/>
    <n v="11"/>
    <x v="31"/>
    <n v="1"/>
    <n v="0"/>
    <n v="1"/>
    <x v="157"/>
    <x v="20"/>
  </r>
  <r>
    <s v="6/24/2018 16:44:40"/>
    <s v="kmittal01@ivycomptech.com"/>
    <x v="282"/>
    <s v="Colombia"/>
    <n v="0"/>
    <n v="1"/>
    <s v="Poland"/>
    <s v="Colombia"/>
    <n v="11"/>
    <x v="31"/>
    <n v="1"/>
    <n v="0"/>
    <n v="1"/>
    <x v="245"/>
    <x v="3"/>
  </r>
  <r>
    <s v="6/24/2018 16:47:12"/>
    <s v="narendra.gottipati@ivycomptech.com"/>
    <x v="392"/>
    <s v="Poland"/>
    <n v="2"/>
    <n v="1"/>
    <s v="Poland"/>
    <s v="Colombia"/>
    <n v="11"/>
    <x v="31"/>
    <n v="0"/>
    <n v="0"/>
    <n v="0"/>
    <x v="23"/>
    <x v="11"/>
  </r>
  <r>
    <s v="6/24/2018 17:04:16"/>
    <s v="yuvarajv@ivycomptech.com"/>
    <x v="310"/>
    <s v="Draw"/>
    <n v="1"/>
    <n v="1"/>
    <s v="Poland"/>
    <s v="Colombia"/>
    <n v="11"/>
    <x v="31"/>
    <n v="0"/>
    <n v="0"/>
    <n v="0"/>
    <x v="272"/>
    <x v="20"/>
  </r>
  <r>
    <s v="6/24/2018 17:07:33"/>
    <s v="vchinta@ivycomptech.com"/>
    <x v="107"/>
    <s v="Colombia"/>
    <n v="0"/>
    <n v="1"/>
    <s v="Poland"/>
    <s v="Colombia"/>
    <n v="11"/>
    <x v="31"/>
    <n v="1"/>
    <n v="0"/>
    <n v="1"/>
    <x v="92"/>
    <x v="4"/>
  </r>
  <r>
    <s v="6/25/2018 12:26:33"/>
    <s v="svanpally@ivycomptech.co.in"/>
    <x v="231"/>
    <s v="Draw"/>
    <n v="1"/>
    <n v="1"/>
    <s v="Uruguay"/>
    <s v="Russia"/>
    <n v="12"/>
    <x v="32"/>
    <n v="0"/>
    <n v="0"/>
    <n v="0"/>
    <x v="204"/>
    <x v="6"/>
  </r>
  <r>
    <s v="6/25/2018 12:26:43"/>
    <s v="lagrawal@ivycomptech.com"/>
    <x v="158"/>
    <s v="Russia"/>
    <n v="1"/>
    <n v="4"/>
    <s v="Uruguay"/>
    <s v="Russia"/>
    <n v="12"/>
    <x v="32"/>
    <n v="0"/>
    <n v="0"/>
    <n v="0"/>
    <x v="141"/>
    <x v="20"/>
  </r>
  <r>
    <s v="6/25/2018 17:50:23"/>
    <s v="rnikhil@ivycomptech.com"/>
    <x v="208"/>
    <s v="Draw"/>
    <n v="1"/>
    <n v="1"/>
    <s v="Uruguay"/>
    <s v="Russia"/>
    <n v="12"/>
    <x v="32"/>
    <n v="0"/>
    <n v="0"/>
    <n v="0"/>
    <x v="23"/>
    <x v="11"/>
  </r>
  <r>
    <s v="6/25/2018 12:26:53"/>
    <s v="dhiramanji@ivycomptech.com"/>
    <x v="195"/>
    <s v="Uruguay"/>
    <n v="3"/>
    <n v="1"/>
    <s v="Uruguay"/>
    <s v="Russia"/>
    <n v="12"/>
    <x v="32"/>
    <n v="1"/>
    <n v="0"/>
    <n v="1"/>
    <x v="23"/>
    <x v="11"/>
  </r>
  <r>
    <s v="6/25/2018 12:26:57"/>
    <s v="avinashu@ivycomptech.com"/>
    <x v="13"/>
    <s v="Draw"/>
    <n v="1"/>
    <n v="1"/>
    <s v="Uruguay"/>
    <s v="Russia"/>
    <n v="12"/>
    <x v="32"/>
    <n v="0"/>
    <n v="0"/>
    <n v="0"/>
    <x v="13"/>
    <x v="4"/>
  </r>
  <r>
    <s v="6/25/2018 12:27:10"/>
    <s v="svadlavalli@ivycomptech.com"/>
    <x v="96"/>
    <s v="Russia"/>
    <n v="1"/>
    <n v="2"/>
    <s v="Uruguay"/>
    <s v="Russia"/>
    <n v="12"/>
    <x v="32"/>
    <n v="0"/>
    <n v="0"/>
    <n v="0"/>
    <x v="82"/>
    <x v="19"/>
  </r>
  <r>
    <s v="6/25/2018 12:27:10"/>
    <s v="uveginati@ivycomptech.com"/>
    <x v="46"/>
    <s v="Draw"/>
    <n v="1"/>
    <n v="1"/>
    <s v="Uruguay"/>
    <s v="Russia"/>
    <n v="12"/>
    <x v="32"/>
    <n v="0"/>
    <n v="0"/>
    <n v="0"/>
    <x v="42"/>
    <x v="5"/>
  </r>
  <r>
    <s v="6/25/2018 12:27:18"/>
    <s v="pmaram@ivycomptech.com"/>
    <x v="133"/>
    <s v="Russia"/>
    <n v="1"/>
    <n v="2"/>
    <s v="Uruguay"/>
    <s v="Russia"/>
    <n v="12"/>
    <x v="32"/>
    <n v="0"/>
    <n v="0"/>
    <n v="0"/>
    <x v="116"/>
    <x v="1"/>
  </r>
  <r>
    <s v="6/25/2018 12:27:18"/>
    <s v="rameshbabup@ivycomptech.com"/>
    <x v="194"/>
    <s v="Russia"/>
    <n v="0"/>
    <n v="1"/>
    <s v="Uruguay"/>
    <s v="Russia"/>
    <n v="12"/>
    <x v="32"/>
    <n v="0"/>
    <n v="0"/>
    <n v="0"/>
    <x v="174"/>
    <x v="18"/>
  </r>
  <r>
    <s v="6/25/2018 12:27:20"/>
    <s v="sthatiparthi@ivycomptech.com"/>
    <x v="276"/>
    <s v="Draw"/>
    <n v="1"/>
    <n v="1"/>
    <s v="Uruguay"/>
    <s v="Russia"/>
    <n v="12"/>
    <x v="32"/>
    <n v="0"/>
    <n v="0"/>
    <n v="0"/>
    <x v="240"/>
    <x v="8"/>
  </r>
  <r>
    <s v="6/25/2018 12:27:24"/>
    <s v="agopireddy@ivycomptech.com"/>
    <x v="317"/>
    <s v="Russia"/>
    <n v="1"/>
    <n v="2"/>
    <s v="Uruguay"/>
    <s v="Russia"/>
    <n v="12"/>
    <x v="32"/>
    <n v="0"/>
    <n v="0"/>
    <n v="0"/>
    <x v="279"/>
    <x v="0"/>
  </r>
  <r>
    <s v="6/25/2018 12:27:39"/>
    <s v="cmiriyampalli@ivycomptech.com"/>
    <x v="234"/>
    <s v="Russia"/>
    <n v="0"/>
    <n v="2"/>
    <s v="Uruguay"/>
    <s v="Russia"/>
    <n v="12"/>
    <x v="32"/>
    <n v="0"/>
    <n v="0"/>
    <n v="0"/>
    <x v="207"/>
    <x v="24"/>
  </r>
  <r>
    <s v="6/25/2018 12:27:44"/>
    <s v="atalakayala@ivycomptech.com"/>
    <x v="183"/>
    <s v="Russia"/>
    <n v="0"/>
    <n v="4"/>
    <s v="Uruguay"/>
    <s v="Russia"/>
    <n v="12"/>
    <x v="32"/>
    <n v="0"/>
    <n v="0"/>
    <n v="0"/>
    <x v="165"/>
    <x v="12"/>
  </r>
  <r>
    <s v="6/25/2018 12:27:45"/>
    <s v="pkalluri@ivycomptech.com"/>
    <x v="267"/>
    <s v="Russia"/>
    <n v="0"/>
    <n v="2"/>
    <s v="Uruguay"/>
    <s v="Russia"/>
    <n v="12"/>
    <x v="32"/>
    <n v="0"/>
    <n v="0"/>
    <n v="0"/>
    <x v="234"/>
    <x v="14"/>
  </r>
  <r>
    <s v="6/25/2018 12:27:51"/>
    <s v="rvysyaraju@ivycomptech.com"/>
    <x v="119"/>
    <s v="Russia"/>
    <n v="1"/>
    <n v="2"/>
    <s v="Uruguay"/>
    <s v="Russia"/>
    <n v="12"/>
    <x v="32"/>
    <n v="0"/>
    <n v="0"/>
    <n v="0"/>
    <x v="104"/>
    <x v="5"/>
  </r>
  <r>
    <s v="6/25/2018 12:28:01"/>
    <s v="vishalt@ivycomptech.com"/>
    <x v="56"/>
    <s v="Russia"/>
    <n v="1"/>
    <n v="2"/>
    <s v="Uruguay"/>
    <s v="Russia"/>
    <n v="12"/>
    <x v="32"/>
    <n v="0"/>
    <n v="0"/>
    <n v="0"/>
    <x v="51"/>
    <x v="15"/>
  </r>
  <r>
    <s v="6/25/2018 12:28:04"/>
    <s v="spandey@ivycomptech.com"/>
    <x v="393"/>
    <s v="Uruguay"/>
    <n v="2"/>
    <n v="1"/>
    <s v="Uruguay"/>
    <s v="Russia"/>
    <n v="12"/>
    <x v="32"/>
    <n v="1"/>
    <n v="0"/>
    <n v="1"/>
    <x v="23"/>
    <x v="11"/>
  </r>
  <r>
    <s v="6/25/2018 12:28:21"/>
    <s v="sjayade@ivycomptech.com"/>
    <x v="394"/>
    <s v="Russia"/>
    <n v="1"/>
    <n v="2"/>
    <s v="Uruguay"/>
    <s v="Russia"/>
    <n v="12"/>
    <x v="32"/>
    <n v="0"/>
    <n v="0"/>
    <n v="0"/>
    <x v="23"/>
    <x v="11"/>
  </r>
  <r>
    <s v="6/25/2018 12:28:32"/>
    <s v="pkapa@ivycomptech.com"/>
    <x v="395"/>
    <s v="Russia"/>
    <n v="0"/>
    <n v="1"/>
    <s v="Uruguay"/>
    <s v="Russia"/>
    <n v="12"/>
    <x v="32"/>
    <n v="0"/>
    <n v="0"/>
    <n v="0"/>
    <x v="342"/>
    <x v="0"/>
  </r>
  <r>
    <s v="6/25/2018 12:28:23"/>
    <s v="sguntry@ivycomptech.com"/>
    <x v="396"/>
    <s v="Russia"/>
    <n v="2"/>
    <n v="4"/>
    <s v="Uruguay"/>
    <s v="Russia"/>
    <n v="12"/>
    <x v="32"/>
    <n v="0"/>
    <n v="0"/>
    <n v="0"/>
    <x v="343"/>
    <x v="14"/>
  </r>
  <r>
    <s v="6/25/2018 12:28:24"/>
    <s v="npatel@ivycomptech.com"/>
    <x v="179"/>
    <s v="Russia"/>
    <n v="2"/>
    <n v="3"/>
    <s v="Uruguay"/>
    <s v="Russia"/>
    <n v="12"/>
    <x v="32"/>
    <n v="0"/>
    <n v="0"/>
    <n v="0"/>
    <x v="161"/>
    <x v="6"/>
  </r>
  <r>
    <s v="6/25/2018 12:28:31"/>
    <s v="nsettipalli@ivycomptec.com"/>
    <x v="350"/>
    <s v="Uruguay"/>
    <n v="2"/>
    <n v="1"/>
    <s v="Uruguay"/>
    <s v="Russia"/>
    <n v="12"/>
    <x v="32"/>
    <n v="1"/>
    <n v="0"/>
    <n v="1"/>
    <x v="307"/>
    <x v="14"/>
  </r>
  <r>
    <s v="6/25/2018 12:28:34"/>
    <s v="sadiabegums@ivycomptech.com"/>
    <x v="269"/>
    <s v="Russia"/>
    <n v="2"/>
    <n v="3"/>
    <s v="Uruguay"/>
    <s v="Russia"/>
    <n v="12"/>
    <x v="32"/>
    <n v="0"/>
    <n v="0"/>
    <n v="0"/>
    <x v="235"/>
    <x v="1"/>
  </r>
  <r>
    <s v="6/25/2018 12:28:42"/>
    <s v="rmurakonda@ivycomptech.com"/>
    <x v="162"/>
    <s v="Draw"/>
    <n v="1"/>
    <n v="1"/>
    <s v="Uruguay"/>
    <s v="Russia"/>
    <n v="12"/>
    <x v="32"/>
    <n v="0"/>
    <n v="0"/>
    <n v="0"/>
    <x v="145"/>
    <x v="27"/>
  </r>
  <r>
    <s v="6/25/2018 12:28:58"/>
    <s v="amylavarapu@ivycomptech.com"/>
    <x v="102"/>
    <s v="Russia"/>
    <n v="1"/>
    <n v="3"/>
    <s v="Uruguay"/>
    <s v="Russia"/>
    <n v="12"/>
    <x v="32"/>
    <n v="0"/>
    <n v="0"/>
    <n v="0"/>
    <x v="87"/>
    <x v="9"/>
  </r>
  <r>
    <s v="6/25/2018 15:26:57"/>
    <s v="mukesh@ivycomptech.com"/>
    <x v="175"/>
    <s v="Russia"/>
    <n v="2"/>
    <n v="3"/>
    <s v="Uruguay"/>
    <s v="Russia"/>
    <n v="12"/>
    <x v="32"/>
    <n v="0"/>
    <n v="0"/>
    <n v="0"/>
    <x v="157"/>
    <x v="20"/>
  </r>
  <r>
    <s v="6/25/2018 12:34:52"/>
    <s v="pbhogaraju@ivycomptech.com"/>
    <x v="187"/>
    <s v="Uruguay"/>
    <n v="2"/>
    <n v="1"/>
    <s v="Uruguay"/>
    <s v="Russia"/>
    <n v="12"/>
    <x v="32"/>
    <n v="1"/>
    <n v="0"/>
    <n v="1"/>
    <x v="169"/>
    <x v="23"/>
  </r>
  <r>
    <s v="6/25/2018 12:29:11"/>
    <s v="gthirunam@ivycomptech.com"/>
    <x v="278"/>
    <s v="Russia"/>
    <n v="2"/>
    <n v="1"/>
    <s v="Uruguay"/>
    <s v="Russia"/>
    <n v="12"/>
    <x v="32"/>
    <n v="0"/>
    <n v="0"/>
    <n v="0"/>
    <x v="242"/>
    <x v="27"/>
  </r>
  <r>
    <s v="6/25/2018 12:29:49"/>
    <s v="janardhana@ivycomptech.com"/>
    <x v="255"/>
    <s v="Russia"/>
    <n v="0"/>
    <n v="1"/>
    <s v="Uruguay"/>
    <s v="Russia"/>
    <n v="12"/>
    <x v="32"/>
    <n v="0"/>
    <n v="0"/>
    <n v="0"/>
    <x v="225"/>
    <x v="17"/>
  </r>
  <r>
    <s v="6/25/2018 12:29:49"/>
    <s v="sharathkumarm@ivycomptech.com"/>
    <x v="138"/>
    <s v="Russia"/>
    <n v="1"/>
    <n v="0"/>
    <s v="Uruguay"/>
    <s v="Russia"/>
    <n v="12"/>
    <x v="32"/>
    <n v="0"/>
    <n v="0"/>
    <n v="0"/>
    <x v="121"/>
    <x v="20"/>
  </r>
  <r>
    <s v="6/25/2018 12:29:58"/>
    <s v="gkadimi@ivycomptech.com"/>
    <x v="397"/>
    <s v="Russia"/>
    <n v="1"/>
    <n v="2"/>
    <s v="Uruguay"/>
    <s v="Russia"/>
    <n v="12"/>
    <x v="32"/>
    <n v="0"/>
    <n v="0"/>
    <n v="0"/>
    <x v="23"/>
    <x v="11"/>
  </r>
  <r>
    <s v="6/25/2018 12:30:15"/>
    <s v="anawal@ivycomptech.com"/>
    <x v="25"/>
    <s v="Russia"/>
    <n v="1"/>
    <n v="2"/>
    <s v="Uruguay"/>
    <s v="Russia"/>
    <n v="12"/>
    <x v="32"/>
    <n v="0"/>
    <n v="0"/>
    <n v="0"/>
    <x v="25"/>
    <x v="5"/>
  </r>
  <r>
    <s v="6/25/2018 12:30:20"/>
    <s v="bsailesh@ivycomptech.com"/>
    <x v="254"/>
    <s v="Russia"/>
    <n v="1"/>
    <n v="2"/>
    <s v="Uruguay"/>
    <s v="Russia"/>
    <n v="12"/>
    <x v="32"/>
    <n v="0"/>
    <n v="0"/>
    <n v="0"/>
    <x v="224"/>
    <x v="6"/>
  </r>
  <r>
    <s v="6/25/2018 12:30:26"/>
    <s v="srinivasulub@ivycomptech.com"/>
    <x v="352"/>
    <s v="Russia"/>
    <n v="1"/>
    <n v="2"/>
    <s v="Uruguay"/>
    <s v="Russia"/>
    <n v="12"/>
    <x v="32"/>
    <n v="0"/>
    <n v="0"/>
    <n v="0"/>
    <x v="309"/>
    <x v="26"/>
  </r>
  <r>
    <s v="6/25/2018 12:30:41"/>
    <s v="lalla@ivycomptech.com"/>
    <x v="246"/>
    <s v="Russia"/>
    <n v="1"/>
    <n v="2"/>
    <s v="Uruguay"/>
    <s v="Russia"/>
    <n v="12"/>
    <x v="32"/>
    <n v="0"/>
    <n v="0"/>
    <n v="0"/>
    <x v="23"/>
    <x v="11"/>
  </r>
  <r>
    <s v="6/25/2018 18:32:28"/>
    <s v="kmittal01@ivycomptech.com"/>
    <x v="282"/>
    <s v="Draw"/>
    <n v="1"/>
    <n v="1"/>
    <s v="Uruguay"/>
    <s v="Russia"/>
    <n v="12"/>
    <x v="32"/>
    <n v="0"/>
    <n v="0"/>
    <n v="0"/>
    <x v="245"/>
    <x v="3"/>
  </r>
  <r>
    <s v="6/25/2018 12:31:04"/>
    <s v="venkataratnamb@ivycomptech.com"/>
    <x v="21"/>
    <s v="Russia"/>
    <n v="1"/>
    <n v="2"/>
    <s v="Uruguay"/>
    <s v="Russia"/>
    <n v="12"/>
    <x v="32"/>
    <n v="0"/>
    <n v="0"/>
    <n v="0"/>
    <x v="21"/>
    <x v="10"/>
  </r>
  <r>
    <s v="6/25/2018 12:31:31"/>
    <s v="pradeepe@ivycomptech.com"/>
    <x v="398"/>
    <s v="Uruguay"/>
    <n v="3"/>
    <n v="1"/>
    <s v="Uruguay"/>
    <s v="Russia"/>
    <n v="12"/>
    <x v="32"/>
    <n v="1"/>
    <n v="0"/>
    <n v="1"/>
    <x v="344"/>
    <x v="4"/>
  </r>
  <r>
    <s v="6/25/2018 12:33:41"/>
    <s v="skumar2@ivycomptech.com"/>
    <x v="375"/>
    <s v="Russia"/>
    <n v="1"/>
    <n v="2"/>
    <s v="Uruguay"/>
    <s v="Russia"/>
    <n v="12"/>
    <x v="32"/>
    <n v="0"/>
    <n v="0"/>
    <n v="0"/>
    <x v="329"/>
    <x v="0"/>
  </r>
  <r>
    <s v="6/25/2018 12:33:56"/>
    <s v="aprabhakar@ivycomptech.com"/>
    <x v="376"/>
    <s v="Uruguay"/>
    <n v="1"/>
    <n v="0"/>
    <s v="Uruguay"/>
    <s v="Russia"/>
    <n v="12"/>
    <x v="32"/>
    <n v="1"/>
    <n v="0"/>
    <n v="1"/>
    <x v="23"/>
    <x v="11"/>
  </r>
  <r>
    <s v="6/25/2018 12:34:22"/>
    <s v="panthadupula@gvcgroup.com"/>
    <x v="345"/>
    <s v="Russia"/>
    <n v="0"/>
    <n v="2"/>
    <s v="Uruguay"/>
    <s v="Russia"/>
    <n v="12"/>
    <x v="32"/>
    <n v="0"/>
    <n v="0"/>
    <n v="0"/>
    <x v="303"/>
    <x v="2"/>
  </r>
  <r>
    <s v="6/25/2018 12:35:03"/>
    <s v="rajaraoy@ivycomptech.com"/>
    <x v="126"/>
    <s v="Uruguay"/>
    <n v="2"/>
    <n v="1"/>
    <s v="Uruguay"/>
    <s v="Russia"/>
    <n v="12"/>
    <x v="32"/>
    <n v="1"/>
    <n v="0"/>
    <n v="1"/>
    <x v="23"/>
    <x v="11"/>
  </r>
  <r>
    <s v="6/25/2018 12:34:50"/>
    <s v="abhijeetg@ivycomptech.com"/>
    <x v="105"/>
    <s v="Draw"/>
    <n v="2"/>
    <n v="2"/>
    <s v="Uruguay"/>
    <s v="Russia"/>
    <n v="12"/>
    <x v="32"/>
    <n v="0"/>
    <n v="0"/>
    <n v="0"/>
    <x v="90"/>
    <x v="0"/>
  </r>
  <r>
    <s v="6/25/2018 17:22:07"/>
    <s v="vnageswararao@ivycomptech.com"/>
    <x v="285"/>
    <s v="Draw"/>
    <n v="1"/>
    <n v="1"/>
    <s v="Uruguay"/>
    <s v="Russia"/>
    <n v="12"/>
    <x v="32"/>
    <n v="0"/>
    <n v="0"/>
    <n v="0"/>
    <x v="248"/>
    <x v="5"/>
  </r>
  <r>
    <s v="6/25/2018 12:35:22"/>
    <s v="syengala@ivycomptech.com"/>
    <x v="371"/>
    <s v="Russia"/>
    <n v="1"/>
    <n v="2"/>
    <s v="Uruguay"/>
    <s v="Russia"/>
    <n v="12"/>
    <x v="32"/>
    <n v="0"/>
    <n v="0"/>
    <n v="0"/>
    <x v="325"/>
    <x v="14"/>
  </r>
  <r>
    <s v="6/25/2018 12:35:33"/>
    <s v="gsharma@ivycomptech.com"/>
    <x v="70"/>
    <s v="Uruguay"/>
    <n v="2"/>
    <n v="1"/>
    <s v="Uruguay"/>
    <s v="Russia"/>
    <n v="12"/>
    <x v="32"/>
    <n v="1"/>
    <n v="0"/>
    <n v="1"/>
    <x v="23"/>
    <x v="11"/>
  </r>
  <r>
    <s v="6/25/2018 12:35:41"/>
    <s v="raghuv@ivycomptech.com"/>
    <x v="348"/>
    <s v="Uruguay"/>
    <n v="2"/>
    <n v="0"/>
    <s v="Uruguay"/>
    <s v="Russia"/>
    <n v="12"/>
    <x v="32"/>
    <n v="1"/>
    <n v="0"/>
    <n v="1"/>
    <x v="306"/>
    <x v="21"/>
  </r>
  <r>
    <s v="6/25/2018 12:36:05"/>
    <s v="yvemaganti@ivycomptech.com"/>
    <x v="115"/>
    <s v="Russia"/>
    <n v="2"/>
    <n v="3"/>
    <s v="Uruguay"/>
    <s v="Russia"/>
    <n v="12"/>
    <x v="32"/>
    <n v="0"/>
    <n v="0"/>
    <n v="0"/>
    <x v="100"/>
    <x v="14"/>
  </r>
  <r>
    <s v="6/25/2018 12:36:56"/>
    <s v="mukulk@ivycomptech.com"/>
    <x v="166"/>
    <s v="Draw"/>
    <n v="2"/>
    <n v="2"/>
    <s v="Uruguay"/>
    <s v="Russia"/>
    <n v="12"/>
    <x v="32"/>
    <n v="0"/>
    <n v="0"/>
    <n v="0"/>
    <x v="149"/>
    <x v="30"/>
  </r>
  <r>
    <s v="6/25/2018 12:36:59"/>
    <s v="yuvarajv@ivycomptech.com"/>
    <x v="310"/>
    <s v="Russia"/>
    <n v="1"/>
    <n v="3"/>
    <s v="Uruguay"/>
    <s v="Russia"/>
    <n v="12"/>
    <x v="32"/>
    <n v="0"/>
    <n v="0"/>
    <n v="0"/>
    <x v="272"/>
    <x v="20"/>
  </r>
  <r>
    <s v="6/25/2018 12:37:16"/>
    <s v="nchintala@ivycomptech.com"/>
    <x v="104"/>
    <s v="Russia"/>
    <n v="1"/>
    <n v="2"/>
    <s v="Uruguay"/>
    <s v="Russia"/>
    <n v="12"/>
    <x v="32"/>
    <n v="0"/>
    <n v="0"/>
    <n v="0"/>
    <x v="89"/>
    <x v="24"/>
  </r>
  <r>
    <s v="6/25/2018 12:37:34"/>
    <s v="pjha1@ivycomptech.com"/>
    <x v="177"/>
    <s v="Uruguay"/>
    <n v="2"/>
    <n v="1"/>
    <s v="Uruguay"/>
    <s v="Russia"/>
    <n v="12"/>
    <x v="32"/>
    <n v="1"/>
    <n v="0"/>
    <n v="1"/>
    <x v="159"/>
    <x v="24"/>
  </r>
  <r>
    <s v="6/25/2018 12:37:55"/>
    <s v="monikat@ivycomptech.com"/>
    <x v="27"/>
    <s v="Uruguay"/>
    <n v="2"/>
    <n v="1"/>
    <s v="Uruguay"/>
    <s v="Russia"/>
    <n v="12"/>
    <x v="32"/>
    <n v="1"/>
    <n v="0"/>
    <n v="1"/>
    <x v="27"/>
    <x v="1"/>
  </r>
  <r>
    <s v="6/25/2018 12:38:00"/>
    <s v="ukotte@ivycomptech.com"/>
    <x v="211"/>
    <s v="Russia"/>
    <n v="1"/>
    <n v="3"/>
    <s v="Uruguay"/>
    <s v="Russia"/>
    <n v="12"/>
    <x v="32"/>
    <n v="0"/>
    <n v="0"/>
    <n v="0"/>
    <x v="188"/>
    <x v="24"/>
  </r>
  <r>
    <s v="6/25/2018 12:38:07"/>
    <s v="bvijji@ivycomptech.com"/>
    <x v="292"/>
    <s v="Russia"/>
    <n v="1"/>
    <n v="3"/>
    <s v="Uruguay"/>
    <s v="Russia"/>
    <n v="12"/>
    <x v="32"/>
    <n v="0"/>
    <n v="0"/>
    <n v="0"/>
    <x v="254"/>
    <x v="3"/>
  </r>
  <r>
    <s v="6/25/2018 12:38:32"/>
    <s v="sahmed2@ivycomptech.com"/>
    <x v="78"/>
    <s v="Russia"/>
    <n v="1"/>
    <n v="2"/>
    <s v="Uruguay"/>
    <s v="Russia"/>
    <n v="12"/>
    <x v="32"/>
    <n v="0"/>
    <n v="0"/>
    <n v="0"/>
    <x v="66"/>
    <x v="2"/>
  </r>
  <r>
    <s v="6/25/2018 12:38:35"/>
    <s v="sravindra@ivycomptech.com"/>
    <x v="19"/>
    <s v="Draw"/>
    <n v="2"/>
    <n v="2"/>
    <s v="Uruguay"/>
    <s v="Russia"/>
    <n v="12"/>
    <x v="32"/>
    <n v="0"/>
    <n v="0"/>
    <n v="0"/>
    <x v="19"/>
    <x v="9"/>
  </r>
  <r>
    <s v="6/25/2018 12:39:16"/>
    <s v="jaganp@ivycomptech.com"/>
    <x v="5"/>
    <s v="Uruguay"/>
    <n v="2"/>
    <n v="1"/>
    <s v="Uruguay"/>
    <s v="Russia"/>
    <n v="12"/>
    <x v="32"/>
    <n v="1"/>
    <n v="0"/>
    <n v="1"/>
    <x v="5"/>
    <x v="4"/>
  </r>
  <r>
    <s v="6/25/2018 12:39:27"/>
    <s v="sureshv@ivycomptech.com"/>
    <x v="106"/>
    <s v="Russia"/>
    <n v="1"/>
    <n v="2"/>
    <s v="Uruguay"/>
    <s v="Russia"/>
    <n v="12"/>
    <x v="32"/>
    <n v="0"/>
    <n v="0"/>
    <n v="0"/>
    <x v="91"/>
    <x v="3"/>
  </r>
  <r>
    <s v="6/25/2018 12:39:34"/>
    <s v="rsheshamattum@ivycomptech.com"/>
    <x v="38"/>
    <s v="Russia"/>
    <n v="1"/>
    <n v="2"/>
    <s v="Uruguay"/>
    <s v="Russia"/>
    <n v="12"/>
    <x v="32"/>
    <n v="0"/>
    <n v="0"/>
    <n v="0"/>
    <x v="35"/>
    <x v="8"/>
  </r>
  <r>
    <s v="6/25/2018 12:40:05"/>
    <s v="cbhuyan@ivycomptech.com"/>
    <x v="382"/>
    <s v="Russia"/>
    <n v="0"/>
    <n v="2"/>
    <s v="Uruguay"/>
    <s v="Russia"/>
    <n v="12"/>
    <x v="32"/>
    <n v="0"/>
    <n v="0"/>
    <n v="0"/>
    <x v="335"/>
    <x v="20"/>
  </r>
  <r>
    <s v="6/25/2018 12:40:13"/>
    <s v="rupeshp@ivycomptech.com"/>
    <x v="170"/>
    <s v="Russia"/>
    <n v="0"/>
    <n v="3"/>
    <s v="Uruguay"/>
    <s v="Russia"/>
    <n v="12"/>
    <x v="32"/>
    <n v="0"/>
    <n v="0"/>
    <n v="0"/>
    <x v="23"/>
    <x v="11"/>
  </r>
  <r>
    <s v="6/25/2018 12:40:23"/>
    <s v="akumar04@ivycomptech.com"/>
    <x v="153"/>
    <s v="Russia"/>
    <n v="2"/>
    <n v="3"/>
    <s v="Uruguay"/>
    <s v="Russia"/>
    <n v="12"/>
    <x v="32"/>
    <n v="0"/>
    <n v="0"/>
    <n v="0"/>
    <x v="136"/>
    <x v="5"/>
  </r>
  <r>
    <s v="6/25/2018 12:40:58"/>
    <s v="kchowdhary@ivycomptech.com"/>
    <x v="39"/>
    <s v="Russia"/>
    <n v="0"/>
    <n v="1"/>
    <s v="Uruguay"/>
    <s v="Russia"/>
    <n v="12"/>
    <x v="32"/>
    <n v="0"/>
    <n v="0"/>
    <n v="0"/>
    <x v="36"/>
    <x v="2"/>
  </r>
  <r>
    <s v="6/25/2018 12:41:09"/>
    <s v="sganaparthi@ivycomptech.com"/>
    <x v="146"/>
    <s v="Draw"/>
    <n v="1"/>
    <n v="1"/>
    <s v="Uruguay"/>
    <s v="Russia"/>
    <n v="12"/>
    <x v="32"/>
    <n v="0"/>
    <n v="0"/>
    <n v="0"/>
    <x v="129"/>
    <x v="19"/>
  </r>
  <r>
    <s v="6/25/2018 12:41:19"/>
    <s v="suryakantp@ivycomptech.com"/>
    <x v="42"/>
    <s v="Russia"/>
    <n v="0"/>
    <n v="1"/>
    <s v="Uruguay"/>
    <s v="Russia"/>
    <n v="12"/>
    <x v="32"/>
    <n v="0"/>
    <n v="0"/>
    <n v="0"/>
    <x v="39"/>
    <x v="16"/>
  </r>
  <r>
    <s v="6/25/2018 12:41:41"/>
    <s v="sgawande@ivycomptech.com"/>
    <x v="14"/>
    <s v="Russia"/>
    <n v="1"/>
    <n v="2"/>
    <s v="Uruguay"/>
    <s v="Russia"/>
    <n v="12"/>
    <x v="32"/>
    <n v="0"/>
    <n v="0"/>
    <n v="0"/>
    <x v="14"/>
    <x v="7"/>
  </r>
  <r>
    <s v="6/25/2018 12:42:04"/>
    <s v="jdadwani@ivycomptech.com"/>
    <x v="381"/>
    <s v="Russia"/>
    <n v="2"/>
    <n v="3"/>
    <s v="Uruguay"/>
    <s v="Russia"/>
    <n v="12"/>
    <x v="32"/>
    <n v="0"/>
    <n v="0"/>
    <n v="0"/>
    <x v="334"/>
    <x v="0"/>
  </r>
  <r>
    <s v="6/25/2018 12:42:28"/>
    <s v="ssharif@ivycomptech.com"/>
    <x v="144"/>
    <s v="Russia"/>
    <n v="1"/>
    <n v="3"/>
    <s v="Uruguay"/>
    <s v="Russia"/>
    <n v="12"/>
    <x v="32"/>
    <n v="0"/>
    <n v="0"/>
    <n v="0"/>
    <x v="127"/>
    <x v="14"/>
  </r>
  <r>
    <s v="6/25/2018 12:45:31"/>
    <s v="halluri@ivycomptech.com"/>
    <x v="68"/>
    <s v="Russia"/>
    <n v="1"/>
    <n v="2"/>
    <s v="Uruguay"/>
    <s v="Russia"/>
    <n v="12"/>
    <x v="32"/>
    <n v="0"/>
    <n v="0"/>
    <n v="0"/>
    <x v="60"/>
    <x v="22"/>
  </r>
  <r>
    <s v="6/25/2018 12:45:34"/>
    <s v="pkondu@ivycomptech.com"/>
    <x v="128"/>
    <s v="Russia"/>
    <n v="1"/>
    <n v="2"/>
    <s v="Uruguay"/>
    <s v="Russia"/>
    <n v="12"/>
    <x v="32"/>
    <n v="0"/>
    <n v="0"/>
    <n v="0"/>
    <x v="112"/>
    <x v="27"/>
  </r>
  <r>
    <s v="6/25/2018 12:45:36"/>
    <s v="preddy@ivycomptech.com"/>
    <x v="34"/>
    <s v="Russia"/>
    <n v="1"/>
    <n v="2"/>
    <s v="Uruguay"/>
    <s v="Russia"/>
    <n v="12"/>
    <x v="32"/>
    <n v="0"/>
    <n v="0"/>
    <n v="0"/>
    <x v="32"/>
    <x v="14"/>
  </r>
  <r>
    <s v="6/25/2018 12:45:57"/>
    <s v="shahnawazb@ivycomptech.com"/>
    <x v="159"/>
    <s v="Uruguay"/>
    <n v="2"/>
    <n v="1"/>
    <s v="Uruguay"/>
    <s v="Russia"/>
    <n v="12"/>
    <x v="32"/>
    <n v="1"/>
    <n v="0"/>
    <n v="1"/>
    <x v="142"/>
    <x v="8"/>
  </r>
  <r>
    <s v="6/25/2018 12:47:01"/>
    <s v="eswarcp@ivycomptech.com"/>
    <x v="312"/>
    <s v="Uruguay"/>
    <n v="2"/>
    <n v="1"/>
    <s v="Uruguay"/>
    <s v="Russia"/>
    <n v="12"/>
    <x v="32"/>
    <n v="1"/>
    <n v="0"/>
    <n v="1"/>
    <x v="274"/>
    <x v="14"/>
  </r>
  <r>
    <s v="6/25/2018 12:47:02"/>
    <s v="vinayk@ivycomptech.com"/>
    <x v="178"/>
    <s v="Draw"/>
    <n v="1"/>
    <n v="1"/>
    <s v="Uruguay"/>
    <s v="Russia"/>
    <n v="12"/>
    <x v="32"/>
    <n v="0"/>
    <n v="0"/>
    <n v="0"/>
    <x v="160"/>
    <x v="8"/>
  </r>
  <r>
    <s v="6/25/2018 12:47:12"/>
    <s v="dnavale@ivycomptech.com"/>
    <x v="337"/>
    <s v="Uruguay"/>
    <n v="2"/>
    <n v="0"/>
    <s v="Uruguay"/>
    <s v="Russia"/>
    <n v="12"/>
    <x v="32"/>
    <n v="1"/>
    <n v="0"/>
    <n v="1"/>
    <x v="297"/>
    <x v="19"/>
  </r>
  <r>
    <s v="6/25/2018 12:48:26"/>
    <s v="shekharreddyg@ivycomptech.com"/>
    <x v="329"/>
    <s v="Russia"/>
    <n v="1"/>
    <n v="2"/>
    <s v="Uruguay"/>
    <s v="Russia"/>
    <n v="12"/>
    <x v="32"/>
    <n v="0"/>
    <n v="0"/>
    <n v="0"/>
    <x v="291"/>
    <x v="1"/>
  </r>
  <r>
    <s v="6/25/2018 13:15:22"/>
    <s v="gtejaswi@ivycomptech.com"/>
    <x v="200"/>
    <s v="Russia"/>
    <n v="1"/>
    <n v="3"/>
    <s v="Uruguay"/>
    <s v="Russia"/>
    <n v="12"/>
    <x v="32"/>
    <n v="0"/>
    <n v="0"/>
    <n v="0"/>
    <x v="178"/>
    <x v="9"/>
  </r>
  <r>
    <s v="6/25/2018 12:50:08"/>
    <s v="akumar2@ivycomptech.com"/>
    <x v="176"/>
    <s v="Uruguay"/>
    <n v="3"/>
    <n v="2"/>
    <s v="Uruguay"/>
    <s v="Russia"/>
    <n v="12"/>
    <x v="32"/>
    <n v="1"/>
    <n v="0"/>
    <n v="1"/>
    <x v="158"/>
    <x v="5"/>
  </r>
  <r>
    <s v="6/25/2018 12:52:22"/>
    <s v="swasule@ivycomptech.com"/>
    <x v="79"/>
    <s v="Russia"/>
    <n v="1"/>
    <n v="2"/>
    <s v="Uruguay"/>
    <s v="Russia"/>
    <n v="12"/>
    <x v="32"/>
    <n v="0"/>
    <n v="0"/>
    <n v="0"/>
    <x v="67"/>
    <x v="19"/>
  </r>
  <r>
    <s v="6/25/2018 12:52:37"/>
    <s v="seetaramt@ivycomptech.com"/>
    <x v="110"/>
    <s v="Draw"/>
    <n v="1"/>
    <n v="1"/>
    <s v="Uruguay"/>
    <s v="Russia"/>
    <n v="12"/>
    <x v="32"/>
    <n v="0"/>
    <n v="0"/>
    <n v="0"/>
    <x v="95"/>
    <x v="8"/>
  </r>
  <r>
    <s v="6/25/2018 12:53:16"/>
    <s v="narsimharm@ivycomptech.com"/>
    <x v="261"/>
    <s v="Russia"/>
    <n v="1"/>
    <n v="2"/>
    <s v="Uruguay"/>
    <s v="Russia"/>
    <n v="12"/>
    <x v="32"/>
    <n v="0"/>
    <n v="0"/>
    <n v="0"/>
    <x v="229"/>
    <x v="8"/>
  </r>
  <r>
    <s v="6/25/2018 12:53:35"/>
    <s v="schoudarapu@ivycomptech.com"/>
    <x v="173"/>
    <s v="Uruguay"/>
    <n v="1"/>
    <n v="0"/>
    <s v="Uruguay"/>
    <s v="Russia"/>
    <n v="12"/>
    <x v="32"/>
    <n v="1"/>
    <n v="0"/>
    <n v="1"/>
    <x v="155"/>
    <x v="19"/>
  </r>
  <r>
    <s v="6/25/2018 12:55:03"/>
    <s v="rbeeram@ivycomptech.com"/>
    <x v="127"/>
    <s v="Uruguay"/>
    <n v="3"/>
    <n v="2"/>
    <s v="Uruguay"/>
    <s v="Russia"/>
    <n v="12"/>
    <x v="32"/>
    <n v="1"/>
    <n v="0"/>
    <n v="1"/>
    <x v="111"/>
    <x v="8"/>
  </r>
  <r>
    <s v="6/25/2018 12:55:40"/>
    <s v="lchinnam@ivycomptech.com"/>
    <x v="147"/>
    <s v="Russia"/>
    <n v="1"/>
    <n v="2"/>
    <s v="Uruguay"/>
    <s v="Russia"/>
    <n v="12"/>
    <x v="32"/>
    <n v="0"/>
    <n v="0"/>
    <n v="0"/>
    <x v="130"/>
    <x v="20"/>
  </r>
  <r>
    <s v="6/25/2018 12:56:19"/>
    <s v="chandrasekarans@ivycomptech.com"/>
    <x v="180"/>
    <s v="Uruguay"/>
    <n v="1"/>
    <n v="0"/>
    <s v="Uruguay"/>
    <s v="Russia"/>
    <n v="12"/>
    <x v="32"/>
    <n v="1"/>
    <n v="0"/>
    <n v="1"/>
    <x v="162"/>
    <x v="20"/>
  </r>
  <r>
    <s v="6/25/2018 12:57:28"/>
    <s v="pkumar3@ivycomptech.com"/>
    <x v="205"/>
    <s v="Uruguay"/>
    <n v="2"/>
    <n v="1"/>
    <s v="Uruguay"/>
    <s v="Russia"/>
    <n v="12"/>
    <x v="32"/>
    <n v="1"/>
    <n v="0"/>
    <n v="1"/>
    <x v="183"/>
    <x v="17"/>
  </r>
  <r>
    <s v="6/25/2018 13:01:00"/>
    <s v="sbalu@ivycomptech.com"/>
    <x v="258"/>
    <s v="Russia"/>
    <n v="1"/>
    <n v="2"/>
    <s v="Uruguay"/>
    <s v="Russia"/>
    <n v="12"/>
    <x v="32"/>
    <n v="0"/>
    <n v="0"/>
    <n v="0"/>
    <x v="23"/>
    <x v="11"/>
  </r>
  <r>
    <s v="6/25/2018 13:01:06"/>
    <s v="praveenkumard@ivycomptech.com"/>
    <x v="399"/>
    <s v="Uruguay"/>
    <n v="2"/>
    <n v="1"/>
    <s v="Uruguay"/>
    <s v="Russia"/>
    <n v="12"/>
    <x v="32"/>
    <n v="1"/>
    <n v="0"/>
    <n v="1"/>
    <x v="23"/>
    <x v="11"/>
  </r>
  <r>
    <s v="6/25/2018 13:01:18"/>
    <s v="radhikamc@ivycomptech.com"/>
    <x v="196"/>
    <s v="Russia"/>
    <n v="1"/>
    <n v="2"/>
    <s v="Uruguay"/>
    <s v="Russia"/>
    <n v="12"/>
    <x v="32"/>
    <n v="0"/>
    <n v="0"/>
    <n v="0"/>
    <x v="175"/>
    <x v="0"/>
  </r>
  <r>
    <s v="6/25/2018 15:10:58"/>
    <s v="pmalav@ivycomptech.com"/>
    <x v="97"/>
    <s v="Russia"/>
    <n v="1"/>
    <n v="2"/>
    <s v="Uruguay"/>
    <s v="Russia"/>
    <n v="12"/>
    <x v="32"/>
    <n v="0"/>
    <n v="0"/>
    <n v="0"/>
    <x v="83"/>
    <x v="15"/>
  </r>
  <r>
    <s v="6/25/2018 13:04:04"/>
    <s v="laxmanp@ivycomptech.com"/>
    <x v="71"/>
    <s v="Draw"/>
    <n v="1"/>
    <n v="1"/>
    <s v="Uruguay"/>
    <s v="Russia"/>
    <n v="12"/>
    <x v="32"/>
    <n v="0"/>
    <n v="0"/>
    <n v="0"/>
    <x v="62"/>
    <x v="1"/>
  </r>
  <r>
    <s v="6/25/2018 13:07:35"/>
    <s v="sbajaj@ivycomptech.com"/>
    <x v="90"/>
    <s v="Uruguay"/>
    <n v="3"/>
    <n v="1"/>
    <s v="Uruguay"/>
    <s v="Russia"/>
    <n v="12"/>
    <x v="32"/>
    <n v="1"/>
    <n v="0"/>
    <n v="1"/>
    <x v="76"/>
    <x v="5"/>
  </r>
  <r>
    <s v="6/25/2018 13:08:24"/>
    <s v="amishra2@ivycomptech.com"/>
    <x v="2"/>
    <s v="Uruguay"/>
    <n v="2"/>
    <n v="1"/>
    <s v="Uruguay"/>
    <s v="Russia"/>
    <n v="12"/>
    <x v="32"/>
    <n v="1"/>
    <n v="0"/>
    <n v="1"/>
    <x v="2"/>
    <x v="2"/>
  </r>
  <r>
    <s v="6/25/2018 13:09:02"/>
    <s v="santoshkumard@ivycomptech.com"/>
    <x v="103"/>
    <s v="Russia"/>
    <n v="1"/>
    <n v="2"/>
    <s v="Uruguay"/>
    <s v="Russia"/>
    <n v="12"/>
    <x v="32"/>
    <n v="0"/>
    <n v="0"/>
    <n v="0"/>
    <x v="88"/>
    <x v="26"/>
  </r>
  <r>
    <s v="6/25/2018 13:09:35"/>
    <s v="venud@ivycomptech.com"/>
    <x v="91"/>
    <s v="Russia"/>
    <n v="1"/>
    <n v="3"/>
    <s v="Uruguay"/>
    <s v="Russia"/>
    <n v="12"/>
    <x v="32"/>
    <n v="0"/>
    <n v="0"/>
    <n v="0"/>
    <x v="77"/>
    <x v="1"/>
  </r>
  <r>
    <s v="6/25/2018 13:12:51"/>
    <s v="vpanwar@ivycomptech.com"/>
    <x v="400"/>
    <s v="Russia"/>
    <n v="0"/>
    <n v="1"/>
    <s v="Uruguay"/>
    <s v="Russia"/>
    <n v="12"/>
    <x v="32"/>
    <n v="0"/>
    <n v="0"/>
    <n v="0"/>
    <x v="345"/>
    <x v="0"/>
  </r>
  <r>
    <s v="6/25/2018 13:12:56"/>
    <s v="pragathis@ivycomptech.com"/>
    <x v="226"/>
    <s v="Russia"/>
    <n v="2"/>
    <n v="3"/>
    <s v="Uruguay"/>
    <s v="Russia"/>
    <n v="12"/>
    <x v="32"/>
    <n v="0"/>
    <n v="0"/>
    <n v="0"/>
    <x v="201"/>
    <x v="17"/>
  </r>
  <r>
    <s v="6/25/2018 13:13:29"/>
    <s v="nagarwal@ivycomptech.com"/>
    <x v="131"/>
    <s v="Russia"/>
    <n v="1"/>
    <n v="2"/>
    <s v="Uruguay"/>
    <s v="Russia"/>
    <n v="12"/>
    <x v="32"/>
    <n v="0"/>
    <n v="0"/>
    <n v="0"/>
    <x v="114"/>
    <x v="0"/>
  </r>
  <r>
    <s v="6/25/2018 13:13:52"/>
    <s v="ngujjula@ivycomptech.com"/>
    <x v="114"/>
    <s v="Russia"/>
    <n v="0"/>
    <n v="2"/>
    <s v="Uruguay"/>
    <s v="Russia"/>
    <n v="12"/>
    <x v="32"/>
    <n v="0"/>
    <n v="0"/>
    <n v="0"/>
    <x v="99"/>
    <x v="4"/>
  </r>
  <r>
    <s v="6/25/2018 13:44:28"/>
    <s v="ekamaraju@ivycomptech.com"/>
    <x v="17"/>
    <s v="Draw"/>
    <n v="1"/>
    <n v="1"/>
    <s v="Uruguay"/>
    <s v="Russia"/>
    <n v="12"/>
    <x v="32"/>
    <n v="0"/>
    <n v="0"/>
    <n v="0"/>
    <x v="17"/>
    <x v="7"/>
  </r>
  <r>
    <s v="6/25/2018 13:14:43"/>
    <s v="pmaheswari@ivycomptech.com"/>
    <x v="356"/>
    <s v="Draw"/>
    <n v="1"/>
    <n v="3"/>
    <s v="Uruguay"/>
    <s v="Russia"/>
    <n v="12"/>
    <x v="32"/>
    <n v="0"/>
    <n v="0"/>
    <n v="0"/>
    <x v="312"/>
    <x v="9"/>
  </r>
  <r>
    <s v="6/25/2018 13:18:28"/>
    <s v="ravindrak@ivycomptech.com"/>
    <x v="243"/>
    <s v="Russia"/>
    <n v="1"/>
    <n v="2"/>
    <s v="Uruguay"/>
    <s v="Russia"/>
    <n v="12"/>
    <x v="32"/>
    <n v="0"/>
    <n v="0"/>
    <n v="0"/>
    <x v="216"/>
    <x v="0"/>
  </r>
  <r>
    <s v="6/25/2018 13:18:50"/>
    <s v="vmuppala@ivycomptech.com"/>
    <x v="262"/>
    <s v="Russia"/>
    <n v="1"/>
    <n v="2"/>
    <s v="Uruguay"/>
    <s v="Russia"/>
    <n v="12"/>
    <x v="32"/>
    <n v="0"/>
    <n v="0"/>
    <n v="0"/>
    <x v="230"/>
    <x v="5"/>
  </r>
  <r>
    <s v="6/25/2018 13:21:15"/>
    <s v="vkotturu@ivycomptech.com"/>
    <x v="112"/>
    <s v="Russia"/>
    <n v="1"/>
    <n v="3"/>
    <s v="Uruguay"/>
    <s v="Russia"/>
    <n v="12"/>
    <x v="32"/>
    <n v="0"/>
    <n v="0"/>
    <n v="0"/>
    <x v="97"/>
    <x v="5"/>
  </r>
  <r>
    <s v="6/25/2018 13:20:51"/>
    <s v="chandrakanthl@ivycomptech.com"/>
    <x v="401"/>
    <s v="Russia"/>
    <n v="1"/>
    <n v="2"/>
    <s v="Uruguay"/>
    <s v="Russia"/>
    <n v="12"/>
    <x v="32"/>
    <n v="0"/>
    <n v="0"/>
    <n v="0"/>
    <x v="346"/>
    <x v="0"/>
  </r>
  <r>
    <s v="6/25/2018 13:41:32"/>
    <s v="umamaheshwaris@ivycomptech.com"/>
    <x v="88"/>
    <s v="Russia"/>
    <n v="2"/>
    <n v="3"/>
    <s v="Uruguay"/>
    <s v="Russia"/>
    <n v="12"/>
    <x v="32"/>
    <n v="0"/>
    <n v="0"/>
    <n v="0"/>
    <x v="75"/>
    <x v="9"/>
  </r>
  <r>
    <s v="6/25/2018 13:45:39"/>
    <s v="sridharkalla@ivycomptech.com"/>
    <x v="16"/>
    <s v="Uruguay"/>
    <n v="2"/>
    <n v="1"/>
    <s v="Uruguay"/>
    <s v="Russia"/>
    <n v="12"/>
    <x v="32"/>
    <n v="1"/>
    <n v="0"/>
    <n v="1"/>
    <x v="16"/>
    <x v="0"/>
  </r>
  <r>
    <s v="6/25/2018 13:51:17"/>
    <s v="gandhip@ivycomptech.com"/>
    <x v="83"/>
    <s v="Russia"/>
    <n v="1"/>
    <n v="2"/>
    <s v="Uruguay"/>
    <s v="Russia"/>
    <n v="12"/>
    <x v="32"/>
    <n v="0"/>
    <n v="0"/>
    <n v="0"/>
    <x v="70"/>
    <x v="8"/>
  </r>
  <r>
    <s v="6/25/2018 16:51:53"/>
    <s v="phaneendra.dvln@gmail.com"/>
    <x v="116"/>
    <s v="Uruguay"/>
    <n v="2"/>
    <n v="1"/>
    <s v="Uruguay"/>
    <s v="Russia"/>
    <n v="12"/>
    <x v="32"/>
    <n v="1"/>
    <n v="0"/>
    <n v="1"/>
    <x v="101"/>
    <x v="6"/>
  </r>
  <r>
    <s v="6/25/2018 13:52:17"/>
    <s v="spatil@ivycomptech.com"/>
    <x v="36"/>
    <s v="Russia"/>
    <n v="0"/>
    <n v="2"/>
    <s v="Uruguay"/>
    <s v="Russia"/>
    <n v="12"/>
    <x v="32"/>
    <n v="0"/>
    <n v="0"/>
    <n v="0"/>
    <x v="33"/>
    <x v="15"/>
  </r>
  <r>
    <s v="6/25/2018 13:56:19"/>
    <s v="smucherla@ivycomptech.com"/>
    <x v="236"/>
    <s v="Uruguay"/>
    <n v="2"/>
    <n v="1"/>
    <s v="Uruguay"/>
    <s v="Russia"/>
    <n v="12"/>
    <x v="32"/>
    <n v="1"/>
    <n v="0"/>
    <n v="1"/>
    <x v="209"/>
    <x v="22"/>
  </r>
  <r>
    <s v="6/25/2018 14:02:18"/>
    <s v="sdawke@ivycomptech.com"/>
    <x v="402"/>
    <s v="Russia"/>
    <n v="1"/>
    <n v="3"/>
    <s v="Uruguay"/>
    <s v="Russia"/>
    <n v="12"/>
    <x v="32"/>
    <n v="0"/>
    <n v="0"/>
    <n v="0"/>
    <x v="23"/>
    <x v="11"/>
  </r>
  <r>
    <s v="6/25/2018 14:02:56"/>
    <s v="durgaprasadt@ivycomptech.com"/>
    <x v="169"/>
    <s v="Draw"/>
    <n v="1"/>
    <n v="1"/>
    <s v="Uruguay"/>
    <s v="Russia"/>
    <n v="12"/>
    <x v="32"/>
    <n v="0"/>
    <n v="0"/>
    <n v="0"/>
    <x v="152"/>
    <x v="31"/>
  </r>
  <r>
    <s v="6/25/2018 14:06:35"/>
    <s v="agoud@ivycomptech.com"/>
    <x v="66"/>
    <s v="Draw"/>
    <n v="2"/>
    <n v="2"/>
    <s v="Uruguay"/>
    <s v="Russia"/>
    <n v="12"/>
    <x v="32"/>
    <n v="0"/>
    <n v="0"/>
    <n v="0"/>
    <x v="58"/>
    <x v="22"/>
  </r>
  <r>
    <s v="6/25/2018 14:08:25"/>
    <s v="kkandi@ivycomptech.com"/>
    <x v="335"/>
    <s v="Russia"/>
    <n v="1"/>
    <n v="3"/>
    <s v="Uruguay"/>
    <s v="Russia"/>
    <n v="12"/>
    <x v="32"/>
    <n v="0"/>
    <n v="0"/>
    <n v="0"/>
    <x v="295"/>
    <x v="22"/>
  </r>
  <r>
    <s v="6/25/2018 14:11:32"/>
    <s v="SrikantR@ivycomptech.com"/>
    <x v="63"/>
    <s v="Draw"/>
    <n v="2"/>
    <n v="2"/>
    <s v="Uruguay"/>
    <s v="Russia"/>
    <n v="12"/>
    <x v="32"/>
    <n v="0"/>
    <n v="0"/>
    <n v="0"/>
    <x v="55"/>
    <x v="20"/>
  </r>
  <r>
    <s v="6/25/2018 14:13:46"/>
    <s v="vinaykumara@ivycomptech.com"/>
    <x v="204"/>
    <s v="Uruguay"/>
    <n v="2"/>
    <n v="1"/>
    <s v="Uruguay"/>
    <s v="Russia"/>
    <n v="12"/>
    <x v="32"/>
    <n v="1"/>
    <n v="0"/>
    <n v="1"/>
    <x v="182"/>
    <x v="8"/>
  </r>
  <r>
    <s v="6/25/2018 14:14:29"/>
    <s v="pkumar02@ivycomptech.com"/>
    <x v="217"/>
    <s v="Russia"/>
    <n v="1"/>
    <n v="2"/>
    <s v="Uruguay"/>
    <s v="Russia"/>
    <n v="12"/>
    <x v="32"/>
    <n v="0"/>
    <n v="0"/>
    <n v="0"/>
    <x v="193"/>
    <x v="32"/>
  </r>
  <r>
    <s v="6/25/2018 14:15:44"/>
    <s v="nkumar3@ivycomptech.com"/>
    <x v="374"/>
    <s v="Uruguay"/>
    <n v="5"/>
    <n v="2"/>
    <s v="Uruguay"/>
    <s v="Russia"/>
    <n v="12"/>
    <x v="32"/>
    <n v="1"/>
    <n v="0"/>
    <n v="1"/>
    <x v="328"/>
    <x v="35"/>
  </r>
  <r>
    <s v="6/25/2018 14:16:26"/>
    <s v="smada@ivycomptech.com"/>
    <x v="314"/>
    <s v="Russia"/>
    <n v="1"/>
    <n v="2"/>
    <s v="Uruguay"/>
    <s v="Russia"/>
    <n v="12"/>
    <x v="32"/>
    <n v="0"/>
    <n v="0"/>
    <n v="0"/>
    <x v="276"/>
    <x v="19"/>
  </r>
  <r>
    <s v="6/25/2018 14:17:55"/>
    <s v="vgavva@ivycomptech.com"/>
    <x v="134"/>
    <s v="Uruguay"/>
    <n v="2"/>
    <n v="1"/>
    <s v="Uruguay"/>
    <s v="Russia"/>
    <n v="12"/>
    <x v="32"/>
    <n v="1"/>
    <n v="0"/>
    <n v="1"/>
    <x v="117"/>
    <x v="19"/>
  </r>
  <r>
    <s v="6/25/2018 14:19:42"/>
    <s v="rpulugurla@ivycomptech.com"/>
    <x v="403"/>
    <s v="Russia"/>
    <n v="2"/>
    <n v="3"/>
    <s v="Uruguay"/>
    <s v="Russia"/>
    <n v="12"/>
    <x v="32"/>
    <n v="0"/>
    <n v="0"/>
    <n v="0"/>
    <x v="23"/>
    <x v="11"/>
  </r>
  <r>
    <s v="6/25/2018 14:22:13"/>
    <s v="shankararamj@ivycomptech.com"/>
    <x v="154"/>
    <s v="Draw"/>
    <n v="1"/>
    <n v="1"/>
    <s v="Uruguay"/>
    <s v="Russia"/>
    <n v="12"/>
    <x v="32"/>
    <n v="0"/>
    <n v="0"/>
    <n v="0"/>
    <x v="137"/>
    <x v="20"/>
  </r>
  <r>
    <s v="6/25/2018 14:24:41"/>
    <s v="narendra.gottipati@ivycomptech.com"/>
    <x v="100"/>
    <s v="Russia"/>
    <n v="1"/>
    <n v="3"/>
    <s v="Uruguay"/>
    <s v="Russia"/>
    <n v="12"/>
    <x v="32"/>
    <n v="0"/>
    <n v="0"/>
    <n v="0"/>
    <x v="85"/>
    <x v="24"/>
  </r>
  <r>
    <s v="6/25/2018 14:24:51"/>
    <s v="nreddy@ivycomptech.com"/>
    <x v="347"/>
    <s v="Russia"/>
    <n v="1"/>
    <n v="3"/>
    <s v="Uruguay"/>
    <s v="Russia"/>
    <n v="12"/>
    <x v="32"/>
    <n v="0"/>
    <n v="0"/>
    <n v="0"/>
    <x v="305"/>
    <x v="22"/>
  </r>
  <r>
    <s v="6/25/2018 14:30:58"/>
    <s v="kiranv@ivycomptech.com"/>
    <x v="209"/>
    <s v="Russia"/>
    <n v="1"/>
    <n v="2"/>
    <s v="Uruguay"/>
    <s v="Russia"/>
    <n v="12"/>
    <x v="32"/>
    <n v="0"/>
    <n v="0"/>
    <n v="0"/>
    <x v="186"/>
    <x v="17"/>
  </r>
  <r>
    <s v="6/25/2018 14:32:32"/>
    <s v="prashantk@ivycomptech.com"/>
    <x v="93"/>
    <s v="Russia"/>
    <n v="2"/>
    <n v="3"/>
    <s v="Uruguay"/>
    <s v="Russia"/>
    <n v="12"/>
    <x v="32"/>
    <n v="0"/>
    <n v="0"/>
    <n v="0"/>
    <x v="79"/>
    <x v="4"/>
  </r>
  <r>
    <s v="6/25/2018 14:33:19"/>
    <s v="raadanna@ivycomptech.com"/>
    <x v="270"/>
    <s v="Uruguay"/>
    <n v="4"/>
    <n v="2"/>
    <s v="Uruguay"/>
    <s v="Russia"/>
    <n v="12"/>
    <x v="32"/>
    <n v="1"/>
    <n v="0"/>
    <n v="1"/>
    <x v="236"/>
    <x v="2"/>
  </r>
  <r>
    <s v="6/25/2018 14:34:09"/>
    <s v="michellek@ivycomptech.com"/>
    <x v="386"/>
    <s v="Russia"/>
    <n v="1"/>
    <n v="3"/>
    <s v="Uruguay"/>
    <s v="Russia"/>
    <n v="12"/>
    <x v="32"/>
    <n v="0"/>
    <n v="0"/>
    <n v="0"/>
    <x v="338"/>
    <x v="17"/>
  </r>
  <r>
    <s v="6/25/2018 14:39:54"/>
    <s v="amakin@ivycomptech.com"/>
    <x v="52"/>
    <s v="Russia"/>
    <n v="0"/>
    <n v="3"/>
    <s v="Uruguay"/>
    <s v="Russia"/>
    <n v="12"/>
    <x v="32"/>
    <n v="0"/>
    <n v="0"/>
    <n v="0"/>
    <x v="48"/>
    <x v="18"/>
  </r>
  <r>
    <s v="6/25/2018 14:42:22"/>
    <s v="parikatla@ivycomptech.com"/>
    <x v="40"/>
    <s v="Draw"/>
    <n v="1"/>
    <n v="1"/>
    <s v="Uruguay"/>
    <s v="Russia"/>
    <n v="12"/>
    <x v="32"/>
    <n v="0"/>
    <n v="0"/>
    <n v="0"/>
    <x v="37"/>
    <x v="15"/>
  </r>
  <r>
    <s v="6/25/2018 14:43:28"/>
    <s v="rbazaru@ivycomptech.com"/>
    <x v="250"/>
    <s v="Russia"/>
    <n v="1"/>
    <n v="2"/>
    <s v="Uruguay"/>
    <s v="Russia"/>
    <n v="12"/>
    <x v="32"/>
    <n v="0"/>
    <n v="0"/>
    <n v="0"/>
    <x v="220"/>
    <x v="5"/>
  </r>
  <r>
    <s v="6/25/2018 14:44:48"/>
    <s v="ssannala@ivycomptech.com"/>
    <x v="8"/>
    <s v="Uruguay"/>
    <n v="1"/>
    <n v="2"/>
    <s v="Uruguay"/>
    <s v="Russia"/>
    <n v="12"/>
    <x v="32"/>
    <n v="1"/>
    <n v="0"/>
    <n v="1"/>
    <x v="8"/>
    <x v="3"/>
  </r>
  <r>
    <s v="6/25/2018 14:50:24"/>
    <s v="rrapelly@ivycomptech.com"/>
    <x v="364"/>
    <s v="Russia"/>
    <n v="1"/>
    <n v="2"/>
    <s v="Uruguay"/>
    <s v="Russia"/>
    <n v="12"/>
    <x v="32"/>
    <n v="0"/>
    <n v="0"/>
    <n v="0"/>
    <x v="319"/>
    <x v="0"/>
  </r>
  <r>
    <s v="6/25/2018 14:53:33"/>
    <s v="sampathk@ivycomptech.com"/>
    <x v="311"/>
    <s v="Russia"/>
    <n v="1"/>
    <n v="2"/>
    <s v="Uruguay"/>
    <s v="Russia"/>
    <n v="12"/>
    <x v="32"/>
    <n v="0"/>
    <n v="0"/>
    <n v="0"/>
    <x v="273"/>
    <x v="0"/>
  </r>
  <r>
    <s v="6/25/2018 14:56:47"/>
    <s v="venkatas@ivycomptech.com"/>
    <x v="309"/>
    <s v="Uruguay"/>
    <n v="2"/>
    <n v="1"/>
    <s v="Uruguay"/>
    <s v="Russia"/>
    <n v="12"/>
    <x v="32"/>
    <n v="1"/>
    <n v="0"/>
    <n v="1"/>
    <x v="271"/>
    <x v="8"/>
  </r>
  <r>
    <s v="6/25/2018 14:58:50"/>
    <s v="ebandili@ivycomptech.com"/>
    <x v="264"/>
    <s v="Russia"/>
    <n v="1"/>
    <n v="3"/>
    <s v="Uruguay"/>
    <s v="Russia"/>
    <n v="12"/>
    <x v="32"/>
    <n v="0"/>
    <n v="0"/>
    <n v="0"/>
    <x v="232"/>
    <x v="2"/>
  </r>
  <r>
    <s v="6/25/2018 15:11:28"/>
    <s v="kshaik@ivycomptech.com"/>
    <x v="357"/>
    <s v="Russia"/>
    <n v="1"/>
    <n v="2"/>
    <s v="Uruguay"/>
    <s v="Russia"/>
    <n v="12"/>
    <x v="32"/>
    <n v="0"/>
    <n v="0"/>
    <n v="0"/>
    <x v="313"/>
    <x v="6"/>
  </r>
  <r>
    <s v="6/25/2018 15:15:38"/>
    <s v="sparnandi@ivycomptech.com"/>
    <x v="86"/>
    <s v="Draw"/>
    <n v="2"/>
    <n v="2"/>
    <s v="Uruguay"/>
    <s v="Russia"/>
    <n v="12"/>
    <x v="32"/>
    <n v="0"/>
    <n v="0"/>
    <n v="0"/>
    <x v="73"/>
    <x v="4"/>
  </r>
  <r>
    <s v="6/25/2018 15:17:41"/>
    <s v="jyothira@ivycomptech.com"/>
    <x v="222"/>
    <s v="Russia"/>
    <n v="0"/>
    <n v="2"/>
    <s v="Uruguay"/>
    <s v="Russia"/>
    <n v="12"/>
    <x v="32"/>
    <n v="0"/>
    <n v="0"/>
    <n v="0"/>
    <x v="197"/>
    <x v="26"/>
  </r>
  <r>
    <s v="6/25/2018 15:27:05"/>
    <s v="rkulkarni@ivycomptech.com"/>
    <x v="61"/>
    <s v="Uruguay"/>
    <n v="2"/>
    <n v="1"/>
    <s v="Uruguay"/>
    <s v="Russia"/>
    <n v="12"/>
    <x v="32"/>
    <n v="1"/>
    <n v="0"/>
    <n v="1"/>
    <x v="54"/>
    <x v="19"/>
  </r>
  <r>
    <s v="6/25/2018 15:29:00"/>
    <s v="muralib@ivycomptech.com"/>
    <x v="125"/>
    <s v="Uruguay"/>
    <n v="2"/>
    <n v="0"/>
    <s v="Uruguay"/>
    <s v="Russia"/>
    <n v="12"/>
    <x v="32"/>
    <n v="1"/>
    <n v="0"/>
    <n v="1"/>
    <x v="110"/>
    <x v="28"/>
  </r>
  <r>
    <s v="6/25/2018 15:30:26"/>
    <s v="smittal@ivycomptech.com"/>
    <x v="190"/>
    <s v="Draw"/>
    <n v="1"/>
    <n v="1"/>
    <s v="Uruguay"/>
    <s v="Russia"/>
    <n v="12"/>
    <x v="32"/>
    <n v="0"/>
    <n v="0"/>
    <n v="0"/>
    <x v="23"/>
    <x v="11"/>
  </r>
  <r>
    <s v="6/25/2018 15:34:37"/>
    <s v="smakin@ivycomptech.com"/>
    <x v="30"/>
    <s v="Russia"/>
    <n v="1"/>
    <n v="3"/>
    <s v="Uruguay"/>
    <s v="Russia"/>
    <n v="12"/>
    <x v="32"/>
    <n v="0"/>
    <n v="0"/>
    <n v="0"/>
    <x v="29"/>
    <x v="3"/>
  </r>
  <r>
    <s v="6/25/2018 15:37:01"/>
    <s v="pmaddu@ivycomptech.com"/>
    <x v="182"/>
    <s v="Russia"/>
    <n v="1"/>
    <n v="2"/>
    <s v="Uruguay"/>
    <s v="Russia"/>
    <n v="12"/>
    <x v="32"/>
    <n v="0"/>
    <n v="0"/>
    <n v="0"/>
    <x v="164"/>
    <x v="1"/>
  </r>
  <r>
    <s v="6/25/2018 15:39:36"/>
    <s v="ymattigunta@ivycomptech.com"/>
    <x v="224"/>
    <s v="Uruguay"/>
    <n v="2"/>
    <n v="1"/>
    <s v="Uruguay"/>
    <s v="Russia"/>
    <n v="12"/>
    <x v="32"/>
    <n v="1"/>
    <n v="0"/>
    <n v="1"/>
    <x v="199"/>
    <x v="15"/>
  </r>
  <r>
    <s v="6/25/2018 15:41:21"/>
    <s v="yeshwantkg@ivycomptech.com"/>
    <x v="202"/>
    <s v="Russia"/>
    <n v="1"/>
    <n v="2"/>
    <s v="Uruguay"/>
    <s v="Russia"/>
    <n v="12"/>
    <x v="32"/>
    <n v="0"/>
    <n v="0"/>
    <n v="0"/>
    <x v="180"/>
    <x v="21"/>
  </r>
  <r>
    <s v="6/25/2018 15:42:26"/>
    <s v="Kranthim@ivycomptech.com"/>
    <x v="280"/>
    <s v="Russia"/>
    <n v="1"/>
    <n v="2"/>
    <s v="Uruguay"/>
    <s v="Russia"/>
    <n v="12"/>
    <x v="32"/>
    <n v="0"/>
    <n v="0"/>
    <n v="0"/>
    <x v="244"/>
    <x v="20"/>
  </r>
  <r>
    <s v="6/25/2018 16:00:46"/>
    <s v="rvaddadi@ivycomptech.com"/>
    <x v="67"/>
    <s v="Draw"/>
    <n v="2"/>
    <n v="2"/>
    <s v="Uruguay"/>
    <s v="Russia"/>
    <n v="12"/>
    <x v="32"/>
    <n v="0"/>
    <n v="0"/>
    <n v="0"/>
    <x v="59"/>
    <x v="23"/>
  </r>
  <r>
    <s v="6/25/2018 16:05:31"/>
    <s v="rmysore@ivycomptech.com"/>
    <x v="3"/>
    <s v="Russia"/>
    <n v="0"/>
    <n v="2"/>
    <s v="Uruguay"/>
    <s v="Russia"/>
    <n v="12"/>
    <x v="32"/>
    <n v="0"/>
    <n v="0"/>
    <n v="0"/>
    <x v="3"/>
    <x v="2"/>
  </r>
  <r>
    <s v="6/25/2018 16:15:33"/>
    <s v="schavan@ivycomptech.com"/>
    <x v="404"/>
    <s v="Russia"/>
    <n v="2"/>
    <n v="4"/>
    <s v="Uruguay"/>
    <s v="Russia"/>
    <n v="12"/>
    <x v="32"/>
    <n v="0"/>
    <n v="0"/>
    <n v="0"/>
    <x v="23"/>
    <x v="11"/>
  </r>
  <r>
    <s v="6/25/2018 16:28:27"/>
    <s v="vkumar@ivycomptech.com"/>
    <x v="168"/>
    <s v="Russia"/>
    <n v="1"/>
    <n v="2"/>
    <s v="Uruguay"/>
    <s v="Russia"/>
    <n v="12"/>
    <x v="32"/>
    <n v="0"/>
    <n v="0"/>
    <n v="0"/>
    <x v="151"/>
    <x v="15"/>
  </r>
  <r>
    <s v="6/25/2018 16:31:28"/>
    <s v="vinaykumar@ivycomptech.com"/>
    <x v="203"/>
    <s v="Draw"/>
    <n v="1"/>
    <n v="1"/>
    <s v="Uruguay"/>
    <s v="Russia"/>
    <n v="12"/>
    <x v="32"/>
    <n v="0"/>
    <n v="0"/>
    <n v="0"/>
    <x v="181"/>
    <x v="20"/>
  </r>
  <r>
    <s v="6/25/2018 16:42:45"/>
    <s v="msingh@ivycomptech.com"/>
    <x v="69"/>
    <s v="Uruguay"/>
    <n v="3"/>
    <n v="2"/>
    <s v="Uruguay"/>
    <s v="Russia"/>
    <n v="12"/>
    <x v="32"/>
    <n v="1"/>
    <n v="0"/>
    <n v="1"/>
    <x v="61"/>
    <x v="15"/>
  </r>
  <r>
    <s v="6/25/2018 16:45:18"/>
    <s v="asharma3@ivycomptech.com"/>
    <x v="340"/>
    <s v="Russia"/>
    <n v="1"/>
    <n v="3"/>
    <s v="Uruguay"/>
    <s v="Russia"/>
    <n v="12"/>
    <x v="32"/>
    <n v="0"/>
    <n v="0"/>
    <n v="0"/>
    <x v="299"/>
    <x v="0"/>
  </r>
  <r>
    <s v="6/25/2018 16:48:32"/>
    <s v="sdawke@ivycomptech.com"/>
    <x v="353"/>
    <s v="Russia"/>
    <n v="1"/>
    <n v="2"/>
    <s v="Uruguay"/>
    <s v="Russia"/>
    <n v="12"/>
    <x v="32"/>
    <n v="0"/>
    <n v="0"/>
    <n v="0"/>
    <x v="23"/>
    <x v="11"/>
  </r>
  <r>
    <s v="6/25/2018 16:50:57"/>
    <s v="schitturi@ivycomptech.com"/>
    <x v="148"/>
    <s v="Russia"/>
    <n v="1"/>
    <n v="2"/>
    <s v="Uruguay"/>
    <s v="Russia"/>
    <n v="12"/>
    <x v="32"/>
    <n v="0"/>
    <n v="0"/>
    <n v="0"/>
    <x v="131"/>
    <x v="23"/>
  </r>
  <r>
    <s v="6/25/2018 16:51:28"/>
    <s v="rchiruvolu@ivycomptech.com"/>
    <x v="279"/>
    <s v="Draw"/>
    <n v="2"/>
    <n v="2"/>
    <s v="Uruguay"/>
    <s v="Russia"/>
    <n v="12"/>
    <x v="32"/>
    <n v="0"/>
    <n v="0"/>
    <n v="0"/>
    <x v="243"/>
    <x v="22"/>
  </r>
  <r>
    <s v="6/25/2018 17:03:51"/>
    <s v="vishalm@ivycomptech.com"/>
    <x v="136"/>
    <s v="Draw"/>
    <n v="1"/>
    <n v="1"/>
    <s v="Uruguay"/>
    <s v="Russia"/>
    <n v="12"/>
    <x v="32"/>
    <n v="0"/>
    <n v="0"/>
    <n v="0"/>
    <x v="119"/>
    <x v="8"/>
  </r>
  <r>
    <s v="6/25/2018 16:52:51"/>
    <s v="rajeshwarp@ivycomptech.com"/>
    <x v="240"/>
    <s v="Draw"/>
    <n v="2"/>
    <n v="2"/>
    <s v="Uruguay"/>
    <s v="Russia"/>
    <n v="12"/>
    <x v="32"/>
    <n v="0"/>
    <n v="0"/>
    <n v="0"/>
    <x v="213"/>
    <x v="17"/>
  </r>
  <r>
    <s v="6/25/2018 16:55:13"/>
    <s v="ajain@ivycomptech.com"/>
    <x v="143"/>
    <s v="Russia"/>
    <n v="1"/>
    <n v="2"/>
    <s v="Uruguay"/>
    <s v="Russia"/>
    <n v="12"/>
    <x v="32"/>
    <n v="0"/>
    <n v="0"/>
    <n v="0"/>
    <x v="126"/>
    <x v="18"/>
  </r>
  <r>
    <s v="6/25/2018 16:55:07"/>
    <s v="ynavya@ivycomptech.com"/>
    <x v="132"/>
    <s v="Russia"/>
    <n v="1"/>
    <n v="2"/>
    <s v="Uruguay"/>
    <s v="Russia"/>
    <n v="12"/>
    <x v="32"/>
    <n v="0"/>
    <n v="0"/>
    <n v="0"/>
    <x v="115"/>
    <x v="4"/>
  </r>
  <r>
    <s v="6/25/2018 17:47:39"/>
    <s v="shivashankarn@ivycomptech.com"/>
    <x v="315"/>
    <s v="Draw"/>
    <n v="1"/>
    <n v="1"/>
    <s v="Uruguay"/>
    <s v="Russia"/>
    <n v="12"/>
    <x v="32"/>
    <n v="0"/>
    <n v="0"/>
    <n v="0"/>
    <x v="277"/>
    <x v="0"/>
  </r>
  <r>
    <s v="6/25/2018 17:52:42"/>
    <s v="amohammad@ivycomptech.com"/>
    <x v="87"/>
    <s v="Russia"/>
    <n v="2"/>
    <n v="1"/>
    <s v="Uruguay"/>
    <s v="Russia"/>
    <n v="12"/>
    <x v="32"/>
    <n v="0"/>
    <n v="0"/>
    <n v="0"/>
    <x v="74"/>
    <x v="2"/>
  </r>
  <r>
    <s v="6/25/2018 17:53:40"/>
    <s v="dnagle@ivycomptech.com"/>
    <x v="336"/>
    <s v="Uruguay"/>
    <n v="2"/>
    <n v="1"/>
    <s v="Uruguay"/>
    <s v="Russia"/>
    <n v="12"/>
    <x v="32"/>
    <n v="1"/>
    <n v="0"/>
    <n v="1"/>
    <x v="296"/>
    <x v="26"/>
  </r>
  <r>
    <s v="6/25/2018 18:08:36"/>
    <s v="vsnagendra@ivycomptech.com"/>
    <x v="20"/>
    <s v="Uruguay"/>
    <n v="2"/>
    <n v="1"/>
    <s v="Uruguay"/>
    <s v="Russia"/>
    <n v="12"/>
    <x v="32"/>
    <n v="1"/>
    <n v="0"/>
    <n v="1"/>
    <x v="20"/>
    <x v="8"/>
  </r>
  <r>
    <s v="6/25/2018 19:18:04"/>
    <s v="parimalap@ivycomptech.com"/>
    <x v="141"/>
    <s v="Uruguay"/>
    <n v="2"/>
    <n v="1"/>
    <s v="Uruguay"/>
    <s v="Russia"/>
    <n v="12"/>
    <x v="32"/>
    <n v="1"/>
    <n v="0"/>
    <n v="1"/>
    <x v="124"/>
    <x v="8"/>
  </r>
  <r>
    <s v="6/25/2018 12:26:33"/>
    <s v="svanpally@ivycomptech.co.in"/>
    <x v="231"/>
    <s v="Egypt"/>
    <n v="2"/>
    <n v="3"/>
    <s v="Saudi Arabia"/>
    <s v="Egypt"/>
    <n v="12"/>
    <x v="33"/>
    <n v="0"/>
    <n v="0"/>
    <n v="0"/>
    <x v="204"/>
    <x v="6"/>
  </r>
  <r>
    <s v="6/25/2018 12:26:43"/>
    <s v="lagrawal@ivycomptech.com"/>
    <x v="158"/>
    <s v="Draw"/>
    <n v="1"/>
    <n v="1"/>
    <s v="Saudi Arabia"/>
    <s v="Egypt"/>
    <n v="12"/>
    <x v="33"/>
    <n v="0"/>
    <n v="0"/>
    <n v="0"/>
    <x v="141"/>
    <x v="20"/>
  </r>
  <r>
    <s v="6/25/2018 17:50:23"/>
    <s v="rnikhil@ivycomptech.com"/>
    <x v="208"/>
    <s v="Saudi Arabia"/>
    <n v="1"/>
    <n v="0"/>
    <s v="Saudi Arabia"/>
    <s v="Egypt"/>
    <n v="12"/>
    <x v="33"/>
    <n v="1"/>
    <n v="0"/>
    <n v="1"/>
    <x v="23"/>
    <x v="11"/>
  </r>
  <r>
    <s v="6/25/2018 12:26:53"/>
    <s v="dhiramanji@ivycomptech.com"/>
    <x v="195"/>
    <s v="Egypt"/>
    <n v="1"/>
    <n v="3"/>
    <s v="Saudi Arabia"/>
    <s v="Egypt"/>
    <n v="12"/>
    <x v="33"/>
    <n v="0"/>
    <n v="0"/>
    <n v="0"/>
    <x v="23"/>
    <x v="11"/>
  </r>
  <r>
    <s v="6/25/2018 12:26:57"/>
    <s v="avinashu@ivycomptech.com"/>
    <x v="13"/>
    <s v="Egypt"/>
    <n v="2"/>
    <n v="5"/>
    <s v="Saudi Arabia"/>
    <s v="Egypt"/>
    <n v="12"/>
    <x v="33"/>
    <n v="0"/>
    <n v="0"/>
    <n v="0"/>
    <x v="13"/>
    <x v="4"/>
  </r>
  <r>
    <s v="6/25/2018 12:27:10"/>
    <s v="svadlavalli@ivycomptech.com"/>
    <x v="96"/>
    <s v="Saudi Arabia"/>
    <n v="2"/>
    <n v="1"/>
    <s v="Saudi Arabia"/>
    <s v="Egypt"/>
    <n v="12"/>
    <x v="33"/>
    <n v="1"/>
    <n v="5"/>
    <n v="6"/>
    <x v="82"/>
    <x v="19"/>
  </r>
  <r>
    <s v="6/25/2018 12:27:10"/>
    <s v="uveginati@ivycomptech.com"/>
    <x v="46"/>
    <s v="Egypt"/>
    <n v="0"/>
    <n v="2"/>
    <s v="Saudi Arabia"/>
    <s v="Egypt"/>
    <n v="12"/>
    <x v="33"/>
    <n v="0"/>
    <n v="0"/>
    <n v="0"/>
    <x v="42"/>
    <x v="5"/>
  </r>
  <r>
    <s v="6/25/2018 12:27:18"/>
    <s v="pmaram@ivycomptech.com"/>
    <x v="133"/>
    <s v="Egypt"/>
    <n v="0"/>
    <n v="2"/>
    <s v="Saudi Arabia"/>
    <s v="Egypt"/>
    <n v="12"/>
    <x v="33"/>
    <n v="0"/>
    <n v="0"/>
    <n v="0"/>
    <x v="116"/>
    <x v="1"/>
  </r>
  <r>
    <s v="6/25/2018 12:27:18"/>
    <s v="rameshbabup@ivycomptech.com"/>
    <x v="194"/>
    <s v="Egypt"/>
    <n v="1"/>
    <n v="2"/>
    <s v="Saudi Arabia"/>
    <s v="Egypt"/>
    <n v="12"/>
    <x v="33"/>
    <n v="0"/>
    <n v="0"/>
    <n v="0"/>
    <x v="174"/>
    <x v="18"/>
  </r>
  <r>
    <s v="6/25/2018 12:27:20"/>
    <s v="sthatiparthi@ivycomptech.com"/>
    <x v="276"/>
    <s v="Egypt"/>
    <n v="0"/>
    <n v="1"/>
    <s v="Saudi Arabia"/>
    <s v="Egypt"/>
    <n v="12"/>
    <x v="33"/>
    <n v="0"/>
    <n v="0"/>
    <n v="0"/>
    <x v="240"/>
    <x v="8"/>
  </r>
  <r>
    <s v="6/25/2018 12:27:24"/>
    <s v="agopireddy@ivycomptech.com"/>
    <x v="317"/>
    <s v="Egypt"/>
    <n v="1"/>
    <n v="2"/>
    <s v="Saudi Arabia"/>
    <s v="Egypt"/>
    <n v="12"/>
    <x v="33"/>
    <n v="0"/>
    <n v="0"/>
    <n v="0"/>
    <x v="279"/>
    <x v="0"/>
  </r>
  <r>
    <s v="6/25/2018 12:27:39"/>
    <s v="cmiriyampalli@ivycomptech.com"/>
    <x v="234"/>
    <s v="Draw"/>
    <n v="1"/>
    <n v="1"/>
    <s v="Saudi Arabia"/>
    <s v="Egypt"/>
    <n v="12"/>
    <x v="33"/>
    <n v="0"/>
    <n v="0"/>
    <n v="0"/>
    <x v="207"/>
    <x v="24"/>
  </r>
  <r>
    <s v="6/25/2018 12:27:44"/>
    <s v="atalakayala@ivycomptech.com"/>
    <x v="183"/>
    <s v="Draw"/>
    <n v="1"/>
    <n v="1"/>
    <s v="Saudi Arabia"/>
    <s v="Egypt"/>
    <n v="12"/>
    <x v="33"/>
    <n v="0"/>
    <n v="0"/>
    <n v="0"/>
    <x v="165"/>
    <x v="12"/>
  </r>
  <r>
    <s v="6/25/2018 12:27:45"/>
    <s v="pkalluri@ivycomptech.com"/>
    <x v="267"/>
    <s v="Egypt"/>
    <n v="1"/>
    <n v="2"/>
    <s v="Saudi Arabia"/>
    <s v="Egypt"/>
    <n v="12"/>
    <x v="33"/>
    <n v="0"/>
    <n v="0"/>
    <n v="0"/>
    <x v="234"/>
    <x v="14"/>
  </r>
  <r>
    <s v="6/25/2018 12:27:51"/>
    <s v="rvysyaraju@ivycomptech.com"/>
    <x v="119"/>
    <s v="Egypt"/>
    <n v="0"/>
    <n v="2"/>
    <s v="Saudi Arabia"/>
    <s v="Egypt"/>
    <n v="12"/>
    <x v="33"/>
    <n v="0"/>
    <n v="0"/>
    <n v="0"/>
    <x v="104"/>
    <x v="5"/>
  </r>
  <r>
    <s v="6/25/2018 12:28:01"/>
    <s v="vishalt@ivycomptech.com"/>
    <x v="56"/>
    <s v="Egypt"/>
    <n v="0"/>
    <n v="2"/>
    <s v="Saudi Arabia"/>
    <s v="Egypt"/>
    <n v="12"/>
    <x v="33"/>
    <n v="0"/>
    <n v="0"/>
    <n v="0"/>
    <x v="51"/>
    <x v="15"/>
  </r>
  <r>
    <s v="6/25/2018 12:28:04"/>
    <s v="spandey@ivycomptech.com"/>
    <x v="393"/>
    <s v="Egypt"/>
    <n v="0"/>
    <n v="2"/>
    <s v="Saudi Arabia"/>
    <s v="Egypt"/>
    <n v="12"/>
    <x v="33"/>
    <n v="0"/>
    <n v="0"/>
    <n v="0"/>
    <x v="23"/>
    <x v="11"/>
  </r>
  <r>
    <s v="6/25/2018 12:28:21"/>
    <s v="sjayade@ivycomptech.com"/>
    <x v="394"/>
    <s v="Saudi Arabia"/>
    <n v="3"/>
    <n v="1"/>
    <s v="Saudi Arabia"/>
    <s v="Egypt"/>
    <n v="12"/>
    <x v="33"/>
    <n v="1"/>
    <n v="0"/>
    <n v="1"/>
    <x v="23"/>
    <x v="11"/>
  </r>
  <r>
    <s v="6/25/2018 12:28:32"/>
    <s v="pkapa@ivycomptech.com"/>
    <x v="395"/>
    <s v="Egypt"/>
    <n v="1"/>
    <n v="2"/>
    <s v="Saudi Arabia"/>
    <s v="Egypt"/>
    <n v="12"/>
    <x v="33"/>
    <n v="0"/>
    <n v="0"/>
    <n v="0"/>
    <x v="342"/>
    <x v="0"/>
  </r>
  <r>
    <s v="6/25/2018 12:28:23"/>
    <s v="sguntry@ivycomptech.com"/>
    <x v="396"/>
    <s v="Egypt"/>
    <n v="1"/>
    <n v="3"/>
    <s v="Saudi Arabia"/>
    <s v="Egypt"/>
    <n v="12"/>
    <x v="33"/>
    <n v="0"/>
    <n v="0"/>
    <n v="0"/>
    <x v="343"/>
    <x v="14"/>
  </r>
  <r>
    <s v="6/25/2018 12:28:24"/>
    <s v="npatel@ivycomptech.com"/>
    <x v="179"/>
    <s v="Egypt"/>
    <n v="1"/>
    <n v="2"/>
    <s v="Saudi Arabia"/>
    <s v="Egypt"/>
    <n v="12"/>
    <x v="33"/>
    <n v="0"/>
    <n v="0"/>
    <n v="0"/>
    <x v="161"/>
    <x v="6"/>
  </r>
  <r>
    <s v="6/25/2018 12:28:31"/>
    <s v="nsettipalli@ivycomptec.com"/>
    <x v="350"/>
    <s v="Egypt"/>
    <n v="1"/>
    <n v="3"/>
    <s v="Saudi Arabia"/>
    <s v="Egypt"/>
    <n v="12"/>
    <x v="33"/>
    <n v="0"/>
    <n v="0"/>
    <n v="0"/>
    <x v="307"/>
    <x v="14"/>
  </r>
  <r>
    <s v="6/25/2018 12:28:34"/>
    <s v="sadiabegums@ivycomptech.com"/>
    <x v="269"/>
    <s v="Egypt"/>
    <n v="1"/>
    <n v="3"/>
    <s v="Saudi Arabia"/>
    <s v="Egypt"/>
    <n v="12"/>
    <x v="33"/>
    <n v="0"/>
    <n v="0"/>
    <n v="0"/>
    <x v="235"/>
    <x v="1"/>
  </r>
  <r>
    <s v="6/25/2018 12:28:42"/>
    <s v="rmurakonda@ivycomptech.com"/>
    <x v="162"/>
    <s v="Egypt"/>
    <n v="0"/>
    <n v="2"/>
    <s v="Saudi Arabia"/>
    <s v="Egypt"/>
    <n v="12"/>
    <x v="33"/>
    <n v="0"/>
    <n v="0"/>
    <n v="0"/>
    <x v="145"/>
    <x v="27"/>
  </r>
  <r>
    <s v="6/25/2018 12:28:58"/>
    <s v="amylavarapu@ivycomptech.com"/>
    <x v="102"/>
    <s v="Draw"/>
    <n v="1"/>
    <n v="1"/>
    <s v="Saudi Arabia"/>
    <s v="Egypt"/>
    <n v="12"/>
    <x v="33"/>
    <n v="0"/>
    <n v="0"/>
    <n v="0"/>
    <x v="87"/>
    <x v="9"/>
  </r>
  <r>
    <s v="6/25/2018 15:26:57"/>
    <s v="mukesh@ivycomptech.com"/>
    <x v="175"/>
    <s v="Egypt"/>
    <n v="1"/>
    <n v="2"/>
    <s v="Saudi Arabia"/>
    <s v="Egypt"/>
    <n v="12"/>
    <x v="33"/>
    <n v="0"/>
    <n v="0"/>
    <n v="0"/>
    <x v="157"/>
    <x v="20"/>
  </r>
  <r>
    <s v="6/25/2018 12:34:52"/>
    <s v="pbhogaraju@ivycomptech.com"/>
    <x v="187"/>
    <s v="Egypt"/>
    <n v="0"/>
    <n v="2"/>
    <s v="Saudi Arabia"/>
    <s v="Egypt"/>
    <n v="12"/>
    <x v="33"/>
    <n v="0"/>
    <n v="0"/>
    <n v="0"/>
    <x v="169"/>
    <x v="23"/>
  </r>
  <r>
    <s v="6/25/2018 12:29:11"/>
    <s v="gthirunam@ivycomptech.com"/>
    <x v="278"/>
    <s v="Saudi Arabia"/>
    <n v="3"/>
    <n v="2"/>
    <s v="Saudi Arabia"/>
    <s v="Egypt"/>
    <n v="12"/>
    <x v="33"/>
    <n v="1"/>
    <n v="0"/>
    <n v="1"/>
    <x v="242"/>
    <x v="27"/>
  </r>
  <r>
    <s v="6/25/2018 12:29:49"/>
    <s v="janardhana@ivycomptech.com"/>
    <x v="255"/>
    <s v="Egypt"/>
    <n v="0"/>
    <n v="1"/>
    <s v="Saudi Arabia"/>
    <s v="Egypt"/>
    <n v="12"/>
    <x v="33"/>
    <n v="0"/>
    <n v="0"/>
    <n v="0"/>
    <x v="225"/>
    <x v="17"/>
  </r>
  <r>
    <s v="6/25/2018 12:29:49"/>
    <s v="sharathkumarm@ivycomptech.com"/>
    <x v="138"/>
    <s v="Egypt"/>
    <n v="2"/>
    <n v="1"/>
    <s v="Saudi Arabia"/>
    <s v="Egypt"/>
    <n v="12"/>
    <x v="33"/>
    <n v="0"/>
    <n v="5"/>
    <n v="5"/>
    <x v="121"/>
    <x v="20"/>
  </r>
  <r>
    <s v="6/25/2018 12:29:58"/>
    <s v="gkadimi@ivycomptech.com"/>
    <x v="397"/>
    <s v="Egypt"/>
    <n v="0"/>
    <n v="2"/>
    <s v="Saudi Arabia"/>
    <s v="Egypt"/>
    <n v="12"/>
    <x v="33"/>
    <n v="0"/>
    <n v="0"/>
    <n v="0"/>
    <x v="23"/>
    <x v="11"/>
  </r>
  <r>
    <s v="6/25/2018 12:30:15"/>
    <s v="anawal@ivycomptech.com"/>
    <x v="25"/>
    <s v="Egypt"/>
    <n v="1"/>
    <n v="2"/>
    <s v="Saudi Arabia"/>
    <s v="Egypt"/>
    <n v="12"/>
    <x v="33"/>
    <n v="0"/>
    <n v="0"/>
    <n v="0"/>
    <x v="25"/>
    <x v="5"/>
  </r>
  <r>
    <s v="6/25/2018 12:30:20"/>
    <s v="bsailesh@ivycomptech.com"/>
    <x v="254"/>
    <s v="Draw"/>
    <n v="2"/>
    <n v="2"/>
    <s v="Saudi Arabia"/>
    <s v="Egypt"/>
    <n v="12"/>
    <x v="33"/>
    <n v="0"/>
    <n v="0"/>
    <n v="0"/>
    <x v="224"/>
    <x v="6"/>
  </r>
  <r>
    <s v="6/25/2018 12:30:26"/>
    <s v="srinivasulub@ivycomptech.com"/>
    <x v="352"/>
    <s v="Egypt"/>
    <n v="1"/>
    <n v="2"/>
    <s v="Saudi Arabia"/>
    <s v="Egypt"/>
    <n v="12"/>
    <x v="33"/>
    <n v="0"/>
    <n v="0"/>
    <n v="0"/>
    <x v="309"/>
    <x v="26"/>
  </r>
  <r>
    <s v="6/25/2018 12:30:41"/>
    <s v="lalla@ivycomptech.com"/>
    <x v="246"/>
    <s v="Egypt"/>
    <n v="1"/>
    <n v="2"/>
    <s v="Saudi Arabia"/>
    <s v="Egypt"/>
    <n v="12"/>
    <x v="33"/>
    <n v="0"/>
    <n v="0"/>
    <n v="0"/>
    <x v="23"/>
    <x v="11"/>
  </r>
  <r>
    <s v="6/25/2018 18:32:28"/>
    <s v="kmittal01@ivycomptech.com"/>
    <x v="282"/>
    <s v="Egypt"/>
    <n v="0"/>
    <n v="2"/>
    <s v="Saudi Arabia"/>
    <s v="Egypt"/>
    <n v="12"/>
    <x v="33"/>
    <n v="0"/>
    <n v="0"/>
    <n v="0"/>
    <x v="245"/>
    <x v="3"/>
  </r>
  <r>
    <s v="6/25/2018 12:31:04"/>
    <s v="venkataratnamb@ivycomptech.com"/>
    <x v="21"/>
    <s v="Saudi Arabia"/>
    <n v="2"/>
    <n v="1"/>
    <s v="Saudi Arabia"/>
    <s v="Egypt"/>
    <n v="12"/>
    <x v="33"/>
    <n v="1"/>
    <n v="5"/>
    <n v="6"/>
    <x v="21"/>
    <x v="10"/>
  </r>
  <r>
    <s v="6/25/2018 12:31:31"/>
    <s v="pradeepe@ivycomptech.com"/>
    <x v="398"/>
    <s v="Egypt"/>
    <n v="1"/>
    <n v="3"/>
    <s v="Saudi Arabia"/>
    <s v="Egypt"/>
    <n v="12"/>
    <x v="33"/>
    <n v="0"/>
    <n v="0"/>
    <n v="0"/>
    <x v="344"/>
    <x v="4"/>
  </r>
  <r>
    <s v="6/25/2018 12:33:41"/>
    <s v="skumar2@ivycomptech.com"/>
    <x v="375"/>
    <s v="Egypt"/>
    <n v="0"/>
    <n v="2"/>
    <s v="Saudi Arabia"/>
    <s v="Egypt"/>
    <n v="12"/>
    <x v="33"/>
    <n v="0"/>
    <n v="0"/>
    <n v="0"/>
    <x v="329"/>
    <x v="0"/>
  </r>
  <r>
    <s v="6/25/2018 12:33:56"/>
    <s v="aprabhakar@ivycomptech.com"/>
    <x v="376"/>
    <s v="Saudi Arabia"/>
    <n v="1"/>
    <n v="0"/>
    <s v="Saudi Arabia"/>
    <s v="Egypt"/>
    <n v="12"/>
    <x v="33"/>
    <n v="1"/>
    <n v="0"/>
    <n v="1"/>
    <x v="23"/>
    <x v="11"/>
  </r>
  <r>
    <s v="6/25/2018 12:34:22"/>
    <s v="panthadupula@gvcgroup.com"/>
    <x v="345"/>
    <s v="Saudi Arabia"/>
    <n v="1"/>
    <n v="0"/>
    <s v="Saudi Arabia"/>
    <s v="Egypt"/>
    <n v="12"/>
    <x v="33"/>
    <n v="1"/>
    <n v="0"/>
    <n v="1"/>
    <x v="303"/>
    <x v="2"/>
  </r>
  <r>
    <s v="6/25/2018 12:35:03"/>
    <s v="rajaraoy@ivycomptech.com"/>
    <x v="126"/>
    <s v="Egypt"/>
    <n v="1"/>
    <n v="2"/>
    <s v="Saudi Arabia"/>
    <s v="Egypt"/>
    <n v="12"/>
    <x v="33"/>
    <n v="0"/>
    <n v="0"/>
    <n v="0"/>
    <x v="23"/>
    <x v="11"/>
  </r>
  <r>
    <s v="6/25/2018 12:34:50"/>
    <s v="abhijeetg@ivycomptech.com"/>
    <x v="105"/>
    <s v="Egypt"/>
    <n v="1"/>
    <n v="2"/>
    <s v="Saudi Arabia"/>
    <s v="Egypt"/>
    <n v="12"/>
    <x v="33"/>
    <n v="0"/>
    <n v="0"/>
    <n v="0"/>
    <x v="90"/>
    <x v="0"/>
  </r>
  <r>
    <s v="6/25/2018 17:22:07"/>
    <s v="vnageswararao@ivycomptech.com"/>
    <x v="285"/>
    <s v="Egypt"/>
    <n v="0"/>
    <n v="1"/>
    <s v="Saudi Arabia"/>
    <s v="Egypt"/>
    <n v="12"/>
    <x v="33"/>
    <n v="0"/>
    <n v="0"/>
    <n v="0"/>
    <x v="248"/>
    <x v="5"/>
  </r>
  <r>
    <s v="6/25/2018 12:35:22"/>
    <s v="syengala@ivycomptech.com"/>
    <x v="371"/>
    <s v="Saudi Arabia"/>
    <n v="2"/>
    <n v="0"/>
    <s v="Saudi Arabia"/>
    <s v="Egypt"/>
    <n v="12"/>
    <x v="33"/>
    <n v="1"/>
    <n v="0"/>
    <n v="1"/>
    <x v="325"/>
    <x v="14"/>
  </r>
  <r>
    <s v="6/25/2018 12:35:33"/>
    <s v="gsharma@ivycomptech.com"/>
    <x v="70"/>
    <s v="Egypt"/>
    <n v="0"/>
    <n v="2"/>
    <s v="Saudi Arabia"/>
    <s v="Egypt"/>
    <n v="12"/>
    <x v="33"/>
    <n v="0"/>
    <n v="0"/>
    <n v="0"/>
    <x v="23"/>
    <x v="11"/>
  </r>
  <r>
    <s v="6/25/2018 12:35:41"/>
    <s v="raghuv@ivycomptech.com"/>
    <x v="348"/>
    <s v="Egypt"/>
    <n v="0"/>
    <n v="1"/>
    <s v="Saudi Arabia"/>
    <s v="Egypt"/>
    <n v="12"/>
    <x v="33"/>
    <n v="0"/>
    <n v="0"/>
    <n v="0"/>
    <x v="306"/>
    <x v="21"/>
  </r>
  <r>
    <s v="6/25/2018 12:36:05"/>
    <s v="yvemaganti@ivycomptech.com"/>
    <x v="115"/>
    <s v="Saudi Arabia"/>
    <n v="3"/>
    <n v="2"/>
    <s v="Saudi Arabia"/>
    <s v="Egypt"/>
    <n v="12"/>
    <x v="33"/>
    <n v="1"/>
    <n v="0"/>
    <n v="1"/>
    <x v="100"/>
    <x v="14"/>
  </r>
  <r>
    <s v="6/25/2018 12:36:56"/>
    <s v="mukulk@ivycomptech.com"/>
    <x v="166"/>
    <s v="Egypt"/>
    <n v="0"/>
    <n v="2"/>
    <s v="Saudi Arabia"/>
    <s v="Egypt"/>
    <n v="12"/>
    <x v="33"/>
    <n v="0"/>
    <n v="0"/>
    <n v="0"/>
    <x v="149"/>
    <x v="30"/>
  </r>
  <r>
    <s v="6/25/2018 12:36:59"/>
    <s v="yuvarajv@ivycomptech.com"/>
    <x v="310"/>
    <s v="Saudi Arabia"/>
    <n v="2"/>
    <n v="0"/>
    <s v="Saudi Arabia"/>
    <s v="Egypt"/>
    <n v="12"/>
    <x v="33"/>
    <n v="1"/>
    <n v="0"/>
    <n v="1"/>
    <x v="272"/>
    <x v="20"/>
  </r>
  <r>
    <s v="6/25/2018 12:37:16"/>
    <s v="nchintala@ivycomptech.com"/>
    <x v="104"/>
    <s v="Egypt"/>
    <n v="0"/>
    <n v="2"/>
    <s v="Saudi Arabia"/>
    <s v="Egypt"/>
    <n v="12"/>
    <x v="33"/>
    <n v="0"/>
    <n v="0"/>
    <n v="0"/>
    <x v="89"/>
    <x v="24"/>
  </r>
  <r>
    <s v="6/25/2018 12:37:34"/>
    <s v="pjha1@ivycomptech.com"/>
    <x v="177"/>
    <s v="Saudi Arabia"/>
    <n v="2"/>
    <n v="0"/>
    <s v="Saudi Arabia"/>
    <s v="Egypt"/>
    <n v="12"/>
    <x v="33"/>
    <n v="1"/>
    <n v="0"/>
    <n v="1"/>
    <x v="159"/>
    <x v="24"/>
  </r>
  <r>
    <s v="6/25/2018 12:37:55"/>
    <s v="monikat@ivycomptech.com"/>
    <x v="27"/>
    <s v="Egypt"/>
    <n v="0"/>
    <n v="2"/>
    <s v="Saudi Arabia"/>
    <s v="Egypt"/>
    <n v="12"/>
    <x v="33"/>
    <n v="0"/>
    <n v="0"/>
    <n v="0"/>
    <x v="27"/>
    <x v="1"/>
  </r>
  <r>
    <s v="6/25/2018 12:38:00"/>
    <s v="ukotte@ivycomptech.com"/>
    <x v="211"/>
    <s v="Saudi Arabia"/>
    <n v="2"/>
    <n v="1"/>
    <s v="Saudi Arabia"/>
    <s v="Egypt"/>
    <n v="12"/>
    <x v="33"/>
    <n v="1"/>
    <n v="5"/>
    <n v="6"/>
    <x v="188"/>
    <x v="24"/>
  </r>
  <r>
    <s v="6/25/2018 12:38:07"/>
    <s v="bvijji@ivycomptech.com"/>
    <x v="292"/>
    <s v="Egypt"/>
    <n v="0"/>
    <n v="2"/>
    <s v="Saudi Arabia"/>
    <s v="Egypt"/>
    <n v="12"/>
    <x v="33"/>
    <n v="0"/>
    <n v="0"/>
    <n v="0"/>
    <x v="254"/>
    <x v="3"/>
  </r>
  <r>
    <s v="6/25/2018 12:38:32"/>
    <s v="sahmed2@ivycomptech.com"/>
    <x v="78"/>
    <s v="Egypt"/>
    <n v="1"/>
    <n v="2"/>
    <s v="Saudi Arabia"/>
    <s v="Egypt"/>
    <n v="12"/>
    <x v="33"/>
    <n v="0"/>
    <n v="0"/>
    <n v="0"/>
    <x v="66"/>
    <x v="2"/>
  </r>
  <r>
    <s v="6/25/2018 12:38:35"/>
    <s v="sravindra@ivycomptech.com"/>
    <x v="19"/>
    <s v="Egypt"/>
    <n v="2"/>
    <n v="1"/>
    <s v="Saudi Arabia"/>
    <s v="Egypt"/>
    <n v="12"/>
    <x v="33"/>
    <n v="0"/>
    <n v="5"/>
    <n v="5"/>
    <x v="19"/>
    <x v="9"/>
  </r>
  <r>
    <s v="6/25/2018 12:39:16"/>
    <s v="jaganp@ivycomptech.com"/>
    <x v="5"/>
    <s v="Egypt"/>
    <n v="0"/>
    <n v="2"/>
    <s v="Saudi Arabia"/>
    <s v="Egypt"/>
    <n v="12"/>
    <x v="33"/>
    <n v="0"/>
    <n v="0"/>
    <n v="0"/>
    <x v="5"/>
    <x v="4"/>
  </r>
  <r>
    <s v="6/25/2018 12:39:27"/>
    <s v="sureshv@ivycomptech.com"/>
    <x v="106"/>
    <s v="Draw"/>
    <n v="1"/>
    <n v="1"/>
    <s v="Saudi Arabia"/>
    <s v="Egypt"/>
    <n v="12"/>
    <x v="33"/>
    <n v="0"/>
    <n v="0"/>
    <n v="0"/>
    <x v="91"/>
    <x v="3"/>
  </r>
  <r>
    <s v="6/25/2018 12:39:34"/>
    <s v="rsheshamattum@ivycomptech.com"/>
    <x v="38"/>
    <s v="Egypt"/>
    <n v="0"/>
    <n v="3"/>
    <s v="Saudi Arabia"/>
    <s v="Egypt"/>
    <n v="12"/>
    <x v="33"/>
    <n v="0"/>
    <n v="0"/>
    <n v="0"/>
    <x v="35"/>
    <x v="8"/>
  </r>
  <r>
    <s v="6/25/2018 12:40:05"/>
    <s v="cbhuyan@ivycomptech.com"/>
    <x v="382"/>
    <s v="Egypt"/>
    <n v="1"/>
    <n v="2"/>
    <s v="Saudi Arabia"/>
    <s v="Egypt"/>
    <n v="12"/>
    <x v="33"/>
    <n v="0"/>
    <n v="0"/>
    <n v="0"/>
    <x v="335"/>
    <x v="20"/>
  </r>
  <r>
    <s v="6/25/2018 12:40:13"/>
    <s v="rupeshp@ivycomptech.com"/>
    <x v="170"/>
    <s v="Egypt"/>
    <n v="0"/>
    <n v="1"/>
    <s v="Saudi Arabia"/>
    <s v="Egypt"/>
    <n v="12"/>
    <x v="33"/>
    <n v="0"/>
    <n v="0"/>
    <n v="0"/>
    <x v="23"/>
    <x v="11"/>
  </r>
  <r>
    <s v="6/25/2018 12:40:23"/>
    <s v="akumar04@ivycomptech.com"/>
    <x v="153"/>
    <s v="Draw"/>
    <n v="1"/>
    <n v="1"/>
    <s v="Saudi Arabia"/>
    <s v="Egypt"/>
    <n v="12"/>
    <x v="33"/>
    <n v="0"/>
    <n v="0"/>
    <n v="0"/>
    <x v="136"/>
    <x v="5"/>
  </r>
  <r>
    <s v="6/25/2018 12:40:58"/>
    <s v="kchowdhary@ivycomptech.com"/>
    <x v="39"/>
    <s v="Egypt"/>
    <n v="0"/>
    <n v="3"/>
    <s v="Saudi Arabia"/>
    <s v="Egypt"/>
    <n v="12"/>
    <x v="33"/>
    <n v="0"/>
    <n v="0"/>
    <n v="0"/>
    <x v="36"/>
    <x v="2"/>
  </r>
  <r>
    <s v="6/25/2018 12:41:09"/>
    <s v="sganaparthi@ivycomptech.com"/>
    <x v="146"/>
    <s v="Egypt"/>
    <n v="1"/>
    <n v="2"/>
    <s v="Saudi Arabia"/>
    <s v="Egypt"/>
    <n v="12"/>
    <x v="33"/>
    <n v="0"/>
    <n v="0"/>
    <n v="0"/>
    <x v="129"/>
    <x v="19"/>
  </r>
  <r>
    <s v="6/25/2018 12:41:19"/>
    <s v="suryakantp@ivycomptech.com"/>
    <x v="42"/>
    <s v="Egypt"/>
    <n v="0"/>
    <n v="1"/>
    <s v="Saudi Arabia"/>
    <s v="Egypt"/>
    <n v="12"/>
    <x v="33"/>
    <n v="0"/>
    <n v="0"/>
    <n v="0"/>
    <x v="39"/>
    <x v="16"/>
  </r>
  <r>
    <s v="6/25/2018 12:41:41"/>
    <s v="sgawande@ivycomptech.com"/>
    <x v="14"/>
    <s v="Egypt"/>
    <n v="0"/>
    <n v="1"/>
    <s v="Saudi Arabia"/>
    <s v="Egypt"/>
    <n v="12"/>
    <x v="33"/>
    <n v="0"/>
    <n v="0"/>
    <n v="0"/>
    <x v="14"/>
    <x v="7"/>
  </r>
  <r>
    <s v="6/25/2018 12:42:04"/>
    <s v="jdadwani@ivycomptech.com"/>
    <x v="381"/>
    <s v="Saudi Arabia"/>
    <n v="2"/>
    <n v="1"/>
    <s v="Saudi Arabia"/>
    <s v="Egypt"/>
    <n v="12"/>
    <x v="33"/>
    <n v="1"/>
    <n v="5"/>
    <n v="6"/>
    <x v="334"/>
    <x v="0"/>
  </r>
  <r>
    <s v="6/25/2018 12:42:28"/>
    <s v="ssharif@ivycomptech.com"/>
    <x v="144"/>
    <s v="Egypt"/>
    <n v="2"/>
    <n v="3"/>
    <s v="Saudi Arabia"/>
    <s v="Egypt"/>
    <n v="12"/>
    <x v="33"/>
    <n v="0"/>
    <n v="0"/>
    <n v="0"/>
    <x v="127"/>
    <x v="14"/>
  </r>
  <r>
    <s v="6/25/2018 12:45:31"/>
    <s v="halluri@ivycomptech.com"/>
    <x v="68"/>
    <s v="Egypt"/>
    <n v="0"/>
    <n v="2"/>
    <s v="Saudi Arabia"/>
    <s v="Egypt"/>
    <n v="12"/>
    <x v="33"/>
    <n v="0"/>
    <n v="0"/>
    <n v="0"/>
    <x v="60"/>
    <x v="22"/>
  </r>
  <r>
    <s v="6/25/2018 12:45:34"/>
    <s v="pkondu@ivycomptech.com"/>
    <x v="128"/>
    <s v="Egypt"/>
    <n v="0"/>
    <n v="1"/>
    <s v="Saudi Arabia"/>
    <s v="Egypt"/>
    <n v="12"/>
    <x v="33"/>
    <n v="0"/>
    <n v="0"/>
    <n v="0"/>
    <x v="112"/>
    <x v="27"/>
  </r>
  <r>
    <s v="6/25/2018 12:45:36"/>
    <s v="preddy@ivycomptech.com"/>
    <x v="34"/>
    <s v="Egypt"/>
    <n v="1"/>
    <n v="3"/>
    <s v="Saudi Arabia"/>
    <s v="Egypt"/>
    <n v="12"/>
    <x v="33"/>
    <n v="0"/>
    <n v="0"/>
    <n v="0"/>
    <x v="32"/>
    <x v="14"/>
  </r>
  <r>
    <s v="6/25/2018 12:45:57"/>
    <s v="shahnawazb@ivycomptech.com"/>
    <x v="159"/>
    <s v="Egypt"/>
    <n v="1"/>
    <n v="0"/>
    <s v="Saudi Arabia"/>
    <s v="Egypt"/>
    <n v="12"/>
    <x v="33"/>
    <n v="0"/>
    <n v="0"/>
    <n v="0"/>
    <x v="142"/>
    <x v="8"/>
  </r>
  <r>
    <s v="6/25/2018 12:47:01"/>
    <s v="eswarcp@ivycomptech.com"/>
    <x v="312"/>
    <s v="Egypt"/>
    <n v="0"/>
    <n v="1"/>
    <s v="Saudi Arabia"/>
    <s v="Egypt"/>
    <n v="12"/>
    <x v="33"/>
    <n v="0"/>
    <n v="0"/>
    <n v="0"/>
    <x v="274"/>
    <x v="14"/>
  </r>
  <r>
    <s v="6/25/2018 12:47:02"/>
    <s v="vinayk@ivycomptech.com"/>
    <x v="178"/>
    <s v="Egypt"/>
    <n v="1"/>
    <n v="2"/>
    <s v="Saudi Arabia"/>
    <s v="Egypt"/>
    <n v="12"/>
    <x v="33"/>
    <n v="0"/>
    <n v="0"/>
    <n v="0"/>
    <x v="160"/>
    <x v="8"/>
  </r>
  <r>
    <s v="6/25/2018 12:47:12"/>
    <s v="dnavale@ivycomptech.com"/>
    <x v="337"/>
    <s v="Egypt"/>
    <n v="0"/>
    <n v="2"/>
    <s v="Saudi Arabia"/>
    <s v="Egypt"/>
    <n v="12"/>
    <x v="33"/>
    <n v="0"/>
    <n v="0"/>
    <n v="0"/>
    <x v="297"/>
    <x v="19"/>
  </r>
  <r>
    <s v="6/25/2018 12:48:26"/>
    <s v="shekharreddyg@ivycomptech.com"/>
    <x v="329"/>
    <s v="Egypt"/>
    <n v="0"/>
    <n v="1"/>
    <s v="Saudi Arabia"/>
    <s v="Egypt"/>
    <n v="12"/>
    <x v="33"/>
    <n v="0"/>
    <n v="0"/>
    <n v="0"/>
    <x v="291"/>
    <x v="1"/>
  </r>
  <r>
    <s v="6/25/2018 13:15:22"/>
    <s v="gtejaswi@ivycomptech.com"/>
    <x v="200"/>
    <s v="Egypt"/>
    <n v="1"/>
    <n v="2"/>
    <s v="Saudi Arabia"/>
    <s v="Egypt"/>
    <n v="12"/>
    <x v="33"/>
    <n v="0"/>
    <n v="0"/>
    <n v="0"/>
    <x v="178"/>
    <x v="9"/>
  </r>
  <r>
    <s v="6/25/2018 12:50:08"/>
    <s v="akumar2@ivycomptech.com"/>
    <x v="176"/>
    <s v="Egypt"/>
    <n v="1"/>
    <n v="3"/>
    <s v="Saudi Arabia"/>
    <s v="Egypt"/>
    <n v="12"/>
    <x v="33"/>
    <n v="0"/>
    <n v="0"/>
    <n v="0"/>
    <x v="158"/>
    <x v="5"/>
  </r>
  <r>
    <s v="6/25/2018 12:52:22"/>
    <s v="swasule@ivycomptech.com"/>
    <x v="79"/>
    <s v="Egypt"/>
    <n v="1"/>
    <n v="2"/>
    <s v="Saudi Arabia"/>
    <s v="Egypt"/>
    <n v="12"/>
    <x v="33"/>
    <n v="0"/>
    <n v="0"/>
    <n v="0"/>
    <x v="67"/>
    <x v="19"/>
  </r>
  <r>
    <s v="6/25/2018 12:52:37"/>
    <s v="seetaramt@ivycomptech.com"/>
    <x v="110"/>
    <s v="Egypt"/>
    <n v="2"/>
    <n v="0"/>
    <s v="Saudi Arabia"/>
    <s v="Egypt"/>
    <n v="12"/>
    <x v="33"/>
    <n v="0"/>
    <n v="0"/>
    <n v="0"/>
    <x v="95"/>
    <x v="8"/>
  </r>
  <r>
    <s v="6/25/2018 12:53:16"/>
    <s v="narsimharm@ivycomptech.com"/>
    <x v="261"/>
    <s v="Egypt"/>
    <n v="1"/>
    <n v="2"/>
    <s v="Saudi Arabia"/>
    <s v="Egypt"/>
    <n v="12"/>
    <x v="33"/>
    <n v="0"/>
    <n v="0"/>
    <n v="0"/>
    <x v="229"/>
    <x v="8"/>
  </r>
  <r>
    <s v="6/25/2018 12:53:35"/>
    <s v="schoudarapu@ivycomptech.com"/>
    <x v="173"/>
    <s v="Egypt"/>
    <n v="1"/>
    <n v="3"/>
    <s v="Saudi Arabia"/>
    <s v="Egypt"/>
    <n v="12"/>
    <x v="33"/>
    <n v="0"/>
    <n v="0"/>
    <n v="0"/>
    <x v="155"/>
    <x v="19"/>
  </r>
  <r>
    <s v="6/25/2018 12:55:03"/>
    <s v="rbeeram@ivycomptech.com"/>
    <x v="127"/>
    <s v="Saudi Arabia"/>
    <n v="2"/>
    <n v="0"/>
    <s v="Saudi Arabia"/>
    <s v="Egypt"/>
    <n v="12"/>
    <x v="33"/>
    <n v="1"/>
    <n v="0"/>
    <n v="1"/>
    <x v="111"/>
    <x v="8"/>
  </r>
  <r>
    <s v="6/25/2018 12:55:40"/>
    <s v="lchinnam@ivycomptech.com"/>
    <x v="147"/>
    <s v="Saudi Arabia"/>
    <n v="1"/>
    <n v="0"/>
    <s v="Saudi Arabia"/>
    <s v="Egypt"/>
    <n v="12"/>
    <x v="33"/>
    <n v="1"/>
    <n v="0"/>
    <n v="1"/>
    <x v="130"/>
    <x v="20"/>
  </r>
  <r>
    <s v="6/25/2018 12:56:19"/>
    <s v="chandrasekarans@ivycomptech.com"/>
    <x v="180"/>
    <s v="Egypt"/>
    <n v="0"/>
    <n v="1"/>
    <s v="Saudi Arabia"/>
    <s v="Egypt"/>
    <n v="12"/>
    <x v="33"/>
    <n v="0"/>
    <n v="0"/>
    <n v="0"/>
    <x v="162"/>
    <x v="20"/>
  </r>
  <r>
    <s v="6/25/2018 12:57:28"/>
    <s v="pkumar3@ivycomptech.com"/>
    <x v="205"/>
    <s v="Saudi Arabia"/>
    <n v="1"/>
    <n v="0"/>
    <s v="Saudi Arabia"/>
    <s v="Egypt"/>
    <n v="12"/>
    <x v="33"/>
    <n v="1"/>
    <n v="0"/>
    <n v="1"/>
    <x v="183"/>
    <x v="17"/>
  </r>
  <r>
    <s v="6/25/2018 13:01:00"/>
    <s v="sbalu@ivycomptech.com"/>
    <x v="258"/>
    <s v="Saudi Arabia"/>
    <n v="1"/>
    <n v="0"/>
    <s v="Saudi Arabia"/>
    <s v="Egypt"/>
    <n v="12"/>
    <x v="33"/>
    <n v="1"/>
    <n v="0"/>
    <n v="1"/>
    <x v="23"/>
    <x v="11"/>
  </r>
  <r>
    <s v="6/25/2018 13:01:06"/>
    <s v="praveenkumard@ivycomptech.com"/>
    <x v="399"/>
    <s v="Egypt"/>
    <n v="1"/>
    <n v="2"/>
    <s v="Saudi Arabia"/>
    <s v="Egypt"/>
    <n v="12"/>
    <x v="33"/>
    <n v="0"/>
    <n v="0"/>
    <n v="0"/>
    <x v="23"/>
    <x v="11"/>
  </r>
  <r>
    <s v="6/25/2018 13:01:18"/>
    <s v="radhikamc@ivycomptech.com"/>
    <x v="196"/>
    <s v="Egypt"/>
    <n v="0"/>
    <n v="2"/>
    <s v="Saudi Arabia"/>
    <s v="Egypt"/>
    <n v="12"/>
    <x v="33"/>
    <n v="0"/>
    <n v="0"/>
    <n v="0"/>
    <x v="175"/>
    <x v="0"/>
  </r>
  <r>
    <s v="6/25/2018 15:10:58"/>
    <s v="pmalav@ivycomptech.com"/>
    <x v="97"/>
    <s v="Egypt"/>
    <n v="0"/>
    <n v="2"/>
    <s v="Saudi Arabia"/>
    <s v="Egypt"/>
    <n v="12"/>
    <x v="33"/>
    <n v="0"/>
    <n v="0"/>
    <n v="0"/>
    <x v="83"/>
    <x v="15"/>
  </r>
  <r>
    <s v="6/25/2018 13:04:04"/>
    <s v="laxmanp@ivycomptech.com"/>
    <x v="71"/>
    <s v="Egypt"/>
    <n v="0"/>
    <n v="1"/>
    <s v="Saudi Arabia"/>
    <s v="Egypt"/>
    <n v="12"/>
    <x v="33"/>
    <n v="0"/>
    <n v="0"/>
    <n v="0"/>
    <x v="62"/>
    <x v="1"/>
  </r>
  <r>
    <s v="6/25/2018 13:07:35"/>
    <s v="sbajaj@ivycomptech.com"/>
    <x v="90"/>
    <s v="Egypt"/>
    <n v="0"/>
    <n v="3"/>
    <s v="Saudi Arabia"/>
    <s v="Egypt"/>
    <n v="12"/>
    <x v="33"/>
    <n v="0"/>
    <n v="0"/>
    <n v="0"/>
    <x v="76"/>
    <x v="5"/>
  </r>
  <r>
    <s v="6/25/2018 13:08:24"/>
    <s v="amishra2@ivycomptech.com"/>
    <x v="2"/>
    <s v="Saudi Arabia"/>
    <n v="2"/>
    <n v="1"/>
    <s v="Saudi Arabia"/>
    <s v="Egypt"/>
    <n v="12"/>
    <x v="33"/>
    <n v="1"/>
    <n v="5"/>
    <n v="6"/>
    <x v="2"/>
    <x v="2"/>
  </r>
  <r>
    <s v="6/25/2018 13:09:02"/>
    <s v="santoshkumard@ivycomptech.com"/>
    <x v="103"/>
    <s v="Egypt"/>
    <n v="0"/>
    <n v="1"/>
    <s v="Saudi Arabia"/>
    <s v="Egypt"/>
    <n v="12"/>
    <x v="33"/>
    <n v="0"/>
    <n v="0"/>
    <n v="0"/>
    <x v="88"/>
    <x v="26"/>
  </r>
  <r>
    <s v="6/25/2018 13:09:35"/>
    <s v="venud@ivycomptech.com"/>
    <x v="91"/>
    <s v="Saudi Arabia"/>
    <n v="2"/>
    <n v="1"/>
    <s v="Saudi Arabia"/>
    <s v="Egypt"/>
    <n v="12"/>
    <x v="33"/>
    <n v="1"/>
    <n v="5"/>
    <n v="6"/>
    <x v="77"/>
    <x v="1"/>
  </r>
  <r>
    <s v="6/25/2018 13:12:51"/>
    <s v="vpanwar@ivycomptech.com"/>
    <x v="400"/>
    <s v="Egypt"/>
    <n v="0"/>
    <n v="1"/>
    <s v="Saudi Arabia"/>
    <s v="Egypt"/>
    <n v="12"/>
    <x v="33"/>
    <n v="0"/>
    <n v="0"/>
    <n v="0"/>
    <x v="345"/>
    <x v="0"/>
  </r>
  <r>
    <s v="6/25/2018 13:12:56"/>
    <s v="pragathis@ivycomptech.com"/>
    <x v="226"/>
    <s v="Saudi Arabia"/>
    <n v="3"/>
    <n v="2"/>
    <s v="Saudi Arabia"/>
    <s v="Egypt"/>
    <n v="12"/>
    <x v="33"/>
    <n v="1"/>
    <n v="0"/>
    <n v="1"/>
    <x v="201"/>
    <x v="17"/>
  </r>
  <r>
    <s v="6/25/2018 13:13:29"/>
    <s v="nagarwal@ivycomptech.com"/>
    <x v="131"/>
    <s v="Egypt"/>
    <n v="1"/>
    <n v="2"/>
    <s v="Saudi Arabia"/>
    <s v="Egypt"/>
    <n v="12"/>
    <x v="33"/>
    <n v="0"/>
    <n v="0"/>
    <n v="0"/>
    <x v="114"/>
    <x v="0"/>
  </r>
  <r>
    <s v="6/25/2018 13:13:52"/>
    <s v="ngujjula@ivycomptech.com"/>
    <x v="114"/>
    <s v="Draw"/>
    <n v="0"/>
    <n v="0"/>
    <s v="Saudi Arabia"/>
    <s v="Egypt"/>
    <n v="12"/>
    <x v="33"/>
    <n v="0"/>
    <n v="0"/>
    <n v="0"/>
    <x v="99"/>
    <x v="4"/>
  </r>
  <r>
    <s v="6/25/2018 13:44:28"/>
    <s v="ekamaraju@ivycomptech.com"/>
    <x v="17"/>
    <s v="Egypt"/>
    <n v="0"/>
    <n v="2"/>
    <s v="Saudi Arabia"/>
    <s v="Egypt"/>
    <n v="12"/>
    <x v="33"/>
    <n v="0"/>
    <n v="0"/>
    <n v="0"/>
    <x v="17"/>
    <x v="7"/>
  </r>
  <r>
    <s v="6/25/2018 13:14:43"/>
    <s v="pmaheswari@ivycomptech.com"/>
    <x v="356"/>
    <s v="Egypt"/>
    <n v="1"/>
    <n v="2"/>
    <s v="Saudi Arabia"/>
    <s v="Egypt"/>
    <n v="12"/>
    <x v="33"/>
    <n v="0"/>
    <n v="0"/>
    <n v="0"/>
    <x v="312"/>
    <x v="9"/>
  </r>
  <r>
    <s v="6/25/2018 13:18:28"/>
    <s v="ravindrak@ivycomptech.com"/>
    <x v="243"/>
    <s v="Draw"/>
    <n v="1"/>
    <n v="1"/>
    <s v="Saudi Arabia"/>
    <s v="Egypt"/>
    <n v="12"/>
    <x v="33"/>
    <n v="0"/>
    <n v="0"/>
    <n v="0"/>
    <x v="216"/>
    <x v="0"/>
  </r>
  <r>
    <s v="6/25/2018 13:18:50"/>
    <s v="vmuppala@ivycomptech.com"/>
    <x v="262"/>
    <s v="Egypt"/>
    <n v="0"/>
    <n v="2"/>
    <s v="Saudi Arabia"/>
    <s v="Egypt"/>
    <n v="12"/>
    <x v="33"/>
    <n v="0"/>
    <n v="0"/>
    <n v="0"/>
    <x v="230"/>
    <x v="5"/>
  </r>
  <r>
    <s v="6/25/2018 13:21:15"/>
    <s v="vkotturu@ivycomptech.com"/>
    <x v="112"/>
    <s v="Egypt"/>
    <n v="0"/>
    <n v="1"/>
    <s v="Saudi Arabia"/>
    <s v="Egypt"/>
    <n v="12"/>
    <x v="33"/>
    <n v="0"/>
    <n v="0"/>
    <n v="0"/>
    <x v="97"/>
    <x v="5"/>
  </r>
  <r>
    <s v="6/25/2018 13:20:51"/>
    <s v="chandrakanthl@ivycomptech.com"/>
    <x v="401"/>
    <s v="Egypt"/>
    <n v="0"/>
    <n v="2"/>
    <s v="Saudi Arabia"/>
    <s v="Egypt"/>
    <n v="12"/>
    <x v="33"/>
    <n v="0"/>
    <n v="0"/>
    <n v="0"/>
    <x v="346"/>
    <x v="0"/>
  </r>
  <r>
    <s v="6/25/2018 13:41:32"/>
    <s v="umamaheshwaris@ivycomptech.com"/>
    <x v="88"/>
    <s v="Egypt"/>
    <n v="1"/>
    <n v="3"/>
    <s v="Saudi Arabia"/>
    <s v="Egypt"/>
    <n v="12"/>
    <x v="33"/>
    <n v="0"/>
    <n v="0"/>
    <n v="0"/>
    <x v="75"/>
    <x v="9"/>
  </r>
  <r>
    <s v="6/25/2018 13:45:39"/>
    <s v="sridharkalla@ivycomptech.com"/>
    <x v="16"/>
    <s v="Egypt"/>
    <n v="0"/>
    <n v="1"/>
    <s v="Saudi Arabia"/>
    <s v="Egypt"/>
    <n v="12"/>
    <x v="33"/>
    <n v="0"/>
    <n v="0"/>
    <n v="0"/>
    <x v="16"/>
    <x v="0"/>
  </r>
  <r>
    <s v="6/25/2018 13:51:17"/>
    <s v="gandhip@ivycomptech.com"/>
    <x v="83"/>
    <s v="Egypt"/>
    <n v="1"/>
    <n v="2"/>
    <s v="Saudi Arabia"/>
    <s v="Egypt"/>
    <n v="12"/>
    <x v="33"/>
    <n v="0"/>
    <n v="0"/>
    <n v="0"/>
    <x v="70"/>
    <x v="8"/>
  </r>
  <r>
    <s v="6/25/2018 16:51:53"/>
    <s v="phaneendra.dvln@gmail.com"/>
    <x v="116"/>
    <s v="Egypt"/>
    <n v="0"/>
    <n v="1"/>
    <s v="Saudi Arabia"/>
    <s v="Egypt"/>
    <n v="12"/>
    <x v="33"/>
    <n v="0"/>
    <n v="0"/>
    <n v="0"/>
    <x v="101"/>
    <x v="6"/>
  </r>
  <r>
    <s v="6/25/2018 13:52:17"/>
    <s v="spatil@ivycomptech.com"/>
    <x v="36"/>
    <s v="Egypt"/>
    <n v="1"/>
    <n v="2"/>
    <s v="Saudi Arabia"/>
    <s v="Egypt"/>
    <n v="12"/>
    <x v="33"/>
    <n v="0"/>
    <n v="0"/>
    <n v="0"/>
    <x v="33"/>
    <x v="15"/>
  </r>
  <r>
    <s v="6/25/2018 13:56:19"/>
    <s v="smucherla@ivycomptech.com"/>
    <x v="236"/>
    <s v="Saudi Arabia"/>
    <n v="2"/>
    <n v="1"/>
    <s v="Saudi Arabia"/>
    <s v="Egypt"/>
    <n v="12"/>
    <x v="33"/>
    <n v="1"/>
    <n v="5"/>
    <n v="6"/>
    <x v="209"/>
    <x v="22"/>
  </r>
  <r>
    <s v="6/25/2018 14:02:18"/>
    <s v="sdawke@ivycomptech.com"/>
    <x v="402"/>
    <s v="Egypt"/>
    <n v="0"/>
    <n v="3"/>
    <s v="Saudi Arabia"/>
    <s v="Egypt"/>
    <n v="12"/>
    <x v="33"/>
    <n v="0"/>
    <n v="0"/>
    <n v="0"/>
    <x v="23"/>
    <x v="11"/>
  </r>
  <r>
    <s v="6/25/2018 14:02:56"/>
    <s v="durgaprasadt@ivycomptech.com"/>
    <x v="169"/>
    <s v="Egypt"/>
    <n v="1"/>
    <n v="2"/>
    <s v="Saudi Arabia"/>
    <s v="Egypt"/>
    <n v="12"/>
    <x v="33"/>
    <n v="0"/>
    <n v="0"/>
    <n v="0"/>
    <x v="152"/>
    <x v="31"/>
  </r>
  <r>
    <s v="6/25/2018 14:06:35"/>
    <s v="agoud@ivycomptech.com"/>
    <x v="66"/>
    <s v="Egypt"/>
    <n v="1"/>
    <n v="2"/>
    <s v="Saudi Arabia"/>
    <s v="Egypt"/>
    <n v="12"/>
    <x v="33"/>
    <n v="0"/>
    <n v="0"/>
    <n v="0"/>
    <x v="58"/>
    <x v="22"/>
  </r>
  <r>
    <s v="6/25/2018 14:08:25"/>
    <s v="kkandi@ivycomptech.com"/>
    <x v="335"/>
    <s v="Saudi Arabia"/>
    <n v="2"/>
    <n v="1"/>
    <s v="Saudi Arabia"/>
    <s v="Egypt"/>
    <n v="12"/>
    <x v="33"/>
    <n v="1"/>
    <n v="5"/>
    <n v="6"/>
    <x v="295"/>
    <x v="22"/>
  </r>
  <r>
    <s v="6/25/2018 14:11:32"/>
    <s v="SrikantR@ivycomptech.com"/>
    <x v="63"/>
    <s v="Egypt"/>
    <n v="1"/>
    <n v="2"/>
    <s v="Saudi Arabia"/>
    <s v="Egypt"/>
    <n v="12"/>
    <x v="33"/>
    <n v="0"/>
    <n v="0"/>
    <n v="0"/>
    <x v="55"/>
    <x v="20"/>
  </r>
  <r>
    <s v="6/25/2018 14:13:46"/>
    <s v="vinaykumara@ivycomptech.com"/>
    <x v="204"/>
    <s v="Egypt"/>
    <n v="1"/>
    <n v="2"/>
    <s v="Saudi Arabia"/>
    <s v="Egypt"/>
    <n v="12"/>
    <x v="33"/>
    <n v="0"/>
    <n v="0"/>
    <n v="0"/>
    <x v="182"/>
    <x v="8"/>
  </r>
  <r>
    <s v="6/25/2018 14:14:29"/>
    <s v="pkumar02@ivycomptech.com"/>
    <x v="217"/>
    <s v="Egypt"/>
    <n v="1"/>
    <n v="3"/>
    <s v="Saudi Arabia"/>
    <s v="Egypt"/>
    <n v="12"/>
    <x v="33"/>
    <n v="0"/>
    <n v="0"/>
    <n v="0"/>
    <x v="193"/>
    <x v="32"/>
  </r>
  <r>
    <s v="6/25/2018 14:15:44"/>
    <s v="nkumar3@ivycomptech.com"/>
    <x v="374"/>
    <s v="Egypt"/>
    <n v="1"/>
    <n v="4"/>
    <s v="Saudi Arabia"/>
    <s v="Egypt"/>
    <n v="12"/>
    <x v="33"/>
    <n v="0"/>
    <n v="0"/>
    <n v="0"/>
    <x v="328"/>
    <x v="35"/>
  </r>
  <r>
    <s v="6/25/2018 14:16:26"/>
    <s v="smada@ivycomptech.com"/>
    <x v="314"/>
    <s v="Egypt"/>
    <n v="1"/>
    <n v="2"/>
    <s v="Saudi Arabia"/>
    <s v="Egypt"/>
    <n v="12"/>
    <x v="33"/>
    <n v="0"/>
    <n v="0"/>
    <n v="0"/>
    <x v="276"/>
    <x v="19"/>
  </r>
  <r>
    <s v="6/25/2018 14:17:55"/>
    <s v="vgavva@ivycomptech.com"/>
    <x v="134"/>
    <s v="Egypt"/>
    <n v="0"/>
    <n v="2"/>
    <s v="Saudi Arabia"/>
    <s v="Egypt"/>
    <n v="12"/>
    <x v="33"/>
    <n v="0"/>
    <n v="0"/>
    <n v="0"/>
    <x v="117"/>
    <x v="19"/>
  </r>
  <r>
    <s v="6/25/2018 14:19:42"/>
    <s v="rpulugurla@ivycomptech.com"/>
    <x v="403"/>
    <s v="Egypt"/>
    <n v="1"/>
    <n v="3"/>
    <s v="Saudi Arabia"/>
    <s v="Egypt"/>
    <n v="12"/>
    <x v="33"/>
    <n v="0"/>
    <n v="0"/>
    <n v="0"/>
    <x v="23"/>
    <x v="11"/>
  </r>
  <r>
    <s v="6/25/2018 14:22:13"/>
    <s v="shankararamj@ivycomptech.com"/>
    <x v="154"/>
    <s v="Egypt"/>
    <n v="1"/>
    <n v="2"/>
    <s v="Saudi Arabia"/>
    <s v="Egypt"/>
    <n v="12"/>
    <x v="33"/>
    <n v="0"/>
    <n v="0"/>
    <n v="0"/>
    <x v="137"/>
    <x v="20"/>
  </r>
  <r>
    <s v="6/25/2018 14:24:41"/>
    <s v="narendra.gottipati@ivycomptech.com"/>
    <x v="100"/>
    <s v="Egypt"/>
    <n v="1"/>
    <n v="2"/>
    <s v="Saudi Arabia"/>
    <s v="Egypt"/>
    <n v="12"/>
    <x v="33"/>
    <n v="0"/>
    <n v="0"/>
    <n v="0"/>
    <x v="85"/>
    <x v="24"/>
  </r>
  <r>
    <s v="6/25/2018 14:24:51"/>
    <s v="nreddy@ivycomptech.com"/>
    <x v="347"/>
    <s v="Egypt"/>
    <n v="0"/>
    <n v="1"/>
    <s v="Saudi Arabia"/>
    <s v="Egypt"/>
    <n v="12"/>
    <x v="33"/>
    <n v="0"/>
    <n v="0"/>
    <n v="0"/>
    <x v="305"/>
    <x v="22"/>
  </r>
  <r>
    <s v="6/25/2018 14:30:58"/>
    <s v="kiranv@ivycomptech.com"/>
    <x v="209"/>
    <s v="Egypt"/>
    <n v="1"/>
    <n v="2"/>
    <s v="Saudi Arabia"/>
    <s v="Egypt"/>
    <n v="12"/>
    <x v="33"/>
    <n v="0"/>
    <n v="0"/>
    <n v="0"/>
    <x v="186"/>
    <x v="17"/>
  </r>
  <r>
    <s v="6/25/2018 14:32:32"/>
    <s v="prashantk@ivycomptech.com"/>
    <x v="93"/>
    <s v="Saudi Arabia"/>
    <n v="4"/>
    <n v="2"/>
    <s v="Saudi Arabia"/>
    <s v="Egypt"/>
    <n v="12"/>
    <x v="33"/>
    <n v="1"/>
    <n v="0"/>
    <n v="1"/>
    <x v="79"/>
    <x v="4"/>
  </r>
  <r>
    <s v="6/25/2018 14:33:19"/>
    <s v="raadanna@ivycomptech.com"/>
    <x v="270"/>
    <s v="Egypt"/>
    <n v="1"/>
    <n v="3"/>
    <s v="Saudi Arabia"/>
    <s v="Egypt"/>
    <n v="12"/>
    <x v="33"/>
    <n v="0"/>
    <n v="0"/>
    <n v="0"/>
    <x v="236"/>
    <x v="2"/>
  </r>
  <r>
    <s v="6/25/2018 14:34:09"/>
    <s v="michellek@ivycomptech.com"/>
    <x v="386"/>
    <s v="Egypt"/>
    <n v="1"/>
    <n v="2"/>
    <s v="Saudi Arabia"/>
    <s v="Egypt"/>
    <n v="12"/>
    <x v="33"/>
    <n v="0"/>
    <n v="0"/>
    <n v="0"/>
    <x v="338"/>
    <x v="17"/>
  </r>
  <r>
    <s v="6/25/2018 14:39:54"/>
    <s v="amakin@ivycomptech.com"/>
    <x v="52"/>
    <s v="Egypt"/>
    <n v="0"/>
    <n v="2"/>
    <s v="Saudi Arabia"/>
    <s v="Egypt"/>
    <n v="12"/>
    <x v="33"/>
    <n v="0"/>
    <n v="0"/>
    <n v="0"/>
    <x v="48"/>
    <x v="18"/>
  </r>
  <r>
    <s v="6/25/2018 14:42:22"/>
    <s v="parikatla@ivycomptech.com"/>
    <x v="40"/>
    <s v="Egypt"/>
    <n v="2"/>
    <n v="3"/>
    <s v="Saudi Arabia"/>
    <s v="Egypt"/>
    <n v="12"/>
    <x v="33"/>
    <n v="0"/>
    <n v="0"/>
    <n v="0"/>
    <x v="37"/>
    <x v="15"/>
  </r>
  <r>
    <s v="6/25/2018 14:43:28"/>
    <s v="rbazaru@ivycomptech.com"/>
    <x v="250"/>
    <s v="Egypt"/>
    <n v="0"/>
    <n v="1"/>
    <s v="Saudi Arabia"/>
    <s v="Egypt"/>
    <n v="12"/>
    <x v="33"/>
    <n v="0"/>
    <n v="0"/>
    <n v="0"/>
    <x v="220"/>
    <x v="5"/>
  </r>
  <r>
    <s v="6/25/2018 14:44:48"/>
    <s v="ssannala@ivycomptech.com"/>
    <x v="8"/>
    <s v="Egypt"/>
    <n v="0"/>
    <n v="2"/>
    <s v="Saudi Arabia"/>
    <s v="Egypt"/>
    <n v="12"/>
    <x v="33"/>
    <n v="0"/>
    <n v="0"/>
    <n v="0"/>
    <x v="8"/>
    <x v="3"/>
  </r>
  <r>
    <s v="6/25/2018 14:50:24"/>
    <s v="rrapelly@ivycomptech.com"/>
    <x v="364"/>
    <s v="Egypt"/>
    <n v="0"/>
    <n v="3"/>
    <s v="Saudi Arabia"/>
    <s v="Egypt"/>
    <n v="12"/>
    <x v="33"/>
    <n v="0"/>
    <n v="0"/>
    <n v="0"/>
    <x v="319"/>
    <x v="0"/>
  </r>
  <r>
    <s v="6/25/2018 14:53:33"/>
    <s v="sampathk@ivycomptech.com"/>
    <x v="311"/>
    <s v="Egypt"/>
    <n v="1"/>
    <n v="2"/>
    <s v="Saudi Arabia"/>
    <s v="Egypt"/>
    <n v="12"/>
    <x v="33"/>
    <n v="0"/>
    <n v="0"/>
    <n v="0"/>
    <x v="273"/>
    <x v="0"/>
  </r>
  <r>
    <s v="6/25/2018 14:56:47"/>
    <s v="venkatas@ivycomptech.com"/>
    <x v="309"/>
    <s v="Egypt"/>
    <n v="0"/>
    <n v="2"/>
    <s v="Saudi Arabia"/>
    <s v="Egypt"/>
    <n v="12"/>
    <x v="33"/>
    <n v="0"/>
    <n v="0"/>
    <n v="0"/>
    <x v="271"/>
    <x v="8"/>
  </r>
  <r>
    <s v="6/25/2018 14:58:50"/>
    <s v="ebandili@ivycomptech.com"/>
    <x v="264"/>
    <s v="Egypt"/>
    <n v="0"/>
    <n v="2"/>
    <s v="Saudi Arabia"/>
    <s v="Egypt"/>
    <n v="12"/>
    <x v="33"/>
    <n v="0"/>
    <n v="0"/>
    <n v="0"/>
    <x v="232"/>
    <x v="2"/>
  </r>
  <r>
    <s v="6/25/2018 15:11:28"/>
    <s v="kshaik@ivycomptech.com"/>
    <x v="357"/>
    <s v="Egypt"/>
    <n v="1"/>
    <n v="3"/>
    <s v="Saudi Arabia"/>
    <s v="Egypt"/>
    <n v="12"/>
    <x v="33"/>
    <n v="0"/>
    <n v="0"/>
    <n v="0"/>
    <x v="313"/>
    <x v="6"/>
  </r>
  <r>
    <s v="6/25/2018 15:15:38"/>
    <s v="sparnandi@ivycomptech.com"/>
    <x v="86"/>
    <s v="Egypt"/>
    <n v="1"/>
    <n v="2"/>
    <s v="Saudi Arabia"/>
    <s v="Egypt"/>
    <n v="12"/>
    <x v="33"/>
    <n v="0"/>
    <n v="0"/>
    <n v="0"/>
    <x v="73"/>
    <x v="4"/>
  </r>
  <r>
    <s v="6/25/2018 15:17:41"/>
    <s v="jyothira@ivycomptech.com"/>
    <x v="222"/>
    <s v="Egypt"/>
    <n v="0"/>
    <n v="2"/>
    <s v="Saudi Arabia"/>
    <s v="Egypt"/>
    <n v="12"/>
    <x v="33"/>
    <n v="0"/>
    <n v="0"/>
    <n v="0"/>
    <x v="197"/>
    <x v="26"/>
  </r>
  <r>
    <s v="6/25/2018 15:27:05"/>
    <s v="rkulkarni@ivycomptech.com"/>
    <x v="61"/>
    <s v="Egypt"/>
    <n v="0"/>
    <n v="2"/>
    <s v="Saudi Arabia"/>
    <s v="Egypt"/>
    <n v="12"/>
    <x v="33"/>
    <n v="0"/>
    <n v="0"/>
    <n v="0"/>
    <x v="54"/>
    <x v="19"/>
  </r>
  <r>
    <s v="6/25/2018 15:29:00"/>
    <s v="muralib@ivycomptech.com"/>
    <x v="125"/>
    <s v="Egypt"/>
    <n v="0"/>
    <n v="1"/>
    <s v="Saudi Arabia"/>
    <s v="Egypt"/>
    <n v="12"/>
    <x v="33"/>
    <n v="0"/>
    <n v="0"/>
    <n v="0"/>
    <x v="110"/>
    <x v="28"/>
  </r>
  <r>
    <s v="6/25/2018 15:30:26"/>
    <s v="smittal@ivycomptech.com"/>
    <x v="190"/>
    <s v="Egypt"/>
    <n v="0"/>
    <n v="2"/>
    <s v="Saudi Arabia"/>
    <s v="Egypt"/>
    <n v="12"/>
    <x v="33"/>
    <n v="0"/>
    <n v="0"/>
    <n v="0"/>
    <x v="23"/>
    <x v="11"/>
  </r>
  <r>
    <s v="6/25/2018 15:34:37"/>
    <s v="smakin@ivycomptech.com"/>
    <x v="30"/>
    <s v="Egypt"/>
    <n v="0"/>
    <n v="2"/>
    <s v="Saudi Arabia"/>
    <s v="Egypt"/>
    <n v="12"/>
    <x v="33"/>
    <n v="0"/>
    <n v="0"/>
    <n v="0"/>
    <x v="29"/>
    <x v="3"/>
  </r>
  <r>
    <s v="6/25/2018 15:37:01"/>
    <s v="pmaddu@ivycomptech.com"/>
    <x v="182"/>
    <s v="Egypt"/>
    <n v="1"/>
    <n v="2"/>
    <s v="Saudi Arabia"/>
    <s v="Egypt"/>
    <n v="12"/>
    <x v="33"/>
    <n v="0"/>
    <n v="0"/>
    <n v="0"/>
    <x v="164"/>
    <x v="1"/>
  </r>
  <r>
    <s v="6/25/2018 15:39:36"/>
    <s v="ymattigunta@ivycomptech.com"/>
    <x v="224"/>
    <s v="Egypt"/>
    <n v="0"/>
    <n v="1"/>
    <s v="Saudi Arabia"/>
    <s v="Egypt"/>
    <n v="12"/>
    <x v="33"/>
    <n v="0"/>
    <n v="0"/>
    <n v="0"/>
    <x v="199"/>
    <x v="15"/>
  </r>
  <r>
    <s v="6/25/2018 15:41:21"/>
    <s v="yeshwantkg@ivycomptech.com"/>
    <x v="202"/>
    <s v="Egypt"/>
    <n v="1"/>
    <n v="2"/>
    <s v="Saudi Arabia"/>
    <s v="Egypt"/>
    <n v="12"/>
    <x v="33"/>
    <n v="0"/>
    <n v="0"/>
    <n v="0"/>
    <x v="180"/>
    <x v="21"/>
  </r>
  <r>
    <s v="6/25/2018 15:42:26"/>
    <s v="Kranthim@ivycomptech.com"/>
    <x v="280"/>
    <s v="Egypt"/>
    <n v="0"/>
    <n v="1"/>
    <s v="Saudi Arabia"/>
    <s v="Egypt"/>
    <n v="12"/>
    <x v="33"/>
    <n v="0"/>
    <n v="0"/>
    <n v="0"/>
    <x v="244"/>
    <x v="20"/>
  </r>
  <r>
    <s v="6/25/2018 16:00:46"/>
    <s v="rvaddadi@ivycomptech.com"/>
    <x v="67"/>
    <s v="Egypt"/>
    <n v="0"/>
    <n v="1"/>
    <s v="Saudi Arabia"/>
    <s v="Egypt"/>
    <n v="12"/>
    <x v="33"/>
    <n v="0"/>
    <n v="0"/>
    <n v="0"/>
    <x v="59"/>
    <x v="23"/>
  </r>
  <r>
    <s v="6/25/2018 16:05:31"/>
    <s v="rmysore@ivycomptech.com"/>
    <x v="3"/>
    <s v="Egypt"/>
    <n v="0"/>
    <n v="1"/>
    <s v="Saudi Arabia"/>
    <s v="Egypt"/>
    <n v="12"/>
    <x v="33"/>
    <n v="0"/>
    <n v="0"/>
    <n v="0"/>
    <x v="3"/>
    <x v="2"/>
  </r>
  <r>
    <s v="6/25/2018 16:15:33"/>
    <s v="schavan@ivycomptech.com"/>
    <x v="404"/>
    <s v="Egypt"/>
    <n v="0"/>
    <n v="2"/>
    <s v="Saudi Arabia"/>
    <s v="Egypt"/>
    <n v="12"/>
    <x v="33"/>
    <n v="0"/>
    <n v="0"/>
    <n v="0"/>
    <x v="23"/>
    <x v="11"/>
  </r>
  <r>
    <s v="6/25/2018 16:28:27"/>
    <s v="vkumar@ivycomptech.com"/>
    <x v="168"/>
    <s v="Egypt"/>
    <n v="1"/>
    <n v="2"/>
    <s v="Saudi Arabia"/>
    <s v="Egypt"/>
    <n v="12"/>
    <x v="33"/>
    <n v="0"/>
    <n v="0"/>
    <n v="0"/>
    <x v="151"/>
    <x v="15"/>
  </r>
  <r>
    <s v="6/25/2018 16:31:28"/>
    <s v="vinaykumar@ivycomptech.com"/>
    <x v="203"/>
    <s v="Egypt"/>
    <n v="2"/>
    <n v="3"/>
    <s v="Saudi Arabia"/>
    <s v="Egypt"/>
    <n v="12"/>
    <x v="33"/>
    <n v="0"/>
    <n v="0"/>
    <n v="0"/>
    <x v="181"/>
    <x v="20"/>
  </r>
  <r>
    <s v="6/25/2018 16:42:45"/>
    <s v="msingh@ivycomptech.com"/>
    <x v="69"/>
    <s v="Draw"/>
    <n v="1"/>
    <n v="1"/>
    <s v="Saudi Arabia"/>
    <s v="Egypt"/>
    <n v="12"/>
    <x v="33"/>
    <n v="0"/>
    <n v="0"/>
    <n v="0"/>
    <x v="61"/>
    <x v="15"/>
  </r>
  <r>
    <s v="6/25/2018 16:45:18"/>
    <s v="asharma3@ivycomptech.com"/>
    <x v="340"/>
    <s v="Saudi Arabia"/>
    <n v="1"/>
    <n v="0"/>
    <s v="Saudi Arabia"/>
    <s v="Egypt"/>
    <n v="12"/>
    <x v="33"/>
    <n v="1"/>
    <n v="0"/>
    <n v="1"/>
    <x v="299"/>
    <x v="0"/>
  </r>
  <r>
    <s v="6/25/2018 16:48:32"/>
    <s v="sdawke@ivycomptech.com"/>
    <x v="353"/>
    <s v="Egypt"/>
    <n v="0"/>
    <n v="3"/>
    <s v="Saudi Arabia"/>
    <s v="Egypt"/>
    <n v="12"/>
    <x v="33"/>
    <n v="0"/>
    <n v="0"/>
    <n v="0"/>
    <x v="23"/>
    <x v="11"/>
  </r>
  <r>
    <s v="6/25/2018 16:50:57"/>
    <s v="schitturi@ivycomptech.com"/>
    <x v="148"/>
    <s v="Egypt"/>
    <n v="0"/>
    <n v="1"/>
    <s v="Saudi Arabia"/>
    <s v="Egypt"/>
    <n v="12"/>
    <x v="33"/>
    <n v="0"/>
    <n v="0"/>
    <n v="0"/>
    <x v="131"/>
    <x v="23"/>
  </r>
  <r>
    <s v="6/25/2018 16:51:28"/>
    <s v="rchiruvolu@ivycomptech.com"/>
    <x v="279"/>
    <s v="Egypt"/>
    <n v="1"/>
    <n v="3"/>
    <s v="Saudi Arabia"/>
    <s v="Egypt"/>
    <n v="12"/>
    <x v="33"/>
    <n v="0"/>
    <n v="0"/>
    <n v="0"/>
    <x v="243"/>
    <x v="22"/>
  </r>
  <r>
    <s v="6/25/2018 17:03:51"/>
    <s v="vishalm@ivycomptech.com"/>
    <x v="136"/>
    <s v="Egypt"/>
    <n v="0"/>
    <n v="2"/>
    <s v="Saudi Arabia"/>
    <s v="Egypt"/>
    <n v="12"/>
    <x v="33"/>
    <n v="0"/>
    <n v="0"/>
    <n v="0"/>
    <x v="119"/>
    <x v="8"/>
  </r>
  <r>
    <s v="6/25/2018 16:52:51"/>
    <s v="rajeshwarp@ivycomptech.com"/>
    <x v="240"/>
    <s v="Egypt"/>
    <n v="0"/>
    <n v="1"/>
    <s v="Saudi Arabia"/>
    <s v="Egypt"/>
    <n v="12"/>
    <x v="33"/>
    <n v="0"/>
    <n v="0"/>
    <n v="0"/>
    <x v="213"/>
    <x v="17"/>
  </r>
  <r>
    <s v="6/25/2018 16:55:13"/>
    <s v="ajain@ivycomptech.com"/>
    <x v="143"/>
    <s v="Egypt"/>
    <n v="1"/>
    <n v="2"/>
    <s v="Saudi Arabia"/>
    <s v="Egypt"/>
    <n v="12"/>
    <x v="33"/>
    <n v="0"/>
    <n v="0"/>
    <n v="0"/>
    <x v="126"/>
    <x v="18"/>
  </r>
  <r>
    <s v="6/25/2018 16:55:07"/>
    <s v="ynavya@ivycomptech.com"/>
    <x v="132"/>
    <s v="Egypt"/>
    <n v="0"/>
    <n v="1"/>
    <s v="Saudi Arabia"/>
    <s v="Egypt"/>
    <n v="12"/>
    <x v="33"/>
    <n v="0"/>
    <n v="0"/>
    <n v="0"/>
    <x v="115"/>
    <x v="4"/>
  </r>
  <r>
    <s v="6/25/2018 17:47:39"/>
    <s v="shivashankarn@ivycomptech.com"/>
    <x v="315"/>
    <s v="Egypt"/>
    <n v="2"/>
    <n v="0"/>
    <s v="Saudi Arabia"/>
    <s v="Egypt"/>
    <n v="12"/>
    <x v="33"/>
    <n v="0"/>
    <n v="0"/>
    <n v="0"/>
    <x v="277"/>
    <x v="0"/>
  </r>
  <r>
    <s v="6/25/2018 17:52:42"/>
    <s v="amohammad@ivycomptech.com"/>
    <x v="87"/>
    <s v="Egypt"/>
    <n v="3"/>
    <n v="1"/>
    <s v="Saudi Arabia"/>
    <s v="Egypt"/>
    <n v="12"/>
    <x v="33"/>
    <n v="0"/>
    <n v="0"/>
    <n v="0"/>
    <x v="74"/>
    <x v="2"/>
  </r>
  <r>
    <s v="6/25/2018 17:53:40"/>
    <s v="dnagle@ivycomptech.com"/>
    <x v="336"/>
    <s v="Saudi Arabia"/>
    <n v="2"/>
    <n v="0"/>
    <s v="Saudi Arabia"/>
    <s v="Egypt"/>
    <n v="12"/>
    <x v="33"/>
    <n v="1"/>
    <n v="0"/>
    <n v="1"/>
    <x v="296"/>
    <x v="26"/>
  </r>
  <r>
    <s v="6/25/2018 18:08:36"/>
    <s v="vsnagendra@ivycomptech.com"/>
    <x v="20"/>
    <s v="Egypt"/>
    <n v="1"/>
    <n v="3"/>
    <s v="Saudi Arabia"/>
    <s v="Egypt"/>
    <n v="12"/>
    <x v="33"/>
    <n v="0"/>
    <n v="0"/>
    <n v="0"/>
    <x v="20"/>
    <x v="8"/>
  </r>
  <r>
    <s v="6/25/2018 19:18:04"/>
    <s v="parimalap@ivycomptech.com"/>
    <x v="141"/>
    <s v="Egypt"/>
    <n v="1"/>
    <n v="2"/>
    <s v="Saudi Arabia"/>
    <s v="Egypt"/>
    <n v="12"/>
    <x v="33"/>
    <n v="0"/>
    <n v="0"/>
    <n v="0"/>
    <x v="124"/>
    <x v="8"/>
  </r>
  <r>
    <s v="6/25/2018 12:26:33"/>
    <s v="svanpally@ivycomptech.co.in"/>
    <x v="231"/>
    <s v="Draw"/>
    <n v="1"/>
    <n v="1"/>
    <s v="Spain"/>
    <s v="Morocco"/>
    <n v="12"/>
    <x v="34"/>
    <n v="1"/>
    <n v="0"/>
    <n v="1"/>
    <x v="204"/>
    <x v="6"/>
  </r>
  <r>
    <s v="6/25/2018 12:26:43"/>
    <s v="lagrawal@ivycomptech.com"/>
    <x v="158"/>
    <s v="Spain"/>
    <n v="2"/>
    <n v="1"/>
    <s v="Spain"/>
    <s v="Morocco"/>
    <n v="12"/>
    <x v="34"/>
    <n v="0"/>
    <n v="0"/>
    <n v="0"/>
    <x v="141"/>
    <x v="20"/>
  </r>
  <r>
    <s v="6/25/2018 17:50:23"/>
    <s v="rnikhil@ivycomptech.com"/>
    <x v="208"/>
    <s v="Spain"/>
    <n v="2"/>
    <n v="0"/>
    <s v="Spain"/>
    <s v="Morocco"/>
    <n v="12"/>
    <x v="34"/>
    <n v="0"/>
    <n v="0"/>
    <n v="0"/>
    <x v="23"/>
    <x v="11"/>
  </r>
  <r>
    <s v="6/25/2018 12:26:53"/>
    <s v="dhiramanji@ivycomptech.com"/>
    <x v="195"/>
    <s v="Spain"/>
    <n v="3"/>
    <n v="2"/>
    <s v="Spain"/>
    <s v="Morocco"/>
    <n v="12"/>
    <x v="34"/>
    <n v="0"/>
    <n v="0"/>
    <n v="0"/>
    <x v="23"/>
    <x v="11"/>
  </r>
  <r>
    <s v="6/25/2018 12:26:57"/>
    <s v="avinashu@ivycomptech.com"/>
    <x v="13"/>
    <s v="Spain"/>
    <n v="2"/>
    <n v="0"/>
    <s v="Spain"/>
    <s v="Morocco"/>
    <n v="12"/>
    <x v="34"/>
    <n v="0"/>
    <n v="0"/>
    <n v="0"/>
    <x v="13"/>
    <x v="4"/>
  </r>
  <r>
    <s v="6/25/2018 12:27:10"/>
    <s v="svadlavalli@ivycomptech.com"/>
    <x v="96"/>
    <s v="Spain"/>
    <n v="2"/>
    <n v="1"/>
    <s v="Spain"/>
    <s v="Morocco"/>
    <n v="12"/>
    <x v="34"/>
    <n v="0"/>
    <n v="0"/>
    <n v="0"/>
    <x v="82"/>
    <x v="19"/>
  </r>
  <r>
    <s v="6/25/2018 12:27:10"/>
    <s v="uveginati@ivycomptech.com"/>
    <x v="46"/>
    <s v="Spain"/>
    <n v="3"/>
    <n v="0"/>
    <s v="Spain"/>
    <s v="Morocco"/>
    <n v="12"/>
    <x v="34"/>
    <n v="0"/>
    <n v="0"/>
    <n v="0"/>
    <x v="42"/>
    <x v="5"/>
  </r>
  <r>
    <s v="6/25/2018 12:27:18"/>
    <s v="pmaram@ivycomptech.com"/>
    <x v="133"/>
    <s v="Spain"/>
    <n v="2"/>
    <n v="0"/>
    <s v="Spain"/>
    <s v="Morocco"/>
    <n v="12"/>
    <x v="34"/>
    <n v="0"/>
    <n v="0"/>
    <n v="0"/>
    <x v="116"/>
    <x v="1"/>
  </r>
  <r>
    <s v="6/25/2018 12:27:18"/>
    <s v="rameshbabup@ivycomptech.com"/>
    <x v="194"/>
    <s v="Spain"/>
    <n v="2"/>
    <n v="1"/>
    <s v="Spain"/>
    <s v="Morocco"/>
    <n v="12"/>
    <x v="34"/>
    <n v="0"/>
    <n v="0"/>
    <n v="0"/>
    <x v="174"/>
    <x v="18"/>
  </r>
  <r>
    <s v="6/25/2018 12:27:20"/>
    <s v="sthatiparthi@ivycomptech.com"/>
    <x v="276"/>
    <s v="Spain"/>
    <n v="2"/>
    <n v="1"/>
    <s v="Spain"/>
    <s v="Morocco"/>
    <n v="12"/>
    <x v="34"/>
    <n v="0"/>
    <n v="0"/>
    <n v="0"/>
    <x v="240"/>
    <x v="8"/>
  </r>
  <r>
    <s v="6/25/2018 12:27:24"/>
    <s v="agopireddy@ivycomptech.com"/>
    <x v="317"/>
    <s v="Spain"/>
    <n v="2"/>
    <n v="0"/>
    <s v="Spain"/>
    <s v="Morocco"/>
    <n v="12"/>
    <x v="34"/>
    <n v="0"/>
    <n v="0"/>
    <n v="0"/>
    <x v="279"/>
    <x v="0"/>
  </r>
  <r>
    <s v="6/25/2018 12:27:39"/>
    <s v="cmiriyampalli@ivycomptech.com"/>
    <x v="234"/>
    <s v="Spain"/>
    <n v="2"/>
    <n v="0"/>
    <s v="Spain"/>
    <s v="Morocco"/>
    <n v="12"/>
    <x v="34"/>
    <n v="0"/>
    <n v="0"/>
    <n v="0"/>
    <x v="207"/>
    <x v="24"/>
  </r>
  <r>
    <s v="6/25/2018 12:27:44"/>
    <s v="atalakayala@ivycomptech.com"/>
    <x v="183"/>
    <s v="Morocco"/>
    <n v="1"/>
    <n v="2"/>
    <s v="Spain"/>
    <s v="Morocco"/>
    <n v="12"/>
    <x v="34"/>
    <n v="0"/>
    <n v="0"/>
    <n v="0"/>
    <x v="165"/>
    <x v="12"/>
  </r>
  <r>
    <s v="6/25/2018 12:27:45"/>
    <s v="pkalluri@ivycomptech.com"/>
    <x v="267"/>
    <s v="Spain"/>
    <n v="4"/>
    <n v="0"/>
    <s v="Spain"/>
    <s v="Morocco"/>
    <n v="12"/>
    <x v="34"/>
    <n v="0"/>
    <n v="0"/>
    <n v="0"/>
    <x v="234"/>
    <x v="14"/>
  </r>
  <r>
    <s v="6/25/2018 12:27:51"/>
    <s v="rvysyaraju@ivycomptech.com"/>
    <x v="119"/>
    <s v="Spain"/>
    <n v="2"/>
    <n v="1"/>
    <s v="Spain"/>
    <s v="Morocco"/>
    <n v="12"/>
    <x v="34"/>
    <n v="0"/>
    <n v="0"/>
    <n v="0"/>
    <x v="104"/>
    <x v="5"/>
  </r>
  <r>
    <s v="6/25/2018 12:28:01"/>
    <s v="vishalt@ivycomptech.com"/>
    <x v="56"/>
    <s v="Spain"/>
    <n v="2"/>
    <n v="0"/>
    <s v="Spain"/>
    <s v="Morocco"/>
    <n v="12"/>
    <x v="34"/>
    <n v="0"/>
    <n v="0"/>
    <n v="0"/>
    <x v="51"/>
    <x v="15"/>
  </r>
  <r>
    <s v="6/25/2018 12:28:04"/>
    <s v="spandey@ivycomptech.com"/>
    <x v="393"/>
    <s v="Spain"/>
    <n v="4"/>
    <n v="1"/>
    <s v="Spain"/>
    <s v="Morocco"/>
    <n v="12"/>
    <x v="34"/>
    <n v="0"/>
    <n v="0"/>
    <n v="0"/>
    <x v="23"/>
    <x v="11"/>
  </r>
  <r>
    <s v="6/25/2018 12:28:21"/>
    <s v="sjayade@ivycomptech.com"/>
    <x v="394"/>
    <s v="Spain"/>
    <n v="2"/>
    <n v="0"/>
    <s v="Spain"/>
    <s v="Morocco"/>
    <n v="12"/>
    <x v="34"/>
    <n v="0"/>
    <n v="0"/>
    <n v="0"/>
    <x v="23"/>
    <x v="11"/>
  </r>
  <r>
    <s v="6/25/2018 12:28:32"/>
    <s v="pkapa@ivycomptech.com"/>
    <x v="395"/>
    <s v="Spain"/>
    <n v="2"/>
    <n v="1"/>
    <s v="Spain"/>
    <s v="Morocco"/>
    <n v="12"/>
    <x v="34"/>
    <n v="0"/>
    <n v="0"/>
    <n v="0"/>
    <x v="342"/>
    <x v="0"/>
  </r>
  <r>
    <s v="6/25/2018 12:28:23"/>
    <s v="sguntry@ivycomptech.com"/>
    <x v="396"/>
    <s v="Spain"/>
    <n v="4"/>
    <n v="1"/>
    <s v="Spain"/>
    <s v="Morocco"/>
    <n v="12"/>
    <x v="34"/>
    <n v="0"/>
    <n v="0"/>
    <n v="0"/>
    <x v="343"/>
    <x v="14"/>
  </r>
  <r>
    <s v="6/25/2018 12:28:24"/>
    <s v="npatel@ivycomptech.com"/>
    <x v="179"/>
    <s v="Spain"/>
    <n v="3"/>
    <n v="0"/>
    <s v="Spain"/>
    <s v="Morocco"/>
    <n v="12"/>
    <x v="34"/>
    <n v="0"/>
    <n v="0"/>
    <n v="0"/>
    <x v="161"/>
    <x v="6"/>
  </r>
  <r>
    <s v="6/25/2018 12:28:31"/>
    <s v="nsettipalli@ivycomptec.com"/>
    <x v="350"/>
    <s v="Spain"/>
    <n v="2"/>
    <n v="1"/>
    <s v="Spain"/>
    <s v="Morocco"/>
    <n v="12"/>
    <x v="34"/>
    <n v="0"/>
    <n v="0"/>
    <n v="0"/>
    <x v="307"/>
    <x v="14"/>
  </r>
  <r>
    <s v="6/25/2018 12:28:34"/>
    <s v="sadiabegums@ivycomptech.com"/>
    <x v="269"/>
    <s v="Spain"/>
    <n v="5"/>
    <n v="3"/>
    <s v="Spain"/>
    <s v="Morocco"/>
    <n v="12"/>
    <x v="34"/>
    <n v="0"/>
    <n v="0"/>
    <n v="0"/>
    <x v="235"/>
    <x v="1"/>
  </r>
  <r>
    <s v="6/25/2018 12:28:42"/>
    <s v="rmurakonda@ivycomptech.com"/>
    <x v="162"/>
    <s v="Spain"/>
    <n v="2"/>
    <n v="0"/>
    <s v="Spain"/>
    <s v="Morocco"/>
    <n v="12"/>
    <x v="34"/>
    <n v="0"/>
    <n v="0"/>
    <n v="0"/>
    <x v="145"/>
    <x v="27"/>
  </r>
  <r>
    <s v="6/25/2018 12:28:58"/>
    <s v="amylavarapu@ivycomptech.com"/>
    <x v="102"/>
    <s v="Spain"/>
    <n v="2"/>
    <n v="1"/>
    <s v="Spain"/>
    <s v="Morocco"/>
    <n v="12"/>
    <x v="34"/>
    <n v="0"/>
    <n v="0"/>
    <n v="0"/>
    <x v="87"/>
    <x v="9"/>
  </r>
  <r>
    <s v="6/25/2018 15:26:57"/>
    <s v="mukesh@ivycomptech.com"/>
    <x v="175"/>
    <s v="Spain"/>
    <n v="2"/>
    <n v="1"/>
    <s v="Spain"/>
    <s v="Morocco"/>
    <n v="12"/>
    <x v="34"/>
    <n v="0"/>
    <n v="0"/>
    <n v="0"/>
    <x v="157"/>
    <x v="20"/>
  </r>
  <r>
    <s v="6/25/2018 12:34:52"/>
    <s v="pbhogaraju@ivycomptech.com"/>
    <x v="187"/>
    <s v="Spain"/>
    <n v="2"/>
    <n v="0"/>
    <s v="Spain"/>
    <s v="Morocco"/>
    <n v="12"/>
    <x v="34"/>
    <n v="0"/>
    <n v="0"/>
    <n v="0"/>
    <x v="169"/>
    <x v="23"/>
  </r>
  <r>
    <s v="6/25/2018 12:29:11"/>
    <s v="gthirunam@ivycomptech.com"/>
    <x v="278"/>
    <s v="Spain"/>
    <n v="2"/>
    <n v="0"/>
    <s v="Spain"/>
    <s v="Morocco"/>
    <n v="12"/>
    <x v="34"/>
    <n v="0"/>
    <n v="0"/>
    <n v="0"/>
    <x v="242"/>
    <x v="27"/>
  </r>
  <r>
    <s v="6/25/2018 12:29:49"/>
    <s v="janardhana@ivycomptech.com"/>
    <x v="255"/>
    <s v="Spain"/>
    <n v="2"/>
    <n v="0"/>
    <s v="Spain"/>
    <s v="Morocco"/>
    <n v="12"/>
    <x v="34"/>
    <n v="0"/>
    <n v="0"/>
    <n v="0"/>
    <x v="225"/>
    <x v="17"/>
  </r>
  <r>
    <s v="6/25/2018 12:29:49"/>
    <s v="sharathkumarm@ivycomptech.com"/>
    <x v="138"/>
    <s v="Spain"/>
    <n v="3"/>
    <n v="0"/>
    <s v="Spain"/>
    <s v="Morocco"/>
    <n v="12"/>
    <x v="34"/>
    <n v="0"/>
    <n v="0"/>
    <n v="0"/>
    <x v="121"/>
    <x v="20"/>
  </r>
  <r>
    <s v="6/25/2018 12:29:58"/>
    <s v="gkadimi@ivycomptech.com"/>
    <x v="397"/>
    <s v="Spain"/>
    <n v="3"/>
    <n v="0"/>
    <s v="Spain"/>
    <s v="Morocco"/>
    <n v="12"/>
    <x v="34"/>
    <n v="0"/>
    <n v="0"/>
    <n v="0"/>
    <x v="23"/>
    <x v="11"/>
  </r>
  <r>
    <s v="6/25/2018 12:30:15"/>
    <s v="anawal@ivycomptech.com"/>
    <x v="25"/>
    <s v="Spain"/>
    <n v="2"/>
    <n v="0"/>
    <s v="Spain"/>
    <s v="Morocco"/>
    <n v="12"/>
    <x v="34"/>
    <n v="0"/>
    <n v="0"/>
    <n v="0"/>
    <x v="25"/>
    <x v="5"/>
  </r>
  <r>
    <s v="6/25/2018 12:30:20"/>
    <s v="bsailesh@ivycomptech.com"/>
    <x v="254"/>
    <s v="Spain"/>
    <n v="3"/>
    <n v="1"/>
    <s v="Spain"/>
    <s v="Morocco"/>
    <n v="12"/>
    <x v="34"/>
    <n v="0"/>
    <n v="0"/>
    <n v="0"/>
    <x v="224"/>
    <x v="6"/>
  </r>
  <r>
    <s v="6/25/2018 12:30:26"/>
    <s v="srinivasulub@ivycomptech.com"/>
    <x v="352"/>
    <s v="Spain"/>
    <n v="3"/>
    <n v="1"/>
    <s v="Spain"/>
    <s v="Morocco"/>
    <n v="12"/>
    <x v="34"/>
    <n v="0"/>
    <n v="0"/>
    <n v="0"/>
    <x v="309"/>
    <x v="26"/>
  </r>
  <r>
    <s v="6/25/2018 12:30:41"/>
    <s v="lalla@ivycomptech.com"/>
    <x v="246"/>
    <s v="Morocco"/>
    <n v="1"/>
    <n v="2"/>
    <s v="Spain"/>
    <s v="Morocco"/>
    <n v="12"/>
    <x v="34"/>
    <n v="0"/>
    <n v="0"/>
    <n v="0"/>
    <x v="23"/>
    <x v="11"/>
  </r>
  <r>
    <s v="6/25/2018 18:32:28"/>
    <s v="kmittal01@ivycomptech.com"/>
    <x v="282"/>
    <s v="Spain"/>
    <n v="3"/>
    <n v="0"/>
    <s v="Spain"/>
    <s v="Morocco"/>
    <n v="12"/>
    <x v="34"/>
    <n v="0"/>
    <n v="0"/>
    <n v="0"/>
    <x v="245"/>
    <x v="3"/>
  </r>
  <r>
    <s v="6/25/2018 12:31:04"/>
    <s v="venkataratnamb@ivycomptech.com"/>
    <x v="21"/>
    <s v="Spain"/>
    <n v="2"/>
    <n v="0"/>
    <s v="Spain"/>
    <s v="Morocco"/>
    <n v="12"/>
    <x v="34"/>
    <n v="0"/>
    <n v="0"/>
    <n v="0"/>
    <x v="21"/>
    <x v="10"/>
  </r>
  <r>
    <s v="6/25/2018 12:31:31"/>
    <s v="pradeepe@ivycomptech.com"/>
    <x v="398"/>
    <s v="Spain"/>
    <n v="3"/>
    <n v="0"/>
    <s v="Spain"/>
    <s v="Morocco"/>
    <n v="12"/>
    <x v="34"/>
    <n v="0"/>
    <n v="0"/>
    <n v="0"/>
    <x v="344"/>
    <x v="4"/>
  </r>
  <r>
    <s v="6/25/2018 12:33:41"/>
    <s v="skumar2@ivycomptech.com"/>
    <x v="375"/>
    <s v="Spain"/>
    <n v="2"/>
    <n v="1"/>
    <s v="Spain"/>
    <s v="Morocco"/>
    <n v="12"/>
    <x v="34"/>
    <n v="0"/>
    <n v="0"/>
    <n v="0"/>
    <x v="329"/>
    <x v="0"/>
  </r>
  <r>
    <s v="6/25/2018 12:33:56"/>
    <s v="aprabhakar@ivycomptech.com"/>
    <x v="376"/>
    <s v="Spain"/>
    <n v="2"/>
    <n v="1"/>
    <s v="Spain"/>
    <s v="Morocco"/>
    <n v="12"/>
    <x v="34"/>
    <n v="0"/>
    <n v="0"/>
    <n v="0"/>
    <x v="23"/>
    <x v="11"/>
  </r>
  <r>
    <s v="6/25/2018 12:34:22"/>
    <s v="panthadupula@gvcgroup.com"/>
    <x v="345"/>
    <s v="Morocco"/>
    <n v="1"/>
    <n v="2"/>
    <s v="Spain"/>
    <s v="Morocco"/>
    <n v="12"/>
    <x v="34"/>
    <n v="0"/>
    <n v="0"/>
    <n v="0"/>
    <x v="303"/>
    <x v="2"/>
  </r>
  <r>
    <s v="6/25/2018 12:35:03"/>
    <s v="rajaraoy@ivycomptech.com"/>
    <x v="126"/>
    <s v="Spain"/>
    <n v="3"/>
    <n v="1"/>
    <s v="Spain"/>
    <s v="Morocco"/>
    <n v="12"/>
    <x v="34"/>
    <n v="0"/>
    <n v="0"/>
    <n v="0"/>
    <x v="23"/>
    <x v="11"/>
  </r>
  <r>
    <s v="6/25/2018 12:34:50"/>
    <s v="abhijeetg@ivycomptech.com"/>
    <x v="105"/>
    <s v="Spain"/>
    <n v="3"/>
    <n v="0"/>
    <s v="Spain"/>
    <s v="Morocco"/>
    <n v="12"/>
    <x v="34"/>
    <n v="0"/>
    <n v="0"/>
    <n v="0"/>
    <x v="90"/>
    <x v="0"/>
  </r>
  <r>
    <s v="6/25/2018 17:22:07"/>
    <s v="vnageswararao@ivycomptech.com"/>
    <x v="285"/>
    <s v="Spain"/>
    <n v="2"/>
    <n v="1"/>
    <s v="Spain"/>
    <s v="Morocco"/>
    <n v="12"/>
    <x v="34"/>
    <n v="0"/>
    <n v="0"/>
    <n v="0"/>
    <x v="248"/>
    <x v="5"/>
  </r>
  <r>
    <s v="6/25/2018 12:35:22"/>
    <s v="syengala@ivycomptech.com"/>
    <x v="371"/>
    <s v="Spain"/>
    <n v="1"/>
    <n v="0"/>
    <s v="Spain"/>
    <s v="Morocco"/>
    <n v="12"/>
    <x v="34"/>
    <n v="0"/>
    <n v="0"/>
    <n v="0"/>
    <x v="325"/>
    <x v="14"/>
  </r>
  <r>
    <s v="6/25/2018 12:35:33"/>
    <s v="gsharma@ivycomptech.com"/>
    <x v="70"/>
    <s v="Spain"/>
    <n v="3"/>
    <n v="0"/>
    <s v="Spain"/>
    <s v="Morocco"/>
    <n v="12"/>
    <x v="34"/>
    <n v="0"/>
    <n v="0"/>
    <n v="0"/>
    <x v="23"/>
    <x v="11"/>
  </r>
  <r>
    <s v="6/25/2018 12:35:41"/>
    <s v="raghuv@ivycomptech.com"/>
    <x v="348"/>
    <s v="Spain"/>
    <n v="2"/>
    <n v="0"/>
    <s v="Spain"/>
    <s v="Morocco"/>
    <n v="12"/>
    <x v="34"/>
    <n v="0"/>
    <n v="0"/>
    <n v="0"/>
    <x v="306"/>
    <x v="21"/>
  </r>
  <r>
    <s v="6/25/2018 12:36:05"/>
    <s v="yvemaganti@ivycomptech.com"/>
    <x v="115"/>
    <s v="Spain"/>
    <n v="3"/>
    <n v="2"/>
    <s v="Spain"/>
    <s v="Morocco"/>
    <n v="12"/>
    <x v="34"/>
    <n v="0"/>
    <n v="0"/>
    <n v="0"/>
    <x v="100"/>
    <x v="14"/>
  </r>
  <r>
    <s v="6/25/2018 12:36:56"/>
    <s v="mukulk@ivycomptech.com"/>
    <x v="166"/>
    <s v="Spain"/>
    <n v="3"/>
    <n v="0"/>
    <s v="Spain"/>
    <s v="Morocco"/>
    <n v="12"/>
    <x v="34"/>
    <n v="0"/>
    <n v="0"/>
    <n v="0"/>
    <x v="149"/>
    <x v="30"/>
  </r>
  <r>
    <s v="6/25/2018 12:36:59"/>
    <s v="yuvarajv@ivycomptech.com"/>
    <x v="310"/>
    <s v="Spain"/>
    <n v="3"/>
    <n v="0"/>
    <s v="Spain"/>
    <s v="Morocco"/>
    <n v="12"/>
    <x v="34"/>
    <n v="0"/>
    <n v="0"/>
    <n v="0"/>
    <x v="272"/>
    <x v="20"/>
  </r>
  <r>
    <s v="6/25/2018 12:37:16"/>
    <s v="nchintala@ivycomptech.com"/>
    <x v="104"/>
    <s v="Spain"/>
    <n v="2"/>
    <n v="1"/>
    <s v="Spain"/>
    <s v="Morocco"/>
    <n v="12"/>
    <x v="34"/>
    <n v="0"/>
    <n v="0"/>
    <n v="0"/>
    <x v="89"/>
    <x v="24"/>
  </r>
  <r>
    <s v="6/25/2018 12:37:34"/>
    <s v="pjha1@ivycomptech.com"/>
    <x v="177"/>
    <s v="Spain"/>
    <n v="3"/>
    <n v="0"/>
    <s v="Spain"/>
    <s v="Morocco"/>
    <n v="12"/>
    <x v="34"/>
    <n v="0"/>
    <n v="0"/>
    <n v="0"/>
    <x v="159"/>
    <x v="24"/>
  </r>
  <r>
    <s v="6/25/2018 12:37:55"/>
    <s v="monikat@ivycomptech.com"/>
    <x v="27"/>
    <s v="Spain"/>
    <n v="2"/>
    <n v="0"/>
    <s v="Spain"/>
    <s v="Morocco"/>
    <n v="12"/>
    <x v="34"/>
    <n v="0"/>
    <n v="0"/>
    <n v="0"/>
    <x v="27"/>
    <x v="1"/>
  </r>
  <r>
    <s v="6/25/2018 12:38:00"/>
    <s v="ukotte@ivycomptech.com"/>
    <x v="211"/>
    <s v="Spain"/>
    <n v="2"/>
    <n v="0"/>
    <s v="Spain"/>
    <s v="Morocco"/>
    <n v="12"/>
    <x v="34"/>
    <n v="0"/>
    <n v="0"/>
    <n v="0"/>
    <x v="188"/>
    <x v="24"/>
  </r>
  <r>
    <s v="6/25/2018 12:38:07"/>
    <s v="bvijji@ivycomptech.com"/>
    <x v="292"/>
    <s v="Spain"/>
    <n v="3"/>
    <n v="0"/>
    <s v="Spain"/>
    <s v="Morocco"/>
    <n v="12"/>
    <x v="34"/>
    <n v="0"/>
    <n v="0"/>
    <n v="0"/>
    <x v="254"/>
    <x v="3"/>
  </r>
  <r>
    <s v="6/25/2018 12:38:32"/>
    <s v="sahmed2@ivycomptech.com"/>
    <x v="78"/>
    <s v="Spain"/>
    <n v="2"/>
    <n v="1"/>
    <s v="Spain"/>
    <s v="Morocco"/>
    <n v="12"/>
    <x v="34"/>
    <n v="0"/>
    <n v="0"/>
    <n v="0"/>
    <x v="66"/>
    <x v="2"/>
  </r>
  <r>
    <s v="6/25/2018 12:38:35"/>
    <s v="sravindra@ivycomptech.com"/>
    <x v="19"/>
    <s v="Spain"/>
    <n v="3"/>
    <n v="1"/>
    <s v="Spain"/>
    <s v="Morocco"/>
    <n v="12"/>
    <x v="34"/>
    <n v="0"/>
    <n v="0"/>
    <n v="0"/>
    <x v="19"/>
    <x v="9"/>
  </r>
  <r>
    <s v="6/25/2018 12:39:16"/>
    <s v="jaganp@ivycomptech.com"/>
    <x v="5"/>
    <s v="Morocco"/>
    <n v="1"/>
    <n v="2"/>
    <s v="Spain"/>
    <s v="Morocco"/>
    <n v="12"/>
    <x v="34"/>
    <n v="0"/>
    <n v="0"/>
    <n v="0"/>
    <x v="5"/>
    <x v="4"/>
  </r>
  <r>
    <s v="6/25/2018 12:39:27"/>
    <s v="sureshv@ivycomptech.com"/>
    <x v="106"/>
    <s v="Spain"/>
    <n v="2"/>
    <n v="1"/>
    <s v="Spain"/>
    <s v="Morocco"/>
    <n v="12"/>
    <x v="34"/>
    <n v="0"/>
    <n v="0"/>
    <n v="0"/>
    <x v="91"/>
    <x v="3"/>
  </r>
  <r>
    <s v="6/25/2018 12:39:34"/>
    <s v="rsheshamattum@ivycomptech.com"/>
    <x v="38"/>
    <s v="Spain"/>
    <n v="3"/>
    <n v="0"/>
    <s v="Spain"/>
    <s v="Morocco"/>
    <n v="12"/>
    <x v="34"/>
    <n v="0"/>
    <n v="0"/>
    <n v="0"/>
    <x v="35"/>
    <x v="8"/>
  </r>
  <r>
    <s v="6/25/2018 12:40:05"/>
    <s v="cbhuyan@ivycomptech.com"/>
    <x v="382"/>
    <s v="Spain"/>
    <n v="2"/>
    <n v="0"/>
    <s v="Spain"/>
    <s v="Morocco"/>
    <n v="12"/>
    <x v="34"/>
    <n v="0"/>
    <n v="0"/>
    <n v="0"/>
    <x v="335"/>
    <x v="20"/>
  </r>
  <r>
    <s v="6/25/2018 12:40:13"/>
    <s v="rupeshp@ivycomptech.com"/>
    <x v="170"/>
    <s v="Spain"/>
    <n v="3"/>
    <n v="0"/>
    <s v="Spain"/>
    <s v="Morocco"/>
    <n v="12"/>
    <x v="34"/>
    <n v="0"/>
    <n v="0"/>
    <n v="0"/>
    <x v="23"/>
    <x v="11"/>
  </r>
  <r>
    <s v="6/25/2018 12:40:23"/>
    <s v="akumar04@ivycomptech.com"/>
    <x v="153"/>
    <s v="Spain"/>
    <n v="2"/>
    <n v="1"/>
    <s v="Spain"/>
    <s v="Morocco"/>
    <n v="12"/>
    <x v="34"/>
    <n v="0"/>
    <n v="0"/>
    <n v="0"/>
    <x v="136"/>
    <x v="5"/>
  </r>
  <r>
    <s v="6/25/2018 12:40:58"/>
    <s v="kchowdhary@ivycomptech.com"/>
    <x v="39"/>
    <s v="Spain"/>
    <n v="2"/>
    <n v="0"/>
    <s v="Spain"/>
    <s v="Morocco"/>
    <n v="12"/>
    <x v="34"/>
    <n v="0"/>
    <n v="0"/>
    <n v="0"/>
    <x v="36"/>
    <x v="2"/>
  </r>
  <r>
    <s v="6/25/2018 12:41:09"/>
    <s v="sganaparthi@ivycomptech.com"/>
    <x v="146"/>
    <s v="Spain"/>
    <n v="2"/>
    <n v="1"/>
    <s v="Spain"/>
    <s v="Morocco"/>
    <n v="12"/>
    <x v="34"/>
    <n v="0"/>
    <n v="0"/>
    <n v="0"/>
    <x v="129"/>
    <x v="19"/>
  </r>
  <r>
    <s v="6/25/2018 12:41:19"/>
    <s v="suryakantp@ivycomptech.com"/>
    <x v="42"/>
    <s v="Spain"/>
    <n v="2"/>
    <n v="0"/>
    <s v="Spain"/>
    <s v="Morocco"/>
    <n v="12"/>
    <x v="34"/>
    <n v="0"/>
    <n v="0"/>
    <n v="0"/>
    <x v="39"/>
    <x v="16"/>
  </r>
  <r>
    <s v="6/25/2018 12:41:41"/>
    <s v="sgawande@ivycomptech.com"/>
    <x v="14"/>
    <s v="Spain"/>
    <n v="3"/>
    <n v="1"/>
    <s v="Spain"/>
    <s v="Morocco"/>
    <n v="12"/>
    <x v="34"/>
    <n v="0"/>
    <n v="0"/>
    <n v="0"/>
    <x v="14"/>
    <x v="7"/>
  </r>
  <r>
    <s v="6/25/2018 12:42:04"/>
    <s v="jdadwani@ivycomptech.com"/>
    <x v="381"/>
    <s v="Morocco"/>
    <n v="0"/>
    <n v="1"/>
    <s v="Spain"/>
    <s v="Morocco"/>
    <n v="12"/>
    <x v="34"/>
    <n v="0"/>
    <n v="0"/>
    <n v="0"/>
    <x v="334"/>
    <x v="0"/>
  </r>
  <r>
    <s v="6/25/2018 12:42:28"/>
    <s v="ssharif@ivycomptech.com"/>
    <x v="144"/>
    <s v="Spain"/>
    <n v="1"/>
    <n v="0"/>
    <s v="Spain"/>
    <s v="Morocco"/>
    <n v="12"/>
    <x v="34"/>
    <n v="0"/>
    <n v="0"/>
    <n v="0"/>
    <x v="127"/>
    <x v="14"/>
  </r>
  <r>
    <s v="6/25/2018 12:45:31"/>
    <s v="halluri@ivycomptech.com"/>
    <x v="68"/>
    <s v="Spain"/>
    <n v="2"/>
    <n v="1"/>
    <s v="Spain"/>
    <s v="Morocco"/>
    <n v="12"/>
    <x v="34"/>
    <n v="0"/>
    <n v="0"/>
    <n v="0"/>
    <x v="60"/>
    <x v="22"/>
  </r>
  <r>
    <s v="6/25/2018 12:45:34"/>
    <s v="pkondu@ivycomptech.com"/>
    <x v="128"/>
    <s v="Spain"/>
    <n v="3"/>
    <n v="0"/>
    <s v="Spain"/>
    <s v="Morocco"/>
    <n v="12"/>
    <x v="34"/>
    <n v="0"/>
    <n v="0"/>
    <n v="0"/>
    <x v="112"/>
    <x v="27"/>
  </r>
  <r>
    <s v="6/25/2018 12:45:36"/>
    <s v="preddy@ivycomptech.com"/>
    <x v="34"/>
    <s v="Spain"/>
    <n v="2"/>
    <n v="0"/>
    <s v="Spain"/>
    <s v="Morocco"/>
    <n v="12"/>
    <x v="34"/>
    <n v="0"/>
    <n v="0"/>
    <n v="0"/>
    <x v="32"/>
    <x v="14"/>
  </r>
  <r>
    <s v="6/25/2018 12:45:57"/>
    <s v="shahnawazb@ivycomptech.com"/>
    <x v="159"/>
    <s v="Spain"/>
    <n v="2"/>
    <n v="0"/>
    <s v="Spain"/>
    <s v="Morocco"/>
    <n v="12"/>
    <x v="34"/>
    <n v="0"/>
    <n v="0"/>
    <n v="0"/>
    <x v="142"/>
    <x v="8"/>
  </r>
  <r>
    <s v="6/25/2018 12:47:01"/>
    <s v="eswarcp@ivycomptech.com"/>
    <x v="312"/>
    <s v="Spain"/>
    <n v="2"/>
    <n v="1"/>
    <s v="Spain"/>
    <s v="Morocco"/>
    <n v="12"/>
    <x v="34"/>
    <n v="0"/>
    <n v="0"/>
    <n v="0"/>
    <x v="274"/>
    <x v="14"/>
  </r>
  <r>
    <s v="6/25/2018 12:47:02"/>
    <s v="vinayk@ivycomptech.com"/>
    <x v="178"/>
    <s v="Spain"/>
    <n v="2"/>
    <n v="1"/>
    <s v="Spain"/>
    <s v="Morocco"/>
    <n v="12"/>
    <x v="34"/>
    <n v="0"/>
    <n v="0"/>
    <n v="0"/>
    <x v="160"/>
    <x v="8"/>
  </r>
  <r>
    <s v="6/25/2018 12:47:12"/>
    <s v="dnavale@ivycomptech.com"/>
    <x v="337"/>
    <s v="Spain"/>
    <n v="3"/>
    <n v="1"/>
    <s v="Spain"/>
    <s v="Morocco"/>
    <n v="12"/>
    <x v="34"/>
    <n v="0"/>
    <n v="0"/>
    <n v="0"/>
    <x v="297"/>
    <x v="19"/>
  </r>
  <r>
    <s v="6/25/2018 12:48:26"/>
    <s v="shekharreddyg@ivycomptech.com"/>
    <x v="329"/>
    <s v="Spain"/>
    <n v="3"/>
    <n v="1"/>
    <s v="Spain"/>
    <s v="Morocco"/>
    <n v="12"/>
    <x v="34"/>
    <n v="0"/>
    <n v="0"/>
    <n v="0"/>
    <x v="291"/>
    <x v="1"/>
  </r>
  <r>
    <s v="6/25/2018 13:15:22"/>
    <s v="gtejaswi@ivycomptech.com"/>
    <x v="200"/>
    <s v="Spain"/>
    <n v="2"/>
    <n v="1"/>
    <s v="Spain"/>
    <s v="Morocco"/>
    <n v="12"/>
    <x v="34"/>
    <n v="0"/>
    <n v="0"/>
    <n v="0"/>
    <x v="178"/>
    <x v="9"/>
  </r>
  <r>
    <s v="6/25/2018 12:50:08"/>
    <s v="akumar2@ivycomptech.com"/>
    <x v="176"/>
    <s v="Spain"/>
    <n v="3"/>
    <n v="1"/>
    <s v="Spain"/>
    <s v="Morocco"/>
    <n v="12"/>
    <x v="34"/>
    <n v="0"/>
    <n v="0"/>
    <n v="0"/>
    <x v="158"/>
    <x v="5"/>
  </r>
  <r>
    <s v="6/25/2018 12:52:22"/>
    <s v="swasule@ivycomptech.com"/>
    <x v="79"/>
    <s v="Spain"/>
    <n v="3"/>
    <n v="0"/>
    <s v="Spain"/>
    <s v="Morocco"/>
    <n v="12"/>
    <x v="34"/>
    <n v="0"/>
    <n v="0"/>
    <n v="0"/>
    <x v="67"/>
    <x v="19"/>
  </r>
  <r>
    <s v="6/25/2018 12:52:37"/>
    <s v="seetaramt@ivycomptech.com"/>
    <x v="110"/>
    <s v="Spain"/>
    <n v="2"/>
    <n v="0"/>
    <s v="Spain"/>
    <s v="Morocco"/>
    <n v="12"/>
    <x v="34"/>
    <n v="0"/>
    <n v="0"/>
    <n v="0"/>
    <x v="95"/>
    <x v="8"/>
  </r>
  <r>
    <s v="6/25/2018 12:53:16"/>
    <s v="narsimharm@ivycomptech.com"/>
    <x v="261"/>
    <s v="Spain"/>
    <n v="2"/>
    <n v="0"/>
    <s v="Spain"/>
    <s v="Morocco"/>
    <n v="12"/>
    <x v="34"/>
    <n v="0"/>
    <n v="0"/>
    <n v="0"/>
    <x v="229"/>
    <x v="8"/>
  </r>
  <r>
    <s v="6/25/2018 12:53:35"/>
    <s v="schoudarapu@ivycomptech.com"/>
    <x v="173"/>
    <s v="Spain"/>
    <n v="2"/>
    <n v="0"/>
    <s v="Spain"/>
    <s v="Morocco"/>
    <n v="12"/>
    <x v="34"/>
    <n v="0"/>
    <n v="0"/>
    <n v="0"/>
    <x v="155"/>
    <x v="19"/>
  </r>
  <r>
    <s v="6/25/2018 12:55:03"/>
    <s v="rbeeram@ivycomptech.com"/>
    <x v="127"/>
    <s v="Spain"/>
    <n v="3"/>
    <n v="1"/>
    <s v="Spain"/>
    <s v="Morocco"/>
    <n v="12"/>
    <x v="34"/>
    <n v="0"/>
    <n v="0"/>
    <n v="0"/>
    <x v="111"/>
    <x v="8"/>
  </r>
  <r>
    <s v="6/25/2018 12:55:40"/>
    <s v="lchinnam@ivycomptech.com"/>
    <x v="147"/>
    <s v="Spain"/>
    <n v="2"/>
    <n v="1"/>
    <s v="Spain"/>
    <s v="Morocco"/>
    <n v="12"/>
    <x v="34"/>
    <n v="0"/>
    <n v="0"/>
    <n v="0"/>
    <x v="130"/>
    <x v="20"/>
  </r>
  <r>
    <s v="6/25/2018 12:56:19"/>
    <s v="chandrasekarans@ivycomptech.com"/>
    <x v="180"/>
    <s v="Spain"/>
    <n v="2"/>
    <n v="0"/>
    <s v="Spain"/>
    <s v="Morocco"/>
    <n v="12"/>
    <x v="34"/>
    <n v="0"/>
    <n v="0"/>
    <n v="0"/>
    <x v="162"/>
    <x v="20"/>
  </r>
  <r>
    <s v="6/25/2018 12:57:28"/>
    <s v="pkumar3@ivycomptech.com"/>
    <x v="205"/>
    <s v="Spain"/>
    <n v="2"/>
    <n v="1"/>
    <s v="Spain"/>
    <s v="Morocco"/>
    <n v="12"/>
    <x v="34"/>
    <n v="0"/>
    <n v="0"/>
    <n v="0"/>
    <x v="183"/>
    <x v="17"/>
  </r>
  <r>
    <s v="6/25/2018 13:01:00"/>
    <s v="sbalu@ivycomptech.com"/>
    <x v="258"/>
    <s v="Morocco"/>
    <n v="1"/>
    <n v="2"/>
    <s v="Spain"/>
    <s v="Morocco"/>
    <n v="12"/>
    <x v="34"/>
    <n v="0"/>
    <n v="0"/>
    <n v="0"/>
    <x v="23"/>
    <x v="11"/>
  </r>
  <r>
    <s v="6/25/2018 13:01:06"/>
    <s v="praveenkumard@ivycomptech.com"/>
    <x v="399"/>
    <s v="Spain"/>
    <n v="3"/>
    <n v="1"/>
    <s v="Spain"/>
    <s v="Morocco"/>
    <n v="12"/>
    <x v="34"/>
    <n v="0"/>
    <n v="0"/>
    <n v="0"/>
    <x v="23"/>
    <x v="11"/>
  </r>
  <r>
    <s v="6/25/2018 13:01:18"/>
    <s v="radhikamc@ivycomptech.com"/>
    <x v="196"/>
    <s v="Spain"/>
    <n v="3"/>
    <n v="0"/>
    <s v="Spain"/>
    <s v="Morocco"/>
    <n v="12"/>
    <x v="34"/>
    <n v="0"/>
    <n v="0"/>
    <n v="0"/>
    <x v="175"/>
    <x v="0"/>
  </r>
  <r>
    <s v="6/25/2018 15:10:58"/>
    <s v="pmalav@ivycomptech.com"/>
    <x v="97"/>
    <s v="Spain"/>
    <n v="3"/>
    <n v="1"/>
    <s v="Spain"/>
    <s v="Morocco"/>
    <n v="12"/>
    <x v="34"/>
    <n v="0"/>
    <n v="0"/>
    <n v="0"/>
    <x v="83"/>
    <x v="15"/>
  </r>
  <r>
    <s v="6/25/2018 13:04:04"/>
    <s v="laxmanp@ivycomptech.com"/>
    <x v="71"/>
    <s v="Spain"/>
    <n v="2"/>
    <n v="1"/>
    <s v="Spain"/>
    <s v="Morocco"/>
    <n v="12"/>
    <x v="34"/>
    <n v="0"/>
    <n v="0"/>
    <n v="0"/>
    <x v="62"/>
    <x v="1"/>
  </r>
  <r>
    <s v="6/25/2018 13:07:35"/>
    <s v="sbajaj@ivycomptech.com"/>
    <x v="90"/>
    <s v="Spain"/>
    <n v="4"/>
    <n v="1"/>
    <s v="Spain"/>
    <s v="Morocco"/>
    <n v="12"/>
    <x v="34"/>
    <n v="0"/>
    <n v="0"/>
    <n v="0"/>
    <x v="76"/>
    <x v="5"/>
  </r>
  <r>
    <s v="6/25/2018 13:08:24"/>
    <s v="amishra2@ivycomptech.com"/>
    <x v="2"/>
    <s v="Spain"/>
    <n v="2"/>
    <n v="0"/>
    <s v="Spain"/>
    <s v="Morocco"/>
    <n v="12"/>
    <x v="34"/>
    <n v="0"/>
    <n v="0"/>
    <n v="0"/>
    <x v="2"/>
    <x v="2"/>
  </r>
  <r>
    <s v="6/25/2018 13:09:02"/>
    <s v="santoshkumard@ivycomptech.com"/>
    <x v="103"/>
    <s v="Spain"/>
    <n v="2"/>
    <n v="1"/>
    <s v="Spain"/>
    <s v="Morocco"/>
    <n v="12"/>
    <x v="34"/>
    <n v="0"/>
    <n v="0"/>
    <n v="0"/>
    <x v="88"/>
    <x v="26"/>
  </r>
  <r>
    <s v="6/25/2018 13:09:35"/>
    <s v="venud@ivycomptech.com"/>
    <x v="91"/>
    <s v="Spain"/>
    <n v="2"/>
    <n v="1"/>
    <s v="Spain"/>
    <s v="Morocco"/>
    <n v="12"/>
    <x v="34"/>
    <n v="0"/>
    <n v="0"/>
    <n v="0"/>
    <x v="77"/>
    <x v="1"/>
  </r>
  <r>
    <s v="6/25/2018 13:12:51"/>
    <s v="vpanwar@ivycomptech.com"/>
    <x v="400"/>
    <s v="Spain"/>
    <n v="2"/>
    <n v="0"/>
    <s v="Spain"/>
    <s v="Morocco"/>
    <n v="12"/>
    <x v="34"/>
    <n v="0"/>
    <n v="0"/>
    <n v="0"/>
    <x v="345"/>
    <x v="0"/>
  </r>
  <r>
    <s v="6/25/2018 13:12:56"/>
    <s v="pragathis@ivycomptech.com"/>
    <x v="226"/>
    <s v="Spain"/>
    <n v="4"/>
    <n v="3"/>
    <s v="Spain"/>
    <s v="Morocco"/>
    <n v="12"/>
    <x v="34"/>
    <n v="0"/>
    <n v="0"/>
    <n v="0"/>
    <x v="201"/>
    <x v="17"/>
  </r>
  <r>
    <s v="6/25/2018 13:13:29"/>
    <s v="nagarwal@ivycomptech.com"/>
    <x v="131"/>
    <s v="Spain"/>
    <n v="2"/>
    <n v="0"/>
    <s v="Spain"/>
    <s v="Morocco"/>
    <n v="12"/>
    <x v="34"/>
    <n v="0"/>
    <n v="0"/>
    <n v="0"/>
    <x v="114"/>
    <x v="0"/>
  </r>
  <r>
    <s v="6/25/2018 13:13:52"/>
    <s v="ngujjula@ivycomptech.com"/>
    <x v="114"/>
    <s v="Spain"/>
    <n v="1"/>
    <n v="0"/>
    <s v="Spain"/>
    <s v="Morocco"/>
    <n v="12"/>
    <x v="34"/>
    <n v="0"/>
    <n v="0"/>
    <n v="0"/>
    <x v="99"/>
    <x v="4"/>
  </r>
  <r>
    <s v="6/25/2018 13:44:28"/>
    <s v="ekamaraju@ivycomptech.com"/>
    <x v="17"/>
    <s v="Spain"/>
    <n v="5"/>
    <n v="0"/>
    <s v="Spain"/>
    <s v="Morocco"/>
    <n v="12"/>
    <x v="34"/>
    <n v="0"/>
    <n v="0"/>
    <n v="0"/>
    <x v="17"/>
    <x v="7"/>
  </r>
  <r>
    <s v="6/25/2018 13:14:43"/>
    <s v="pmaheswari@ivycomptech.com"/>
    <x v="356"/>
    <s v="Spain"/>
    <n v="2"/>
    <n v="1"/>
    <s v="Spain"/>
    <s v="Morocco"/>
    <n v="12"/>
    <x v="34"/>
    <n v="0"/>
    <n v="0"/>
    <n v="0"/>
    <x v="312"/>
    <x v="9"/>
  </r>
  <r>
    <s v="6/25/2018 13:18:28"/>
    <s v="ravindrak@ivycomptech.com"/>
    <x v="243"/>
    <s v="Spain"/>
    <n v="2"/>
    <n v="1"/>
    <s v="Spain"/>
    <s v="Morocco"/>
    <n v="12"/>
    <x v="34"/>
    <n v="0"/>
    <n v="0"/>
    <n v="0"/>
    <x v="216"/>
    <x v="0"/>
  </r>
  <r>
    <s v="6/25/2018 13:18:50"/>
    <s v="vmuppala@ivycomptech.com"/>
    <x v="262"/>
    <s v="Spain"/>
    <n v="2"/>
    <n v="0"/>
    <s v="Spain"/>
    <s v="Morocco"/>
    <n v="12"/>
    <x v="34"/>
    <n v="0"/>
    <n v="0"/>
    <n v="0"/>
    <x v="230"/>
    <x v="5"/>
  </r>
  <r>
    <s v="6/25/2018 13:21:15"/>
    <s v="vkotturu@ivycomptech.com"/>
    <x v="112"/>
    <s v="Spain"/>
    <n v="2"/>
    <n v="1"/>
    <s v="Spain"/>
    <s v="Morocco"/>
    <n v="12"/>
    <x v="34"/>
    <n v="0"/>
    <n v="0"/>
    <n v="0"/>
    <x v="97"/>
    <x v="5"/>
  </r>
  <r>
    <s v="6/25/2018 13:20:51"/>
    <s v="chandrakanthl@ivycomptech.com"/>
    <x v="401"/>
    <s v="Spain"/>
    <n v="2"/>
    <n v="1"/>
    <s v="Spain"/>
    <s v="Morocco"/>
    <n v="12"/>
    <x v="34"/>
    <n v="0"/>
    <n v="0"/>
    <n v="0"/>
    <x v="346"/>
    <x v="0"/>
  </r>
  <r>
    <s v="6/25/2018 13:41:32"/>
    <s v="umamaheshwaris@ivycomptech.com"/>
    <x v="88"/>
    <s v="Spain"/>
    <n v="2"/>
    <n v="1"/>
    <s v="Spain"/>
    <s v="Morocco"/>
    <n v="12"/>
    <x v="34"/>
    <n v="0"/>
    <n v="0"/>
    <n v="0"/>
    <x v="75"/>
    <x v="9"/>
  </r>
  <r>
    <s v="6/25/2018 13:45:39"/>
    <s v="sridharkalla@ivycomptech.com"/>
    <x v="16"/>
    <s v="Spain"/>
    <n v="3"/>
    <n v="0"/>
    <s v="Spain"/>
    <s v="Morocco"/>
    <n v="12"/>
    <x v="34"/>
    <n v="0"/>
    <n v="0"/>
    <n v="0"/>
    <x v="16"/>
    <x v="0"/>
  </r>
  <r>
    <s v="6/25/2018 13:51:17"/>
    <s v="gandhip@ivycomptech.com"/>
    <x v="83"/>
    <s v="Spain"/>
    <n v="2"/>
    <n v="1"/>
    <s v="Spain"/>
    <s v="Morocco"/>
    <n v="12"/>
    <x v="34"/>
    <n v="0"/>
    <n v="0"/>
    <n v="0"/>
    <x v="70"/>
    <x v="8"/>
  </r>
  <r>
    <s v="6/25/2018 16:51:53"/>
    <s v="phaneendra.dvln@gmail.com"/>
    <x v="116"/>
    <s v="Spain"/>
    <n v="2"/>
    <n v="0"/>
    <s v="Spain"/>
    <s v="Morocco"/>
    <n v="12"/>
    <x v="34"/>
    <n v="0"/>
    <n v="0"/>
    <n v="0"/>
    <x v="101"/>
    <x v="6"/>
  </r>
  <r>
    <s v="6/25/2018 13:52:17"/>
    <s v="spatil@ivycomptech.com"/>
    <x v="36"/>
    <s v="Spain"/>
    <n v="4"/>
    <n v="1"/>
    <s v="Spain"/>
    <s v="Morocco"/>
    <n v="12"/>
    <x v="34"/>
    <n v="0"/>
    <n v="0"/>
    <n v="0"/>
    <x v="33"/>
    <x v="15"/>
  </r>
  <r>
    <s v="6/25/2018 13:56:19"/>
    <s v="smucherla@ivycomptech.com"/>
    <x v="236"/>
    <s v="Spain"/>
    <n v="2"/>
    <n v="1"/>
    <s v="Spain"/>
    <s v="Morocco"/>
    <n v="12"/>
    <x v="34"/>
    <n v="0"/>
    <n v="0"/>
    <n v="0"/>
    <x v="209"/>
    <x v="22"/>
  </r>
  <r>
    <s v="6/25/2018 14:02:18"/>
    <s v="sdawke@ivycomptech.com"/>
    <x v="402"/>
    <s v="Spain"/>
    <n v="2"/>
    <n v="1"/>
    <s v="Spain"/>
    <s v="Morocco"/>
    <n v="12"/>
    <x v="34"/>
    <n v="0"/>
    <n v="0"/>
    <n v="0"/>
    <x v="23"/>
    <x v="11"/>
  </r>
  <r>
    <s v="6/25/2018 14:02:56"/>
    <s v="durgaprasadt@ivycomptech.com"/>
    <x v="169"/>
    <s v="Spain"/>
    <n v="2"/>
    <n v="1"/>
    <s v="Spain"/>
    <s v="Morocco"/>
    <n v="12"/>
    <x v="34"/>
    <n v="0"/>
    <n v="0"/>
    <n v="0"/>
    <x v="152"/>
    <x v="31"/>
  </r>
  <r>
    <s v="6/25/2018 14:06:35"/>
    <s v="agoud@ivycomptech.com"/>
    <x v="66"/>
    <s v="Spain"/>
    <n v="3"/>
    <n v="0"/>
    <s v="Spain"/>
    <s v="Morocco"/>
    <n v="12"/>
    <x v="34"/>
    <n v="0"/>
    <n v="0"/>
    <n v="0"/>
    <x v="58"/>
    <x v="22"/>
  </r>
  <r>
    <s v="6/25/2018 14:08:25"/>
    <s v="kkandi@ivycomptech.com"/>
    <x v="335"/>
    <s v="Spain"/>
    <n v="3"/>
    <n v="1"/>
    <s v="Spain"/>
    <s v="Morocco"/>
    <n v="12"/>
    <x v="34"/>
    <n v="0"/>
    <n v="0"/>
    <n v="0"/>
    <x v="295"/>
    <x v="22"/>
  </r>
  <r>
    <s v="6/25/2018 14:11:32"/>
    <s v="SrikantR@ivycomptech.com"/>
    <x v="63"/>
    <s v="Spain"/>
    <n v="2"/>
    <n v="1"/>
    <s v="Spain"/>
    <s v="Morocco"/>
    <n v="12"/>
    <x v="34"/>
    <n v="0"/>
    <n v="0"/>
    <n v="0"/>
    <x v="55"/>
    <x v="20"/>
  </r>
  <r>
    <s v="6/25/2018 14:13:46"/>
    <s v="vinaykumara@ivycomptech.com"/>
    <x v="204"/>
    <s v="Spain"/>
    <n v="2"/>
    <n v="0"/>
    <s v="Spain"/>
    <s v="Morocco"/>
    <n v="12"/>
    <x v="34"/>
    <n v="0"/>
    <n v="0"/>
    <n v="0"/>
    <x v="182"/>
    <x v="8"/>
  </r>
  <r>
    <s v="6/25/2018 14:14:29"/>
    <s v="pkumar02@ivycomptech.com"/>
    <x v="217"/>
    <s v="Spain"/>
    <n v="3"/>
    <n v="0"/>
    <s v="Spain"/>
    <s v="Morocco"/>
    <n v="12"/>
    <x v="34"/>
    <n v="0"/>
    <n v="0"/>
    <n v="0"/>
    <x v="193"/>
    <x v="32"/>
  </r>
  <r>
    <s v="6/25/2018 14:15:44"/>
    <s v="nkumar3@ivycomptech.com"/>
    <x v="374"/>
    <s v="Spain"/>
    <n v="3"/>
    <n v="1"/>
    <s v="Spain"/>
    <s v="Morocco"/>
    <n v="12"/>
    <x v="34"/>
    <n v="0"/>
    <n v="0"/>
    <n v="0"/>
    <x v="328"/>
    <x v="35"/>
  </r>
  <r>
    <s v="6/25/2018 14:16:26"/>
    <s v="smada@ivycomptech.com"/>
    <x v="314"/>
    <s v="Spain"/>
    <n v="2"/>
    <n v="1"/>
    <s v="Spain"/>
    <s v="Morocco"/>
    <n v="12"/>
    <x v="34"/>
    <n v="0"/>
    <n v="0"/>
    <n v="0"/>
    <x v="276"/>
    <x v="19"/>
  </r>
  <r>
    <s v="6/25/2018 14:17:55"/>
    <s v="vgavva@ivycomptech.com"/>
    <x v="134"/>
    <s v="Spain"/>
    <n v="2"/>
    <n v="1"/>
    <s v="Spain"/>
    <s v="Morocco"/>
    <n v="12"/>
    <x v="34"/>
    <n v="0"/>
    <n v="0"/>
    <n v="0"/>
    <x v="117"/>
    <x v="19"/>
  </r>
  <r>
    <s v="6/25/2018 14:19:42"/>
    <s v="rpulugurla@ivycomptech.com"/>
    <x v="403"/>
    <s v="Spain"/>
    <n v="3"/>
    <n v="1"/>
    <s v="Spain"/>
    <s v="Morocco"/>
    <n v="12"/>
    <x v="34"/>
    <n v="0"/>
    <n v="0"/>
    <n v="0"/>
    <x v="23"/>
    <x v="11"/>
  </r>
  <r>
    <s v="6/25/2018 14:22:13"/>
    <s v="shankararamj@ivycomptech.com"/>
    <x v="154"/>
    <s v="Spain"/>
    <n v="2"/>
    <n v="0"/>
    <s v="Spain"/>
    <s v="Morocco"/>
    <n v="12"/>
    <x v="34"/>
    <n v="0"/>
    <n v="0"/>
    <n v="0"/>
    <x v="137"/>
    <x v="20"/>
  </r>
  <r>
    <s v="6/25/2018 14:24:41"/>
    <s v="narendra.gottipati@ivycomptech.com"/>
    <x v="100"/>
    <s v="Spain"/>
    <n v="4"/>
    <n v="1"/>
    <s v="Spain"/>
    <s v="Morocco"/>
    <n v="12"/>
    <x v="34"/>
    <n v="0"/>
    <n v="0"/>
    <n v="0"/>
    <x v="85"/>
    <x v="24"/>
  </r>
  <r>
    <s v="6/25/2018 14:24:51"/>
    <s v="nreddy@ivycomptech.com"/>
    <x v="347"/>
    <s v="Spain"/>
    <n v="2"/>
    <n v="0"/>
    <s v="Spain"/>
    <s v="Morocco"/>
    <n v="12"/>
    <x v="34"/>
    <n v="0"/>
    <n v="0"/>
    <n v="0"/>
    <x v="305"/>
    <x v="22"/>
  </r>
  <r>
    <s v="6/25/2018 14:30:58"/>
    <s v="kiranv@ivycomptech.com"/>
    <x v="209"/>
    <s v="Spain"/>
    <n v="2"/>
    <n v="1"/>
    <s v="Spain"/>
    <s v="Morocco"/>
    <n v="12"/>
    <x v="34"/>
    <n v="0"/>
    <n v="0"/>
    <n v="0"/>
    <x v="186"/>
    <x v="17"/>
  </r>
  <r>
    <s v="6/25/2018 14:32:32"/>
    <s v="prashantk@ivycomptech.com"/>
    <x v="93"/>
    <s v="Spain"/>
    <n v="2"/>
    <n v="1"/>
    <s v="Spain"/>
    <s v="Morocco"/>
    <n v="12"/>
    <x v="34"/>
    <n v="0"/>
    <n v="0"/>
    <n v="0"/>
    <x v="79"/>
    <x v="4"/>
  </r>
  <r>
    <s v="6/25/2018 14:33:19"/>
    <s v="raadanna@ivycomptech.com"/>
    <x v="270"/>
    <s v="Spain"/>
    <n v="3"/>
    <n v="1"/>
    <s v="Spain"/>
    <s v="Morocco"/>
    <n v="12"/>
    <x v="34"/>
    <n v="0"/>
    <n v="0"/>
    <n v="0"/>
    <x v="236"/>
    <x v="2"/>
  </r>
  <r>
    <s v="6/25/2018 14:34:09"/>
    <s v="michellek@ivycomptech.com"/>
    <x v="386"/>
    <s v="Spain"/>
    <n v="2"/>
    <n v="1"/>
    <s v="Spain"/>
    <s v="Morocco"/>
    <n v="12"/>
    <x v="34"/>
    <n v="0"/>
    <n v="0"/>
    <n v="0"/>
    <x v="338"/>
    <x v="17"/>
  </r>
  <r>
    <s v="6/25/2018 14:39:54"/>
    <s v="amakin@ivycomptech.com"/>
    <x v="52"/>
    <s v="Spain"/>
    <n v="3"/>
    <n v="0"/>
    <s v="Spain"/>
    <s v="Morocco"/>
    <n v="12"/>
    <x v="34"/>
    <n v="0"/>
    <n v="0"/>
    <n v="0"/>
    <x v="48"/>
    <x v="18"/>
  </r>
  <r>
    <s v="6/25/2018 14:42:22"/>
    <s v="parikatla@ivycomptech.com"/>
    <x v="40"/>
    <s v="Spain"/>
    <n v="2"/>
    <n v="1"/>
    <s v="Spain"/>
    <s v="Morocco"/>
    <n v="12"/>
    <x v="34"/>
    <n v="0"/>
    <n v="0"/>
    <n v="0"/>
    <x v="37"/>
    <x v="15"/>
  </r>
  <r>
    <s v="6/25/2018 14:43:28"/>
    <s v="rbazaru@ivycomptech.com"/>
    <x v="250"/>
    <s v="Spain"/>
    <n v="2"/>
    <n v="1"/>
    <s v="Spain"/>
    <s v="Morocco"/>
    <n v="12"/>
    <x v="34"/>
    <n v="0"/>
    <n v="0"/>
    <n v="0"/>
    <x v="220"/>
    <x v="5"/>
  </r>
  <r>
    <s v="6/25/2018 14:44:48"/>
    <s v="ssannala@ivycomptech.com"/>
    <x v="8"/>
    <s v="Spain"/>
    <n v="2"/>
    <n v="0"/>
    <s v="Spain"/>
    <s v="Morocco"/>
    <n v="12"/>
    <x v="34"/>
    <n v="0"/>
    <n v="0"/>
    <n v="0"/>
    <x v="8"/>
    <x v="3"/>
  </r>
  <r>
    <s v="6/25/2018 14:50:24"/>
    <s v="rrapelly@ivycomptech.com"/>
    <x v="364"/>
    <s v="Spain"/>
    <n v="2"/>
    <n v="0"/>
    <s v="Spain"/>
    <s v="Morocco"/>
    <n v="12"/>
    <x v="34"/>
    <n v="0"/>
    <n v="0"/>
    <n v="0"/>
    <x v="319"/>
    <x v="0"/>
  </r>
  <r>
    <s v="6/25/2018 14:53:33"/>
    <s v="sampathk@ivycomptech.com"/>
    <x v="311"/>
    <s v="Spain"/>
    <n v="2"/>
    <n v="0"/>
    <s v="Spain"/>
    <s v="Morocco"/>
    <n v="12"/>
    <x v="34"/>
    <n v="0"/>
    <n v="0"/>
    <n v="0"/>
    <x v="273"/>
    <x v="0"/>
  </r>
  <r>
    <s v="6/25/2018 14:56:47"/>
    <s v="venkatas@ivycomptech.com"/>
    <x v="309"/>
    <s v="Spain"/>
    <n v="2"/>
    <n v="0"/>
    <s v="Spain"/>
    <s v="Morocco"/>
    <n v="12"/>
    <x v="34"/>
    <n v="0"/>
    <n v="0"/>
    <n v="0"/>
    <x v="271"/>
    <x v="8"/>
  </r>
  <r>
    <s v="6/25/2018 14:58:50"/>
    <s v="ebandili@ivycomptech.com"/>
    <x v="264"/>
    <s v="Spain"/>
    <n v="3"/>
    <n v="0"/>
    <s v="Spain"/>
    <s v="Morocco"/>
    <n v="12"/>
    <x v="34"/>
    <n v="0"/>
    <n v="0"/>
    <n v="0"/>
    <x v="232"/>
    <x v="2"/>
  </r>
  <r>
    <s v="6/25/2018 15:11:28"/>
    <s v="kshaik@ivycomptech.com"/>
    <x v="357"/>
    <s v="Spain"/>
    <n v="3"/>
    <n v="0"/>
    <s v="Spain"/>
    <s v="Morocco"/>
    <n v="12"/>
    <x v="34"/>
    <n v="0"/>
    <n v="0"/>
    <n v="0"/>
    <x v="313"/>
    <x v="6"/>
  </r>
  <r>
    <s v="6/25/2018 15:15:38"/>
    <s v="sparnandi@ivycomptech.com"/>
    <x v="86"/>
    <s v="Spain"/>
    <n v="2"/>
    <n v="1"/>
    <s v="Spain"/>
    <s v="Morocco"/>
    <n v="12"/>
    <x v="34"/>
    <n v="0"/>
    <n v="0"/>
    <n v="0"/>
    <x v="73"/>
    <x v="4"/>
  </r>
  <r>
    <s v="6/25/2018 15:17:41"/>
    <s v="jyothira@ivycomptech.com"/>
    <x v="222"/>
    <s v="Spain"/>
    <n v="3"/>
    <n v="1"/>
    <s v="Spain"/>
    <s v="Morocco"/>
    <n v="12"/>
    <x v="34"/>
    <n v="0"/>
    <n v="0"/>
    <n v="0"/>
    <x v="197"/>
    <x v="26"/>
  </r>
  <r>
    <s v="6/25/2018 15:27:05"/>
    <s v="rkulkarni@ivycomptech.com"/>
    <x v="61"/>
    <s v="Spain"/>
    <n v="2"/>
    <n v="0"/>
    <s v="Spain"/>
    <s v="Morocco"/>
    <n v="12"/>
    <x v="34"/>
    <n v="0"/>
    <n v="0"/>
    <n v="0"/>
    <x v="54"/>
    <x v="19"/>
  </r>
  <r>
    <s v="6/25/2018 15:29:00"/>
    <s v="muralib@ivycomptech.com"/>
    <x v="125"/>
    <s v="Spain"/>
    <n v="3"/>
    <n v="1"/>
    <s v="Spain"/>
    <s v="Morocco"/>
    <n v="12"/>
    <x v="34"/>
    <n v="0"/>
    <n v="0"/>
    <n v="0"/>
    <x v="110"/>
    <x v="28"/>
  </r>
  <r>
    <s v="6/25/2018 15:30:26"/>
    <s v="smittal@ivycomptech.com"/>
    <x v="190"/>
    <s v="Spain"/>
    <n v="3"/>
    <n v="0"/>
    <s v="Spain"/>
    <s v="Morocco"/>
    <n v="12"/>
    <x v="34"/>
    <n v="0"/>
    <n v="0"/>
    <n v="0"/>
    <x v="23"/>
    <x v="11"/>
  </r>
  <r>
    <s v="6/25/2018 15:34:37"/>
    <s v="smakin@ivycomptech.com"/>
    <x v="30"/>
    <s v="Spain"/>
    <n v="3"/>
    <n v="1"/>
    <s v="Spain"/>
    <s v="Morocco"/>
    <n v="12"/>
    <x v="34"/>
    <n v="0"/>
    <n v="0"/>
    <n v="0"/>
    <x v="29"/>
    <x v="3"/>
  </r>
  <r>
    <s v="6/25/2018 15:37:01"/>
    <s v="pmaddu@ivycomptech.com"/>
    <x v="182"/>
    <s v="Spain"/>
    <n v="2"/>
    <n v="0"/>
    <s v="Spain"/>
    <s v="Morocco"/>
    <n v="12"/>
    <x v="34"/>
    <n v="0"/>
    <n v="0"/>
    <n v="0"/>
    <x v="164"/>
    <x v="1"/>
  </r>
  <r>
    <s v="6/25/2018 15:39:36"/>
    <s v="ymattigunta@ivycomptech.com"/>
    <x v="224"/>
    <s v="Spain"/>
    <n v="2"/>
    <n v="0"/>
    <s v="Spain"/>
    <s v="Morocco"/>
    <n v="12"/>
    <x v="34"/>
    <n v="0"/>
    <n v="0"/>
    <n v="0"/>
    <x v="199"/>
    <x v="15"/>
  </r>
  <r>
    <s v="6/25/2018 15:41:21"/>
    <s v="yeshwantkg@ivycomptech.com"/>
    <x v="202"/>
    <s v="Spain"/>
    <n v="2"/>
    <n v="1"/>
    <s v="Spain"/>
    <s v="Morocco"/>
    <n v="12"/>
    <x v="34"/>
    <n v="0"/>
    <n v="0"/>
    <n v="0"/>
    <x v="180"/>
    <x v="21"/>
  </r>
  <r>
    <s v="6/25/2018 15:42:26"/>
    <s v="Kranthim@ivycomptech.com"/>
    <x v="280"/>
    <s v="Spain"/>
    <n v="3"/>
    <n v="0"/>
    <s v="Spain"/>
    <s v="Morocco"/>
    <n v="12"/>
    <x v="34"/>
    <n v="0"/>
    <n v="0"/>
    <n v="0"/>
    <x v="244"/>
    <x v="20"/>
  </r>
  <r>
    <s v="6/25/2018 16:00:46"/>
    <s v="rvaddadi@ivycomptech.com"/>
    <x v="67"/>
    <s v="Spain"/>
    <n v="2"/>
    <n v="1"/>
    <s v="Spain"/>
    <s v="Morocco"/>
    <n v="12"/>
    <x v="34"/>
    <n v="0"/>
    <n v="0"/>
    <n v="0"/>
    <x v="59"/>
    <x v="23"/>
  </r>
  <r>
    <s v="6/25/2018 16:05:31"/>
    <s v="rmysore@ivycomptech.com"/>
    <x v="3"/>
    <s v="Spain"/>
    <n v="2"/>
    <n v="0"/>
    <s v="Spain"/>
    <s v="Morocco"/>
    <n v="12"/>
    <x v="34"/>
    <n v="0"/>
    <n v="0"/>
    <n v="0"/>
    <x v="3"/>
    <x v="2"/>
  </r>
  <r>
    <s v="6/25/2018 16:15:33"/>
    <s v="schavan@ivycomptech.com"/>
    <x v="404"/>
    <s v="Spain"/>
    <n v="3"/>
    <n v="1"/>
    <s v="Spain"/>
    <s v="Morocco"/>
    <n v="12"/>
    <x v="34"/>
    <n v="0"/>
    <n v="0"/>
    <n v="0"/>
    <x v="23"/>
    <x v="11"/>
  </r>
  <r>
    <s v="6/25/2018 16:28:27"/>
    <s v="vkumar@ivycomptech.com"/>
    <x v="168"/>
    <s v="Spain"/>
    <n v="3"/>
    <n v="1"/>
    <s v="Spain"/>
    <s v="Morocco"/>
    <n v="12"/>
    <x v="34"/>
    <n v="0"/>
    <n v="0"/>
    <n v="0"/>
    <x v="151"/>
    <x v="15"/>
  </r>
  <r>
    <s v="6/25/2018 16:31:28"/>
    <s v="vinaykumar@ivycomptech.com"/>
    <x v="203"/>
    <s v="Spain"/>
    <n v="3"/>
    <n v="0"/>
    <s v="Spain"/>
    <s v="Morocco"/>
    <n v="12"/>
    <x v="34"/>
    <n v="0"/>
    <n v="0"/>
    <n v="0"/>
    <x v="181"/>
    <x v="20"/>
  </r>
  <r>
    <s v="6/25/2018 16:42:45"/>
    <s v="msingh@ivycomptech.com"/>
    <x v="69"/>
    <s v="Spain"/>
    <n v="3"/>
    <n v="1"/>
    <s v="Spain"/>
    <s v="Morocco"/>
    <n v="12"/>
    <x v="34"/>
    <n v="0"/>
    <n v="0"/>
    <n v="0"/>
    <x v="61"/>
    <x v="15"/>
  </r>
  <r>
    <s v="6/25/2018 16:45:18"/>
    <s v="asharma3@ivycomptech.com"/>
    <x v="340"/>
    <s v="Spain"/>
    <n v="2"/>
    <n v="0"/>
    <s v="Spain"/>
    <s v="Morocco"/>
    <n v="12"/>
    <x v="34"/>
    <n v="0"/>
    <n v="0"/>
    <n v="0"/>
    <x v="299"/>
    <x v="0"/>
  </r>
  <r>
    <s v="6/25/2018 16:48:32"/>
    <s v="sdawke@ivycomptech.com"/>
    <x v="353"/>
    <s v="Spain"/>
    <n v="3"/>
    <n v="1"/>
    <s v="Spain"/>
    <s v="Morocco"/>
    <n v="12"/>
    <x v="34"/>
    <n v="0"/>
    <n v="0"/>
    <n v="0"/>
    <x v="23"/>
    <x v="11"/>
  </r>
  <r>
    <s v="6/25/2018 16:50:57"/>
    <s v="schitturi@ivycomptech.com"/>
    <x v="148"/>
    <s v="Spain"/>
    <n v="2"/>
    <n v="0"/>
    <s v="Spain"/>
    <s v="Morocco"/>
    <n v="12"/>
    <x v="34"/>
    <n v="0"/>
    <n v="0"/>
    <n v="0"/>
    <x v="131"/>
    <x v="23"/>
  </r>
  <r>
    <s v="6/25/2018 16:51:28"/>
    <s v="rchiruvolu@ivycomptech.com"/>
    <x v="279"/>
    <s v="Spain"/>
    <n v="2"/>
    <n v="0"/>
    <s v="Spain"/>
    <s v="Morocco"/>
    <n v="12"/>
    <x v="34"/>
    <n v="0"/>
    <n v="0"/>
    <n v="0"/>
    <x v="243"/>
    <x v="22"/>
  </r>
  <r>
    <s v="6/25/2018 17:03:51"/>
    <s v="vishalm@ivycomptech.com"/>
    <x v="136"/>
    <s v="Spain"/>
    <n v="2"/>
    <n v="0"/>
    <s v="Spain"/>
    <s v="Morocco"/>
    <n v="12"/>
    <x v="34"/>
    <n v="0"/>
    <n v="0"/>
    <n v="0"/>
    <x v="119"/>
    <x v="8"/>
  </r>
  <r>
    <s v="6/25/2018 16:52:51"/>
    <s v="rajeshwarp@ivycomptech.com"/>
    <x v="240"/>
    <s v="Spain"/>
    <n v="2"/>
    <n v="1"/>
    <s v="Spain"/>
    <s v="Morocco"/>
    <n v="12"/>
    <x v="34"/>
    <n v="0"/>
    <n v="0"/>
    <n v="0"/>
    <x v="213"/>
    <x v="17"/>
  </r>
  <r>
    <s v="6/25/2018 16:55:13"/>
    <s v="ajain@ivycomptech.com"/>
    <x v="143"/>
    <s v="Spain"/>
    <n v="3"/>
    <n v="0"/>
    <s v="Spain"/>
    <s v="Morocco"/>
    <n v="12"/>
    <x v="34"/>
    <n v="0"/>
    <n v="0"/>
    <n v="0"/>
    <x v="126"/>
    <x v="18"/>
  </r>
  <r>
    <s v="6/25/2018 16:55:07"/>
    <s v="ynavya@ivycomptech.com"/>
    <x v="132"/>
    <s v="Spain"/>
    <n v="2"/>
    <n v="0"/>
    <s v="Spain"/>
    <s v="Morocco"/>
    <n v="12"/>
    <x v="34"/>
    <n v="0"/>
    <n v="0"/>
    <n v="0"/>
    <x v="115"/>
    <x v="4"/>
  </r>
  <r>
    <s v="6/25/2018 17:47:39"/>
    <s v="shivashankarn@ivycomptech.com"/>
    <x v="315"/>
    <s v="Spain"/>
    <n v="2"/>
    <n v="1"/>
    <s v="Spain"/>
    <s v="Morocco"/>
    <n v="12"/>
    <x v="34"/>
    <n v="0"/>
    <n v="0"/>
    <n v="0"/>
    <x v="277"/>
    <x v="0"/>
  </r>
  <r>
    <s v="6/25/2018 17:52:42"/>
    <s v="amohammad@ivycomptech.com"/>
    <x v="87"/>
    <s v="Spain"/>
    <n v="3"/>
    <n v="0"/>
    <s v="Spain"/>
    <s v="Morocco"/>
    <n v="12"/>
    <x v="34"/>
    <n v="0"/>
    <n v="0"/>
    <n v="0"/>
    <x v="74"/>
    <x v="2"/>
  </r>
  <r>
    <s v="6/25/2018 17:53:40"/>
    <s v="dnagle@ivycomptech.com"/>
    <x v="336"/>
    <s v="Spain"/>
    <n v="3"/>
    <n v="0"/>
    <s v="Spain"/>
    <s v="Morocco"/>
    <n v="12"/>
    <x v="34"/>
    <n v="0"/>
    <n v="0"/>
    <n v="0"/>
    <x v="296"/>
    <x v="26"/>
  </r>
  <r>
    <s v="6/25/2018 18:08:36"/>
    <s v="vsnagendra@ivycomptech.com"/>
    <x v="20"/>
    <s v="Spain"/>
    <n v="2"/>
    <n v="0"/>
    <s v="Spain"/>
    <s v="Morocco"/>
    <n v="12"/>
    <x v="34"/>
    <n v="0"/>
    <n v="0"/>
    <n v="0"/>
    <x v="20"/>
    <x v="8"/>
  </r>
  <r>
    <s v="6/25/2018 19:18:04"/>
    <s v="parimalap@ivycomptech.com"/>
    <x v="141"/>
    <s v="Spain"/>
    <n v="2"/>
    <n v="1"/>
    <s v="Spain"/>
    <s v="Morocco"/>
    <n v="12"/>
    <x v="34"/>
    <n v="0"/>
    <n v="0"/>
    <n v="0"/>
    <x v="124"/>
    <x v="8"/>
  </r>
  <r>
    <s v="6/25/2018 12:26:33"/>
    <s v="svanpally@ivycomptech.co.in"/>
    <x v="231"/>
    <s v="Portugal"/>
    <n v="1"/>
    <n v="2"/>
    <s v="Iran"/>
    <s v="Portugal"/>
    <n v="12"/>
    <x v="35"/>
    <n v="0"/>
    <n v="0"/>
    <n v="0"/>
    <x v="204"/>
    <x v="6"/>
  </r>
  <r>
    <s v="6/25/2018 12:26:43"/>
    <s v="lagrawal@ivycomptech.com"/>
    <x v="158"/>
    <s v="Portugal"/>
    <n v="0"/>
    <n v="1"/>
    <s v="Iran"/>
    <s v="Portugal"/>
    <n v="12"/>
    <x v="35"/>
    <n v="0"/>
    <n v="0"/>
    <n v="0"/>
    <x v="141"/>
    <x v="20"/>
  </r>
  <r>
    <s v="6/25/2018 17:50:23"/>
    <s v="rnikhil@ivycomptech.com"/>
    <x v="208"/>
    <s v="Portugal"/>
    <n v="1"/>
    <n v="3"/>
    <s v="Iran"/>
    <s v="Portugal"/>
    <n v="12"/>
    <x v="35"/>
    <n v="0"/>
    <n v="0"/>
    <n v="0"/>
    <x v="23"/>
    <x v="11"/>
  </r>
  <r>
    <s v="6/25/2018 12:26:53"/>
    <s v="dhiramanji@ivycomptech.com"/>
    <x v="195"/>
    <s v="Portugal"/>
    <n v="4"/>
    <n v="0"/>
    <s v="Iran"/>
    <s v="Portugal"/>
    <n v="12"/>
    <x v="35"/>
    <n v="0"/>
    <n v="0"/>
    <n v="0"/>
    <x v="23"/>
    <x v="11"/>
  </r>
  <r>
    <s v="6/25/2018 12:26:57"/>
    <s v="avinashu@ivycomptech.com"/>
    <x v="13"/>
    <s v="Portugal"/>
    <n v="1"/>
    <n v="3"/>
    <s v="Iran"/>
    <s v="Portugal"/>
    <n v="12"/>
    <x v="35"/>
    <n v="0"/>
    <n v="0"/>
    <n v="0"/>
    <x v="13"/>
    <x v="4"/>
  </r>
  <r>
    <s v="6/25/2018 12:27:10"/>
    <s v="svadlavalli@ivycomptech.com"/>
    <x v="96"/>
    <s v="Portugal"/>
    <n v="1"/>
    <n v="2"/>
    <s v="Iran"/>
    <s v="Portugal"/>
    <n v="12"/>
    <x v="35"/>
    <n v="0"/>
    <n v="0"/>
    <n v="0"/>
    <x v="82"/>
    <x v="19"/>
  </r>
  <r>
    <s v="6/25/2018 12:27:10"/>
    <s v="uveginati@ivycomptech.com"/>
    <x v="46"/>
    <s v="Portugal"/>
    <n v="2"/>
    <n v="1"/>
    <s v="Iran"/>
    <s v="Portugal"/>
    <n v="12"/>
    <x v="35"/>
    <n v="0"/>
    <n v="0"/>
    <n v="0"/>
    <x v="42"/>
    <x v="5"/>
  </r>
  <r>
    <s v="6/25/2018 12:27:18"/>
    <s v="pmaram@ivycomptech.com"/>
    <x v="133"/>
    <s v="Draw"/>
    <n v="1"/>
    <n v="1"/>
    <s v="Iran"/>
    <s v="Portugal"/>
    <n v="12"/>
    <x v="35"/>
    <n v="1"/>
    <n v="5"/>
    <n v="6"/>
    <x v="116"/>
    <x v="1"/>
  </r>
  <r>
    <s v="6/25/2018 12:27:18"/>
    <s v="rameshbabup@ivycomptech.com"/>
    <x v="194"/>
    <s v="Portugal"/>
    <n v="1"/>
    <n v="3"/>
    <s v="Iran"/>
    <s v="Portugal"/>
    <n v="12"/>
    <x v="35"/>
    <n v="0"/>
    <n v="0"/>
    <n v="0"/>
    <x v="174"/>
    <x v="18"/>
  </r>
  <r>
    <s v="6/25/2018 12:27:20"/>
    <s v="sthatiparthi@ivycomptech.com"/>
    <x v="276"/>
    <s v="Portugal"/>
    <n v="2"/>
    <n v="0"/>
    <s v="Iran"/>
    <s v="Portugal"/>
    <n v="12"/>
    <x v="35"/>
    <n v="0"/>
    <n v="0"/>
    <n v="0"/>
    <x v="240"/>
    <x v="8"/>
  </r>
  <r>
    <s v="6/25/2018 12:27:24"/>
    <s v="agopireddy@ivycomptech.com"/>
    <x v="317"/>
    <s v="Portugal"/>
    <n v="1"/>
    <n v="2"/>
    <s v="Iran"/>
    <s v="Portugal"/>
    <n v="12"/>
    <x v="35"/>
    <n v="0"/>
    <n v="0"/>
    <n v="0"/>
    <x v="279"/>
    <x v="0"/>
  </r>
  <r>
    <s v="6/25/2018 12:27:39"/>
    <s v="cmiriyampalli@ivycomptech.com"/>
    <x v="234"/>
    <s v="Portugal"/>
    <n v="1"/>
    <n v="2"/>
    <s v="Iran"/>
    <s v="Portugal"/>
    <n v="12"/>
    <x v="35"/>
    <n v="0"/>
    <n v="0"/>
    <n v="0"/>
    <x v="207"/>
    <x v="24"/>
  </r>
  <r>
    <s v="6/25/2018 12:27:44"/>
    <s v="atalakayala@ivycomptech.com"/>
    <x v="183"/>
    <s v="Iran"/>
    <n v="2"/>
    <n v="0"/>
    <s v="Iran"/>
    <s v="Portugal"/>
    <n v="12"/>
    <x v="35"/>
    <n v="0"/>
    <n v="0"/>
    <n v="0"/>
    <x v="165"/>
    <x v="12"/>
  </r>
  <r>
    <s v="6/25/2018 12:27:45"/>
    <s v="pkalluri@ivycomptech.com"/>
    <x v="267"/>
    <s v="Portugal"/>
    <n v="1"/>
    <n v="2"/>
    <s v="Iran"/>
    <s v="Portugal"/>
    <n v="12"/>
    <x v="35"/>
    <n v="0"/>
    <n v="0"/>
    <n v="0"/>
    <x v="234"/>
    <x v="14"/>
  </r>
  <r>
    <s v="6/25/2018 12:27:51"/>
    <s v="rvysyaraju@ivycomptech.com"/>
    <x v="119"/>
    <s v="Portugal"/>
    <n v="1"/>
    <n v="3"/>
    <s v="Iran"/>
    <s v="Portugal"/>
    <n v="12"/>
    <x v="35"/>
    <n v="0"/>
    <n v="0"/>
    <n v="0"/>
    <x v="104"/>
    <x v="5"/>
  </r>
  <r>
    <s v="6/25/2018 12:28:01"/>
    <s v="vishalt@ivycomptech.com"/>
    <x v="56"/>
    <s v="Portugal"/>
    <n v="0"/>
    <n v="2"/>
    <s v="Iran"/>
    <s v="Portugal"/>
    <n v="12"/>
    <x v="35"/>
    <n v="0"/>
    <n v="0"/>
    <n v="0"/>
    <x v="51"/>
    <x v="15"/>
  </r>
  <r>
    <s v="6/25/2018 12:28:04"/>
    <s v="spandey@ivycomptech.com"/>
    <x v="393"/>
    <s v="Portugal"/>
    <n v="1"/>
    <n v="3"/>
    <s v="Iran"/>
    <s v="Portugal"/>
    <n v="12"/>
    <x v="35"/>
    <n v="0"/>
    <n v="0"/>
    <n v="0"/>
    <x v="23"/>
    <x v="11"/>
  </r>
  <r>
    <s v="6/25/2018 12:28:21"/>
    <s v="sjayade@ivycomptech.com"/>
    <x v="394"/>
    <s v="Portugal"/>
    <n v="2"/>
    <n v="4"/>
    <s v="Iran"/>
    <s v="Portugal"/>
    <n v="12"/>
    <x v="35"/>
    <n v="0"/>
    <n v="0"/>
    <n v="0"/>
    <x v="23"/>
    <x v="11"/>
  </r>
  <r>
    <s v="6/25/2018 12:28:32"/>
    <s v="pkapa@ivycomptech.com"/>
    <x v="395"/>
    <s v="Portugal"/>
    <n v="0"/>
    <n v="1"/>
    <s v="Iran"/>
    <s v="Portugal"/>
    <n v="12"/>
    <x v="35"/>
    <n v="0"/>
    <n v="0"/>
    <n v="0"/>
    <x v="342"/>
    <x v="0"/>
  </r>
  <r>
    <s v="6/25/2018 12:28:23"/>
    <s v="sguntry@ivycomptech.com"/>
    <x v="396"/>
    <s v="Draw"/>
    <n v="1"/>
    <n v="1"/>
    <s v="Iran"/>
    <s v="Portugal"/>
    <n v="12"/>
    <x v="35"/>
    <n v="1"/>
    <n v="5"/>
    <n v="6"/>
    <x v="343"/>
    <x v="14"/>
  </r>
  <r>
    <s v="6/25/2018 12:28:24"/>
    <s v="npatel@ivycomptech.com"/>
    <x v="179"/>
    <s v="Portugal"/>
    <n v="1"/>
    <n v="3"/>
    <s v="Iran"/>
    <s v="Portugal"/>
    <n v="12"/>
    <x v="35"/>
    <n v="0"/>
    <n v="0"/>
    <n v="0"/>
    <x v="161"/>
    <x v="6"/>
  </r>
  <r>
    <s v="6/25/2018 12:28:31"/>
    <s v="nsettipalli@ivycomptec.com"/>
    <x v="350"/>
    <s v="Portugal"/>
    <n v="1"/>
    <n v="2"/>
    <s v="Iran"/>
    <s v="Portugal"/>
    <n v="12"/>
    <x v="35"/>
    <n v="0"/>
    <n v="0"/>
    <n v="0"/>
    <x v="307"/>
    <x v="14"/>
  </r>
  <r>
    <s v="6/25/2018 12:28:34"/>
    <s v="sadiabegums@ivycomptech.com"/>
    <x v="269"/>
    <s v="Portugal"/>
    <n v="2"/>
    <n v="5"/>
    <s v="Iran"/>
    <s v="Portugal"/>
    <n v="12"/>
    <x v="35"/>
    <n v="0"/>
    <n v="0"/>
    <n v="0"/>
    <x v="235"/>
    <x v="1"/>
  </r>
  <r>
    <s v="6/25/2018 12:28:42"/>
    <s v="rmurakonda@ivycomptech.com"/>
    <x v="162"/>
    <s v="Iran"/>
    <n v="1"/>
    <n v="0"/>
    <s v="Iran"/>
    <s v="Portugal"/>
    <n v="12"/>
    <x v="35"/>
    <n v="0"/>
    <n v="0"/>
    <n v="0"/>
    <x v="145"/>
    <x v="27"/>
  </r>
  <r>
    <s v="6/25/2018 12:28:58"/>
    <s v="amylavarapu@ivycomptech.com"/>
    <x v="102"/>
    <s v="Portugal"/>
    <n v="0"/>
    <n v="2"/>
    <s v="Iran"/>
    <s v="Portugal"/>
    <n v="12"/>
    <x v="35"/>
    <n v="0"/>
    <n v="0"/>
    <n v="0"/>
    <x v="87"/>
    <x v="9"/>
  </r>
  <r>
    <s v="6/25/2018 15:26:57"/>
    <s v="mukesh@ivycomptech.com"/>
    <x v="175"/>
    <s v="Portugal"/>
    <n v="0"/>
    <n v="1"/>
    <s v="Iran"/>
    <s v="Portugal"/>
    <n v="12"/>
    <x v="35"/>
    <n v="0"/>
    <n v="0"/>
    <n v="0"/>
    <x v="157"/>
    <x v="20"/>
  </r>
  <r>
    <s v="6/25/2018 12:34:52"/>
    <s v="pbhogaraju@ivycomptech.com"/>
    <x v="187"/>
    <s v="Portugal"/>
    <n v="0"/>
    <n v="3"/>
    <s v="Iran"/>
    <s v="Portugal"/>
    <n v="12"/>
    <x v="35"/>
    <n v="0"/>
    <n v="0"/>
    <n v="0"/>
    <x v="169"/>
    <x v="23"/>
  </r>
  <r>
    <s v="6/25/2018 12:29:11"/>
    <s v="gthirunam@ivycomptech.com"/>
    <x v="278"/>
    <s v="Portugal"/>
    <n v="1"/>
    <n v="2"/>
    <s v="Iran"/>
    <s v="Portugal"/>
    <n v="12"/>
    <x v="35"/>
    <n v="0"/>
    <n v="0"/>
    <n v="0"/>
    <x v="242"/>
    <x v="27"/>
  </r>
  <r>
    <s v="6/25/2018 12:29:49"/>
    <s v="janardhana@ivycomptech.com"/>
    <x v="255"/>
    <s v="Portugal"/>
    <n v="0"/>
    <n v="1"/>
    <s v="Iran"/>
    <s v="Portugal"/>
    <n v="12"/>
    <x v="35"/>
    <n v="0"/>
    <n v="0"/>
    <n v="0"/>
    <x v="225"/>
    <x v="17"/>
  </r>
  <r>
    <s v="6/25/2018 12:29:49"/>
    <s v="sharathkumarm@ivycomptech.com"/>
    <x v="138"/>
    <s v="Portugal"/>
    <n v="2"/>
    <n v="0"/>
    <s v="Iran"/>
    <s v="Portugal"/>
    <n v="12"/>
    <x v="35"/>
    <n v="0"/>
    <n v="0"/>
    <n v="0"/>
    <x v="121"/>
    <x v="20"/>
  </r>
  <r>
    <s v="6/25/2018 12:29:58"/>
    <s v="gkadimi@ivycomptech.com"/>
    <x v="397"/>
    <s v="Portugal"/>
    <n v="0"/>
    <n v="3"/>
    <s v="Iran"/>
    <s v="Portugal"/>
    <n v="12"/>
    <x v="35"/>
    <n v="0"/>
    <n v="0"/>
    <n v="0"/>
    <x v="23"/>
    <x v="11"/>
  </r>
  <r>
    <s v="6/25/2018 12:30:15"/>
    <s v="anawal@ivycomptech.com"/>
    <x v="25"/>
    <s v="Portugal"/>
    <n v="0"/>
    <n v="1"/>
    <s v="Iran"/>
    <s v="Portugal"/>
    <n v="12"/>
    <x v="35"/>
    <n v="0"/>
    <n v="0"/>
    <n v="0"/>
    <x v="25"/>
    <x v="5"/>
  </r>
  <r>
    <s v="6/25/2018 12:30:20"/>
    <s v="bsailesh@ivycomptech.com"/>
    <x v="254"/>
    <s v="Portugal"/>
    <n v="1"/>
    <n v="3"/>
    <s v="Iran"/>
    <s v="Portugal"/>
    <n v="12"/>
    <x v="35"/>
    <n v="0"/>
    <n v="0"/>
    <n v="0"/>
    <x v="224"/>
    <x v="6"/>
  </r>
  <r>
    <s v="6/25/2018 12:30:26"/>
    <s v="srinivasulub@ivycomptech.com"/>
    <x v="352"/>
    <s v="Portugal"/>
    <n v="1"/>
    <n v="2"/>
    <s v="Iran"/>
    <s v="Portugal"/>
    <n v="12"/>
    <x v="35"/>
    <n v="0"/>
    <n v="0"/>
    <n v="0"/>
    <x v="309"/>
    <x v="26"/>
  </r>
  <r>
    <s v="6/25/2018 12:30:41"/>
    <s v="lalla@ivycomptech.com"/>
    <x v="246"/>
    <s v="Portugal"/>
    <n v="0"/>
    <n v="2"/>
    <s v="Iran"/>
    <s v="Portugal"/>
    <n v="12"/>
    <x v="35"/>
    <n v="0"/>
    <n v="0"/>
    <n v="0"/>
    <x v="23"/>
    <x v="11"/>
  </r>
  <r>
    <s v="6/25/2018 18:32:28"/>
    <s v="kmittal01@ivycomptech.com"/>
    <x v="282"/>
    <s v="Portugal"/>
    <n v="0"/>
    <n v="2"/>
    <s v="Iran"/>
    <s v="Portugal"/>
    <n v="12"/>
    <x v="35"/>
    <n v="0"/>
    <n v="0"/>
    <n v="0"/>
    <x v="245"/>
    <x v="3"/>
  </r>
  <r>
    <s v="6/25/2018 12:31:04"/>
    <s v="venkataratnamb@ivycomptech.com"/>
    <x v="21"/>
    <s v="Portugal"/>
    <n v="0"/>
    <n v="1"/>
    <s v="Iran"/>
    <s v="Portugal"/>
    <n v="12"/>
    <x v="35"/>
    <n v="0"/>
    <n v="0"/>
    <n v="0"/>
    <x v="21"/>
    <x v="10"/>
  </r>
  <r>
    <s v="6/25/2018 12:31:31"/>
    <s v="pradeepe@ivycomptech.com"/>
    <x v="398"/>
    <s v="Portugal"/>
    <n v="1"/>
    <n v="3"/>
    <s v="Iran"/>
    <s v="Portugal"/>
    <n v="12"/>
    <x v="35"/>
    <n v="0"/>
    <n v="0"/>
    <n v="0"/>
    <x v="344"/>
    <x v="4"/>
  </r>
  <r>
    <s v="6/25/2018 12:33:41"/>
    <s v="skumar2@ivycomptech.com"/>
    <x v="375"/>
    <s v="Portugal"/>
    <n v="0"/>
    <n v="3"/>
    <s v="Iran"/>
    <s v="Portugal"/>
    <n v="12"/>
    <x v="35"/>
    <n v="0"/>
    <n v="0"/>
    <n v="0"/>
    <x v="329"/>
    <x v="0"/>
  </r>
  <r>
    <s v="6/25/2018 12:33:56"/>
    <s v="aprabhakar@ivycomptech.com"/>
    <x v="376"/>
    <s v="Portugal"/>
    <n v="0"/>
    <n v="2"/>
    <s v="Iran"/>
    <s v="Portugal"/>
    <n v="12"/>
    <x v="35"/>
    <n v="0"/>
    <n v="0"/>
    <n v="0"/>
    <x v="23"/>
    <x v="11"/>
  </r>
  <r>
    <s v="6/25/2018 12:34:22"/>
    <s v="panthadupula@gvcgroup.com"/>
    <x v="345"/>
    <s v="Portugal"/>
    <n v="0"/>
    <n v="2"/>
    <s v="Iran"/>
    <s v="Portugal"/>
    <n v="12"/>
    <x v="35"/>
    <n v="0"/>
    <n v="0"/>
    <n v="0"/>
    <x v="303"/>
    <x v="2"/>
  </r>
  <r>
    <s v="6/25/2018 12:35:03"/>
    <s v="rajaraoy@ivycomptech.com"/>
    <x v="126"/>
    <s v="Portugal"/>
    <n v="0"/>
    <n v="2"/>
    <s v="Iran"/>
    <s v="Portugal"/>
    <n v="12"/>
    <x v="35"/>
    <n v="0"/>
    <n v="0"/>
    <n v="0"/>
    <x v="23"/>
    <x v="11"/>
  </r>
  <r>
    <s v="6/25/2018 12:34:50"/>
    <s v="abhijeetg@ivycomptech.com"/>
    <x v="105"/>
    <s v="Portugal"/>
    <n v="1"/>
    <n v="3"/>
    <s v="Iran"/>
    <s v="Portugal"/>
    <n v="12"/>
    <x v="35"/>
    <n v="0"/>
    <n v="0"/>
    <n v="0"/>
    <x v="90"/>
    <x v="0"/>
  </r>
  <r>
    <s v="6/25/2018 17:22:07"/>
    <s v="vnageswararao@ivycomptech.com"/>
    <x v="285"/>
    <s v="Portugal"/>
    <n v="1"/>
    <n v="2"/>
    <s v="Iran"/>
    <s v="Portugal"/>
    <n v="12"/>
    <x v="35"/>
    <n v="0"/>
    <n v="0"/>
    <n v="0"/>
    <x v="248"/>
    <x v="5"/>
  </r>
  <r>
    <s v="6/25/2018 12:35:22"/>
    <s v="syengala@ivycomptech.com"/>
    <x v="371"/>
    <s v="Portugal"/>
    <n v="1"/>
    <n v="3"/>
    <s v="Iran"/>
    <s v="Portugal"/>
    <n v="12"/>
    <x v="35"/>
    <n v="0"/>
    <n v="0"/>
    <n v="0"/>
    <x v="325"/>
    <x v="14"/>
  </r>
  <r>
    <s v="6/25/2018 12:35:33"/>
    <s v="gsharma@ivycomptech.com"/>
    <x v="70"/>
    <s v="Portugal"/>
    <n v="3"/>
    <n v="1"/>
    <s v="Iran"/>
    <s v="Portugal"/>
    <n v="12"/>
    <x v="35"/>
    <n v="0"/>
    <n v="0"/>
    <n v="0"/>
    <x v="23"/>
    <x v="11"/>
  </r>
  <r>
    <s v="6/25/2018 12:35:41"/>
    <s v="raghuv@ivycomptech.com"/>
    <x v="348"/>
    <s v="Portugal"/>
    <n v="0"/>
    <n v="2"/>
    <s v="Iran"/>
    <s v="Portugal"/>
    <n v="12"/>
    <x v="35"/>
    <n v="0"/>
    <n v="0"/>
    <n v="0"/>
    <x v="306"/>
    <x v="21"/>
  </r>
  <r>
    <s v="6/25/2018 12:36:05"/>
    <s v="yvemaganti@ivycomptech.com"/>
    <x v="115"/>
    <s v="Draw"/>
    <n v="2"/>
    <n v="2"/>
    <s v="Iran"/>
    <s v="Portugal"/>
    <n v="12"/>
    <x v="35"/>
    <n v="1"/>
    <n v="0"/>
    <n v="1"/>
    <x v="100"/>
    <x v="14"/>
  </r>
  <r>
    <s v="6/25/2018 12:36:56"/>
    <s v="mukulk@ivycomptech.com"/>
    <x v="166"/>
    <s v="Portugal"/>
    <n v="1"/>
    <n v="3"/>
    <s v="Iran"/>
    <s v="Portugal"/>
    <n v="12"/>
    <x v="35"/>
    <n v="0"/>
    <n v="0"/>
    <n v="0"/>
    <x v="149"/>
    <x v="30"/>
  </r>
  <r>
    <s v="6/25/2018 12:36:59"/>
    <s v="yuvarajv@ivycomptech.com"/>
    <x v="310"/>
    <s v="Portugal"/>
    <n v="0"/>
    <n v="3"/>
    <s v="Iran"/>
    <s v="Portugal"/>
    <n v="12"/>
    <x v="35"/>
    <n v="0"/>
    <n v="0"/>
    <n v="0"/>
    <x v="272"/>
    <x v="20"/>
  </r>
  <r>
    <s v="6/25/2018 12:37:16"/>
    <s v="nchintala@ivycomptech.com"/>
    <x v="104"/>
    <s v="Portugal"/>
    <n v="1"/>
    <n v="2"/>
    <s v="Iran"/>
    <s v="Portugal"/>
    <n v="12"/>
    <x v="35"/>
    <n v="0"/>
    <n v="0"/>
    <n v="0"/>
    <x v="89"/>
    <x v="24"/>
  </r>
  <r>
    <s v="6/25/2018 12:37:34"/>
    <s v="pjha1@ivycomptech.com"/>
    <x v="177"/>
    <s v="Portugal"/>
    <n v="1"/>
    <n v="2"/>
    <s v="Iran"/>
    <s v="Portugal"/>
    <n v="12"/>
    <x v="35"/>
    <n v="0"/>
    <n v="0"/>
    <n v="0"/>
    <x v="159"/>
    <x v="24"/>
  </r>
  <r>
    <s v="6/25/2018 12:37:55"/>
    <s v="monikat@ivycomptech.com"/>
    <x v="27"/>
    <s v="Portugal"/>
    <n v="1"/>
    <n v="2"/>
    <s v="Iran"/>
    <s v="Portugal"/>
    <n v="12"/>
    <x v="35"/>
    <n v="0"/>
    <n v="0"/>
    <n v="0"/>
    <x v="27"/>
    <x v="1"/>
  </r>
  <r>
    <s v="6/25/2018 12:38:00"/>
    <s v="ukotte@ivycomptech.com"/>
    <x v="211"/>
    <s v="Portugal"/>
    <n v="2"/>
    <n v="5"/>
    <s v="Iran"/>
    <s v="Portugal"/>
    <n v="12"/>
    <x v="35"/>
    <n v="0"/>
    <n v="0"/>
    <n v="0"/>
    <x v="188"/>
    <x v="24"/>
  </r>
  <r>
    <s v="6/25/2018 12:38:07"/>
    <s v="bvijji@ivycomptech.com"/>
    <x v="292"/>
    <s v="Portugal"/>
    <n v="0"/>
    <n v="3"/>
    <s v="Iran"/>
    <s v="Portugal"/>
    <n v="12"/>
    <x v="35"/>
    <n v="0"/>
    <n v="0"/>
    <n v="0"/>
    <x v="254"/>
    <x v="3"/>
  </r>
  <r>
    <s v="6/25/2018 12:38:32"/>
    <s v="sahmed2@ivycomptech.com"/>
    <x v="78"/>
    <s v="Portugal"/>
    <n v="1"/>
    <n v="2"/>
    <s v="Iran"/>
    <s v="Portugal"/>
    <n v="12"/>
    <x v="35"/>
    <n v="0"/>
    <n v="0"/>
    <n v="0"/>
    <x v="66"/>
    <x v="2"/>
  </r>
  <r>
    <s v="6/25/2018 12:38:35"/>
    <s v="sravindra@ivycomptech.com"/>
    <x v="19"/>
    <s v="Portugal"/>
    <n v="2"/>
    <n v="1"/>
    <s v="Iran"/>
    <s v="Portugal"/>
    <n v="12"/>
    <x v="35"/>
    <n v="0"/>
    <n v="0"/>
    <n v="0"/>
    <x v="19"/>
    <x v="9"/>
  </r>
  <r>
    <s v="6/25/2018 12:39:16"/>
    <s v="jaganp@ivycomptech.com"/>
    <x v="5"/>
    <s v="Portugal"/>
    <n v="0"/>
    <n v="3"/>
    <s v="Iran"/>
    <s v="Portugal"/>
    <n v="12"/>
    <x v="35"/>
    <n v="0"/>
    <n v="0"/>
    <n v="0"/>
    <x v="5"/>
    <x v="4"/>
  </r>
  <r>
    <s v="6/25/2018 12:39:27"/>
    <s v="sureshv@ivycomptech.com"/>
    <x v="106"/>
    <s v="Portugal"/>
    <n v="1"/>
    <n v="2"/>
    <s v="Iran"/>
    <s v="Portugal"/>
    <n v="12"/>
    <x v="35"/>
    <n v="0"/>
    <n v="0"/>
    <n v="0"/>
    <x v="91"/>
    <x v="3"/>
  </r>
  <r>
    <s v="6/25/2018 12:39:34"/>
    <s v="rsheshamattum@ivycomptech.com"/>
    <x v="38"/>
    <s v="Portugal"/>
    <n v="0"/>
    <n v="2"/>
    <s v="Iran"/>
    <s v="Portugal"/>
    <n v="12"/>
    <x v="35"/>
    <n v="0"/>
    <n v="0"/>
    <n v="0"/>
    <x v="35"/>
    <x v="8"/>
  </r>
  <r>
    <s v="6/25/2018 12:40:05"/>
    <s v="cbhuyan@ivycomptech.com"/>
    <x v="382"/>
    <s v="Portugal"/>
    <n v="0"/>
    <n v="2"/>
    <s v="Iran"/>
    <s v="Portugal"/>
    <n v="12"/>
    <x v="35"/>
    <n v="0"/>
    <n v="0"/>
    <n v="0"/>
    <x v="335"/>
    <x v="20"/>
  </r>
  <r>
    <s v="6/25/2018 12:40:13"/>
    <s v="rupeshp@ivycomptech.com"/>
    <x v="170"/>
    <s v="Portugal"/>
    <n v="0"/>
    <n v="2"/>
    <s v="Iran"/>
    <s v="Portugal"/>
    <n v="12"/>
    <x v="35"/>
    <n v="0"/>
    <n v="0"/>
    <n v="0"/>
    <x v="23"/>
    <x v="11"/>
  </r>
  <r>
    <s v="6/25/2018 12:40:23"/>
    <s v="akumar04@ivycomptech.com"/>
    <x v="153"/>
    <s v="Portugal"/>
    <n v="0"/>
    <n v="2"/>
    <s v="Iran"/>
    <s v="Portugal"/>
    <n v="12"/>
    <x v="35"/>
    <n v="0"/>
    <n v="0"/>
    <n v="0"/>
    <x v="136"/>
    <x v="5"/>
  </r>
  <r>
    <s v="6/25/2018 12:40:58"/>
    <s v="kchowdhary@ivycomptech.com"/>
    <x v="39"/>
    <s v="Portugal"/>
    <n v="0"/>
    <n v="4"/>
    <s v="Iran"/>
    <s v="Portugal"/>
    <n v="12"/>
    <x v="35"/>
    <n v="0"/>
    <n v="0"/>
    <n v="0"/>
    <x v="36"/>
    <x v="2"/>
  </r>
  <r>
    <s v="6/25/2018 12:41:09"/>
    <s v="sganaparthi@ivycomptech.com"/>
    <x v="146"/>
    <s v="Portugal"/>
    <n v="1"/>
    <n v="2"/>
    <s v="Iran"/>
    <s v="Portugal"/>
    <n v="12"/>
    <x v="35"/>
    <n v="0"/>
    <n v="0"/>
    <n v="0"/>
    <x v="129"/>
    <x v="19"/>
  </r>
  <r>
    <s v="6/25/2018 12:41:19"/>
    <s v="suryakantp@ivycomptech.com"/>
    <x v="42"/>
    <s v="Portugal"/>
    <n v="0"/>
    <n v="2"/>
    <s v="Iran"/>
    <s v="Portugal"/>
    <n v="12"/>
    <x v="35"/>
    <n v="0"/>
    <n v="0"/>
    <n v="0"/>
    <x v="39"/>
    <x v="16"/>
  </r>
  <r>
    <s v="6/25/2018 12:41:41"/>
    <s v="sgawande@ivycomptech.com"/>
    <x v="14"/>
    <s v="Portugal"/>
    <n v="0"/>
    <n v="3"/>
    <s v="Iran"/>
    <s v="Portugal"/>
    <n v="12"/>
    <x v="35"/>
    <n v="0"/>
    <n v="0"/>
    <n v="0"/>
    <x v="14"/>
    <x v="7"/>
  </r>
  <r>
    <s v="6/25/2018 12:42:04"/>
    <s v="jdadwani@ivycomptech.com"/>
    <x v="381"/>
    <s v="Portugal"/>
    <n v="0"/>
    <n v="2"/>
    <s v="Iran"/>
    <s v="Portugal"/>
    <n v="12"/>
    <x v="35"/>
    <n v="0"/>
    <n v="0"/>
    <n v="0"/>
    <x v="334"/>
    <x v="0"/>
  </r>
  <r>
    <s v="6/25/2018 12:42:28"/>
    <s v="ssharif@ivycomptech.com"/>
    <x v="144"/>
    <s v="Portugal"/>
    <n v="1"/>
    <n v="3"/>
    <s v="Iran"/>
    <s v="Portugal"/>
    <n v="12"/>
    <x v="35"/>
    <n v="0"/>
    <n v="0"/>
    <n v="0"/>
    <x v="127"/>
    <x v="14"/>
  </r>
  <r>
    <s v="6/25/2018 12:45:31"/>
    <s v="halluri@ivycomptech.com"/>
    <x v="68"/>
    <s v="Portugal"/>
    <n v="1"/>
    <n v="2"/>
    <s v="Iran"/>
    <s v="Portugal"/>
    <n v="12"/>
    <x v="35"/>
    <n v="0"/>
    <n v="0"/>
    <n v="0"/>
    <x v="60"/>
    <x v="22"/>
  </r>
  <r>
    <s v="6/25/2018 12:45:34"/>
    <s v="pkondu@ivycomptech.com"/>
    <x v="128"/>
    <s v="Portugal"/>
    <n v="1"/>
    <n v="2"/>
    <s v="Iran"/>
    <s v="Portugal"/>
    <n v="12"/>
    <x v="35"/>
    <n v="0"/>
    <n v="0"/>
    <n v="0"/>
    <x v="112"/>
    <x v="27"/>
  </r>
  <r>
    <s v="6/25/2018 12:45:36"/>
    <s v="preddy@ivycomptech.com"/>
    <x v="34"/>
    <s v="Portugal"/>
    <n v="1"/>
    <n v="2"/>
    <s v="Iran"/>
    <s v="Portugal"/>
    <n v="12"/>
    <x v="35"/>
    <n v="0"/>
    <n v="0"/>
    <n v="0"/>
    <x v="32"/>
    <x v="14"/>
  </r>
  <r>
    <s v="6/25/2018 12:45:57"/>
    <s v="shahnawazb@ivycomptech.com"/>
    <x v="159"/>
    <s v="Portugal"/>
    <n v="0"/>
    <n v="2"/>
    <s v="Iran"/>
    <s v="Portugal"/>
    <n v="12"/>
    <x v="35"/>
    <n v="0"/>
    <n v="0"/>
    <n v="0"/>
    <x v="142"/>
    <x v="8"/>
  </r>
  <r>
    <s v="6/25/2018 12:47:01"/>
    <s v="eswarcp@ivycomptech.com"/>
    <x v="312"/>
    <s v="Portugal"/>
    <n v="1"/>
    <n v="3"/>
    <s v="Iran"/>
    <s v="Portugal"/>
    <n v="12"/>
    <x v="35"/>
    <n v="0"/>
    <n v="0"/>
    <n v="0"/>
    <x v="274"/>
    <x v="14"/>
  </r>
  <r>
    <s v="6/25/2018 12:47:02"/>
    <s v="vinayk@ivycomptech.com"/>
    <x v="178"/>
    <s v="Portugal"/>
    <n v="0"/>
    <n v="1"/>
    <s v="Iran"/>
    <s v="Portugal"/>
    <n v="12"/>
    <x v="35"/>
    <n v="0"/>
    <n v="0"/>
    <n v="0"/>
    <x v="160"/>
    <x v="8"/>
  </r>
  <r>
    <s v="6/25/2018 12:47:12"/>
    <s v="dnavale@ivycomptech.com"/>
    <x v="337"/>
    <s v="Portugal"/>
    <n v="0"/>
    <n v="4"/>
    <s v="Iran"/>
    <s v="Portugal"/>
    <n v="12"/>
    <x v="35"/>
    <n v="0"/>
    <n v="0"/>
    <n v="0"/>
    <x v="297"/>
    <x v="19"/>
  </r>
  <r>
    <s v="6/25/2018 12:48:26"/>
    <s v="shekharreddyg@ivycomptech.com"/>
    <x v="329"/>
    <s v="Portugal"/>
    <n v="0"/>
    <n v="3"/>
    <s v="Iran"/>
    <s v="Portugal"/>
    <n v="12"/>
    <x v="35"/>
    <n v="0"/>
    <n v="0"/>
    <n v="0"/>
    <x v="291"/>
    <x v="1"/>
  </r>
  <r>
    <s v="6/25/2018 13:15:22"/>
    <s v="gtejaswi@ivycomptech.com"/>
    <x v="200"/>
    <s v="Portugal"/>
    <n v="2"/>
    <n v="2"/>
    <s v="Iran"/>
    <s v="Portugal"/>
    <n v="12"/>
    <x v="35"/>
    <n v="0"/>
    <n v="0"/>
    <n v="0"/>
    <x v="178"/>
    <x v="9"/>
  </r>
  <r>
    <s v="6/25/2018 12:50:08"/>
    <s v="akumar2@ivycomptech.com"/>
    <x v="176"/>
    <s v="Portugal"/>
    <n v="1"/>
    <n v="3"/>
    <s v="Iran"/>
    <s v="Portugal"/>
    <n v="12"/>
    <x v="35"/>
    <n v="0"/>
    <n v="0"/>
    <n v="0"/>
    <x v="158"/>
    <x v="5"/>
  </r>
  <r>
    <s v="6/25/2018 12:52:22"/>
    <s v="swasule@ivycomptech.com"/>
    <x v="79"/>
    <s v="Portugal"/>
    <n v="0"/>
    <n v="2"/>
    <s v="Iran"/>
    <s v="Portugal"/>
    <n v="12"/>
    <x v="35"/>
    <n v="0"/>
    <n v="0"/>
    <n v="0"/>
    <x v="67"/>
    <x v="19"/>
  </r>
  <r>
    <s v="6/25/2018 12:52:37"/>
    <s v="seetaramt@ivycomptech.com"/>
    <x v="110"/>
    <s v="Portugal"/>
    <n v="0"/>
    <n v="2"/>
    <s v="Iran"/>
    <s v="Portugal"/>
    <n v="12"/>
    <x v="35"/>
    <n v="0"/>
    <n v="0"/>
    <n v="0"/>
    <x v="95"/>
    <x v="8"/>
  </r>
  <r>
    <s v="6/25/2018 12:53:16"/>
    <s v="narsimharm@ivycomptech.com"/>
    <x v="261"/>
    <s v="Portugal"/>
    <n v="0"/>
    <n v="2"/>
    <s v="Iran"/>
    <s v="Portugal"/>
    <n v="12"/>
    <x v="35"/>
    <n v="0"/>
    <n v="0"/>
    <n v="0"/>
    <x v="229"/>
    <x v="8"/>
  </r>
  <r>
    <s v="6/25/2018 12:53:35"/>
    <s v="schoudarapu@ivycomptech.com"/>
    <x v="173"/>
    <s v="Portugal"/>
    <n v="0"/>
    <n v="2"/>
    <s v="Iran"/>
    <s v="Portugal"/>
    <n v="12"/>
    <x v="35"/>
    <n v="0"/>
    <n v="0"/>
    <n v="0"/>
    <x v="155"/>
    <x v="19"/>
  </r>
  <r>
    <s v="6/25/2018 12:55:03"/>
    <s v="rbeeram@ivycomptech.com"/>
    <x v="127"/>
    <s v="Iran"/>
    <n v="3"/>
    <n v="4"/>
    <s v="Iran"/>
    <s v="Portugal"/>
    <n v="12"/>
    <x v="35"/>
    <n v="0"/>
    <n v="0"/>
    <n v="0"/>
    <x v="111"/>
    <x v="8"/>
  </r>
  <r>
    <s v="6/25/2018 12:55:40"/>
    <s v="lchinnam@ivycomptech.com"/>
    <x v="147"/>
    <s v="Portugal"/>
    <n v="1"/>
    <n v="2"/>
    <s v="Iran"/>
    <s v="Portugal"/>
    <n v="12"/>
    <x v="35"/>
    <n v="0"/>
    <n v="0"/>
    <n v="0"/>
    <x v="130"/>
    <x v="20"/>
  </r>
  <r>
    <s v="6/25/2018 12:56:19"/>
    <s v="chandrasekarans@ivycomptech.com"/>
    <x v="180"/>
    <s v="Portugal"/>
    <n v="0"/>
    <n v="1"/>
    <s v="Iran"/>
    <s v="Portugal"/>
    <n v="12"/>
    <x v="35"/>
    <n v="0"/>
    <n v="0"/>
    <n v="0"/>
    <x v="162"/>
    <x v="20"/>
  </r>
  <r>
    <s v="6/25/2018 12:57:28"/>
    <s v="pkumar3@ivycomptech.com"/>
    <x v="205"/>
    <s v="Portugal"/>
    <n v="0"/>
    <n v="2"/>
    <s v="Iran"/>
    <s v="Portugal"/>
    <n v="12"/>
    <x v="35"/>
    <n v="0"/>
    <n v="0"/>
    <n v="0"/>
    <x v="183"/>
    <x v="17"/>
  </r>
  <r>
    <s v="6/25/2018 13:01:00"/>
    <s v="sbalu@ivycomptech.com"/>
    <x v="258"/>
    <s v="Portugal"/>
    <n v="1"/>
    <n v="3"/>
    <s v="Iran"/>
    <s v="Portugal"/>
    <n v="12"/>
    <x v="35"/>
    <n v="0"/>
    <n v="0"/>
    <n v="0"/>
    <x v="23"/>
    <x v="11"/>
  </r>
  <r>
    <s v="6/25/2018 13:01:06"/>
    <s v="praveenkumard@ivycomptech.com"/>
    <x v="399"/>
    <s v="Portugal"/>
    <n v="1"/>
    <n v="3"/>
    <s v="Iran"/>
    <s v="Portugal"/>
    <n v="12"/>
    <x v="35"/>
    <n v="0"/>
    <n v="0"/>
    <n v="0"/>
    <x v="23"/>
    <x v="11"/>
  </r>
  <r>
    <s v="6/25/2018 13:01:18"/>
    <s v="radhikamc@ivycomptech.com"/>
    <x v="196"/>
    <s v="Portugal"/>
    <n v="0"/>
    <n v="2"/>
    <s v="Iran"/>
    <s v="Portugal"/>
    <n v="12"/>
    <x v="35"/>
    <n v="0"/>
    <n v="0"/>
    <n v="0"/>
    <x v="175"/>
    <x v="0"/>
  </r>
  <r>
    <s v="6/25/2018 15:10:58"/>
    <s v="pmalav@ivycomptech.com"/>
    <x v="97"/>
    <s v="Portugal"/>
    <n v="0"/>
    <n v="4"/>
    <s v="Iran"/>
    <s v="Portugal"/>
    <n v="12"/>
    <x v="35"/>
    <n v="0"/>
    <n v="0"/>
    <n v="0"/>
    <x v="83"/>
    <x v="15"/>
  </r>
  <r>
    <s v="6/25/2018 13:04:04"/>
    <s v="laxmanp@ivycomptech.com"/>
    <x v="71"/>
    <s v="Portugal"/>
    <n v="0"/>
    <n v="2"/>
    <s v="Iran"/>
    <s v="Portugal"/>
    <n v="12"/>
    <x v="35"/>
    <n v="0"/>
    <n v="0"/>
    <n v="0"/>
    <x v="62"/>
    <x v="1"/>
  </r>
  <r>
    <s v="6/25/2018 13:07:35"/>
    <s v="sbajaj@ivycomptech.com"/>
    <x v="90"/>
    <s v="Portugal"/>
    <n v="0"/>
    <n v="4"/>
    <s v="Iran"/>
    <s v="Portugal"/>
    <n v="12"/>
    <x v="35"/>
    <n v="0"/>
    <n v="0"/>
    <n v="0"/>
    <x v="76"/>
    <x v="5"/>
  </r>
  <r>
    <s v="6/25/2018 13:08:24"/>
    <s v="amishra2@ivycomptech.com"/>
    <x v="2"/>
    <s v="Portugal"/>
    <n v="1"/>
    <n v="2"/>
    <s v="Iran"/>
    <s v="Portugal"/>
    <n v="12"/>
    <x v="35"/>
    <n v="0"/>
    <n v="0"/>
    <n v="0"/>
    <x v="2"/>
    <x v="2"/>
  </r>
  <r>
    <s v="6/25/2018 13:09:02"/>
    <s v="santoshkumard@ivycomptech.com"/>
    <x v="103"/>
    <s v="Portugal"/>
    <n v="0"/>
    <n v="2"/>
    <s v="Iran"/>
    <s v="Portugal"/>
    <n v="12"/>
    <x v="35"/>
    <n v="0"/>
    <n v="0"/>
    <n v="0"/>
    <x v="88"/>
    <x v="26"/>
  </r>
  <r>
    <s v="6/25/2018 13:09:35"/>
    <s v="venud@ivycomptech.com"/>
    <x v="91"/>
    <s v="Iran"/>
    <n v="2"/>
    <n v="0"/>
    <s v="Iran"/>
    <s v="Portugal"/>
    <n v="12"/>
    <x v="35"/>
    <n v="0"/>
    <n v="0"/>
    <n v="0"/>
    <x v="77"/>
    <x v="1"/>
  </r>
  <r>
    <s v="6/25/2018 13:12:51"/>
    <s v="vpanwar@ivycomptech.com"/>
    <x v="400"/>
    <s v="Portugal"/>
    <n v="1"/>
    <n v="3"/>
    <s v="Iran"/>
    <s v="Portugal"/>
    <n v="12"/>
    <x v="35"/>
    <n v="0"/>
    <n v="0"/>
    <n v="0"/>
    <x v="345"/>
    <x v="0"/>
  </r>
  <r>
    <s v="6/25/2018 13:12:56"/>
    <s v="pragathis@ivycomptech.com"/>
    <x v="226"/>
    <s v="Portugal"/>
    <n v="2"/>
    <n v="3"/>
    <s v="Iran"/>
    <s v="Portugal"/>
    <n v="12"/>
    <x v="35"/>
    <n v="0"/>
    <n v="0"/>
    <n v="0"/>
    <x v="201"/>
    <x v="17"/>
  </r>
  <r>
    <s v="6/25/2018 13:13:29"/>
    <s v="nagarwal@ivycomptech.com"/>
    <x v="131"/>
    <s v="Portugal"/>
    <n v="1"/>
    <n v="2"/>
    <s v="Iran"/>
    <s v="Portugal"/>
    <n v="12"/>
    <x v="35"/>
    <n v="0"/>
    <n v="0"/>
    <n v="0"/>
    <x v="114"/>
    <x v="0"/>
  </r>
  <r>
    <s v="6/25/2018 13:13:52"/>
    <s v="ngujjula@ivycomptech.com"/>
    <x v="114"/>
    <s v="Portugal"/>
    <n v="0"/>
    <n v="2"/>
    <s v="Iran"/>
    <s v="Portugal"/>
    <n v="12"/>
    <x v="35"/>
    <n v="0"/>
    <n v="0"/>
    <n v="0"/>
    <x v="99"/>
    <x v="4"/>
  </r>
  <r>
    <s v="6/25/2018 13:44:28"/>
    <s v="ekamaraju@ivycomptech.com"/>
    <x v="17"/>
    <s v="Portugal"/>
    <n v="1"/>
    <n v="3"/>
    <s v="Iran"/>
    <s v="Portugal"/>
    <n v="12"/>
    <x v="35"/>
    <n v="0"/>
    <n v="0"/>
    <n v="0"/>
    <x v="17"/>
    <x v="7"/>
  </r>
  <r>
    <s v="6/25/2018 13:14:43"/>
    <s v="pmaheswari@ivycomptech.com"/>
    <x v="356"/>
    <s v="Portugal"/>
    <n v="2"/>
    <n v="2"/>
    <s v="Iran"/>
    <s v="Portugal"/>
    <n v="12"/>
    <x v="35"/>
    <n v="0"/>
    <n v="0"/>
    <n v="0"/>
    <x v="312"/>
    <x v="9"/>
  </r>
  <r>
    <s v="6/25/2018 13:18:28"/>
    <s v="ravindrak@ivycomptech.com"/>
    <x v="243"/>
    <s v="Portugal"/>
    <n v="1"/>
    <n v="2"/>
    <s v="Iran"/>
    <s v="Portugal"/>
    <n v="12"/>
    <x v="35"/>
    <n v="0"/>
    <n v="0"/>
    <n v="0"/>
    <x v="216"/>
    <x v="0"/>
  </r>
  <r>
    <s v="6/25/2018 13:18:50"/>
    <s v="vmuppala@ivycomptech.com"/>
    <x v="262"/>
    <s v="Portugal"/>
    <n v="1"/>
    <n v="3"/>
    <s v="Iran"/>
    <s v="Portugal"/>
    <n v="12"/>
    <x v="35"/>
    <n v="0"/>
    <n v="0"/>
    <n v="0"/>
    <x v="230"/>
    <x v="5"/>
  </r>
  <r>
    <s v="6/25/2018 13:21:15"/>
    <s v="vkotturu@ivycomptech.com"/>
    <x v="112"/>
    <s v="Portugal"/>
    <n v="0"/>
    <n v="2"/>
    <s v="Iran"/>
    <s v="Portugal"/>
    <n v="12"/>
    <x v="35"/>
    <n v="0"/>
    <n v="0"/>
    <n v="0"/>
    <x v="97"/>
    <x v="5"/>
  </r>
  <r>
    <s v="6/25/2018 13:20:51"/>
    <s v="chandrakanthl@ivycomptech.com"/>
    <x v="401"/>
    <s v="Portugal"/>
    <n v="1"/>
    <n v="2"/>
    <s v="Iran"/>
    <s v="Portugal"/>
    <n v="12"/>
    <x v="35"/>
    <n v="0"/>
    <n v="0"/>
    <n v="0"/>
    <x v="346"/>
    <x v="0"/>
  </r>
  <r>
    <s v="6/25/2018 13:41:32"/>
    <s v="umamaheshwaris@ivycomptech.com"/>
    <x v="88"/>
    <s v="Portugal"/>
    <n v="0"/>
    <n v="2"/>
    <s v="Iran"/>
    <s v="Portugal"/>
    <n v="12"/>
    <x v="35"/>
    <n v="0"/>
    <n v="0"/>
    <n v="0"/>
    <x v="75"/>
    <x v="9"/>
  </r>
  <r>
    <s v="6/25/2018 13:45:39"/>
    <s v="sridharkalla@ivycomptech.com"/>
    <x v="16"/>
    <s v="Portugal"/>
    <n v="0"/>
    <n v="3"/>
    <s v="Iran"/>
    <s v="Portugal"/>
    <n v="12"/>
    <x v="35"/>
    <n v="0"/>
    <n v="0"/>
    <n v="0"/>
    <x v="16"/>
    <x v="0"/>
  </r>
  <r>
    <s v="6/25/2018 13:51:17"/>
    <s v="gandhip@ivycomptech.com"/>
    <x v="83"/>
    <s v="Portugal"/>
    <n v="1"/>
    <n v="2"/>
    <s v="Iran"/>
    <s v="Portugal"/>
    <n v="12"/>
    <x v="35"/>
    <n v="0"/>
    <n v="0"/>
    <n v="0"/>
    <x v="70"/>
    <x v="8"/>
  </r>
  <r>
    <s v="6/25/2018 16:51:53"/>
    <s v="phaneendra.dvln@gmail.com"/>
    <x v="116"/>
    <s v="Portugal"/>
    <n v="1"/>
    <n v="2"/>
    <s v="Iran"/>
    <s v="Portugal"/>
    <n v="12"/>
    <x v="35"/>
    <n v="0"/>
    <n v="0"/>
    <n v="0"/>
    <x v="101"/>
    <x v="6"/>
  </r>
  <r>
    <s v="6/25/2018 13:52:17"/>
    <s v="spatil@ivycomptech.com"/>
    <x v="36"/>
    <s v="Portugal"/>
    <n v="0"/>
    <n v="2"/>
    <s v="Iran"/>
    <s v="Portugal"/>
    <n v="12"/>
    <x v="35"/>
    <n v="0"/>
    <n v="0"/>
    <n v="0"/>
    <x v="33"/>
    <x v="15"/>
  </r>
  <r>
    <s v="6/25/2018 13:56:19"/>
    <s v="smucherla@ivycomptech.com"/>
    <x v="236"/>
    <s v="Portugal"/>
    <n v="0"/>
    <n v="2"/>
    <s v="Iran"/>
    <s v="Portugal"/>
    <n v="12"/>
    <x v="35"/>
    <n v="0"/>
    <n v="0"/>
    <n v="0"/>
    <x v="209"/>
    <x v="22"/>
  </r>
  <r>
    <s v="6/25/2018 14:02:18"/>
    <s v="sdawke@ivycomptech.com"/>
    <x v="402"/>
    <s v="Portugal"/>
    <n v="0"/>
    <n v="2"/>
    <s v="Iran"/>
    <s v="Portugal"/>
    <n v="12"/>
    <x v="35"/>
    <n v="0"/>
    <n v="0"/>
    <n v="0"/>
    <x v="23"/>
    <x v="11"/>
  </r>
  <r>
    <s v="6/25/2018 14:02:56"/>
    <s v="durgaprasadt@ivycomptech.com"/>
    <x v="169"/>
    <s v="Portugal"/>
    <n v="1"/>
    <n v="2"/>
    <s v="Iran"/>
    <s v="Portugal"/>
    <n v="12"/>
    <x v="35"/>
    <n v="0"/>
    <n v="0"/>
    <n v="0"/>
    <x v="152"/>
    <x v="31"/>
  </r>
  <r>
    <s v="6/25/2018 14:06:35"/>
    <s v="agoud@ivycomptech.com"/>
    <x v="66"/>
    <s v="Portugal"/>
    <n v="0"/>
    <n v="2"/>
    <s v="Iran"/>
    <s v="Portugal"/>
    <n v="12"/>
    <x v="35"/>
    <n v="0"/>
    <n v="0"/>
    <n v="0"/>
    <x v="58"/>
    <x v="22"/>
  </r>
  <r>
    <s v="6/25/2018 14:08:25"/>
    <s v="kkandi@ivycomptech.com"/>
    <x v="335"/>
    <s v="Portugal"/>
    <n v="1"/>
    <n v="3"/>
    <s v="Iran"/>
    <s v="Portugal"/>
    <n v="12"/>
    <x v="35"/>
    <n v="0"/>
    <n v="0"/>
    <n v="0"/>
    <x v="295"/>
    <x v="22"/>
  </r>
  <r>
    <s v="6/25/2018 14:11:32"/>
    <s v="SrikantR@ivycomptech.com"/>
    <x v="63"/>
    <s v="Portugal"/>
    <n v="1"/>
    <n v="3"/>
    <s v="Iran"/>
    <s v="Portugal"/>
    <n v="12"/>
    <x v="35"/>
    <n v="0"/>
    <n v="0"/>
    <n v="0"/>
    <x v="55"/>
    <x v="20"/>
  </r>
  <r>
    <s v="6/25/2018 14:13:46"/>
    <s v="vinaykumara@ivycomptech.com"/>
    <x v="204"/>
    <s v="Portugal"/>
    <n v="0"/>
    <n v="2"/>
    <s v="Iran"/>
    <s v="Portugal"/>
    <n v="12"/>
    <x v="35"/>
    <n v="0"/>
    <n v="0"/>
    <n v="0"/>
    <x v="182"/>
    <x v="8"/>
  </r>
  <r>
    <s v="6/25/2018 14:14:29"/>
    <s v="pkumar02@ivycomptech.com"/>
    <x v="217"/>
    <s v="Portugal"/>
    <n v="0"/>
    <n v="3"/>
    <s v="Iran"/>
    <s v="Portugal"/>
    <n v="12"/>
    <x v="35"/>
    <n v="0"/>
    <n v="0"/>
    <n v="0"/>
    <x v="193"/>
    <x v="32"/>
  </r>
  <r>
    <s v="6/25/2018 14:15:44"/>
    <s v="nkumar3@ivycomptech.com"/>
    <x v="374"/>
    <s v="Portugal"/>
    <n v="0"/>
    <n v="3"/>
    <s v="Iran"/>
    <s v="Portugal"/>
    <n v="12"/>
    <x v="35"/>
    <n v="0"/>
    <n v="0"/>
    <n v="0"/>
    <x v="328"/>
    <x v="35"/>
  </r>
  <r>
    <s v="6/25/2018 14:16:26"/>
    <s v="smada@ivycomptech.com"/>
    <x v="314"/>
    <s v="Portugal"/>
    <n v="1"/>
    <n v="1"/>
    <s v="Iran"/>
    <s v="Portugal"/>
    <n v="12"/>
    <x v="35"/>
    <n v="0"/>
    <n v="5"/>
    <n v="5"/>
    <x v="276"/>
    <x v="19"/>
  </r>
  <r>
    <s v="6/25/2018 14:17:55"/>
    <s v="vgavva@ivycomptech.com"/>
    <x v="134"/>
    <s v="Portugal"/>
    <n v="0"/>
    <n v="3"/>
    <s v="Iran"/>
    <s v="Portugal"/>
    <n v="12"/>
    <x v="35"/>
    <n v="0"/>
    <n v="0"/>
    <n v="0"/>
    <x v="117"/>
    <x v="19"/>
  </r>
  <r>
    <s v="6/25/2018 14:19:42"/>
    <s v="rpulugurla@ivycomptech.com"/>
    <x v="403"/>
    <s v="Portugal"/>
    <n v="0"/>
    <n v="2"/>
    <s v="Iran"/>
    <s v="Portugal"/>
    <n v="12"/>
    <x v="35"/>
    <n v="0"/>
    <n v="0"/>
    <n v="0"/>
    <x v="23"/>
    <x v="11"/>
  </r>
  <r>
    <s v="6/25/2018 14:22:13"/>
    <s v="shankararamj@ivycomptech.com"/>
    <x v="154"/>
    <s v="Portugal"/>
    <n v="0"/>
    <n v="2"/>
    <s v="Iran"/>
    <s v="Portugal"/>
    <n v="12"/>
    <x v="35"/>
    <n v="0"/>
    <n v="0"/>
    <n v="0"/>
    <x v="137"/>
    <x v="20"/>
  </r>
  <r>
    <s v="6/25/2018 14:24:41"/>
    <s v="narendra.gottipati@ivycomptech.com"/>
    <x v="100"/>
    <s v="Portugal"/>
    <n v="0"/>
    <n v="3"/>
    <s v="Iran"/>
    <s v="Portugal"/>
    <n v="12"/>
    <x v="35"/>
    <n v="0"/>
    <n v="0"/>
    <n v="0"/>
    <x v="85"/>
    <x v="24"/>
  </r>
  <r>
    <s v="6/25/2018 14:24:51"/>
    <s v="nreddy@ivycomptech.com"/>
    <x v="347"/>
    <s v="Portugal"/>
    <n v="1"/>
    <n v="2"/>
    <s v="Iran"/>
    <s v="Portugal"/>
    <n v="12"/>
    <x v="35"/>
    <n v="0"/>
    <n v="0"/>
    <n v="0"/>
    <x v="305"/>
    <x v="22"/>
  </r>
  <r>
    <s v="6/25/2018 14:30:58"/>
    <s v="kiranv@ivycomptech.com"/>
    <x v="209"/>
    <s v="Portugal"/>
    <n v="1"/>
    <n v="2"/>
    <s v="Iran"/>
    <s v="Portugal"/>
    <n v="12"/>
    <x v="35"/>
    <n v="0"/>
    <n v="0"/>
    <n v="0"/>
    <x v="186"/>
    <x v="17"/>
  </r>
  <r>
    <s v="6/25/2018 14:32:32"/>
    <s v="prashantk@ivycomptech.com"/>
    <x v="93"/>
    <s v="Portugal"/>
    <n v="1"/>
    <n v="2"/>
    <s v="Iran"/>
    <s v="Portugal"/>
    <n v="12"/>
    <x v="35"/>
    <n v="0"/>
    <n v="0"/>
    <n v="0"/>
    <x v="79"/>
    <x v="4"/>
  </r>
  <r>
    <s v="6/25/2018 14:33:19"/>
    <s v="raadanna@ivycomptech.com"/>
    <x v="270"/>
    <s v="Portugal"/>
    <n v="4"/>
    <n v="1"/>
    <s v="Iran"/>
    <s v="Portugal"/>
    <n v="12"/>
    <x v="35"/>
    <n v="0"/>
    <n v="0"/>
    <n v="0"/>
    <x v="236"/>
    <x v="2"/>
  </r>
  <r>
    <s v="6/25/2018 14:34:09"/>
    <s v="michellek@ivycomptech.com"/>
    <x v="386"/>
    <s v="Portugal"/>
    <n v="1"/>
    <n v="2"/>
    <s v="Iran"/>
    <s v="Portugal"/>
    <n v="12"/>
    <x v="35"/>
    <n v="0"/>
    <n v="0"/>
    <n v="0"/>
    <x v="338"/>
    <x v="17"/>
  </r>
  <r>
    <s v="6/25/2018 14:39:54"/>
    <s v="amakin@ivycomptech.com"/>
    <x v="52"/>
    <s v="Portugal"/>
    <n v="0"/>
    <n v="2"/>
    <s v="Iran"/>
    <s v="Portugal"/>
    <n v="12"/>
    <x v="35"/>
    <n v="0"/>
    <n v="0"/>
    <n v="0"/>
    <x v="48"/>
    <x v="18"/>
  </r>
  <r>
    <s v="6/25/2018 14:42:22"/>
    <s v="parikatla@ivycomptech.com"/>
    <x v="40"/>
    <s v="Portugal"/>
    <n v="1"/>
    <n v="2"/>
    <s v="Iran"/>
    <s v="Portugal"/>
    <n v="12"/>
    <x v="35"/>
    <n v="0"/>
    <n v="0"/>
    <n v="0"/>
    <x v="37"/>
    <x v="15"/>
  </r>
  <r>
    <s v="6/25/2018 14:43:28"/>
    <s v="rbazaru@ivycomptech.com"/>
    <x v="250"/>
    <s v="Portugal"/>
    <n v="0"/>
    <n v="3"/>
    <s v="Iran"/>
    <s v="Portugal"/>
    <n v="12"/>
    <x v="35"/>
    <n v="0"/>
    <n v="0"/>
    <n v="0"/>
    <x v="220"/>
    <x v="5"/>
  </r>
  <r>
    <s v="6/25/2018 14:44:48"/>
    <s v="ssannala@ivycomptech.com"/>
    <x v="8"/>
    <s v="Portugal"/>
    <n v="0"/>
    <n v="2"/>
    <s v="Iran"/>
    <s v="Portugal"/>
    <n v="12"/>
    <x v="35"/>
    <n v="0"/>
    <n v="0"/>
    <n v="0"/>
    <x v="8"/>
    <x v="3"/>
  </r>
  <r>
    <s v="6/25/2018 14:50:24"/>
    <s v="rrapelly@ivycomptech.com"/>
    <x v="364"/>
    <s v="Portugal"/>
    <n v="0"/>
    <n v="1"/>
    <s v="Iran"/>
    <s v="Portugal"/>
    <n v="12"/>
    <x v="35"/>
    <n v="0"/>
    <n v="0"/>
    <n v="0"/>
    <x v="319"/>
    <x v="0"/>
  </r>
  <r>
    <s v="6/25/2018 14:53:33"/>
    <s v="sampathk@ivycomptech.com"/>
    <x v="311"/>
    <s v="Portugal"/>
    <n v="1"/>
    <n v="2"/>
    <s v="Iran"/>
    <s v="Portugal"/>
    <n v="12"/>
    <x v="35"/>
    <n v="0"/>
    <n v="0"/>
    <n v="0"/>
    <x v="273"/>
    <x v="0"/>
  </r>
  <r>
    <s v="6/25/2018 14:56:47"/>
    <s v="venkatas@ivycomptech.com"/>
    <x v="309"/>
    <s v="Portugal"/>
    <n v="0"/>
    <n v="2"/>
    <s v="Iran"/>
    <s v="Portugal"/>
    <n v="12"/>
    <x v="35"/>
    <n v="0"/>
    <n v="0"/>
    <n v="0"/>
    <x v="271"/>
    <x v="8"/>
  </r>
  <r>
    <s v="6/25/2018 14:58:50"/>
    <s v="ebandili@ivycomptech.com"/>
    <x v="264"/>
    <s v="Portugal"/>
    <n v="0"/>
    <n v="2"/>
    <s v="Iran"/>
    <s v="Portugal"/>
    <n v="12"/>
    <x v="35"/>
    <n v="0"/>
    <n v="0"/>
    <n v="0"/>
    <x v="232"/>
    <x v="2"/>
  </r>
  <r>
    <s v="6/25/2018 15:11:28"/>
    <s v="kshaik@ivycomptech.com"/>
    <x v="357"/>
    <s v="Portugal"/>
    <n v="1"/>
    <n v="3"/>
    <s v="Iran"/>
    <s v="Portugal"/>
    <n v="12"/>
    <x v="35"/>
    <n v="0"/>
    <n v="0"/>
    <n v="0"/>
    <x v="313"/>
    <x v="6"/>
  </r>
  <r>
    <s v="6/25/2018 15:15:38"/>
    <s v="sparnandi@ivycomptech.com"/>
    <x v="86"/>
    <s v="Portugal"/>
    <n v="0"/>
    <n v="2"/>
    <s v="Iran"/>
    <s v="Portugal"/>
    <n v="12"/>
    <x v="35"/>
    <n v="0"/>
    <n v="0"/>
    <n v="0"/>
    <x v="73"/>
    <x v="4"/>
  </r>
  <r>
    <s v="6/25/2018 15:17:41"/>
    <s v="jyothira@ivycomptech.com"/>
    <x v="222"/>
    <s v="Portugal"/>
    <n v="1"/>
    <n v="2"/>
    <s v="Iran"/>
    <s v="Portugal"/>
    <n v="12"/>
    <x v="35"/>
    <n v="0"/>
    <n v="0"/>
    <n v="0"/>
    <x v="197"/>
    <x v="26"/>
  </r>
  <r>
    <s v="6/25/2018 15:27:05"/>
    <s v="rkulkarni@ivycomptech.com"/>
    <x v="61"/>
    <s v="Portugal"/>
    <n v="0"/>
    <n v="3"/>
    <s v="Iran"/>
    <s v="Portugal"/>
    <n v="12"/>
    <x v="35"/>
    <n v="0"/>
    <n v="0"/>
    <n v="0"/>
    <x v="54"/>
    <x v="19"/>
  </r>
  <r>
    <s v="6/25/2018 15:29:00"/>
    <s v="muralib@ivycomptech.com"/>
    <x v="125"/>
    <s v="Portugal"/>
    <n v="0"/>
    <n v="2"/>
    <s v="Iran"/>
    <s v="Portugal"/>
    <n v="12"/>
    <x v="35"/>
    <n v="0"/>
    <n v="0"/>
    <n v="0"/>
    <x v="110"/>
    <x v="28"/>
  </r>
  <r>
    <s v="6/25/2018 15:30:26"/>
    <s v="smittal@ivycomptech.com"/>
    <x v="190"/>
    <s v="Portugal"/>
    <n v="0"/>
    <n v="3"/>
    <s v="Iran"/>
    <s v="Portugal"/>
    <n v="12"/>
    <x v="35"/>
    <n v="0"/>
    <n v="0"/>
    <n v="0"/>
    <x v="23"/>
    <x v="11"/>
  </r>
  <r>
    <s v="6/25/2018 15:34:37"/>
    <s v="smakin@ivycomptech.com"/>
    <x v="30"/>
    <s v="Portugal"/>
    <n v="1"/>
    <n v="4"/>
    <s v="Iran"/>
    <s v="Portugal"/>
    <n v="12"/>
    <x v="35"/>
    <n v="0"/>
    <n v="0"/>
    <n v="0"/>
    <x v="29"/>
    <x v="3"/>
  </r>
  <r>
    <s v="6/25/2018 15:37:01"/>
    <s v="pmaddu@ivycomptech.com"/>
    <x v="182"/>
    <s v="Portugal"/>
    <n v="1"/>
    <n v="2"/>
    <s v="Iran"/>
    <s v="Portugal"/>
    <n v="12"/>
    <x v="35"/>
    <n v="0"/>
    <n v="0"/>
    <n v="0"/>
    <x v="164"/>
    <x v="1"/>
  </r>
  <r>
    <s v="6/25/2018 15:39:36"/>
    <s v="ymattigunta@ivycomptech.com"/>
    <x v="224"/>
    <s v="Portugal"/>
    <n v="0"/>
    <n v="2"/>
    <s v="Iran"/>
    <s v="Portugal"/>
    <n v="12"/>
    <x v="35"/>
    <n v="0"/>
    <n v="0"/>
    <n v="0"/>
    <x v="199"/>
    <x v="15"/>
  </r>
  <r>
    <s v="6/25/2018 15:41:21"/>
    <s v="yeshwantkg@ivycomptech.com"/>
    <x v="202"/>
    <s v="Portugal"/>
    <n v="1"/>
    <n v="2"/>
    <s v="Iran"/>
    <s v="Portugal"/>
    <n v="12"/>
    <x v="35"/>
    <n v="0"/>
    <n v="0"/>
    <n v="0"/>
    <x v="180"/>
    <x v="21"/>
  </r>
  <r>
    <s v="6/25/2018 15:42:26"/>
    <s v="Kranthim@ivycomptech.com"/>
    <x v="280"/>
    <s v="Portugal"/>
    <n v="1"/>
    <n v="2"/>
    <s v="Iran"/>
    <s v="Portugal"/>
    <n v="12"/>
    <x v="35"/>
    <n v="0"/>
    <n v="0"/>
    <n v="0"/>
    <x v="244"/>
    <x v="20"/>
  </r>
  <r>
    <s v="6/25/2018 16:00:46"/>
    <s v="rvaddadi@ivycomptech.com"/>
    <x v="67"/>
    <s v="Portugal"/>
    <n v="1"/>
    <n v="2"/>
    <s v="Iran"/>
    <s v="Portugal"/>
    <n v="12"/>
    <x v="35"/>
    <n v="0"/>
    <n v="0"/>
    <n v="0"/>
    <x v="59"/>
    <x v="23"/>
  </r>
  <r>
    <s v="6/25/2018 16:05:31"/>
    <s v="rmysore@ivycomptech.com"/>
    <x v="3"/>
    <s v="Portugal"/>
    <n v="0"/>
    <n v="2"/>
    <s v="Iran"/>
    <s v="Portugal"/>
    <n v="12"/>
    <x v="35"/>
    <n v="0"/>
    <n v="0"/>
    <n v="0"/>
    <x v="3"/>
    <x v="2"/>
  </r>
  <r>
    <s v="6/25/2018 16:15:33"/>
    <s v="schavan@ivycomptech.com"/>
    <x v="404"/>
    <s v="Portugal"/>
    <n v="2"/>
    <n v="5"/>
    <s v="Iran"/>
    <s v="Portugal"/>
    <n v="12"/>
    <x v="35"/>
    <n v="0"/>
    <n v="0"/>
    <n v="0"/>
    <x v="23"/>
    <x v="11"/>
  </r>
  <r>
    <s v="6/25/2018 16:28:27"/>
    <s v="vkumar@ivycomptech.com"/>
    <x v="168"/>
    <s v="Portugal"/>
    <n v="1"/>
    <n v="3"/>
    <s v="Iran"/>
    <s v="Portugal"/>
    <n v="12"/>
    <x v="35"/>
    <n v="0"/>
    <n v="0"/>
    <n v="0"/>
    <x v="151"/>
    <x v="15"/>
  </r>
  <r>
    <s v="6/25/2018 16:31:28"/>
    <s v="vinaykumar@ivycomptech.com"/>
    <x v="203"/>
    <s v="Portugal"/>
    <n v="0"/>
    <n v="4"/>
    <s v="Iran"/>
    <s v="Portugal"/>
    <n v="12"/>
    <x v="35"/>
    <n v="0"/>
    <n v="0"/>
    <n v="0"/>
    <x v="181"/>
    <x v="20"/>
  </r>
  <r>
    <s v="6/25/2018 16:42:45"/>
    <s v="msingh@ivycomptech.com"/>
    <x v="69"/>
    <s v="Portugal"/>
    <n v="0"/>
    <n v="3"/>
    <s v="Iran"/>
    <s v="Portugal"/>
    <n v="12"/>
    <x v="35"/>
    <n v="0"/>
    <n v="0"/>
    <n v="0"/>
    <x v="61"/>
    <x v="15"/>
  </r>
  <r>
    <s v="6/25/2018 16:45:18"/>
    <s v="asharma3@ivycomptech.com"/>
    <x v="340"/>
    <s v="Portugal"/>
    <n v="1"/>
    <n v="2"/>
    <s v="Iran"/>
    <s v="Portugal"/>
    <n v="12"/>
    <x v="35"/>
    <n v="0"/>
    <n v="0"/>
    <n v="0"/>
    <x v="299"/>
    <x v="0"/>
  </r>
  <r>
    <s v="6/25/2018 16:48:32"/>
    <s v="sdawke@ivycomptech.com"/>
    <x v="353"/>
    <s v="Portugal"/>
    <n v="0"/>
    <n v="3"/>
    <s v="Iran"/>
    <s v="Portugal"/>
    <n v="12"/>
    <x v="35"/>
    <n v="0"/>
    <n v="0"/>
    <n v="0"/>
    <x v="23"/>
    <x v="11"/>
  </r>
  <r>
    <s v="6/25/2018 16:50:57"/>
    <s v="schitturi@ivycomptech.com"/>
    <x v="148"/>
    <s v="Portugal"/>
    <n v="1"/>
    <n v="2"/>
    <s v="Iran"/>
    <s v="Portugal"/>
    <n v="12"/>
    <x v="35"/>
    <n v="0"/>
    <n v="0"/>
    <n v="0"/>
    <x v="131"/>
    <x v="23"/>
  </r>
  <r>
    <s v="6/25/2018 16:51:28"/>
    <s v="rchiruvolu@ivycomptech.com"/>
    <x v="279"/>
    <s v="Portugal"/>
    <n v="0"/>
    <n v="4"/>
    <s v="Iran"/>
    <s v="Portugal"/>
    <n v="12"/>
    <x v="35"/>
    <n v="0"/>
    <n v="0"/>
    <n v="0"/>
    <x v="243"/>
    <x v="22"/>
  </r>
  <r>
    <s v="6/25/2018 17:03:51"/>
    <s v="vishalm@ivycomptech.com"/>
    <x v="136"/>
    <s v="Portugal"/>
    <n v="0"/>
    <n v="2"/>
    <s v="Iran"/>
    <s v="Portugal"/>
    <n v="12"/>
    <x v="35"/>
    <n v="0"/>
    <n v="0"/>
    <n v="0"/>
    <x v="119"/>
    <x v="8"/>
  </r>
  <r>
    <s v="6/25/2018 16:52:51"/>
    <s v="rajeshwarp@ivycomptech.com"/>
    <x v="240"/>
    <s v="Portugal"/>
    <n v="0"/>
    <n v="2"/>
    <s v="Iran"/>
    <s v="Portugal"/>
    <n v="12"/>
    <x v="35"/>
    <n v="0"/>
    <n v="0"/>
    <n v="0"/>
    <x v="213"/>
    <x v="17"/>
  </r>
  <r>
    <s v="6/25/2018 16:55:13"/>
    <s v="ajain@ivycomptech.com"/>
    <x v="143"/>
    <s v="Portugal"/>
    <n v="1"/>
    <n v="2"/>
    <s v="Iran"/>
    <s v="Portugal"/>
    <n v="12"/>
    <x v="35"/>
    <n v="0"/>
    <n v="0"/>
    <n v="0"/>
    <x v="126"/>
    <x v="18"/>
  </r>
  <r>
    <s v="6/25/2018 16:55:07"/>
    <s v="ynavya@ivycomptech.com"/>
    <x v="132"/>
    <s v="Portugal"/>
    <n v="1"/>
    <n v="2"/>
    <s v="Iran"/>
    <s v="Portugal"/>
    <n v="12"/>
    <x v="35"/>
    <n v="0"/>
    <n v="0"/>
    <n v="0"/>
    <x v="115"/>
    <x v="4"/>
  </r>
  <r>
    <s v="6/25/2018 17:47:39"/>
    <s v="shivashankarn@ivycomptech.com"/>
    <x v="315"/>
    <s v="Portugal"/>
    <n v="2"/>
    <n v="1"/>
    <s v="Iran"/>
    <s v="Portugal"/>
    <n v="12"/>
    <x v="35"/>
    <n v="0"/>
    <n v="0"/>
    <n v="0"/>
    <x v="277"/>
    <x v="0"/>
  </r>
  <r>
    <s v="6/25/2018 17:52:42"/>
    <s v="amohammad@ivycomptech.com"/>
    <x v="87"/>
    <s v="Portugal"/>
    <n v="1"/>
    <n v="3"/>
    <s v="Iran"/>
    <s v="Portugal"/>
    <n v="12"/>
    <x v="35"/>
    <n v="0"/>
    <n v="0"/>
    <n v="0"/>
    <x v="74"/>
    <x v="2"/>
  </r>
  <r>
    <s v="6/25/2018 17:53:40"/>
    <s v="dnagle@ivycomptech.com"/>
    <x v="336"/>
    <s v="Iran"/>
    <n v="3"/>
    <n v="0"/>
    <s v="Iran"/>
    <s v="Portugal"/>
    <n v="12"/>
    <x v="35"/>
    <n v="0"/>
    <n v="0"/>
    <n v="0"/>
    <x v="296"/>
    <x v="26"/>
  </r>
  <r>
    <s v="6/25/2018 18:08:36"/>
    <s v="vsnagendra@ivycomptech.com"/>
    <x v="20"/>
    <s v="Portugal"/>
    <n v="0"/>
    <n v="1"/>
    <s v="Iran"/>
    <s v="Portugal"/>
    <n v="12"/>
    <x v="35"/>
    <n v="0"/>
    <n v="0"/>
    <n v="0"/>
    <x v="20"/>
    <x v="8"/>
  </r>
  <r>
    <s v="6/25/2018 19:18:04"/>
    <s v="parimalap@ivycomptech.com"/>
    <x v="141"/>
    <s v="Draw"/>
    <n v="1"/>
    <n v="1"/>
    <s v="Iran"/>
    <s v="Portugal"/>
    <n v="12"/>
    <x v="35"/>
    <n v="1"/>
    <n v="5"/>
    <n v="6"/>
    <x v="124"/>
    <x v="8"/>
  </r>
  <r>
    <d v="2018-06-25T21:23:46"/>
    <s v="eallanki@ivycomptech.com"/>
    <x v="318"/>
    <s v="Australia"/>
    <n v="2"/>
    <n v="1"/>
    <s v="Australia"/>
    <s v="Peru"/>
    <n v="13"/>
    <x v="36"/>
    <n v="0"/>
    <n v="0"/>
    <n v="0"/>
    <x v="280"/>
    <x v="19"/>
  </r>
  <r>
    <d v="2018-06-25T21:25:29"/>
    <s v="durgaprasadt@ivycomptech.com"/>
    <x v="169"/>
    <s v="Australia"/>
    <n v="2"/>
    <n v="1"/>
    <s v="Australia"/>
    <s v="Peru"/>
    <n v="13"/>
    <x v="36"/>
    <n v="0"/>
    <n v="0"/>
    <n v="0"/>
    <x v="152"/>
    <x v="31"/>
  </r>
  <r>
    <d v="2018-06-25T21:27:53"/>
    <s v="gsharma@ivycomptech.com"/>
    <x v="70"/>
    <s v="Australia"/>
    <n v="1"/>
    <n v="0"/>
    <s v="Australia"/>
    <s v="Peru"/>
    <n v="13"/>
    <x v="36"/>
    <n v="0"/>
    <n v="0"/>
    <n v="0"/>
    <x v="23"/>
    <x v="11"/>
  </r>
  <r>
    <d v="2018-06-25T21:30:13"/>
    <s v="atelagareddy@ivycomptech.com"/>
    <x v="293"/>
    <s v="Draw"/>
    <n v="1"/>
    <n v="0"/>
    <s v="Australia"/>
    <s v="Peru"/>
    <n v="13"/>
    <x v="36"/>
    <n v="0"/>
    <n v="0"/>
    <n v="0"/>
    <x v="255"/>
    <x v="3"/>
  </r>
  <r>
    <d v="2018-06-25T21:33:06"/>
    <s v="sgawande@ivycomptech.com"/>
    <x v="14"/>
    <s v="Australia"/>
    <n v="3"/>
    <n v="0"/>
    <s v="Australia"/>
    <s v="Peru"/>
    <n v="13"/>
    <x v="36"/>
    <n v="0"/>
    <n v="0"/>
    <n v="0"/>
    <x v="14"/>
    <x v="7"/>
  </r>
  <r>
    <d v="2018-06-25T21:33:26"/>
    <s v="lagrawal@ivycomptech.com"/>
    <x v="158"/>
    <s v="Australia"/>
    <n v="1"/>
    <n v="0"/>
    <s v="Australia"/>
    <s v="Peru"/>
    <n v="13"/>
    <x v="36"/>
    <n v="0"/>
    <n v="0"/>
    <n v="0"/>
    <x v="141"/>
    <x v="20"/>
  </r>
  <r>
    <d v="2018-06-25T21:35:42"/>
    <s v="gthirunam@ivycomptech.com"/>
    <x v="278"/>
    <s v="Peru"/>
    <n v="2"/>
    <n v="1"/>
    <s v="Australia"/>
    <s v="Peru"/>
    <n v="13"/>
    <x v="36"/>
    <n v="1"/>
    <n v="0"/>
    <n v="1"/>
    <x v="242"/>
    <x v="27"/>
  </r>
  <r>
    <d v="2018-06-25T21:36:07"/>
    <s v="rmysore@ivycomptech.com"/>
    <x v="3"/>
    <s v="Australia"/>
    <n v="1"/>
    <n v="0"/>
    <s v="Australia"/>
    <s v="Peru"/>
    <n v="13"/>
    <x v="36"/>
    <n v="0"/>
    <n v="0"/>
    <n v="0"/>
    <x v="3"/>
    <x v="2"/>
  </r>
  <r>
    <d v="2018-06-25T21:40:29"/>
    <s v="parimalap@ivycomptech.com"/>
    <x v="141"/>
    <s v="Australia"/>
    <n v="2"/>
    <n v="1"/>
    <s v="Australia"/>
    <s v="Peru"/>
    <n v="13"/>
    <x v="36"/>
    <n v="0"/>
    <n v="0"/>
    <n v="0"/>
    <x v="124"/>
    <x v="8"/>
  </r>
  <r>
    <d v="2018-06-25T21:50:48"/>
    <s v="parikatla@ivycomptech.com"/>
    <x v="40"/>
    <s v="Peru"/>
    <n v="1"/>
    <n v="2"/>
    <s v="Australia"/>
    <s v="Peru"/>
    <n v="13"/>
    <x v="36"/>
    <n v="1"/>
    <n v="0"/>
    <n v="1"/>
    <x v="37"/>
    <x v="15"/>
  </r>
  <r>
    <d v="2018-06-25T21:54:11"/>
    <s v="vsnagendra@ivycomptech.com"/>
    <x v="20"/>
    <s v="Peru"/>
    <n v="1"/>
    <n v="2"/>
    <s v="Australia"/>
    <s v="Peru"/>
    <n v="13"/>
    <x v="36"/>
    <n v="1"/>
    <n v="0"/>
    <n v="1"/>
    <x v="20"/>
    <x v="8"/>
  </r>
  <r>
    <d v="2018-06-25T21:56:54"/>
    <s v="smucherla@ivycomptech.com"/>
    <x v="236"/>
    <s v="Peru"/>
    <n v="1"/>
    <n v="2"/>
    <s v="Australia"/>
    <s v="Peru"/>
    <n v="13"/>
    <x v="36"/>
    <n v="1"/>
    <n v="0"/>
    <n v="1"/>
    <x v="209"/>
    <x v="22"/>
  </r>
  <r>
    <d v="2018-06-25T22:08:23"/>
    <s v="muralib@ivycomptech.com"/>
    <x v="125"/>
    <s v="Draw"/>
    <n v="1"/>
    <n v="1"/>
    <s v="Australia"/>
    <s v="Peru"/>
    <n v="13"/>
    <x v="36"/>
    <n v="0"/>
    <n v="0"/>
    <n v="0"/>
    <x v="110"/>
    <x v="28"/>
  </r>
  <r>
    <d v="2018-06-25T22:15:53"/>
    <s v="spatil@ivycomptech.com"/>
    <x v="36"/>
    <s v="Australia"/>
    <n v="2"/>
    <n v="1"/>
    <s v="Australia"/>
    <s v="Peru"/>
    <n v="13"/>
    <x v="36"/>
    <n v="0"/>
    <n v="0"/>
    <n v="0"/>
    <x v="33"/>
    <x v="15"/>
  </r>
  <r>
    <d v="2018-06-25T22:16:25"/>
    <s v="sureshv@ivycomptech.com"/>
    <x v="106"/>
    <s v="Australia"/>
    <n v="1"/>
    <n v="0"/>
    <s v="Australia"/>
    <s v="Peru"/>
    <n v="13"/>
    <x v="36"/>
    <n v="0"/>
    <n v="0"/>
    <n v="0"/>
    <x v="91"/>
    <x v="3"/>
  </r>
  <r>
    <d v="2018-06-26T19:15:50"/>
    <s v="ekamaraju@ivycomptech.com"/>
    <x v="17"/>
    <s v="Australia"/>
    <n v="2"/>
    <n v="1"/>
    <s v="Australia"/>
    <s v="Peru"/>
    <n v="13"/>
    <x v="36"/>
    <n v="0"/>
    <n v="0"/>
    <n v="0"/>
    <x v="17"/>
    <x v="7"/>
  </r>
  <r>
    <d v="2018-06-25T22:48:28"/>
    <s v="avinashu@ivycomptech.com"/>
    <x v="13"/>
    <s v="Australia"/>
    <n v="3"/>
    <n v="1"/>
    <s v="Australia"/>
    <s v="Peru"/>
    <n v="13"/>
    <x v="36"/>
    <n v="0"/>
    <n v="0"/>
    <n v="0"/>
    <x v="13"/>
    <x v="4"/>
  </r>
  <r>
    <d v="2018-06-25T22:58:49"/>
    <s v="hangini@ivycomptech.com"/>
    <x v="272"/>
    <s v="Australia"/>
    <n v="3"/>
    <n v="2"/>
    <s v="Australia"/>
    <s v="Peru"/>
    <n v="13"/>
    <x v="36"/>
    <n v="0"/>
    <n v="0"/>
    <n v="0"/>
    <x v="237"/>
    <x v="2"/>
  </r>
  <r>
    <d v="2018-06-25T22:59:29"/>
    <s v="vchinta@ivycomptech.com"/>
    <x v="107"/>
    <s v="Australia"/>
    <n v="2"/>
    <n v="1"/>
    <s v="Australia"/>
    <s v="Peru"/>
    <n v="13"/>
    <x v="36"/>
    <n v="0"/>
    <n v="0"/>
    <n v="0"/>
    <x v="92"/>
    <x v="4"/>
  </r>
  <r>
    <d v="2018-06-25T23:04:47"/>
    <s v="amishra2@ivycomptech.com"/>
    <x v="2"/>
    <s v="Australia"/>
    <n v="2"/>
    <n v="1"/>
    <s v="Australia"/>
    <s v="Peru"/>
    <n v="13"/>
    <x v="36"/>
    <n v="0"/>
    <n v="0"/>
    <n v="0"/>
    <x v="2"/>
    <x v="2"/>
  </r>
  <r>
    <d v="2018-06-25T23:13:05"/>
    <s v="shankararamj@ivycomptech.com"/>
    <x v="154"/>
    <s v="Peru"/>
    <n v="1"/>
    <n v="2"/>
    <s v="Australia"/>
    <s v="Peru"/>
    <n v="13"/>
    <x v="36"/>
    <n v="1"/>
    <n v="0"/>
    <n v="1"/>
    <x v="137"/>
    <x v="20"/>
  </r>
  <r>
    <d v="2018-06-25T23:22:11"/>
    <s v="smakin@ivycomptech.com"/>
    <x v="30"/>
    <s v="Peru"/>
    <n v="1"/>
    <n v="2"/>
    <s v="Australia"/>
    <s v="Peru"/>
    <n v="13"/>
    <x v="36"/>
    <n v="1"/>
    <n v="0"/>
    <n v="1"/>
    <x v="29"/>
    <x v="3"/>
  </r>
  <r>
    <d v="2018-06-25T23:22:53"/>
    <s v="ksamala@ivycomptech.com"/>
    <x v="391"/>
    <s v="Peru"/>
    <n v="1"/>
    <n v="3"/>
    <s v="Australia"/>
    <s v="Peru"/>
    <n v="13"/>
    <x v="36"/>
    <n v="1"/>
    <n v="0"/>
    <n v="1"/>
    <x v="341"/>
    <x v="3"/>
  </r>
  <r>
    <d v="2018-06-25T23:31:56"/>
    <s v="nagarwal@ivycomptech.com"/>
    <x v="131"/>
    <s v="Australia"/>
    <n v="2"/>
    <n v="1"/>
    <s v="Australia"/>
    <s v="Peru"/>
    <n v="13"/>
    <x v="36"/>
    <n v="0"/>
    <n v="0"/>
    <n v="0"/>
    <x v="114"/>
    <x v="0"/>
  </r>
  <r>
    <d v="2018-06-25T23:35:34"/>
    <s v="kkumar2@ivycomptech.com"/>
    <x v="405"/>
    <s v="Peru"/>
    <n v="0"/>
    <n v="1"/>
    <s v="Australia"/>
    <s v="Peru"/>
    <n v="13"/>
    <x v="36"/>
    <n v="1"/>
    <n v="0"/>
    <n v="1"/>
    <x v="347"/>
    <x v="2"/>
  </r>
  <r>
    <d v="2018-06-25T23:38:17"/>
    <s v="rsheshamattum@ivycomptech.com"/>
    <x v="38"/>
    <s v="Peru"/>
    <n v="1"/>
    <n v="2"/>
    <s v="Australia"/>
    <s v="Peru"/>
    <n v="13"/>
    <x v="36"/>
    <n v="1"/>
    <n v="0"/>
    <n v="1"/>
    <x v="35"/>
    <x v="8"/>
  </r>
  <r>
    <d v="2018-06-26T00:33:32"/>
    <s v="michellek@ivycomptech.com"/>
    <x v="386"/>
    <s v="Australia"/>
    <n v="2"/>
    <n v="1"/>
    <s v="Australia"/>
    <s v="Peru"/>
    <n v="13"/>
    <x v="36"/>
    <n v="0"/>
    <n v="0"/>
    <n v="0"/>
    <x v="338"/>
    <x v="17"/>
  </r>
  <r>
    <d v="2018-06-26T00:37:26"/>
    <s v="raadanna@ivycomptech.com"/>
    <x v="270"/>
    <s v="Peru"/>
    <n v="1"/>
    <n v="3"/>
    <s v="Australia"/>
    <s v="Peru"/>
    <n v="13"/>
    <x v="36"/>
    <n v="1"/>
    <n v="0"/>
    <n v="1"/>
    <x v="236"/>
    <x v="2"/>
  </r>
  <r>
    <d v="2018-06-26T00:45:54"/>
    <s v="satyanarayanar@ivycomptech.com"/>
    <x v="263"/>
    <s v="Australia"/>
    <n v="2"/>
    <n v="0"/>
    <s v="Australia"/>
    <s v="Peru"/>
    <n v="13"/>
    <x v="36"/>
    <n v="0"/>
    <n v="0"/>
    <n v="0"/>
    <x v="231"/>
    <x v="8"/>
  </r>
  <r>
    <d v="2018-06-26T01:10:50"/>
    <s v="rchiruvolu@ivycomptech.com"/>
    <x v="279"/>
    <s v="Draw"/>
    <n v="1"/>
    <n v="1"/>
    <s v="Australia"/>
    <s v="Peru"/>
    <n v="13"/>
    <x v="36"/>
    <n v="0"/>
    <n v="0"/>
    <n v="0"/>
    <x v="243"/>
    <x v="22"/>
  </r>
  <r>
    <d v="2018-06-26T01:11:36"/>
    <s v="vishalt@ivycomptech.com"/>
    <x v="56"/>
    <s v="Australia"/>
    <n v="2"/>
    <n v="1"/>
    <s v="Australia"/>
    <s v="Peru"/>
    <n v="13"/>
    <x v="36"/>
    <n v="0"/>
    <n v="0"/>
    <n v="0"/>
    <x v="51"/>
    <x v="15"/>
  </r>
  <r>
    <d v="2018-06-26T01:15:15"/>
    <s v="akumar2@ivycomptech.com"/>
    <x v="176"/>
    <s v="Draw"/>
    <n v="1"/>
    <n v="1"/>
    <s v="Australia"/>
    <s v="Peru"/>
    <n v="13"/>
    <x v="36"/>
    <n v="0"/>
    <n v="0"/>
    <n v="0"/>
    <x v="158"/>
    <x v="5"/>
  </r>
  <r>
    <d v="2018-06-26T01:38:27"/>
    <s v="SrikantR@ivycomptech.com"/>
    <x v="63"/>
    <s v="Australia"/>
    <n v="2"/>
    <n v="0"/>
    <s v="Australia"/>
    <s v="Peru"/>
    <n v="13"/>
    <x v="36"/>
    <n v="0"/>
    <n v="0"/>
    <n v="0"/>
    <x v="55"/>
    <x v="20"/>
  </r>
  <r>
    <d v="2018-06-26T01:42:37"/>
    <s v="ebandili@ivycomptech.com"/>
    <x v="264"/>
    <s v="Australia"/>
    <n v="1"/>
    <n v="0"/>
    <s v="Australia"/>
    <s v="Peru"/>
    <n v="13"/>
    <x v="36"/>
    <n v="0"/>
    <n v="0"/>
    <n v="0"/>
    <x v="232"/>
    <x v="2"/>
  </r>
  <r>
    <d v="2018-06-26T01:51:20"/>
    <s v="anawal@ivycomptech.com"/>
    <x v="25"/>
    <s v="Australia"/>
    <n v="1"/>
    <n v="0"/>
    <s v="Australia"/>
    <s v="Peru"/>
    <n v="13"/>
    <x v="36"/>
    <n v="0"/>
    <n v="0"/>
    <n v="0"/>
    <x v="25"/>
    <x v="5"/>
  </r>
  <r>
    <d v="2018-06-26T01:54:20"/>
    <s v="msingh@ivycomptech.com"/>
    <x v="69"/>
    <s v="Peru"/>
    <n v="1"/>
    <n v="2"/>
    <s v="Australia"/>
    <s v="Peru"/>
    <n v="13"/>
    <x v="36"/>
    <n v="1"/>
    <n v="0"/>
    <n v="1"/>
    <x v="61"/>
    <x v="15"/>
  </r>
  <r>
    <d v="2018-06-26T02:49:00"/>
    <s v="rvaddadi@ivycomptech.com"/>
    <x v="67"/>
    <s v="Australia"/>
    <n v="1"/>
    <n v="0"/>
    <s v="Australia"/>
    <s v="Peru"/>
    <n v="13"/>
    <x v="36"/>
    <n v="0"/>
    <n v="0"/>
    <n v="0"/>
    <x v="59"/>
    <x v="23"/>
  </r>
  <r>
    <d v="2018-06-26T03:24:03"/>
    <s v="agoud@ivycomptech.com"/>
    <x v="66"/>
    <s v="Peru"/>
    <n v="1"/>
    <n v="2"/>
    <s v="Australia"/>
    <s v="Peru"/>
    <n v="13"/>
    <x v="36"/>
    <n v="1"/>
    <n v="0"/>
    <n v="1"/>
    <x v="58"/>
    <x v="22"/>
  </r>
  <r>
    <d v="2018-06-26T06:02:15"/>
    <s v="nkusuma@ivycomptech.com"/>
    <x v="273"/>
    <s v="Peru"/>
    <n v="1"/>
    <n v="2"/>
    <s v="Australia"/>
    <s v="Peru"/>
    <n v="13"/>
    <x v="36"/>
    <n v="1"/>
    <n v="0"/>
    <n v="1"/>
    <x v="238"/>
    <x v="22"/>
  </r>
  <r>
    <d v="2018-06-26T07:49:13"/>
    <s v="mpinisetty@ivycomptech.com"/>
    <x v="157"/>
    <s v="Australia"/>
    <n v="2"/>
    <n v="0"/>
    <s v="Australia"/>
    <s v="Peru"/>
    <n v="13"/>
    <x v="36"/>
    <n v="0"/>
    <n v="0"/>
    <n v="0"/>
    <x v="140"/>
    <x v="5"/>
  </r>
  <r>
    <d v="2018-06-26T08:14:34"/>
    <s v="srikanthm@ivycomptech.com"/>
    <x v="99"/>
    <s v="Australia"/>
    <n v="3"/>
    <n v="1"/>
    <s v="Australia"/>
    <s v="Peru"/>
    <n v="13"/>
    <x v="36"/>
    <n v="0"/>
    <n v="0"/>
    <n v="0"/>
    <x v="84"/>
    <x v="25"/>
  </r>
  <r>
    <d v="2018-06-26T08:23:03"/>
    <s v="shekharreddyg@ivycomptech.com"/>
    <x v="329"/>
    <s v="Australia"/>
    <n v="1"/>
    <n v="0"/>
    <s v="Australia"/>
    <s v="Peru"/>
    <n v="13"/>
    <x v="36"/>
    <n v="0"/>
    <n v="0"/>
    <n v="0"/>
    <x v="291"/>
    <x v="1"/>
  </r>
  <r>
    <d v="2018-06-26T08:25:51"/>
    <s v="smamidi@ivycomptech.com"/>
    <x v="4"/>
    <s v="Peru"/>
    <n v="0"/>
    <n v="1"/>
    <s v="Australia"/>
    <s v="Peru"/>
    <n v="13"/>
    <x v="36"/>
    <n v="1"/>
    <n v="0"/>
    <n v="1"/>
    <x v="4"/>
    <x v="3"/>
  </r>
  <r>
    <d v="2018-06-26T08:31:22"/>
    <s v="kkandi@ivycomptech.com"/>
    <x v="335"/>
    <s v="Australia"/>
    <n v="3"/>
    <n v="1"/>
    <s v="Australia"/>
    <s v="Peru"/>
    <n v="13"/>
    <x v="36"/>
    <n v="0"/>
    <n v="0"/>
    <n v="0"/>
    <x v="295"/>
    <x v="22"/>
  </r>
  <r>
    <d v="2018-06-26T08:42:18"/>
    <s v="sparnandi@ivycomptech.com"/>
    <x v="86"/>
    <s v="Australia"/>
    <n v="2"/>
    <n v="1"/>
    <s v="Australia"/>
    <s v="Peru"/>
    <n v="13"/>
    <x v="36"/>
    <n v="0"/>
    <n v="0"/>
    <n v="0"/>
    <x v="73"/>
    <x v="4"/>
  </r>
  <r>
    <d v="2018-06-26T08:48:48"/>
    <s v="yuvarajv@ivycomptech.com"/>
    <x v="310"/>
    <s v="Draw"/>
    <n v="1"/>
    <n v="1"/>
    <s v="Australia"/>
    <s v="Peru"/>
    <n v="13"/>
    <x v="36"/>
    <n v="0"/>
    <n v="0"/>
    <n v="0"/>
    <x v="272"/>
    <x v="20"/>
  </r>
  <r>
    <d v="2018-06-26T08:55:17"/>
    <s v="halluri@ivycomptech.com"/>
    <x v="68"/>
    <s v="Australia"/>
    <n v="1"/>
    <n v="0"/>
    <s v="Australia"/>
    <s v="Peru"/>
    <n v="13"/>
    <x v="36"/>
    <n v="0"/>
    <n v="0"/>
    <n v="0"/>
    <x v="60"/>
    <x v="22"/>
  </r>
  <r>
    <d v="2018-06-26T09:24:39"/>
    <s v="gandhip@ivycomptech.com"/>
    <x v="83"/>
    <s v="Australia"/>
    <n v="2"/>
    <n v="1"/>
    <s v="Australia"/>
    <s v="Peru"/>
    <n v="13"/>
    <x v="36"/>
    <n v="0"/>
    <n v="0"/>
    <n v="0"/>
    <x v="70"/>
    <x v="8"/>
  </r>
  <r>
    <d v="2018-06-26T09:33:17"/>
    <s v="agopireddy@ivycomptech.com"/>
    <x v="317"/>
    <s v="Australia"/>
    <n v="2"/>
    <n v="1"/>
    <s v="Australia"/>
    <s v="Peru"/>
    <n v="13"/>
    <x v="36"/>
    <n v="0"/>
    <n v="0"/>
    <n v="0"/>
    <x v="279"/>
    <x v="0"/>
  </r>
  <r>
    <d v="2018-06-26T09:34:44"/>
    <s v="umamaheshwaris@ivycomptech.com"/>
    <x v="88"/>
    <s v="Draw"/>
    <n v="1"/>
    <n v="1"/>
    <s v="Australia"/>
    <s v="Peru"/>
    <n v="13"/>
    <x v="36"/>
    <n v="0"/>
    <n v="0"/>
    <n v="0"/>
    <x v="75"/>
    <x v="9"/>
  </r>
  <r>
    <d v="2018-06-26T10:09:21"/>
    <s v="prashantk@ivycomptech.com"/>
    <x v="93"/>
    <s v="Australia"/>
    <n v="2"/>
    <n v="1"/>
    <s v="Australia"/>
    <s v="Peru"/>
    <n v="13"/>
    <x v="36"/>
    <n v="0"/>
    <n v="0"/>
    <n v="0"/>
    <x v="79"/>
    <x v="4"/>
  </r>
  <r>
    <d v="2018-06-26T10:10:52"/>
    <s v="vyaparla@ivycomptech.com"/>
    <x v="165"/>
    <s v="Australia"/>
    <n v="2"/>
    <n v="0"/>
    <s v="Australia"/>
    <s v="Peru"/>
    <n v="13"/>
    <x v="36"/>
    <n v="0"/>
    <n v="0"/>
    <n v="0"/>
    <x v="148"/>
    <x v="29"/>
  </r>
  <r>
    <d v="2018-06-26T10:10:53"/>
    <s v="pmaddu@ivycomptech.com"/>
    <x v="182"/>
    <s v="Australia"/>
    <n v="2"/>
    <n v="1"/>
    <s v="Australia"/>
    <s v="Peru"/>
    <n v="13"/>
    <x v="36"/>
    <n v="0"/>
    <n v="0"/>
    <n v="0"/>
    <x v="164"/>
    <x v="1"/>
  </r>
  <r>
    <d v="2018-06-26T10:18:29"/>
    <s v="narendra.gottipati@ivycomptech.com"/>
    <x v="100"/>
    <s v="Peru"/>
    <n v="1"/>
    <n v="2"/>
    <s v="Australia"/>
    <s v="Peru"/>
    <n v="13"/>
    <x v="36"/>
    <n v="1"/>
    <n v="0"/>
    <n v="1"/>
    <x v="85"/>
    <x v="24"/>
  </r>
  <r>
    <d v="2018-06-26T10:19:46"/>
    <s v="rbeeram@ivycomptech.com"/>
    <x v="127"/>
    <s v="Peru"/>
    <n v="2"/>
    <n v="0"/>
    <s v="Australia"/>
    <s v="Peru"/>
    <n v="13"/>
    <x v="36"/>
    <n v="1"/>
    <n v="0"/>
    <n v="1"/>
    <x v="111"/>
    <x v="8"/>
  </r>
  <r>
    <d v="2018-06-26T10:21:43"/>
    <s v="ukotte@ivycomptech.com"/>
    <x v="211"/>
    <s v="Peru"/>
    <n v="1"/>
    <n v="2"/>
    <s v="Australia"/>
    <s v="Peru"/>
    <n v="13"/>
    <x v="36"/>
    <n v="1"/>
    <n v="0"/>
    <n v="1"/>
    <x v="188"/>
    <x v="24"/>
  </r>
  <r>
    <d v="2018-06-26T10:22:01"/>
    <s v="yvemaganti@ivycomptech.com"/>
    <x v="115"/>
    <s v="Australia"/>
    <n v="3"/>
    <n v="1"/>
    <s v="Australia"/>
    <s v="Peru"/>
    <n v="13"/>
    <x v="36"/>
    <n v="0"/>
    <n v="0"/>
    <n v="0"/>
    <x v="100"/>
    <x v="14"/>
  </r>
  <r>
    <d v="2018-06-26T10:22:20"/>
    <s v="pkapa@ivycomptech.com"/>
    <x v="395"/>
    <s v="Australia"/>
    <n v="2"/>
    <n v="1"/>
    <s v="Australia"/>
    <s v="Peru"/>
    <n v="13"/>
    <x v="36"/>
    <n v="0"/>
    <n v="0"/>
    <n v="0"/>
    <x v="342"/>
    <x v="0"/>
  </r>
  <r>
    <d v="2018-06-26T10:24:08"/>
    <s v="aravindam@ivycomptech.com"/>
    <x v="406"/>
    <s v="Australia"/>
    <n v="2"/>
    <n v="1"/>
    <s v="Australia"/>
    <s v="Peru"/>
    <n v="13"/>
    <x v="36"/>
    <n v="0"/>
    <n v="0"/>
    <n v="0"/>
    <x v="348"/>
    <x v="1"/>
  </r>
  <r>
    <d v="2018-06-26T10:27:54"/>
    <s v="sampathk@ivycomptech.com"/>
    <x v="311"/>
    <s v="Australia"/>
    <n v="1"/>
    <n v="0"/>
    <s v="Australia"/>
    <s v="Peru"/>
    <n v="13"/>
    <x v="36"/>
    <n v="0"/>
    <n v="0"/>
    <n v="0"/>
    <x v="273"/>
    <x v="0"/>
  </r>
  <r>
    <d v="2018-06-26T10:28:24"/>
    <s v="rvysyaraju@ivycomptech.com"/>
    <x v="119"/>
    <s v="Peru"/>
    <n v="1"/>
    <n v="2"/>
    <s v="Australia"/>
    <s v="Peru"/>
    <n v="13"/>
    <x v="36"/>
    <n v="1"/>
    <n v="0"/>
    <n v="1"/>
    <x v="104"/>
    <x v="5"/>
  </r>
  <r>
    <d v="2018-06-26T10:28:46"/>
    <s v="psadasivuni@ivycomptech.com"/>
    <x v="245"/>
    <s v="Peru"/>
    <n v="2"/>
    <n v="3"/>
    <s v="Australia"/>
    <s v="Peru"/>
    <n v="13"/>
    <x v="36"/>
    <n v="1"/>
    <n v="0"/>
    <n v="1"/>
    <x v="217"/>
    <x v="3"/>
  </r>
  <r>
    <d v="2018-06-26T10:29:11"/>
    <s v="pmalav@ivycomptech.com"/>
    <x v="97"/>
    <s v="Peru"/>
    <n v="1"/>
    <n v="2"/>
    <s v="Australia"/>
    <s v="Peru"/>
    <n v="13"/>
    <x v="36"/>
    <n v="1"/>
    <n v="0"/>
    <n v="1"/>
    <x v="83"/>
    <x v="15"/>
  </r>
  <r>
    <d v="2018-06-26T10:31:03"/>
    <s v="nchintala@ivycomptech.com"/>
    <x v="104"/>
    <s v="Australia"/>
    <n v="2"/>
    <n v="0"/>
    <s v="Australia"/>
    <s v="Peru"/>
    <n v="13"/>
    <x v="36"/>
    <n v="0"/>
    <n v="0"/>
    <n v="0"/>
    <x v="89"/>
    <x v="24"/>
  </r>
  <r>
    <d v="2018-06-26T10:32:09"/>
    <s v="uveginati@ivycomptech.com"/>
    <x v="46"/>
    <s v="Peru"/>
    <n v="1"/>
    <n v="2"/>
    <s v="Australia"/>
    <s v="Peru"/>
    <n v="13"/>
    <x v="36"/>
    <n v="1"/>
    <n v="0"/>
    <n v="1"/>
    <x v="42"/>
    <x v="5"/>
  </r>
  <r>
    <d v="2018-06-26T10:34:37"/>
    <s v="sharathkumarm@ivycomptech.com"/>
    <x v="138"/>
    <s v="Draw"/>
    <n v="0"/>
    <n v="0"/>
    <s v="Australia"/>
    <s v="Peru"/>
    <n v="13"/>
    <x v="36"/>
    <n v="0"/>
    <n v="0"/>
    <n v="0"/>
    <x v="121"/>
    <x v="20"/>
  </r>
  <r>
    <d v="2018-06-26T10:35:08"/>
    <s v="raghuv@ivycomptech.com"/>
    <x v="348"/>
    <s v="Australia"/>
    <n v="1"/>
    <n v="0"/>
    <s v="Australia"/>
    <s v="Peru"/>
    <n v="13"/>
    <x v="36"/>
    <n v="0"/>
    <n v="0"/>
    <n v="0"/>
    <x v="306"/>
    <x v="21"/>
  </r>
  <r>
    <d v="2018-06-26T10:37:12"/>
    <s v="seetaramt@ivycomptech.com"/>
    <x v="110"/>
    <s v="Peru"/>
    <n v="1"/>
    <n v="2"/>
    <s v="Australia"/>
    <s v="Peru"/>
    <n v="13"/>
    <x v="36"/>
    <n v="1"/>
    <n v="0"/>
    <n v="1"/>
    <x v="95"/>
    <x v="8"/>
  </r>
  <r>
    <d v="2018-06-26T10:37:21"/>
    <s v="bsailesh@ivycomptech.com"/>
    <x v="254"/>
    <s v="Draw"/>
    <n v="1"/>
    <n v="1"/>
    <s v="Australia"/>
    <s v="Peru"/>
    <n v="13"/>
    <x v="36"/>
    <n v="0"/>
    <n v="0"/>
    <n v="0"/>
    <x v="224"/>
    <x v="6"/>
  </r>
  <r>
    <d v="2018-06-26T10:38:48"/>
    <s v="pmaram@ivycomptech.com"/>
    <x v="133"/>
    <s v="Australia"/>
    <n v="2"/>
    <n v="1"/>
    <s v="Australia"/>
    <s v="Peru"/>
    <n v="13"/>
    <x v="36"/>
    <n v="0"/>
    <n v="0"/>
    <n v="0"/>
    <x v="116"/>
    <x v="1"/>
  </r>
  <r>
    <d v="2018-06-26T10:39:44"/>
    <s v="cbhuyan@ivycomptech.com"/>
    <x v="382"/>
    <s v="Peru"/>
    <n v="0"/>
    <n v="1"/>
    <s v="Australia"/>
    <s v="Peru"/>
    <n v="13"/>
    <x v="36"/>
    <n v="1"/>
    <n v="0"/>
    <n v="1"/>
    <x v="335"/>
    <x v="20"/>
  </r>
  <r>
    <d v="2018-06-26T10:40:44"/>
    <s v="vgavva@ivycomptech.com"/>
    <x v="134"/>
    <s v="Peru"/>
    <n v="0"/>
    <n v="1"/>
    <s v="Australia"/>
    <s v="Peru"/>
    <n v="13"/>
    <x v="36"/>
    <n v="1"/>
    <n v="0"/>
    <n v="1"/>
    <x v="117"/>
    <x v="19"/>
  </r>
  <r>
    <d v="2018-06-26T10:44:32"/>
    <s v="lalla@ivycomptech.com"/>
    <x v="246"/>
    <s v="Australia"/>
    <n v="2"/>
    <n v="0"/>
    <s v="Australia"/>
    <s v="Peru"/>
    <n v="13"/>
    <x v="36"/>
    <n v="0"/>
    <n v="0"/>
    <n v="0"/>
    <x v="23"/>
    <x v="11"/>
  </r>
  <r>
    <d v="2018-06-26T10:45:24"/>
    <s v="smada@ivycomptech.com"/>
    <x v="314"/>
    <s v="Draw"/>
    <n v="2"/>
    <n v="2"/>
    <s v="Australia"/>
    <s v="Peru"/>
    <n v="13"/>
    <x v="36"/>
    <n v="0"/>
    <n v="0"/>
    <n v="0"/>
    <x v="276"/>
    <x v="19"/>
  </r>
  <r>
    <d v="2018-06-26T10:45:26"/>
    <s v="panthadupula@gvcgroup.com"/>
    <x v="345"/>
    <s v="Australia"/>
    <n v="2"/>
    <n v="0"/>
    <s v="Australia"/>
    <s v="Peru"/>
    <n v="13"/>
    <x v="36"/>
    <n v="0"/>
    <n v="0"/>
    <n v="0"/>
    <x v="303"/>
    <x v="2"/>
  </r>
  <r>
    <d v="2018-06-26T10:45:29"/>
    <s v="nsettipalli@ivycomptech.com"/>
    <x v="350"/>
    <s v="Australia"/>
    <n v="3"/>
    <n v="1"/>
    <s v="Australia"/>
    <s v="Peru"/>
    <n v="13"/>
    <x v="36"/>
    <n v="0"/>
    <n v="0"/>
    <n v="0"/>
    <x v="307"/>
    <x v="14"/>
  </r>
  <r>
    <d v="2018-06-26T10:46:24"/>
    <s v="pkalluri@ivycomptech.com"/>
    <x v="267"/>
    <s v="Peru"/>
    <n v="1"/>
    <n v="2"/>
    <s v="Australia"/>
    <s v="Peru"/>
    <n v="13"/>
    <x v="36"/>
    <n v="1"/>
    <n v="0"/>
    <n v="1"/>
    <x v="234"/>
    <x v="14"/>
  </r>
  <r>
    <d v="2018-06-26T10:46:28"/>
    <s v="srinivasas@ivycomptech.com"/>
    <x v="137"/>
    <s v="Peru"/>
    <n v="1"/>
    <n v="2"/>
    <s v="Australia"/>
    <s v="Peru"/>
    <n v="13"/>
    <x v="36"/>
    <n v="1"/>
    <n v="0"/>
    <n v="1"/>
    <x v="120"/>
    <x v="1"/>
  </r>
  <r>
    <d v="2018-06-26T10:47:07"/>
    <s v="rajaraoy@ivycomptech.com"/>
    <x v="126"/>
    <s v="Peru"/>
    <n v="1"/>
    <n v="3"/>
    <s v="Australia"/>
    <s v="Peru"/>
    <n v="13"/>
    <x v="36"/>
    <n v="1"/>
    <n v="0"/>
    <n v="1"/>
    <x v="23"/>
    <x v="11"/>
  </r>
  <r>
    <d v="2018-06-26T10:47:46"/>
    <s v="eswarcp@ivycomptech.com"/>
    <x v="312"/>
    <s v="Australia"/>
    <n v="2"/>
    <n v="1"/>
    <s v="Australia"/>
    <s v="Peru"/>
    <n v="13"/>
    <x v="36"/>
    <n v="0"/>
    <n v="0"/>
    <n v="0"/>
    <x v="274"/>
    <x v="14"/>
  </r>
  <r>
    <d v="2018-06-26T10:48:30"/>
    <s v="laxmanp@ivycomptech.com"/>
    <x v="71"/>
    <s v="Peru"/>
    <n v="0"/>
    <n v="1"/>
    <s v="Australia"/>
    <s v="Peru"/>
    <n v="13"/>
    <x v="36"/>
    <n v="1"/>
    <n v="0"/>
    <n v="1"/>
    <x v="62"/>
    <x v="1"/>
  </r>
  <r>
    <d v="2018-06-26T10:50:32"/>
    <s v="jaganp@ivycomptech.com"/>
    <x v="5"/>
    <s v="Peru"/>
    <n v="1"/>
    <n v="2"/>
    <s v="Australia"/>
    <s v="Peru"/>
    <n v="13"/>
    <x v="36"/>
    <n v="1"/>
    <n v="0"/>
    <n v="1"/>
    <x v="5"/>
    <x v="4"/>
  </r>
  <r>
    <d v="2018-06-26T10:52:56"/>
    <s v="ramjanvalis@ivycomptech.com"/>
    <x v="130"/>
    <s v="Australia"/>
    <n v="2"/>
    <n v="1"/>
    <s v="Australia"/>
    <s v="Peru"/>
    <n v="13"/>
    <x v="36"/>
    <n v="0"/>
    <n v="0"/>
    <n v="0"/>
    <x v="113"/>
    <x v="1"/>
  </r>
  <r>
    <d v="2018-06-26T10:54:20"/>
    <s v="sbisht@ivycomptech.com"/>
    <x v="123"/>
    <s v="Australia"/>
    <n v="2"/>
    <n v="0"/>
    <s v="Australia"/>
    <s v="Peru"/>
    <n v="13"/>
    <x v="36"/>
    <n v="0"/>
    <n v="0"/>
    <n v="0"/>
    <x v="108"/>
    <x v="13"/>
  </r>
  <r>
    <d v="2018-06-26T10:54:45"/>
    <s v="amylavarapu@ivycomptech.com"/>
    <x v="102"/>
    <s v="Peru"/>
    <n v="1"/>
    <n v="2"/>
    <s v="Australia"/>
    <s v="Peru"/>
    <n v="13"/>
    <x v="36"/>
    <n v="1"/>
    <n v="0"/>
    <n v="1"/>
    <x v="87"/>
    <x v="9"/>
  </r>
  <r>
    <d v="2018-06-26T10:55:42"/>
    <s v="pkondu@ivycomptech.com"/>
    <x v="128"/>
    <s v="Australia"/>
    <n v="1"/>
    <n v="0"/>
    <s v="Australia"/>
    <s v="Peru"/>
    <n v="13"/>
    <x v="36"/>
    <n v="0"/>
    <n v="0"/>
    <n v="0"/>
    <x v="112"/>
    <x v="27"/>
  </r>
  <r>
    <d v="2018-06-26T10:56:15"/>
    <s v="suryakantp@ivycomptech.com"/>
    <x v="42"/>
    <s v="Australia"/>
    <n v="1"/>
    <n v="0"/>
    <s v="Australia"/>
    <s v="Peru"/>
    <n v="13"/>
    <x v="36"/>
    <n v="0"/>
    <n v="0"/>
    <n v="0"/>
    <x v="39"/>
    <x v="16"/>
  </r>
  <r>
    <d v="2018-06-26T10:56:24"/>
    <s v="dhiramanji@ivycomptech.com"/>
    <x v="195"/>
    <s v="Australia"/>
    <n v="2"/>
    <n v="1"/>
    <s v="Australia"/>
    <s v="Peru"/>
    <n v="13"/>
    <x v="36"/>
    <n v="0"/>
    <n v="0"/>
    <n v="0"/>
    <x v="23"/>
    <x v="11"/>
  </r>
  <r>
    <d v="2018-06-26T10:57:16"/>
    <s v="sdhannarapu@ivycomptech.com"/>
    <x v="242"/>
    <s v="Australia"/>
    <n v="2"/>
    <n v="1"/>
    <s v="Australia"/>
    <s v="Peru"/>
    <n v="13"/>
    <x v="36"/>
    <n v="0"/>
    <n v="0"/>
    <n v="0"/>
    <x v="215"/>
    <x v="9"/>
  </r>
  <r>
    <d v="2018-06-26T10:58:47"/>
    <s v="gkadimi@ivycomptech.com"/>
    <x v="397"/>
    <s v="Peru"/>
    <n v="1"/>
    <n v="2"/>
    <s v="Australia"/>
    <s v="Peru"/>
    <n v="13"/>
    <x v="36"/>
    <n v="1"/>
    <n v="0"/>
    <n v="1"/>
    <x v="23"/>
    <x v="11"/>
  </r>
  <r>
    <d v="2018-06-26T10:59:42"/>
    <s v="pmaheswari@ivycomptech.com"/>
    <x v="356"/>
    <s v="Peru"/>
    <n v="1"/>
    <n v="2"/>
    <s v="Australia"/>
    <s v="Peru"/>
    <n v="13"/>
    <x v="36"/>
    <n v="1"/>
    <n v="0"/>
    <n v="1"/>
    <x v="312"/>
    <x v="9"/>
  </r>
  <r>
    <d v="2018-06-26T10:59:46"/>
    <s v="santoshkumard@ivycomptech.com"/>
    <x v="103"/>
    <s v="Australia"/>
    <n v="2"/>
    <n v="0"/>
    <s v="Australia"/>
    <s v="Peru"/>
    <n v="13"/>
    <x v="36"/>
    <n v="0"/>
    <n v="0"/>
    <n v="0"/>
    <x v="88"/>
    <x v="26"/>
  </r>
  <r>
    <d v="2018-06-26T11:00:16"/>
    <s v="mukesh@ivycomptech.com"/>
    <x v="175"/>
    <s v="Draw"/>
    <n v="1"/>
    <n v="1"/>
    <s v="Australia"/>
    <s v="Peru"/>
    <n v="13"/>
    <x v="36"/>
    <n v="0"/>
    <n v="0"/>
    <n v="0"/>
    <x v="157"/>
    <x v="20"/>
  </r>
  <r>
    <d v="2018-06-26T11:01:26"/>
    <s v="dnagle@ivycomptech.com"/>
    <x v="336"/>
    <s v="Australia"/>
    <n v="2"/>
    <n v="0"/>
    <s v="Australia"/>
    <s v="Peru"/>
    <n v="13"/>
    <x v="36"/>
    <n v="0"/>
    <n v="0"/>
    <n v="0"/>
    <x v="296"/>
    <x v="26"/>
  </r>
  <r>
    <d v="2018-06-26T11:01:47"/>
    <s v="nkumar3@ivycomptech.com"/>
    <x v="374"/>
    <s v="Australia"/>
    <n v="2"/>
    <n v="1"/>
    <s v="Australia"/>
    <s v="Peru"/>
    <n v="13"/>
    <x v="36"/>
    <n v="0"/>
    <n v="0"/>
    <n v="0"/>
    <x v="328"/>
    <x v="35"/>
  </r>
  <r>
    <d v="2018-06-26T11:02:09"/>
    <s v="nrayat@ivycomptech.com"/>
    <x v="328"/>
    <s v="Australia"/>
    <n v="1"/>
    <n v="0"/>
    <s v="Australia"/>
    <s v="Peru"/>
    <n v="13"/>
    <x v="36"/>
    <n v="0"/>
    <n v="0"/>
    <n v="0"/>
    <x v="290"/>
    <x v="3"/>
  </r>
  <r>
    <d v="2018-06-26T11:02:54"/>
    <s v="kchowdhary@ivycomptech.com"/>
    <x v="39"/>
    <s v="Australia"/>
    <n v="1"/>
    <n v="0"/>
    <s v="Australia"/>
    <s v="Peru"/>
    <n v="13"/>
    <x v="36"/>
    <n v="0"/>
    <n v="0"/>
    <n v="0"/>
    <x v="36"/>
    <x v="2"/>
  </r>
  <r>
    <d v="2018-06-26T11:03:25"/>
    <s v="ssharif@ivycomptech.com"/>
    <x v="144"/>
    <s v="Australia"/>
    <n v="2"/>
    <n v="1"/>
    <s v="Australia"/>
    <s v="Peru"/>
    <n v="13"/>
    <x v="36"/>
    <n v="0"/>
    <n v="0"/>
    <n v="0"/>
    <x v="127"/>
    <x v="14"/>
  </r>
  <r>
    <d v="2018-06-26T11:05:28"/>
    <s v="sbalu@ivycomptech.com"/>
    <x v="258"/>
    <s v="Australia"/>
    <n v="2"/>
    <n v="1"/>
    <s v="Australia"/>
    <s v="Peru"/>
    <n v="13"/>
    <x v="36"/>
    <n v="0"/>
    <n v="0"/>
    <n v="0"/>
    <x v="23"/>
    <x v="11"/>
  </r>
  <r>
    <d v="2018-06-26T11:06:21"/>
    <s v="lchinnam@ivycomptech.com"/>
    <x v="147"/>
    <s v="Peru"/>
    <n v="1"/>
    <n v="2"/>
    <s v="Australia"/>
    <s v="Peru"/>
    <n v="13"/>
    <x v="36"/>
    <n v="1"/>
    <n v="0"/>
    <n v="1"/>
    <x v="130"/>
    <x v="20"/>
  </r>
  <r>
    <d v="2018-06-26T11:06:05"/>
    <s v="janardhana@ivycomptech.com"/>
    <x v="255"/>
    <s v="Draw"/>
    <n v="1"/>
    <n v="0"/>
    <s v="Australia"/>
    <s v="Peru"/>
    <n v="13"/>
    <x v="36"/>
    <n v="0"/>
    <n v="0"/>
    <n v="0"/>
    <x v="225"/>
    <x v="17"/>
  </r>
  <r>
    <d v="2018-06-26T11:08:31"/>
    <s v="rnikhil@ivycomptech.com"/>
    <x v="208"/>
    <s v="Australia"/>
    <n v="1"/>
    <n v="0"/>
    <s v="Australia"/>
    <s v="Peru"/>
    <n v="13"/>
    <x v="36"/>
    <n v="0"/>
    <n v="0"/>
    <n v="0"/>
    <x v="23"/>
    <x v="11"/>
  </r>
  <r>
    <d v="2018-06-26T11:08:43"/>
    <s v="swasule@ivycomptech.com"/>
    <x v="79"/>
    <s v="Peru"/>
    <n v="0"/>
    <n v="1"/>
    <s v="Australia"/>
    <s v="Peru"/>
    <n v="13"/>
    <x v="36"/>
    <n v="1"/>
    <n v="0"/>
    <n v="1"/>
    <x v="67"/>
    <x v="19"/>
  </r>
  <r>
    <d v="2018-06-26T11:12:42"/>
    <s v="preddy@ivycomptech.com"/>
    <x v="34"/>
    <s v="Draw"/>
    <n v="1"/>
    <n v="1"/>
    <s v="Australia"/>
    <s v="Peru"/>
    <n v="13"/>
    <x v="36"/>
    <n v="0"/>
    <n v="0"/>
    <n v="0"/>
    <x v="32"/>
    <x v="14"/>
  </r>
  <r>
    <d v="2018-06-26T11:16:30"/>
    <s v="ssannala@ivycomptech.com"/>
    <x v="8"/>
    <s v="Peru"/>
    <n v="1"/>
    <n v="2"/>
    <s v="Australia"/>
    <s v="Peru"/>
    <n v="13"/>
    <x v="36"/>
    <n v="1"/>
    <n v="0"/>
    <n v="1"/>
    <x v="8"/>
    <x v="3"/>
  </r>
  <r>
    <d v="2018-06-26T11:17:06"/>
    <s v="kshaik@ivycomptech.com"/>
    <x v="357"/>
    <s v="Peru"/>
    <n v="1"/>
    <n v="2"/>
    <s v="Australia"/>
    <s v="Peru"/>
    <n v="13"/>
    <x v="36"/>
    <n v="1"/>
    <n v="0"/>
    <n v="1"/>
    <x v="313"/>
    <x v="6"/>
  </r>
  <r>
    <d v="2018-06-26T11:17:31"/>
    <s v="pjha1@ivycomptech.com"/>
    <x v="177"/>
    <s v="Australia"/>
    <n v="2"/>
    <n v="0"/>
    <s v="Australia"/>
    <s v="Peru"/>
    <n v="13"/>
    <x v="36"/>
    <n v="0"/>
    <n v="0"/>
    <n v="0"/>
    <x v="159"/>
    <x v="24"/>
  </r>
  <r>
    <d v="2018-06-26T11:18:07"/>
    <s v="jyothira@ivycomptech.com"/>
    <x v="222"/>
    <s v="Australia"/>
    <n v="3"/>
    <n v="1"/>
    <s v="Australia"/>
    <s v="Peru"/>
    <n v="13"/>
    <x v="36"/>
    <n v="0"/>
    <n v="0"/>
    <n v="0"/>
    <x v="197"/>
    <x v="26"/>
  </r>
  <r>
    <d v="2018-06-26T11:18:34"/>
    <s v="syengala@ivycomptech.com"/>
    <x v="371"/>
    <s v="Draw"/>
    <n v="1"/>
    <n v="1"/>
    <s v="Australia"/>
    <s v="Peru"/>
    <n v="13"/>
    <x v="36"/>
    <n v="0"/>
    <n v="0"/>
    <n v="0"/>
    <x v="325"/>
    <x v="14"/>
  </r>
  <r>
    <d v="2018-06-26T11:19:43"/>
    <s v="abhijeetg@ivycomptech.com"/>
    <x v="105"/>
    <s v="Australia"/>
    <n v="1"/>
    <n v="0"/>
    <s v="Australia"/>
    <s v="Peru"/>
    <n v="13"/>
    <x v="36"/>
    <n v="0"/>
    <n v="0"/>
    <n v="0"/>
    <x v="90"/>
    <x v="0"/>
  </r>
  <r>
    <d v="2018-06-26T11:27:28"/>
    <s v="amohammad@ivycomptech.com"/>
    <x v="87"/>
    <s v="Peru"/>
    <n v="1"/>
    <n v="3"/>
    <s v="Australia"/>
    <s v="Peru"/>
    <n v="13"/>
    <x v="36"/>
    <n v="1"/>
    <n v="0"/>
    <n v="1"/>
    <x v="74"/>
    <x v="2"/>
  </r>
  <r>
    <d v="2018-06-26T11:30:06"/>
    <s v="sadiabegums@ivycomptech.com"/>
    <x v="269"/>
    <s v="Peru"/>
    <n v="2"/>
    <n v="3"/>
    <s v="Australia"/>
    <s v="Peru"/>
    <n v="13"/>
    <x v="36"/>
    <n v="1"/>
    <n v="0"/>
    <n v="1"/>
    <x v="235"/>
    <x v="1"/>
  </r>
  <r>
    <d v="2018-06-26T11:34:36"/>
    <s v="kiranv@ivycomptech.com"/>
    <x v="209"/>
    <s v="Peru"/>
    <n v="1"/>
    <n v="2"/>
    <s v="Australia"/>
    <s v="Peru"/>
    <n v="13"/>
    <x v="36"/>
    <n v="1"/>
    <n v="0"/>
    <n v="1"/>
    <x v="186"/>
    <x v="17"/>
  </r>
  <r>
    <d v="2018-06-26T11:34:53"/>
    <s v="sbajaj@ivycomptech.com"/>
    <x v="90"/>
    <s v="Australia"/>
    <n v="1"/>
    <n v="0"/>
    <s v="Australia"/>
    <s v="Peru"/>
    <n v="13"/>
    <x v="36"/>
    <n v="0"/>
    <n v="0"/>
    <n v="0"/>
    <x v="76"/>
    <x v="5"/>
  </r>
  <r>
    <d v="2018-06-26T11:34:56"/>
    <s v="srinivasulub@ivycomptech.com"/>
    <x v="352"/>
    <s v="Australia"/>
    <n v="2"/>
    <n v="1"/>
    <s v="Australia"/>
    <s v="Peru"/>
    <n v="13"/>
    <x v="36"/>
    <n v="0"/>
    <n v="0"/>
    <n v="0"/>
    <x v="309"/>
    <x v="26"/>
  </r>
  <r>
    <d v="2018-06-26T11:34:56"/>
    <s v="kmittal01@ivycomptech.com"/>
    <x v="282"/>
    <s v="Peru"/>
    <n v="0"/>
    <n v="1"/>
    <s v="Australia"/>
    <s v="Peru"/>
    <n v="13"/>
    <x v="36"/>
    <n v="1"/>
    <n v="0"/>
    <n v="1"/>
    <x v="245"/>
    <x v="3"/>
  </r>
  <r>
    <d v="2018-06-26T11:38:06"/>
    <s v="monikat@ivycomptech.com"/>
    <x v="27"/>
    <s v="Peru"/>
    <n v="1"/>
    <n v="2"/>
    <s v="Australia"/>
    <s v="Peru"/>
    <n v="13"/>
    <x v="36"/>
    <n v="1"/>
    <n v="0"/>
    <n v="1"/>
    <x v="27"/>
    <x v="1"/>
  </r>
  <r>
    <d v="2018-06-26T11:38:50"/>
    <s v="rmurakonda@ivycomptech.com"/>
    <x v="162"/>
    <s v="Peru"/>
    <n v="1"/>
    <n v="2"/>
    <s v="Australia"/>
    <s v="Peru"/>
    <n v="13"/>
    <x v="36"/>
    <n v="1"/>
    <n v="0"/>
    <n v="1"/>
    <x v="145"/>
    <x v="27"/>
  </r>
  <r>
    <d v="2018-06-26T11:39:42"/>
    <s v="nreddy@ivycomptech.com"/>
    <x v="347"/>
    <s v="Australia"/>
    <n v="1"/>
    <n v="0"/>
    <s v="Australia"/>
    <s v="Peru"/>
    <n v="13"/>
    <x v="36"/>
    <n v="0"/>
    <n v="0"/>
    <n v="0"/>
    <x v="305"/>
    <x v="22"/>
  </r>
  <r>
    <d v="2018-06-26T11:42:33"/>
    <s v="shahnawazb@ivycomptech.com"/>
    <x v="159"/>
    <s v="Peru"/>
    <n v="0"/>
    <n v="2"/>
    <s v="Australia"/>
    <s v="Peru"/>
    <n v="13"/>
    <x v="36"/>
    <n v="1"/>
    <n v="5"/>
    <n v="6"/>
    <x v="142"/>
    <x v="8"/>
  </r>
  <r>
    <d v="2018-06-26T11:43:10"/>
    <s v="pradeepe@ivycomptech.com"/>
    <x v="398"/>
    <s v="Australia"/>
    <n v="2"/>
    <n v="1"/>
    <s v="Australia"/>
    <s v="Peru"/>
    <n v="13"/>
    <x v="36"/>
    <n v="0"/>
    <n v="0"/>
    <n v="0"/>
    <x v="344"/>
    <x v="4"/>
  </r>
  <r>
    <d v="2018-06-26T11:51:54"/>
    <s v="sshankar@ivycomptech.com"/>
    <x v="9"/>
    <s v="Peru"/>
    <n v="1"/>
    <n v="2"/>
    <s v="Australia"/>
    <s v="Peru"/>
    <n v="13"/>
    <x v="36"/>
    <n v="1"/>
    <n v="0"/>
    <n v="1"/>
    <x v="9"/>
    <x v="6"/>
  </r>
  <r>
    <d v="2018-06-26T12:09:22"/>
    <s v="aprabhakar@ivycomptech.com"/>
    <x v="376"/>
    <s v="Australia"/>
    <n v="2"/>
    <n v="0"/>
    <s v="Australia"/>
    <s v="Peru"/>
    <n v="13"/>
    <x v="36"/>
    <n v="0"/>
    <n v="0"/>
    <n v="0"/>
    <x v="23"/>
    <x v="11"/>
  </r>
  <r>
    <d v="2018-06-26T12:08:35"/>
    <s v="svadlavalli@ivycomptech.com"/>
    <x v="96"/>
    <s v="Australia"/>
    <n v="2"/>
    <n v="1"/>
    <s v="Australia"/>
    <s v="Peru"/>
    <n v="13"/>
    <x v="36"/>
    <n v="0"/>
    <n v="0"/>
    <n v="0"/>
    <x v="82"/>
    <x v="19"/>
  </r>
  <r>
    <d v="2018-06-26T12:10:36"/>
    <s v="nchandrapati@ivycomptech.com"/>
    <x v="152"/>
    <s v="Peru"/>
    <n v="1"/>
    <n v="2"/>
    <s v="Australia"/>
    <s v="Peru"/>
    <n v="13"/>
    <x v="36"/>
    <n v="1"/>
    <n v="0"/>
    <n v="1"/>
    <x v="135"/>
    <x v="19"/>
  </r>
  <r>
    <d v="2018-06-26T12:17:12"/>
    <s v="atalakayala@ivycomptech.com"/>
    <x v="183"/>
    <s v="Australia"/>
    <n v="1"/>
    <n v="0"/>
    <s v="Australia"/>
    <s v="Peru"/>
    <n v="13"/>
    <x v="36"/>
    <n v="0"/>
    <n v="0"/>
    <n v="0"/>
    <x v="165"/>
    <x v="12"/>
  </r>
  <r>
    <d v="2018-06-26T12:40:17"/>
    <s v="sganaparthi@ivycomptech.com"/>
    <x v="146"/>
    <s v="Australia"/>
    <n v="2"/>
    <n v="1"/>
    <s v="Australia"/>
    <s v="Peru"/>
    <n v="13"/>
    <x v="36"/>
    <n v="0"/>
    <n v="0"/>
    <n v="0"/>
    <x v="129"/>
    <x v="19"/>
  </r>
  <r>
    <d v="2018-06-26T12:20:50"/>
    <s v="skumar2@ivycomptech.com"/>
    <x v="375"/>
    <s v="Australia"/>
    <n v="2"/>
    <n v="1"/>
    <s v="Australia"/>
    <s v="Peru"/>
    <n v="13"/>
    <x v="36"/>
    <n v="0"/>
    <n v="0"/>
    <n v="0"/>
    <x v="329"/>
    <x v="0"/>
  </r>
  <r>
    <d v="2018-06-26T12:21:10"/>
    <s v="gtejaswi@ivycomptech.com"/>
    <x v="200"/>
    <s v="Peru"/>
    <n v="1"/>
    <n v="2"/>
    <s v="Australia"/>
    <s v="Peru"/>
    <n v="13"/>
    <x v="36"/>
    <n v="1"/>
    <n v="0"/>
    <n v="1"/>
    <x v="178"/>
    <x v="9"/>
  </r>
  <r>
    <d v="2018-06-26T12:29:16"/>
    <s v="vinaykumara@ivycomptech.com"/>
    <x v="204"/>
    <s v="Australia"/>
    <n v="1"/>
    <n v="0"/>
    <s v="Australia"/>
    <s v="Peru"/>
    <n v="13"/>
    <x v="36"/>
    <n v="0"/>
    <n v="0"/>
    <n v="0"/>
    <x v="182"/>
    <x v="8"/>
  </r>
  <r>
    <d v="2018-06-26T12:32:58"/>
    <s v="bvijji@ivycomptech.com"/>
    <x v="292"/>
    <s v="Australia"/>
    <n v="2"/>
    <n v="1"/>
    <s v="Australia"/>
    <s v="Peru"/>
    <n v="13"/>
    <x v="36"/>
    <n v="0"/>
    <n v="0"/>
    <n v="0"/>
    <x v="254"/>
    <x v="3"/>
  </r>
  <r>
    <d v="2018-06-26T12:33:18"/>
    <s v="npatel@ivycomptech.com"/>
    <x v="179"/>
    <s v="Peru"/>
    <n v="1"/>
    <n v="2"/>
    <s v="Australia"/>
    <s v="Peru"/>
    <n v="13"/>
    <x v="36"/>
    <n v="1"/>
    <n v="0"/>
    <n v="1"/>
    <x v="161"/>
    <x v="6"/>
  </r>
  <r>
    <d v="2018-06-26T12:33:20"/>
    <s v="chandrasekarans@ivycomptech.com"/>
    <x v="180"/>
    <s v="Draw"/>
    <n v="1"/>
    <n v="1"/>
    <s v="Australia"/>
    <s v="Peru"/>
    <n v="13"/>
    <x v="36"/>
    <n v="0"/>
    <n v="0"/>
    <n v="0"/>
    <x v="162"/>
    <x v="20"/>
  </r>
  <r>
    <d v="2018-06-26T12:36:56"/>
    <s v="schoudarapu@ivycomptech.com"/>
    <x v="173"/>
    <s v="Draw"/>
    <n v="1"/>
    <n v="1"/>
    <s v="Australia"/>
    <s v="Peru"/>
    <n v="13"/>
    <x v="36"/>
    <n v="0"/>
    <n v="0"/>
    <n v="0"/>
    <x v="155"/>
    <x v="19"/>
  </r>
  <r>
    <d v="2018-06-26T12:41:25"/>
    <s v="radhikamc@ivycomptech.com"/>
    <x v="196"/>
    <s v="Australia"/>
    <n v="2"/>
    <n v="1"/>
    <s v="Australia"/>
    <s v="Peru"/>
    <n v="13"/>
    <x v="36"/>
    <n v="0"/>
    <n v="0"/>
    <n v="0"/>
    <x v="175"/>
    <x v="0"/>
  </r>
  <r>
    <d v="2018-06-26T12:51:13"/>
    <s v="ldamma@ivycomptech.com"/>
    <x v="181"/>
    <s v="Australia"/>
    <n v="2"/>
    <n v="0"/>
    <s v="Australia"/>
    <s v="Peru"/>
    <n v="13"/>
    <x v="36"/>
    <n v="0"/>
    <n v="0"/>
    <n v="0"/>
    <x v="163"/>
    <x v="24"/>
  </r>
  <r>
    <d v="2018-06-26T12:53:38"/>
    <s v="ravindrak@ivycomptech.com"/>
    <x v="243"/>
    <s v="Australia"/>
    <n v="2"/>
    <n v="1"/>
    <s v="Australia"/>
    <s v="Peru"/>
    <n v="13"/>
    <x v="36"/>
    <n v="0"/>
    <n v="0"/>
    <n v="0"/>
    <x v="216"/>
    <x v="0"/>
  </r>
  <r>
    <d v="2018-06-26T12:55:10"/>
    <s v="mukulk@ivycomptech.com"/>
    <x v="166"/>
    <s v="Australia"/>
    <n v="2"/>
    <n v="1"/>
    <s v="Australia"/>
    <s v="Peru"/>
    <n v="13"/>
    <x v="36"/>
    <n v="0"/>
    <n v="0"/>
    <n v="0"/>
    <x v="149"/>
    <x v="30"/>
  </r>
  <r>
    <d v="2018-06-26T12:55:15"/>
    <s v="pbhogaraju@ivycomptech.com"/>
    <x v="187"/>
    <s v="Draw"/>
    <n v="1"/>
    <n v="1"/>
    <s v="Australia"/>
    <s v="Peru"/>
    <n v="13"/>
    <x v="36"/>
    <n v="0"/>
    <n v="0"/>
    <n v="0"/>
    <x v="169"/>
    <x v="23"/>
  </r>
  <r>
    <d v="2018-06-26T13:08:50"/>
    <s v="ymattigunta@ivycomptech.com"/>
    <x v="224"/>
    <s v="Peru"/>
    <n v="0"/>
    <n v="1"/>
    <s v="Australia"/>
    <s v="Peru"/>
    <n v="13"/>
    <x v="36"/>
    <n v="1"/>
    <n v="0"/>
    <n v="1"/>
    <x v="199"/>
    <x v="15"/>
  </r>
  <r>
    <d v="2018-06-26T13:10:40"/>
    <s v="narsimharm@ivycomptech.com"/>
    <x v="261"/>
    <s v="Peru"/>
    <n v="1"/>
    <n v="2"/>
    <s v="Australia"/>
    <s v="Peru"/>
    <n v="13"/>
    <x v="36"/>
    <n v="1"/>
    <n v="0"/>
    <n v="1"/>
    <x v="229"/>
    <x v="8"/>
  </r>
  <r>
    <d v="2018-06-26T13:37:16"/>
    <s v="asharma3@ivycomptech.com"/>
    <x v="340"/>
    <s v="Draw"/>
    <n v="1"/>
    <n v="1"/>
    <s v="Australia"/>
    <s v="Peru"/>
    <n v="13"/>
    <x v="36"/>
    <n v="0"/>
    <n v="0"/>
    <n v="0"/>
    <x v="299"/>
    <x v="0"/>
  </r>
  <r>
    <d v="2018-06-26T13:41:42"/>
    <s v="phaneendra.dvln@gmail.com"/>
    <x v="116"/>
    <s v="Draw"/>
    <n v="1"/>
    <n v="1"/>
    <s v="Australia"/>
    <s v="Peru"/>
    <n v="13"/>
    <x v="36"/>
    <n v="0"/>
    <n v="0"/>
    <n v="0"/>
    <x v="101"/>
    <x v="6"/>
  </r>
  <r>
    <d v="2018-06-26T13:43:17"/>
    <s v="vinayk@ivycomptech.com"/>
    <x v="178"/>
    <s v="Australia"/>
    <n v="1"/>
    <n v="0"/>
    <s v="Australia"/>
    <s v="Peru"/>
    <n v="13"/>
    <x v="36"/>
    <n v="0"/>
    <n v="0"/>
    <n v="0"/>
    <x v="160"/>
    <x v="8"/>
  </r>
  <r>
    <d v="2018-06-26T13:57:07"/>
    <s v="yeshwantkg@ivycomptech.com"/>
    <x v="202"/>
    <s v="Australia"/>
    <n v="2"/>
    <n v="1"/>
    <s v="Australia"/>
    <s v="Peru"/>
    <n v="13"/>
    <x v="36"/>
    <n v="0"/>
    <n v="0"/>
    <n v="0"/>
    <x v="180"/>
    <x v="21"/>
  </r>
  <r>
    <d v="2018-06-26T14:13:16"/>
    <s v="psalvaji@ivycomptech.com"/>
    <x v="129"/>
    <s v="Australia"/>
    <n v="2"/>
    <n v="1"/>
    <s v="Australia"/>
    <s v="Peru"/>
    <n v="13"/>
    <x v="36"/>
    <n v="0"/>
    <n v="0"/>
    <n v="0"/>
    <x v="23"/>
    <x v="11"/>
  </r>
  <r>
    <d v="2018-06-26T14:17:15"/>
    <s v="akumar04@ivycomptech.com"/>
    <x v="153"/>
    <s v="Draw"/>
    <n v="1"/>
    <n v="2"/>
    <s v="Australia"/>
    <s v="Peru"/>
    <n v="13"/>
    <x v="36"/>
    <n v="0"/>
    <n v="0"/>
    <n v="0"/>
    <x v="136"/>
    <x v="5"/>
  </r>
  <r>
    <d v="2018-06-26T14:54:09"/>
    <s v="m.vithal@gmail.com"/>
    <x v="326"/>
    <s v="Peru"/>
    <n v="1"/>
    <n v="2"/>
    <s v="Australia"/>
    <s v="Peru"/>
    <n v="13"/>
    <x v="36"/>
    <n v="1"/>
    <n v="0"/>
    <n v="1"/>
    <x v="288"/>
    <x v="0"/>
  </r>
  <r>
    <d v="2018-06-26T15:01:34"/>
    <s v="kravinuthala@ivycomptech.com"/>
    <x v="407"/>
    <s v="Australia"/>
    <n v="2"/>
    <n v="1"/>
    <s v="Australia"/>
    <s v="Peru"/>
    <n v="13"/>
    <x v="36"/>
    <n v="0"/>
    <n v="0"/>
    <n v="0"/>
    <x v="349"/>
    <x v="27"/>
  </r>
  <r>
    <d v="2018-06-26T15:01:41"/>
    <s v="Kranthim@ivycomptech.com"/>
    <x v="280"/>
    <s v="Peru"/>
    <n v="1"/>
    <n v="2"/>
    <s v="Australia"/>
    <s v="Peru"/>
    <n v="13"/>
    <x v="36"/>
    <n v="1"/>
    <n v="0"/>
    <n v="1"/>
    <x v="244"/>
    <x v="20"/>
  </r>
  <r>
    <d v="2018-06-26T15:15:03"/>
    <s v="vnageswararao@ivycomptech.com"/>
    <x v="285"/>
    <s v="Peru"/>
    <n v="0"/>
    <n v="1"/>
    <s v="Australia"/>
    <s v="Peru"/>
    <n v="13"/>
    <x v="36"/>
    <n v="1"/>
    <n v="0"/>
    <n v="1"/>
    <x v="248"/>
    <x v="5"/>
  </r>
  <r>
    <d v="2018-06-26T15:35:30"/>
    <s v="cmiriyampalli@ivycomptech.com"/>
    <x v="234"/>
    <s v="Draw"/>
    <n v="1"/>
    <n v="1"/>
    <s v="Australia"/>
    <s v="Peru"/>
    <n v="13"/>
    <x v="36"/>
    <n v="0"/>
    <n v="0"/>
    <n v="0"/>
    <x v="207"/>
    <x v="24"/>
  </r>
  <r>
    <d v="2018-06-26T15:45:07"/>
    <s v="chandrakanthl@ivycomptech.com"/>
    <x v="401"/>
    <s v="Peru"/>
    <n v="0"/>
    <n v="1"/>
    <s v="Australia"/>
    <s v="Peru"/>
    <n v="13"/>
    <x v="36"/>
    <n v="1"/>
    <n v="0"/>
    <n v="1"/>
    <x v="346"/>
    <x v="0"/>
  </r>
  <r>
    <d v="2018-06-26T15:54:19"/>
    <s v="sampathk@ivycomptech.com"/>
    <x v="311"/>
    <s v="Australia"/>
    <n v="1"/>
    <n v="0"/>
    <s v="Australia"/>
    <s v="Peru"/>
    <n v="13"/>
    <x v="36"/>
    <n v="0"/>
    <n v="0"/>
    <n v="0"/>
    <x v="273"/>
    <x v="0"/>
  </r>
  <r>
    <d v="2018-06-26T15:54:45"/>
    <s v="schitturi@ivycomptech.com"/>
    <x v="148"/>
    <s v="Peru"/>
    <n v="1"/>
    <n v="2"/>
    <s v="Australia"/>
    <s v="Peru"/>
    <n v="13"/>
    <x v="36"/>
    <n v="1"/>
    <n v="0"/>
    <n v="1"/>
    <x v="131"/>
    <x v="23"/>
  </r>
  <r>
    <d v="2018-06-26T15:57:00"/>
    <s v="svanpally@ivycomptech.co.in"/>
    <x v="231"/>
    <s v="Peru"/>
    <n v="2"/>
    <n v="1"/>
    <s v="Australia"/>
    <s v="Peru"/>
    <n v="13"/>
    <x v="36"/>
    <n v="1"/>
    <n v="0"/>
    <n v="1"/>
    <x v="204"/>
    <x v="6"/>
  </r>
  <r>
    <d v="2018-06-26T15:57:36"/>
    <s v="vinaykumar@ivycomptech.com"/>
    <x v="203"/>
    <s v="Peru"/>
    <n v="0"/>
    <n v="2"/>
    <s v="Australia"/>
    <s v="Peru"/>
    <n v="13"/>
    <x v="36"/>
    <n v="1"/>
    <n v="5"/>
    <n v="6"/>
    <x v="181"/>
    <x v="20"/>
  </r>
  <r>
    <d v="2018-06-26T16:27:43"/>
    <s v="rkulkarni@ivycomptech.com"/>
    <x v="61"/>
    <s v="Australia"/>
    <n v="2"/>
    <n v="1"/>
    <s v="Australia"/>
    <s v="Peru"/>
    <n v="13"/>
    <x v="36"/>
    <n v="0"/>
    <n v="0"/>
    <n v="0"/>
    <x v="54"/>
    <x v="19"/>
  </r>
  <r>
    <d v="2018-06-26T16:40:46"/>
    <s v="ajain@ivycomptech.com"/>
    <x v="143"/>
    <s v="Peru"/>
    <n v="1"/>
    <n v="2"/>
    <s v="Australia"/>
    <s v="Peru"/>
    <n v="13"/>
    <x v="36"/>
    <n v="1"/>
    <n v="0"/>
    <n v="1"/>
    <x v="126"/>
    <x v="18"/>
  </r>
  <r>
    <d v="2018-06-26T17:04:15"/>
    <s v="sreddyam@ivycomptech.com"/>
    <x v="301"/>
    <s v="Peru"/>
    <n v="1"/>
    <n v="2"/>
    <s v="Australia"/>
    <s v="Peru"/>
    <n v="13"/>
    <x v="36"/>
    <n v="1"/>
    <n v="0"/>
    <n v="1"/>
    <x v="263"/>
    <x v="17"/>
  </r>
  <r>
    <d v="2018-06-26T17:45:47"/>
    <s v="venkataratnamb@ivycomptech.com"/>
    <x v="21"/>
    <s v="Peru"/>
    <n v="1"/>
    <n v="2"/>
    <s v="Australia"/>
    <s v="Peru"/>
    <n v="13"/>
    <x v="36"/>
    <n v="1"/>
    <n v="0"/>
    <n v="1"/>
    <x v="21"/>
    <x v="10"/>
  </r>
  <r>
    <d v="2018-06-26T18:01:50"/>
    <s v="ynavya@ivycomptech.com"/>
    <x v="132"/>
    <s v="Peru"/>
    <n v="2"/>
    <n v="1"/>
    <s v="Australia"/>
    <s v="Peru"/>
    <n v="13"/>
    <x v="36"/>
    <n v="1"/>
    <n v="0"/>
    <n v="1"/>
    <x v="115"/>
    <x v="4"/>
  </r>
  <r>
    <d v="2018-06-26T18:03:06"/>
    <s v="sgariga@ivycomptech.com"/>
    <x v="408"/>
    <s v="Draw"/>
    <n v="2"/>
    <n v="2"/>
    <s v="Australia"/>
    <s v="Peru"/>
    <n v="13"/>
    <x v="36"/>
    <n v="0"/>
    <n v="0"/>
    <n v="0"/>
    <x v="350"/>
    <x v="14"/>
  </r>
  <r>
    <d v="2018-06-26T18:08:06"/>
    <s v="smittal@ivycomptech.com"/>
    <x v="190"/>
    <s v="Peru"/>
    <n v="1"/>
    <n v="2"/>
    <s v="Australia"/>
    <s v="Peru"/>
    <n v="13"/>
    <x v="36"/>
    <n v="1"/>
    <n v="0"/>
    <n v="1"/>
    <x v="23"/>
    <x v="11"/>
  </r>
  <r>
    <d v="2018-06-26T18:09:27"/>
    <s v="venkatas@ivycomptech.com"/>
    <x v="309"/>
    <s v="Peru"/>
    <n v="1"/>
    <n v="2"/>
    <s v="Australia"/>
    <s v="Peru"/>
    <n v="13"/>
    <x v="36"/>
    <n v="1"/>
    <n v="0"/>
    <n v="1"/>
    <x v="271"/>
    <x v="8"/>
  </r>
  <r>
    <d v="2018-06-26T18:20:45"/>
    <s v="rpulugurla@ivycomptech.com"/>
    <x v="188"/>
    <s v="Peru"/>
    <n v="1"/>
    <n v="2"/>
    <s v="Australia"/>
    <s v="Peru"/>
    <n v="13"/>
    <x v="36"/>
    <n v="1"/>
    <n v="0"/>
    <n v="1"/>
    <x v="170"/>
    <x v="18"/>
  </r>
  <r>
    <d v="2018-06-26T18:33:07"/>
    <s v="amakin@ivycomptech.com"/>
    <x v="52"/>
    <s v="Peru"/>
    <n v="0"/>
    <n v="5"/>
    <s v="Australia"/>
    <s v="Peru"/>
    <n v="13"/>
    <x v="36"/>
    <n v="1"/>
    <n v="0"/>
    <n v="1"/>
    <x v="48"/>
    <x v="18"/>
  </r>
  <r>
    <d v="2018-06-26T19:00:35"/>
    <s v="pkumar02@ivycomptech.com"/>
    <x v="217"/>
    <s v="Australia"/>
    <n v="2"/>
    <n v="1"/>
    <s v="Australia"/>
    <s v="Peru"/>
    <n v="13"/>
    <x v="36"/>
    <n v="0"/>
    <n v="0"/>
    <n v="0"/>
    <x v="193"/>
    <x v="32"/>
  </r>
  <r>
    <d v="2018-06-26T19:07:46"/>
    <s v="vishalm@ivycomptech.com"/>
    <x v="136"/>
    <s v="Draw"/>
    <n v="2"/>
    <n v="2"/>
    <s v="Australia"/>
    <s v="Peru"/>
    <n v="13"/>
    <x v="36"/>
    <n v="0"/>
    <n v="0"/>
    <n v="0"/>
    <x v="119"/>
    <x v="8"/>
  </r>
  <r>
    <d v="2018-06-26T19:14:08"/>
    <s v="Santoshh@ivycomptech.com"/>
    <x v="228"/>
    <s v="Draw"/>
    <n v="1"/>
    <n v="1"/>
    <s v="Australia"/>
    <s v="Peru"/>
    <n v="13"/>
    <x v="36"/>
    <n v="0"/>
    <n v="0"/>
    <n v="0"/>
    <x v="203"/>
    <x v="24"/>
  </r>
  <r>
    <d v="2018-06-25T21:23:46"/>
    <s v="eallanki@ivycomptech.com"/>
    <x v="318"/>
    <s v="Denmark"/>
    <n v="2"/>
    <n v="1"/>
    <s v="Denmark"/>
    <s v="France"/>
    <n v="13"/>
    <x v="37"/>
    <n v="0"/>
    <n v="0"/>
    <n v="0"/>
    <x v="280"/>
    <x v="19"/>
  </r>
  <r>
    <d v="2018-06-25T21:25:29"/>
    <s v="durgaprasadt@ivycomptech.com"/>
    <x v="169"/>
    <s v="France"/>
    <n v="1"/>
    <n v="2"/>
    <s v="Denmark"/>
    <s v="France"/>
    <n v="13"/>
    <x v="37"/>
    <n v="0"/>
    <n v="0"/>
    <n v="0"/>
    <x v="152"/>
    <x v="31"/>
  </r>
  <r>
    <d v="2018-06-25T21:27:53"/>
    <s v="gsharma@ivycomptech.com"/>
    <x v="70"/>
    <s v="France"/>
    <n v="0"/>
    <n v="2"/>
    <s v="Denmark"/>
    <s v="France"/>
    <n v="13"/>
    <x v="37"/>
    <n v="0"/>
    <n v="0"/>
    <n v="0"/>
    <x v="23"/>
    <x v="11"/>
  </r>
  <r>
    <d v="2018-06-25T21:30:13"/>
    <s v="atelagareddy@ivycomptech.com"/>
    <x v="293"/>
    <s v="Denmark"/>
    <n v="1"/>
    <n v="0"/>
    <s v="Denmark"/>
    <s v="France"/>
    <n v="13"/>
    <x v="37"/>
    <n v="0"/>
    <n v="0"/>
    <n v="0"/>
    <x v="255"/>
    <x v="3"/>
  </r>
  <r>
    <d v="2018-06-25T21:30:52"/>
    <s v="venkataratnamb@ivycomptech.com"/>
    <x v="21"/>
    <s v="France"/>
    <n v="0"/>
    <n v="1"/>
    <s v="Denmark"/>
    <s v="France"/>
    <n v="13"/>
    <x v="37"/>
    <n v="0"/>
    <n v="0"/>
    <n v="0"/>
    <x v="21"/>
    <x v="10"/>
  </r>
  <r>
    <d v="2018-06-25T21:33:06"/>
    <s v="sgawande@ivycomptech.com"/>
    <x v="14"/>
    <s v="France"/>
    <n v="1"/>
    <n v="3"/>
    <s v="Denmark"/>
    <s v="France"/>
    <n v="13"/>
    <x v="37"/>
    <n v="0"/>
    <n v="0"/>
    <n v="0"/>
    <x v="14"/>
    <x v="7"/>
  </r>
  <r>
    <d v="2018-06-25T21:33:26"/>
    <s v="lagrawal@ivycomptech.com"/>
    <x v="158"/>
    <s v="France"/>
    <n v="2"/>
    <n v="3"/>
    <s v="Denmark"/>
    <s v="France"/>
    <n v="13"/>
    <x v="37"/>
    <n v="0"/>
    <n v="0"/>
    <n v="0"/>
    <x v="141"/>
    <x v="20"/>
  </r>
  <r>
    <d v="2018-06-25T21:35:42"/>
    <s v="gthirunam@ivycomptech.com"/>
    <x v="278"/>
    <s v="Denmark"/>
    <n v="3"/>
    <n v="1"/>
    <s v="Denmark"/>
    <s v="France"/>
    <n v="13"/>
    <x v="37"/>
    <n v="0"/>
    <n v="0"/>
    <n v="0"/>
    <x v="242"/>
    <x v="27"/>
  </r>
  <r>
    <d v="2018-06-25T21:36:07"/>
    <s v="rmysore@ivycomptech.com"/>
    <x v="3"/>
    <s v="France"/>
    <n v="1"/>
    <n v="2"/>
    <s v="Denmark"/>
    <s v="France"/>
    <n v="13"/>
    <x v="37"/>
    <n v="0"/>
    <n v="0"/>
    <n v="0"/>
    <x v="3"/>
    <x v="2"/>
  </r>
  <r>
    <d v="2018-06-25T21:40:29"/>
    <s v="parimalap@ivycomptech.com"/>
    <x v="141"/>
    <s v="Denmark"/>
    <n v="2"/>
    <n v="1"/>
    <s v="Denmark"/>
    <s v="France"/>
    <n v="13"/>
    <x v="37"/>
    <n v="0"/>
    <n v="0"/>
    <n v="0"/>
    <x v="124"/>
    <x v="8"/>
  </r>
  <r>
    <d v="2018-06-25T21:50:48"/>
    <s v="parikatla@ivycomptech.com"/>
    <x v="40"/>
    <s v="France"/>
    <n v="1"/>
    <n v="2"/>
    <s v="Denmark"/>
    <s v="France"/>
    <n v="13"/>
    <x v="37"/>
    <n v="0"/>
    <n v="0"/>
    <n v="0"/>
    <x v="37"/>
    <x v="15"/>
  </r>
  <r>
    <d v="2018-06-25T21:54:11"/>
    <s v="vsnagendra@ivycomptech.com"/>
    <x v="20"/>
    <s v="France"/>
    <n v="0"/>
    <n v="1"/>
    <s v="Denmark"/>
    <s v="France"/>
    <n v="13"/>
    <x v="37"/>
    <n v="0"/>
    <n v="0"/>
    <n v="0"/>
    <x v="20"/>
    <x v="8"/>
  </r>
  <r>
    <d v="2018-06-25T21:56:54"/>
    <s v="smucherla@ivycomptech.com"/>
    <x v="236"/>
    <s v="France"/>
    <n v="2"/>
    <n v="3"/>
    <s v="Denmark"/>
    <s v="France"/>
    <n v="13"/>
    <x v="37"/>
    <n v="0"/>
    <n v="0"/>
    <n v="0"/>
    <x v="209"/>
    <x v="22"/>
  </r>
  <r>
    <d v="2018-06-25T22:08:23"/>
    <s v="muralib@ivycomptech.com"/>
    <x v="125"/>
    <s v="France"/>
    <n v="0"/>
    <n v="1"/>
    <s v="Denmark"/>
    <s v="France"/>
    <n v="13"/>
    <x v="37"/>
    <n v="0"/>
    <n v="0"/>
    <n v="0"/>
    <x v="110"/>
    <x v="28"/>
  </r>
  <r>
    <d v="2018-06-25T22:15:53"/>
    <s v="spatil@ivycomptech.com"/>
    <x v="36"/>
    <s v="Denmark"/>
    <n v="2"/>
    <n v="1"/>
    <s v="Denmark"/>
    <s v="France"/>
    <n v="13"/>
    <x v="37"/>
    <n v="0"/>
    <n v="0"/>
    <n v="0"/>
    <x v="33"/>
    <x v="15"/>
  </r>
  <r>
    <d v="2018-06-25T22:16:25"/>
    <s v="sureshv@ivycomptech.com"/>
    <x v="106"/>
    <s v="France"/>
    <n v="1"/>
    <n v="2"/>
    <s v="Denmark"/>
    <s v="France"/>
    <n v="13"/>
    <x v="37"/>
    <n v="0"/>
    <n v="0"/>
    <n v="0"/>
    <x v="91"/>
    <x v="3"/>
  </r>
  <r>
    <d v="2018-06-26T19:15:50"/>
    <s v="ekamaraju@ivycomptech.com"/>
    <x v="17"/>
    <s v="France"/>
    <n v="1"/>
    <n v="2"/>
    <s v="Denmark"/>
    <s v="France"/>
    <n v="13"/>
    <x v="37"/>
    <n v="0"/>
    <n v="0"/>
    <n v="0"/>
    <x v="17"/>
    <x v="7"/>
  </r>
  <r>
    <d v="2018-06-25T22:48:28"/>
    <s v="avinashu@ivycomptech.com"/>
    <x v="13"/>
    <s v="France"/>
    <n v="0"/>
    <n v="1"/>
    <s v="Denmark"/>
    <s v="France"/>
    <n v="13"/>
    <x v="37"/>
    <n v="0"/>
    <n v="0"/>
    <n v="0"/>
    <x v="13"/>
    <x v="4"/>
  </r>
  <r>
    <d v="2018-06-25T22:58:49"/>
    <s v="hangini@ivycomptech.com"/>
    <x v="272"/>
    <s v="Denmark"/>
    <n v="3"/>
    <n v="2"/>
    <s v="Denmark"/>
    <s v="France"/>
    <n v="13"/>
    <x v="37"/>
    <n v="0"/>
    <n v="0"/>
    <n v="0"/>
    <x v="237"/>
    <x v="2"/>
  </r>
  <r>
    <d v="2018-06-25T22:59:29"/>
    <s v="vchinta@ivycomptech.com"/>
    <x v="107"/>
    <s v="Draw"/>
    <n v="2"/>
    <n v="2"/>
    <s v="Denmark"/>
    <s v="France"/>
    <n v="13"/>
    <x v="37"/>
    <n v="1"/>
    <n v="0"/>
    <n v="1"/>
    <x v="92"/>
    <x v="4"/>
  </r>
  <r>
    <d v="2018-06-25T23:04:47"/>
    <s v="amishra2@ivycomptech.com"/>
    <x v="2"/>
    <s v="France"/>
    <n v="1"/>
    <n v="2"/>
    <s v="Denmark"/>
    <s v="France"/>
    <n v="13"/>
    <x v="37"/>
    <n v="0"/>
    <n v="0"/>
    <n v="0"/>
    <x v="2"/>
    <x v="2"/>
  </r>
  <r>
    <d v="2018-06-25T23:13:05"/>
    <s v="shankararamj@ivycomptech.com"/>
    <x v="154"/>
    <s v="France"/>
    <n v="0"/>
    <n v="2"/>
    <s v="Denmark"/>
    <s v="France"/>
    <n v="13"/>
    <x v="37"/>
    <n v="0"/>
    <n v="0"/>
    <n v="0"/>
    <x v="137"/>
    <x v="20"/>
  </r>
  <r>
    <d v="2018-06-25T23:22:11"/>
    <s v="smakin@ivycomptech.com"/>
    <x v="30"/>
    <s v="France"/>
    <n v="1"/>
    <n v="3"/>
    <s v="Denmark"/>
    <s v="France"/>
    <n v="13"/>
    <x v="37"/>
    <n v="0"/>
    <n v="0"/>
    <n v="0"/>
    <x v="29"/>
    <x v="3"/>
  </r>
  <r>
    <d v="2018-06-25T23:22:53"/>
    <s v="ksamala@ivycomptech.com"/>
    <x v="391"/>
    <s v="France"/>
    <n v="0"/>
    <n v="3"/>
    <s v="Denmark"/>
    <s v="France"/>
    <n v="13"/>
    <x v="37"/>
    <n v="0"/>
    <n v="0"/>
    <n v="0"/>
    <x v="341"/>
    <x v="3"/>
  </r>
  <r>
    <d v="2018-06-25T23:31:56"/>
    <s v="nagarwal@ivycomptech.com"/>
    <x v="131"/>
    <s v="Draw"/>
    <n v="2"/>
    <n v="2"/>
    <s v="Denmark"/>
    <s v="France"/>
    <n v="13"/>
    <x v="37"/>
    <n v="1"/>
    <n v="0"/>
    <n v="1"/>
    <x v="114"/>
    <x v="0"/>
  </r>
  <r>
    <d v="2018-06-25T23:35:34"/>
    <s v="kkumar2@ivycomptech.com"/>
    <x v="405"/>
    <s v="France"/>
    <n v="1"/>
    <n v="2"/>
    <s v="Denmark"/>
    <s v="France"/>
    <n v="13"/>
    <x v="37"/>
    <n v="0"/>
    <n v="0"/>
    <n v="0"/>
    <x v="347"/>
    <x v="2"/>
  </r>
  <r>
    <d v="2018-06-25T23:38:17"/>
    <s v="rsheshamattum@ivycomptech.com"/>
    <x v="38"/>
    <s v="France"/>
    <n v="2"/>
    <n v="1"/>
    <s v="Denmark"/>
    <s v="France"/>
    <n v="13"/>
    <x v="37"/>
    <n v="0"/>
    <n v="0"/>
    <n v="0"/>
    <x v="35"/>
    <x v="8"/>
  </r>
  <r>
    <d v="2018-06-26T00:33:32"/>
    <s v="michellek@ivycomptech.com"/>
    <x v="386"/>
    <s v="Draw"/>
    <n v="1"/>
    <n v="1"/>
    <s v="Denmark"/>
    <s v="France"/>
    <n v="13"/>
    <x v="37"/>
    <n v="1"/>
    <n v="0"/>
    <n v="1"/>
    <x v="338"/>
    <x v="17"/>
  </r>
  <r>
    <d v="2018-06-26T00:37:26"/>
    <s v="raadanna@ivycomptech.com"/>
    <x v="270"/>
    <s v="France"/>
    <n v="2"/>
    <n v="4"/>
    <s v="Denmark"/>
    <s v="France"/>
    <n v="13"/>
    <x v="37"/>
    <n v="0"/>
    <n v="0"/>
    <n v="0"/>
    <x v="236"/>
    <x v="2"/>
  </r>
  <r>
    <d v="2018-06-26T00:45:54"/>
    <s v="satyanarayanar@ivycomptech.com"/>
    <x v="263"/>
    <s v="France"/>
    <n v="0"/>
    <n v="2"/>
    <s v="Denmark"/>
    <s v="France"/>
    <n v="13"/>
    <x v="37"/>
    <n v="0"/>
    <n v="0"/>
    <n v="0"/>
    <x v="231"/>
    <x v="8"/>
  </r>
  <r>
    <d v="2018-06-26T01:10:50"/>
    <s v="rchiruvolu@ivycomptech.com"/>
    <x v="279"/>
    <s v="France"/>
    <n v="1"/>
    <n v="3"/>
    <s v="Denmark"/>
    <s v="France"/>
    <n v="13"/>
    <x v="37"/>
    <n v="0"/>
    <n v="0"/>
    <n v="0"/>
    <x v="243"/>
    <x v="22"/>
  </r>
  <r>
    <d v="2018-06-26T01:11:36"/>
    <s v="vishalt@ivycomptech.com"/>
    <x v="56"/>
    <s v="France"/>
    <n v="0"/>
    <n v="1"/>
    <s v="Denmark"/>
    <s v="France"/>
    <n v="13"/>
    <x v="37"/>
    <n v="0"/>
    <n v="0"/>
    <n v="0"/>
    <x v="51"/>
    <x v="15"/>
  </r>
  <r>
    <d v="2018-06-26T01:15:15"/>
    <s v="akumar2@ivycomptech.com"/>
    <x v="176"/>
    <s v="France"/>
    <n v="1"/>
    <n v="2"/>
    <s v="Denmark"/>
    <s v="France"/>
    <n v="13"/>
    <x v="37"/>
    <n v="0"/>
    <n v="0"/>
    <n v="0"/>
    <x v="158"/>
    <x v="5"/>
  </r>
  <r>
    <d v="2018-06-26T01:38:27"/>
    <s v="SrikantR@ivycomptech.com"/>
    <x v="63"/>
    <s v="Draw"/>
    <n v="1"/>
    <n v="1"/>
    <s v="Denmark"/>
    <s v="France"/>
    <n v="13"/>
    <x v="37"/>
    <n v="1"/>
    <n v="0"/>
    <n v="1"/>
    <x v="55"/>
    <x v="20"/>
  </r>
  <r>
    <d v="2018-06-26T01:42:37"/>
    <s v="ebandili@ivycomptech.com"/>
    <x v="264"/>
    <s v="Denmark"/>
    <n v="2"/>
    <n v="1"/>
    <s v="Denmark"/>
    <s v="France"/>
    <n v="13"/>
    <x v="37"/>
    <n v="0"/>
    <n v="0"/>
    <n v="0"/>
    <x v="232"/>
    <x v="2"/>
  </r>
  <r>
    <d v="2018-06-26T01:51:20"/>
    <s v="anawal@ivycomptech.com"/>
    <x v="25"/>
    <s v="France"/>
    <n v="0"/>
    <n v="1"/>
    <s v="Denmark"/>
    <s v="France"/>
    <n v="13"/>
    <x v="37"/>
    <n v="0"/>
    <n v="0"/>
    <n v="0"/>
    <x v="25"/>
    <x v="5"/>
  </r>
  <r>
    <d v="2018-06-26T01:54:20"/>
    <s v="msingh@ivycomptech.com"/>
    <x v="69"/>
    <s v="France"/>
    <n v="0"/>
    <n v="2"/>
    <s v="Denmark"/>
    <s v="France"/>
    <n v="13"/>
    <x v="37"/>
    <n v="0"/>
    <n v="0"/>
    <n v="0"/>
    <x v="61"/>
    <x v="15"/>
  </r>
  <r>
    <d v="2018-06-26T02:49:00"/>
    <s v="rvaddadi@ivycomptech.com"/>
    <x v="67"/>
    <s v="Draw"/>
    <n v="1"/>
    <n v="1"/>
    <s v="Denmark"/>
    <s v="France"/>
    <n v="13"/>
    <x v="37"/>
    <n v="1"/>
    <n v="0"/>
    <n v="1"/>
    <x v="59"/>
    <x v="23"/>
  </r>
  <r>
    <d v="2018-06-26T03:24:03"/>
    <s v="agoud@ivycomptech.com"/>
    <x v="66"/>
    <s v="France"/>
    <n v="0"/>
    <n v="2"/>
    <s v="Denmark"/>
    <s v="France"/>
    <n v="13"/>
    <x v="37"/>
    <n v="0"/>
    <n v="0"/>
    <n v="0"/>
    <x v="58"/>
    <x v="22"/>
  </r>
  <r>
    <d v="2018-06-26T06:02:15"/>
    <s v="nkusuma@ivycomptech.com"/>
    <x v="273"/>
    <s v="Denmark"/>
    <n v="2"/>
    <n v="1"/>
    <s v="Denmark"/>
    <s v="France"/>
    <n v="13"/>
    <x v="37"/>
    <n v="0"/>
    <n v="0"/>
    <n v="0"/>
    <x v="238"/>
    <x v="22"/>
  </r>
  <r>
    <d v="2018-06-26T07:49:13"/>
    <s v="mpinisetty@ivycomptech.com"/>
    <x v="157"/>
    <s v="Denmark"/>
    <n v="3"/>
    <n v="1"/>
    <s v="Denmark"/>
    <s v="France"/>
    <n v="13"/>
    <x v="37"/>
    <n v="0"/>
    <n v="0"/>
    <n v="0"/>
    <x v="140"/>
    <x v="5"/>
  </r>
  <r>
    <d v="2018-06-26T08:14:34"/>
    <s v="srikanthm@ivycomptech.com"/>
    <x v="99"/>
    <s v="France"/>
    <n v="0"/>
    <n v="2"/>
    <s v="Denmark"/>
    <s v="France"/>
    <n v="13"/>
    <x v="37"/>
    <n v="0"/>
    <n v="0"/>
    <n v="0"/>
    <x v="84"/>
    <x v="25"/>
  </r>
  <r>
    <d v="2018-06-26T08:23:03"/>
    <s v="shekharreddyg@ivycomptech.com"/>
    <x v="329"/>
    <s v="France"/>
    <n v="1"/>
    <n v="2"/>
    <s v="Denmark"/>
    <s v="France"/>
    <n v="13"/>
    <x v="37"/>
    <n v="0"/>
    <n v="0"/>
    <n v="0"/>
    <x v="291"/>
    <x v="1"/>
  </r>
  <r>
    <d v="2018-06-26T08:25:51"/>
    <s v="smamidi@ivycomptech.com"/>
    <x v="4"/>
    <s v="France"/>
    <n v="0"/>
    <n v="1"/>
    <s v="Denmark"/>
    <s v="France"/>
    <n v="13"/>
    <x v="37"/>
    <n v="0"/>
    <n v="0"/>
    <n v="0"/>
    <x v="4"/>
    <x v="3"/>
  </r>
  <r>
    <d v="2018-06-26T08:31:22"/>
    <s v="kkandi@ivycomptech.com"/>
    <x v="335"/>
    <s v="France"/>
    <n v="1"/>
    <n v="2"/>
    <s v="Denmark"/>
    <s v="France"/>
    <n v="13"/>
    <x v="37"/>
    <n v="0"/>
    <n v="0"/>
    <n v="0"/>
    <x v="295"/>
    <x v="22"/>
  </r>
  <r>
    <d v="2018-06-26T08:42:18"/>
    <s v="sparnandi@ivycomptech.com"/>
    <x v="86"/>
    <s v="Draw"/>
    <n v="1"/>
    <n v="1"/>
    <s v="Denmark"/>
    <s v="France"/>
    <n v="13"/>
    <x v="37"/>
    <n v="1"/>
    <n v="0"/>
    <n v="1"/>
    <x v="73"/>
    <x v="4"/>
  </r>
  <r>
    <d v="2018-06-26T08:48:48"/>
    <s v="yuvarajv@ivycomptech.com"/>
    <x v="310"/>
    <s v="France"/>
    <n v="1"/>
    <n v="2"/>
    <s v="Denmark"/>
    <s v="France"/>
    <n v="13"/>
    <x v="37"/>
    <n v="0"/>
    <n v="0"/>
    <n v="0"/>
    <x v="272"/>
    <x v="20"/>
  </r>
  <r>
    <d v="2018-06-26T08:55:17"/>
    <s v="halluri@ivycomptech.com"/>
    <x v="68"/>
    <s v="Draw"/>
    <n v="1"/>
    <n v="1"/>
    <s v="Denmark"/>
    <s v="France"/>
    <n v="13"/>
    <x v="37"/>
    <n v="1"/>
    <n v="0"/>
    <n v="1"/>
    <x v="60"/>
    <x v="22"/>
  </r>
  <r>
    <d v="2018-06-26T09:24:39"/>
    <s v="gandhip@ivycomptech.com"/>
    <x v="83"/>
    <s v="France"/>
    <n v="1"/>
    <n v="2"/>
    <s v="Denmark"/>
    <s v="France"/>
    <n v="13"/>
    <x v="37"/>
    <n v="0"/>
    <n v="0"/>
    <n v="0"/>
    <x v="70"/>
    <x v="8"/>
  </r>
  <r>
    <d v="2018-06-26T09:33:17"/>
    <s v="agopireddy@ivycomptech.com"/>
    <x v="317"/>
    <s v="France"/>
    <n v="1"/>
    <n v="2"/>
    <s v="Denmark"/>
    <s v="France"/>
    <n v="13"/>
    <x v="37"/>
    <n v="0"/>
    <n v="0"/>
    <n v="0"/>
    <x v="279"/>
    <x v="0"/>
  </r>
  <r>
    <d v="2018-06-26T09:34:44"/>
    <s v="umamaheshwaris@ivycomptech.com"/>
    <x v="88"/>
    <s v="France"/>
    <n v="1"/>
    <n v="2"/>
    <s v="Denmark"/>
    <s v="France"/>
    <n v="13"/>
    <x v="37"/>
    <n v="0"/>
    <n v="0"/>
    <n v="0"/>
    <x v="75"/>
    <x v="9"/>
  </r>
  <r>
    <d v="2018-06-26T10:09:21"/>
    <s v="prashantk@ivycomptech.com"/>
    <x v="93"/>
    <s v="France"/>
    <n v="1"/>
    <n v="4"/>
    <s v="Denmark"/>
    <s v="France"/>
    <n v="13"/>
    <x v="37"/>
    <n v="0"/>
    <n v="0"/>
    <n v="0"/>
    <x v="79"/>
    <x v="4"/>
  </r>
  <r>
    <d v="2018-06-26T10:10:52"/>
    <s v="vyaparla@ivycomptech.com"/>
    <x v="165"/>
    <s v="France"/>
    <n v="3"/>
    <n v="1"/>
    <s v="Denmark"/>
    <s v="France"/>
    <n v="13"/>
    <x v="37"/>
    <n v="0"/>
    <n v="0"/>
    <n v="0"/>
    <x v="148"/>
    <x v="29"/>
  </r>
  <r>
    <d v="2018-06-26T10:10:53"/>
    <s v="pmaddu@ivycomptech.com"/>
    <x v="182"/>
    <s v="Draw"/>
    <n v="2"/>
    <n v="2"/>
    <s v="Denmark"/>
    <s v="France"/>
    <n v="13"/>
    <x v="37"/>
    <n v="1"/>
    <n v="0"/>
    <n v="1"/>
    <x v="164"/>
    <x v="1"/>
  </r>
  <r>
    <d v="2018-06-26T10:18:29"/>
    <s v="narendra.gottipati@ivycomptech.com"/>
    <x v="100"/>
    <s v="France"/>
    <n v="0"/>
    <n v="2"/>
    <s v="Denmark"/>
    <s v="France"/>
    <n v="13"/>
    <x v="37"/>
    <n v="0"/>
    <n v="0"/>
    <n v="0"/>
    <x v="85"/>
    <x v="24"/>
  </r>
  <r>
    <d v="2018-06-26T10:19:46"/>
    <s v="rbeeram@ivycomptech.com"/>
    <x v="127"/>
    <s v="France"/>
    <n v="2"/>
    <n v="1"/>
    <s v="Denmark"/>
    <s v="France"/>
    <n v="13"/>
    <x v="37"/>
    <n v="0"/>
    <n v="0"/>
    <n v="0"/>
    <x v="111"/>
    <x v="8"/>
  </r>
  <r>
    <d v="2018-06-26T10:21:43"/>
    <s v="ukotte@ivycomptech.com"/>
    <x v="211"/>
    <s v="Denmark"/>
    <n v="2"/>
    <n v="1"/>
    <s v="Denmark"/>
    <s v="France"/>
    <n v="13"/>
    <x v="37"/>
    <n v="0"/>
    <n v="0"/>
    <n v="0"/>
    <x v="188"/>
    <x v="24"/>
  </r>
  <r>
    <d v="2018-06-26T10:22:01"/>
    <s v="yvemaganti@ivycomptech.com"/>
    <x v="115"/>
    <s v="France"/>
    <n v="1"/>
    <n v="3"/>
    <s v="Denmark"/>
    <s v="France"/>
    <n v="13"/>
    <x v="37"/>
    <n v="0"/>
    <n v="0"/>
    <n v="0"/>
    <x v="100"/>
    <x v="14"/>
  </r>
  <r>
    <d v="2018-06-26T10:22:20"/>
    <s v="pkapa@ivycomptech.com"/>
    <x v="395"/>
    <s v="France"/>
    <n v="1"/>
    <n v="3"/>
    <s v="Denmark"/>
    <s v="France"/>
    <n v="13"/>
    <x v="37"/>
    <n v="0"/>
    <n v="0"/>
    <n v="0"/>
    <x v="342"/>
    <x v="0"/>
  </r>
  <r>
    <d v="2018-06-26T10:24:08"/>
    <s v="aravindam@ivycomptech.com"/>
    <x v="406"/>
    <s v="France"/>
    <n v="0"/>
    <n v="2"/>
    <s v="Denmark"/>
    <s v="France"/>
    <n v="13"/>
    <x v="37"/>
    <n v="0"/>
    <n v="0"/>
    <n v="0"/>
    <x v="348"/>
    <x v="1"/>
  </r>
  <r>
    <d v="2018-06-26T10:28:24"/>
    <s v="rvysyaraju@ivycomptech.com"/>
    <x v="119"/>
    <s v="Denmark"/>
    <n v="2"/>
    <n v="1"/>
    <s v="Denmark"/>
    <s v="France"/>
    <n v="13"/>
    <x v="37"/>
    <n v="0"/>
    <n v="0"/>
    <n v="0"/>
    <x v="104"/>
    <x v="5"/>
  </r>
  <r>
    <d v="2018-06-26T10:28:46"/>
    <s v="psadasivuni@ivycomptech.com"/>
    <x v="245"/>
    <s v="France"/>
    <n v="2"/>
    <n v="3"/>
    <s v="Denmark"/>
    <s v="France"/>
    <n v="13"/>
    <x v="37"/>
    <n v="0"/>
    <n v="0"/>
    <n v="0"/>
    <x v="217"/>
    <x v="3"/>
  </r>
  <r>
    <d v="2018-06-26T10:29:11"/>
    <s v="pmalav@ivycomptech.com"/>
    <x v="97"/>
    <s v="Draw"/>
    <n v="1"/>
    <n v="1"/>
    <s v="Denmark"/>
    <s v="France"/>
    <n v="13"/>
    <x v="37"/>
    <n v="1"/>
    <n v="0"/>
    <n v="1"/>
    <x v="83"/>
    <x v="15"/>
  </r>
  <r>
    <d v="2018-06-26T10:31:03"/>
    <s v="nchintala@ivycomptech.com"/>
    <x v="104"/>
    <s v="Denmark"/>
    <n v="2"/>
    <n v="1"/>
    <s v="Denmark"/>
    <s v="France"/>
    <n v="13"/>
    <x v="37"/>
    <n v="0"/>
    <n v="0"/>
    <n v="0"/>
    <x v="89"/>
    <x v="24"/>
  </r>
  <r>
    <d v="2018-06-26T10:32:09"/>
    <s v="uveginati@ivycomptech.com"/>
    <x v="46"/>
    <s v="France"/>
    <n v="1"/>
    <n v="3"/>
    <s v="Denmark"/>
    <s v="France"/>
    <n v="13"/>
    <x v="37"/>
    <n v="0"/>
    <n v="0"/>
    <n v="0"/>
    <x v="42"/>
    <x v="5"/>
  </r>
  <r>
    <d v="2018-06-26T10:34:37"/>
    <s v="sharathkumarm@ivycomptech.com"/>
    <x v="138"/>
    <s v="France"/>
    <n v="0"/>
    <n v="2"/>
    <s v="Denmark"/>
    <s v="France"/>
    <n v="13"/>
    <x v="37"/>
    <n v="0"/>
    <n v="0"/>
    <n v="0"/>
    <x v="121"/>
    <x v="20"/>
  </r>
  <r>
    <d v="2018-06-26T10:35:08"/>
    <s v="raghuv@ivycomptech.com"/>
    <x v="348"/>
    <s v="France"/>
    <n v="0"/>
    <n v="2"/>
    <s v="Denmark"/>
    <s v="France"/>
    <n v="13"/>
    <x v="37"/>
    <n v="0"/>
    <n v="0"/>
    <n v="0"/>
    <x v="306"/>
    <x v="21"/>
  </r>
  <r>
    <d v="2018-06-26T10:37:12"/>
    <s v="seetaramt@ivycomptech.com"/>
    <x v="110"/>
    <s v="France"/>
    <n v="1"/>
    <n v="2"/>
    <s v="Denmark"/>
    <s v="France"/>
    <n v="13"/>
    <x v="37"/>
    <n v="0"/>
    <n v="0"/>
    <n v="0"/>
    <x v="95"/>
    <x v="8"/>
  </r>
  <r>
    <d v="2018-06-26T10:37:21"/>
    <s v="bsailesh@ivycomptech.com"/>
    <x v="254"/>
    <s v="France"/>
    <n v="0"/>
    <n v="2"/>
    <s v="Denmark"/>
    <s v="France"/>
    <n v="13"/>
    <x v="37"/>
    <n v="0"/>
    <n v="0"/>
    <n v="0"/>
    <x v="224"/>
    <x v="6"/>
  </r>
  <r>
    <d v="2018-06-26T10:38:48"/>
    <s v="pmaram@ivycomptech.com"/>
    <x v="133"/>
    <s v="France"/>
    <n v="2"/>
    <n v="0"/>
    <s v="Denmark"/>
    <s v="France"/>
    <n v="13"/>
    <x v="37"/>
    <n v="0"/>
    <n v="0"/>
    <n v="0"/>
    <x v="116"/>
    <x v="1"/>
  </r>
  <r>
    <d v="2018-06-26T10:39:44"/>
    <s v="cbhuyan@ivycomptech.com"/>
    <x v="382"/>
    <s v="France"/>
    <n v="1"/>
    <n v="2"/>
    <s v="Denmark"/>
    <s v="France"/>
    <n v="13"/>
    <x v="37"/>
    <n v="0"/>
    <n v="0"/>
    <n v="0"/>
    <x v="335"/>
    <x v="20"/>
  </r>
  <r>
    <d v="2018-06-26T10:40:44"/>
    <s v="vgavva@ivycomptech.com"/>
    <x v="134"/>
    <s v="France"/>
    <n v="0"/>
    <n v="1"/>
    <s v="Denmark"/>
    <s v="France"/>
    <n v="13"/>
    <x v="37"/>
    <n v="0"/>
    <n v="0"/>
    <n v="0"/>
    <x v="117"/>
    <x v="19"/>
  </r>
  <r>
    <d v="2018-06-26T10:44:32"/>
    <s v="lalla@ivycomptech.com"/>
    <x v="246"/>
    <s v="Denmark"/>
    <n v="1"/>
    <n v="0"/>
    <s v="Denmark"/>
    <s v="France"/>
    <n v="13"/>
    <x v="37"/>
    <n v="0"/>
    <n v="0"/>
    <n v="0"/>
    <x v="23"/>
    <x v="11"/>
  </r>
  <r>
    <d v="2018-06-26T10:45:24"/>
    <s v="smada@ivycomptech.com"/>
    <x v="314"/>
    <s v="Denmark"/>
    <n v="3"/>
    <n v="2"/>
    <s v="Denmark"/>
    <s v="France"/>
    <n v="13"/>
    <x v="37"/>
    <n v="0"/>
    <n v="0"/>
    <n v="0"/>
    <x v="276"/>
    <x v="19"/>
  </r>
  <r>
    <d v="2018-06-26T10:45:26"/>
    <s v="panthadupula@gvcgroup.com"/>
    <x v="345"/>
    <s v="France"/>
    <n v="1"/>
    <n v="2"/>
    <s v="Denmark"/>
    <s v="France"/>
    <n v="13"/>
    <x v="37"/>
    <n v="0"/>
    <n v="0"/>
    <n v="0"/>
    <x v="303"/>
    <x v="2"/>
  </r>
  <r>
    <d v="2018-06-26T10:45:29"/>
    <s v="nsettipalli@ivycomptech.com"/>
    <x v="350"/>
    <s v="Draw"/>
    <n v="2"/>
    <n v="2"/>
    <s v="Denmark"/>
    <s v="France"/>
    <n v="13"/>
    <x v="37"/>
    <n v="1"/>
    <n v="0"/>
    <n v="1"/>
    <x v="307"/>
    <x v="14"/>
  </r>
  <r>
    <d v="2018-06-26T10:46:24"/>
    <s v="pkalluri@ivycomptech.com"/>
    <x v="267"/>
    <s v="France"/>
    <n v="1"/>
    <n v="2"/>
    <s v="Denmark"/>
    <s v="France"/>
    <n v="13"/>
    <x v="37"/>
    <n v="0"/>
    <n v="0"/>
    <n v="0"/>
    <x v="234"/>
    <x v="14"/>
  </r>
  <r>
    <d v="2018-06-26T10:46:28"/>
    <s v="srinivasas@ivycomptech.com"/>
    <x v="137"/>
    <s v="France"/>
    <n v="1"/>
    <n v="3"/>
    <s v="Denmark"/>
    <s v="France"/>
    <n v="13"/>
    <x v="37"/>
    <n v="0"/>
    <n v="0"/>
    <n v="0"/>
    <x v="120"/>
    <x v="1"/>
  </r>
  <r>
    <d v="2018-06-26T10:47:07"/>
    <s v="rajaraoy@ivycomptech.com"/>
    <x v="126"/>
    <s v="France"/>
    <n v="1"/>
    <n v="2"/>
    <s v="Denmark"/>
    <s v="France"/>
    <n v="13"/>
    <x v="37"/>
    <n v="0"/>
    <n v="0"/>
    <n v="0"/>
    <x v="23"/>
    <x v="11"/>
  </r>
  <r>
    <d v="2018-06-26T10:47:46"/>
    <s v="eswarcp@ivycomptech.com"/>
    <x v="312"/>
    <s v="Draw"/>
    <n v="2"/>
    <n v="2"/>
    <s v="Denmark"/>
    <s v="France"/>
    <n v="13"/>
    <x v="37"/>
    <n v="1"/>
    <n v="0"/>
    <n v="1"/>
    <x v="274"/>
    <x v="14"/>
  </r>
  <r>
    <d v="2018-06-26T10:48:30"/>
    <s v="laxmanp@ivycomptech.com"/>
    <x v="71"/>
    <s v="France"/>
    <n v="0"/>
    <n v="2"/>
    <s v="Denmark"/>
    <s v="France"/>
    <n v="13"/>
    <x v="37"/>
    <n v="0"/>
    <n v="0"/>
    <n v="0"/>
    <x v="62"/>
    <x v="1"/>
  </r>
  <r>
    <d v="2018-06-26T10:50:32"/>
    <s v="jaganp@ivycomptech.com"/>
    <x v="5"/>
    <s v="France"/>
    <n v="1"/>
    <n v="3"/>
    <s v="Denmark"/>
    <s v="France"/>
    <n v="13"/>
    <x v="37"/>
    <n v="0"/>
    <n v="0"/>
    <n v="0"/>
    <x v="5"/>
    <x v="4"/>
  </r>
  <r>
    <d v="2018-06-26T10:52:56"/>
    <s v="ramjanvalis@ivycomptech.com"/>
    <x v="130"/>
    <s v="Draw"/>
    <n v="2"/>
    <n v="2"/>
    <s v="Denmark"/>
    <s v="France"/>
    <n v="13"/>
    <x v="37"/>
    <n v="1"/>
    <n v="0"/>
    <n v="1"/>
    <x v="113"/>
    <x v="1"/>
  </r>
  <r>
    <d v="2018-06-26T10:54:20"/>
    <s v="sbisht@ivycomptech.com"/>
    <x v="123"/>
    <s v="France"/>
    <n v="0"/>
    <n v="2"/>
    <s v="Denmark"/>
    <s v="France"/>
    <n v="13"/>
    <x v="37"/>
    <n v="0"/>
    <n v="0"/>
    <n v="0"/>
    <x v="108"/>
    <x v="13"/>
  </r>
  <r>
    <d v="2018-06-26T10:54:45"/>
    <s v="amylavarapu@ivycomptech.com"/>
    <x v="102"/>
    <s v="France"/>
    <n v="1"/>
    <n v="2"/>
    <s v="Denmark"/>
    <s v="France"/>
    <n v="13"/>
    <x v="37"/>
    <n v="0"/>
    <n v="0"/>
    <n v="0"/>
    <x v="87"/>
    <x v="9"/>
  </r>
  <r>
    <d v="2018-06-26T10:55:42"/>
    <s v="pkondu@ivycomptech.com"/>
    <x v="128"/>
    <s v="France"/>
    <n v="0"/>
    <n v="3"/>
    <s v="Denmark"/>
    <s v="France"/>
    <n v="13"/>
    <x v="37"/>
    <n v="0"/>
    <n v="0"/>
    <n v="0"/>
    <x v="112"/>
    <x v="27"/>
  </r>
  <r>
    <d v="2018-06-26T10:56:15"/>
    <s v="suryakantp@ivycomptech.com"/>
    <x v="42"/>
    <s v="France"/>
    <n v="0"/>
    <n v="1"/>
    <s v="Denmark"/>
    <s v="France"/>
    <n v="13"/>
    <x v="37"/>
    <n v="0"/>
    <n v="0"/>
    <n v="0"/>
    <x v="39"/>
    <x v="16"/>
  </r>
  <r>
    <d v="2018-06-26T10:56:24"/>
    <s v="dhiramanji@ivycomptech.com"/>
    <x v="195"/>
    <s v="Denmark"/>
    <n v="3"/>
    <n v="1"/>
    <s v="Denmark"/>
    <s v="France"/>
    <n v="13"/>
    <x v="37"/>
    <n v="0"/>
    <n v="0"/>
    <n v="0"/>
    <x v="23"/>
    <x v="11"/>
  </r>
  <r>
    <d v="2018-06-26T10:57:16"/>
    <s v="sdhannarapu@ivycomptech.com"/>
    <x v="242"/>
    <s v="Denmark"/>
    <n v="2"/>
    <n v="1"/>
    <s v="Denmark"/>
    <s v="France"/>
    <n v="13"/>
    <x v="37"/>
    <n v="0"/>
    <n v="0"/>
    <n v="0"/>
    <x v="215"/>
    <x v="9"/>
  </r>
  <r>
    <d v="2018-06-26T10:58:47"/>
    <s v="gkadimi@ivycomptech.com"/>
    <x v="397"/>
    <s v="France"/>
    <n v="0"/>
    <n v="2"/>
    <s v="Denmark"/>
    <s v="France"/>
    <n v="13"/>
    <x v="37"/>
    <n v="0"/>
    <n v="0"/>
    <n v="0"/>
    <x v="23"/>
    <x v="11"/>
  </r>
  <r>
    <d v="2018-06-26T10:59:42"/>
    <s v="pmaheswari@ivycomptech.com"/>
    <x v="356"/>
    <s v="France"/>
    <n v="1"/>
    <n v="1"/>
    <s v="Denmark"/>
    <s v="France"/>
    <n v="13"/>
    <x v="37"/>
    <n v="0"/>
    <n v="0"/>
    <n v="0"/>
    <x v="312"/>
    <x v="9"/>
  </r>
  <r>
    <d v="2018-06-26T10:59:46"/>
    <s v="santoshkumard@ivycomptech.com"/>
    <x v="103"/>
    <s v="France"/>
    <n v="1"/>
    <n v="2"/>
    <s v="Denmark"/>
    <s v="France"/>
    <n v="13"/>
    <x v="37"/>
    <n v="0"/>
    <n v="0"/>
    <n v="0"/>
    <x v="88"/>
    <x v="26"/>
  </r>
  <r>
    <d v="2018-06-26T11:00:16"/>
    <s v="mukesh@ivycomptech.com"/>
    <x v="175"/>
    <s v="Denmark"/>
    <n v="2"/>
    <n v="0"/>
    <s v="Denmark"/>
    <s v="France"/>
    <n v="13"/>
    <x v="37"/>
    <n v="0"/>
    <n v="0"/>
    <n v="0"/>
    <x v="157"/>
    <x v="20"/>
  </r>
  <r>
    <d v="2018-06-26T11:01:26"/>
    <s v="dnagle@ivycomptech.com"/>
    <x v="336"/>
    <s v="Denmark"/>
    <n v="2"/>
    <n v="1"/>
    <s v="Denmark"/>
    <s v="France"/>
    <n v="13"/>
    <x v="37"/>
    <n v="0"/>
    <n v="0"/>
    <n v="0"/>
    <x v="296"/>
    <x v="26"/>
  </r>
  <r>
    <d v="2018-06-26T11:01:47"/>
    <s v="nkumar3@ivycomptech.com"/>
    <x v="374"/>
    <s v="Denmark"/>
    <n v="4"/>
    <n v="1"/>
    <s v="Denmark"/>
    <s v="France"/>
    <n v="13"/>
    <x v="37"/>
    <n v="0"/>
    <n v="0"/>
    <n v="0"/>
    <x v="328"/>
    <x v="35"/>
  </r>
  <r>
    <d v="2018-06-26T11:02:09"/>
    <s v="nrayat@ivycomptech.com"/>
    <x v="328"/>
    <s v="Draw"/>
    <n v="1"/>
    <n v="1"/>
    <s v="Denmark"/>
    <s v="France"/>
    <n v="13"/>
    <x v="37"/>
    <n v="1"/>
    <n v="0"/>
    <n v="1"/>
    <x v="290"/>
    <x v="3"/>
  </r>
  <r>
    <d v="2018-06-26T11:02:54"/>
    <s v="kchowdhary@ivycomptech.com"/>
    <x v="39"/>
    <s v="Draw"/>
    <n v="1"/>
    <n v="1"/>
    <s v="Denmark"/>
    <s v="France"/>
    <n v="13"/>
    <x v="37"/>
    <n v="1"/>
    <n v="0"/>
    <n v="1"/>
    <x v="36"/>
    <x v="2"/>
  </r>
  <r>
    <d v="2018-06-26T11:03:25"/>
    <s v="ssharif@ivycomptech.com"/>
    <x v="144"/>
    <s v="France"/>
    <n v="1"/>
    <n v="2"/>
    <s v="Denmark"/>
    <s v="France"/>
    <n v="13"/>
    <x v="37"/>
    <n v="0"/>
    <n v="0"/>
    <n v="0"/>
    <x v="127"/>
    <x v="14"/>
  </r>
  <r>
    <d v="2018-06-26T11:05:28"/>
    <s v="sbalu@ivycomptech.com"/>
    <x v="258"/>
    <s v="Denmark"/>
    <n v="1"/>
    <n v="0"/>
    <s v="Denmark"/>
    <s v="France"/>
    <n v="13"/>
    <x v="37"/>
    <n v="0"/>
    <n v="0"/>
    <n v="0"/>
    <x v="23"/>
    <x v="11"/>
  </r>
  <r>
    <d v="2018-06-26T11:06:21"/>
    <s v="lchinnam@ivycomptech.com"/>
    <x v="147"/>
    <s v="France"/>
    <n v="1"/>
    <n v="2"/>
    <s v="Denmark"/>
    <s v="France"/>
    <n v="13"/>
    <x v="37"/>
    <n v="0"/>
    <n v="0"/>
    <n v="0"/>
    <x v="130"/>
    <x v="20"/>
  </r>
  <r>
    <d v="2018-06-26T11:06:05"/>
    <s v="janardhana@ivycomptech.com"/>
    <x v="255"/>
    <s v="Denmark"/>
    <n v="1"/>
    <n v="0"/>
    <s v="Denmark"/>
    <s v="France"/>
    <n v="13"/>
    <x v="37"/>
    <n v="0"/>
    <n v="0"/>
    <n v="0"/>
    <x v="225"/>
    <x v="17"/>
  </r>
  <r>
    <d v="2018-06-26T11:08:31"/>
    <s v="rnikhil@ivycomptech.com"/>
    <x v="208"/>
    <s v="France"/>
    <n v="0"/>
    <n v="2"/>
    <s v="Denmark"/>
    <s v="France"/>
    <n v="13"/>
    <x v="37"/>
    <n v="0"/>
    <n v="0"/>
    <n v="0"/>
    <x v="23"/>
    <x v="11"/>
  </r>
  <r>
    <d v="2018-06-26T11:08:43"/>
    <s v="swasule@ivycomptech.com"/>
    <x v="79"/>
    <s v="France"/>
    <n v="1"/>
    <n v="2"/>
    <s v="Denmark"/>
    <s v="France"/>
    <n v="13"/>
    <x v="37"/>
    <n v="0"/>
    <n v="0"/>
    <n v="0"/>
    <x v="67"/>
    <x v="19"/>
  </r>
  <r>
    <d v="2018-06-26T11:12:42"/>
    <s v="preddy@ivycomptech.com"/>
    <x v="34"/>
    <s v="France"/>
    <n v="1"/>
    <n v="2"/>
    <s v="Denmark"/>
    <s v="France"/>
    <n v="13"/>
    <x v="37"/>
    <n v="0"/>
    <n v="0"/>
    <n v="0"/>
    <x v="32"/>
    <x v="14"/>
  </r>
  <r>
    <d v="2018-06-26T11:16:30"/>
    <s v="ssannala@ivycomptech.com"/>
    <x v="8"/>
    <s v="France"/>
    <n v="1"/>
    <n v="2"/>
    <s v="Denmark"/>
    <s v="France"/>
    <n v="13"/>
    <x v="37"/>
    <n v="0"/>
    <n v="0"/>
    <n v="0"/>
    <x v="8"/>
    <x v="3"/>
  </r>
  <r>
    <d v="2018-06-26T11:17:06"/>
    <s v="kshaik@ivycomptech.com"/>
    <x v="357"/>
    <s v="Draw"/>
    <n v="1"/>
    <n v="1"/>
    <s v="Denmark"/>
    <s v="France"/>
    <n v="13"/>
    <x v="37"/>
    <n v="1"/>
    <n v="0"/>
    <n v="1"/>
    <x v="313"/>
    <x v="6"/>
  </r>
  <r>
    <d v="2018-06-26T11:17:31"/>
    <s v="pjha1@ivycomptech.com"/>
    <x v="177"/>
    <s v="France"/>
    <n v="1"/>
    <n v="3"/>
    <s v="Denmark"/>
    <s v="France"/>
    <n v="13"/>
    <x v="37"/>
    <n v="0"/>
    <n v="0"/>
    <n v="0"/>
    <x v="159"/>
    <x v="24"/>
  </r>
  <r>
    <d v="2018-06-26T11:18:07"/>
    <s v="jyothira@ivycomptech.com"/>
    <x v="222"/>
    <s v="France"/>
    <n v="0"/>
    <n v="2"/>
    <s v="Denmark"/>
    <s v="France"/>
    <n v="13"/>
    <x v="37"/>
    <n v="0"/>
    <n v="0"/>
    <n v="0"/>
    <x v="197"/>
    <x v="26"/>
  </r>
  <r>
    <d v="2018-06-26T11:18:34"/>
    <s v="syengala@ivycomptech.com"/>
    <x v="371"/>
    <s v="Denmark"/>
    <n v="1"/>
    <n v="1"/>
    <s v="Denmark"/>
    <s v="France"/>
    <n v="13"/>
    <x v="37"/>
    <n v="0"/>
    <n v="0"/>
    <n v="0"/>
    <x v="325"/>
    <x v="14"/>
  </r>
  <r>
    <d v="2018-06-26T11:19:43"/>
    <s v="abhijeetg@ivycomptech.com"/>
    <x v="105"/>
    <s v="France"/>
    <n v="0"/>
    <n v="2"/>
    <s v="Denmark"/>
    <s v="France"/>
    <n v="13"/>
    <x v="37"/>
    <n v="0"/>
    <n v="0"/>
    <n v="0"/>
    <x v="90"/>
    <x v="0"/>
  </r>
  <r>
    <d v="2018-06-26T11:27:28"/>
    <s v="amohammad@ivycomptech.com"/>
    <x v="87"/>
    <s v="France"/>
    <n v="2"/>
    <n v="3"/>
    <s v="Denmark"/>
    <s v="France"/>
    <n v="13"/>
    <x v="37"/>
    <n v="0"/>
    <n v="0"/>
    <n v="0"/>
    <x v="74"/>
    <x v="2"/>
  </r>
  <r>
    <d v="2018-06-26T11:30:06"/>
    <s v="sadiabegums@ivycomptech.com"/>
    <x v="269"/>
    <s v="Denmark"/>
    <n v="3"/>
    <n v="1"/>
    <s v="Denmark"/>
    <s v="France"/>
    <n v="13"/>
    <x v="37"/>
    <n v="0"/>
    <n v="0"/>
    <n v="0"/>
    <x v="235"/>
    <x v="1"/>
  </r>
  <r>
    <d v="2018-06-26T11:34:36"/>
    <s v="kiranv@ivycomptech.com"/>
    <x v="209"/>
    <s v="France"/>
    <n v="1"/>
    <n v="2"/>
    <s v="Denmark"/>
    <s v="France"/>
    <n v="13"/>
    <x v="37"/>
    <n v="0"/>
    <n v="0"/>
    <n v="0"/>
    <x v="186"/>
    <x v="17"/>
  </r>
  <r>
    <d v="2018-06-26T11:34:53"/>
    <s v="sbajaj@ivycomptech.com"/>
    <x v="90"/>
    <s v="France"/>
    <n v="1"/>
    <n v="2"/>
    <s v="Denmark"/>
    <s v="France"/>
    <n v="13"/>
    <x v="37"/>
    <n v="0"/>
    <n v="0"/>
    <n v="0"/>
    <x v="76"/>
    <x v="5"/>
  </r>
  <r>
    <d v="2018-06-26T11:34:56"/>
    <s v="srinivasulub@ivycomptech.com"/>
    <x v="352"/>
    <s v="Draw"/>
    <n v="1"/>
    <n v="1"/>
    <s v="Denmark"/>
    <s v="France"/>
    <n v="13"/>
    <x v="37"/>
    <n v="1"/>
    <n v="0"/>
    <n v="1"/>
    <x v="309"/>
    <x v="26"/>
  </r>
  <r>
    <d v="2018-06-26T11:34:56"/>
    <s v="kmittal01@ivycomptech.com"/>
    <x v="282"/>
    <s v="France"/>
    <n v="0"/>
    <n v="1"/>
    <s v="Denmark"/>
    <s v="France"/>
    <n v="13"/>
    <x v="37"/>
    <n v="0"/>
    <n v="0"/>
    <n v="0"/>
    <x v="245"/>
    <x v="3"/>
  </r>
  <r>
    <d v="2018-06-26T11:38:06"/>
    <s v="monikat@ivycomptech.com"/>
    <x v="27"/>
    <s v="France"/>
    <n v="0"/>
    <n v="2"/>
    <s v="Denmark"/>
    <s v="France"/>
    <n v="13"/>
    <x v="37"/>
    <n v="0"/>
    <n v="0"/>
    <n v="0"/>
    <x v="27"/>
    <x v="1"/>
  </r>
  <r>
    <d v="2018-06-26T11:38:50"/>
    <s v="rmurakonda@ivycomptech.com"/>
    <x v="162"/>
    <s v="Denmark"/>
    <n v="2"/>
    <n v="1"/>
    <s v="Denmark"/>
    <s v="France"/>
    <n v="13"/>
    <x v="37"/>
    <n v="0"/>
    <n v="0"/>
    <n v="0"/>
    <x v="145"/>
    <x v="27"/>
  </r>
  <r>
    <d v="2018-06-26T11:39:42"/>
    <s v="nreddy@ivycomptech.com"/>
    <x v="347"/>
    <s v="France"/>
    <n v="1"/>
    <n v="2"/>
    <s v="Denmark"/>
    <s v="France"/>
    <n v="13"/>
    <x v="37"/>
    <n v="0"/>
    <n v="0"/>
    <n v="0"/>
    <x v="305"/>
    <x v="22"/>
  </r>
  <r>
    <d v="2018-06-26T11:42:33"/>
    <s v="shahnawazb@ivycomptech.com"/>
    <x v="159"/>
    <s v="France"/>
    <n v="1"/>
    <n v="3"/>
    <s v="Denmark"/>
    <s v="France"/>
    <n v="13"/>
    <x v="37"/>
    <n v="0"/>
    <n v="0"/>
    <n v="0"/>
    <x v="142"/>
    <x v="8"/>
  </r>
  <r>
    <d v="2018-06-26T11:43:10"/>
    <s v="pradeepe@ivycomptech.com"/>
    <x v="398"/>
    <s v="France"/>
    <n v="1"/>
    <n v="2"/>
    <s v="Denmark"/>
    <s v="France"/>
    <n v="13"/>
    <x v="37"/>
    <n v="0"/>
    <n v="0"/>
    <n v="0"/>
    <x v="344"/>
    <x v="4"/>
  </r>
  <r>
    <d v="2018-06-26T11:51:54"/>
    <s v="sshankar@ivycomptech.com"/>
    <x v="9"/>
    <s v="France"/>
    <n v="0"/>
    <n v="2"/>
    <s v="Denmark"/>
    <s v="France"/>
    <n v="13"/>
    <x v="37"/>
    <n v="0"/>
    <n v="0"/>
    <n v="0"/>
    <x v="9"/>
    <x v="6"/>
  </r>
  <r>
    <d v="2018-06-26T12:09:22"/>
    <s v="aprabhakar@ivycomptech.com"/>
    <x v="376"/>
    <s v="Draw"/>
    <n v="2"/>
    <n v="2"/>
    <s v="Denmark"/>
    <s v="France"/>
    <n v="13"/>
    <x v="37"/>
    <n v="1"/>
    <n v="0"/>
    <n v="1"/>
    <x v="23"/>
    <x v="11"/>
  </r>
  <r>
    <d v="2018-06-26T12:08:35"/>
    <s v="svadlavalli@ivycomptech.com"/>
    <x v="96"/>
    <s v="France"/>
    <n v="1"/>
    <n v="2"/>
    <s v="Denmark"/>
    <s v="France"/>
    <n v="13"/>
    <x v="37"/>
    <n v="0"/>
    <n v="0"/>
    <n v="0"/>
    <x v="82"/>
    <x v="19"/>
  </r>
  <r>
    <d v="2018-06-26T12:10:36"/>
    <s v="nchandrapati@ivycomptech.com"/>
    <x v="152"/>
    <s v="France"/>
    <n v="1"/>
    <n v="2"/>
    <s v="Denmark"/>
    <s v="France"/>
    <n v="13"/>
    <x v="37"/>
    <n v="0"/>
    <n v="0"/>
    <n v="0"/>
    <x v="135"/>
    <x v="19"/>
  </r>
  <r>
    <d v="2018-06-26T12:17:12"/>
    <s v="atalakayala@ivycomptech.com"/>
    <x v="183"/>
    <s v="France"/>
    <n v="0"/>
    <n v="2"/>
    <s v="Denmark"/>
    <s v="France"/>
    <n v="13"/>
    <x v="37"/>
    <n v="0"/>
    <n v="0"/>
    <n v="0"/>
    <x v="165"/>
    <x v="12"/>
  </r>
  <r>
    <d v="2018-06-26T12:40:17"/>
    <s v="sganaparthi@ivycomptech.com"/>
    <x v="146"/>
    <s v="France"/>
    <n v="0"/>
    <n v="1"/>
    <s v="Denmark"/>
    <s v="France"/>
    <n v="13"/>
    <x v="37"/>
    <n v="0"/>
    <n v="0"/>
    <n v="0"/>
    <x v="129"/>
    <x v="19"/>
  </r>
  <r>
    <d v="2018-06-26T12:20:50"/>
    <s v="skumar2@ivycomptech.com"/>
    <x v="375"/>
    <s v="France"/>
    <n v="1"/>
    <n v="2"/>
    <s v="Denmark"/>
    <s v="France"/>
    <n v="13"/>
    <x v="37"/>
    <n v="0"/>
    <n v="0"/>
    <n v="0"/>
    <x v="329"/>
    <x v="0"/>
  </r>
  <r>
    <d v="2018-06-26T12:21:10"/>
    <s v="gtejaswi@ivycomptech.com"/>
    <x v="200"/>
    <s v="France"/>
    <n v="1"/>
    <n v="2"/>
    <s v="Denmark"/>
    <s v="France"/>
    <n v="13"/>
    <x v="37"/>
    <n v="0"/>
    <n v="0"/>
    <n v="0"/>
    <x v="178"/>
    <x v="9"/>
  </r>
  <r>
    <d v="2018-06-26T12:29:16"/>
    <s v="vinaykumara@ivycomptech.com"/>
    <x v="204"/>
    <s v="Draw"/>
    <n v="1"/>
    <n v="1"/>
    <s v="Denmark"/>
    <s v="France"/>
    <n v="13"/>
    <x v="37"/>
    <n v="1"/>
    <n v="0"/>
    <n v="1"/>
    <x v="182"/>
    <x v="8"/>
  </r>
  <r>
    <d v="2018-06-26T12:32:58"/>
    <s v="bvijji@ivycomptech.com"/>
    <x v="292"/>
    <s v="France"/>
    <n v="1"/>
    <n v="2"/>
    <s v="Denmark"/>
    <s v="France"/>
    <n v="13"/>
    <x v="37"/>
    <n v="0"/>
    <n v="0"/>
    <n v="0"/>
    <x v="254"/>
    <x v="3"/>
  </r>
  <r>
    <d v="2018-06-26T12:33:18"/>
    <s v="npatel@ivycomptech.com"/>
    <x v="179"/>
    <s v="France"/>
    <n v="1"/>
    <n v="3"/>
    <s v="Denmark"/>
    <s v="France"/>
    <n v="13"/>
    <x v="37"/>
    <n v="0"/>
    <n v="0"/>
    <n v="0"/>
    <x v="161"/>
    <x v="6"/>
  </r>
  <r>
    <d v="2018-06-26T12:33:20"/>
    <s v="chandrasekarans@ivycomptech.com"/>
    <x v="180"/>
    <s v="France"/>
    <n v="1"/>
    <n v="0"/>
    <s v="Denmark"/>
    <s v="France"/>
    <n v="13"/>
    <x v="37"/>
    <n v="0"/>
    <n v="0"/>
    <n v="0"/>
    <x v="162"/>
    <x v="20"/>
  </r>
  <r>
    <d v="2018-06-26T12:36:56"/>
    <s v="schoudarapu@ivycomptech.com"/>
    <x v="173"/>
    <s v="France"/>
    <n v="0"/>
    <n v="1"/>
    <s v="Denmark"/>
    <s v="France"/>
    <n v="13"/>
    <x v="37"/>
    <n v="0"/>
    <n v="0"/>
    <n v="0"/>
    <x v="155"/>
    <x v="19"/>
  </r>
  <r>
    <d v="2018-06-26T12:41:25"/>
    <s v="radhikamc@ivycomptech.com"/>
    <x v="196"/>
    <s v="Draw"/>
    <n v="1"/>
    <n v="1"/>
    <s v="Denmark"/>
    <s v="France"/>
    <n v="13"/>
    <x v="37"/>
    <n v="1"/>
    <n v="0"/>
    <n v="1"/>
    <x v="175"/>
    <x v="0"/>
  </r>
  <r>
    <d v="2018-06-26T12:51:13"/>
    <s v="ldamma@ivycomptech.com"/>
    <x v="181"/>
    <s v="Denmark"/>
    <n v="2"/>
    <n v="1"/>
    <s v="Denmark"/>
    <s v="France"/>
    <n v="13"/>
    <x v="37"/>
    <n v="0"/>
    <n v="0"/>
    <n v="0"/>
    <x v="163"/>
    <x v="24"/>
  </r>
  <r>
    <d v="2018-06-26T12:53:38"/>
    <s v="ravindrak@ivycomptech.com"/>
    <x v="243"/>
    <s v="France"/>
    <n v="1"/>
    <n v="2"/>
    <s v="Denmark"/>
    <s v="France"/>
    <n v="13"/>
    <x v="37"/>
    <n v="0"/>
    <n v="0"/>
    <n v="0"/>
    <x v="216"/>
    <x v="0"/>
  </r>
  <r>
    <d v="2018-06-26T12:55:10"/>
    <s v="mukulk@ivycomptech.com"/>
    <x v="166"/>
    <s v="France"/>
    <n v="1"/>
    <n v="2"/>
    <s v="Denmark"/>
    <s v="France"/>
    <n v="13"/>
    <x v="37"/>
    <n v="0"/>
    <n v="0"/>
    <n v="0"/>
    <x v="149"/>
    <x v="30"/>
  </r>
  <r>
    <d v="2018-06-26T12:55:15"/>
    <s v="pbhogaraju@ivycomptech.com"/>
    <x v="187"/>
    <s v="France"/>
    <n v="1"/>
    <n v="2"/>
    <s v="Denmark"/>
    <s v="France"/>
    <n v="13"/>
    <x v="37"/>
    <n v="0"/>
    <n v="0"/>
    <n v="0"/>
    <x v="169"/>
    <x v="23"/>
  </r>
  <r>
    <d v="2018-06-26T13:08:50"/>
    <s v="ymattigunta@ivycomptech.com"/>
    <x v="224"/>
    <s v="France"/>
    <n v="0"/>
    <n v="2"/>
    <s v="Denmark"/>
    <s v="France"/>
    <n v="13"/>
    <x v="37"/>
    <n v="0"/>
    <n v="0"/>
    <n v="0"/>
    <x v="199"/>
    <x v="15"/>
  </r>
  <r>
    <d v="2018-06-26T13:10:40"/>
    <s v="narsimharm@ivycomptech.com"/>
    <x v="261"/>
    <s v="France"/>
    <n v="1"/>
    <n v="2"/>
    <s v="Denmark"/>
    <s v="France"/>
    <n v="13"/>
    <x v="37"/>
    <n v="0"/>
    <n v="0"/>
    <n v="0"/>
    <x v="229"/>
    <x v="8"/>
  </r>
  <r>
    <d v="2018-06-26T13:37:16"/>
    <s v="asharma3@ivycomptech.com"/>
    <x v="340"/>
    <s v="France"/>
    <n v="0"/>
    <n v="2"/>
    <s v="Denmark"/>
    <s v="France"/>
    <n v="13"/>
    <x v="37"/>
    <n v="0"/>
    <n v="0"/>
    <n v="0"/>
    <x v="299"/>
    <x v="0"/>
  </r>
  <r>
    <d v="2018-06-26T13:41:42"/>
    <s v="phaneendra.dvln@gmail.com"/>
    <x v="116"/>
    <s v="France"/>
    <n v="2"/>
    <n v="3"/>
    <s v="Denmark"/>
    <s v="France"/>
    <n v="13"/>
    <x v="37"/>
    <n v="0"/>
    <n v="0"/>
    <n v="0"/>
    <x v="101"/>
    <x v="6"/>
  </r>
  <r>
    <d v="2018-06-26T13:43:17"/>
    <s v="vinayk@ivycomptech.com"/>
    <x v="178"/>
    <s v="Draw"/>
    <n v="1"/>
    <n v="1"/>
    <s v="Denmark"/>
    <s v="France"/>
    <n v="13"/>
    <x v="37"/>
    <n v="1"/>
    <n v="0"/>
    <n v="1"/>
    <x v="160"/>
    <x v="8"/>
  </r>
  <r>
    <d v="2018-06-26T13:57:07"/>
    <s v="yeshwantkg@ivycomptech.com"/>
    <x v="202"/>
    <s v="France"/>
    <n v="1"/>
    <n v="2"/>
    <s v="Denmark"/>
    <s v="France"/>
    <n v="13"/>
    <x v="37"/>
    <n v="0"/>
    <n v="0"/>
    <n v="0"/>
    <x v="180"/>
    <x v="21"/>
  </r>
  <r>
    <d v="2018-06-26T14:13:16"/>
    <s v="psalvaji@ivycomptech.com"/>
    <x v="129"/>
    <s v="France"/>
    <n v="1"/>
    <n v="3"/>
    <s v="Denmark"/>
    <s v="France"/>
    <n v="13"/>
    <x v="37"/>
    <n v="0"/>
    <n v="0"/>
    <n v="0"/>
    <x v="23"/>
    <x v="11"/>
  </r>
  <r>
    <d v="2018-06-26T14:17:15"/>
    <s v="akumar04@ivycomptech.com"/>
    <x v="153"/>
    <s v="France"/>
    <n v="2"/>
    <n v="1"/>
    <s v="Denmark"/>
    <s v="France"/>
    <n v="13"/>
    <x v="37"/>
    <n v="0"/>
    <n v="0"/>
    <n v="0"/>
    <x v="136"/>
    <x v="5"/>
  </r>
  <r>
    <d v="2018-06-26T14:54:09"/>
    <s v="m.vithal@gmail.com"/>
    <x v="326"/>
    <s v="France"/>
    <n v="0"/>
    <n v="1"/>
    <s v="Denmark"/>
    <s v="France"/>
    <n v="13"/>
    <x v="37"/>
    <n v="0"/>
    <n v="0"/>
    <n v="0"/>
    <x v="288"/>
    <x v="0"/>
  </r>
  <r>
    <d v="2018-06-26T15:01:34"/>
    <s v="kravinuthala@ivycomptech.com"/>
    <x v="407"/>
    <s v="France"/>
    <n v="1"/>
    <n v="2"/>
    <s v="Denmark"/>
    <s v="France"/>
    <n v="13"/>
    <x v="37"/>
    <n v="0"/>
    <n v="0"/>
    <n v="0"/>
    <x v="349"/>
    <x v="27"/>
  </r>
  <r>
    <d v="2018-06-26T15:01:41"/>
    <s v="Kranthim@ivycomptech.com"/>
    <x v="280"/>
    <s v="Denmark"/>
    <n v="2"/>
    <n v="1"/>
    <s v="Denmark"/>
    <s v="France"/>
    <n v="13"/>
    <x v="37"/>
    <n v="0"/>
    <n v="0"/>
    <n v="0"/>
    <x v="244"/>
    <x v="20"/>
  </r>
  <r>
    <d v="2018-06-26T15:15:03"/>
    <s v="vnageswararao@ivycomptech.com"/>
    <x v="285"/>
    <s v="France"/>
    <n v="1"/>
    <n v="2"/>
    <s v="Denmark"/>
    <s v="France"/>
    <n v="13"/>
    <x v="37"/>
    <n v="0"/>
    <n v="0"/>
    <n v="0"/>
    <x v="248"/>
    <x v="5"/>
  </r>
  <r>
    <d v="2018-06-26T15:35:30"/>
    <s v="cmiriyampalli@ivycomptech.com"/>
    <x v="234"/>
    <s v="Draw"/>
    <n v="1"/>
    <n v="1"/>
    <s v="Denmark"/>
    <s v="France"/>
    <n v="13"/>
    <x v="37"/>
    <n v="1"/>
    <n v="0"/>
    <n v="1"/>
    <x v="207"/>
    <x v="24"/>
  </r>
  <r>
    <d v="2018-06-26T15:45:07"/>
    <s v="chandrakanthl@ivycomptech.com"/>
    <x v="401"/>
    <s v="France"/>
    <n v="1"/>
    <n v="2"/>
    <s v="Denmark"/>
    <s v="France"/>
    <n v="13"/>
    <x v="37"/>
    <n v="0"/>
    <n v="0"/>
    <n v="0"/>
    <x v="346"/>
    <x v="0"/>
  </r>
  <r>
    <d v="2018-06-26T15:54:19"/>
    <s v="sampathk@ivycomptech.com"/>
    <x v="311"/>
    <s v="Draw"/>
    <n v="1"/>
    <n v="1"/>
    <s v="Denmark"/>
    <s v="France"/>
    <n v="13"/>
    <x v="37"/>
    <n v="1"/>
    <n v="0"/>
    <n v="1"/>
    <x v="273"/>
    <x v="0"/>
  </r>
  <r>
    <d v="2018-06-26T15:54:45"/>
    <s v="schitturi@ivycomptech.com"/>
    <x v="148"/>
    <s v="Draw"/>
    <n v="1"/>
    <n v="1"/>
    <s v="Denmark"/>
    <s v="France"/>
    <n v="13"/>
    <x v="37"/>
    <n v="1"/>
    <n v="0"/>
    <n v="1"/>
    <x v="131"/>
    <x v="23"/>
  </r>
  <r>
    <d v="2018-06-26T15:57:00"/>
    <s v="svanpally@ivycomptech.co.in"/>
    <x v="231"/>
    <s v="France"/>
    <n v="1"/>
    <n v="2"/>
    <s v="Denmark"/>
    <s v="France"/>
    <n v="13"/>
    <x v="37"/>
    <n v="0"/>
    <n v="0"/>
    <n v="0"/>
    <x v="204"/>
    <x v="6"/>
  </r>
  <r>
    <d v="2018-06-26T15:57:36"/>
    <s v="vinaykumar@ivycomptech.com"/>
    <x v="203"/>
    <s v="France"/>
    <n v="2"/>
    <n v="1"/>
    <s v="Denmark"/>
    <s v="France"/>
    <n v="13"/>
    <x v="37"/>
    <n v="0"/>
    <n v="0"/>
    <n v="0"/>
    <x v="181"/>
    <x v="20"/>
  </r>
  <r>
    <d v="2018-06-26T16:27:43"/>
    <s v="rkulkarni@ivycomptech.com"/>
    <x v="61"/>
    <s v="France"/>
    <n v="0"/>
    <n v="1"/>
    <s v="Denmark"/>
    <s v="France"/>
    <n v="13"/>
    <x v="37"/>
    <n v="0"/>
    <n v="0"/>
    <n v="0"/>
    <x v="54"/>
    <x v="19"/>
  </r>
  <r>
    <d v="2018-06-26T16:40:46"/>
    <s v="ajain@ivycomptech.com"/>
    <x v="143"/>
    <s v="France"/>
    <n v="1"/>
    <n v="2"/>
    <s v="Denmark"/>
    <s v="France"/>
    <n v="13"/>
    <x v="37"/>
    <n v="0"/>
    <n v="0"/>
    <n v="0"/>
    <x v="126"/>
    <x v="18"/>
  </r>
  <r>
    <d v="2018-06-26T17:04:15"/>
    <s v="sreddyam@ivycomptech.com"/>
    <x v="301"/>
    <s v="France"/>
    <n v="1"/>
    <n v="2"/>
    <s v="Denmark"/>
    <s v="France"/>
    <n v="13"/>
    <x v="37"/>
    <n v="0"/>
    <n v="0"/>
    <n v="0"/>
    <x v="263"/>
    <x v="17"/>
  </r>
  <r>
    <d v="2018-06-26T17:45:47"/>
    <s v="venkataratnamb@ivycomptech.com"/>
    <x v="21"/>
    <s v="Draw"/>
    <n v="1"/>
    <n v="1"/>
    <s v="Denmark"/>
    <s v="France"/>
    <n v="13"/>
    <x v="37"/>
    <n v="1"/>
    <n v="0"/>
    <n v="1"/>
    <x v="21"/>
    <x v="10"/>
  </r>
  <r>
    <d v="2018-06-26T18:01:50"/>
    <s v="ynavya@ivycomptech.com"/>
    <x v="132"/>
    <s v="France"/>
    <n v="2"/>
    <n v="1"/>
    <s v="Denmark"/>
    <s v="France"/>
    <n v="13"/>
    <x v="37"/>
    <n v="0"/>
    <n v="0"/>
    <n v="0"/>
    <x v="115"/>
    <x v="4"/>
  </r>
  <r>
    <d v="2018-06-26T18:03:06"/>
    <s v="sgariga@ivycomptech.com"/>
    <x v="408"/>
    <s v="Denmark"/>
    <n v="2"/>
    <n v="1"/>
    <s v="Denmark"/>
    <s v="France"/>
    <n v="13"/>
    <x v="37"/>
    <n v="0"/>
    <n v="0"/>
    <n v="0"/>
    <x v="350"/>
    <x v="14"/>
  </r>
  <r>
    <d v="2018-06-26T18:08:06"/>
    <s v="smittal@ivycomptech.com"/>
    <x v="190"/>
    <s v="France"/>
    <n v="1"/>
    <n v="2"/>
    <s v="Denmark"/>
    <s v="France"/>
    <n v="13"/>
    <x v="37"/>
    <n v="0"/>
    <n v="0"/>
    <n v="0"/>
    <x v="23"/>
    <x v="11"/>
  </r>
  <r>
    <d v="2018-06-26T18:09:27"/>
    <s v="venkatas@ivycomptech.com"/>
    <x v="309"/>
    <s v="Draw"/>
    <n v="1"/>
    <n v="1"/>
    <s v="Denmark"/>
    <s v="France"/>
    <n v="13"/>
    <x v="37"/>
    <n v="1"/>
    <n v="0"/>
    <n v="1"/>
    <x v="271"/>
    <x v="8"/>
  </r>
  <r>
    <d v="2018-06-26T18:20:45"/>
    <s v="rpulugurla@ivycomptech.com"/>
    <x v="188"/>
    <s v="France"/>
    <n v="1"/>
    <n v="3"/>
    <s v="Denmark"/>
    <s v="France"/>
    <n v="13"/>
    <x v="37"/>
    <n v="0"/>
    <n v="0"/>
    <n v="0"/>
    <x v="170"/>
    <x v="18"/>
  </r>
  <r>
    <d v="2018-06-26T18:33:07"/>
    <s v="amakin@ivycomptech.com"/>
    <x v="52"/>
    <s v="France"/>
    <n v="1"/>
    <n v="3"/>
    <s v="Denmark"/>
    <s v="France"/>
    <n v="13"/>
    <x v="37"/>
    <n v="0"/>
    <n v="0"/>
    <n v="0"/>
    <x v="48"/>
    <x v="18"/>
  </r>
  <r>
    <d v="2018-06-26T19:00:35"/>
    <s v="pkumar02@ivycomptech.com"/>
    <x v="217"/>
    <s v="Denmark"/>
    <n v="3"/>
    <n v="1"/>
    <s v="Denmark"/>
    <s v="France"/>
    <n v="13"/>
    <x v="37"/>
    <n v="0"/>
    <n v="0"/>
    <n v="0"/>
    <x v="193"/>
    <x v="32"/>
  </r>
  <r>
    <d v="2018-06-26T19:07:46"/>
    <s v="vishalm@ivycomptech.com"/>
    <x v="136"/>
    <s v="France"/>
    <n v="1"/>
    <n v="2"/>
    <s v="Denmark"/>
    <s v="France"/>
    <n v="13"/>
    <x v="37"/>
    <n v="0"/>
    <n v="0"/>
    <n v="0"/>
    <x v="119"/>
    <x v="8"/>
  </r>
  <r>
    <d v="2018-06-26T19:14:08"/>
    <s v="Santoshh@ivycomptech.com"/>
    <x v="228"/>
    <s v="France"/>
    <n v="1"/>
    <n v="2"/>
    <s v="Denmark"/>
    <s v="France"/>
    <n v="13"/>
    <x v="37"/>
    <n v="0"/>
    <n v="0"/>
    <n v="0"/>
    <x v="203"/>
    <x v="24"/>
  </r>
  <r>
    <d v="2018-06-25T21:23:46"/>
    <s v="eallanki@ivycomptech.com"/>
    <x v="318"/>
    <s v="Argentina"/>
    <n v="1"/>
    <n v="3"/>
    <s v="Nigeria"/>
    <s v="Argentina"/>
    <n v="13"/>
    <x v="38"/>
    <n v="1"/>
    <n v="0"/>
    <n v="1"/>
    <x v="280"/>
    <x v="19"/>
  </r>
  <r>
    <d v="2018-06-25T21:25:29"/>
    <s v="durgaprasadt@ivycomptech.com"/>
    <x v="169"/>
    <s v="Argentina"/>
    <n v="1"/>
    <n v="3"/>
    <s v="Nigeria"/>
    <s v="Argentina"/>
    <n v="13"/>
    <x v="38"/>
    <n v="1"/>
    <n v="0"/>
    <n v="1"/>
    <x v="152"/>
    <x v="31"/>
  </r>
  <r>
    <d v="2018-06-25T21:27:53"/>
    <s v="gsharma@ivycomptech.com"/>
    <x v="70"/>
    <s v="Draw"/>
    <n v="0"/>
    <n v="0"/>
    <s v="Nigeria"/>
    <s v="Argentina"/>
    <n v="13"/>
    <x v="38"/>
    <n v="0"/>
    <n v="0"/>
    <n v="0"/>
    <x v="23"/>
    <x v="11"/>
  </r>
  <r>
    <d v="2018-06-25T21:30:13"/>
    <s v="atelagareddy@ivycomptech.com"/>
    <x v="293"/>
    <s v="Draw"/>
    <n v="0"/>
    <n v="0"/>
    <s v="Nigeria"/>
    <s v="Argentina"/>
    <n v="13"/>
    <x v="38"/>
    <n v="0"/>
    <n v="0"/>
    <n v="0"/>
    <x v="255"/>
    <x v="3"/>
  </r>
  <r>
    <d v="2018-06-25T21:30:52"/>
    <s v="venkataratnamb@ivycomptech.com"/>
    <x v="21"/>
    <s v="Argentina"/>
    <n v="1"/>
    <n v="2"/>
    <s v="Nigeria"/>
    <s v="Argentina"/>
    <n v="13"/>
    <x v="38"/>
    <n v="1"/>
    <n v="5"/>
    <n v="6"/>
    <x v="21"/>
    <x v="10"/>
  </r>
  <r>
    <d v="2018-06-25T21:33:06"/>
    <s v="sgawande@ivycomptech.com"/>
    <x v="14"/>
    <s v="Draw"/>
    <n v="1"/>
    <n v="1"/>
    <s v="Nigeria"/>
    <s v="Argentina"/>
    <n v="13"/>
    <x v="38"/>
    <n v="0"/>
    <n v="0"/>
    <n v="0"/>
    <x v="14"/>
    <x v="7"/>
  </r>
  <r>
    <d v="2018-06-25T21:33:26"/>
    <s v="lagrawal@ivycomptech.com"/>
    <x v="158"/>
    <s v="Argentina"/>
    <n v="1"/>
    <n v="2"/>
    <s v="Nigeria"/>
    <s v="Argentina"/>
    <n v="13"/>
    <x v="38"/>
    <n v="1"/>
    <n v="5"/>
    <n v="6"/>
    <x v="141"/>
    <x v="20"/>
  </r>
  <r>
    <d v="2018-06-25T21:35:42"/>
    <s v="gthirunam@ivycomptech.com"/>
    <x v="278"/>
    <s v="Argentina"/>
    <n v="1"/>
    <n v="3"/>
    <s v="Nigeria"/>
    <s v="Argentina"/>
    <n v="13"/>
    <x v="38"/>
    <n v="1"/>
    <n v="0"/>
    <n v="1"/>
    <x v="242"/>
    <x v="27"/>
  </r>
  <r>
    <d v="2018-06-25T21:36:07"/>
    <s v="rmysore@ivycomptech.com"/>
    <x v="3"/>
    <s v="Draw"/>
    <n v="1"/>
    <n v="1"/>
    <s v="Nigeria"/>
    <s v="Argentina"/>
    <n v="13"/>
    <x v="38"/>
    <n v="0"/>
    <n v="0"/>
    <n v="0"/>
    <x v="3"/>
    <x v="2"/>
  </r>
  <r>
    <d v="2018-06-25T21:40:29"/>
    <s v="parimalap@ivycomptech.com"/>
    <x v="141"/>
    <s v="Argentina"/>
    <n v="1"/>
    <n v="3"/>
    <s v="Nigeria"/>
    <s v="Argentina"/>
    <n v="13"/>
    <x v="38"/>
    <n v="1"/>
    <n v="0"/>
    <n v="1"/>
    <x v="124"/>
    <x v="8"/>
  </r>
  <r>
    <d v="2018-06-25T21:50:48"/>
    <s v="parikatla@ivycomptech.com"/>
    <x v="40"/>
    <s v="Argentina"/>
    <n v="1"/>
    <n v="2"/>
    <s v="Nigeria"/>
    <s v="Argentina"/>
    <n v="13"/>
    <x v="38"/>
    <n v="1"/>
    <n v="5"/>
    <n v="6"/>
    <x v="37"/>
    <x v="15"/>
  </r>
  <r>
    <d v="2018-06-25T21:54:11"/>
    <s v="vsnagendra@ivycomptech.com"/>
    <x v="20"/>
    <s v="Argentina"/>
    <n v="2"/>
    <n v="3"/>
    <s v="Nigeria"/>
    <s v="Argentina"/>
    <n v="13"/>
    <x v="38"/>
    <n v="1"/>
    <n v="0"/>
    <n v="1"/>
    <x v="20"/>
    <x v="8"/>
  </r>
  <r>
    <d v="2018-06-25T21:56:54"/>
    <s v="smucherla@ivycomptech.com"/>
    <x v="236"/>
    <s v="Argentina"/>
    <n v="1"/>
    <n v="2"/>
    <s v="Nigeria"/>
    <s v="Argentina"/>
    <n v="13"/>
    <x v="38"/>
    <n v="1"/>
    <n v="5"/>
    <n v="6"/>
    <x v="209"/>
    <x v="22"/>
  </r>
  <r>
    <d v="2018-06-25T22:08:23"/>
    <s v="muralib@ivycomptech.com"/>
    <x v="125"/>
    <s v="Argentina"/>
    <n v="0"/>
    <n v="1"/>
    <s v="Nigeria"/>
    <s v="Argentina"/>
    <n v="13"/>
    <x v="38"/>
    <n v="1"/>
    <n v="0"/>
    <n v="1"/>
    <x v="110"/>
    <x v="28"/>
  </r>
  <r>
    <d v="2018-06-25T22:15:53"/>
    <s v="spatil@ivycomptech.com"/>
    <x v="36"/>
    <s v="Argentina"/>
    <n v="0"/>
    <n v="2"/>
    <s v="Nigeria"/>
    <s v="Argentina"/>
    <n v="13"/>
    <x v="38"/>
    <n v="1"/>
    <n v="0"/>
    <n v="1"/>
    <x v="33"/>
    <x v="15"/>
  </r>
  <r>
    <d v="2018-06-25T22:16:25"/>
    <s v="sureshv@ivycomptech.com"/>
    <x v="106"/>
    <s v="Argentina"/>
    <n v="0"/>
    <n v="1"/>
    <s v="Nigeria"/>
    <s v="Argentina"/>
    <n v="13"/>
    <x v="38"/>
    <n v="1"/>
    <n v="0"/>
    <n v="1"/>
    <x v="91"/>
    <x v="3"/>
  </r>
  <r>
    <d v="2018-06-26T19:15:50"/>
    <s v="ekamaraju@ivycomptech.com"/>
    <x v="17"/>
    <s v="Argentina"/>
    <n v="1"/>
    <n v="2"/>
    <s v="Nigeria"/>
    <s v="Argentina"/>
    <n v="13"/>
    <x v="38"/>
    <n v="1"/>
    <n v="5"/>
    <n v="6"/>
    <x v="17"/>
    <x v="7"/>
  </r>
  <r>
    <d v="2018-06-25T22:48:28"/>
    <s v="avinashu@ivycomptech.com"/>
    <x v="13"/>
    <s v="Argentina"/>
    <n v="1"/>
    <n v="3"/>
    <s v="Nigeria"/>
    <s v="Argentina"/>
    <n v="13"/>
    <x v="38"/>
    <n v="1"/>
    <n v="0"/>
    <n v="1"/>
    <x v="13"/>
    <x v="4"/>
  </r>
  <r>
    <d v="2018-06-25T22:58:49"/>
    <s v="hangini@ivycomptech.com"/>
    <x v="272"/>
    <s v="Argentina"/>
    <n v="1"/>
    <n v="4"/>
    <s v="Nigeria"/>
    <s v="Argentina"/>
    <n v="13"/>
    <x v="38"/>
    <n v="1"/>
    <n v="0"/>
    <n v="1"/>
    <x v="237"/>
    <x v="2"/>
  </r>
  <r>
    <d v="2018-06-25T22:59:29"/>
    <s v="vchinta@ivycomptech.com"/>
    <x v="107"/>
    <s v="Argentina"/>
    <n v="1"/>
    <n v="2"/>
    <s v="Nigeria"/>
    <s v="Argentina"/>
    <n v="13"/>
    <x v="38"/>
    <n v="1"/>
    <n v="5"/>
    <n v="6"/>
    <x v="92"/>
    <x v="4"/>
  </r>
  <r>
    <d v="2018-06-25T23:04:47"/>
    <s v="amishra2@ivycomptech.com"/>
    <x v="2"/>
    <s v="Argentina"/>
    <n v="1"/>
    <n v="2"/>
    <s v="Nigeria"/>
    <s v="Argentina"/>
    <n v="13"/>
    <x v="38"/>
    <n v="1"/>
    <n v="5"/>
    <n v="6"/>
    <x v="2"/>
    <x v="2"/>
  </r>
  <r>
    <d v="2018-06-25T23:13:05"/>
    <s v="shankararamj@ivycomptech.com"/>
    <x v="154"/>
    <s v="Nigeria"/>
    <n v="2"/>
    <n v="1"/>
    <s v="Nigeria"/>
    <s v="Argentina"/>
    <n v="13"/>
    <x v="38"/>
    <n v="0"/>
    <n v="0"/>
    <n v="0"/>
    <x v="137"/>
    <x v="20"/>
  </r>
  <r>
    <d v="2018-06-25T23:22:11"/>
    <s v="smakin@ivycomptech.com"/>
    <x v="30"/>
    <s v="Argentina"/>
    <n v="1"/>
    <n v="2"/>
    <s v="Nigeria"/>
    <s v="Argentina"/>
    <n v="13"/>
    <x v="38"/>
    <n v="1"/>
    <n v="5"/>
    <n v="6"/>
    <x v="29"/>
    <x v="3"/>
  </r>
  <r>
    <d v="2018-06-25T23:22:53"/>
    <s v="ksamala@ivycomptech.com"/>
    <x v="391"/>
    <s v="Argentina"/>
    <n v="1"/>
    <n v="5"/>
    <s v="Nigeria"/>
    <s v="Argentina"/>
    <n v="13"/>
    <x v="38"/>
    <n v="1"/>
    <n v="0"/>
    <n v="1"/>
    <x v="341"/>
    <x v="3"/>
  </r>
  <r>
    <d v="2018-06-25T23:31:56"/>
    <s v="nagarwal@ivycomptech.com"/>
    <x v="131"/>
    <s v="Argentina"/>
    <n v="1"/>
    <n v="2"/>
    <s v="Nigeria"/>
    <s v="Argentina"/>
    <n v="13"/>
    <x v="38"/>
    <n v="1"/>
    <n v="5"/>
    <n v="6"/>
    <x v="114"/>
    <x v="0"/>
  </r>
  <r>
    <d v="2018-06-25T23:35:34"/>
    <s v="kkumar2@ivycomptech.com"/>
    <x v="405"/>
    <s v="Argentina"/>
    <n v="0"/>
    <n v="1"/>
    <s v="Nigeria"/>
    <s v="Argentina"/>
    <n v="13"/>
    <x v="38"/>
    <n v="1"/>
    <n v="0"/>
    <n v="1"/>
    <x v="347"/>
    <x v="2"/>
  </r>
  <r>
    <d v="2018-06-25T23:38:17"/>
    <s v="rsheshamattum@ivycomptech.com"/>
    <x v="38"/>
    <s v="Argentina"/>
    <n v="1"/>
    <n v="2"/>
    <s v="Nigeria"/>
    <s v="Argentina"/>
    <n v="13"/>
    <x v="38"/>
    <n v="1"/>
    <n v="5"/>
    <n v="6"/>
    <x v="35"/>
    <x v="8"/>
  </r>
  <r>
    <d v="2018-06-26T00:33:32"/>
    <s v="michellek@ivycomptech.com"/>
    <x v="386"/>
    <s v="Nigeria"/>
    <n v="2"/>
    <n v="1"/>
    <s v="Nigeria"/>
    <s v="Argentina"/>
    <n v="13"/>
    <x v="38"/>
    <n v="0"/>
    <n v="0"/>
    <n v="0"/>
    <x v="338"/>
    <x v="17"/>
  </r>
  <r>
    <d v="2018-06-26T00:37:26"/>
    <s v="raadanna@ivycomptech.com"/>
    <x v="270"/>
    <s v="Argentina"/>
    <n v="2"/>
    <n v="3"/>
    <s v="Nigeria"/>
    <s v="Argentina"/>
    <n v="13"/>
    <x v="38"/>
    <n v="1"/>
    <n v="0"/>
    <n v="1"/>
    <x v="236"/>
    <x v="2"/>
  </r>
  <r>
    <d v="2018-06-26T00:45:54"/>
    <s v="satyanarayanar@ivycomptech.com"/>
    <x v="263"/>
    <s v="Argentina"/>
    <n v="1"/>
    <n v="2"/>
    <s v="Nigeria"/>
    <s v="Argentina"/>
    <n v="13"/>
    <x v="38"/>
    <n v="1"/>
    <n v="5"/>
    <n v="6"/>
    <x v="231"/>
    <x v="8"/>
  </r>
  <r>
    <d v="2018-06-26T01:10:50"/>
    <s v="rchiruvolu@ivycomptech.com"/>
    <x v="279"/>
    <s v="Draw"/>
    <n v="2"/>
    <n v="2"/>
    <s v="Nigeria"/>
    <s v="Argentina"/>
    <n v="13"/>
    <x v="38"/>
    <n v="0"/>
    <n v="0"/>
    <n v="0"/>
    <x v="243"/>
    <x v="22"/>
  </r>
  <r>
    <d v="2018-06-26T01:11:36"/>
    <s v="vishalt@ivycomptech.com"/>
    <x v="56"/>
    <s v="Argentina"/>
    <n v="0"/>
    <n v="3"/>
    <s v="Nigeria"/>
    <s v="Argentina"/>
    <n v="13"/>
    <x v="38"/>
    <n v="1"/>
    <n v="0"/>
    <n v="1"/>
    <x v="51"/>
    <x v="15"/>
  </r>
  <r>
    <d v="2018-06-26T01:15:15"/>
    <s v="akumar2@ivycomptech.com"/>
    <x v="176"/>
    <s v="Draw"/>
    <n v="2"/>
    <n v="2"/>
    <s v="Nigeria"/>
    <s v="Argentina"/>
    <n v="13"/>
    <x v="38"/>
    <n v="0"/>
    <n v="0"/>
    <n v="0"/>
    <x v="158"/>
    <x v="5"/>
  </r>
  <r>
    <d v="2018-06-26T01:38:27"/>
    <s v="SrikantR@ivycomptech.com"/>
    <x v="63"/>
    <s v="Argentina"/>
    <n v="0"/>
    <n v="4"/>
    <s v="Nigeria"/>
    <s v="Argentina"/>
    <n v="13"/>
    <x v="38"/>
    <n v="1"/>
    <n v="0"/>
    <n v="1"/>
    <x v="55"/>
    <x v="20"/>
  </r>
  <r>
    <d v="2018-06-26T01:42:37"/>
    <s v="ebandili@ivycomptech.com"/>
    <x v="264"/>
    <s v="Argentina"/>
    <n v="1"/>
    <n v="2"/>
    <s v="Nigeria"/>
    <s v="Argentina"/>
    <n v="13"/>
    <x v="38"/>
    <n v="1"/>
    <n v="5"/>
    <n v="6"/>
    <x v="232"/>
    <x v="2"/>
  </r>
  <r>
    <d v="2018-06-26T01:51:20"/>
    <s v="anawal@ivycomptech.com"/>
    <x v="25"/>
    <s v="Argentina"/>
    <n v="1"/>
    <n v="2"/>
    <s v="Nigeria"/>
    <s v="Argentina"/>
    <n v="13"/>
    <x v="38"/>
    <n v="1"/>
    <n v="5"/>
    <n v="6"/>
    <x v="25"/>
    <x v="5"/>
  </r>
  <r>
    <d v="2018-06-26T01:54:20"/>
    <s v="msingh@ivycomptech.com"/>
    <x v="69"/>
    <s v="Argentina"/>
    <n v="1"/>
    <n v="2"/>
    <s v="Nigeria"/>
    <s v="Argentina"/>
    <n v="13"/>
    <x v="38"/>
    <n v="1"/>
    <n v="5"/>
    <n v="6"/>
    <x v="61"/>
    <x v="15"/>
  </r>
  <r>
    <d v="2018-06-26T02:49:00"/>
    <s v="rvaddadi@ivycomptech.com"/>
    <x v="67"/>
    <s v="Argentina"/>
    <n v="1"/>
    <n v="2"/>
    <s v="Nigeria"/>
    <s v="Argentina"/>
    <n v="13"/>
    <x v="38"/>
    <n v="1"/>
    <n v="5"/>
    <n v="6"/>
    <x v="59"/>
    <x v="23"/>
  </r>
  <r>
    <d v="2018-06-26T03:24:03"/>
    <s v="agoud@ivycomptech.com"/>
    <x v="66"/>
    <s v="Draw"/>
    <n v="1"/>
    <n v="1"/>
    <s v="Nigeria"/>
    <s v="Argentina"/>
    <n v="13"/>
    <x v="38"/>
    <n v="0"/>
    <n v="0"/>
    <n v="0"/>
    <x v="58"/>
    <x v="22"/>
  </r>
  <r>
    <d v="2018-06-26T06:02:15"/>
    <s v="nkusuma@ivycomptech.com"/>
    <x v="273"/>
    <s v="Argentina"/>
    <n v="0"/>
    <n v="3"/>
    <s v="Nigeria"/>
    <s v="Argentina"/>
    <n v="13"/>
    <x v="38"/>
    <n v="1"/>
    <n v="0"/>
    <n v="1"/>
    <x v="238"/>
    <x v="22"/>
  </r>
  <r>
    <d v="2018-06-26T07:49:13"/>
    <s v="mpinisetty@ivycomptech.com"/>
    <x v="157"/>
    <s v="Draw"/>
    <n v="1"/>
    <n v="1"/>
    <s v="Nigeria"/>
    <s v="Argentina"/>
    <n v="13"/>
    <x v="38"/>
    <n v="0"/>
    <n v="0"/>
    <n v="0"/>
    <x v="140"/>
    <x v="5"/>
  </r>
  <r>
    <d v="2018-06-26T08:14:34"/>
    <s v="srikanthm@ivycomptech.com"/>
    <x v="99"/>
    <s v="Argentina"/>
    <n v="0"/>
    <n v="1"/>
    <s v="Nigeria"/>
    <s v="Argentina"/>
    <n v="13"/>
    <x v="38"/>
    <n v="1"/>
    <n v="0"/>
    <n v="1"/>
    <x v="84"/>
    <x v="25"/>
  </r>
  <r>
    <d v="2018-06-26T08:23:03"/>
    <s v="shekharreddyg@ivycomptech.com"/>
    <x v="329"/>
    <s v="Draw"/>
    <n v="1"/>
    <n v="1"/>
    <s v="Nigeria"/>
    <s v="Argentina"/>
    <n v="13"/>
    <x v="38"/>
    <n v="0"/>
    <n v="0"/>
    <n v="0"/>
    <x v="291"/>
    <x v="1"/>
  </r>
  <r>
    <d v="2018-06-26T08:25:51"/>
    <s v="smamidi@ivycomptech.com"/>
    <x v="4"/>
    <s v="Argentina"/>
    <n v="1"/>
    <n v="2"/>
    <s v="Nigeria"/>
    <s v="Argentina"/>
    <n v="13"/>
    <x v="38"/>
    <n v="1"/>
    <n v="5"/>
    <n v="6"/>
    <x v="4"/>
    <x v="3"/>
  </r>
  <r>
    <d v="2018-06-26T08:31:22"/>
    <s v="kkandi@ivycomptech.com"/>
    <x v="335"/>
    <s v="Argentina"/>
    <n v="2"/>
    <n v="3"/>
    <s v="Nigeria"/>
    <s v="Argentina"/>
    <n v="13"/>
    <x v="38"/>
    <n v="1"/>
    <n v="0"/>
    <n v="1"/>
    <x v="295"/>
    <x v="22"/>
  </r>
  <r>
    <d v="2018-06-26T08:42:18"/>
    <s v="sparnandi@ivycomptech.com"/>
    <x v="86"/>
    <s v="Argentina"/>
    <n v="1"/>
    <n v="2"/>
    <s v="Nigeria"/>
    <s v="Argentina"/>
    <n v="13"/>
    <x v="38"/>
    <n v="1"/>
    <n v="5"/>
    <n v="6"/>
    <x v="73"/>
    <x v="4"/>
  </r>
  <r>
    <d v="2018-06-26T08:48:48"/>
    <s v="yuvarajv@ivycomptech.com"/>
    <x v="310"/>
    <s v="Argentina"/>
    <n v="1"/>
    <n v="2"/>
    <s v="Nigeria"/>
    <s v="Argentina"/>
    <n v="13"/>
    <x v="38"/>
    <n v="1"/>
    <n v="5"/>
    <n v="6"/>
    <x v="272"/>
    <x v="20"/>
  </r>
  <r>
    <d v="2018-06-26T08:55:17"/>
    <s v="halluri@ivycomptech.com"/>
    <x v="68"/>
    <s v="Argentina"/>
    <n v="0"/>
    <n v="4"/>
    <s v="Nigeria"/>
    <s v="Argentina"/>
    <n v="13"/>
    <x v="38"/>
    <n v="1"/>
    <n v="0"/>
    <n v="1"/>
    <x v="60"/>
    <x v="22"/>
  </r>
  <r>
    <d v="2018-06-26T09:24:39"/>
    <s v="gandhip@ivycomptech.com"/>
    <x v="83"/>
    <s v="Argentina"/>
    <n v="1"/>
    <n v="2"/>
    <s v="Nigeria"/>
    <s v="Argentina"/>
    <n v="13"/>
    <x v="38"/>
    <n v="1"/>
    <n v="5"/>
    <n v="6"/>
    <x v="70"/>
    <x v="8"/>
  </r>
  <r>
    <d v="2018-06-26T09:33:17"/>
    <s v="agopireddy@ivycomptech.com"/>
    <x v="317"/>
    <s v="Argentina"/>
    <n v="0"/>
    <n v="2"/>
    <s v="Nigeria"/>
    <s v="Argentina"/>
    <n v="13"/>
    <x v="38"/>
    <n v="1"/>
    <n v="0"/>
    <n v="1"/>
    <x v="279"/>
    <x v="0"/>
  </r>
  <r>
    <d v="2018-06-26T09:34:44"/>
    <s v="umamaheshwaris@ivycomptech.com"/>
    <x v="88"/>
    <s v="Argentina"/>
    <n v="2"/>
    <n v="3"/>
    <s v="Nigeria"/>
    <s v="Argentina"/>
    <n v="13"/>
    <x v="38"/>
    <n v="1"/>
    <n v="0"/>
    <n v="1"/>
    <x v="75"/>
    <x v="9"/>
  </r>
  <r>
    <d v="2018-06-26T10:09:21"/>
    <s v="prashantk@ivycomptech.com"/>
    <x v="93"/>
    <s v="Argentina"/>
    <n v="1"/>
    <n v="3"/>
    <s v="Nigeria"/>
    <s v="Argentina"/>
    <n v="13"/>
    <x v="38"/>
    <n v="1"/>
    <n v="0"/>
    <n v="1"/>
    <x v="79"/>
    <x v="4"/>
  </r>
  <r>
    <d v="2018-06-26T10:10:52"/>
    <s v="vyaparla@ivycomptech.com"/>
    <x v="165"/>
    <s v="Argentina"/>
    <n v="0"/>
    <n v="2"/>
    <s v="Nigeria"/>
    <s v="Argentina"/>
    <n v="13"/>
    <x v="38"/>
    <n v="1"/>
    <n v="0"/>
    <n v="1"/>
    <x v="148"/>
    <x v="29"/>
  </r>
  <r>
    <d v="2018-06-26T10:10:53"/>
    <s v="pmaddu@ivycomptech.com"/>
    <x v="182"/>
    <s v="Argentina"/>
    <n v="1"/>
    <n v="2"/>
    <s v="Nigeria"/>
    <s v="Argentina"/>
    <n v="13"/>
    <x v="38"/>
    <n v="1"/>
    <n v="5"/>
    <n v="6"/>
    <x v="164"/>
    <x v="1"/>
  </r>
  <r>
    <d v="2018-06-26T10:18:29"/>
    <s v="narendra.gottipati@ivycomptech.com"/>
    <x v="100"/>
    <s v="Argentina"/>
    <n v="0"/>
    <n v="4"/>
    <s v="Nigeria"/>
    <s v="Argentina"/>
    <n v="13"/>
    <x v="38"/>
    <n v="1"/>
    <n v="0"/>
    <n v="1"/>
    <x v="85"/>
    <x v="24"/>
  </r>
  <r>
    <d v="2018-06-26T10:19:46"/>
    <s v="rbeeram@ivycomptech.com"/>
    <x v="127"/>
    <s v="Argentina"/>
    <n v="1"/>
    <n v="3"/>
    <s v="Nigeria"/>
    <s v="Argentina"/>
    <n v="13"/>
    <x v="38"/>
    <n v="1"/>
    <n v="0"/>
    <n v="1"/>
    <x v="111"/>
    <x v="8"/>
  </r>
  <r>
    <d v="2018-06-26T10:21:43"/>
    <s v="ukotte@ivycomptech.com"/>
    <x v="211"/>
    <s v="Argentina"/>
    <n v="1"/>
    <n v="5"/>
    <s v="Nigeria"/>
    <s v="Argentina"/>
    <n v="13"/>
    <x v="38"/>
    <n v="1"/>
    <n v="0"/>
    <n v="1"/>
    <x v="188"/>
    <x v="24"/>
  </r>
  <r>
    <d v="2018-06-26T10:22:01"/>
    <s v="yvemaganti@ivycomptech.com"/>
    <x v="115"/>
    <s v="Argentina"/>
    <n v="1"/>
    <n v="3"/>
    <s v="Nigeria"/>
    <s v="Argentina"/>
    <n v="13"/>
    <x v="38"/>
    <n v="1"/>
    <n v="0"/>
    <n v="1"/>
    <x v="100"/>
    <x v="14"/>
  </r>
  <r>
    <d v="2018-06-26T10:22:20"/>
    <s v="pkapa@ivycomptech.com"/>
    <x v="395"/>
    <s v="Argentina"/>
    <n v="3"/>
    <n v="1"/>
    <s v="Nigeria"/>
    <s v="Argentina"/>
    <n v="13"/>
    <x v="38"/>
    <n v="1"/>
    <n v="0"/>
    <n v="1"/>
    <x v="342"/>
    <x v="0"/>
  </r>
  <r>
    <d v="2018-06-26T10:24:08"/>
    <s v="aravindam@ivycomptech.com"/>
    <x v="406"/>
    <s v="Argentina"/>
    <n v="1"/>
    <n v="3"/>
    <s v="Nigeria"/>
    <s v="Argentina"/>
    <n v="13"/>
    <x v="38"/>
    <n v="1"/>
    <n v="0"/>
    <n v="1"/>
    <x v="348"/>
    <x v="1"/>
  </r>
  <r>
    <d v="2018-06-26T10:27:54"/>
    <s v="sampathk@ivycomptech.com"/>
    <x v="311"/>
    <s v="Argentina"/>
    <n v="1"/>
    <n v="3"/>
    <s v="Nigeria"/>
    <s v="Argentina"/>
    <n v="13"/>
    <x v="38"/>
    <n v="1"/>
    <n v="0"/>
    <n v="1"/>
    <x v="273"/>
    <x v="0"/>
  </r>
  <r>
    <d v="2018-06-26T10:28:24"/>
    <s v="rvysyaraju@ivycomptech.com"/>
    <x v="119"/>
    <s v="Argentina"/>
    <n v="0"/>
    <n v="2"/>
    <s v="Nigeria"/>
    <s v="Argentina"/>
    <n v="13"/>
    <x v="38"/>
    <n v="1"/>
    <n v="0"/>
    <n v="1"/>
    <x v="104"/>
    <x v="5"/>
  </r>
  <r>
    <d v="2018-06-26T10:28:46"/>
    <s v="psadasivuni@ivycomptech.com"/>
    <x v="245"/>
    <s v="Argentina"/>
    <n v="1"/>
    <n v="3"/>
    <s v="Nigeria"/>
    <s v="Argentina"/>
    <n v="13"/>
    <x v="38"/>
    <n v="1"/>
    <n v="0"/>
    <n v="1"/>
    <x v="217"/>
    <x v="3"/>
  </r>
  <r>
    <d v="2018-06-26T10:29:11"/>
    <s v="pmalav@ivycomptech.com"/>
    <x v="97"/>
    <s v="Argentina"/>
    <n v="1"/>
    <n v="3"/>
    <s v="Nigeria"/>
    <s v="Argentina"/>
    <n v="13"/>
    <x v="38"/>
    <n v="1"/>
    <n v="0"/>
    <n v="1"/>
    <x v="83"/>
    <x v="15"/>
  </r>
  <r>
    <d v="2018-06-26T10:31:03"/>
    <s v="nchintala@ivycomptech.com"/>
    <x v="104"/>
    <s v="Argentina"/>
    <n v="1"/>
    <n v="2"/>
    <s v="Nigeria"/>
    <s v="Argentina"/>
    <n v="13"/>
    <x v="38"/>
    <n v="1"/>
    <n v="5"/>
    <n v="6"/>
    <x v="89"/>
    <x v="24"/>
  </r>
  <r>
    <d v="2018-06-26T10:32:09"/>
    <s v="uveginati@ivycomptech.com"/>
    <x v="46"/>
    <s v="Argentina"/>
    <n v="0"/>
    <n v="2"/>
    <s v="Nigeria"/>
    <s v="Argentina"/>
    <n v="13"/>
    <x v="38"/>
    <n v="1"/>
    <n v="0"/>
    <n v="1"/>
    <x v="42"/>
    <x v="5"/>
  </r>
  <r>
    <d v="2018-06-26T10:34:37"/>
    <s v="sharathkumarm@ivycomptech.com"/>
    <x v="138"/>
    <s v="Argentina"/>
    <n v="1"/>
    <n v="2"/>
    <s v="Nigeria"/>
    <s v="Argentina"/>
    <n v="13"/>
    <x v="38"/>
    <n v="1"/>
    <n v="5"/>
    <n v="6"/>
    <x v="121"/>
    <x v="20"/>
  </r>
  <r>
    <d v="2018-06-26T10:35:08"/>
    <s v="raghuv@ivycomptech.com"/>
    <x v="348"/>
    <s v="Argentina"/>
    <n v="0"/>
    <n v="2"/>
    <s v="Nigeria"/>
    <s v="Argentina"/>
    <n v="13"/>
    <x v="38"/>
    <n v="1"/>
    <n v="0"/>
    <n v="1"/>
    <x v="306"/>
    <x v="21"/>
  </r>
  <r>
    <d v="2018-06-26T10:37:12"/>
    <s v="seetaramt@ivycomptech.com"/>
    <x v="110"/>
    <s v="Argentina"/>
    <n v="1"/>
    <n v="2"/>
    <s v="Nigeria"/>
    <s v="Argentina"/>
    <n v="13"/>
    <x v="38"/>
    <n v="1"/>
    <n v="5"/>
    <n v="6"/>
    <x v="95"/>
    <x v="8"/>
  </r>
  <r>
    <d v="2018-06-26T10:37:21"/>
    <s v="bsailesh@ivycomptech.com"/>
    <x v="254"/>
    <s v="Argentina"/>
    <n v="0"/>
    <n v="2"/>
    <s v="Nigeria"/>
    <s v="Argentina"/>
    <n v="13"/>
    <x v="38"/>
    <n v="1"/>
    <n v="0"/>
    <n v="1"/>
    <x v="224"/>
    <x v="6"/>
  </r>
  <r>
    <d v="2018-06-26T10:38:48"/>
    <s v="pmaram@ivycomptech.com"/>
    <x v="133"/>
    <s v="Draw"/>
    <n v="1"/>
    <n v="1"/>
    <s v="Nigeria"/>
    <s v="Argentina"/>
    <n v="13"/>
    <x v="38"/>
    <n v="0"/>
    <n v="0"/>
    <n v="0"/>
    <x v="116"/>
    <x v="1"/>
  </r>
  <r>
    <d v="2018-06-26T10:39:44"/>
    <s v="cbhuyan@ivycomptech.com"/>
    <x v="382"/>
    <s v="Argentina"/>
    <n v="0"/>
    <n v="2"/>
    <s v="Nigeria"/>
    <s v="Argentina"/>
    <n v="13"/>
    <x v="38"/>
    <n v="1"/>
    <n v="0"/>
    <n v="1"/>
    <x v="335"/>
    <x v="20"/>
  </r>
  <r>
    <d v="2018-06-26T10:40:44"/>
    <s v="vgavva@ivycomptech.com"/>
    <x v="134"/>
    <s v="Argentina"/>
    <n v="0"/>
    <n v="3"/>
    <s v="Nigeria"/>
    <s v="Argentina"/>
    <n v="13"/>
    <x v="38"/>
    <n v="1"/>
    <n v="0"/>
    <n v="1"/>
    <x v="117"/>
    <x v="19"/>
  </r>
  <r>
    <d v="2018-06-26T10:44:32"/>
    <s v="lalla@ivycomptech.com"/>
    <x v="246"/>
    <s v="Argentina"/>
    <n v="1"/>
    <n v="2"/>
    <s v="Nigeria"/>
    <s v="Argentina"/>
    <n v="13"/>
    <x v="38"/>
    <n v="1"/>
    <n v="5"/>
    <n v="6"/>
    <x v="23"/>
    <x v="11"/>
  </r>
  <r>
    <d v="2018-06-26T10:45:24"/>
    <s v="smada@ivycomptech.com"/>
    <x v="314"/>
    <s v="Draw"/>
    <n v="2"/>
    <n v="2"/>
    <s v="Nigeria"/>
    <s v="Argentina"/>
    <n v="13"/>
    <x v="38"/>
    <n v="0"/>
    <n v="0"/>
    <n v="0"/>
    <x v="276"/>
    <x v="19"/>
  </r>
  <r>
    <d v="2018-06-26T10:45:26"/>
    <s v="panthadupula@gvcgroup.com"/>
    <x v="345"/>
    <s v="Nigeria"/>
    <n v="1"/>
    <n v="0"/>
    <s v="Nigeria"/>
    <s v="Argentina"/>
    <n v="13"/>
    <x v="38"/>
    <n v="0"/>
    <n v="0"/>
    <n v="0"/>
    <x v="303"/>
    <x v="2"/>
  </r>
  <r>
    <d v="2018-06-26T10:45:29"/>
    <s v="nsettipalli@ivycomptech.com"/>
    <x v="350"/>
    <s v="Argentina"/>
    <n v="2"/>
    <n v="3"/>
    <s v="Nigeria"/>
    <s v="Argentina"/>
    <n v="13"/>
    <x v="38"/>
    <n v="1"/>
    <n v="0"/>
    <n v="1"/>
    <x v="307"/>
    <x v="14"/>
  </r>
  <r>
    <d v="2018-06-26T10:46:24"/>
    <s v="pkalluri@ivycomptech.com"/>
    <x v="267"/>
    <s v="Argentina"/>
    <n v="1"/>
    <n v="2"/>
    <s v="Nigeria"/>
    <s v="Argentina"/>
    <n v="13"/>
    <x v="38"/>
    <n v="1"/>
    <n v="5"/>
    <n v="6"/>
    <x v="234"/>
    <x v="14"/>
  </r>
  <r>
    <d v="2018-06-26T10:46:28"/>
    <s v="srinivasas@ivycomptech.com"/>
    <x v="137"/>
    <s v="Argentina"/>
    <n v="1"/>
    <n v="2"/>
    <s v="Nigeria"/>
    <s v="Argentina"/>
    <n v="13"/>
    <x v="38"/>
    <n v="1"/>
    <n v="5"/>
    <n v="6"/>
    <x v="120"/>
    <x v="1"/>
  </r>
  <r>
    <d v="2018-06-26T10:47:07"/>
    <s v="rajaraoy@ivycomptech.com"/>
    <x v="126"/>
    <s v="Argentina"/>
    <n v="1"/>
    <n v="4"/>
    <s v="Nigeria"/>
    <s v="Argentina"/>
    <n v="13"/>
    <x v="38"/>
    <n v="1"/>
    <n v="0"/>
    <n v="1"/>
    <x v="23"/>
    <x v="11"/>
  </r>
  <r>
    <d v="2018-06-26T10:47:46"/>
    <s v="eswarcp@ivycomptech.com"/>
    <x v="312"/>
    <s v="Argentina"/>
    <n v="1"/>
    <n v="2"/>
    <s v="Nigeria"/>
    <s v="Argentina"/>
    <n v="13"/>
    <x v="38"/>
    <n v="1"/>
    <n v="5"/>
    <n v="6"/>
    <x v="274"/>
    <x v="14"/>
  </r>
  <r>
    <d v="2018-06-26T10:48:30"/>
    <s v="laxmanp@ivycomptech.com"/>
    <x v="71"/>
    <s v="Nigeria"/>
    <n v="1"/>
    <n v="0"/>
    <s v="Nigeria"/>
    <s v="Argentina"/>
    <n v="13"/>
    <x v="38"/>
    <n v="0"/>
    <n v="0"/>
    <n v="0"/>
    <x v="62"/>
    <x v="1"/>
  </r>
  <r>
    <d v="2018-06-26T10:50:32"/>
    <s v="jaganp@ivycomptech.com"/>
    <x v="5"/>
    <s v="Argentina"/>
    <n v="1"/>
    <n v="2"/>
    <s v="Nigeria"/>
    <s v="Argentina"/>
    <n v="13"/>
    <x v="38"/>
    <n v="1"/>
    <n v="5"/>
    <n v="6"/>
    <x v="5"/>
    <x v="4"/>
  </r>
  <r>
    <d v="2018-06-26T10:52:56"/>
    <s v="ramjanvalis@ivycomptech.com"/>
    <x v="130"/>
    <s v="Argentina"/>
    <n v="1"/>
    <n v="2"/>
    <s v="Nigeria"/>
    <s v="Argentina"/>
    <n v="13"/>
    <x v="38"/>
    <n v="1"/>
    <n v="5"/>
    <n v="6"/>
    <x v="113"/>
    <x v="1"/>
  </r>
  <r>
    <d v="2018-06-26T10:54:20"/>
    <s v="sbisht@ivycomptech.com"/>
    <x v="123"/>
    <s v="Argentina"/>
    <n v="0"/>
    <n v="3"/>
    <s v="Nigeria"/>
    <s v="Argentina"/>
    <n v="13"/>
    <x v="38"/>
    <n v="1"/>
    <n v="0"/>
    <n v="1"/>
    <x v="108"/>
    <x v="13"/>
  </r>
  <r>
    <d v="2018-06-26T10:54:45"/>
    <s v="amylavarapu@ivycomptech.com"/>
    <x v="102"/>
    <s v="Argentina"/>
    <n v="1"/>
    <n v="2"/>
    <s v="Nigeria"/>
    <s v="Argentina"/>
    <n v="13"/>
    <x v="38"/>
    <n v="1"/>
    <n v="5"/>
    <n v="6"/>
    <x v="87"/>
    <x v="9"/>
  </r>
  <r>
    <d v="2018-06-26T10:55:42"/>
    <s v="pkondu@ivycomptech.com"/>
    <x v="128"/>
    <s v="Argentina"/>
    <n v="0"/>
    <n v="2"/>
    <s v="Nigeria"/>
    <s v="Argentina"/>
    <n v="13"/>
    <x v="38"/>
    <n v="1"/>
    <n v="0"/>
    <n v="1"/>
    <x v="112"/>
    <x v="27"/>
  </r>
  <r>
    <d v="2018-06-26T10:56:15"/>
    <s v="suryakantp@ivycomptech.com"/>
    <x v="42"/>
    <s v="Argentina"/>
    <n v="0"/>
    <n v="2"/>
    <s v="Nigeria"/>
    <s v="Argentina"/>
    <n v="13"/>
    <x v="38"/>
    <n v="1"/>
    <n v="0"/>
    <n v="1"/>
    <x v="39"/>
    <x v="16"/>
  </r>
  <r>
    <d v="2018-06-26T10:56:24"/>
    <s v="dhiramanji@ivycomptech.com"/>
    <x v="195"/>
    <s v="Argentina"/>
    <n v="1"/>
    <n v="3"/>
    <s v="Nigeria"/>
    <s v="Argentina"/>
    <n v="13"/>
    <x v="38"/>
    <n v="1"/>
    <n v="0"/>
    <n v="1"/>
    <x v="23"/>
    <x v="11"/>
  </r>
  <r>
    <d v="2018-06-26T10:57:16"/>
    <s v="sdhannarapu@ivycomptech.com"/>
    <x v="242"/>
    <s v="Argentina"/>
    <n v="1"/>
    <n v="2"/>
    <s v="Nigeria"/>
    <s v="Argentina"/>
    <n v="13"/>
    <x v="38"/>
    <n v="1"/>
    <n v="5"/>
    <n v="6"/>
    <x v="215"/>
    <x v="9"/>
  </r>
  <r>
    <d v="2018-06-26T10:58:47"/>
    <s v="gkadimi@ivycomptech.com"/>
    <x v="397"/>
    <s v="Argentina"/>
    <n v="0"/>
    <n v="3"/>
    <s v="Nigeria"/>
    <s v="Argentina"/>
    <n v="13"/>
    <x v="38"/>
    <n v="1"/>
    <n v="0"/>
    <n v="1"/>
    <x v="23"/>
    <x v="11"/>
  </r>
  <r>
    <d v="2018-06-26T10:59:42"/>
    <s v="pmaheswari@ivycomptech.com"/>
    <x v="356"/>
    <s v="Argentina"/>
    <n v="1"/>
    <n v="2"/>
    <s v="Nigeria"/>
    <s v="Argentina"/>
    <n v="13"/>
    <x v="38"/>
    <n v="1"/>
    <n v="5"/>
    <n v="6"/>
    <x v="312"/>
    <x v="9"/>
  </r>
  <r>
    <d v="2018-06-26T10:59:46"/>
    <s v="santoshkumard@ivycomptech.com"/>
    <x v="103"/>
    <s v="Argentina"/>
    <n v="1"/>
    <n v="2"/>
    <s v="Nigeria"/>
    <s v="Argentina"/>
    <n v="13"/>
    <x v="38"/>
    <n v="1"/>
    <n v="5"/>
    <n v="6"/>
    <x v="88"/>
    <x v="26"/>
  </r>
  <r>
    <d v="2018-06-26T11:00:16"/>
    <s v="mukesh@ivycomptech.com"/>
    <x v="175"/>
    <s v="Argentina"/>
    <n v="1"/>
    <n v="2"/>
    <s v="Nigeria"/>
    <s v="Argentina"/>
    <n v="13"/>
    <x v="38"/>
    <n v="1"/>
    <n v="5"/>
    <n v="6"/>
    <x v="157"/>
    <x v="20"/>
  </r>
  <r>
    <d v="2018-06-26T11:01:26"/>
    <s v="dnagle@ivycomptech.com"/>
    <x v="336"/>
    <s v="Nigeria"/>
    <n v="2"/>
    <n v="0"/>
    <s v="Nigeria"/>
    <s v="Argentina"/>
    <n v="13"/>
    <x v="38"/>
    <n v="0"/>
    <n v="0"/>
    <n v="0"/>
    <x v="296"/>
    <x v="26"/>
  </r>
  <r>
    <d v="2018-06-26T11:01:47"/>
    <s v="nkumar3@ivycomptech.com"/>
    <x v="374"/>
    <s v="Nigeria"/>
    <n v="2"/>
    <n v="0"/>
    <s v="Nigeria"/>
    <s v="Argentina"/>
    <n v="13"/>
    <x v="38"/>
    <n v="0"/>
    <n v="0"/>
    <n v="0"/>
    <x v="328"/>
    <x v="35"/>
  </r>
  <r>
    <d v="2018-06-26T11:02:09"/>
    <s v="nrayat@ivycomptech.com"/>
    <x v="328"/>
    <s v="Argentina"/>
    <n v="0"/>
    <n v="2"/>
    <s v="Nigeria"/>
    <s v="Argentina"/>
    <n v="13"/>
    <x v="38"/>
    <n v="1"/>
    <n v="0"/>
    <n v="1"/>
    <x v="290"/>
    <x v="3"/>
  </r>
  <r>
    <d v="2018-06-26T11:02:54"/>
    <s v="kchowdhary@ivycomptech.com"/>
    <x v="39"/>
    <s v="Argentina"/>
    <n v="1"/>
    <n v="2"/>
    <s v="Nigeria"/>
    <s v="Argentina"/>
    <n v="13"/>
    <x v="38"/>
    <n v="1"/>
    <n v="5"/>
    <n v="6"/>
    <x v="36"/>
    <x v="2"/>
  </r>
  <r>
    <d v="2018-06-26T11:03:25"/>
    <s v="ssharif@ivycomptech.com"/>
    <x v="144"/>
    <s v="Argentina"/>
    <n v="2"/>
    <n v="0"/>
    <s v="Nigeria"/>
    <s v="Argentina"/>
    <n v="13"/>
    <x v="38"/>
    <n v="1"/>
    <n v="0"/>
    <n v="1"/>
    <x v="127"/>
    <x v="14"/>
  </r>
  <r>
    <d v="2018-06-26T11:05:28"/>
    <s v="sbalu@ivycomptech.com"/>
    <x v="258"/>
    <s v="Argentina"/>
    <n v="0"/>
    <n v="2"/>
    <s v="Nigeria"/>
    <s v="Argentina"/>
    <n v="13"/>
    <x v="38"/>
    <n v="1"/>
    <n v="0"/>
    <n v="1"/>
    <x v="23"/>
    <x v="11"/>
  </r>
  <r>
    <d v="2018-06-26T11:06:21"/>
    <s v="lchinnam@ivycomptech.com"/>
    <x v="147"/>
    <s v="Argentina"/>
    <n v="1"/>
    <n v="2"/>
    <s v="Nigeria"/>
    <s v="Argentina"/>
    <n v="13"/>
    <x v="38"/>
    <n v="1"/>
    <n v="5"/>
    <n v="6"/>
    <x v="130"/>
    <x v="20"/>
  </r>
  <r>
    <d v="2018-06-26T11:06:05"/>
    <s v="janardhana@ivycomptech.com"/>
    <x v="255"/>
    <s v="Argentina"/>
    <n v="0"/>
    <n v="1"/>
    <s v="Nigeria"/>
    <s v="Argentina"/>
    <n v="13"/>
    <x v="38"/>
    <n v="1"/>
    <n v="0"/>
    <n v="1"/>
    <x v="225"/>
    <x v="17"/>
  </r>
  <r>
    <d v="2018-06-26T11:08:31"/>
    <s v="rnikhil@ivycomptech.com"/>
    <x v="208"/>
    <s v="Argentina"/>
    <n v="1"/>
    <n v="2"/>
    <s v="Nigeria"/>
    <s v="Argentina"/>
    <n v="13"/>
    <x v="38"/>
    <n v="1"/>
    <n v="5"/>
    <n v="6"/>
    <x v="23"/>
    <x v="11"/>
  </r>
  <r>
    <d v="2018-06-26T11:08:43"/>
    <s v="swasule@ivycomptech.com"/>
    <x v="79"/>
    <s v="Argentina"/>
    <n v="1"/>
    <n v="2"/>
    <s v="Nigeria"/>
    <s v="Argentina"/>
    <n v="13"/>
    <x v="38"/>
    <n v="1"/>
    <n v="5"/>
    <n v="6"/>
    <x v="67"/>
    <x v="19"/>
  </r>
  <r>
    <d v="2018-06-26T11:12:42"/>
    <s v="preddy@ivycomptech.com"/>
    <x v="34"/>
    <s v="Argentina"/>
    <n v="1"/>
    <n v="3"/>
    <s v="Nigeria"/>
    <s v="Argentina"/>
    <n v="13"/>
    <x v="38"/>
    <n v="1"/>
    <n v="0"/>
    <n v="1"/>
    <x v="32"/>
    <x v="14"/>
  </r>
  <r>
    <d v="2018-06-26T11:16:30"/>
    <s v="ssannala@ivycomptech.com"/>
    <x v="8"/>
    <s v="Argentina"/>
    <n v="0"/>
    <n v="2"/>
    <s v="Nigeria"/>
    <s v="Argentina"/>
    <n v="13"/>
    <x v="38"/>
    <n v="1"/>
    <n v="0"/>
    <n v="1"/>
    <x v="8"/>
    <x v="3"/>
  </r>
  <r>
    <d v="2018-06-26T11:17:06"/>
    <s v="kshaik@ivycomptech.com"/>
    <x v="357"/>
    <s v="Argentina"/>
    <n v="1"/>
    <n v="3"/>
    <s v="Nigeria"/>
    <s v="Argentina"/>
    <n v="13"/>
    <x v="38"/>
    <n v="1"/>
    <n v="0"/>
    <n v="1"/>
    <x v="313"/>
    <x v="6"/>
  </r>
  <r>
    <d v="2018-06-26T11:17:31"/>
    <s v="pjha1@ivycomptech.com"/>
    <x v="177"/>
    <s v="Nigeria"/>
    <n v="2"/>
    <n v="0"/>
    <s v="Nigeria"/>
    <s v="Argentina"/>
    <n v="13"/>
    <x v="38"/>
    <n v="0"/>
    <n v="0"/>
    <n v="0"/>
    <x v="159"/>
    <x v="24"/>
  </r>
  <r>
    <d v="2018-06-26T11:18:07"/>
    <s v="jyothira@ivycomptech.com"/>
    <x v="222"/>
    <s v="Argentina"/>
    <n v="0"/>
    <n v="1"/>
    <s v="Nigeria"/>
    <s v="Argentina"/>
    <n v="13"/>
    <x v="38"/>
    <n v="1"/>
    <n v="0"/>
    <n v="1"/>
    <x v="197"/>
    <x v="26"/>
  </r>
  <r>
    <d v="2018-06-26T11:18:34"/>
    <s v="syengala@ivycomptech.com"/>
    <x v="371"/>
    <s v="Nigeria"/>
    <n v="2"/>
    <n v="0"/>
    <s v="Nigeria"/>
    <s v="Argentina"/>
    <n v="13"/>
    <x v="38"/>
    <n v="0"/>
    <n v="0"/>
    <n v="0"/>
    <x v="325"/>
    <x v="14"/>
  </r>
  <r>
    <d v="2018-06-26T11:19:43"/>
    <s v="abhijeetg@ivycomptech.com"/>
    <x v="105"/>
    <s v="Argentina"/>
    <n v="0"/>
    <n v="3"/>
    <s v="Nigeria"/>
    <s v="Argentina"/>
    <n v="13"/>
    <x v="38"/>
    <n v="1"/>
    <n v="0"/>
    <n v="1"/>
    <x v="90"/>
    <x v="0"/>
  </r>
  <r>
    <d v="2018-06-26T11:27:28"/>
    <s v="amohammad@ivycomptech.com"/>
    <x v="87"/>
    <s v="Argentina"/>
    <n v="2"/>
    <n v="4"/>
    <s v="Nigeria"/>
    <s v="Argentina"/>
    <n v="13"/>
    <x v="38"/>
    <n v="1"/>
    <n v="0"/>
    <n v="1"/>
    <x v="74"/>
    <x v="2"/>
  </r>
  <r>
    <d v="2018-06-26T11:30:06"/>
    <s v="sadiabegums@ivycomptech.com"/>
    <x v="269"/>
    <s v="Nigeria"/>
    <n v="4"/>
    <n v="2"/>
    <s v="Nigeria"/>
    <s v="Argentina"/>
    <n v="13"/>
    <x v="38"/>
    <n v="0"/>
    <n v="0"/>
    <n v="0"/>
    <x v="235"/>
    <x v="1"/>
  </r>
  <r>
    <d v="2018-06-26T11:34:36"/>
    <s v="kiranv@ivycomptech.com"/>
    <x v="209"/>
    <s v="Argentina"/>
    <n v="1"/>
    <n v="2"/>
    <s v="Nigeria"/>
    <s v="Argentina"/>
    <n v="13"/>
    <x v="38"/>
    <n v="1"/>
    <n v="5"/>
    <n v="6"/>
    <x v="186"/>
    <x v="17"/>
  </r>
  <r>
    <d v="2018-06-26T11:34:53"/>
    <s v="sbajaj@ivycomptech.com"/>
    <x v="90"/>
    <s v="Draw"/>
    <n v="2"/>
    <n v="2"/>
    <s v="Nigeria"/>
    <s v="Argentina"/>
    <n v="13"/>
    <x v="38"/>
    <n v="0"/>
    <n v="0"/>
    <n v="0"/>
    <x v="76"/>
    <x v="5"/>
  </r>
  <r>
    <d v="2018-06-26T11:34:56"/>
    <s v="srinivasulub@ivycomptech.com"/>
    <x v="352"/>
    <s v="Argentina"/>
    <n v="0"/>
    <n v="2"/>
    <s v="Nigeria"/>
    <s v="Argentina"/>
    <n v="13"/>
    <x v="38"/>
    <n v="1"/>
    <n v="0"/>
    <n v="1"/>
    <x v="309"/>
    <x v="26"/>
  </r>
  <r>
    <d v="2018-06-26T11:34:56"/>
    <s v="kmittal01@ivycomptech.com"/>
    <x v="282"/>
    <s v="Argentina"/>
    <n v="0"/>
    <n v="1"/>
    <s v="Nigeria"/>
    <s v="Argentina"/>
    <n v="13"/>
    <x v="38"/>
    <n v="1"/>
    <n v="0"/>
    <n v="1"/>
    <x v="245"/>
    <x v="3"/>
  </r>
  <r>
    <d v="2018-06-26T11:38:06"/>
    <s v="monikat@ivycomptech.com"/>
    <x v="27"/>
    <s v="Nigeria"/>
    <n v="2"/>
    <n v="1"/>
    <s v="Nigeria"/>
    <s v="Argentina"/>
    <n v="13"/>
    <x v="38"/>
    <n v="0"/>
    <n v="0"/>
    <n v="0"/>
    <x v="27"/>
    <x v="1"/>
  </r>
  <r>
    <d v="2018-06-26T11:38:50"/>
    <s v="rmurakonda@ivycomptech.com"/>
    <x v="162"/>
    <s v="Argentina"/>
    <n v="0"/>
    <n v="3"/>
    <s v="Nigeria"/>
    <s v="Argentina"/>
    <n v="13"/>
    <x v="38"/>
    <n v="1"/>
    <n v="0"/>
    <n v="1"/>
    <x v="145"/>
    <x v="27"/>
  </r>
  <r>
    <d v="2018-06-26T11:39:42"/>
    <s v="nreddy@ivycomptech.com"/>
    <x v="347"/>
    <s v="Argentina"/>
    <n v="1"/>
    <n v="0"/>
    <s v="Nigeria"/>
    <s v="Argentina"/>
    <n v="13"/>
    <x v="38"/>
    <n v="1"/>
    <n v="0"/>
    <n v="1"/>
    <x v="305"/>
    <x v="22"/>
  </r>
  <r>
    <d v="2018-06-26T11:42:33"/>
    <s v="shahnawazb@ivycomptech.com"/>
    <x v="159"/>
    <s v="Argentina"/>
    <n v="1"/>
    <n v="2"/>
    <s v="Nigeria"/>
    <s v="Argentina"/>
    <n v="13"/>
    <x v="38"/>
    <n v="1"/>
    <n v="5"/>
    <n v="6"/>
    <x v="142"/>
    <x v="8"/>
  </r>
  <r>
    <d v="2018-06-26T11:43:10"/>
    <s v="pradeepe@ivycomptech.com"/>
    <x v="398"/>
    <s v="Argentina"/>
    <n v="0"/>
    <n v="3"/>
    <s v="Nigeria"/>
    <s v="Argentina"/>
    <n v="13"/>
    <x v="38"/>
    <n v="1"/>
    <n v="0"/>
    <n v="1"/>
    <x v="344"/>
    <x v="4"/>
  </r>
  <r>
    <d v="2018-06-26T11:51:54"/>
    <s v="sshankar@ivycomptech.com"/>
    <x v="9"/>
    <s v="Argentina"/>
    <n v="1"/>
    <n v="2"/>
    <s v="Nigeria"/>
    <s v="Argentina"/>
    <n v="13"/>
    <x v="38"/>
    <n v="1"/>
    <n v="5"/>
    <n v="6"/>
    <x v="9"/>
    <x v="6"/>
  </r>
  <r>
    <d v="2018-06-26T12:09:22"/>
    <s v="aprabhakar@ivycomptech.com"/>
    <x v="376"/>
    <s v="Argentina"/>
    <n v="3"/>
    <n v="4"/>
    <s v="Nigeria"/>
    <s v="Argentina"/>
    <n v="13"/>
    <x v="38"/>
    <n v="1"/>
    <n v="0"/>
    <n v="1"/>
    <x v="23"/>
    <x v="11"/>
  </r>
  <r>
    <d v="2018-06-26T12:08:35"/>
    <s v="svadlavalli@ivycomptech.com"/>
    <x v="96"/>
    <s v="Argentina"/>
    <n v="1"/>
    <n v="2"/>
    <s v="Nigeria"/>
    <s v="Argentina"/>
    <n v="13"/>
    <x v="38"/>
    <n v="1"/>
    <n v="5"/>
    <n v="6"/>
    <x v="82"/>
    <x v="19"/>
  </r>
  <r>
    <d v="2018-06-26T12:10:36"/>
    <s v="nchandrapati@ivycomptech.com"/>
    <x v="152"/>
    <s v="Draw"/>
    <n v="1"/>
    <n v="1"/>
    <s v="Nigeria"/>
    <s v="Argentina"/>
    <n v="13"/>
    <x v="38"/>
    <n v="0"/>
    <n v="0"/>
    <n v="0"/>
    <x v="135"/>
    <x v="19"/>
  </r>
  <r>
    <d v="2018-06-26T12:17:12"/>
    <s v="atalakayala@ivycomptech.com"/>
    <x v="183"/>
    <s v="Argentina"/>
    <n v="1"/>
    <n v="3"/>
    <s v="Nigeria"/>
    <s v="Argentina"/>
    <n v="13"/>
    <x v="38"/>
    <n v="1"/>
    <n v="0"/>
    <n v="1"/>
    <x v="165"/>
    <x v="12"/>
  </r>
  <r>
    <d v="2018-06-26T12:40:17"/>
    <s v="sganaparthi@ivycomptech.com"/>
    <x v="146"/>
    <s v="Argentina"/>
    <n v="1"/>
    <n v="2"/>
    <s v="Nigeria"/>
    <s v="Argentina"/>
    <n v="13"/>
    <x v="38"/>
    <n v="1"/>
    <n v="5"/>
    <n v="6"/>
    <x v="129"/>
    <x v="19"/>
  </r>
  <r>
    <d v="2018-06-26T12:20:50"/>
    <s v="skumar2@ivycomptech.com"/>
    <x v="375"/>
    <s v="Argentina"/>
    <n v="1"/>
    <n v="4"/>
    <s v="Nigeria"/>
    <s v="Argentina"/>
    <n v="13"/>
    <x v="38"/>
    <n v="1"/>
    <n v="0"/>
    <n v="1"/>
    <x v="329"/>
    <x v="0"/>
  </r>
  <r>
    <d v="2018-06-26T12:21:10"/>
    <s v="gtejaswi@ivycomptech.com"/>
    <x v="200"/>
    <s v="Argentina"/>
    <n v="0"/>
    <n v="1"/>
    <s v="Nigeria"/>
    <s v="Argentina"/>
    <n v="13"/>
    <x v="38"/>
    <n v="1"/>
    <n v="0"/>
    <n v="1"/>
    <x v="178"/>
    <x v="9"/>
  </r>
  <r>
    <d v="2018-06-26T12:29:16"/>
    <s v="vinaykumara@ivycomptech.com"/>
    <x v="204"/>
    <s v="Argentina"/>
    <n v="0"/>
    <n v="2"/>
    <s v="Nigeria"/>
    <s v="Argentina"/>
    <n v="13"/>
    <x v="38"/>
    <n v="1"/>
    <n v="0"/>
    <n v="1"/>
    <x v="182"/>
    <x v="8"/>
  </r>
  <r>
    <d v="2018-06-26T12:32:58"/>
    <s v="bvijji@ivycomptech.com"/>
    <x v="292"/>
    <s v="Nigeria"/>
    <n v="2"/>
    <n v="1"/>
    <s v="Nigeria"/>
    <s v="Argentina"/>
    <n v="13"/>
    <x v="38"/>
    <n v="0"/>
    <n v="0"/>
    <n v="0"/>
    <x v="254"/>
    <x v="3"/>
  </r>
  <r>
    <d v="2018-06-26T12:33:18"/>
    <s v="npatel@ivycomptech.com"/>
    <x v="179"/>
    <s v="Draw"/>
    <n v="2"/>
    <n v="2"/>
    <s v="Nigeria"/>
    <s v="Argentina"/>
    <n v="13"/>
    <x v="38"/>
    <n v="0"/>
    <n v="0"/>
    <n v="0"/>
    <x v="161"/>
    <x v="6"/>
  </r>
  <r>
    <d v="2018-06-26T12:33:20"/>
    <s v="chandrasekarans@ivycomptech.com"/>
    <x v="180"/>
    <s v="Argentina"/>
    <n v="0"/>
    <n v="2"/>
    <s v="Nigeria"/>
    <s v="Argentina"/>
    <n v="13"/>
    <x v="38"/>
    <n v="1"/>
    <n v="0"/>
    <n v="1"/>
    <x v="162"/>
    <x v="20"/>
  </r>
  <r>
    <d v="2018-06-26T12:36:56"/>
    <s v="schoudarapu@ivycomptech.com"/>
    <x v="173"/>
    <s v="Argentina"/>
    <n v="1"/>
    <n v="2"/>
    <s v="Nigeria"/>
    <s v="Argentina"/>
    <n v="13"/>
    <x v="38"/>
    <n v="1"/>
    <n v="5"/>
    <n v="6"/>
    <x v="155"/>
    <x v="19"/>
  </r>
  <r>
    <d v="2018-06-26T12:41:25"/>
    <s v="radhikamc@ivycomptech.com"/>
    <x v="196"/>
    <s v="Argentina"/>
    <n v="2"/>
    <n v="3"/>
    <s v="Nigeria"/>
    <s v="Argentina"/>
    <n v="13"/>
    <x v="38"/>
    <n v="1"/>
    <n v="0"/>
    <n v="1"/>
    <x v="175"/>
    <x v="0"/>
  </r>
  <r>
    <d v="2018-06-26T12:51:13"/>
    <s v="ldamma@ivycomptech.com"/>
    <x v="181"/>
    <s v="Argentina"/>
    <n v="0"/>
    <n v="2"/>
    <s v="Nigeria"/>
    <s v="Argentina"/>
    <n v="13"/>
    <x v="38"/>
    <n v="1"/>
    <n v="0"/>
    <n v="1"/>
    <x v="163"/>
    <x v="24"/>
  </r>
  <r>
    <d v="2018-06-26T12:53:38"/>
    <s v="ravindrak@ivycomptech.com"/>
    <x v="243"/>
    <s v="Draw"/>
    <n v="2"/>
    <n v="2"/>
    <s v="Nigeria"/>
    <s v="Argentina"/>
    <n v="13"/>
    <x v="38"/>
    <n v="0"/>
    <n v="0"/>
    <n v="0"/>
    <x v="216"/>
    <x v="0"/>
  </r>
  <r>
    <d v="2018-06-26T12:55:10"/>
    <s v="mukulk@ivycomptech.com"/>
    <x v="166"/>
    <s v="Argentina"/>
    <n v="1"/>
    <n v="3"/>
    <s v="Nigeria"/>
    <s v="Argentina"/>
    <n v="13"/>
    <x v="38"/>
    <n v="1"/>
    <n v="0"/>
    <n v="1"/>
    <x v="149"/>
    <x v="30"/>
  </r>
  <r>
    <d v="2018-06-26T12:55:15"/>
    <s v="pbhogaraju@ivycomptech.com"/>
    <x v="187"/>
    <s v="Argentina"/>
    <n v="1"/>
    <n v="3"/>
    <s v="Nigeria"/>
    <s v="Argentina"/>
    <n v="13"/>
    <x v="38"/>
    <n v="1"/>
    <n v="0"/>
    <n v="1"/>
    <x v="169"/>
    <x v="23"/>
  </r>
  <r>
    <d v="2018-06-26T13:08:50"/>
    <s v="ymattigunta@ivycomptech.com"/>
    <x v="224"/>
    <s v="Argentina"/>
    <n v="0"/>
    <n v="3"/>
    <s v="Nigeria"/>
    <s v="Argentina"/>
    <n v="13"/>
    <x v="38"/>
    <n v="1"/>
    <n v="0"/>
    <n v="1"/>
    <x v="199"/>
    <x v="15"/>
  </r>
  <r>
    <d v="2018-06-26T13:10:40"/>
    <s v="narsimharm@ivycomptech.com"/>
    <x v="261"/>
    <s v="Argentina"/>
    <n v="1"/>
    <n v="2"/>
    <s v="Nigeria"/>
    <s v="Argentina"/>
    <n v="13"/>
    <x v="38"/>
    <n v="1"/>
    <n v="5"/>
    <n v="6"/>
    <x v="229"/>
    <x v="8"/>
  </r>
  <r>
    <d v="2018-06-26T13:37:16"/>
    <s v="asharma3@ivycomptech.com"/>
    <x v="340"/>
    <s v="Draw"/>
    <n v="1"/>
    <n v="1"/>
    <s v="Nigeria"/>
    <s v="Argentina"/>
    <n v="13"/>
    <x v="38"/>
    <n v="0"/>
    <n v="0"/>
    <n v="0"/>
    <x v="299"/>
    <x v="0"/>
  </r>
  <r>
    <d v="2018-06-26T13:41:42"/>
    <s v="phaneendra.dvln@gmail.com"/>
    <x v="116"/>
    <s v="Argentina"/>
    <n v="1"/>
    <n v="4"/>
    <s v="Nigeria"/>
    <s v="Argentina"/>
    <n v="13"/>
    <x v="38"/>
    <n v="1"/>
    <n v="0"/>
    <n v="1"/>
    <x v="101"/>
    <x v="6"/>
  </r>
  <r>
    <d v="2018-06-26T13:43:17"/>
    <s v="vinayk@ivycomptech.com"/>
    <x v="178"/>
    <s v="Argentina"/>
    <n v="0"/>
    <n v="2"/>
    <s v="Nigeria"/>
    <s v="Argentina"/>
    <n v="13"/>
    <x v="38"/>
    <n v="1"/>
    <n v="0"/>
    <n v="1"/>
    <x v="160"/>
    <x v="8"/>
  </r>
  <r>
    <d v="2018-06-26T13:57:07"/>
    <s v="yeshwantkg@ivycomptech.com"/>
    <x v="202"/>
    <s v="Nigeria"/>
    <n v="2"/>
    <n v="1"/>
    <s v="Nigeria"/>
    <s v="Argentina"/>
    <n v="13"/>
    <x v="38"/>
    <n v="0"/>
    <n v="0"/>
    <n v="0"/>
    <x v="180"/>
    <x v="21"/>
  </r>
  <r>
    <d v="2018-06-26T14:13:16"/>
    <s v="psalvaji@ivycomptech.com"/>
    <x v="129"/>
    <s v="Argentina"/>
    <n v="2"/>
    <n v="3"/>
    <s v="Nigeria"/>
    <s v="Argentina"/>
    <n v="13"/>
    <x v="38"/>
    <n v="1"/>
    <n v="0"/>
    <n v="1"/>
    <x v="23"/>
    <x v="11"/>
  </r>
  <r>
    <d v="2018-06-26T14:17:15"/>
    <s v="akumar04@ivycomptech.com"/>
    <x v="153"/>
    <s v="Argentina"/>
    <n v="0"/>
    <n v="5"/>
    <s v="Nigeria"/>
    <s v="Argentina"/>
    <n v="13"/>
    <x v="38"/>
    <n v="1"/>
    <n v="0"/>
    <n v="1"/>
    <x v="136"/>
    <x v="5"/>
  </r>
  <r>
    <d v="2018-06-26T14:54:09"/>
    <s v="m.vithal@gmail.com"/>
    <x v="326"/>
    <s v="Draw"/>
    <n v="2"/>
    <n v="2"/>
    <s v="Nigeria"/>
    <s v="Argentina"/>
    <n v="13"/>
    <x v="38"/>
    <n v="0"/>
    <n v="0"/>
    <n v="0"/>
    <x v="288"/>
    <x v="0"/>
  </r>
  <r>
    <d v="2018-06-26T15:01:34"/>
    <s v="kravinuthala@ivycomptech.com"/>
    <x v="407"/>
    <s v="Argentina"/>
    <n v="1"/>
    <n v="2"/>
    <s v="Nigeria"/>
    <s v="Argentina"/>
    <n v="13"/>
    <x v="38"/>
    <n v="1"/>
    <n v="5"/>
    <n v="6"/>
    <x v="349"/>
    <x v="27"/>
  </r>
  <r>
    <d v="2018-06-26T15:01:41"/>
    <s v="Kranthim@ivycomptech.com"/>
    <x v="280"/>
    <s v="Argentina"/>
    <n v="1"/>
    <n v="2"/>
    <s v="Nigeria"/>
    <s v="Argentina"/>
    <n v="13"/>
    <x v="38"/>
    <n v="1"/>
    <n v="5"/>
    <n v="6"/>
    <x v="244"/>
    <x v="20"/>
  </r>
  <r>
    <d v="2018-06-26T15:15:03"/>
    <s v="vnageswararao@ivycomptech.com"/>
    <x v="285"/>
    <s v="Argentina"/>
    <n v="1"/>
    <n v="2"/>
    <s v="Nigeria"/>
    <s v="Argentina"/>
    <n v="13"/>
    <x v="38"/>
    <n v="1"/>
    <n v="5"/>
    <n v="6"/>
    <x v="248"/>
    <x v="5"/>
  </r>
  <r>
    <d v="2018-06-26T15:35:30"/>
    <s v="cmiriyampalli@ivycomptech.com"/>
    <x v="234"/>
    <s v="Argentina"/>
    <n v="0"/>
    <n v="2"/>
    <s v="Nigeria"/>
    <s v="Argentina"/>
    <n v="13"/>
    <x v="38"/>
    <n v="1"/>
    <n v="0"/>
    <n v="1"/>
    <x v="207"/>
    <x v="24"/>
  </r>
  <r>
    <d v="2018-06-26T15:45:07"/>
    <s v="chandrakanthl@ivycomptech.com"/>
    <x v="401"/>
    <s v="Argentina"/>
    <n v="0"/>
    <n v="2"/>
    <s v="Nigeria"/>
    <s v="Argentina"/>
    <n v="13"/>
    <x v="38"/>
    <n v="1"/>
    <n v="0"/>
    <n v="1"/>
    <x v="346"/>
    <x v="0"/>
  </r>
  <r>
    <d v="2018-06-26T15:54:19"/>
    <s v="sampathk@ivycomptech.com"/>
    <x v="311"/>
    <s v="Draw"/>
    <n v="1"/>
    <n v="1"/>
    <s v="Nigeria"/>
    <s v="Argentina"/>
    <n v="13"/>
    <x v="38"/>
    <n v="0"/>
    <n v="0"/>
    <n v="0"/>
    <x v="273"/>
    <x v="0"/>
  </r>
  <r>
    <d v="2018-06-26T15:54:45"/>
    <s v="schitturi@ivycomptech.com"/>
    <x v="148"/>
    <s v="Argentina"/>
    <n v="1"/>
    <n v="2"/>
    <s v="Nigeria"/>
    <s v="Argentina"/>
    <n v="13"/>
    <x v="38"/>
    <n v="1"/>
    <n v="5"/>
    <n v="6"/>
    <x v="131"/>
    <x v="23"/>
  </r>
  <r>
    <d v="2018-06-26T15:57:00"/>
    <s v="svanpally@ivycomptech.co.in"/>
    <x v="231"/>
    <s v="Argentina"/>
    <n v="1"/>
    <n v="3"/>
    <s v="Nigeria"/>
    <s v="Argentina"/>
    <n v="13"/>
    <x v="38"/>
    <n v="1"/>
    <n v="0"/>
    <n v="1"/>
    <x v="204"/>
    <x v="6"/>
  </r>
  <r>
    <d v="2018-06-26T15:57:36"/>
    <s v="vinaykumar@ivycomptech.com"/>
    <x v="203"/>
    <s v="Argentina"/>
    <n v="0"/>
    <n v="2"/>
    <s v="Nigeria"/>
    <s v="Argentina"/>
    <n v="13"/>
    <x v="38"/>
    <n v="1"/>
    <n v="0"/>
    <n v="1"/>
    <x v="181"/>
    <x v="20"/>
  </r>
  <r>
    <d v="2018-06-26T16:27:43"/>
    <s v="rkulkarni@ivycomptech.com"/>
    <x v="61"/>
    <s v="Argentina"/>
    <n v="1"/>
    <n v="3"/>
    <s v="Nigeria"/>
    <s v="Argentina"/>
    <n v="13"/>
    <x v="38"/>
    <n v="1"/>
    <n v="0"/>
    <n v="1"/>
    <x v="54"/>
    <x v="19"/>
  </r>
  <r>
    <d v="2018-06-26T16:40:46"/>
    <s v="ajain@ivycomptech.com"/>
    <x v="143"/>
    <s v="Argentina"/>
    <n v="1"/>
    <n v="3"/>
    <s v="Nigeria"/>
    <s v="Argentina"/>
    <n v="13"/>
    <x v="38"/>
    <n v="1"/>
    <n v="0"/>
    <n v="1"/>
    <x v="126"/>
    <x v="18"/>
  </r>
  <r>
    <d v="2018-06-26T17:04:15"/>
    <s v="sreddyam@ivycomptech.com"/>
    <x v="301"/>
    <s v="Argentina"/>
    <n v="0"/>
    <n v="4"/>
    <s v="Nigeria"/>
    <s v="Argentina"/>
    <n v="13"/>
    <x v="38"/>
    <n v="1"/>
    <n v="0"/>
    <n v="1"/>
    <x v="263"/>
    <x v="17"/>
  </r>
  <r>
    <d v="2018-06-26T17:45:47"/>
    <s v="venkataratnamb@ivycomptech.com"/>
    <x v="21"/>
    <s v="Nigeria"/>
    <n v="2"/>
    <n v="1"/>
    <s v="Nigeria"/>
    <s v="Argentina"/>
    <n v="13"/>
    <x v="38"/>
    <n v="0"/>
    <n v="0"/>
    <n v="0"/>
    <x v="21"/>
    <x v="10"/>
  </r>
  <r>
    <d v="2018-06-26T18:01:50"/>
    <s v="ynavya@ivycomptech.com"/>
    <x v="132"/>
    <s v="Argentina"/>
    <n v="2"/>
    <n v="1"/>
    <s v="Nigeria"/>
    <s v="Argentina"/>
    <n v="13"/>
    <x v="38"/>
    <n v="1"/>
    <n v="0"/>
    <n v="1"/>
    <x v="115"/>
    <x v="4"/>
  </r>
  <r>
    <d v="2018-06-26T18:03:06"/>
    <s v="sgariga@ivycomptech.com"/>
    <x v="408"/>
    <s v="Argentina"/>
    <n v="1"/>
    <n v="3"/>
    <s v="Nigeria"/>
    <s v="Argentina"/>
    <n v="13"/>
    <x v="38"/>
    <n v="1"/>
    <n v="0"/>
    <n v="1"/>
    <x v="350"/>
    <x v="14"/>
  </r>
  <r>
    <d v="2018-06-26T18:08:06"/>
    <s v="smittal@ivycomptech.com"/>
    <x v="190"/>
    <s v="Argentina"/>
    <n v="1"/>
    <n v="2"/>
    <s v="Nigeria"/>
    <s v="Argentina"/>
    <n v="13"/>
    <x v="38"/>
    <n v="1"/>
    <n v="5"/>
    <n v="6"/>
    <x v="23"/>
    <x v="11"/>
  </r>
  <r>
    <d v="2018-06-26T18:09:27"/>
    <s v="venkatas@ivycomptech.com"/>
    <x v="309"/>
    <s v="Argentina"/>
    <n v="0"/>
    <n v="3"/>
    <s v="Nigeria"/>
    <s v="Argentina"/>
    <n v="13"/>
    <x v="38"/>
    <n v="1"/>
    <n v="0"/>
    <n v="1"/>
    <x v="271"/>
    <x v="8"/>
  </r>
  <r>
    <d v="2018-06-26T18:20:45"/>
    <s v="rpulugurla@ivycomptech.com"/>
    <x v="188"/>
    <s v="Argentina"/>
    <n v="0"/>
    <n v="2"/>
    <s v="Nigeria"/>
    <s v="Argentina"/>
    <n v="13"/>
    <x v="38"/>
    <n v="1"/>
    <n v="0"/>
    <n v="1"/>
    <x v="170"/>
    <x v="18"/>
  </r>
  <r>
    <d v="2018-06-26T18:33:07"/>
    <s v="amakin@ivycomptech.com"/>
    <x v="52"/>
    <s v="Argentina"/>
    <n v="0"/>
    <n v="3"/>
    <s v="Nigeria"/>
    <s v="Argentina"/>
    <n v="13"/>
    <x v="38"/>
    <n v="1"/>
    <n v="0"/>
    <n v="1"/>
    <x v="48"/>
    <x v="18"/>
  </r>
  <r>
    <d v="2018-06-26T19:00:35"/>
    <s v="pkumar02@ivycomptech.com"/>
    <x v="217"/>
    <s v="Argentina"/>
    <n v="0"/>
    <n v="2"/>
    <s v="Nigeria"/>
    <s v="Argentina"/>
    <n v="13"/>
    <x v="38"/>
    <n v="1"/>
    <n v="0"/>
    <n v="1"/>
    <x v="193"/>
    <x v="32"/>
  </r>
  <r>
    <d v="2018-06-26T19:07:46"/>
    <s v="vishalm@ivycomptech.com"/>
    <x v="136"/>
    <s v="Argentina"/>
    <n v="1"/>
    <n v="2"/>
    <s v="Nigeria"/>
    <s v="Argentina"/>
    <n v="13"/>
    <x v="38"/>
    <n v="1"/>
    <n v="5"/>
    <n v="6"/>
    <x v="119"/>
    <x v="8"/>
  </r>
  <r>
    <d v="2018-06-26T19:14:08"/>
    <s v="Santoshh@ivycomptech.com"/>
    <x v="228"/>
    <s v="Argentina"/>
    <n v="1"/>
    <n v="2"/>
    <s v="Nigeria"/>
    <s v="Argentina"/>
    <n v="13"/>
    <x v="38"/>
    <n v="1"/>
    <n v="5"/>
    <n v="6"/>
    <x v="203"/>
    <x v="24"/>
  </r>
  <r>
    <d v="2018-06-25T21:23:46"/>
    <s v="eallanki@ivycomptech.com"/>
    <x v="318"/>
    <s v="Draw"/>
    <n v="1"/>
    <n v="1"/>
    <s v="Iceland"/>
    <s v="Croatia"/>
    <n v="13"/>
    <x v="39"/>
    <n v="0"/>
    <n v="0"/>
    <n v="0"/>
    <x v="280"/>
    <x v="19"/>
  </r>
  <r>
    <d v="2018-06-25T21:25:29"/>
    <s v="durgaprasadt@ivycomptech.com"/>
    <x v="169"/>
    <s v="Draw"/>
    <n v="1"/>
    <n v="1"/>
    <s v="Iceland"/>
    <s v="Croatia"/>
    <n v="13"/>
    <x v="39"/>
    <n v="0"/>
    <n v="0"/>
    <n v="0"/>
    <x v="152"/>
    <x v="31"/>
  </r>
  <r>
    <d v="2018-06-25T21:27:53"/>
    <s v="gsharma@ivycomptech.com"/>
    <x v="70"/>
    <s v="Croatia"/>
    <n v="1"/>
    <n v="2"/>
    <s v="Iceland"/>
    <s v="Croatia"/>
    <n v="13"/>
    <x v="39"/>
    <n v="1"/>
    <n v="5"/>
    <n v="6"/>
    <x v="23"/>
    <x v="11"/>
  </r>
  <r>
    <d v="2018-06-25T21:30:13"/>
    <s v="atelagareddy@ivycomptech.com"/>
    <x v="293"/>
    <s v="Iceland"/>
    <n v="1"/>
    <n v="0"/>
    <s v="Iceland"/>
    <s v="Croatia"/>
    <n v="13"/>
    <x v="39"/>
    <n v="0"/>
    <n v="0"/>
    <n v="0"/>
    <x v="255"/>
    <x v="3"/>
  </r>
  <r>
    <d v="2018-06-25T21:30:52"/>
    <s v="venkataratnamb@ivycomptech.com"/>
    <x v="21"/>
    <s v="Croatia"/>
    <n v="1"/>
    <n v="2"/>
    <s v="Iceland"/>
    <s v="Croatia"/>
    <n v="13"/>
    <x v="39"/>
    <n v="1"/>
    <n v="5"/>
    <n v="6"/>
    <x v="21"/>
    <x v="10"/>
  </r>
  <r>
    <d v="2018-06-25T21:33:06"/>
    <s v="sgawande@ivycomptech.com"/>
    <x v="14"/>
    <s v="Croatia"/>
    <n v="1"/>
    <n v="2"/>
    <s v="Iceland"/>
    <s v="Croatia"/>
    <n v="13"/>
    <x v="39"/>
    <n v="1"/>
    <n v="5"/>
    <n v="6"/>
    <x v="14"/>
    <x v="7"/>
  </r>
  <r>
    <d v="2018-06-25T21:33:26"/>
    <s v="lagrawal@ivycomptech.com"/>
    <x v="158"/>
    <s v="Croatia"/>
    <n v="1"/>
    <n v="2"/>
    <s v="Iceland"/>
    <s v="Croatia"/>
    <n v="13"/>
    <x v="39"/>
    <n v="1"/>
    <n v="5"/>
    <n v="6"/>
    <x v="141"/>
    <x v="20"/>
  </r>
  <r>
    <d v="2018-06-25T21:35:42"/>
    <s v="gthirunam@ivycomptech.com"/>
    <x v="278"/>
    <s v="Croatia"/>
    <n v="2"/>
    <n v="3"/>
    <s v="Iceland"/>
    <s v="Croatia"/>
    <n v="13"/>
    <x v="39"/>
    <n v="1"/>
    <n v="0"/>
    <n v="1"/>
    <x v="242"/>
    <x v="27"/>
  </r>
  <r>
    <d v="2018-06-25T21:36:07"/>
    <s v="rmysore@ivycomptech.com"/>
    <x v="3"/>
    <s v="Croatia"/>
    <n v="0"/>
    <n v="1"/>
    <s v="Iceland"/>
    <s v="Croatia"/>
    <n v="13"/>
    <x v="39"/>
    <n v="1"/>
    <n v="0"/>
    <n v="1"/>
    <x v="3"/>
    <x v="2"/>
  </r>
  <r>
    <d v="2018-06-25T21:40:29"/>
    <s v="parimalap@ivycomptech.com"/>
    <x v="141"/>
    <s v="Croatia"/>
    <n v="0"/>
    <n v="2"/>
    <s v="Iceland"/>
    <s v="Croatia"/>
    <n v="13"/>
    <x v="39"/>
    <n v="1"/>
    <n v="0"/>
    <n v="1"/>
    <x v="124"/>
    <x v="8"/>
  </r>
  <r>
    <d v="2018-06-25T21:50:48"/>
    <s v="parikatla@ivycomptech.com"/>
    <x v="40"/>
    <s v="Croatia"/>
    <n v="1"/>
    <n v="2"/>
    <s v="Iceland"/>
    <s v="Croatia"/>
    <n v="13"/>
    <x v="39"/>
    <n v="1"/>
    <n v="5"/>
    <n v="6"/>
    <x v="37"/>
    <x v="15"/>
  </r>
  <r>
    <d v="2018-06-25T21:54:11"/>
    <s v="vsnagendra@ivycomptech.com"/>
    <x v="20"/>
    <s v="Croatia"/>
    <n v="1"/>
    <n v="3"/>
    <s v="Iceland"/>
    <s v="Croatia"/>
    <n v="13"/>
    <x v="39"/>
    <n v="1"/>
    <n v="0"/>
    <n v="1"/>
    <x v="20"/>
    <x v="8"/>
  </r>
  <r>
    <d v="2018-06-25T21:56:54"/>
    <s v="smucherla@ivycomptech.com"/>
    <x v="236"/>
    <s v="Croatia"/>
    <n v="1"/>
    <n v="3"/>
    <s v="Iceland"/>
    <s v="Croatia"/>
    <n v="13"/>
    <x v="39"/>
    <n v="1"/>
    <n v="0"/>
    <n v="1"/>
    <x v="209"/>
    <x v="22"/>
  </r>
  <r>
    <d v="2018-06-25T22:08:23"/>
    <s v="muralib@ivycomptech.com"/>
    <x v="125"/>
    <s v="Croatia"/>
    <n v="0"/>
    <n v="2"/>
    <s v="Iceland"/>
    <s v="Croatia"/>
    <n v="13"/>
    <x v="39"/>
    <n v="1"/>
    <n v="0"/>
    <n v="1"/>
    <x v="110"/>
    <x v="28"/>
  </r>
  <r>
    <d v="2018-06-25T22:15:53"/>
    <s v="spatil@ivycomptech.com"/>
    <x v="36"/>
    <s v="Iceland"/>
    <n v="1"/>
    <n v="0"/>
    <s v="Iceland"/>
    <s v="Croatia"/>
    <n v="13"/>
    <x v="39"/>
    <n v="0"/>
    <n v="0"/>
    <n v="0"/>
    <x v="33"/>
    <x v="15"/>
  </r>
  <r>
    <d v="2018-06-25T22:16:25"/>
    <s v="sureshv@ivycomptech.com"/>
    <x v="106"/>
    <s v="Croatia"/>
    <n v="0"/>
    <n v="2"/>
    <s v="Iceland"/>
    <s v="Croatia"/>
    <n v="13"/>
    <x v="39"/>
    <n v="1"/>
    <n v="0"/>
    <n v="1"/>
    <x v="91"/>
    <x v="3"/>
  </r>
  <r>
    <d v="2018-06-26T19:15:50"/>
    <s v="ekamaraju@ivycomptech.com"/>
    <x v="17"/>
    <s v="Croatia"/>
    <n v="1"/>
    <n v="3"/>
    <s v="Iceland"/>
    <s v="Croatia"/>
    <n v="13"/>
    <x v="39"/>
    <n v="1"/>
    <n v="0"/>
    <n v="1"/>
    <x v="17"/>
    <x v="7"/>
  </r>
  <r>
    <d v="2018-06-25T22:48:28"/>
    <s v="avinashu@ivycomptech.com"/>
    <x v="13"/>
    <s v="Croatia"/>
    <n v="1"/>
    <n v="2"/>
    <s v="Iceland"/>
    <s v="Croatia"/>
    <n v="13"/>
    <x v="39"/>
    <n v="1"/>
    <n v="5"/>
    <n v="6"/>
    <x v="13"/>
    <x v="4"/>
  </r>
  <r>
    <d v="2018-06-25T22:58:49"/>
    <s v="hangini@ivycomptech.com"/>
    <x v="272"/>
    <s v="Croatia"/>
    <n v="0"/>
    <n v="2"/>
    <s v="Iceland"/>
    <s v="Croatia"/>
    <n v="13"/>
    <x v="39"/>
    <n v="1"/>
    <n v="0"/>
    <n v="1"/>
    <x v="237"/>
    <x v="2"/>
  </r>
  <r>
    <d v="2018-06-25T22:59:29"/>
    <s v="vchinta@ivycomptech.com"/>
    <x v="107"/>
    <s v="Draw"/>
    <n v="1"/>
    <n v="1"/>
    <s v="Iceland"/>
    <s v="Croatia"/>
    <n v="13"/>
    <x v="39"/>
    <n v="0"/>
    <n v="0"/>
    <n v="0"/>
    <x v="92"/>
    <x v="4"/>
  </r>
  <r>
    <d v="2018-06-25T23:04:47"/>
    <s v="amishra2@ivycomptech.com"/>
    <x v="2"/>
    <s v="Croatia"/>
    <n v="0"/>
    <n v="2"/>
    <s v="Iceland"/>
    <s v="Croatia"/>
    <n v="13"/>
    <x v="39"/>
    <n v="1"/>
    <n v="0"/>
    <n v="1"/>
    <x v="2"/>
    <x v="2"/>
  </r>
  <r>
    <d v="2018-06-25T23:13:05"/>
    <s v="shankararamj@ivycomptech.com"/>
    <x v="154"/>
    <s v="Croatia"/>
    <n v="0"/>
    <n v="2"/>
    <s v="Iceland"/>
    <s v="Croatia"/>
    <n v="13"/>
    <x v="39"/>
    <n v="1"/>
    <n v="0"/>
    <n v="1"/>
    <x v="137"/>
    <x v="20"/>
  </r>
  <r>
    <d v="2018-06-25T23:22:11"/>
    <s v="smakin@ivycomptech.com"/>
    <x v="30"/>
    <s v="Croatia"/>
    <n v="0"/>
    <n v="2"/>
    <s v="Iceland"/>
    <s v="Croatia"/>
    <n v="13"/>
    <x v="39"/>
    <n v="1"/>
    <n v="0"/>
    <n v="1"/>
    <x v="29"/>
    <x v="3"/>
  </r>
  <r>
    <d v="2018-06-25T23:22:53"/>
    <s v="ksamala@ivycomptech.com"/>
    <x v="391"/>
    <s v="Croatia"/>
    <n v="1"/>
    <n v="3"/>
    <s v="Iceland"/>
    <s v="Croatia"/>
    <n v="13"/>
    <x v="39"/>
    <n v="1"/>
    <n v="0"/>
    <n v="1"/>
    <x v="341"/>
    <x v="3"/>
  </r>
  <r>
    <d v="2018-06-25T23:31:56"/>
    <s v="nagarwal@ivycomptech.com"/>
    <x v="131"/>
    <s v="Croatia"/>
    <n v="1"/>
    <n v="2"/>
    <s v="Iceland"/>
    <s v="Croatia"/>
    <n v="13"/>
    <x v="39"/>
    <n v="1"/>
    <n v="5"/>
    <n v="6"/>
    <x v="114"/>
    <x v="0"/>
  </r>
  <r>
    <d v="2018-06-25T23:35:34"/>
    <s v="kkumar2@ivycomptech.com"/>
    <x v="405"/>
    <s v="Croatia"/>
    <n v="0"/>
    <n v="2"/>
    <s v="Iceland"/>
    <s v="Croatia"/>
    <n v="13"/>
    <x v="39"/>
    <n v="1"/>
    <n v="0"/>
    <n v="1"/>
    <x v="347"/>
    <x v="2"/>
  </r>
  <r>
    <d v="2018-06-25T23:38:17"/>
    <s v="rsheshamattum@ivycomptech.com"/>
    <x v="38"/>
    <s v="Croatia"/>
    <n v="3"/>
    <n v="1"/>
    <s v="Iceland"/>
    <s v="Croatia"/>
    <n v="13"/>
    <x v="39"/>
    <n v="1"/>
    <n v="0"/>
    <n v="1"/>
    <x v="35"/>
    <x v="8"/>
  </r>
  <r>
    <d v="2018-06-26T00:33:32"/>
    <s v="michellek@ivycomptech.com"/>
    <x v="386"/>
    <s v="Croatia"/>
    <n v="1"/>
    <n v="2"/>
    <s v="Iceland"/>
    <s v="Croatia"/>
    <n v="13"/>
    <x v="39"/>
    <n v="1"/>
    <n v="5"/>
    <n v="6"/>
    <x v="338"/>
    <x v="17"/>
  </r>
  <r>
    <d v="2018-06-26T00:37:26"/>
    <s v="raadanna@ivycomptech.com"/>
    <x v="270"/>
    <s v="Iceland"/>
    <n v="2"/>
    <n v="0"/>
    <s v="Iceland"/>
    <s v="Croatia"/>
    <n v="13"/>
    <x v="39"/>
    <n v="0"/>
    <n v="0"/>
    <n v="0"/>
    <x v="236"/>
    <x v="2"/>
  </r>
  <r>
    <d v="2018-06-26T00:45:54"/>
    <s v="satyanarayanar@ivycomptech.com"/>
    <x v="263"/>
    <s v="Iceland"/>
    <n v="1"/>
    <n v="2"/>
    <s v="Iceland"/>
    <s v="Croatia"/>
    <n v="13"/>
    <x v="39"/>
    <n v="0"/>
    <n v="5"/>
    <n v="5"/>
    <x v="231"/>
    <x v="8"/>
  </r>
  <r>
    <d v="2018-06-26T01:10:50"/>
    <s v="rchiruvolu@ivycomptech.com"/>
    <x v="279"/>
    <s v="Croatia"/>
    <n v="1"/>
    <n v="2"/>
    <s v="Iceland"/>
    <s v="Croatia"/>
    <n v="13"/>
    <x v="39"/>
    <n v="1"/>
    <n v="5"/>
    <n v="6"/>
    <x v="243"/>
    <x v="22"/>
  </r>
  <r>
    <d v="2018-06-26T01:11:36"/>
    <s v="vishalt@ivycomptech.com"/>
    <x v="56"/>
    <s v="Croatia"/>
    <n v="1"/>
    <n v="3"/>
    <s v="Iceland"/>
    <s v="Croatia"/>
    <n v="13"/>
    <x v="39"/>
    <n v="1"/>
    <n v="0"/>
    <n v="1"/>
    <x v="51"/>
    <x v="15"/>
  </r>
  <r>
    <d v="2018-06-26T01:15:15"/>
    <s v="akumar2@ivycomptech.com"/>
    <x v="176"/>
    <s v="Croatia"/>
    <n v="1"/>
    <n v="2"/>
    <s v="Iceland"/>
    <s v="Croatia"/>
    <n v="13"/>
    <x v="39"/>
    <n v="1"/>
    <n v="5"/>
    <n v="6"/>
    <x v="158"/>
    <x v="5"/>
  </r>
  <r>
    <d v="2018-06-26T01:38:27"/>
    <s v="SrikantR@ivycomptech.com"/>
    <x v="63"/>
    <s v="Croatia"/>
    <n v="1"/>
    <n v="3"/>
    <s v="Iceland"/>
    <s v="Croatia"/>
    <n v="13"/>
    <x v="39"/>
    <n v="1"/>
    <n v="0"/>
    <n v="1"/>
    <x v="55"/>
    <x v="20"/>
  </r>
  <r>
    <d v="2018-06-26T01:42:37"/>
    <s v="ebandili@ivycomptech.com"/>
    <x v="264"/>
    <s v="Iceland"/>
    <n v="2"/>
    <n v="1"/>
    <s v="Iceland"/>
    <s v="Croatia"/>
    <n v="13"/>
    <x v="39"/>
    <n v="0"/>
    <n v="0"/>
    <n v="0"/>
    <x v="232"/>
    <x v="2"/>
  </r>
  <r>
    <d v="2018-06-26T01:51:20"/>
    <s v="anawal@ivycomptech.com"/>
    <x v="25"/>
    <s v="Croatia"/>
    <n v="0"/>
    <n v="3"/>
    <s v="Iceland"/>
    <s v="Croatia"/>
    <n v="13"/>
    <x v="39"/>
    <n v="1"/>
    <n v="0"/>
    <n v="1"/>
    <x v="25"/>
    <x v="5"/>
  </r>
  <r>
    <d v="2018-06-26T01:54:20"/>
    <s v="msingh@ivycomptech.com"/>
    <x v="69"/>
    <s v="Croatia"/>
    <n v="1"/>
    <n v="3"/>
    <s v="Iceland"/>
    <s v="Croatia"/>
    <n v="13"/>
    <x v="39"/>
    <n v="1"/>
    <n v="0"/>
    <n v="1"/>
    <x v="61"/>
    <x v="15"/>
  </r>
  <r>
    <d v="2018-06-26T02:49:00"/>
    <s v="rvaddadi@ivycomptech.com"/>
    <x v="67"/>
    <s v="Croatia"/>
    <n v="0"/>
    <n v="2"/>
    <s v="Iceland"/>
    <s v="Croatia"/>
    <n v="13"/>
    <x v="39"/>
    <n v="1"/>
    <n v="0"/>
    <n v="1"/>
    <x v="59"/>
    <x v="23"/>
  </r>
  <r>
    <d v="2018-06-26T03:24:03"/>
    <s v="agoud@ivycomptech.com"/>
    <x v="66"/>
    <s v="Croatia"/>
    <n v="1"/>
    <n v="2"/>
    <s v="Iceland"/>
    <s v="Croatia"/>
    <n v="13"/>
    <x v="39"/>
    <n v="1"/>
    <n v="5"/>
    <n v="6"/>
    <x v="58"/>
    <x v="22"/>
  </r>
  <r>
    <d v="2018-06-26T06:02:15"/>
    <s v="nkusuma@ivycomptech.com"/>
    <x v="273"/>
    <s v="Croatia"/>
    <n v="2"/>
    <n v="3"/>
    <s v="Iceland"/>
    <s v="Croatia"/>
    <n v="13"/>
    <x v="39"/>
    <n v="1"/>
    <n v="0"/>
    <n v="1"/>
    <x v="238"/>
    <x v="22"/>
  </r>
  <r>
    <d v="2018-06-26T07:49:13"/>
    <s v="mpinisetty@ivycomptech.com"/>
    <x v="157"/>
    <s v="Draw"/>
    <n v="0"/>
    <n v="0"/>
    <s v="Iceland"/>
    <s v="Croatia"/>
    <n v="13"/>
    <x v="39"/>
    <n v="0"/>
    <n v="0"/>
    <n v="0"/>
    <x v="140"/>
    <x v="5"/>
  </r>
  <r>
    <d v="2018-06-26T08:14:34"/>
    <s v="srikanthm@ivycomptech.com"/>
    <x v="99"/>
    <s v="Iceland"/>
    <n v="3"/>
    <n v="2"/>
    <s v="Iceland"/>
    <s v="Croatia"/>
    <n v="13"/>
    <x v="39"/>
    <n v="0"/>
    <n v="0"/>
    <n v="0"/>
    <x v="84"/>
    <x v="25"/>
  </r>
  <r>
    <d v="2018-06-26T08:23:03"/>
    <s v="shekharreddyg@ivycomptech.com"/>
    <x v="329"/>
    <s v="Croatia"/>
    <n v="0"/>
    <n v="2"/>
    <s v="Iceland"/>
    <s v="Croatia"/>
    <n v="13"/>
    <x v="39"/>
    <n v="1"/>
    <n v="0"/>
    <n v="1"/>
    <x v="291"/>
    <x v="1"/>
  </r>
  <r>
    <d v="2018-06-26T08:25:51"/>
    <s v="smamidi@ivycomptech.com"/>
    <x v="4"/>
    <s v="Croatia"/>
    <n v="0"/>
    <n v="2"/>
    <s v="Iceland"/>
    <s v="Croatia"/>
    <n v="13"/>
    <x v="39"/>
    <n v="1"/>
    <n v="0"/>
    <n v="1"/>
    <x v="4"/>
    <x v="3"/>
  </r>
  <r>
    <d v="2018-06-26T08:31:22"/>
    <s v="kkandi@ivycomptech.com"/>
    <x v="335"/>
    <s v="Iceland"/>
    <n v="3"/>
    <n v="1"/>
    <s v="Iceland"/>
    <s v="Croatia"/>
    <n v="13"/>
    <x v="39"/>
    <n v="0"/>
    <n v="0"/>
    <n v="0"/>
    <x v="295"/>
    <x v="22"/>
  </r>
  <r>
    <d v="2018-06-26T08:42:18"/>
    <s v="sparnandi@ivycomptech.com"/>
    <x v="86"/>
    <s v="Croatia"/>
    <n v="0"/>
    <n v="1"/>
    <s v="Iceland"/>
    <s v="Croatia"/>
    <n v="13"/>
    <x v="39"/>
    <n v="1"/>
    <n v="0"/>
    <n v="1"/>
    <x v="73"/>
    <x v="4"/>
  </r>
  <r>
    <d v="2018-06-26T08:48:48"/>
    <s v="yuvarajv@ivycomptech.com"/>
    <x v="310"/>
    <s v="Draw"/>
    <n v="1"/>
    <n v="1"/>
    <s v="Iceland"/>
    <s v="Croatia"/>
    <n v="13"/>
    <x v="39"/>
    <n v="0"/>
    <n v="0"/>
    <n v="0"/>
    <x v="272"/>
    <x v="20"/>
  </r>
  <r>
    <d v="2018-06-26T08:55:17"/>
    <s v="halluri@ivycomptech.com"/>
    <x v="68"/>
    <s v="Croatia"/>
    <n v="1"/>
    <n v="2"/>
    <s v="Iceland"/>
    <s v="Croatia"/>
    <n v="13"/>
    <x v="39"/>
    <n v="1"/>
    <n v="5"/>
    <n v="6"/>
    <x v="60"/>
    <x v="22"/>
  </r>
  <r>
    <d v="2018-06-26T09:24:39"/>
    <s v="gandhip@ivycomptech.com"/>
    <x v="83"/>
    <s v="Iceland"/>
    <n v="2"/>
    <n v="1"/>
    <s v="Iceland"/>
    <s v="Croatia"/>
    <n v="13"/>
    <x v="39"/>
    <n v="0"/>
    <n v="0"/>
    <n v="0"/>
    <x v="70"/>
    <x v="8"/>
  </r>
  <r>
    <d v="2018-06-26T09:33:17"/>
    <s v="agopireddy@ivycomptech.com"/>
    <x v="317"/>
    <s v="Croatia"/>
    <n v="1"/>
    <n v="2"/>
    <s v="Iceland"/>
    <s v="Croatia"/>
    <n v="13"/>
    <x v="39"/>
    <n v="1"/>
    <n v="5"/>
    <n v="6"/>
    <x v="279"/>
    <x v="0"/>
  </r>
  <r>
    <d v="2018-06-26T09:34:44"/>
    <s v="umamaheshwaris@ivycomptech.com"/>
    <x v="88"/>
    <s v="Draw"/>
    <n v="1"/>
    <n v="1"/>
    <s v="Iceland"/>
    <s v="Croatia"/>
    <n v="13"/>
    <x v="39"/>
    <n v="0"/>
    <n v="0"/>
    <n v="0"/>
    <x v="75"/>
    <x v="9"/>
  </r>
  <r>
    <d v="2018-06-26T10:09:21"/>
    <s v="prashantk@ivycomptech.com"/>
    <x v="93"/>
    <s v="Croatia"/>
    <n v="1"/>
    <n v="3"/>
    <s v="Iceland"/>
    <s v="Croatia"/>
    <n v="13"/>
    <x v="39"/>
    <n v="1"/>
    <n v="0"/>
    <n v="1"/>
    <x v="79"/>
    <x v="4"/>
  </r>
  <r>
    <d v="2018-06-26T10:10:52"/>
    <s v="vyaparla@ivycomptech.com"/>
    <x v="165"/>
    <s v="Croatia"/>
    <n v="1"/>
    <n v="3"/>
    <s v="Iceland"/>
    <s v="Croatia"/>
    <n v="13"/>
    <x v="39"/>
    <n v="1"/>
    <n v="0"/>
    <n v="1"/>
    <x v="148"/>
    <x v="29"/>
  </r>
  <r>
    <d v="2018-06-26T10:10:53"/>
    <s v="pmaddu@ivycomptech.com"/>
    <x v="182"/>
    <s v="Croatia"/>
    <n v="1"/>
    <n v="2"/>
    <s v="Iceland"/>
    <s v="Croatia"/>
    <n v="13"/>
    <x v="39"/>
    <n v="1"/>
    <n v="5"/>
    <n v="6"/>
    <x v="164"/>
    <x v="1"/>
  </r>
  <r>
    <d v="2018-06-26T10:18:29"/>
    <s v="narendra.gottipati@ivycomptech.com"/>
    <x v="100"/>
    <s v="Croatia"/>
    <n v="2"/>
    <n v="1"/>
    <s v="Iceland"/>
    <s v="Croatia"/>
    <n v="13"/>
    <x v="39"/>
    <n v="1"/>
    <n v="0"/>
    <n v="1"/>
    <x v="85"/>
    <x v="24"/>
  </r>
  <r>
    <d v="2018-06-26T10:19:46"/>
    <s v="rbeeram@ivycomptech.com"/>
    <x v="127"/>
    <s v="Iceland"/>
    <n v="1"/>
    <n v="0"/>
    <s v="Iceland"/>
    <s v="Croatia"/>
    <n v="13"/>
    <x v="39"/>
    <n v="0"/>
    <n v="0"/>
    <n v="0"/>
    <x v="111"/>
    <x v="8"/>
  </r>
  <r>
    <d v="2018-06-26T10:21:43"/>
    <s v="ukotte@ivycomptech.com"/>
    <x v="211"/>
    <s v="Croatia"/>
    <n v="0"/>
    <n v="2"/>
    <s v="Iceland"/>
    <s v="Croatia"/>
    <n v="13"/>
    <x v="39"/>
    <n v="1"/>
    <n v="0"/>
    <n v="1"/>
    <x v="188"/>
    <x v="24"/>
  </r>
  <r>
    <d v="2018-06-26T10:22:01"/>
    <s v="yvemaganti@ivycomptech.com"/>
    <x v="115"/>
    <s v="Draw"/>
    <n v="2"/>
    <n v="2"/>
    <s v="Iceland"/>
    <s v="Croatia"/>
    <n v="13"/>
    <x v="39"/>
    <n v="0"/>
    <n v="0"/>
    <n v="0"/>
    <x v="100"/>
    <x v="14"/>
  </r>
  <r>
    <d v="2018-06-26T10:22:20"/>
    <s v="pkapa@ivycomptech.com"/>
    <x v="395"/>
    <s v="Croatia"/>
    <n v="1"/>
    <n v="2"/>
    <s v="Iceland"/>
    <s v="Croatia"/>
    <n v="13"/>
    <x v="39"/>
    <n v="1"/>
    <n v="5"/>
    <n v="6"/>
    <x v="342"/>
    <x v="0"/>
  </r>
  <r>
    <d v="2018-06-26T10:24:08"/>
    <s v="aravindam@ivycomptech.com"/>
    <x v="406"/>
    <s v="Iceland"/>
    <n v="2"/>
    <n v="0"/>
    <s v="Iceland"/>
    <s v="Croatia"/>
    <n v="13"/>
    <x v="39"/>
    <n v="0"/>
    <n v="0"/>
    <n v="0"/>
    <x v="348"/>
    <x v="1"/>
  </r>
  <r>
    <d v="2018-06-26T10:27:54"/>
    <s v="sampathk@ivycomptech.com"/>
    <x v="311"/>
    <s v="Draw"/>
    <n v="1"/>
    <n v="1"/>
    <s v="Iceland"/>
    <s v="Croatia"/>
    <n v="13"/>
    <x v="39"/>
    <n v="0"/>
    <n v="0"/>
    <n v="0"/>
    <x v="273"/>
    <x v="0"/>
  </r>
  <r>
    <d v="2018-06-26T10:28:24"/>
    <s v="rvysyaraju@ivycomptech.com"/>
    <x v="119"/>
    <s v="Draw"/>
    <n v="1"/>
    <n v="1"/>
    <s v="Iceland"/>
    <s v="Croatia"/>
    <n v="13"/>
    <x v="39"/>
    <n v="0"/>
    <n v="0"/>
    <n v="0"/>
    <x v="104"/>
    <x v="5"/>
  </r>
  <r>
    <d v="2018-06-26T10:28:46"/>
    <s v="psadasivuni@ivycomptech.com"/>
    <x v="245"/>
    <s v="Croatia"/>
    <n v="1"/>
    <n v="3"/>
    <s v="Iceland"/>
    <s v="Croatia"/>
    <n v="13"/>
    <x v="39"/>
    <n v="1"/>
    <n v="0"/>
    <n v="1"/>
    <x v="217"/>
    <x v="3"/>
  </r>
  <r>
    <d v="2018-06-26T10:29:11"/>
    <s v="pmalav@ivycomptech.com"/>
    <x v="97"/>
    <s v="Croatia"/>
    <n v="1"/>
    <n v="2"/>
    <s v="Iceland"/>
    <s v="Croatia"/>
    <n v="13"/>
    <x v="39"/>
    <n v="1"/>
    <n v="5"/>
    <n v="6"/>
    <x v="83"/>
    <x v="15"/>
  </r>
  <r>
    <d v="2018-06-26T10:31:03"/>
    <s v="nchintala@ivycomptech.com"/>
    <x v="104"/>
    <s v="Iceland"/>
    <n v="1"/>
    <n v="1"/>
    <s v="Iceland"/>
    <s v="Croatia"/>
    <n v="13"/>
    <x v="39"/>
    <n v="0"/>
    <n v="0"/>
    <n v="0"/>
    <x v="89"/>
    <x v="24"/>
  </r>
  <r>
    <d v="2018-06-26T10:32:09"/>
    <s v="uveginati@ivycomptech.com"/>
    <x v="46"/>
    <s v="Croatia"/>
    <n v="3"/>
    <n v="1"/>
    <s v="Iceland"/>
    <s v="Croatia"/>
    <n v="13"/>
    <x v="39"/>
    <n v="1"/>
    <n v="0"/>
    <n v="1"/>
    <x v="42"/>
    <x v="5"/>
  </r>
  <r>
    <d v="2018-06-26T10:34:37"/>
    <s v="sharathkumarm@ivycomptech.com"/>
    <x v="138"/>
    <s v="Croatia"/>
    <n v="0"/>
    <n v="2"/>
    <s v="Iceland"/>
    <s v="Croatia"/>
    <n v="13"/>
    <x v="39"/>
    <n v="1"/>
    <n v="0"/>
    <n v="1"/>
    <x v="121"/>
    <x v="20"/>
  </r>
  <r>
    <d v="2018-06-26T10:35:08"/>
    <s v="raghuv@ivycomptech.com"/>
    <x v="348"/>
    <s v="Croatia"/>
    <n v="0"/>
    <n v="1"/>
    <s v="Iceland"/>
    <s v="Croatia"/>
    <n v="13"/>
    <x v="39"/>
    <n v="1"/>
    <n v="0"/>
    <n v="1"/>
    <x v="306"/>
    <x v="21"/>
  </r>
  <r>
    <d v="2018-06-26T10:37:12"/>
    <s v="seetaramt@ivycomptech.com"/>
    <x v="110"/>
    <s v="Croatia"/>
    <n v="1"/>
    <n v="2"/>
    <s v="Iceland"/>
    <s v="Croatia"/>
    <n v="13"/>
    <x v="39"/>
    <n v="1"/>
    <n v="5"/>
    <n v="6"/>
    <x v="95"/>
    <x v="8"/>
  </r>
  <r>
    <d v="2018-06-26T10:37:21"/>
    <s v="bsailesh@ivycomptech.com"/>
    <x v="254"/>
    <s v="Draw"/>
    <n v="0"/>
    <n v="0"/>
    <s v="Iceland"/>
    <s v="Croatia"/>
    <n v="13"/>
    <x v="39"/>
    <n v="0"/>
    <n v="0"/>
    <n v="0"/>
    <x v="224"/>
    <x v="6"/>
  </r>
  <r>
    <d v="2018-06-26T10:38:48"/>
    <s v="pmaram@ivycomptech.com"/>
    <x v="133"/>
    <s v="Draw"/>
    <n v="2"/>
    <n v="2"/>
    <s v="Iceland"/>
    <s v="Croatia"/>
    <n v="13"/>
    <x v="39"/>
    <n v="0"/>
    <n v="0"/>
    <n v="0"/>
    <x v="116"/>
    <x v="1"/>
  </r>
  <r>
    <d v="2018-06-26T10:39:44"/>
    <s v="cbhuyan@ivycomptech.com"/>
    <x v="382"/>
    <s v="Croatia"/>
    <n v="0"/>
    <n v="2"/>
    <s v="Iceland"/>
    <s v="Croatia"/>
    <n v="13"/>
    <x v="39"/>
    <n v="1"/>
    <n v="0"/>
    <n v="1"/>
    <x v="335"/>
    <x v="20"/>
  </r>
  <r>
    <d v="2018-06-26T10:40:44"/>
    <s v="vgavva@ivycomptech.com"/>
    <x v="134"/>
    <s v="Croatia"/>
    <n v="0"/>
    <n v="2"/>
    <s v="Iceland"/>
    <s v="Croatia"/>
    <n v="13"/>
    <x v="39"/>
    <n v="1"/>
    <n v="0"/>
    <n v="1"/>
    <x v="117"/>
    <x v="19"/>
  </r>
  <r>
    <d v="2018-06-26T10:44:32"/>
    <s v="lalla@ivycomptech.com"/>
    <x v="246"/>
    <s v="Iceland"/>
    <n v="1"/>
    <n v="0"/>
    <s v="Iceland"/>
    <s v="Croatia"/>
    <n v="13"/>
    <x v="39"/>
    <n v="0"/>
    <n v="0"/>
    <n v="0"/>
    <x v="23"/>
    <x v="11"/>
  </r>
  <r>
    <d v="2018-06-26T10:45:24"/>
    <s v="smada@ivycomptech.com"/>
    <x v="314"/>
    <s v="Draw"/>
    <n v="1"/>
    <n v="1"/>
    <s v="Iceland"/>
    <s v="Croatia"/>
    <n v="13"/>
    <x v="39"/>
    <n v="0"/>
    <n v="0"/>
    <n v="0"/>
    <x v="276"/>
    <x v="19"/>
  </r>
  <r>
    <d v="2018-06-26T10:45:26"/>
    <s v="panthadupula@gvcgroup.com"/>
    <x v="345"/>
    <s v="Iceland"/>
    <n v="1"/>
    <n v="0"/>
    <s v="Iceland"/>
    <s v="Croatia"/>
    <n v="13"/>
    <x v="39"/>
    <n v="0"/>
    <n v="0"/>
    <n v="0"/>
    <x v="303"/>
    <x v="2"/>
  </r>
  <r>
    <d v="2018-06-26T10:45:29"/>
    <s v="nsettipalli@ivycomptech.com"/>
    <x v="350"/>
    <s v="Croatia"/>
    <n v="2"/>
    <n v="3"/>
    <s v="Iceland"/>
    <s v="Croatia"/>
    <n v="13"/>
    <x v="39"/>
    <n v="1"/>
    <n v="0"/>
    <n v="1"/>
    <x v="307"/>
    <x v="14"/>
  </r>
  <r>
    <d v="2018-06-26T10:46:24"/>
    <s v="pkalluri@ivycomptech.com"/>
    <x v="267"/>
    <s v="Iceland"/>
    <n v="2"/>
    <n v="1"/>
    <s v="Iceland"/>
    <s v="Croatia"/>
    <n v="13"/>
    <x v="39"/>
    <n v="0"/>
    <n v="0"/>
    <n v="0"/>
    <x v="234"/>
    <x v="14"/>
  </r>
  <r>
    <d v="2018-06-26T10:46:28"/>
    <s v="srinivasas@ivycomptech.com"/>
    <x v="137"/>
    <s v="Croatia"/>
    <n v="1"/>
    <n v="2"/>
    <s v="Iceland"/>
    <s v="Croatia"/>
    <n v="13"/>
    <x v="39"/>
    <n v="1"/>
    <n v="5"/>
    <n v="6"/>
    <x v="120"/>
    <x v="1"/>
  </r>
  <r>
    <d v="2018-06-26T10:47:07"/>
    <s v="rajaraoy@ivycomptech.com"/>
    <x v="126"/>
    <s v="Croatia"/>
    <n v="1"/>
    <n v="3"/>
    <s v="Iceland"/>
    <s v="Croatia"/>
    <n v="13"/>
    <x v="39"/>
    <n v="1"/>
    <n v="0"/>
    <n v="1"/>
    <x v="23"/>
    <x v="11"/>
  </r>
  <r>
    <d v="2018-06-26T10:47:46"/>
    <s v="eswarcp@ivycomptech.com"/>
    <x v="312"/>
    <s v="Draw"/>
    <n v="1"/>
    <n v="1"/>
    <s v="Iceland"/>
    <s v="Croatia"/>
    <n v="13"/>
    <x v="39"/>
    <n v="0"/>
    <n v="0"/>
    <n v="0"/>
    <x v="274"/>
    <x v="14"/>
  </r>
  <r>
    <d v="2018-06-26T10:48:30"/>
    <s v="laxmanp@ivycomptech.com"/>
    <x v="71"/>
    <s v="Croatia"/>
    <n v="0"/>
    <n v="2"/>
    <s v="Iceland"/>
    <s v="Croatia"/>
    <n v="13"/>
    <x v="39"/>
    <n v="1"/>
    <n v="0"/>
    <n v="1"/>
    <x v="62"/>
    <x v="1"/>
  </r>
  <r>
    <d v="2018-06-26T10:50:32"/>
    <s v="jaganp@ivycomptech.com"/>
    <x v="5"/>
    <s v="Croatia"/>
    <n v="1"/>
    <n v="2"/>
    <s v="Iceland"/>
    <s v="Croatia"/>
    <n v="13"/>
    <x v="39"/>
    <n v="1"/>
    <n v="5"/>
    <n v="6"/>
    <x v="5"/>
    <x v="4"/>
  </r>
  <r>
    <d v="2018-06-26T10:52:56"/>
    <s v="ramjanvalis@ivycomptech.com"/>
    <x v="130"/>
    <s v="Croatia"/>
    <n v="0"/>
    <n v="2"/>
    <s v="Iceland"/>
    <s v="Croatia"/>
    <n v="13"/>
    <x v="39"/>
    <n v="1"/>
    <n v="0"/>
    <n v="1"/>
    <x v="113"/>
    <x v="1"/>
  </r>
  <r>
    <d v="2018-06-26T10:54:20"/>
    <s v="sbisht@ivycomptech.com"/>
    <x v="123"/>
    <s v="Croatia"/>
    <n v="0"/>
    <n v="2"/>
    <s v="Iceland"/>
    <s v="Croatia"/>
    <n v="13"/>
    <x v="39"/>
    <n v="1"/>
    <n v="0"/>
    <n v="1"/>
    <x v="108"/>
    <x v="13"/>
  </r>
  <r>
    <d v="2018-06-26T10:54:45"/>
    <s v="amylavarapu@ivycomptech.com"/>
    <x v="102"/>
    <s v="Croatia"/>
    <n v="0"/>
    <n v="1"/>
    <s v="Iceland"/>
    <s v="Croatia"/>
    <n v="13"/>
    <x v="39"/>
    <n v="1"/>
    <n v="0"/>
    <n v="1"/>
    <x v="87"/>
    <x v="9"/>
  </r>
  <r>
    <d v="2018-06-26T10:55:42"/>
    <s v="pkondu@ivycomptech.com"/>
    <x v="128"/>
    <s v="Croatia"/>
    <n v="0"/>
    <n v="3"/>
    <s v="Iceland"/>
    <s v="Croatia"/>
    <n v="13"/>
    <x v="39"/>
    <n v="1"/>
    <n v="0"/>
    <n v="1"/>
    <x v="112"/>
    <x v="27"/>
  </r>
  <r>
    <d v="2018-06-26T10:56:15"/>
    <s v="suryakantp@ivycomptech.com"/>
    <x v="42"/>
    <s v="Croatia"/>
    <n v="0"/>
    <n v="1"/>
    <s v="Iceland"/>
    <s v="Croatia"/>
    <n v="13"/>
    <x v="39"/>
    <n v="1"/>
    <n v="0"/>
    <n v="1"/>
    <x v="39"/>
    <x v="16"/>
  </r>
  <r>
    <d v="2018-06-26T10:56:24"/>
    <s v="dhiramanji@ivycomptech.com"/>
    <x v="195"/>
    <s v="Croatia"/>
    <n v="0"/>
    <n v="2"/>
    <s v="Iceland"/>
    <s v="Croatia"/>
    <n v="13"/>
    <x v="39"/>
    <n v="1"/>
    <n v="0"/>
    <n v="1"/>
    <x v="23"/>
    <x v="11"/>
  </r>
  <r>
    <d v="2018-06-26T10:57:16"/>
    <s v="sdhannarapu@ivycomptech.com"/>
    <x v="242"/>
    <s v="Croatia"/>
    <n v="1"/>
    <n v="3"/>
    <s v="Iceland"/>
    <s v="Croatia"/>
    <n v="13"/>
    <x v="39"/>
    <n v="1"/>
    <n v="0"/>
    <n v="1"/>
    <x v="215"/>
    <x v="9"/>
  </r>
  <r>
    <d v="2018-06-26T10:58:47"/>
    <s v="gkadimi@ivycomptech.com"/>
    <x v="397"/>
    <s v="Croatia"/>
    <n v="1"/>
    <n v="3"/>
    <s v="Iceland"/>
    <s v="Croatia"/>
    <n v="13"/>
    <x v="39"/>
    <n v="1"/>
    <n v="0"/>
    <n v="1"/>
    <x v="23"/>
    <x v="11"/>
  </r>
  <r>
    <d v="2018-06-26T10:59:42"/>
    <s v="pmaheswari@ivycomptech.com"/>
    <x v="356"/>
    <s v="Croatia"/>
    <n v="1"/>
    <n v="1"/>
    <s v="Iceland"/>
    <s v="Croatia"/>
    <n v="13"/>
    <x v="39"/>
    <n v="1"/>
    <n v="0"/>
    <n v="1"/>
    <x v="312"/>
    <x v="9"/>
  </r>
  <r>
    <d v="2018-06-26T10:59:46"/>
    <s v="santoshkumard@ivycomptech.com"/>
    <x v="103"/>
    <s v="Croatia"/>
    <n v="1"/>
    <n v="2"/>
    <s v="Iceland"/>
    <s v="Croatia"/>
    <n v="13"/>
    <x v="39"/>
    <n v="1"/>
    <n v="5"/>
    <n v="6"/>
    <x v="88"/>
    <x v="26"/>
  </r>
  <r>
    <d v="2018-06-26T11:00:16"/>
    <s v="mukesh@ivycomptech.com"/>
    <x v="175"/>
    <s v="Croatia"/>
    <n v="1"/>
    <n v="3"/>
    <s v="Iceland"/>
    <s v="Croatia"/>
    <n v="13"/>
    <x v="39"/>
    <n v="1"/>
    <n v="0"/>
    <n v="1"/>
    <x v="157"/>
    <x v="20"/>
  </r>
  <r>
    <d v="2018-06-26T11:01:26"/>
    <s v="dnagle@ivycomptech.com"/>
    <x v="336"/>
    <s v="Croatia"/>
    <n v="0"/>
    <n v="2"/>
    <s v="Iceland"/>
    <s v="Croatia"/>
    <n v="13"/>
    <x v="39"/>
    <n v="1"/>
    <n v="0"/>
    <n v="1"/>
    <x v="296"/>
    <x v="26"/>
  </r>
  <r>
    <d v="2018-06-26T11:01:47"/>
    <s v="nkumar3@ivycomptech.com"/>
    <x v="374"/>
    <s v="Croatia"/>
    <n v="1"/>
    <n v="2"/>
    <s v="Iceland"/>
    <s v="Croatia"/>
    <n v="13"/>
    <x v="39"/>
    <n v="1"/>
    <n v="5"/>
    <n v="6"/>
    <x v="328"/>
    <x v="35"/>
  </r>
  <r>
    <d v="2018-06-26T11:02:09"/>
    <s v="nrayat@ivycomptech.com"/>
    <x v="328"/>
    <s v="Croatia"/>
    <n v="0"/>
    <n v="1"/>
    <s v="Iceland"/>
    <s v="Croatia"/>
    <n v="13"/>
    <x v="39"/>
    <n v="1"/>
    <n v="0"/>
    <n v="1"/>
    <x v="290"/>
    <x v="3"/>
  </r>
  <r>
    <d v="2018-06-26T11:02:54"/>
    <s v="kchowdhary@ivycomptech.com"/>
    <x v="39"/>
    <s v="Croatia"/>
    <n v="0"/>
    <n v="2"/>
    <s v="Iceland"/>
    <s v="Croatia"/>
    <n v="13"/>
    <x v="39"/>
    <n v="1"/>
    <n v="0"/>
    <n v="1"/>
    <x v="36"/>
    <x v="2"/>
  </r>
  <r>
    <d v="2018-06-26T11:03:25"/>
    <s v="ssharif@ivycomptech.com"/>
    <x v="144"/>
    <s v="Croatia"/>
    <n v="1"/>
    <n v="3"/>
    <s v="Iceland"/>
    <s v="Croatia"/>
    <n v="13"/>
    <x v="39"/>
    <n v="1"/>
    <n v="0"/>
    <n v="1"/>
    <x v="127"/>
    <x v="14"/>
  </r>
  <r>
    <d v="2018-06-26T11:05:28"/>
    <s v="sbalu@ivycomptech.com"/>
    <x v="258"/>
    <s v="Iceland"/>
    <n v="1"/>
    <n v="0"/>
    <s v="Iceland"/>
    <s v="Croatia"/>
    <n v="13"/>
    <x v="39"/>
    <n v="0"/>
    <n v="0"/>
    <n v="0"/>
    <x v="23"/>
    <x v="11"/>
  </r>
  <r>
    <d v="2018-06-26T11:06:21"/>
    <s v="lchinnam@ivycomptech.com"/>
    <x v="147"/>
    <s v="Croatia"/>
    <n v="1"/>
    <n v="2"/>
    <s v="Iceland"/>
    <s v="Croatia"/>
    <n v="13"/>
    <x v="39"/>
    <n v="1"/>
    <n v="5"/>
    <n v="6"/>
    <x v="130"/>
    <x v="20"/>
  </r>
  <r>
    <d v="2018-06-26T11:06:05"/>
    <s v="janardhana@ivycomptech.com"/>
    <x v="255"/>
    <s v="Croatia"/>
    <n v="0"/>
    <n v="1"/>
    <s v="Iceland"/>
    <s v="Croatia"/>
    <n v="13"/>
    <x v="39"/>
    <n v="1"/>
    <n v="0"/>
    <n v="1"/>
    <x v="225"/>
    <x v="17"/>
  </r>
  <r>
    <d v="2018-06-26T11:08:31"/>
    <s v="rnikhil@ivycomptech.com"/>
    <x v="208"/>
    <s v="Croatia"/>
    <n v="1"/>
    <n v="2"/>
    <s v="Iceland"/>
    <s v="Croatia"/>
    <n v="13"/>
    <x v="39"/>
    <n v="1"/>
    <n v="5"/>
    <n v="6"/>
    <x v="23"/>
    <x v="11"/>
  </r>
  <r>
    <d v="2018-06-26T11:08:43"/>
    <s v="swasule@ivycomptech.com"/>
    <x v="79"/>
    <s v="Croatia"/>
    <n v="0"/>
    <n v="2"/>
    <s v="Iceland"/>
    <s v="Croatia"/>
    <n v="13"/>
    <x v="39"/>
    <n v="1"/>
    <n v="0"/>
    <n v="1"/>
    <x v="67"/>
    <x v="19"/>
  </r>
  <r>
    <d v="2018-06-26T11:12:42"/>
    <s v="preddy@ivycomptech.com"/>
    <x v="34"/>
    <s v="Croatia"/>
    <n v="1"/>
    <n v="2"/>
    <s v="Iceland"/>
    <s v="Croatia"/>
    <n v="13"/>
    <x v="39"/>
    <n v="1"/>
    <n v="5"/>
    <n v="6"/>
    <x v="32"/>
    <x v="14"/>
  </r>
  <r>
    <d v="2018-06-26T11:16:30"/>
    <s v="ssannala@ivycomptech.com"/>
    <x v="8"/>
    <s v="Croatia"/>
    <n v="1"/>
    <n v="2"/>
    <s v="Iceland"/>
    <s v="Croatia"/>
    <n v="13"/>
    <x v="39"/>
    <n v="1"/>
    <n v="5"/>
    <n v="6"/>
    <x v="8"/>
    <x v="3"/>
  </r>
  <r>
    <d v="2018-06-26T11:17:06"/>
    <s v="kshaik@ivycomptech.com"/>
    <x v="357"/>
    <s v="Croatia"/>
    <n v="1"/>
    <n v="2"/>
    <s v="Iceland"/>
    <s v="Croatia"/>
    <n v="13"/>
    <x v="39"/>
    <n v="1"/>
    <n v="5"/>
    <n v="6"/>
    <x v="313"/>
    <x v="6"/>
  </r>
  <r>
    <d v="2018-06-26T11:17:31"/>
    <s v="pjha1@ivycomptech.com"/>
    <x v="177"/>
    <s v="Croatia"/>
    <n v="0"/>
    <n v="3"/>
    <s v="Iceland"/>
    <s v="Croatia"/>
    <n v="13"/>
    <x v="39"/>
    <n v="1"/>
    <n v="0"/>
    <n v="1"/>
    <x v="159"/>
    <x v="24"/>
  </r>
  <r>
    <d v="2018-06-26T11:18:07"/>
    <s v="jyothira@ivycomptech.com"/>
    <x v="222"/>
    <s v="Iceland"/>
    <n v="1"/>
    <n v="0"/>
    <s v="Iceland"/>
    <s v="Croatia"/>
    <n v="13"/>
    <x v="39"/>
    <n v="0"/>
    <n v="0"/>
    <n v="0"/>
    <x v="197"/>
    <x v="26"/>
  </r>
  <r>
    <d v="2018-06-26T11:18:34"/>
    <s v="syengala@ivycomptech.com"/>
    <x v="371"/>
    <s v="Croatia"/>
    <n v="1"/>
    <n v="2"/>
    <s v="Iceland"/>
    <s v="Croatia"/>
    <n v="13"/>
    <x v="39"/>
    <n v="1"/>
    <n v="5"/>
    <n v="6"/>
    <x v="325"/>
    <x v="14"/>
  </r>
  <r>
    <d v="2018-06-26T11:19:43"/>
    <s v="abhijeetg@ivycomptech.com"/>
    <x v="105"/>
    <s v="Draw"/>
    <n v="1"/>
    <n v="1"/>
    <s v="Iceland"/>
    <s v="Croatia"/>
    <n v="13"/>
    <x v="39"/>
    <n v="0"/>
    <n v="0"/>
    <n v="0"/>
    <x v="90"/>
    <x v="0"/>
  </r>
  <r>
    <d v="2018-06-26T11:27:28"/>
    <s v="amohammad@ivycomptech.com"/>
    <x v="87"/>
    <s v="Croatia"/>
    <n v="1"/>
    <n v="4"/>
    <s v="Iceland"/>
    <s v="Croatia"/>
    <n v="13"/>
    <x v="39"/>
    <n v="1"/>
    <n v="0"/>
    <n v="1"/>
    <x v="74"/>
    <x v="2"/>
  </r>
  <r>
    <d v="2018-06-26T11:30:06"/>
    <s v="sadiabegums@ivycomptech.com"/>
    <x v="269"/>
    <s v="Iceland"/>
    <n v="3"/>
    <n v="1"/>
    <s v="Iceland"/>
    <s v="Croatia"/>
    <n v="13"/>
    <x v="39"/>
    <n v="0"/>
    <n v="0"/>
    <n v="0"/>
    <x v="235"/>
    <x v="1"/>
  </r>
  <r>
    <d v="2018-06-26T11:34:36"/>
    <s v="kiranv@ivycomptech.com"/>
    <x v="209"/>
    <s v="Croatia"/>
    <n v="1"/>
    <n v="2"/>
    <s v="Iceland"/>
    <s v="Croatia"/>
    <n v="13"/>
    <x v="39"/>
    <n v="1"/>
    <n v="5"/>
    <n v="6"/>
    <x v="186"/>
    <x v="17"/>
  </r>
  <r>
    <d v="2018-06-26T11:34:53"/>
    <s v="sbajaj@ivycomptech.com"/>
    <x v="90"/>
    <s v="Croatia"/>
    <n v="1"/>
    <n v="2"/>
    <s v="Iceland"/>
    <s v="Croatia"/>
    <n v="13"/>
    <x v="39"/>
    <n v="1"/>
    <n v="5"/>
    <n v="6"/>
    <x v="76"/>
    <x v="5"/>
  </r>
  <r>
    <d v="2018-06-26T11:34:56"/>
    <s v="srinivasulub@ivycomptech.com"/>
    <x v="352"/>
    <s v="Croatia"/>
    <n v="1"/>
    <n v="2"/>
    <s v="Iceland"/>
    <s v="Croatia"/>
    <n v="13"/>
    <x v="39"/>
    <n v="1"/>
    <n v="5"/>
    <n v="6"/>
    <x v="309"/>
    <x v="26"/>
  </r>
  <r>
    <d v="2018-06-26T11:34:56"/>
    <s v="kmittal01@ivycomptech.com"/>
    <x v="282"/>
    <s v="Croatia"/>
    <n v="1"/>
    <n v="2"/>
    <s v="Iceland"/>
    <s v="Croatia"/>
    <n v="13"/>
    <x v="39"/>
    <n v="1"/>
    <n v="5"/>
    <n v="6"/>
    <x v="245"/>
    <x v="3"/>
  </r>
  <r>
    <d v="2018-06-26T11:38:06"/>
    <s v="monikat@ivycomptech.com"/>
    <x v="27"/>
    <s v="Croatia"/>
    <n v="0"/>
    <n v="2"/>
    <s v="Iceland"/>
    <s v="Croatia"/>
    <n v="13"/>
    <x v="39"/>
    <n v="1"/>
    <n v="0"/>
    <n v="1"/>
    <x v="27"/>
    <x v="1"/>
  </r>
  <r>
    <d v="2018-06-26T11:38:50"/>
    <s v="rmurakonda@ivycomptech.com"/>
    <x v="162"/>
    <s v="Draw"/>
    <n v="1"/>
    <n v="1"/>
    <s v="Iceland"/>
    <s v="Croatia"/>
    <n v="13"/>
    <x v="39"/>
    <n v="0"/>
    <n v="0"/>
    <n v="0"/>
    <x v="145"/>
    <x v="27"/>
  </r>
  <r>
    <d v="2018-06-26T11:39:42"/>
    <s v="nreddy@ivycomptech.com"/>
    <x v="347"/>
    <s v="Croatia"/>
    <n v="1"/>
    <n v="3"/>
    <s v="Iceland"/>
    <s v="Croatia"/>
    <n v="13"/>
    <x v="39"/>
    <n v="1"/>
    <n v="0"/>
    <n v="1"/>
    <x v="305"/>
    <x v="22"/>
  </r>
  <r>
    <d v="2018-06-26T11:42:33"/>
    <s v="shahnawazb@ivycomptech.com"/>
    <x v="159"/>
    <s v="Croatia"/>
    <n v="0"/>
    <n v="3"/>
    <s v="Iceland"/>
    <s v="Croatia"/>
    <n v="13"/>
    <x v="39"/>
    <n v="1"/>
    <n v="0"/>
    <n v="1"/>
    <x v="142"/>
    <x v="8"/>
  </r>
  <r>
    <d v="2018-06-26T11:43:10"/>
    <s v="pradeepe@ivycomptech.com"/>
    <x v="398"/>
    <s v="Croatia"/>
    <n v="1"/>
    <n v="4"/>
    <s v="Iceland"/>
    <s v="Croatia"/>
    <n v="13"/>
    <x v="39"/>
    <n v="1"/>
    <n v="0"/>
    <n v="1"/>
    <x v="344"/>
    <x v="4"/>
  </r>
  <r>
    <d v="2018-06-26T11:51:54"/>
    <s v="sshankar@ivycomptech.com"/>
    <x v="9"/>
    <s v="Draw"/>
    <n v="1"/>
    <n v="1"/>
    <s v="Iceland"/>
    <s v="Croatia"/>
    <n v="13"/>
    <x v="39"/>
    <n v="0"/>
    <n v="0"/>
    <n v="0"/>
    <x v="9"/>
    <x v="6"/>
  </r>
  <r>
    <d v="2018-06-26T12:09:22"/>
    <s v="aprabhakar@ivycomptech.com"/>
    <x v="376"/>
    <s v="Iceland"/>
    <n v="2"/>
    <n v="1"/>
    <s v="Iceland"/>
    <s v="Croatia"/>
    <n v="13"/>
    <x v="39"/>
    <n v="0"/>
    <n v="0"/>
    <n v="0"/>
    <x v="23"/>
    <x v="11"/>
  </r>
  <r>
    <d v="2018-06-26T12:08:35"/>
    <s v="svadlavalli@ivycomptech.com"/>
    <x v="96"/>
    <s v="Croatia"/>
    <n v="1"/>
    <n v="2"/>
    <s v="Iceland"/>
    <s v="Croatia"/>
    <n v="13"/>
    <x v="39"/>
    <n v="1"/>
    <n v="5"/>
    <n v="6"/>
    <x v="82"/>
    <x v="19"/>
  </r>
  <r>
    <d v="2018-06-26T12:10:36"/>
    <s v="nchandrapati@ivycomptech.com"/>
    <x v="152"/>
    <s v="Croatia"/>
    <n v="0"/>
    <n v="2"/>
    <s v="Iceland"/>
    <s v="Croatia"/>
    <n v="13"/>
    <x v="39"/>
    <n v="1"/>
    <n v="0"/>
    <n v="1"/>
    <x v="135"/>
    <x v="19"/>
  </r>
  <r>
    <d v="2018-06-26T12:17:12"/>
    <s v="atalakayala@ivycomptech.com"/>
    <x v="183"/>
    <s v="Croatia"/>
    <n v="0"/>
    <n v="2"/>
    <s v="Iceland"/>
    <s v="Croatia"/>
    <n v="13"/>
    <x v="39"/>
    <n v="1"/>
    <n v="0"/>
    <n v="1"/>
    <x v="165"/>
    <x v="12"/>
  </r>
  <r>
    <d v="2018-06-26T12:40:17"/>
    <s v="sganaparthi@ivycomptech.com"/>
    <x v="146"/>
    <s v="Croatia"/>
    <n v="0"/>
    <n v="2"/>
    <s v="Iceland"/>
    <s v="Croatia"/>
    <n v="13"/>
    <x v="39"/>
    <n v="1"/>
    <n v="0"/>
    <n v="1"/>
    <x v="129"/>
    <x v="19"/>
  </r>
  <r>
    <d v="2018-06-26T12:20:50"/>
    <s v="skumar2@ivycomptech.com"/>
    <x v="375"/>
    <s v="Croatia"/>
    <n v="1"/>
    <n v="3"/>
    <s v="Iceland"/>
    <s v="Croatia"/>
    <n v="13"/>
    <x v="39"/>
    <n v="1"/>
    <n v="0"/>
    <n v="1"/>
    <x v="329"/>
    <x v="0"/>
  </r>
  <r>
    <d v="2018-06-26T12:21:10"/>
    <s v="gtejaswi@ivycomptech.com"/>
    <x v="200"/>
    <s v="Croatia"/>
    <n v="1"/>
    <n v="2"/>
    <s v="Iceland"/>
    <s v="Croatia"/>
    <n v="13"/>
    <x v="39"/>
    <n v="1"/>
    <n v="5"/>
    <n v="6"/>
    <x v="178"/>
    <x v="9"/>
  </r>
  <r>
    <d v="2018-06-26T12:29:16"/>
    <s v="vinaykumara@ivycomptech.com"/>
    <x v="204"/>
    <s v="Croatia"/>
    <n v="0"/>
    <n v="1"/>
    <s v="Iceland"/>
    <s v="Croatia"/>
    <n v="13"/>
    <x v="39"/>
    <n v="1"/>
    <n v="0"/>
    <n v="1"/>
    <x v="182"/>
    <x v="8"/>
  </r>
  <r>
    <d v="2018-06-26T12:32:58"/>
    <s v="bvijji@ivycomptech.com"/>
    <x v="292"/>
    <s v="Croatia"/>
    <n v="0"/>
    <n v="2"/>
    <s v="Iceland"/>
    <s v="Croatia"/>
    <n v="13"/>
    <x v="39"/>
    <n v="1"/>
    <n v="0"/>
    <n v="1"/>
    <x v="254"/>
    <x v="3"/>
  </r>
  <r>
    <d v="2018-06-26T12:33:18"/>
    <s v="npatel@ivycomptech.com"/>
    <x v="179"/>
    <s v="Croatia"/>
    <n v="1"/>
    <n v="2"/>
    <s v="Iceland"/>
    <s v="Croatia"/>
    <n v="13"/>
    <x v="39"/>
    <n v="1"/>
    <n v="5"/>
    <n v="6"/>
    <x v="161"/>
    <x v="6"/>
  </r>
  <r>
    <d v="2018-06-26T12:33:20"/>
    <s v="chandrasekarans@ivycomptech.com"/>
    <x v="180"/>
    <s v="Croatia"/>
    <n v="0"/>
    <n v="1"/>
    <s v="Iceland"/>
    <s v="Croatia"/>
    <n v="13"/>
    <x v="39"/>
    <n v="1"/>
    <n v="0"/>
    <n v="1"/>
    <x v="162"/>
    <x v="20"/>
  </r>
  <r>
    <d v="2018-06-26T12:36:56"/>
    <s v="schoudarapu@ivycomptech.com"/>
    <x v="173"/>
    <s v="Croatia"/>
    <n v="0"/>
    <n v="2"/>
    <s v="Iceland"/>
    <s v="Croatia"/>
    <n v="13"/>
    <x v="39"/>
    <n v="1"/>
    <n v="0"/>
    <n v="1"/>
    <x v="155"/>
    <x v="19"/>
  </r>
  <r>
    <d v="2018-06-26T12:41:25"/>
    <s v="radhikamc@ivycomptech.com"/>
    <x v="196"/>
    <s v="Croatia"/>
    <n v="1"/>
    <n v="2"/>
    <s v="Iceland"/>
    <s v="Croatia"/>
    <n v="13"/>
    <x v="39"/>
    <n v="1"/>
    <n v="5"/>
    <n v="6"/>
    <x v="175"/>
    <x v="0"/>
  </r>
  <r>
    <d v="2018-06-26T12:51:13"/>
    <s v="ldamma@ivycomptech.com"/>
    <x v="181"/>
    <s v="Croatia"/>
    <n v="0"/>
    <n v="2"/>
    <s v="Iceland"/>
    <s v="Croatia"/>
    <n v="13"/>
    <x v="39"/>
    <n v="1"/>
    <n v="0"/>
    <n v="1"/>
    <x v="163"/>
    <x v="24"/>
  </r>
  <r>
    <d v="2018-06-26T12:53:38"/>
    <s v="ravindrak@ivycomptech.com"/>
    <x v="243"/>
    <s v="Draw"/>
    <n v="2"/>
    <n v="2"/>
    <s v="Iceland"/>
    <s v="Croatia"/>
    <n v="13"/>
    <x v="39"/>
    <n v="0"/>
    <n v="0"/>
    <n v="0"/>
    <x v="216"/>
    <x v="0"/>
  </r>
  <r>
    <d v="2018-06-26T12:55:10"/>
    <s v="mukulk@ivycomptech.com"/>
    <x v="166"/>
    <s v="Croatia"/>
    <n v="1"/>
    <n v="3"/>
    <s v="Iceland"/>
    <s v="Croatia"/>
    <n v="13"/>
    <x v="39"/>
    <n v="1"/>
    <n v="0"/>
    <n v="1"/>
    <x v="149"/>
    <x v="30"/>
  </r>
  <r>
    <d v="2018-06-26T12:55:15"/>
    <s v="pbhogaraju@ivycomptech.com"/>
    <x v="187"/>
    <s v="Croatia"/>
    <n v="1"/>
    <n v="3"/>
    <s v="Iceland"/>
    <s v="Croatia"/>
    <n v="13"/>
    <x v="39"/>
    <n v="1"/>
    <n v="0"/>
    <n v="1"/>
    <x v="169"/>
    <x v="23"/>
  </r>
  <r>
    <d v="2018-06-26T13:08:50"/>
    <s v="ymattigunta@ivycomptech.com"/>
    <x v="224"/>
    <s v="Croatia"/>
    <n v="0"/>
    <n v="2"/>
    <s v="Iceland"/>
    <s v="Croatia"/>
    <n v="13"/>
    <x v="39"/>
    <n v="1"/>
    <n v="0"/>
    <n v="1"/>
    <x v="199"/>
    <x v="15"/>
  </r>
  <r>
    <d v="2018-06-26T13:10:40"/>
    <s v="narsimharm@ivycomptech.com"/>
    <x v="261"/>
    <s v="Croatia"/>
    <n v="0"/>
    <n v="2"/>
    <s v="Iceland"/>
    <s v="Croatia"/>
    <n v="13"/>
    <x v="39"/>
    <n v="1"/>
    <n v="0"/>
    <n v="1"/>
    <x v="229"/>
    <x v="8"/>
  </r>
  <r>
    <d v="2018-06-26T13:37:16"/>
    <s v="asharma3@ivycomptech.com"/>
    <x v="340"/>
    <s v="Croatia"/>
    <n v="2"/>
    <n v="1"/>
    <s v="Iceland"/>
    <s v="Croatia"/>
    <n v="13"/>
    <x v="39"/>
    <n v="1"/>
    <n v="0"/>
    <n v="1"/>
    <x v="299"/>
    <x v="0"/>
  </r>
  <r>
    <d v="2018-06-26T13:41:42"/>
    <s v="phaneendra.dvln@gmail.com"/>
    <x v="116"/>
    <s v="Croatia"/>
    <n v="0"/>
    <n v="2"/>
    <s v="Iceland"/>
    <s v="Croatia"/>
    <n v="13"/>
    <x v="39"/>
    <n v="1"/>
    <n v="0"/>
    <n v="1"/>
    <x v="101"/>
    <x v="6"/>
  </r>
  <r>
    <d v="2018-06-26T13:43:17"/>
    <s v="vinayk@ivycomptech.com"/>
    <x v="178"/>
    <s v="Croatia"/>
    <n v="0"/>
    <n v="1"/>
    <s v="Iceland"/>
    <s v="Croatia"/>
    <n v="13"/>
    <x v="39"/>
    <n v="1"/>
    <n v="0"/>
    <n v="1"/>
    <x v="160"/>
    <x v="8"/>
  </r>
  <r>
    <d v="2018-06-26T13:57:07"/>
    <s v="yeshwantkg@ivycomptech.com"/>
    <x v="202"/>
    <s v="Croatia"/>
    <n v="1"/>
    <n v="2"/>
    <s v="Iceland"/>
    <s v="Croatia"/>
    <n v="13"/>
    <x v="39"/>
    <n v="1"/>
    <n v="5"/>
    <n v="6"/>
    <x v="180"/>
    <x v="21"/>
  </r>
  <r>
    <d v="2018-06-26T14:13:16"/>
    <s v="psalvaji@ivycomptech.com"/>
    <x v="129"/>
    <s v="Croatia"/>
    <n v="1"/>
    <n v="2"/>
    <s v="Iceland"/>
    <s v="Croatia"/>
    <n v="13"/>
    <x v="39"/>
    <n v="1"/>
    <n v="5"/>
    <n v="6"/>
    <x v="23"/>
    <x v="11"/>
  </r>
  <r>
    <d v="2018-06-26T14:17:15"/>
    <s v="akumar04@ivycomptech.com"/>
    <x v="153"/>
    <s v="Croatia"/>
    <n v="1"/>
    <n v="2"/>
    <s v="Iceland"/>
    <s v="Croatia"/>
    <n v="13"/>
    <x v="39"/>
    <n v="1"/>
    <n v="5"/>
    <n v="6"/>
    <x v="136"/>
    <x v="5"/>
  </r>
  <r>
    <d v="2018-06-26T14:54:09"/>
    <s v="m.vithal@gmail.com"/>
    <x v="326"/>
    <s v="Croatia"/>
    <n v="1"/>
    <n v="2"/>
    <s v="Iceland"/>
    <s v="Croatia"/>
    <n v="13"/>
    <x v="39"/>
    <n v="1"/>
    <n v="5"/>
    <n v="6"/>
    <x v="288"/>
    <x v="0"/>
  </r>
  <r>
    <d v="2018-06-26T15:01:34"/>
    <s v="kravinuthala@ivycomptech.com"/>
    <x v="407"/>
    <s v="Croatia"/>
    <n v="1"/>
    <n v="2"/>
    <s v="Iceland"/>
    <s v="Croatia"/>
    <n v="13"/>
    <x v="39"/>
    <n v="1"/>
    <n v="5"/>
    <n v="6"/>
    <x v="349"/>
    <x v="27"/>
  </r>
  <r>
    <d v="2018-06-26T15:01:41"/>
    <s v="Kranthim@ivycomptech.com"/>
    <x v="280"/>
    <s v="Croatia"/>
    <n v="1"/>
    <n v="2"/>
    <s v="Iceland"/>
    <s v="Croatia"/>
    <n v="13"/>
    <x v="39"/>
    <n v="1"/>
    <n v="5"/>
    <n v="6"/>
    <x v="244"/>
    <x v="20"/>
  </r>
  <r>
    <d v="2018-06-26T15:15:03"/>
    <s v="vnageswararao@ivycomptech.com"/>
    <x v="285"/>
    <s v="Croatia"/>
    <n v="0"/>
    <n v="2"/>
    <s v="Iceland"/>
    <s v="Croatia"/>
    <n v="13"/>
    <x v="39"/>
    <n v="1"/>
    <n v="0"/>
    <n v="1"/>
    <x v="248"/>
    <x v="5"/>
  </r>
  <r>
    <d v="2018-06-26T15:35:30"/>
    <s v="cmiriyampalli@ivycomptech.com"/>
    <x v="234"/>
    <s v="Draw"/>
    <n v="1"/>
    <n v="1"/>
    <s v="Iceland"/>
    <s v="Croatia"/>
    <n v="13"/>
    <x v="39"/>
    <n v="0"/>
    <n v="0"/>
    <n v="0"/>
    <x v="207"/>
    <x v="24"/>
  </r>
  <r>
    <d v="2018-06-26T15:45:07"/>
    <s v="chandrakanthl@ivycomptech.com"/>
    <x v="401"/>
    <s v="Croatia"/>
    <n v="1"/>
    <n v="2"/>
    <s v="Iceland"/>
    <s v="Croatia"/>
    <n v="13"/>
    <x v="39"/>
    <n v="1"/>
    <n v="5"/>
    <n v="6"/>
    <x v="346"/>
    <x v="0"/>
  </r>
  <r>
    <d v="2018-06-26T15:54:19"/>
    <s v="sampathk@ivycomptech.com"/>
    <x v="311"/>
    <s v="Croatia"/>
    <n v="1"/>
    <n v="2"/>
    <s v="Iceland"/>
    <s v="Croatia"/>
    <n v="13"/>
    <x v="39"/>
    <n v="1"/>
    <n v="5"/>
    <n v="6"/>
    <x v="273"/>
    <x v="0"/>
  </r>
  <r>
    <d v="2018-06-26T15:54:45"/>
    <s v="schitturi@ivycomptech.com"/>
    <x v="148"/>
    <s v="Croatia"/>
    <n v="1"/>
    <n v="2"/>
    <s v="Iceland"/>
    <s v="Croatia"/>
    <n v="13"/>
    <x v="39"/>
    <n v="1"/>
    <n v="5"/>
    <n v="6"/>
    <x v="131"/>
    <x v="23"/>
  </r>
  <r>
    <d v="2018-06-26T15:57:00"/>
    <s v="svanpally@ivycomptech.co.in"/>
    <x v="231"/>
    <s v="Iceland"/>
    <n v="2"/>
    <n v="1"/>
    <s v="Iceland"/>
    <s v="Croatia"/>
    <n v="13"/>
    <x v="39"/>
    <n v="0"/>
    <n v="0"/>
    <n v="0"/>
    <x v="204"/>
    <x v="6"/>
  </r>
  <r>
    <d v="2018-06-26T15:57:36"/>
    <s v="vinaykumar@ivycomptech.com"/>
    <x v="203"/>
    <s v="Croatia"/>
    <n v="0"/>
    <n v="2"/>
    <s v="Iceland"/>
    <s v="Croatia"/>
    <n v="13"/>
    <x v="39"/>
    <n v="1"/>
    <n v="0"/>
    <n v="1"/>
    <x v="181"/>
    <x v="20"/>
  </r>
  <r>
    <d v="2018-06-26T16:27:43"/>
    <s v="rkulkarni@ivycomptech.com"/>
    <x v="61"/>
    <s v="Croatia"/>
    <n v="1"/>
    <n v="2"/>
    <s v="Iceland"/>
    <s v="Croatia"/>
    <n v="13"/>
    <x v="39"/>
    <n v="1"/>
    <n v="5"/>
    <n v="6"/>
    <x v="54"/>
    <x v="19"/>
  </r>
  <r>
    <d v="2018-06-26T16:40:46"/>
    <s v="ajain@ivycomptech.com"/>
    <x v="143"/>
    <s v="Croatia"/>
    <n v="1"/>
    <n v="2"/>
    <s v="Iceland"/>
    <s v="Croatia"/>
    <n v="13"/>
    <x v="39"/>
    <n v="1"/>
    <n v="5"/>
    <n v="6"/>
    <x v="126"/>
    <x v="18"/>
  </r>
  <r>
    <d v="2018-06-26T17:04:15"/>
    <s v="sreddyam@ivycomptech.com"/>
    <x v="301"/>
    <s v="Croatia"/>
    <n v="0"/>
    <n v="2"/>
    <s v="Iceland"/>
    <s v="Croatia"/>
    <n v="13"/>
    <x v="39"/>
    <n v="1"/>
    <n v="0"/>
    <n v="1"/>
    <x v="263"/>
    <x v="17"/>
  </r>
  <r>
    <d v="2018-06-26T17:45:47"/>
    <s v="venkataratnamb@ivycomptech.com"/>
    <x v="21"/>
    <s v="Croatia"/>
    <n v="2"/>
    <n v="0"/>
    <s v="Iceland"/>
    <s v="Croatia"/>
    <n v="13"/>
    <x v="39"/>
    <n v="1"/>
    <n v="0"/>
    <n v="1"/>
    <x v="21"/>
    <x v="10"/>
  </r>
  <r>
    <d v="2018-06-26T18:01:50"/>
    <s v="ynavya@ivycomptech.com"/>
    <x v="132"/>
    <s v="Croatia"/>
    <n v="2"/>
    <n v="1"/>
    <s v="Iceland"/>
    <s v="Croatia"/>
    <n v="13"/>
    <x v="39"/>
    <n v="1"/>
    <n v="0"/>
    <n v="1"/>
    <x v="115"/>
    <x v="4"/>
  </r>
  <r>
    <d v="2018-06-26T18:03:06"/>
    <s v="sgariga@ivycomptech.com"/>
    <x v="408"/>
    <s v="Iceland"/>
    <n v="2"/>
    <n v="1"/>
    <s v="Iceland"/>
    <s v="Croatia"/>
    <n v="13"/>
    <x v="39"/>
    <n v="0"/>
    <n v="0"/>
    <n v="0"/>
    <x v="350"/>
    <x v="14"/>
  </r>
  <r>
    <d v="2018-06-26T18:08:06"/>
    <s v="smittal@ivycomptech.com"/>
    <x v="190"/>
    <s v="Croatia"/>
    <n v="1"/>
    <n v="2"/>
    <s v="Iceland"/>
    <s v="Croatia"/>
    <n v="13"/>
    <x v="39"/>
    <n v="1"/>
    <n v="5"/>
    <n v="6"/>
    <x v="23"/>
    <x v="11"/>
  </r>
  <r>
    <d v="2018-06-26T18:09:27"/>
    <s v="venkatas@ivycomptech.com"/>
    <x v="309"/>
    <s v="Iceland"/>
    <n v="2"/>
    <n v="1"/>
    <s v="Iceland"/>
    <s v="Croatia"/>
    <n v="13"/>
    <x v="39"/>
    <n v="0"/>
    <n v="0"/>
    <n v="0"/>
    <x v="271"/>
    <x v="8"/>
  </r>
  <r>
    <d v="2018-06-26T18:20:45"/>
    <s v="rpulugurla@ivycomptech.com"/>
    <x v="188"/>
    <s v="Croatia"/>
    <n v="1"/>
    <n v="3"/>
    <s v="Iceland"/>
    <s v="Croatia"/>
    <n v="13"/>
    <x v="39"/>
    <n v="1"/>
    <n v="0"/>
    <n v="1"/>
    <x v="170"/>
    <x v="18"/>
  </r>
  <r>
    <d v="2018-06-26T18:33:07"/>
    <s v="amakin@ivycomptech.com"/>
    <x v="52"/>
    <s v="Croatia"/>
    <n v="2"/>
    <n v="4"/>
    <s v="Iceland"/>
    <s v="Croatia"/>
    <n v="13"/>
    <x v="39"/>
    <n v="1"/>
    <n v="0"/>
    <n v="1"/>
    <x v="48"/>
    <x v="18"/>
  </r>
  <r>
    <d v="2018-06-26T19:00:35"/>
    <s v="pkumar02@ivycomptech.com"/>
    <x v="217"/>
    <s v="Croatia"/>
    <n v="0"/>
    <n v="2"/>
    <s v="Iceland"/>
    <s v="Croatia"/>
    <n v="13"/>
    <x v="39"/>
    <n v="1"/>
    <n v="0"/>
    <n v="1"/>
    <x v="193"/>
    <x v="32"/>
  </r>
  <r>
    <d v="2018-06-26T19:07:46"/>
    <s v="vishalm@ivycomptech.com"/>
    <x v="136"/>
    <s v="Croatia"/>
    <n v="0"/>
    <n v="3"/>
    <s v="Iceland"/>
    <s v="Croatia"/>
    <n v="13"/>
    <x v="39"/>
    <n v="1"/>
    <n v="0"/>
    <n v="1"/>
    <x v="119"/>
    <x v="8"/>
  </r>
  <r>
    <d v="2018-06-26T19:14:08"/>
    <s v="Santoshh@ivycomptech.com"/>
    <x v="228"/>
    <s v="Croatia"/>
    <n v="1"/>
    <n v="2"/>
    <s v="Iceland"/>
    <s v="Croatia"/>
    <n v="13"/>
    <x v="39"/>
    <n v="1"/>
    <n v="5"/>
    <n v="6"/>
    <x v="203"/>
    <x v="24"/>
  </r>
  <r>
    <m/>
    <m/>
    <x v="409"/>
    <m/>
    <m/>
    <m/>
    <m/>
    <m/>
    <m/>
    <x v="40"/>
    <m/>
    <m/>
    <m/>
    <x v="351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AR411" firstHeaderRow="1" firstDataRow="2" firstDataCol="3"/>
  <pivotFields count="15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10">
        <item x="99"/>
        <item sd="0" x="409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h="1" x="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54">
        <item x="152"/>
        <item x="44"/>
        <item m="1" x="384"/>
        <item m="1" x="451"/>
        <item m="1" x="355"/>
        <item m="1" x="547"/>
        <item m="1" x="617"/>
        <item m="1" x="620"/>
        <item m="1" x="453"/>
        <item m="1" x="450"/>
        <item m="1" x="523"/>
        <item m="1" x="643"/>
        <item m="1" x="494"/>
        <item m="1" x="501"/>
        <item m="1" x="623"/>
        <item m="1" x="456"/>
        <item m="1" x="599"/>
        <item m="1" x="447"/>
        <item m="1" x="461"/>
        <item m="1" x="511"/>
        <item m="1" x="581"/>
        <item m="1" x="646"/>
        <item m="1" x="416"/>
        <item m="1" x="405"/>
        <item m="1" x="396"/>
        <item m="1" x="393"/>
        <item m="1" x="518"/>
        <item m="1" x="512"/>
        <item m="1" x="425"/>
        <item m="1" x="605"/>
        <item m="1" x="545"/>
        <item m="1" x="543"/>
        <item m="1" x="400"/>
        <item m="1" x="542"/>
        <item m="1" x="454"/>
        <item m="1" x="387"/>
        <item m="1" x="481"/>
        <item m="1" x="532"/>
        <item m="1" x="527"/>
        <item m="1" x="571"/>
        <item m="1" x="388"/>
        <item m="1" x="537"/>
        <item m="1" x="592"/>
        <item m="1" x="444"/>
        <item m="1" x="593"/>
        <item m="1" x="493"/>
        <item m="1" x="550"/>
        <item m="1" x="610"/>
        <item m="1" x="365"/>
        <item m="1" x="487"/>
        <item m="1" x="401"/>
        <item m="1" x="544"/>
        <item m="1" x="639"/>
        <item m="1" x="629"/>
        <item m="1" x="539"/>
        <item m="1" x="366"/>
        <item m="1" x="538"/>
        <item m="1" x="525"/>
        <item m="1" x="508"/>
        <item m="1" x="394"/>
        <item m="1" x="483"/>
        <item m="1" x="534"/>
        <item m="1" x="591"/>
        <item m="1" x="653"/>
        <item m="1" x="389"/>
        <item m="1" x="359"/>
        <item m="1" x="586"/>
        <item m="1" x="531"/>
        <item m="1" x="507"/>
        <item m="1" x="594"/>
        <item m="1" x="484"/>
        <item m="1" x="407"/>
        <item m="1" x="354"/>
        <item m="1" x="652"/>
        <item m="1" x="598"/>
        <item m="1" x="480"/>
        <item m="1" x="449"/>
        <item m="1" x="528"/>
        <item m="1" x="492"/>
        <item m="1" x="423"/>
        <item m="1" x="570"/>
        <item m="1" x="496"/>
        <item m="1" x="514"/>
        <item m="1" x="462"/>
        <item m="1" x="611"/>
        <item m="1" x="415"/>
        <item m="1" x="489"/>
        <item m="1" x="585"/>
        <item m="1" x="510"/>
        <item m="1" x="463"/>
        <item m="1" x="506"/>
        <item m="1" x="380"/>
        <item m="1" x="604"/>
        <item m="1" x="469"/>
        <item m="1" x="367"/>
        <item m="1" x="548"/>
        <item m="1" x="607"/>
        <item m="1" x="422"/>
        <item m="1" x="424"/>
        <item m="1" x="579"/>
        <item m="1" x="504"/>
        <item m="1" x="430"/>
        <item m="1" x="414"/>
        <item m="1" x="505"/>
        <item m="1" x="524"/>
        <item m="1" x="466"/>
        <item m="1" x="474"/>
        <item m="1" x="436"/>
        <item m="1" x="582"/>
        <item m="1" x="471"/>
        <item m="1" x="637"/>
        <item m="1" x="390"/>
        <item m="1" x="626"/>
        <item m="1" x="606"/>
        <item m="1" x="513"/>
        <item m="1" x="395"/>
        <item m="1" x="477"/>
        <item m="1" x="427"/>
        <item m="1" x="448"/>
        <item m="1" x="556"/>
        <item m="1" x="644"/>
        <item m="1" x="445"/>
        <item m="1" x="559"/>
        <item m="1" x="417"/>
        <item m="1" x="645"/>
        <item m="1" x="497"/>
        <item m="1" x="601"/>
        <item m="1" x="530"/>
        <item m="1" x="438"/>
        <item m="1" x="650"/>
        <item m="1" x="520"/>
        <item m="1" x="578"/>
        <item m="1" x="563"/>
        <item m="1" x="640"/>
        <item m="1" x="402"/>
        <item m="1" x="353"/>
        <item m="1" x="458"/>
        <item m="1" x="540"/>
        <item m="1" x="442"/>
        <item m="1" x="622"/>
        <item m="1" x="357"/>
        <item m="1" x="608"/>
        <item m="1" x="535"/>
        <item m="1" x="441"/>
        <item m="1" x="488"/>
        <item m="1" x="503"/>
        <item m="1" x="636"/>
        <item m="1" x="356"/>
        <item m="1" x="404"/>
        <item m="1" x="587"/>
        <item m="1" x="609"/>
        <item m="1" x="382"/>
        <item m="1" x="589"/>
        <item m="1" x="517"/>
        <item m="1" x="558"/>
        <item m="1" x="634"/>
        <item m="1" x="560"/>
        <item m="1" x="399"/>
        <item m="1" x="429"/>
        <item m="1" x="602"/>
        <item m="1" x="412"/>
        <item m="1" x="553"/>
        <item m="1" x="651"/>
        <item m="1" x="418"/>
        <item m="1" x="421"/>
        <item m="1" x="371"/>
        <item m="1" x="369"/>
        <item m="1" x="457"/>
        <item m="1" x="565"/>
        <item m="1" x="473"/>
        <item m="1" x="440"/>
        <item m="1" x="470"/>
        <item m="1" x="455"/>
        <item m="1" x="362"/>
        <item m="1" x="426"/>
        <item m="1" x="432"/>
        <item m="1" x="549"/>
        <item m="1" x="632"/>
        <item m="1" x="580"/>
        <item m="1" x="403"/>
        <item m="1" x="385"/>
        <item m="1" x="498"/>
        <item m="1" x="443"/>
        <item m="1" x="573"/>
        <item m="1" x="597"/>
        <item m="1" x="590"/>
        <item m="1" x="479"/>
        <item m="1" x="431"/>
        <item m="1" x="515"/>
        <item m="1" x="375"/>
        <item m="1" x="391"/>
        <item m="1" x="603"/>
        <item m="1" x="572"/>
        <item m="1" x="490"/>
        <item m="1" x="519"/>
        <item m="1" x="633"/>
        <item m="1" x="583"/>
        <item m="1" x="555"/>
        <item m="1" x="500"/>
        <item m="1" x="363"/>
        <item m="1" x="536"/>
        <item m="1" x="372"/>
        <item m="1" x="485"/>
        <item m="1" x="465"/>
        <item m="1" x="386"/>
        <item m="1" x="521"/>
        <item m="1" x="551"/>
        <item m="1" x="420"/>
        <item m="1" x="460"/>
        <item m="1" x="476"/>
        <item m="1" x="588"/>
        <item m="1" x="364"/>
        <item m="1" x="381"/>
        <item m="1" x="575"/>
        <item m="1" x="370"/>
        <item m="1" x="533"/>
        <item m="1" x="541"/>
        <item m="1" x="616"/>
        <item m="1" x="434"/>
        <item m="1" x="596"/>
        <item m="1" x="468"/>
        <item m="1" x="383"/>
        <item m="1" x="378"/>
        <item m="1" x="459"/>
        <item m="1" x="648"/>
        <item m="1" x="406"/>
        <item m="1" x="379"/>
        <item m="1" x="569"/>
        <item m="1" x="628"/>
        <item m="1" x="567"/>
        <item m="1" x="509"/>
        <item m="1" x="621"/>
        <item m="1" x="557"/>
        <item m="1" x="368"/>
        <item m="1" x="552"/>
        <item m="1" x="408"/>
        <item m="1" x="472"/>
        <item m="1" x="376"/>
        <item m="1" x="433"/>
        <item m="1" x="624"/>
        <item m="1" x="435"/>
        <item m="1" x="411"/>
        <item m="1" x="478"/>
        <item m="1" x="618"/>
        <item m="1" x="502"/>
        <item m="1" x="409"/>
        <item m="1" x="568"/>
        <item m="1" x="642"/>
        <item m="1" x="546"/>
        <item m="1" x="373"/>
        <item m="1" x="495"/>
        <item m="1" x="499"/>
        <item m="1" x="615"/>
        <item m="1" x="428"/>
        <item m="1" x="437"/>
        <item m="1" x="625"/>
        <item m="1" x="564"/>
        <item m="1" x="352"/>
        <item m="1" x="577"/>
        <item m="1" x="398"/>
        <item m="1" x="439"/>
        <item m="1" x="419"/>
        <item m="1" x="361"/>
        <item m="1" x="561"/>
        <item m="1" x="595"/>
        <item m="1" x="377"/>
        <item m="1" x="649"/>
        <item m="1" x="631"/>
        <item m="1" x="600"/>
        <item m="1" x="358"/>
        <item m="1" x="619"/>
        <item m="1" x="554"/>
        <item m="1" x="410"/>
        <item m="1" x="516"/>
        <item m="1" x="374"/>
        <item m="1" x="612"/>
        <item m="1" x="574"/>
        <item m="1" x="526"/>
        <item m="1" x="397"/>
        <item m="1" x="491"/>
        <item m="1" x="413"/>
        <item m="1" x="446"/>
        <item x="110"/>
        <item x="114"/>
        <item x="45"/>
        <item x="28"/>
        <item x="193"/>
        <item x="46"/>
        <item x="59"/>
        <item x="40"/>
        <item x="98"/>
        <item x="131"/>
        <item x="155"/>
        <item x="108"/>
        <item x="117"/>
        <item x="23"/>
        <item x="351"/>
        <item m="1" x="584"/>
        <item m="1" x="647"/>
        <item m="1" x="529"/>
        <item m="1" x="627"/>
        <item m="1" x="576"/>
        <item m="1" x="613"/>
        <item m="1" x="452"/>
        <item m="1" x="638"/>
        <item m="1" x="360"/>
        <item m="1" x="475"/>
        <item m="1" x="522"/>
        <item m="1" x="566"/>
        <item m="1" x="562"/>
        <item m="1" x="392"/>
        <item m="1" x="641"/>
        <item m="1" x="467"/>
        <item m="1" x="464"/>
        <item m="1" x="486"/>
        <item m="1" x="614"/>
        <item m="1" x="630"/>
        <item m="1" x="635"/>
        <item m="1" x="4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1"/>
        <item x="112"/>
        <item x="113"/>
        <item x="115"/>
        <item x="116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212"/>
        <item x="342"/>
        <item x="343"/>
        <item x="344"/>
        <item x="345"/>
        <item x="346"/>
        <item x="347"/>
        <item x="348"/>
        <item x="349"/>
        <item x="350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3"/>
    <field x="14"/>
  </rowFields>
  <rowItems count="409">
    <i>
      <x v="106"/>
      <x v="400"/>
      <x v="6"/>
    </i>
    <i>
      <x v="33"/>
      <x v="346"/>
      <x v="28"/>
    </i>
    <i>
      <x v="101"/>
      <x v="395"/>
      <x v="10"/>
    </i>
    <i>
      <x v="5"/>
      <x v="321"/>
      <x v="5"/>
    </i>
    <i>
      <x v="65"/>
      <x v="367"/>
      <x v="30"/>
    </i>
    <i>
      <x v="164"/>
      <x v="448"/>
      <x v="16"/>
    </i>
    <i>
      <x v="178"/>
      <x v="292"/>
      <x v="30"/>
    </i>
    <i>
      <x v="152"/>
      <x v="437"/>
      <x v="13"/>
    </i>
    <i>
      <x v="264"/>
      <x v="533"/>
      <x v="16"/>
    </i>
    <i>
      <x v="11"/>
      <x v="327"/>
      <x v="28"/>
    </i>
    <i>
      <x v="207"/>
      <x v="484"/>
      <x v="2"/>
    </i>
    <i>
      <x v="71"/>
      <x v="288"/>
      <x v="18"/>
    </i>
    <i>
      <x v="284"/>
      <x v="547"/>
      <x v="28"/>
    </i>
    <i>
      <x v="72"/>
      <x v="372"/>
      <x v="29"/>
    </i>
    <i>
      <x v="6"/>
      <x v="322"/>
      <x v="5"/>
    </i>
    <i>
      <x v="136"/>
      <x v="283"/>
      <x v="27"/>
    </i>
    <i>
      <x v="83"/>
      <x v="379"/>
      <x v="30"/>
    </i>
    <i>
      <x v="28"/>
      <x v="343"/>
      <x v="31"/>
    </i>
    <i>
      <x v="171"/>
      <x v="455"/>
      <x v="17"/>
    </i>
    <i>
      <x v="129"/>
      <x v="282"/>
      <x v="23"/>
    </i>
    <i>
      <x v="267"/>
      <x v="534"/>
      <x v="5"/>
    </i>
    <i>
      <x v="193"/>
      <x v="474"/>
      <x v="32"/>
    </i>
    <i>
      <x v="7"/>
      <x v="323"/>
      <x v="28"/>
    </i>
    <i>
      <x v="67"/>
      <x v="368"/>
      <x v="13"/>
    </i>
    <i>
      <x v="131"/>
      <x v="546"/>
      <x v="13"/>
    </i>
    <i>
      <x v="16"/>
      <x v="332"/>
      <x v="11"/>
    </i>
    <i>
      <x v="50"/>
      <x v="358"/>
      <x v="31"/>
    </i>
    <i>
      <x v="153"/>
      <x v="291"/>
      <x v="18"/>
    </i>
    <i>
      <x v="174"/>
      <x/>
      <x v="20"/>
    </i>
    <i>
      <x v="185"/>
      <x v="466"/>
      <x v="13"/>
    </i>
    <i>
      <x v="75"/>
      <x v="374"/>
      <x v="14"/>
    </i>
    <i>
      <x v="163"/>
      <x v="447"/>
      <x v="13"/>
    </i>
    <i>
      <x v="135"/>
      <x v="422"/>
      <x v="14"/>
    </i>
    <i>
      <x v="123"/>
      <x v="415"/>
      <x v="31"/>
    </i>
    <i>
      <x v="105"/>
      <x v="399"/>
      <x v="19"/>
    </i>
    <i>
      <x v="140"/>
      <x v="425"/>
      <x v="5"/>
    </i>
    <i>
      <x v="180"/>
      <x v="461"/>
      <x v="13"/>
    </i>
    <i>
      <x v="214"/>
      <x v="490"/>
      <x v="9"/>
    </i>
    <i>
      <x v="287"/>
      <x v="550"/>
      <x v="31"/>
    </i>
    <i>
      <x v="109"/>
      <x v="403"/>
      <x v="28"/>
    </i>
    <i>
      <x v="187"/>
      <x v="468"/>
      <x v="14"/>
    </i>
    <i>
      <x v="313"/>
      <x v="575"/>
      <x v="27"/>
    </i>
    <i>
      <x v="265"/>
      <x v="531"/>
      <x v="16"/>
    </i>
    <i>
      <x v="133"/>
      <x v="421"/>
      <x v="3"/>
    </i>
    <i>
      <x v="247"/>
      <x v="518"/>
      <x v="27"/>
    </i>
    <i>
      <x v="24"/>
      <x v="340"/>
      <x v="1"/>
    </i>
    <i>
      <x v="46"/>
      <x v="356"/>
      <x v="7"/>
    </i>
    <i>
      <x v="294"/>
      <x v="556"/>
      <x v="28"/>
    </i>
    <i>
      <x v="246"/>
      <x v="517"/>
      <x v="19"/>
    </i>
    <i>
      <x v="248"/>
      <x v="519"/>
      <x v="28"/>
    </i>
    <i>
      <x v="209"/>
      <x v="486"/>
      <x v="16"/>
    </i>
    <i>
      <x v="146"/>
      <x v="431"/>
      <x v="16"/>
    </i>
    <i>
      <x v="139"/>
      <x v="294"/>
      <x v="30"/>
    </i>
    <i>
      <x v="205"/>
      <x v="482"/>
      <x v="19"/>
    </i>
    <i>
      <x v="279"/>
      <x v="542"/>
      <x v="16"/>
    </i>
    <i>
      <x v="241"/>
      <x v="512"/>
      <x v="29"/>
    </i>
    <i>
      <x v="90"/>
      <x v="385"/>
      <x v="11"/>
    </i>
    <i>
      <x v="312"/>
      <x v="574"/>
      <x v="13"/>
    </i>
    <i>
      <x v="311"/>
      <x v="573"/>
      <x v="16"/>
    </i>
    <i>
      <x v="87"/>
      <x v="382"/>
      <x v="16"/>
    </i>
    <i>
      <x v="319"/>
      <x v="581"/>
      <x v="27"/>
    </i>
    <i>
      <x v="151"/>
      <x v="436"/>
      <x v="30"/>
    </i>
    <i>
      <x v="22"/>
      <x v="338"/>
      <x v="19"/>
    </i>
    <i>
      <x v="60"/>
      <x v="364"/>
      <x v="10"/>
    </i>
    <i>
      <x v="148"/>
      <x v="433"/>
      <x v="32"/>
    </i>
    <i>
      <x v="222"/>
      <x v="286"/>
      <x v="15"/>
    </i>
    <i>
      <x v="337"/>
      <x v="598"/>
      <x v="6"/>
    </i>
    <i>
      <x v="239"/>
      <x v="510"/>
      <x v="24"/>
    </i>
    <i>
      <x v="43"/>
      <x v="353"/>
      <x v="5"/>
    </i>
    <i>
      <x v="20"/>
      <x v="336"/>
      <x v="25"/>
    </i>
    <i>
      <x v="73"/>
      <x v="373"/>
      <x v="10"/>
    </i>
    <i>
      <x v="110"/>
      <x v="404"/>
      <x v="11"/>
    </i>
    <i>
      <x v="183"/>
      <x v="464"/>
      <x v="16"/>
    </i>
    <i>
      <x v="92"/>
      <x v="387"/>
      <x v="19"/>
    </i>
    <i>
      <x v="244"/>
      <x v="644"/>
      <x v="36"/>
    </i>
    <i>
      <x v="327"/>
      <x v="590"/>
      <x v="27"/>
    </i>
    <i>
      <x v="201"/>
      <x v="479"/>
      <x v="27"/>
    </i>
    <i>
      <x v="257"/>
      <x v="526"/>
      <x v="4"/>
    </i>
    <i>
      <x v="120"/>
      <x v="412"/>
      <x v="4"/>
    </i>
    <i>
      <x v="30"/>
      <x v="345"/>
      <x v="14"/>
    </i>
    <i>
      <x v="184"/>
      <x v="465"/>
      <x v="4"/>
    </i>
    <i>
      <x v="195"/>
      <x v="295"/>
      <x v="33"/>
    </i>
    <i>
      <x v="303"/>
      <x v="565"/>
      <x v="9"/>
    </i>
    <i>
      <x v="113"/>
      <x v="407"/>
      <x v="16"/>
    </i>
    <i>
      <x v="216"/>
      <x v="492"/>
      <x v="24"/>
    </i>
    <i>
      <x v="56"/>
      <x v="361"/>
      <x v="32"/>
    </i>
    <i>
      <x v="70"/>
      <x v="371"/>
      <x v="29"/>
    </i>
    <i>
      <x v="108"/>
      <x v="402"/>
      <x v="27"/>
    </i>
    <i>
      <x v="192"/>
      <x v="473"/>
      <x v="18"/>
    </i>
    <i>
      <x v="130"/>
      <x v="295"/>
      <x v="33"/>
    </i>
    <i>
      <x v="100"/>
      <x v="394"/>
      <x v="30"/>
    </i>
    <i>
      <x v="158"/>
      <x v="442"/>
      <x v="31"/>
    </i>
    <i>
      <x v="249"/>
      <x v="295"/>
      <x v="33"/>
    </i>
    <i>
      <x v="39"/>
      <x v="350"/>
      <x v="10"/>
    </i>
    <i>
      <x v="353"/>
      <x v="611"/>
      <x v="6"/>
    </i>
    <i>
      <x v="19"/>
      <x v="335"/>
      <x v="27"/>
    </i>
    <i>
      <x v="44"/>
      <x v="354"/>
      <x v="10"/>
    </i>
    <i>
      <x v="74"/>
      <x v="295"/>
      <x v="33"/>
    </i>
    <i>
      <x v="357"/>
      <x v="614"/>
      <x v="19"/>
    </i>
    <i>
      <x v="213"/>
      <x v="295"/>
      <x v="33"/>
    </i>
    <i>
      <x v="12"/>
      <x v="328"/>
      <x v="4"/>
    </i>
    <i>
      <x v="107"/>
      <x v="401"/>
      <x v="24"/>
    </i>
    <i>
      <x v="167"/>
      <x v="451"/>
      <x v="3"/>
    </i>
    <i>
      <x v="233"/>
      <x v="506"/>
      <x v="24"/>
    </i>
    <i>
      <x v="253"/>
      <x v="522"/>
      <x v="31"/>
    </i>
    <i>
      <x v="282"/>
      <x v="545"/>
      <x v="29"/>
    </i>
    <i>
      <x v="263"/>
      <x v="530"/>
      <x v="27"/>
    </i>
    <i>
      <x v="37"/>
      <x v="349"/>
      <x v="8"/>
    </i>
    <i>
      <x v="181"/>
      <x v="462"/>
      <x v="31"/>
    </i>
    <i>
      <x v="182"/>
      <x v="463"/>
      <x v="24"/>
    </i>
    <i>
      <x v="330"/>
      <x v="593"/>
      <x v="14"/>
    </i>
    <i>
      <x v="295"/>
      <x v="557"/>
      <x v="28"/>
    </i>
    <i>
      <x v="292"/>
      <x v="295"/>
      <x v="33"/>
    </i>
    <i>
      <x v="35"/>
      <x v="347"/>
      <x v="11"/>
    </i>
    <i>
      <x v="141"/>
      <x v="426"/>
      <x v="16"/>
    </i>
    <i>
      <x v="159"/>
      <x v="443"/>
      <x v="13"/>
    </i>
    <i>
      <x v="91"/>
      <x v="386"/>
      <x v="5"/>
    </i>
    <i>
      <x v="94"/>
      <x v="388"/>
      <x v="31"/>
    </i>
    <i>
      <x v="42"/>
      <x v="352"/>
      <x v="16"/>
    </i>
    <i>
      <x v="8"/>
      <x v="324"/>
      <x v="11"/>
    </i>
    <i>
      <x/>
      <x v="396"/>
      <x v="21"/>
    </i>
    <i>
      <x v="329"/>
      <x v="592"/>
      <x v="28"/>
    </i>
    <i>
      <x v="316"/>
      <x v="578"/>
      <x v="30"/>
    </i>
    <i>
      <x v="230"/>
      <x v="503"/>
      <x v="14"/>
    </i>
    <i>
      <x v="95"/>
      <x v="389"/>
      <x v="14"/>
    </i>
    <i>
      <x v="261"/>
      <x v="295"/>
      <x v="33"/>
    </i>
    <i>
      <x v="349"/>
      <x v="608"/>
      <x v="2"/>
    </i>
    <i>
      <x v="208"/>
      <x v="485"/>
      <x v="13"/>
    </i>
    <i>
      <x v="82"/>
      <x v="378"/>
      <x v="5"/>
    </i>
    <i>
      <x v="199"/>
      <x v="478"/>
      <x v="32"/>
    </i>
    <i>
      <x v="29"/>
      <x v="344"/>
      <x v="28"/>
    </i>
    <i>
      <x v="289"/>
      <x v="552"/>
      <x v="28"/>
    </i>
    <i>
      <x v="276"/>
      <x v="540"/>
      <x v="29"/>
    </i>
    <i>
      <x v="332"/>
      <x v="594"/>
      <x v="10"/>
    </i>
    <i>
      <x v="273"/>
      <x v="538"/>
      <x v="5"/>
    </i>
    <i>
      <x v="229"/>
      <x v="502"/>
      <x v="10"/>
    </i>
    <i>
      <x v="127"/>
      <x v="293"/>
      <x/>
    </i>
    <i>
      <x v="23"/>
      <x v="339"/>
      <x v="16"/>
    </i>
    <i>
      <x v="197"/>
      <x v="476"/>
      <x v="28"/>
    </i>
    <i>
      <x v="375"/>
      <x v="630"/>
      <x v="35"/>
    </i>
    <i>
      <x v="160"/>
      <x v="444"/>
      <x v="19"/>
    </i>
    <i>
      <x v="143"/>
      <x v="428"/>
      <x v="13"/>
    </i>
    <i>
      <x v="227"/>
      <x v="500"/>
      <x v="6"/>
    </i>
    <i>
      <x v="341"/>
      <x v="601"/>
      <x v="27"/>
    </i>
    <i>
      <x v="157"/>
      <x v="441"/>
      <x v="30"/>
    </i>
    <i>
      <x v="314"/>
      <x v="576"/>
      <x v="8"/>
    </i>
    <i>
      <x v="114"/>
      <x v="515"/>
      <x v="9"/>
    </i>
    <i>
      <x v="17"/>
      <x v="333"/>
      <x v="25"/>
    </i>
    <i>
      <x v="186"/>
      <x v="467"/>
      <x v="24"/>
    </i>
    <i>
      <x v="142"/>
      <x v="427"/>
      <x v="14"/>
    </i>
    <i>
      <x v="236"/>
      <x v="507"/>
      <x v="4"/>
    </i>
    <i>
      <x v="355"/>
      <x v="612"/>
      <x v="32"/>
    </i>
    <i>
      <x v="281"/>
      <x v="544"/>
      <x v="3"/>
    </i>
    <i>
      <x v="298"/>
      <x v="560"/>
      <x v="32"/>
    </i>
    <i>
      <x v="137"/>
      <x v="423"/>
      <x v="11"/>
    </i>
    <i>
      <x v="266"/>
      <x v="532"/>
      <x v="31"/>
    </i>
    <i>
      <x v="348"/>
      <x v="607"/>
      <x v="29"/>
    </i>
    <i>
      <x v="215"/>
      <x v="491"/>
      <x v="2"/>
    </i>
    <i>
      <x v="26"/>
      <x v="295"/>
      <x v="33"/>
    </i>
    <i>
      <x v="323"/>
      <x v="585"/>
      <x v="28"/>
    </i>
    <i>
      <x v="383"/>
      <x v="637"/>
      <x v="13"/>
    </i>
    <i>
      <x v="161"/>
      <x v="445"/>
      <x v="19"/>
    </i>
    <i>
      <x v="321"/>
      <x v="583"/>
      <x v="31"/>
    </i>
    <i>
      <x v="138"/>
      <x v="424"/>
      <x v="14"/>
    </i>
    <i>
      <x v="358"/>
      <x v="615"/>
      <x v="4"/>
    </i>
    <i>
      <x v="179"/>
      <x v="460"/>
      <x v="14"/>
    </i>
    <i>
      <x v="390"/>
      <x v="642"/>
      <x v="31"/>
    </i>
    <i>
      <x v="200"/>
      <x v="295"/>
      <x v="33"/>
    </i>
    <i>
      <x v="391"/>
      <x v="295"/>
      <x v="33"/>
    </i>
    <i>
      <x v="104"/>
      <x v="398"/>
      <x v="6"/>
    </i>
    <i>
      <x v="258"/>
      <x v="527"/>
      <x v="9"/>
    </i>
    <i>
      <x v="170"/>
      <x v="454"/>
      <x v="22"/>
    </i>
    <i>
      <x v="97"/>
      <x v="391"/>
      <x v="11"/>
    </i>
    <i>
      <x v="132"/>
      <x v="420"/>
      <x v="16"/>
    </i>
    <i>
      <x v="377"/>
      <x v="295"/>
      <x v="33"/>
    </i>
    <i>
      <x v="270"/>
      <x v="536"/>
      <x v="8"/>
    </i>
    <i>
      <x v="334"/>
      <x v="595"/>
      <x v="27"/>
    </i>
    <i>
      <x v="408"/>
      <x v="652"/>
      <x v="3"/>
    </i>
    <i>
      <x v="250"/>
      <x v="295"/>
      <x v="33"/>
    </i>
    <i>
      <x v="103"/>
      <x v="397"/>
      <x v="24"/>
    </i>
    <i>
      <x v="58"/>
      <x v="362"/>
      <x v="14"/>
    </i>
    <i>
      <x v="10"/>
      <x v="326"/>
      <x v="5"/>
    </i>
    <i>
      <x v="188"/>
      <x v="469"/>
      <x v="12"/>
    </i>
    <i>
      <x v="275"/>
      <x v="539"/>
      <x v="5"/>
    </i>
    <i>
      <x v="351"/>
      <x v="609"/>
      <x v="8"/>
    </i>
    <i>
      <x v="175"/>
      <x v="295"/>
      <x v="33"/>
    </i>
    <i>
      <x v="322"/>
      <x v="584"/>
      <x v="28"/>
    </i>
    <i>
      <x v="369"/>
      <x v="625"/>
      <x v="16"/>
    </i>
    <i>
      <x v="162"/>
      <x v="446"/>
      <x v="31"/>
    </i>
    <i>
      <x v="27"/>
      <x v="342"/>
      <x v="12"/>
    </i>
    <i>
      <x v="335"/>
      <x v="596"/>
      <x v="24"/>
    </i>
    <i>
      <x v="362"/>
      <x v="618"/>
      <x v="6"/>
    </i>
    <i>
      <x v="336"/>
      <x v="597"/>
      <x v="29"/>
    </i>
    <i>
      <x v="372"/>
      <x v="627"/>
      <x v="8"/>
    </i>
    <i>
      <x v="168"/>
      <x v="452"/>
      <x v="1"/>
    </i>
    <i>
      <x v="194"/>
      <x v="475"/>
      <x v="32"/>
    </i>
    <i>
      <x v="14"/>
      <x v="330"/>
      <x v="31"/>
    </i>
    <i>
      <x v="150"/>
      <x v="435"/>
      <x v="32"/>
    </i>
    <i>
      <x v="198"/>
      <x v="477"/>
      <x v="28"/>
    </i>
    <i>
      <x v="225"/>
      <x v="498"/>
      <x v="29"/>
    </i>
    <i>
      <x v="308"/>
      <x v="570"/>
      <x v="6"/>
    </i>
    <i>
      <x v="134"/>
      <x v="295"/>
      <x v="33"/>
    </i>
    <i>
      <x v="317"/>
      <x v="579"/>
      <x v="27"/>
    </i>
    <i>
      <x v="354"/>
      <x v="295"/>
      <x v="33"/>
    </i>
    <i>
      <x v="350"/>
      <x v="295"/>
      <x v="33"/>
    </i>
    <i>
      <x v="173"/>
      <x v="457"/>
      <x v="10"/>
    </i>
    <i>
      <x v="128"/>
      <x v="419"/>
      <x v="32"/>
    </i>
    <i>
      <x v="387"/>
      <x v="640"/>
      <x v="9"/>
    </i>
    <i>
      <x v="380"/>
      <x v="634"/>
      <x v="31"/>
    </i>
    <i>
      <x v="324"/>
      <x v="586"/>
      <x v="30"/>
    </i>
    <i>
      <x v="364"/>
      <x v="620"/>
      <x v="27"/>
    </i>
    <i>
      <x v="304"/>
      <x v="566"/>
      <x v="5"/>
    </i>
    <i>
      <x v="378"/>
      <x v="632"/>
      <x v="24"/>
    </i>
    <i>
      <x v="149"/>
      <x v="434"/>
      <x v="8"/>
    </i>
    <i>
      <x v="344"/>
      <x v="295"/>
      <x v="33"/>
    </i>
    <i>
      <x v="310"/>
      <x v="572"/>
      <x v="27"/>
    </i>
    <i>
      <x v="196"/>
      <x v="295"/>
      <x v="33"/>
    </i>
    <i>
      <x v="320"/>
      <x v="582"/>
      <x v="30"/>
    </i>
    <i>
      <x v="402"/>
      <x v="649"/>
      <x v="27"/>
    </i>
    <i>
      <x v="366"/>
      <x v="622"/>
      <x v="16"/>
    </i>
    <i>
      <x v="396"/>
      <x v="645"/>
      <x v="27"/>
    </i>
    <i>
      <x v="388"/>
      <x v="641"/>
      <x v="1"/>
    </i>
    <i>
      <x v="339"/>
      <x v="600"/>
      <x v="11"/>
    </i>
    <i>
      <x v="382"/>
      <x v="636"/>
      <x v="27"/>
    </i>
    <i>
      <x v="315"/>
      <x v="577"/>
      <x v="24"/>
    </i>
    <i>
      <x v="367"/>
      <x v="623"/>
      <x v="6"/>
    </i>
    <i>
      <x v="307"/>
      <x v="569"/>
      <x v="5"/>
    </i>
    <i>
      <x v="346"/>
      <x v="605"/>
      <x v="5"/>
    </i>
    <i>
      <x v="379"/>
      <x v="633"/>
      <x v="4"/>
    </i>
    <i>
      <x v="55"/>
      <x v="360"/>
      <x v="9"/>
    </i>
    <i>
      <x v="2"/>
      <x v="587"/>
      <x v="31"/>
    </i>
    <i>
      <x v="291"/>
      <x v="554"/>
      <x v="14"/>
    </i>
    <i>
      <x v="119"/>
      <x v="411"/>
      <x v="8"/>
    </i>
    <i>
      <x v="232"/>
      <x v="505"/>
      <x v="30"/>
    </i>
    <i>
      <x v="212"/>
      <x v="489"/>
      <x v="19"/>
    </i>
    <i>
      <x v="18"/>
      <x v="334"/>
      <x v="16"/>
    </i>
    <i>
      <x v="365"/>
      <x v="621"/>
      <x v="27"/>
    </i>
    <i>
      <x v="251"/>
      <x v="520"/>
      <x v="11"/>
    </i>
    <i>
      <x v="386"/>
      <x v="639"/>
      <x v="12"/>
    </i>
    <i>
      <x v="272"/>
      <x v="537"/>
      <x v="14"/>
    </i>
    <i>
      <x v="356"/>
      <x v="613"/>
      <x v="24"/>
    </i>
    <i>
      <x v="290"/>
      <x v="553"/>
      <x v="5"/>
    </i>
    <i>
      <x v="370"/>
      <x v="295"/>
      <x v="33"/>
    </i>
    <i>
      <x v="293"/>
      <x v="555"/>
      <x v="9"/>
    </i>
    <i>
      <x v="385"/>
      <x v="295"/>
      <x v="33"/>
    </i>
    <i>
      <x v="305"/>
      <x v="567"/>
      <x v="16"/>
    </i>
    <i>
      <x v="228"/>
      <x v="501"/>
      <x v="9"/>
    </i>
    <i>
      <x v="235"/>
      <x v="295"/>
      <x v="33"/>
    </i>
    <i>
      <x v="397"/>
      <x v="646"/>
      <x v="8"/>
    </i>
    <i>
      <x v="41"/>
      <x v="351"/>
      <x v="7"/>
    </i>
    <i>
      <x v="361"/>
      <x v="295"/>
      <x v="33"/>
    </i>
    <i>
      <x v="15"/>
      <x v="331"/>
      <x v="14"/>
    </i>
    <i>
      <x v="147"/>
      <x v="432"/>
      <x v="16"/>
    </i>
    <i>
      <x v="345"/>
      <x v="604"/>
      <x v="5"/>
    </i>
    <i>
      <x v="48"/>
      <x v="357"/>
      <x v="4"/>
    </i>
    <i>
      <x v="96"/>
      <x v="390"/>
      <x v="8"/>
    </i>
    <i>
      <x v="40"/>
      <x v="295"/>
      <x v="33"/>
    </i>
    <i>
      <x v="237"/>
      <x v="508"/>
      <x v="11"/>
    </i>
    <i>
      <x v="269"/>
      <x v="535"/>
      <x v="5"/>
    </i>
    <i>
      <x v="360"/>
      <x v="617"/>
      <x v="24"/>
    </i>
    <i>
      <x v="245"/>
      <x v="516"/>
      <x v="26"/>
    </i>
    <i>
      <x v="392"/>
      <x v="643"/>
      <x v="28"/>
    </i>
    <i>
      <x v="155"/>
      <x v="439"/>
      <x v="5"/>
    </i>
    <i>
      <x v="338"/>
      <x v="599"/>
      <x v="30"/>
    </i>
    <i>
      <x v="363"/>
      <x v="619"/>
      <x v="8"/>
    </i>
    <i>
      <x v="176"/>
      <x v="458"/>
      <x v="31"/>
    </i>
    <i>
      <x v="376"/>
      <x v="631"/>
      <x v="27"/>
    </i>
    <i>
      <x v="301"/>
      <x v="563"/>
      <x v="31"/>
    </i>
    <i>
      <x v="98"/>
      <x v="392"/>
      <x v="28"/>
    </i>
    <i>
      <x v="302"/>
      <x v="564"/>
      <x v="8"/>
    </i>
    <i>
      <x v="368"/>
      <x v="624"/>
      <x v="6"/>
    </i>
    <i>
      <x v="84"/>
      <x v="380"/>
      <x v="9"/>
    </i>
    <i>
      <x v="166"/>
      <x v="450"/>
      <x v="5"/>
    </i>
    <i>
      <x v="399"/>
      <x v="647"/>
      <x v="11"/>
    </i>
    <i>
      <x v="9"/>
      <x v="325"/>
      <x v="31"/>
    </i>
    <i>
      <x v="406"/>
      <x v="650"/>
      <x v="5"/>
    </i>
    <i>
      <x v="296"/>
      <x v="558"/>
      <x v="4"/>
    </i>
    <i>
      <x v="52"/>
      <x v="1"/>
      <x/>
    </i>
    <i>
      <x v="297"/>
      <x v="559"/>
      <x v="4"/>
    </i>
    <i>
      <x v="4"/>
      <x v="320"/>
      <x v="14"/>
    </i>
    <i>
      <x v="219"/>
      <x v="495"/>
      <x v="12"/>
    </i>
    <i>
      <x v="398"/>
      <x v="295"/>
      <x v="33"/>
    </i>
    <i>
      <x v="381"/>
      <x v="635"/>
      <x v="6"/>
    </i>
    <i>
      <x v="283"/>
      <x v="295"/>
      <x v="33"/>
    </i>
    <i>
      <x v="112"/>
      <x v="406"/>
      <x v="31"/>
    </i>
    <i>
      <x v="342"/>
      <x v="602"/>
      <x v="4"/>
    </i>
    <i>
      <x v="299"/>
      <x v="561"/>
      <x v="32"/>
    </i>
    <i>
      <x v="352"/>
      <x v="610"/>
      <x v="5"/>
    </i>
    <i>
      <x v="340"/>
      <x v="295"/>
      <x v="33"/>
    </i>
    <i>
      <x v="285"/>
      <x v="548"/>
      <x v="5"/>
    </i>
    <i>
      <x v="254"/>
      <x v="523"/>
      <x v="16"/>
    </i>
    <i>
      <x v="122"/>
      <x v="414"/>
      <x v="12"/>
    </i>
    <i>
      <x v="318"/>
      <x v="580"/>
      <x v="9"/>
    </i>
    <i>
      <x v="25"/>
      <x v="341"/>
      <x v="11"/>
    </i>
    <i>
      <x v="210"/>
      <x v="487"/>
      <x v="9"/>
    </i>
    <i>
      <x v="226"/>
      <x v="499"/>
      <x v="24"/>
    </i>
    <i>
      <x v="80"/>
      <x v="377"/>
      <x v="1"/>
    </i>
    <i>
      <x v="277"/>
      <x v="541"/>
      <x v="5"/>
    </i>
    <i>
      <x v="238"/>
      <x v="509"/>
      <x v="12"/>
    </i>
    <i>
      <x v="347"/>
      <x v="606"/>
      <x v="22"/>
    </i>
    <i>
      <x v="117"/>
      <x v="290"/>
      <x/>
    </i>
    <i>
      <x v="271"/>
      <x v="295"/>
      <x v="33"/>
    </i>
    <i>
      <x v="118"/>
      <x v="410"/>
      <x v="11"/>
    </i>
    <i>
      <x v="202"/>
      <x v="480"/>
      <x v="4"/>
    </i>
    <i>
      <x v="359"/>
      <x v="616"/>
      <x v="28"/>
    </i>
    <i>
      <x v="242"/>
      <x v="513"/>
      <x v="8"/>
    </i>
    <i>
      <x v="78"/>
      <x v="376"/>
      <x v="32"/>
    </i>
    <i>
      <x v="288"/>
      <x v="551"/>
      <x v="14"/>
    </i>
    <i>
      <x v="268"/>
      <x v="295"/>
      <x v="33"/>
    </i>
    <i>
      <x v="64"/>
      <x v="366"/>
      <x v="1"/>
    </i>
    <i>
      <x v="326"/>
      <x v="589"/>
      <x v="28"/>
    </i>
    <i>
      <x v="115"/>
      <x v="408"/>
      <x v="28"/>
    </i>
    <i>
      <x v="88"/>
      <x v="383"/>
      <x v="16"/>
    </i>
    <i>
      <x v="259"/>
      <x v="528"/>
      <x v="6"/>
    </i>
    <i>
      <x v="47"/>
      <x v="289"/>
      <x/>
    </i>
    <i>
      <x v="126"/>
      <x v="418"/>
      <x v="16"/>
    </i>
    <i>
      <x v="102"/>
      <x v="295"/>
      <x v="33"/>
    </i>
    <i>
      <x v="220"/>
      <x v="295"/>
      <x v="33"/>
    </i>
    <i>
      <x v="62"/>
      <x v="295"/>
      <x v="33"/>
    </i>
    <i>
      <x v="325"/>
      <x v="588"/>
      <x v="24"/>
    </i>
    <i>
      <x v="54"/>
      <x v="287"/>
      <x/>
    </i>
    <i>
      <x v="51"/>
      <x v="359"/>
      <x v="4"/>
    </i>
    <i>
      <x v="45"/>
      <x v="355"/>
      <x v="27"/>
    </i>
    <i>
      <x v="66"/>
      <x v="295"/>
      <x v="33"/>
    </i>
    <i>
      <x v="38"/>
      <x v="295"/>
      <x v="33"/>
    </i>
    <i>
      <x v="328"/>
      <x v="591"/>
      <x v="14"/>
    </i>
    <i>
      <x v="223"/>
      <x v="295"/>
      <x v="33"/>
    </i>
    <i>
      <x v="240"/>
      <x v="511"/>
      <x v="28"/>
    </i>
    <i>
      <x v="79"/>
      <x v="295"/>
      <x v="33"/>
    </i>
    <i>
      <x v="89"/>
      <x v="384"/>
      <x v="16"/>
    </i>
    <i>
      <x v="394"/>
      <x v="295"/>
      <x v="33"/>
    </i>
    <i>
      <x v="286"/>
      <x v="549"/>
      <x v="24"/>
    </i>
    <i>
      <x v="99"/>
      <x v="393"/>
      <x v="24"/>
    </i>
    <i>
      <x v="333"/>
      <x v="295"/>
      <x v="33"/>
    </i>
    <i>
      <x v="217"/>
      <x v="493"/>
      <x v="12"/>
    </i>
    <i>
      <x v="13"/>
      <x v="329"/>
      <x v="5"/>
    </i>
    <i>
      <x v="256"/>
      <x v="525"/>
      <x v="8"/>
    </i>
    <i>
      <x v="262"/>
      <x v="295"/>
      <x v="33"/>
    </i>
    <i>
      <x v="121"/>
      <x v="413"/>
      <x v="3"/>
    </i>
    <i>
      <x v="68"/>
      <x v="369"/>
      <x v="2"/>
    </i>
    <i>
      <x v="145"/>
      <x v="430"/>
      <x v="13"/>
    </i>
    <i>
      <x v="69"/>
      <x v="370"/>
      <x v="28"/>
    </i>
    <i>
      <x v="384"/>
      <x v="638"/>
      <x v="9"/>
    </i>
    <i>
      <x v="111"/>
      <x v="405"/>
      <x v="13"/>
    </i>
    <i>
      <x v="3"/>
      <x v="319"/>
      <x v="27"/>
    </i>
    <i>
      <x v="172"/>
      <x v="456"/>
      <x v="22"/>
    </i>
    <i>
      <x v="21"/>
      <x v="337"/>
      <x v="5"/>
    </i>
    <i>
      <x v="32"/>
      <x v="285"/>
      <x/>
    </i>
    <i>
      <x v="63"/>
      <x v="295"/>
      <x v="33"/>
    </i>
    <i>
      <x v="203"/>
      <x v="481"/>
      <x v="3"/>
    </i>
    <i>
      <x v="400"/>
      <x v="295"/>
      <x v="33"/>
    </i>
    <i>
      <x v="116"/>
      <x v="409"/>
      <x v="31"/>
    </i>
    <i>
      <x v="274"/>
      <x v="295"/>
      <x v="33"/>
    </i>
    <i>
      <x v="343"/>
      <x v="603"/>
      <x v="8"/>
    </i>
    <i>
      <x v="59"/>
      <x v="363"/>
      <x v="1"/>
    </i>
    <i>
      <x v="204"/>
      <x v="295"/>
      <x v="33"/>
    </i>
    <i>
      <x v="218"/>
      <x v="494"/>
      <x v="13"/>
    </i>
    <i>
      <x v="36"/>
      <x v="348"/>
      <x v="11"/>
    </i>
    <i>
      <x v="309"/>
      <x v="571"/>
      <x v="24"/>
    </i>
    <i>
      <x v="93"/>
      <x v="295"/>
      <x v="33"/>
    </i>
    <i>
      <x v="371"/>
      <x v="626"/>
      <x v="28"/>
    </i>
    <i>
      <x v="49"/>
      <x v="295"/>
      <x v="33"/>
    </i>
    <i>
      <x v="373"/>
      <x v="628"/>
      <x v="27"/>
    </i>
    <i>
      <x v="206"/>
      <x v="483"/>
      <x v="1"/>
    </i>
    <i>
      <x v="144"/>
      <x v="429"/>
      <x v="12"/>
    </i>
    <i>
      <x v="57"/>
      <x v="295"/>
      <x v="33"/>
    </i>
    <i>
      <x v="224"/>
      <x v="497"/>
      <x v="26"/>
    </i>
    <i>
      <x v="61"/>
      <x v="365"/>
      <x v="31"/>
    </i>
    <i>
      <x v="81"/>
      <x v="295"/>
      <x v="33"/>
    </i>
    <i>
      <x v="53"/>
      <x v="284"/>
      <x/>
    </i>
    <i>
      <x v="124"/>
      <x v="416"/>
      <x v="9"/>
    </i>
    <i>
      <x v="156"/>
      <x v="440"/>
      <x v="24"/>
    </i>
    <i>
      <x v="125"/>
      <x v="417"/>
      <x v="16"/>
    </i>
    <i>
      <x v="34"/>
      <x v="295"/>
      <x v="33"/>
    </i>
    <i>
      <x v="169"/>
      <x v="453"/>
      <x v="9"/>
    </i>
    <i>
      <x v="211"/>
      <x v="488"/>
      <x v="13"/>
    </i>
    <i>
      <x v="389"/>
      <x v="295"/>
      <x v="33"/>
    </i>
    <i>
      <x v="77"/>
      <x v="375"/>
      <x v="14"/>
    </i>
    <i>
      <x v="231"/>
      <x v="504"/>
      <x v="9"/>
    </i>
    <i>
      <x v="76"/>
      <x v="295"/>
      <x v="33"/>
    </i>
    <i>
      <x v="393"/>
      <x v="295"/>
      <x v="33"/>
    </i>
    <i>
      <x v="165"/>
      <x v="449"/>
      <x v="13"/>
    </i>
    <i>
      <x v="395"/>
      <x v="295"/>
      <x v="33"/>
    </i>
    <i>
      <x v="243"/>
      <x v="514"/>
      <x v="28"/>
    </i>
    <i>
      <x v="234"/>
      <x v="295"/>
      <x v="33"/>
    </i>
    <i>
      <x v="31"/>
      <x v="295"/>
      <x v="33"/>
    </i>
    <i>
      <x v="86"/>
      <x v="381"/>
      <x v="8"/>
    </i>
    <i>
      <x v="177"/>
      <x v="459"/>
      <x v="31"/>
    </i>
    <i>
      <x v="260"/>
      <x v="529"/>
      <x v="28"/>
    </i>
    <i>
      <x v="255"/>
      <x v="524"/>
      <x v="4"/>
    </i>
    <i>
      <x v="407"/>
      <x v="651"/>
      <x v="14"/>
    </i>
    <i>
      <x v="189"/>
      <x v="470"/>
      <x v="12"/>
    </i>
    <i>
      <x v="409"/>
      <x v="653"/>
      <x v="8"/>
    </i>
    <i>
      <x v="190"/>
      <x v="471"/>
      <x v="12"/>
    </i>
    <i>
      <x v="191"/>
      <x v="472"/>
      <x v="31"/>
    </i>
    <i>
      <x v="403"/>
      <x v="295"/>
      <x v="33"/>
    </i>
    <i>
      <x v="300"/>
      <x v="562"/>
      <x v="5"/>
    </i>
    <i>
      <x v="405"/>
      <x v="295"/>
      <x v="33"/>
    </i>
    <i>
      <x v="280"/>
      <x v="543"/>
      <x v="31"/>
    </i>
    <i>
      <x v="221"/>
      <x v="496"/>
      <x v="12"/>
    </i>
    <i>
      <x v="85"/>
      <x v="295"/>
      <x v="33"/>
    </i>
    <i>
      <x v="404"/>
      <x v="295"/>
      <x v="33"/>
    </i>
    <i>
      <x v="154"/>
      <x v="438"/>
      <x v="16"/>
    </i>
    <i>
      <x v="252"/>
      <x v="521"/>
      <x v="31"/>
    </i>
    <i>
      <x v="278"/>
      <x v="295"/>
      <x v="33"/>
    </i>
    <i>
      <x v="374"/>
      <x v="629"/>
      <x v="24"/>
    </i>
    <i>
      <x v="401"/>
      <x v="648"/>
      <x v="27"/>
    </i>
    <i>
      <x v="306"/>
      <x v="568"/>
      <x v="27"/>
    </i>
    <i>
      <x v="331"/>
      <x v="295"/>
      <x v="33"/>
    </i>
  </rowItems>
  <colFields count="1">
    <field x="9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dataFields count="1">
    <dataField name="Sum of Total Points" fld="12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9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4611">
      <pivotArea dataOnly="0" labelOnly="1" outline="0" fieldPosition="0">
        <references count="1">
          <reference field="9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9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3" type="button" dataOnly="0" labelOnly="1" outline="0" axis="axisRow" fieldPosition="1"/>
    </format>
    <format dxfId="4602">
      <pivotArea field="14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4136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9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3" type="button" dataOnly="0" labelOnly="1" outline="0" axis="axisRow" fieldPosition="1"/>
    </format>
    <format dxfId="4127">
      <pivotArea field="14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3661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3" type="button" dataOnly="0" labelOnly="1" outline="0" axis="axisRow" fieldPosition="1"/>
    </format>
    <format dxfId="3657">
      <pivotArea field="14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9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3" type="button" dataOnly="0" labelOnly="1" outline="0" axis="axisRow" fieldPosition="1"/>
    </format>
    <format dxfId="3564">
      <pivotArea field="14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3098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9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3" type="button" dataOnly="0" labelOnly="1" outline="0" axis="axisRow" fieldPosition="1"/>
    </format>
    <format dxfId="3089">
      <pivotArea field="14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2623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3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3" type="button" dataOnly="0" labelOnly="1" outline="0" axis="axisRow" fieldPosition="1"/>
    </format>
    <format dxfId="2549">
      <pivotArea field="14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467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3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9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3" type="button" dataOnly="0" labelOnly="1" outline="0" axis="axisRow" fieldPosition="1"/>
    </format>
    <format dxfId="2459">
      <pivotArea field="14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2365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4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3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3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4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9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3" type="button" dataOnly="0" labelOnly="1" outline="0" axis="axisRow" fieldPosition="1"/>
    </format>
    <format dxfId="2003">
      <pivotArea field="14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1474">
      <pivotArea dataOnly="0" labelOnly="1" outline="0" fieldPosition="0">
        <references count="1">
          <reference field="9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9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3" type="button" dataOnly="0" labelOnly="1" outline="0" axis="axisRow" fieldPosition="1"/>
    </format>
    <format dxfId="1226">
      <pivotArea field="14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3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3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3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3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3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3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3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3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3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3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3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3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3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3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3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3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3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3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3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3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3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3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3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3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3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3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3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3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3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3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3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3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3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3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3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3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3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3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3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3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3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3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3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3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3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3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3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3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3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3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3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3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3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3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3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3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3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3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3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3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3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3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3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3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3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3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3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3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3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3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3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3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3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3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3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3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3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3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3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3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3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3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3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3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3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3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3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3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3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3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3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3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3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3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3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3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3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3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3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3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3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3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3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3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3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3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3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3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3" count="1" selected="0">
            <x v="599"/>
          </reference>
          <reference field="14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3" count="1" selected="0">
            <x v="619"/>
          </reference>
          <reference field="14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458"/>
          </reference>
          <reference field="14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3" count="1" selected="0">
            <x v="563"/>
          </reference>
          <reference field="14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320"/>
          </reference>
          <reference field="14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3" count="1" selected="0">
            <x v="602"/>
          </reference>
          <reference field="14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3" count="1" selected="0">
            <x v="627"/>
          </reference>
          <reference field="14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3" count="1" selected="0">
            <x v="635"/>
          </reference>
          <reference field="14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3" count="1" selected="0">
            <x v="610"/>
          </reference>
          <reference field="14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495"/>
          </reference>
          <reference field="14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3" count="1" selected="0">
            <x v="558"/>
          </reference>
          <reference field="14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427"/>
          </reference>
          <reference field="14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499"/>
          </reference>
          <reference field="14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3" count="1" selected="0">
            <x v="589"/>
          </reference>
          <reference field="14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3" count="1" selected="0">
            <x v="528"/>
          </reference>
          <reference field="14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410"/>
          </reference>
          <reference field="14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376"/>
          </reference>
          <reference field="14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3" count="1" selected="0">
            <x v="580"/>
          </reference>
          <reference field="14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408"/>
          </reference>
          <reference field="14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3" count="1" selected="0">
            <x v="616"/>
          </reference>
          <reference field="14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414"/>
          </reference>
          <reference field="14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3" count="1" selected="0">
            <x v="541"/>
          </reference>
          <reference field="14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366"/>
          </reference>
          <reference field="14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480"/>
          </reference>
          <reference field="14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377"/>
          </reference>
          <reference field="14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3" count="1" selected="0">
            <x v="548"/>
          </reference>
          <reference field="14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3" count="1" selected="0">
            <x v="551"/>
          </reference>
          <reference field="14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341"/>
          </reference>
          <reference field="14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3" count="1" selected="0">
            <x v="606"/>
          </reference>
          <reference field="14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383"/>
          </reference>
          <reference field="14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418"/>
          </reference>
          <reference field="14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3" count="1" selected="0">
            <x v="509"/>
          </reference>
          <reference field="14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3" count="1" selected="0">
            <x v="513"/>
          </reference>
          <reference field="14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3" count="1" selected="0">
            <x v="523"/>
          </reference>
          <reference field="14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3" count="1" selected="0">
            <x v="514"/>
          </reference>
          <reference field="14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337"/>
          </reference>
          <reference field="14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453"/>
          </reference>
          <reference field="14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3" count="1" selected="0">
            <x v="626"/>
          </reference>
          <reference field="14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319"/>
          </reference>
          <reference field="14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384"/>
          </reference>
          <reference field="14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413"/>
          </reference>
          <reference field="14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430"/>
          </reference>
          <reference field="14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405"/>
          </reference>
          <reference field="14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365"/>
          </reference>
          <reference field="14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3" count="1" selected="0">
            <x v="631"/>
          </reference>
          <reference field="14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3" count="1" selected="0">
            <x v="643"/>
          </reference>
          <reference field="14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3" count="1" selected="0">
            <x v="638"/>
          </reference>
          <reference field="14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375"/>
          </reference>
          <reference field="14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369"/>
          </reference>
          <reference field="14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3" count="1" selected="0">
            <x v="588"/>
          </reference>
          <reference field="14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456"/>
          </reference>
          <reference field="14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3" count="1" selected="0">
            <x v="529"/>
          </reference>
          <reference field="14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3" count="1" selected="0">
            <x v="628"/>
          </reference>
          <reference field="14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3" count="1" selected="0">
            <x v="591"/>
          </reference>
          <reference field="14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381"/>
          </reference>
          <reference field="14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481"/>
          </reference>
          <reference field="14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3" count="1" selected="0">
            <x v="636"/>
          </reference>
          <reference field="14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359"/>
          </reference>
          <reference field="14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348"/>
          </reference>
          <reference field="14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416"/>
          </reference>
          <reference field="14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3" count="1" selected="0">
            <x v="549"/>
          </reference>
          <reference field="14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483"/>
          </reference>
          <reference field="14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497"/>
          </reference>
          <reference field="14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363"/>
          </reference>
          <reference field="14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409"/>
          </reference>
          <reference field="14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370"/>
          </reference>
          <reference field="14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417"/>
          </reference>
          <reference field="14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355"/>
          </reference>
          <reference field="14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488"/>
          </reference>
          <reference field="14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440"/>
          </reference>
          <reference field="14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470"/>
          </reference>
          <reference field="14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459"/>
          </reference>
          <reference field="14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471"/>
          </reference>
          <reference field="14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3" count="1" selected="0">
            <x v="603"/>
          </reference>
          <reference field="14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472"/>
          </reference>
          <reference field="14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3" count="1" selected="0">
            <x v="511"/>
          </reference>
          <reference field="14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449"/>
          </reference>
          <reference field="14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3" count="1" selected="0">
            <x v="571"/>
          </reference>
          <reference field="14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29"/>
          </reference>
          <reference field="14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493"/>
          </reference>
          <reference field="14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494"/>
          </reference>
          <reference field="14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3" count="1" selected="0">
            <x v="640"/>
          </reference>
          <reference field="14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393"/>
          </reference>
          <reference field="14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429"/>
          </reference>
          <reference field="14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3" count="1" selected="0">
            <x v="524"/>
          </reference>
          <reference field="14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3" count="1" selected="0">
            <x v="525"/>
          </reference>
          <reference field="14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3" count="1" selected="0">
            <x v="521"/>
          </reference>
          <reference field="14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3" count="1" selected="0">
            <x v="543"/>
          </reference>
          <reference field="14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504"/>
          </reference>
          <reference field="14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487"/>
          </reference>
          <reference field="14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38"/>
          </reference>
          <reference field="14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496"/>
          </reference>
          <reference field="14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3" count="1" selected="0">
            <x v="629"/>
          </reference>
          <reference field="14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3" count="1" selected="0">
            <x v="568"/>
          </reference>
          <reference field="14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3" count="1" selected="0">
            <x v="562"/>
          </reference>
          <reference field="14" count="1">
            <x v="5"/>
          </reference>
        </references>
      </pivotArea>
    </format>
    <format dxfId="444">
      <pivotArea dataOnly="0" labelOnly="1" outline="0" fieldPosition="0">
        <references count="1">
          <reference field="9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3" type="button" dataOnly="0" labelOnly="1" outline="0" axis="axisRow" fieldPosition="1"/>
    </format>
    <format dxfId="439">
      <pivotArea field="14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298">
      <pivotArea dataOnly="0" labelOnly="1" outline="0" fieldPosition="0">
        <references count="1">
          <reference field="9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9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36"/>
  <sheetViews>
    <sheetView zoomScaleNormal="100" workbookViewId="0">
      <pane ySplit="1" topLeftCell="A5733" activePane="bottomLeft" state="frozen"/>
      <selection pane="bottomLeft" activeCell="B5745" sqref="B5745"/>
    </sheetView>
  </sheetViews>
  <sheetFormatPr defaultColWidth="10.796875" defaultRowHeight="15.6"/>
  <cols>
    <col min="1" max="1" width="18.19921875" style="1" customWidth="1"/>
    <col min="2" max="2" width="28.796875" style="1" customWidth="1"/>
    <col min="3" max="3" width="8.796875" style="1" bestFit="1" customWidth="1"/>
    <col min="4" max="4" width="12.69921875" style="1" bestFit="1" customWidth="1"/>
    <col min="5" max="6" width="12.5" style="1" bestFit="1" customWidth="1"/>
    <col min="7" max="7" width="13" style="1" bestFit="1" customWidth="1"/>
    <col min="8" max="8" width="11.5" style="1" bestFit="1" customWidth="1"/>
    <col min="9" max="9" width="11.5" style="2" customWidth="1"/>
    <col min="10" max="10" width="14.69921875" style="2" bestFit="1" customWidth="1"/>
    <col min="11" max="11" width="16.69921875" style="2" customWidth="1"/>
    <col min="12" max="12" width="14.19921875" style="2" customWidth="1"/>
    <col min="13" max="13" width="10.796875" style="1"/>
    <col min="14" max="14" width="38.19921875" style="1" bestFit="1" customWidth="1"/>
    <col min="15" max="15" width="19.69921875" style="1" bestFit="1" customWidth="1"/>
    <col min="16" max="16384" width="10.796875" style="1"/>
  </cols>
  <sheetData>
    <row r="1" spans="1:15" s="72" customFormat="1" ht="31.2">
      <c r="A1" s="69" t="s">
        <v>0</v>
      </c>
      <c r="B1" s="69" t="s">
        <v>1</v>
      </c>
      <c r="C1" s="69" t="s">
        <v>2</v>
      </c>
      <c r="D1" s="69" t="s">
        <v>8</v>
      </c>
      <c r="E1" s="69" t="s">
        <v>10</v>
      </c>
      <c r="F1" s="69" t="s">
        <v>13</v>
      </c>
      <c r="G1" s="69" t="s">
        <v>11</v>
      </c>
      <c r="H1" s="69" t="s">
        <v>12</v>
      </c>
      <c r="I1" s="70" t="s">
        <v>2155</v>
      </c>
      <c r="J1" s="70" t="s">
        <v>4</v>
      </c>
      <c r="K1" s="71" t="s">
        <v>6</v>
      </c>
      <c r="L1" s="71" t="s">
        <v>7</v>
      </c>
      <c r="M1" s="69" t="s">
        <v>82</v>
      </c>
      <c r="N1" s="69" t="s">
        <v>2153</v>
      </c>
      <c r="O1" s="69" t="s">
        <v>955</v>
      </c>
    </row>
    <row r="2" spans="1:15">
      <c r="A2" s="36" t="s">
        <v>84</v>
      </c>
      <c r="B2" s="36" t="s">
        <v>85</v>
      </c>
      <c r="C2" s="36">
        <v>6616</v>
      </c>
      <c r="D2" s="36" t="s">
        <v>15</v>
      </c>
      <c r="E2" s="36">
        <v>1</v>
      </c>
      <c r="F2" s="36">
        <v>0</v>
      </c>
      <c r="G2" s="36" t="s">
        <v>15</v>
      </c>
      <c r="H2" s="36" t="s">
        <v>16</v>
      </c>
      <c r="I2" s="68">
        <v>1</v>
      </c>
      <c r="J2" s="2">
        <v>1</v>
      </c>
      <c r="K2" s="2">
        <f>IF(D2=VLOOKUP(J2,Actuals!$A:$J,6,FALSE),1,0)</f>
        <v>1</v>
      </c>
      <c r="L2" s="2">
        <f>IF(AND(E2=VLOOKUP(J2,Actuals!$A:$J,8,FALSE),F2=VLOOKUP(J2,Actuals!$A:$J,10,FALSE)),5,0)</f>
        <v>0</v>
      </c>
      <c r="M2" s="1">
        <f t="shared" ref="M2:M27" si="0">K2+L2</f>
        <v>1</v>
      </c>
      <c r="N2" s="1" t="str">
        <f>VLOOKUP(C2,Emp_List!$A:$M,3,FALSE)</f>
        <v>Mahmood Ul Hassan</v>
      </c>
      <c r="O2" s="1" t="str">
        <f>VLOOKUP(C2,Emp_List!$A:$M,5,FALSE)</f>
        <v>Poker</v>
      </c>
    </row>
    <row r="3" spans="1:15">
      <c r="A3" s="36" t="s">
        <v>86</v>
      </c>
      <c r="B3" s="36" t="s">
        <v>87</v>
      </c>
      <c r="C3" s="36">
        <v>1167</v>
      </c>
      <c r="D3" s="36" t="s">
        <v>15</v>
      </c>
      <c r="E3" s="36">
        <v>3</v>
      </c>
      <c r="F3" s="36">
        <v>1</v>
      </c>
      <c r="G3" s="36" t="s">
        <v>15</v>
      </c>
      <c r="H3" s="36" t="s">
        <v>16</v>
      </c>
      <c r="I3" s="68">
        <v>1</v>
      </c>
      <c r="J3" s="2">
        <v>1</v>
      </c>
      <c r="K3" s="2">
        <f>IF(D3=VLOOKUP(J3,Actuals!$A:$J,6,FALSE),1,0)</f>
        <v>1</v>
      </c>
      <c r="L3" s="2">
        <f>IF(AND(E3=VLOOKUP(J3,Actuals!$A:$J,8,FALSE),F3=VLOOKUP(J3,Actuals!$A:$J,10,FALSE)),5,0)</f>
        <v>0</v>
      </c>
      <c r="M3" s="1">
        <f t="shared" si="0"/>
        <v>1</v>
      </c>
      <c r="N3" s="1" t="str">
        <f>VLOOKUP(C3,Emp_List!$A:$M,3,FALSE)</f>
        <v>Subba Rao Lella</v>
      </c>
      <c r="O3" s="1" t="str">
        <f>VLOOKUP(C3,Emp_List!$A:$M,5,FALSE)</f>
        <v>Core</v>
      </c>
    </row>
    <row r="4" spans="1:15">
      <c r="A4" s="36" t="s">
        <v>88</v>
      </c>
      <c r="B4" s="36" t="s">
        <v>89</v>
      </c>
      <c r="C4" s="36">
        <v>11168</v>
      </c>
      <c r="D4" s="36" t="s">
        <v>15</v>
      </c>
      <c r="E4" s="36">
        <v>2</v>
      </c>
      <c r="F4" s="36">
        <v>1</v>
      </c>
      <c r="G4" s="36" t="s">
        <v>15</v>
      </c>
      <c r="H4" s="36" t="s">
        <v>16</v>
      </c>
      <c r="I4" s="68">
        <v>1</v>
      </c>
      <c r="J4" s="2">
        <v>1</v>
      </c>
      <c r="K4" s="2">
        <f>IF(D4=VLOOKUP(J4,Actuals!$A:$J,6,FALSE),1,0)</f>
        <v>1</v>
      </c>
      <c r="L4" s="2">
        <f>IF(AND(E4=VLOOKUP(J4,Actuals!$A:$J,8,FALSE),F4=VLOOKUP(J4,Actuals!$A:$J,10,FALSE)),5,0)</f>
        <v>0</v>
      </c>
      <c r="M4" s="1">
        <f t="shared" si="0"/>
        <v>1</v>
      </c>
      <c r="N4" s="1" t="str">
        <f>VLOOKUP(C4,Emp_List!$A:$M,3,FALSE)</f>
        <v>Amarkant Mishra</v>
      </c>
      <c r="O4" s="1" t="str">
        <f>VLOOKUP(C4,Emp_List!$A:$M,5,FALSE)</f>
        <v>Bingo Ops</v>
      </c>
    </row>
    <row r="5" spans="1:15">
      <c r="A5" s="36" t="s">
        <v>90</v>
      </c>
      <c r="B5" s="36" t="s">
        <v>91</v>
      </c>
      <c r="C5" s="36">
        <v>11140</v>
      </c>
      <c r="D5" s="36" t="s">
        <v>15</v>
      </c>
      <c r="E5" s="36">
        <v>1</v>
      </c>
      <c r="F5" s="36">
        <v>0</v>
      </c>
      <c r="G5" s="36" t="s">
        <v>15</v>
      </c>
      <c r="H5" s="36" t="s">
        <v>16</v>
      </c>
      <c r="I5" s="68">
        <v>1</v>
      </c>
      <c r="J5" s="2">
        <v>1</v>
      </c>
      <c r="K5" s="2">
        <f>IF(D5=VLOOKUP(J5,Actuals!$A:$J,6,FALSE),1,0)</f>
        <v>1</v>
      </c>
      <c r="L5" s="2">
        <f>IF(AND(E5=VLOOKUP(J5,Actuals!$A:$J,8,FALSE),F5=VLOOKUP(J5,Actuals!$A:$J,10,FALSE)),5,0)</f>
        <v>0</v>
      </c>
      <c r="M5" s="1">
        <f t="shared" si="0"/>
        <v>1</v>
      </c>
      <c r="N5" s="1" t="str">
        <f>VLOOKUP(C5,Emp_List!$A:$M,3,FALSE)</f>
        <v>Raj Shekar Mysore</v>
      </c>
      <c r="O5" s="1" t="str">
        <f>VLOOKUP(C5,Emp_List!$A:$M,5,FALSE)</f>
        <v>Bingo Ops</v>
      </c>
    </row>
    <row r="6" spans="1:15">
      <c r="A6" s="36" t="s">
        <v>92</v>
      </c>
      <c r="B6" s="36" t="s">
        <v>93</v>
      </c>
      <c r="C6" s="36">
        <v>11430</v>
      </c>
      <c r="D6" s="36" t="s">
        <v>15</v>
      </c>
      <c r="E6" s="36">
        <v>3</v>
      </c>
      <c r="F6" s="36">
        <v>1</v>
      </c>
      <c r="G6" s="36" t="s">
        <v>15</v>
      </c>
      <c r="H6" s="36" t="s">
        <v>16</v>
      </c>
      <c r="I6" s="68">
        <v>1</v>
      </c>
      <c r="J6" s="2">
        <v>1</v>
      </c>
      <c r="K6" s="2">
        <f>IF(D6=VLOOKUP(J6,Actuals!$A:$J,6,FALSE),1,0)</f>
        <v>1</v>
      </c>
      <c r="L6" s="2">
        <f>IF(AND(E6=VLOOKUP(J6,Actuals!$A:$J,8,FALSE),F6=VLOOKUP(J6,Actuals!$A:$J,10,FALSE)),5,0)</f>
        <v>0</v>
      </c>
      <c r="M6" s="1">
        <f t="shared" si="0"/>
        <v>1</v>
      </c>
      <c r="N6" s="1" t="str">
        <f>VLOOKUP(C6,Emp_List!$A:$M,3,FALSE)</f>
        <v>Santhosh Kumar Mamidi</v>
      </c>
      <c r="O6" s="1" t="str">
        <f>VLOOKUP(C6,Emp_List!$A:$M,5,FALSE)</f>
        <v>Portal</v>
      </c>
    </row>
    <row r="7" spans="1:15">
      <c r="A7" s="36" t="s">
        <v>94</v>
      </c>
      <c r="B7" s="36" t="s">
        <v>95</v>
      </c>
      <c r="C7" s="36">
        <v>6470</v>
      </c>
      <c r="D7" s="36" t="s">
        <v>15</v>
      </c>
      <c r="E7" s="36">
        <v>1</v>
      </c>
      <c r="F7" s="36">
        <v>0</v>
      </c>
      <c r="G7" s="36" t="s">
        <v>15</v>
      </c>
      <c r="H7" s="36" t="s">
        <v>16</v>
      </c>
      <c r="I7" s="68">
        <v>1</v>
      </c>
      <c r="J7" s="2">
        <v>1</v>
      </c>
      <c r="K7" s="2">
        <f>IF(D7=VLOOKUP(J7,Actuals!$A:$J,6,FALSE),1,0)</f>
        <v>1</v>
      </c>
      <c r="L7" s="2">
        <f>IF(AND(E7=VLOOKUP(J7,Actuals!$A:$J,8,FALSE),F7=VLOOKUP(J7,Actuals!$A:$J,10,FALSE)),5,0)</f>
        <v>0</v>
      </c>
      <c r="M7" s="1">
        <f t="shared" si="0"/>
        <v>1</v>
      </c>
      <c r="N7" s="1" t="str">
        <f>VLOOKUP(C7,Emp_List!$A:$M,3,FALSE)</f>
        <v>Jagan Pappula</v>
      </c>
      <c r="O7" s="1" t="str">
        <f>VLOOKUP(C7,Emp_List!$A:$M,5,FALSE)</f>
        <v>Casino Platform</v>
      </c>
    </row>
    <row r="8" spans="1:15">
      <c r="A8" s="36" t="s">
        <v>96</v>
      </c>
      <c r="B8" s="36" t="s">
        <v>97</v>
      </c>
      <c r="C8" s="36">
        <v>10827</v>
      </c>
      <c r="D8" s="36" t="s">
        <v>15</v>
      </c>
      <c r="E8" s="36">
        <v>3</v>
      </c>
      <c r="F8" s="36">
        <v>0</v>
      </c>
      <c r="G8" s="36" t="s">
        <v>15</v>
      </c>
      <c r="H8" s="36" t="s">
        <v>16</v>
      </c>
      <c r="I8" s="68">
        <v>1</v>
      </c>
      <c r="J8" s="2">
        <v>1</v>
      </c>
      <c r="K8" s="2">
        <f>IF(D8=VLOOKUP(J8,Actuals!$A:$J,6,FALSE),1,0)</f>
        <v>1</v>
      </c>
      <c r="L8" s="2">
        <f>IF(AND(E8=VLOOKUP(J8,Actuals!$A:$J,8,FALSE),F8=VLOOKUP(J8,Actuals!$A:$J,10,FALSE)),5,0)</f>
        <v>0</v>
      </c>
      <c r="M8" s="1">
        <f t="shared" si="0"/>
        <v>1</v>
      </c>
      <c r="N8" s="1" t="str">
        <f>VLOOKUP(C8,Emp_List!$A:$M,3,FALSE)</f>
        <v>Ashiq Sayyad</v>
      </c>
      <c r="O8" s="1" t="str">
        <f>VLOOKUP(C8,Emp_List!$A:$M,5,FALSE)</f>
        <v>Sports - Mobile</v>
      </c>
    </row>
    <row r="9" spans="1:15">
      <c r="A9" s="36" t="s">
        <v>98</v>
      </c>
      <c r="B9" s="36" t="s">
        <v>99</v>
      </c>
      <c r="C9" s="36">
        <v>11110</v>
      </c>
      <c r="D9" s="36" t="s">
        <v>15</v>
      </c>
      <c r="E9" s="36">
        <v>1</v>
      </c>
      <c r="F9" s="36">
        <v>0</v>
      </c>
      <c r="G9" s="36" t="s">
        <v>15</v>
      </c>
      <c r="H9" s="36" t="s">
        <v>16</v>
      </c>
      <c r="I9" s="68">
        <v>1</v>
      </c>
      <c r="J9" s="2">
        <v>1</v>
      </c>
      <c r="K9" s="2">
        <f>IF(D9=VLOOKUP(J9,Actuals!$A:$J,6,FALSE),1,0)</f>
        <v>1</v>
      </c>
      <c r="L9" s="2">
        <f>IF(AND(E9=VLOOKUP(J9,Actuals!$A:$J,8,FALSE),F9=VLOOKUP(J9,Actuals!$A:$J,10,FALSE)),5,0)</f>
        <v>0</v>
      </c>
      <c r="M9" s="1">
        <f t="shared" si="0"/>
        <v>1</v>
      </c>
      <c r="N9" s="1" t="str">
        <f>VLOOKUP(C9,Emp_List!$A:$M,3,FALSE)</f>
        <v>Prakash Kolathapilly Sasidharan</v>
      </c>
      <c r="O9" s="1" t="str">
        <f>VLOOKUP(C9,Emp_List!$A:$M,5,FALSE)</f>
        <v>Bingo Ops</v>
      </c>
    </row>
    <row r="10" spans="1:15">
      <c r="A10" s="36" t="s">
        <v>100</v>
      </c>
      <c r="B10" s="36" t="s">
        <v>101</v>
      </c>
      <c r="C10" s="36">
        <v>11499</v>
      </c>
      <c r="D10" s="36" t="s">
        <v>15</v>
      </c>
      <c r="E10" s="36">
        <v>2</v>
      </c>
      <c r="F10" s="36">
        <v>0</v>
      </c>
      <c r="G10" s="36" t="s">
        <v>15</v>
      </c>
      <c r="H10" s="36" t="s">
        <v>16</v>
      </c>
      <c r="I10" s="68">
        <v>1</v>
      </c>
      <c r="J10" s="2">
        <v>1</v>
      </c>
      <c r="K10" s="2">
        <f>IF(D10=VLOOKUP(J10,Actuals!$A:$J,6,FALSE),1,0)</f>
        <v>1</v>
      </c>
      <c r="L10" s="2">
        <f>IF(AND(E10=VLOOKUP(J10,Actuals!$A:$J,8,FALSE),F10=VLOOKUP(J10,Actuals!$A:$J,10,FALSE)),5,0)</f>
        <v>0</v>
      </c>
      <c r="M10" s="1">
        <f t="shared" si="0"/>
        <v>1</v>
      </c>
      <c r="N10" s="1" t="str">
        <f>VLOOKUP(C10,Emp_List!$A:$M,3,FALSE)</f>
        <v>Sarath Sai Sannala</v>
      </c>
      <c r="O10" s="1" t="str">
        <f>VLOOKUP(C10,Emp_List!$A:$M,5,FALSE)</f>
        <v>Portal</v>
      </c>
    </row>
    <row r="11" spans="1:15">
      <c r="A11" s="36" t="s">
        <v>102</v>
      </c>
      <c r="B11" s="36" t="s">
        <v>103</v>
      </c>
      <c r="C11" s="36">
        <v>11223</v>
      </c>
      <c r="D11" s="36" t="s">
        <v>9</v>
      </c>
      <c r="E11" s="36">
        <v>1</v>
      </c>
      <c r="F11" s="36">
        <v>1</v>
      </c>
      <c r="G11" s="36" t="s">
        <v>15</v>
      </c>
      <c r="H11" s="36" t="s">
        <v>16</v>
      </c>
      <c r="I11" s="68">
        <v>1</v>
      </c>
      <c r="J11" s="2">
        <v>1</v>
      </c>
      <c r="K11" s="2">
        <f>IF(D11=VLOOKUP(J11,Actuals!$A:$J,6,FALSE),1,0)</f>
        <v>0</v>
      </c>
      <c r="L11" s="2">
        <f>IF(AND(E11=VLOOKUP(J11,Actuals!$A:$J,8,FALSE),F11=VLOOKUP(J11,Actuals!$A:$J,10,FALSE)),5,0)</f>
        <v>0</v>
      </c>
      <c r="M11" s="1">
        <f t="shared" si="0"/>
        <v>0</v>
      </c>
      <c r="N11" s="1" t="str">
        <f>VLOOKUP(C11,Emp_List!$A:$M,3,FALSE)</f>
        <v>Shivam Shankar</v>
      </c>
      <c r="O11" s="1" t="str">
        <f>VLOOKUP(C11,Emp_List!$A:$M,5,FALSE)</f>
        <v>Bingo Dev</v>
      </c>
    </row>
    <row r="12" spans="1:15">
      <c r="A12" s="36" t="s">
        <v>104</v>
      </c>
      <c r="B12" s="36" t="s">
        <v>105</v>
      </c>
      <c r="C12" s="36">
        <v>11143</v>
      </c>
      <c r="D12" s="36" t="s">
        <v>16</v>
      </c>
      <c r="E12" s="36">
        <v>0</v>
      </c>
      <c r="F12" s="36">
        <v>2</v>
      </c>
      <c r="G12" s="36" t="s">
        <v>15</v>
      </c>
      <c r="H12" s="36" t="s">
        <v>16</v>
      </c>
      <c r="I12" s="68">
        <v>1</v>
      </c>
      <c r="J12" s="2">
        <v>1</v>
      </c>
      <c r="K12" s="2">
        <f>IF(D12=VLOOKUP(J12,Actuals!$A:$J,6,FALSE),1,0)</f>
        <v>0</v>
      </c>
      <c r="L12" s="2">
        <f>IF(AND(E12=VLOOKUP(J12,Actuals!$A:$J,8,FALSE),F12=VLOOKUP(J12,Actuals!$A:$J,10,FALSE)),5,0)</f>
        <v>0</v>
      </c>
      <c r="M12" s="1">
        <f t="shared" si="0"/>
        <v>0</v>
      </c>
      <c r="N12" s="1" t="str">
        <f>VLOOKUP(C12,Emp_List!$A:$M,3,FALSE)</f>
        <v>Edwin Huang</v>
      </c>
      <c r="O12" s="1" t="str">
        <f>VLOOKUP(C12,Emp_List!$A:$M,5,FALSE)</f>
        <v>Bingo Ops</v>
      </c>
    </row>
    <row r="13" spans="1:15">
      <c r="A13" s="36" t="s">
        <v>106</v>
      </c>
      <c r="B13" s="36" t="s">
        <v>107</v>
      </c>
      <c r="C13" s="36">
        <v>10921</v>
      </c>
      <c r="D13" s="36" t="s">
        <v>15</v>
      </c>
      <c r="E13" s="36">
        <v>3</v>
      </c>
      <c r="F13" s="36">
        <v>1</v>
      </c>
      <c r="G13" s="36" t="s">
        <v>15</v>
      </c>
      <c r="H13" s="36" t="s">
        <v>16</v>
      </c>
      <c r="I13" s="68">
        <v>1</v>
      </c>
      <c r="J13" s="2">
        <v>1</v>
      </c>
      <c r="K13" s="2">
        <f>IF(D13=VLOOKUP(J13,Actuals!$A:$J,6,FALSE),1,0)</f>
        <v>1</v>
      </c>
      <c r="L13" s="2">
        <f>IF(AND(E13=VLOOKUP(J13,Actuals!$A:$J,8,FALSE),F13=VLOOKUP(J13,Actuals!$A:$J,10,FALSE)),5,0)</f>
        <v>0</v>
      </c>
      <c r="M13" s="1">
        <f t="shared" si="0"/>
        <v>1</v>
      </c>
      <c r="N13" s="1" t="str">
        <f>VLOOKUP(C13,Emp_List!$A:$M,3,FALSE)</f>
        <v>Manish Kumar</v>
      </c>
      <c r="O13" s="1" t="str">
        <f>VLOOKUP(C13,Emp_List!$A:$M,5,FALSE)</f>
        <v>Sports - Mobile</v>
      </c>
    </row>
    <row r="14" spans="1:15">
      <c r="A14" s="36" t="s">
        <v>108</v>
      </c>
      <c r="B14" s="36" t="s">
        <v>109</v>
      </c>
      <c r="C14" s="36">
        <v>802</v>
      </c>
      <c r="D14" s="36" t="s">
        <v>15</v>
      </c>
      <c r="E14" s="36">
        <v>2</v>
      </c>
      <c r="F14" s="36">
        <v>0</v>
      </c>
      <c r="G14" s="36" t="s">
        <v>15</v>
      </c>
      <c r="H14" s="36" t="s">
        <v>16</v>
      </c>
      <c r="I14" s="68">
        <v>1</v>
      </c>
      <c r="J14" s="2">
        <v>1</v>
      </c>
      <c r="K14" s="2">
        <f>IF(D14=VLOOKUP(J14,Actuals!$A:$J,6,FALSE),1,0)</f>
        <v>1</v>
      </c>
      <c r="L14" s="2">
        <f>IF(AND(E14=VLOOKUP(J14,Actuals!$A:$J,8,FALSE),F14=VLOOKUP(J14,Actuals!$A:$J,10,FALSE)),5,0)</f>
        <v>0</v>
      </c>
      <c r="M14" s="1">
        <f t="shared" si="0"/>
        <v>1</v>
      </c>
      <c r="N14" s="1" t="str">
        <f>VLOOKUP(C14,Emp_List!$A:$M,3,FALSE)</f>
        <v>Siva Srinivas Muppalla</v>
      </c>
      <c r="O14" s="1" t="str">
        <f>VLOOKUP(C14,Emp_List!$A:$M,5,FALSE)</f>
        <v>Core</v>
      </c>
    </row>
    <row r="15" spans="1:15">
      <c r="A15" s="36" t="s">
        <v>110</v>
      </c>
      <c r="B15" s="36" t="s">
        <v>111</v>
      </c>
      <c r="C15" s="36">
        <v>6789</v>
      </c>
      <c r="D15" s="36" t="s">
        <v>15</v>
      </c>
      <c r="E15" s="36">
        <v>3</v>
      </c>
      <c r="F15" s="36">
        <v>0</v>
      </c>
      <c r="G15" s="36" t="s">
        <v>15</v>
      </c>
      <c r="H15" s="36" t="s">
        <v>16</v>
      </c>
      <c r="I15" s="68">
        <v>1</v>
      </c>
      <c r="J15" s="2">
        <v>1</v>
      </c>
      <c r="K15" s="2">
        <f>IF(D15=VLOOKUP(J15,Actuals!$A:$J,6,FALSE),1,0)</f>
        <v>1</v>
      </c>
      <c r="L15" s="2">
        <f>IF(AND(E15=VLOOKUP(J15,Actuals!$A:$J,8,FALSE),F15=VLOOKUP(J15,Actuals!$A:$J,10,FALSE)),5,0)</f>
        <v>0</v>
      </c>
      <c r="M15" s="1">
        <f t="shared" si="0"/>
        <v>1</v>
      </c>
      <c r="N15" s="1" t="str">
        <f>VLOOKUP(C15,Emp_List!$A:$M,3,FALSE)</f>
        <v>Avinash Uppalapati</v>
      </c>
      <c r="O15" s="1" t="str">
        <f>VLOOKUP(C15,Emp_List!$A:$M,5,FALSE)</f>
        <v>Casino Platform</v>
      </c>
    </row>
    <row r="16" spans="1:15">
      <c r="A16" s="36" t="s">
        <v>112</v>
      </c>
      <c r="B16" s="36" t="s">
        <v>113</v>
      </c>
      <c r="C16" s="36">
        <v>9886</v>
      </c>
      <c r="D16" s="36" t="s">
        <v>15</v>
      </c>
      <c r="E16" s="36">
        <v>1</v>
      </c>
      <c r="F16" s="36">
        <v>0</v>
      </c>
      <c r="G16" s="36" t="s">
        <v>15</v>
      </c>
      <c r="H16" s="36" t="s">
        <v>16</v>
      </c>
      <c r="I16" s="68">
        <v>1</v>
      </c>
      <c r="J16" s="2">
        <v>1</v>
      </c>
      <c r="K16" s="2">
        <f>IF(D16=VLOOKUP(J16,Actuals!$A:$J,6,FALSE),1,0)</f>
        <v>1</v>
      </c>
      <c r="L16" s="2">
        <f>IF(AND(E16=VLOOKUP(J16,Actuals!$A:$J,8,FALSE),F16=VLOOKUP(J16,Actuals!$A:$J,10,FALSE)),5,0)</f>
        <v>0</v>
      </c>
      <c r="M16" s="1">
        <f t="shared" si="0"/>
        <v>1</v>
      </c>
      <c r="N16" s="1" t="str">
        <f>VLOOKUP(C16,Emp_List!$A:$M,3,FALSE)</f>
        <v>Swapnil Gawande</v>
      </c>
      <c r="O16" s="1" t="str">
        <f>VLOOKUP(C16,Emp_List!$A:$M,5,FALSE)</f>
        <v>PEG - DB</v>
      </c>
    </row>
    <row r="17" spans="1:15">
      <c r="A17" s="36" t="s">
        <v>114</v>
      </c>
      <c r="B17" s="36" t="s">
        <v>115</v>
      </c>
      <c r="C17" s="36">
        <v>10825</v>
      </c>
      <c r="D17" s="36" t="s">
        <v>15</v>
      </c>
      <c r="E17" s="36">
        <v>3</v>
      </c>
      <c r="F17" s="36">
        <v>1</v>
      </c>
      <c r="G17" s="36" t="s">
        <v>15</v>
      </c>
      <c r="H17" s="36" t="s">
        <v>16</v>
      </c>
      <c r="I17" s="68">
        <v>1</v>
      </c>
      <c r="J17" s="2">
        <v>1</v>
      </c>
      <c r="K17" s="2">
        <f>IF(D17=VLOOKUP(J17,Actuals!$A:$J,6,FALSE),1,0)</f>
        <v>1</v>
      </c>
      <c r="L17" s="2">
        <f>IF(AND(E17=VLOOKUP(J17,Actuals!$A:$J,8,FALSE),F17=VLOOKUP(J17,Actuals!$A:$J,10,FALSE)),5,0)</f>
        <v>0</v>
      </c>
      <c r="M17" s="1">
        <f t="shared" si="0"/>
        <v>1</v>
      </c>
      <c r="N17" s="1" t="str">
        <f>VLOOKUP(C17,Emp_List!$A:$M,3,FALSE)</f>
        <v>Karthik Kumar Kolipaka</v>
      </c>
      <c r="O17" s="1" t="str">
        <f>VLOOKUP(C17,Emp_List!$A:$M,5,FALSE)</f>
        <v>CRM</v>
      </c>
    </row>
    <row r="18" spans="1:15">
      <c r="A18" s="36" t="s">
        <v>116</v>
      </c>
      <c r="B18" s="36" t="s">
        <v>117</v>
      </c>
      <c r="C18" s="36">
        <v>612</v>
      </c>
      <c r="D18" s="36" t="s">
        <v>15</v>
      </c>
      <c r="E18" s="36">
        <v>3</v>
      </c>
      <c r="F18" s="36">
        <v>1</v>
      </c>
      <c r="G18" s="36" t="s">
        <v>15</v>
      </c>
      <c r="H18" s="36" t="s">
        <v>16</v>
      </c>
      <c r="I18" s="68">
        <v>1</v>
      </c>
      <c r="J18" s="2">
        <v>1</v>
      </c>
      <c r="K18" s="2">
        <f>IF(D18=VLOOKUP(J18,Actuals!$A:$J,6,FALSE),1,0)</f>
        <v>1</v>
      </c>
      <c r="L18" s="2">
        <f>IF(AND(E18=VLOOKUP(J18,Actuals!$A:$J,8,FALSE),F18=VLOOKUP(J18,Actuals!$A:$J,10,FALSE)),5,0)</f>
        <v>0</v>
      </c>
      <c r="M18" s="1">
        <f t="shared" si="0"/>
        <v>1</v>
      </c>
      <c r="N18" s="1" t="str">
        <f>VLOOKUP(C18,Emp_List!$A:$M,3,FALSE)</f>
        <v>Sridhar Kalla</v>
      </c>
      <c r="O18" s="1" t="str">
        <f>VLOOKUP(C18,Emp_List!$A:$M,5,FALSE)</f>
        <v>Poker</v>
      </c>
    </row>
    <row r="19" spans="1:15">
      <c r="A19" s="36" t="s">
        <v>118</v>
      </c>
      <c r="B19" s="36" t="s">
        <v>119</v>
      </c>
      <c r="C19" s="36">
        <v>8464</v>
      </c>
      <c r="D19" s="36" t="s">
        <v>15</v>
      </c>
      <c r="E19" s="36">
        <v>2</v>
      </c>
      <c r="F19" s="36">
        <v>0</v>
      </c>
      <c r="G19" s="36" t="s">
        <v>15</v>
      </c>
      <c r="H19" s="36" t="s">
        <v>16</v>
      </c>
      <c r="I19" s="68">
        <v>1</v>
      </c>
      <c r="J19" s="2">
        <v>1</v>
      </c>
      <c r="K19" s="2">
        <f>IF(D19=VLOOKUP(J19,Actuals!$A:$J,6,FALSE),1,0)</f>
        <v>1</v>
      </c>
      <c r="L19" s="2">
        <f>IF(AND(E19=VLOOKUP(J19,Actuals!$A:$J,8,FALSE),F19=VLOOKUP(J19,Actuals!$A:$J,10,FALSE)),5,0)</f>
        <v>0</v>
      </c>
      <c r="M19" s="1">
        <f t="shared" si="0"/>
        <v>1</v>
      </c>
      <c r="N19" s="1" t="str">
        <f>VLOOKUP(C19,Emp_List!$A:$M,3,FALSE)</f>
        <v>Eshwar Santhosh Kamarajugaddah</v>
      </c>
      <c r="O19" s="1" t="str">
        <f>VLOOKUP(C19,Emp_List!$A:$M,5,FALSE)</f>
        <v>PEG - DB</v>
      </c>
    </row>
    <row r="20" spans="1:15">
      <c r="A20" s="36" t="s">
        <v>120</v>
      </c>
      <c r="B20" s="36" t="s">
        <v>121</v>
      </c>
      <c r="C20" s="36">
        <v>11119</v>
      </c>
      <c r="D20" s="36" t="s">
        <v>9</v>
      </c>
      <c r="E20" s="36">
        <v>1</v>
      </c>
      <c r="F20" s="36">
        <v>1</v>
      </c>
      <c r="G20" s="36" t="s">
        <v>15</v>
      </c>
      <c r="H20" s="36" t="s">
        <v>16</v>
      </c>
      <c r="I20" s="68">
        <v>1</v>
      </c>
      <c r="J20" s="2">
        <v>1</v>
      </c>
      <c r="K20" s="2">
        <f>IF(D20=VLOOKUP(J20,Actuals!$A:$J,6,FALSE),1,0)</f>
        <v>0</v>
      </c>
      <c r="L20" s="2">
        <f>IF(AND(E20=VLOOKUP(J20,Actuals!$A:$J,8,FALSE),F20=VLOOKUP(J20,Actuals!$A:$J,10,FALSE)),5,0)</f>
        <v>0</v>
      </c>
      <c r="M20" s="1">
        <f t="shared" si="0"/>
        <v>0</v>
      </c>
      <c r="N20" s="1" t="str">
        <f>VLOOKUP(C20,Emp_List!$A:$M,3,FALSE)</f>
        <v>Paul Raj Kumar Polimetla</v>
      </c>
      <c r="O20" s="1" t="str">
        <f>VLOOKUP(C20,Emp_List!$A:$M,5,FALSE)</f>
        <v>Bingo Ops</v>
      </c>
    </row>
    <row r="21" spans="1:15">
      <c r="A21" s="36" t="s">
        <v>122</v>
      </c>
      <c r="B21" s="36" t="s">
        <v>123</v>
      </c>
      <c r="C21" s="36">
        <v>11701</v>
      </c>
      <c r="D21" s="36" t="s">
        <v>15</v>
      </c>
      <c r="E21" s="36">
        <v>2</v>
      </c>
      <c r="F21" s="36">
        <v>0</v>
      </c>
      <c r="G21" s="36" t="s">
        <v>15</v>
      </c>
      <c r="H21" s="36" t="s">
        <v>16</v>
      </c>
      <c r="I21" s="68">
        <v>1</v>
      </c>
      <c r="J21" s="2">
        <v>1</v>
      </c>
      <c r="K21" s="2">
        <f>IF(D21=VLOOKUP(J21,Actuals!$A:$J,6,FALSE),1,0)</f>
        <v>1</v>
      </c>
      <c r="L21" s="2">
        <f>IF(AND(E21=VLOOKUP(J21,Actuals!$A:$J,8,FALSE),F21=VLOOKUP(J21,Actuals!$A:$J,10,FALSE)),5,0)</f>
        <v>0</v>
      </c>
      <c r="M21" s="1">
        <f t="shared" si="0"/>
        <v>1</v>
      </c>
      <c r="N21" s="1" t="str">
        <f>VLOOKUP(C21,Emp_List!$A:$M,3,FALSE)</f>
        <v>Supreeth Gubbi Ravindra</v>
      </c>
      <c r="O21" s="1" t="str">
        <f>VLOOKUP(C21,Emp_List!$A:$M,5,FALSE)</f>
        <v>Games Factory</v>
      </c>
    </row>
    <row r="22" spans="1:15">
      <c r="A22" s="36" t="s">
        <v>124</v>
      </c>
      <c r="B22" s="36" t="s">
        <v>125</v>
      </c>
      <c r="C22" s="36">
        <v>8007</v>
      </c>
      <c r="D22" s="36" t="s">
        <v>15</v>
      </c>
      <c r="E22" s="36">
        <v>3</v>
      </c>
      <c r="F22" s="36">
        <v>1</v>
      </c>
      <c r="G22" s="36" t="s">
        <v>15</v>
      </c>
      <c r="H22" s="36" t="s">
        <v>16</v>
      </c>
      <c r="I22" s="68">
        <v>1</v>
      </c>
      <c r="J22" s="2">
        <v>1</v>
      </c>
      <c r="K22" s="2">
        <f>IF(D22=VLOOKUP(J22,Actuals!$A:$J,6,FALSE),1,0)</f>
        <v>1</v>
      </c>
      <c r="L22" s="2">
        <f>IF(AND(E22=VLOOKUP(J22,Actuals!$A:$J,8,FALSE),F22=VLOOKUP(J22,Actuals!$A:$J,10,FALSE)),5,0)</f>
        <v>0</v>
      </c>
      <c r="M22" s="1">
        <f t="shared" si="0"/>
        <v>1</v>
      </c>
      <c r="N22" s="1" t="str">
        <f>VLOOKUP(C22,Emp_List!$A:$M,3,FALSE)</f>
        <v>V S Nagendra Addepalli</v>
      </c>
      <c r="O22" s="1" t="str">
        <f>VLOOKUP(C22,Emp_List!$A:$M,5,FALSE)</f>
        <v>CRM</v>
      </c>
    </row>
    <row r="23" spans="1:15">
      <c r="A23" s="36" t="s">
        <v>126</v>
      </c>
      <c r="B23" s="36" t="s">
        <v>127</v>
      </c>
      <c r="C23" s="36">
        <v>907</v>
      </c>
      <c r="D23" s="36" t="s">
        <v>15</v>
      </c>
      <c r="E23" s="36">
        <v>2</v>
      </c>
      <c r="F23" s="36">
        <v>0</v>
      </c>
      <c r="G23" s="36" t="s">
        <v>15</v>
      </c>
      <c r="H23" s="36" t="s">
        <v>16</v>
      </c>
      <c r="I23" s="68">
        <v>1</v>
      </c>
      <c r="J23" s="2">
        <v>1</v>
      </c>
      <c r="K23" s="2">
        <f>IF(D23=VLOOKUP(J23,Actuals!$A:$J,6,FALSE),1,0)</f>
        <v>1</v>
      </c>
      <c r="L23" s="2">
        <f>IF(AND(E23=VLOOKUP(J23,Actuals!$A:$J,8,FALSE),F23=VLOOKUP(J23,Actuals!$A:$J,10,FALSE)),5,0)</f>
        <v>0</v>
      </c>
      <c r="M23" s="1">
        <f t="shared" si="0"/>
        <v>1</v>
      </c>
      <c r="N23" s="1" t="str">
        <f>VLOOKUP(C23,Emp_List!$A:$M,3,FALSE)</f>
        <v>Venkata Ratnam Baggu</v>
      </c>
      <c r="O23" s="1" t="str">
        <f>VLOOKUP(C23,Emp_List!$A:$M,5,FALSE)</f>
        <v>AEG</v>
      </c>
    </row>
    <row r="24" spans="1:15">
      <c r="A24" s="36" t="s">
        <v>128</v>
      </c>
      <c r="B24" s="36" t="s">
        <v>129</v>
      </c>
      <c r="C24" s="36">
        <v>1755</v>
      </c>
      <c r="D24" s="36" t="s">
        <v>15</v>
      </c>
      <c r="E24" s="36">
        <v>3</v>
      </c>
      <c r="F24" s="36">
        <v>1</v>
      </c>
      <c r="G24" s="36" t="s">
        <v>15</v>
      </c>
      <c r="H24" s="36" t="s">
        <v>16</v>
      </c>
      <c r="I24" s="68">
        <v>1</v>
      </c>
      <c r="J24" s="2">
        <v>1</v>
      </c>
      <c r="K24" s="2">
        <f>IF(D24=VLOOKUP(J24,Actuals!$A:$J,6,FALSE),1,0)</f>
        <v>1</v>
      </c>
      <c r="L24" s="2">
        <f>IF(AND(E24=VLOOKUP(J24,Actuals!$A:$J,8,FALSE),F24=VLOOKUP(J24,Actuals!$A:$J,10,FALSE)),5,0)</f>
        <v>0</v>
      </c>
      <c r="M24" s="1">
        <f t="shared" si="0"/>
        <v>1</v>
      </c>
      <c r="N24" s="1" t="str">
        <f>VLOOKUP(C24,Emp_List!$A:$M,3,FALSE)</f>
        <v>Ravi Shanker Kumar</v>
      </c>
      <c r="O24" s="1" t="str">
        <f>VLOOKUP(C24,Emp_List!$A:$M,5,FALSE)</f>
        <v>Casino Platform</v>
      </c>
    </row>
    <row r="25" spans="1:15">
      <c r="A25" s="36" t="s">
        <v>130</v>
      </c>
      <c r="B25" s="36" t="s">
        <v>131</v>
      </c>
      <c r="C25" s="36">
        <v>185</v>
      </c>
      <c r="D25" s="36" t="s">
        <v>15</v>
      </c>
      <c r="E25" s="36">
        <v>2</v>
      </c>
      <c r="F25" s="36">
        <v>1</v>
      </c>
      <c r="G25" s="36" t="s">
        <v>15</v>
      </c>
      <c r="H25" s="36" t="s">
        <v>16</v>
      </c>
      <c r="I25" s="68">
        <v>1</v>
      </c>
      <c r="J25" s="2">
        <v>1</v>
      </c>
      <c r="K25" s="2">
        <f>IF(D25=VLOOKUP(J25,Actuals!$A:$J,6,FALSE),1,0)</f>
        <v>1</v>
      </c>
      <c r="L25" s="2">
        <f>IF(AND(E25=VLOOKUP(J25,Actuals!$A:$J,8,FALSE),F25=VLOOKUP(J25,Actuals!$A:$J,10,FALSE)),5,0)</f>
        <v>0</v>
      </c>
      <c r="M25" s="1">
        <f t="shared" si="0"/>
        <v>1</v>
      </c>
      <c r="N25" s="1" t="e">
        <f>VLOOKUP(C25,Emp_List!$A:$M,3,FALSE)</f>
        <v>#N/A</v>
      </c>
      <c r="O25" s="1" t="e">
        <f>VLOOKUP(C25,Emp_List!$A:$M,5,FALSE)</f>
        <v>#N/A</v>
      </c>
    </row>
    <row r="26" spans="1:15">
      <c r="A26" s="36" t="s">
        <v>132</v>
      </c>
      <c r="B26" s="36" t="s">
        <v>133</v>
      </c>
      <c r="C26" s="36">
        <v>16466</v>
      </c>
      <c r="D26" s="36" t="s">
        <v>15</v>
      </c>
      <c r="E26" s="36">
        <v>3</v>
      </c>
      <c r="F26" s="36">
        <v>1</v>
      </c>
      <c r="G26" s="36" t="s">
        <v>15</v>
      </c>
      <c r="H26" s="36" t="s">
        <v>16</v>
      </c>
      <c r="I26" s="68">
        <v>1</v>
      </c>
      <c r="J26" s="2">
        <v>1</v>
      </c>
      <c r="K26" s="2">
        <f>IF(D26=VLOOKUP(J26,Actuals!$A:$J,6,FALSE),1,0)</f>
        <v>1</v>
      </c>
      <c r="L26" s="2">
        <f>IF(AND(E26=VLOOKUP(J26,Actuals!$A:$J,8,FALSE),F26=VLOOKUP(J26,Actuals!$A:$J,10,FALSE)),5,0)</f>
        <v>0</v>
      </c>
      <c r="M26" s="1">
        <f t="shared" si="0"/>
        <v>1</v>
      </c>
      <c r="N26" s="1" t="str">
        <f>VLOOKUP(C26,Emp_List!$A:$M,3,FALSE)</f>
        <v>Kamal Bansal</v>
      </c>
      <c r="O26" s="1" t="str">
        <f>VLOOKUP(C26,Emp_List!$A:$M,5,FALSE)</f>
        <v>Casino Portal</v>
      </c>
    </row>
    <row r="27" spans="1:15">
      <c r="A27" s="36" t="s">
        <v>134</v>
      </c>
      <c r="B27" s="36" t="s">
        <v>135</v>
      </c>
      <c r="C27" s="36">
        <v>11690</v>
      </c>
      <c r="D27" s="36" t="s">
        <v>15</v>
      </c>
      <c r="E27" s="36">
        <v>2</v>
      </c>
      <c r="F27" s="36">
        <v>0</v>
      </c>
      <c r="G27" s="36" t="s">
        <v>15</v>
      </c>
      <c r="H27" s="36" t="s">
        <v>16</v>
      </c>
      <c r="I27" s="68">
        <v>1</v>
      </c>
      <c r="J27" s="2">
        <v>1</v>
      </c>
      <c r="K27" s="2">
        <f>IF(D27=VLOOKUP(J27,Actuals!$A:$J,6,FALSE),1,0)</f>
        <v>1</v>
      </c>
      <c r="L27" s="2">
        <f>IF(AND(E27=VLOOKUP(J27,Actuals!$A:$J,8,FALSE),F27=VLOOKUP(J27,Actuals!$A:$J,10,FALSE)),5,0)</f>
        <v>0</v>
      </c>
      <c r="M27" s="1">
        <f t="shared" si="0"/>
        <v>1</v>
      </c>
      <c r="N27" s="1" t="str">
        <f>VLOOKUP(C27,Emp_List!$A:$M,3,FALSE)</f>
        <v>Ashish Nawal</v>
      </c>
      <c r="O27" s="1" t="str">
        <f>VLOOKUP(C27,Emp_List!$A:$M,5,FALSE)</f>
        <v>Sports - Mobile</v>
      </c>
    </row>
    <row r="28" spans="1:15">
      <c r="A28" s="36" t="s">
        <v>136</v>
      </c>
      <c r="B28" s="36" t="s">
        <v>137</v>
      </c>
      <c r="C28" s="36">
        <v>11057</v>
      </c>
      <c r="D28" s="36" t="s">
        <v>15</v>
      </c>
      <c r="E28" s="36">
        <v>5</v>
      </c>
      <c r="F28" s="36">
        <v>2</v>
      </c>
      <c r="G28" s="36" t="s">
        <v>15</v>
      </c>
      <c r="H28" s="36" t="s">
        <v>16</v>
      </c>
      <c r="I28" s="68">
        <v>1</v>
      </c>
      <c r="J28" s="2">
        <v>1</v>
      </c>
      <c r="K28" s="2">
        <f>IF(D28=VLOOKUP(J28,Actuals!$A:$J,6,FALSE),1,0)</f>
        <v>1</v>
      </c>
      <c r="L28" s="2">
        <f>IF(AND(E28=VLOOKUP(J28,Actuals!$A:$J,8,FALSE),F28=VLOOKUP(J28,Actuals!$A:$J,10,FALSE)),5,0)</f>
        <v>0</v>
      </c>
      <c r="M28" s="1">
        <f>K28+L28</f>
        <v>1</v>
      </c>
      <c r="N28" s="1" t="str">
        <f>VLOOKUP(C28,Emp_List!$A:$M,3,FALSE)</f>
        <v>Dheeraj Reddy Thimma Reddy</v>
      </c>
      <c r="O28" s="1" t="str">
        <f>VLOOKUP(C28,Emp_List!$A:$M,5,FALSE)</f>
        <v>Portal</v>
      </c>
    </row>
    <row r="29" spans="1:15">
      <c r="A29" s="36" t="s">
        <v>138</v>
      </c>
      <c r="B29" s="36" t="s">
        <v>139</v>
      </c>
      <c r="C29" s="36">
        <v>8607</v>
      </c>
      <c r="D29" s="36" t="s">
        <v>15</v>
      </c>
      <c r="E29" s="36">
        <v>2</v>
      </c>
      <c r="F29" s="36">
        <v>0</v>
      </c>
      <c r="G29" s="36" t="s">
        <v>15</v>
      </c>
      <c r="H29" s="36" t="s">
        <v>16</v>
      </c>
      <c r="I29" s="68">
        <v>1</v>
      </c>
      <c r="J29" s="2">
        <v>1</v>
      </c>
      <c r="K29" s="2">
        <f>IF(D29=VLOOKUP(J29,Actuals!$A:$J,6,FALSE),1,0)</f>
        <v>1</v>
      </c>
      <c r="L29" s="2">
        <f>IF(AND(E29=VLOOKUP(J29,Actuals!$A:$J,8,FALSE),F29=VLOOKUP(J29,Actuals!$A:$J,10,FALSE)),5,0)</f>
        <v>0</v>
      </c>
      <c r="M29" s="1">
        <f t="shared" ref="M29:M90" si="1">K29+L29</f>
        <v>1</v>
      </c>
      <c r="N29" s="1" t="str">
        <f>VLOOKUP(C29,Emp_List!$A:$M,3,FALSE)</f>
        <v>Monika Tomar</v>
      </c>
      <c r="O29" s="1" t="str">
        <f>VLOOKUP(C29,Emp_List!$A:$M,5,FALSE)</f>
        <v>Core</v>
      </c>
    </row>
    <row r="30" spans="1:15">
      <c r="A30" s="36" t="s">
        <v>140</v>
      </c>
      <c r="B30" s="36" t="s">
        <v>141</v>
      </c>
      <c r="C30" s="36">
        <v>16482</v>
      </c>
      <c r="D30" s="36" t="s">
        <v>15</v>
      </c>
      <c r="E30" s="36">
        <v>7</v>
      </c>
      <c r="F30" s="36">
        <v>1</v>
      </c>
      <c r="G30" s="36" t="s">
        <v>15</v>
      </c>
      <c r="H30" s="36" t="s">
        <v>16</v>
      </c>
      <c r="I30" s="68">
        <v>1</v>
      </c>
      <c r="J30" s="2">
        <v>1</v>
      </c>
      <c r="K30" s="2">
        <f>IF(D30=VLOOKUP(J30,Actuals!$A:$J,6,FALSE),1,0)</f>
        <v>1</v>
      </c>
      <c r="L30" s="2">
        <f>IF(AND(E30=VLOOKUP(J30,Actuals!$A:$J,8,FALSE),F30=VLOOKUP(J30,Actuals!$A:$J,10,FALSE)),5,0)</f>
        <v>0</v>
      </c>
      <c r="M30" s="1">
        <f t="shared" si="1"/>
        <v>1</v>
      </c>
      <c r="N30" s="1" t="e">
        <f>VLOOKUP(C30,Emp_List!$A:$M,3,FALSE)</f>
        <v>#N/A</v>
      </c>
      <c r="O30" s="1" t="e">
        <f>VLOOKUP(C30,Emp_List!$A:$M,5,FALSE)</f>
        <v>#N/A</v>
      </c>
    </row>
    <row r="31" spans="1:15">
      <c r="A31" s="36" t="s">
        <v>142</v>
      </c>
      <c r="B31" s="36" t="s">
        <v>143</v>
      </c>
      <c r="C31" s="36">
        <v>16269</v>
      </c>
      <c r="D31" s="36" t="s">
        <v>15</v>
      </c>
      <c r="E31" s="36">
        <v>1</v>
      </c>
      <c r="F31" s="36">
        <v>0</v>
      </c>
      <c r="G31" s="36" t="s">
        <v>15</v>
      </c>
      <c r="H31" s="36" t="s">
        <v>16</v>
      </c>
      <c r="I31" s="68">
        <v>1</v>
      </c>
      <c r="J31" s="2">
        <v>1</v>
      </c>
      <c r="K31" s="2">
        <f>IF(D31=VLOOKUP(J31,Actuals!$A:$J,6,FALSE),1,0)</f>
        <v>1</v>
      </c>
      <c r="L31" s="2">
        <f>IF(AND(E31=VLOOKUP(J31,Actuals!$A:$J,8,FALSE),F31=VLOOKUP(J31,Actuals!$A:$J,10,FALSE)),5,0)</f>
        <v>0</v>
      </c>
      <c r="M31" s="1">
        <f t="shared" si="1"/>
        <v>1</v>
      </c>
      <c r="N31" s="1" t="str">
        <f>VLOOKUP(C31,Emp_List!$A:$M,3,FALSE)</f>
        <v>Pavan Ram Sharma</v>
      </c>
      <c r="O31" s="1">
        <f>VLOOKUP(C31,Emp_List!$A:$M,5,FALSE)</f>
        <v>0</v>
      </c>
    </row>
    <row r="32" spans="1:15">
      <c r="A32" s="36" t="s">
        <v>144</v>
      </c>
      <c r="B32" s="36" t="s">
        <v>145</v>
      </c>
      <c r="C32" s="36">
        <v>10909</v>
      </c>
      <c r="D32" s="36" t="s">
        <v>15</v>
      </c>
      <c r="E32" s="36">
        <v>3</v>
      </c>
      <c r="F32" s="36">
        <v>0</v>
      </c>
      <c r="G32" s="36" t="s">
        <v>15</v>
      </c>
      <c r="H32" s="36" t="s">
        <v>16</v>
      </c>
      <c r="I32" s="68">
        <v>1</v>
      </c>
      <c r="J32" s="2">
        <v>1</v>
      </c>
      <c r="K32" s="2">
        <f>IF(D32=VLOOKUP(J32,Actuals!$A:$J,6,FALSE),1,0)</f>
        <v>1</v>
      </c>
      <c r="L32" s="2">
        <f>IF(AND(E32=VLOOKUP(J32,Actuals!$A:$J,8,FALSE),F32=VLOOKUP(J32,Actuals!$A:$J,10,FALSE)),5,0)</f>
        <v>0</v>
      </c>
      <c r="M32" s="1">
        <f t="shared" si="1"/>
        <v>1</v>
      </c>
      <c r="N32" s="1" t="str">
        <f>VLOOKUP(C32,Emp_List!$A:$M,3,FALSE)</f>
        <v>Sushant Makin</v>
      </c>
      <c r="O32" s="1" t="str">
        <f>VLOOKUP(C32,Emp_List!$A:$M,5,FALSE)</f>
        <v>Portal</v>
      </c>
    </row>
    <row r="33" spans="1:15">
      <c r="A33" s="36" t="s">
        <v>146</v>
      </c>
      <c r="B33" s="36" t="s">
        <v>147</v>
      </c>
      <c r="C33" s="36">
        <v>16395</v>
      </c>
      <c r="D33" s="36" t="s">
        <v>15</v>
      </c>
      <c r="E33" s="36">
        <v>3</v>
      </c>
      <c r="F33" s="36">
        <v>1</v>
      </c>
      <c r="G33" s="36" t="s">
        <v>15</v>
      </c>
      <c r="H33" s="36" t="s">
        <v>16</v>
      </c>
      <c r="I33" s="68">
        <v>1</v>
      </c>
      <c r="J33" s="2">
        <v>1</v>
      </c>
      <c r="K33" s="2">
        <f>IF(D33=VLOOKUP(J33,Actuals!$A:$J,6,FALSE),1,0)</f>
        <v>1</v>
      </c>
      <c r="L33" s="2">
        <f>IF(AND(E33=VLOOKUP(J33,Actuals!$A:$J,8,FALSE),F33=VLOOKUP(J33,Actuals!$A:$J,10,FALSE)),5,0)</f>
        <v>0</v>
      </c>
      <c r="M33" s="1">
        <f t="shared" si="1"/>
        <v>1</v>
      </c>
      <c r="N33" s="1" t="e">
        <f>VLOOKUP(C33,Emp_List!$A:$M,3,FALSE)</f>
        <v>#N/A</v>
      </c>
      <c r="O33" s="1" t="e">
        <f>VLOOKUP(C33,Emp_List!$A:$M,5,FALSE)</f>
        <v>#N/A</v>
      </c>
    </row>
    <row r="34" spans="1:15">
      <c r="A34" s="36" t="s">
        <v>148</v>
      </c>
      <c r="B34" s="36" t="s">
        <v>149</v>
      </c>
      <c r="C34" s="36">
        <v>6182</v>
      </c>
      <c r="D34" s="36" t="s">
        <v>15</v>
      </c>
      <c r="E34" s="36">
        <v>2</v>
      </c>
      <c r="F34" s="36">
        <v>0</v>
      </c>
      <c r="G34" s="36" t="s">
        <v>15</v>
      </c>
      <c r="H34" s="36" t="s">
        <v>16</v>
      </c>
      <c r="I34" s="68">
        <v>1</v>
      </c>
      <c r="J34" s="2">
        <v>1</v>
      </c>
      <c r="K34" s="2">
        <f>IF(D34=VLOOKUP(J34,Actuals!$A:$J,6,FALSE),1,0)</f>
        <v>1</v>
      </c>
      <c r="L34" s="2">
        <f>IF(AND(E34=VLOOKUP(J34,Actuals!$A:$J,8,FALSE),F34=VLOOKUP(J34,Actuals!$A:$J,10,FALSE)),5,0)</f>
        <v>0</v>
      </c>
      <c r="M34" s="1">
        <f t="shared" si="1"/>
        <v>1</v>
      </c>
      <c r="N34" s="1" t="str">
        <f>VLOOKUP(C34,Emp_List!$A:$M,3,FALSE)</f>
        <v>Praveen Kumar Ganji</v>
      </c>
      <c r="O34" s="1" t="str">
        <f>VLOOKUP(C34,Emp_List!$A:$M,5,FALSE)</f>
        <v>Casino Platform</v>
      </c>
    </row>
    <row r="35" spans="1:15">
      <c r="A35" s="36" t="s">
        <v>150</v>
      </c>
      <c r="B35" s="36" t="s">
        <v>151</v>
      </c>
      <c r="C35" s="36">
        <v>10758</v>
      </c>
      <c r="D35" s="36" t="s">
        <v>15</v>
      </c>
      <c r="E35" s="36">
        <v>3</v>
      </c>
      <c r="F35" s="36">
        <v>2</v>
      </c>
      <c r="G35" s="36" t="s">
        <v>15</v>
      </c>
      <c r="H35" s="36" t="s">
        <v>16</v>
      </c>
      <c r="I35" s="68">
        <v>1</v>
      </c>
      <c r="J35" s="2">
        <v>1</v>
      </c>
      <c r="K35" s="2">
        <f>IF(D35=VLOOKUP(J35,Actuals!$A:$J,6,FALSE),1,0)</f>
        <v>1</v>
      </c>
      <c r="L35" s="2">
        <f>IF(AND(E35=VLOOKUP(J35,Actuals!$A:$J,8,FALSE),F35=VLOOKUP(J35,Actuals!$A:$J,10,FALSE)),5,0)</f>
        <v>0</v>
      </c>
      <c r="M35" s="1">
        <f t="shared" si="1"/>
        <v>1</v>
      </c>
      <c r="N35" s="1" t="str">
        <f>VLOOKUP(C35,Emp_List!$A:$M,3,FALSE)</f>
        <v>Lakshmi Venkata Santhosh Bethapudi</v>
      </c>
      <c r="O35" s="1" t="str">
        <f>VLOOKUP(C35,Emp_List!$A:$M,5,FALSE)</f>
        <v>Casino Platform</v>
      </c>
    </row>
    <row r="36" spans="1:15">
      <c r="A36" s="36" t="s">
        <v>152</v>
      </c>
      <c r="B36" s="36" t="s">
        <v>153</v>
      </c>
      <c r="C36" s="36">
        <v>10709</v>
      </c>
      <c r="D36" s="36" t="s">
        <v>15</v>
      </c>
      <c r="E36" s="36">
        <v>3</v>
      </c>
      <c r="F36" s="36">
        <v>1</v>
      </c>
      <c r="G36" s="36" t="s">
        <v>15</v>
      </c>
      <c r="H36" s="36" t="s">
        <v>16</v>
      </c>
      <c r="I36" s="68">
        <v>1</v>
      </c>
      <c r="J36" s="2">
        <v>1</v>
      </c>
      <c r="K36" s="2">
        <f>IF(D36=VLOOKUP(J36,Actuals!$A:$J,6,FALSE),1,0)</f>
        <v>1</v>
      </c>
      <c r="L36" s="2">
        <f>IF(AND(E36=VLOOKUP(J36,Actuals!$A:$J,8,FALSE),F36=VLOOKUP(J36,Actuals!$A:$J,10,FALSE)),5,0)</f>
        <v>0</v>
      </c>
      <c r="M36" s="1">
        <f t="shared" si="1"/>
        <v>1</v>
      </c>
      <c r="N36" s="1" t="str">
        <f>VLOOKUP(C36,Emp_List!$A:$M,3,FALSE)</f>
        <v>Pydimarla Ram Maninath Reddy</v>
      </c>
      <c r="O36" s="1" t="str">
        <f>VLOOKUP(C36,Emp_List!$A:$M,5,FALSE)</f>
        <v>Casino Games</v>
      </c>
    </row>
    <row r="37" spans="1:15">
      <c r="A37" s="36" t="s">
        <v>154</v>
      </c>
      <c r="B37" s="36" t="s">
        <v>155</v>
      </c>
      <c r="C37" s="36">
        <v>677</v>
      </c>
      <c r="D37" s="36" t="s">
        <v>15</v>
      </c>
      <c r="E37" s="36">
        <v>1</v>
      </c>
      <c r="F37" s="36">
        <v>0</v>
      </c>
      <c r="G37" s="36" t="s">
        <v>15</v>
      </c>
      <c r="H37" s="36" t="s">
        <v>16</v>
      </c>
      <c r="I37" s="68">
        <v>1</v>
      </c>
      <c r="J37" s="2">
        <v>1</v>
      </c>
      <c r="K37" s="2">
        <f>IF(D37=VLOOKUP(J37,Actuals!$A:$J,6,FALSE),1,0)</f>
        <v>1</v>
      </c>
      <c r="L37" s="2">
        <f>IF(AND(E37=VLOOKUP(J37,Actuals!$A:$J,8,FALSE),F37=VLOOKUP(J37,Actuals!$A:$J,10,FALSE)),5,0)</f>
        <v>0</v>
      </c>
      <c r="M37" s="1">
        <f t="shared" si="1"/>
        <v>1</v>
      </c>
      <c r="N37" s="1" t="e">
        <f>VLOOKUP(C37,Emp_List!$A:$M,3,FALSE)</f>
        <v>#N/A</v>
      </c>
      <c r="O37" s="1" t="e">
        <f>VLOOKUP(C37,Emp_List!$A:$M,5,FALSE)</f>
        <v>#N/A</v>
      </c>
    </row>
    <row r="38" spans="1:15">
      <c r="A38" s="36" t="s">
        <v>156</v>
      </c>
      <c r="B38" s="36" t="s">
        <v>157</v>
      </c>
      <c r="C38" s="36">
        <v>10152</v>
      </c>
      <c r="D38" s="36" t="s">
        <v>15</v>
      </c>
      <c r="E38" s="36">
        <v>3</v>
      </c>
      <c r="F38" s="36">
        <v>1</v>
      </c>
      <c r="G38" s="36" t="s">
        <v>15</v>
      </c>
      <c r="H38" s="36" t="s">
        <v>16</v>
      </c>
      <c r="I38" s="68">
        <v>1</v>
      </c>
      <c r="J38" s="2">
        <v>1</v>
      </c>
      <c r="K38" s="2">
        <f>IF(D38=VLOOKUP(J38,Actuals!$A:$J,6,FALSE),1,0)</f>
        <v>1</v>
      </c>
      <c r="L38" s="2">
        <f>IF(AND(E38=VLOOKUP(J38,Actuals!$A:$J,8,FALSE),F38=VLOOKUP(J38,Actuals!$A:$J,10,FALSE)),5,0)</f>
        <v>0</v>
      </c>
      <c r="M38" s="1">
        <f t="shared" si="1"/>
        <v>1</v>
      </c>
      <c r="N38" s="1" t="str">
        <f>VLOOKUP(C38,Emp_List!$A:$M,3,FALSE)</f>
        <v>Sagar Patil</v>
      </c>
      <c r="O38" s="1" t="str">
        <f>VLOOKUP(C38,Emp_List!$A:$M,5,FALSE)</f>
        <v>Casino Label support</v>
      </c>
    </row>
    <row r="39" spans="1:15">
      <c r="A39" s="36" t="s">
        <v>158</v>
      </c>
      <c r="B39" s="36" t="s">
        <v>159</v>
      </c>
      <c r="C39" s="36">
        <v>6029</v>
      </c>
      <c r="D39" s="36" t="s">
        <v>15</v>
      </c>
      <c r="E39" s="36">
        <v>3</v>
      </c>
      <c r="F39" s="36">
        <v>0</v>
      </c>
      <c r="G39" s="36" t="s">
        <v>15</v>
      </c>
      <c r="H39" s="36" t="s">
        <v>16</v>
      </c>
      <c r="I39" s="68">
        <v>1</v>
      </c>
      <c r="J39" s="2">
        <v>1</v>
      </c>
      <c r="K39" s="2">
        <f>IF(D39=VLOOKUP(J39,Actuals!$A:$J,6,FALSE),1,0)</f>
        <v>1</v>
      </c>
      <c r="L39" s="2">
        <f>IF(AND(E39=VLOOKUP(J39,Actuals!$A:$J,8,FALSE),F39=VLOOKUP(J39,Actuals!$A:$J,10,FALSE)),5,0)</f>
        <v>0</v>
      </c>
      <c r="M39" s="1">
        <f t="shared" si="1"/>
        <v>1</v>
      </c>
      <c r="N39" s="1" t="str">
        <f>VLOOKUP(C39,Emp_List!$A:$M,3,FALSE)</f>
        <v>Jose John Edakkolathur</v>
      </c>
      <c r="O39" s="1" t="str">
        <f>VLOOKUP(C39,Emp_List!$A:$M,5,FALSE)</f>
        <v>Casino</v>
      </c>
    </row>
    <row r="40" spans="1:15">
      <c r="A40" s="36" t="s">
        <v>160</v>
      </c>
      <c r="B40" s="36" t="s">
        <v>161</v>
      </c>
      <c r="C40" s="36">
        <v>10371</v>
      </c>
      <c r="D40" s="36" t="s">
        <v>15</v>
      </c>
      <c r="E40" s="36">
        <v>3</v>
      </c>
      <c r="F40" s="36">
        <v>1</v>
      </c>
      <c r="G40" s="36" t="s">
        <v>15</v>
      </c>
      <c r="H40" s="36" t="s">
        <v>16</v>
      </c>
      <c r="I40" s="68">
        <v>1</v>
      </c>
      <c r="J40" s="2">
        <v>1</v>
      </c>
      <c r="K40" s="2">
        <f>IF(D40=VLOOKUP(J40,Actuals!$A:$J,6,FALSE),1,0)</f>
        <v>1</v>
      </c>
      <c r="L40" s="2">
        <f>IF(AND(E40=VLOOKUP(J40,Actuals!$A:$J,8,FALSE),F40=VLOOKUP(J40,Actuals!$A:$J,10,FALSE)),5,0)</f>
        <v>0</v>
      </c>
      <c r="M40" s="1">
        <f t="shared" si="1"/>
        <v>1</v>
      </c>
      <c r="N40" s="1" t="str">
        <f>VLOOKUP(C40,Emp_List!$A:$M,3,FALSE)</f>
        <v>Raghunath Sheshamattum</v>
      </c>
      <c r="O40" s="1" t="str">
        <f>VLOOKUP(C40,Emp_List!$A:$M,5,FALSE)</f>
        <v>CRM</v>
      </c>
    </row>
    <row r="41" spans="1:15">
      <c r="A41" s="36" t="s">
        <v>162</v>
      </c>
      <c r="B41" s="36" t="s">
        <v>163</v>
      </c>
      <c r="C41" s="36">
        <v>11170</v>
      </c>
      <c r="D41" s="36" t="s">
        <v>15</v>
      </c>
      <c r="E41" s="36">
        <v>6</v>
      </c>
      <c r="F41" s="36">
        <v>1</v>
      </c>
      <c r="G41" s="36" t="s">
        <v>15</v>
      </c>
      <c r="H41" s="36" t="s">
        <v>16</v>
      </c>
      <c r="I41" s="68">
        <v>1</v>
      </c>
      <c r="J41" s="2">
        <v>1</v>
      </c>
      <c r="K41" s="2">
        <f>IF(D41=VLOOKUP(J41,Actuals!$A:$J,6,FALSE),1,0)</f>
        <v>1</v>
      </c>
      <c r="L41" s="2">
        <f>IF(AND(E41=VLOOKUP(J41,Actuals!$A:$J,8,FALSE),F41=VLOOKUP(J41,Actuals!$A:$J,10,FALSE)),5,0)</f>
        <v>0</v>
      </c>
      <c r="M41" s="1">
        <f t="shared" si="1"/>
        <v>1</v>
      </c>
      <c r="N41" s="1" t="str">
        <f>VLOOKUP(C41,Emp_List!$A:$M,3,FALSE)</f>
        <v>Kiran Kumar Chowdhary</v>
      </c>
      <c r="O41" s="1" t="str">
        <f>VLOOKUP(C41,Emp_List!$A:$M,5,FALSE)</f>
        <v>Bingo Ops</v>
      </c>
    </row>
    <row r="42" spans="1:15">
      <c r="A42" s="36" t="s">
        <v>164</v>
      </c>
      <c r="B42" s="36" t="s">
        <v>165</v>
      </c>
      <c r="C42" s="36">
        <v>11256</v>
      </c>
      <c r="D42" s="36" t="s">
        <v>15</v>
      </c>
      <c r="E42" s="36">
        <v>4</v>
      </c>
      <c r="F42" s="36">
        <v>2</v>
      </c>
      <c r="G42" s="36" t="s">
        <v>15</v>
      </c>
      <c r="H42" s="36" t="s">
        <v>16</v>
      </c>
      <c r="I42" s="68">
        <v>1</v>
      </c>
      <c r="J42" s="2">
        <v>1</v>
      </c>
      <c r="K42" s="2">
        <f>IF(D42=VLOOKUP(J42,Actuals!$A:$J,6,FALSE),1,0)</f>
        <v>1</v>
      </c>
      <c r="L42" s="2">
        <f>IF(AND(E42=VLOOKUP(J42,Actuals!$A:$J,8,FALSE),F42=VLOOKUP(J42,Actuals!$A:$J,10,FALSE)),5,0)</f>
        <v>0</v>
      </c>
      <c r="M42" s="1">
        <f t="shared" si="1"/>
        <v>1</v>
      </c>
      <c r="N42" s="1" t="str">
        <f>VLOOKUP(C42,Emp_List!$A:$M,3,FALSE)</f>
        <v>Praneeth Reddy Arikatla</v>
      </c>
      <c r="O42" s="1" t="str">
        <f>VLOOKUP(C42,Emp_List!$A:$M,5,FALSE)</f>
        <v>Casino Label support</v>
      </c>
    </row>
    <row r="43" spans="1:15">
      <c r="A43" s="36" t="s">
        <v>166</v>
      </c>
      <c r="B43" s="36" t="s">
        <v>167</v>
      </c>
      <c r="C43" s="36">
        <v>6445</v>
      </c>
      <c r="D43" s="36" t="s">
        <v>15</v>
      </c>
      <c r="E43" s="36">
        <v>3</v>
      </c>
      <c r="F43" s="36">
        <v>1</v>
      </c>
      <c r="G43" s="36" t="s">
        <v>15</v>
      </c>
      <c r="H43" s="36" t="s">
        <v>16</v>
      </c>
      <c r="I43" s="68">
        <v>1</v>
      </c>
      <c r="J43" s="2">
        <v>1</v>
      </c>
      <c r="K43" s="2">
        <f>IF(D43=VLOOKUP(J43,Actuals!$A:$J,6,FALSE),1,0)</f>
        <v>1</v>
      </c>
      <c r="L43" s="2">
        <f>IF(AND(E43=VLOOKUP(J43,Actuals!$A:$J,8,FALSE),F43=VLOOKUP(J43,Actuals!$A:$J,10,FALSE)),5,0)</f>
        <v>0</v>
      </c>
      <c r="M43" s="1">
        <f t="shared" si="1"/>
        <v>1</v>
      </c>
      <c r="N43" s="1" t="str">
        <f>VLOOKUP(C43,Emp_List!$A:$M,3,FALSE)</f>
        <v>Sreenivas Avagadda</v>
      </c>
      <c r="O43" s="1" t="str">
        <f>VLOOKUP(C43,Emp_List!$A:$M,5,FALSE)</f>
        <v>Poker</v>
      </c>
    </row>
    <row r="44" spans="1:15">
      <c r="A44" s="36" t="s">
        <v>168</v>
      </c>
      <c r="B44" s="36" t="s">
        <v>169</v>
      </c>
      <c r="C44" s="36">
        <v>123</v>
      </c>
      <c r="D44" s="36" t="s">
        <v>15</v>
      </c>
      <c r="E44" s="36">
        <v>2</v>
      </c>
      <c r="F44" s="36">
        <v>0</v>
      </c>
      <c r="G44" s="36" t="s">
        <v>15</v>
      </c>
      <c r="H44" s="36" t="s">
        <v>16</v>
      </c>
      <c r="I44" s="68">
        <v>1</v>
      </c>
      <c r="J44" s="2">
        <v>1</v>
      </c>
      <c r="K44" s="2">
        <f>IF(D44=VLOOKUP(J44,Actuals!$A:$J,6,FALSE),1,0)</f>
        <v>1</v>
      </c>
      <c r="L44" s="2">
        <f>IF(AND(E44=VLOOKUP(J44,Actuals!$A:$J,8,FALSE),F44=VLOOKUP(J44,Actuals!$A:$J,10,FALSE)),5,0)</f>
        <v>0</v>
      </c>
      <c r="M44" s="1">
        <f t="shared" si="1"/>
        <v>1</v>
      </c>
      <c r="N44" s="1" t="str">
        <f>VLOOKUP(C44,Emp_List!$A:$M,3,FALSE)</f>
        <v>Suryakant Patel</v>
      </c>
      <c r="O44" s="1" t="str">
        <f>VLOOKUP(C44,Emp_List!$A:$M,5,FALSE)</f>
        <v>Casino</v>
      </c>
    </row>
    <row r="45" spans="1:15">
      <c r="A45" s="36" t="s">
        <v>170</v>
      </c>
      <c r="B45" s="36" t="s">
        <v>171</v>
      </c>
      <c r="C45" s="36">
        <v>4870</v>
      </c>
      <c r="D45" s="36" t="s">
        <v>15</v>
      </c>
      <c r="E45" s="36">
        <v>2</v>
      </c>
      <c r="F45" s="36">
        <v>1</v>
      </c>
      <c r="G45" s="36" t="s">
        <v>15</v>
      </c>
      <c r="H45" s="36" t="s">
        <v>16</v>
      </c>
      <c r="I45" s="68">
        <v>1</v>
      </c>
      <c r="J45" s="2">
        <v>1</v>
      </c>
      <c r="K45" s="2">
        <f>IF(D45=VLOOKUP(J45,Actuals!$A:$J,6,FALSE),1,0)</f>
        <v>1</v>
      </c>
      <c r="L45" s="2">
        <f>IF(AND(E45=VLOOKUP(J45,Actuals!$A:$J,8,FALSE),F45=VLOOKUP(J45,Actuals!$A:$J,10,FALSE)),5,0)</f>
        <v>0</v>
      </c>
      <c r="M45" s="1">
        <f t="shared" si="1"/>
        <v>1</v>
      </c>
      <c r="N45" s="1" t="str">
        <f>VLOOKUP(C45,Emp_List!$A:$M,3,FALSE)</f>
        <v>Sandeep Tiku</v>
      </c>
      <c r="O45" s="1">
        <f>VLOOKUP(C45,Emp_List!$A:$M,5,FALSE)</f>
        <v>0</v>
      </c>
    </row>
    <row r="46" spans="1:15">
      <c r="A46" s="36" t="s">
        <v>172</v>
      </c>
      <c r="B46" s="36" t="s">
        <v>173</v>
      </c>
      <c r="C46" s="36">
        <v>11092</v>
      </c>
      <c r="D46" s="36" t="s">
        <v>15</v>
      </c>
      <c r="E46" s="36">
        <v>4</v>
      </c>
      <c r="F46" s="36">
        <v>3</v>
      </c>
      <c r="G46" s="36" t="s">
        <v>15</v>
      </c>
      <c r="H46" s="36" t="s">
        <v>16</v>
      </c>
      <c r="I46" s="68">
        <v>1</v>
      </c>
      <c r="J46" s="2">
        <v>1</v>
      </c>
      <c r="K46" s="2">
        <f>IF(D46=VLOOKUP(J46,Actuals!$A:$J,6,FALSE),1,0)</f>
        <v>1</v>
      </c>
      <c r="L46" s="2">
        <f>IF(AND(E46=VLOOKUP(J46,Actuals!$A:$J,8,FALSE),F46=VLOOKUP(J46,Actuals!$A:$J,10,FALSE)),5,0)</f>
        <v>0</v>
      </c>
      <c r="M46" s="1">
        <f t="shared" si="1"/>
        <v>1</v>
      </c>
      <c r="N46" s="1" t="str">
        <f>VLOOKUP(C46,Emp_List!$A:$M,3,FALSE)</f>
        <v>Praveen Ala</v>
      </c>
      <c r="O46" s="1" t="str">
        <f>VLOOKUP(C46,Emp_List!$A:$M,5,FALSE)</f>
        <v>Bingo Dev</v>
      </c>
    </row>
    <row r="47" spans="1:15">
      <c r="A47" s="36" t="s">
        <v>174</v>
      </c>
      <c r="B47" s="36" t="s">
        <v>175</v>
      </c>
      <c r="C47" s="36">
        <v>10251</v>
      </c>
      <c r="D47" s="36" t="s">
        <v>15</v>
      </c>
      <c r="E47" s="36">
        <v>3</v>
      </c>
      <c r="F47" s="36">
        <v>1</v>
      </c>
      <c r="G47" s="36" t="s">
        <v>15</v>
      </c>
      <c r="H47" s="36" t="s">
        <v>16</v>
      </c>
      <c r="I47" s="68">
        <v>1</v>
      </c>
      <c r="J47" s="2">
        <v>1</v>
      </c>
      <c r="K47" s="2">
        <f>IF(D47=VLOOKUP(J47,Actuals!$A:$J,6,FALSE),1,0)</f>
        <v>1</v>
      </c>
      <c r="L47" s="2">
        <f>IF(AND(E47=VLOOKUP(J47,Actuals!$A:$J,8,FALSE),F47=VLOOKUP(J47,Actuals!$A:$J,10,FALSE)),5,0)</f>
        <v>0</v>
      </c>
      <c r="M47" s="1">
        <f t="shared" si="1"/>
        <v>1</v>
      </c>
      <c r="N47" s="1" t="e">
        <f>VLOOKUP(C47,Emp_List!$A:$M,3,FALSE)</f>
        <v>#N/A</v>
      </c>
      <c r="O47" s="1" t="e">
        <f>VLOOKUP(C47,Emp_List!$A:$M,5,FALSE)</f>
        <v>#N/A</v>
      </c>
    </row>
    <row r="48" spans="1:15">
      <c r="A48" s="36" t="s">
        <v>176</v>
      </c>
      <c r="B48" s="36" t="s">
        <v>177</v>
      </c>
      <c r="C48" s="36">
        <v>10976</v>
      </c>
      <c r="D48" s="36" t="s">
        <v>15</v>
      </c>
      <c r="E48" s="36">
        <v>4</v>
      </c>
      <c r="F48" s="36">
        <v>1</v>
      </c>
      <c r="G48" s="36" t="s">
        <v>15</v>
      </c>
      <c r="H48" s="36" t="s">
        <v>16</v>
      </c>
      <c r="I48" s="68">
        <v>1</v>
      </c>
      <c r="J48" s="2">
        <v>1</v>
      </c>
      <c r="K48" s="2">
        <f>IF(D48=VLOOKUP(J48,Actuals!$A:$J,6,FALSE),1,0)</f>
        <v>1</v>
      </c>
      <c r="L48" s="2">
        <f>IF(AND(E48=VLOOKUP(J48,Actuals!$A:$J,8,FALSE),F48=VLOOKUP(J48,Actuals!$A:$J,10,FALSE)),5,0)</f>
        <v>0</v>
      </c>
      <c r="M48" s="1">
        <f t="shared" si="1"/>
        <v>1</v>
      </c>
      <c r="N48" s="1" t="str">
        <f>VLOOKUP(C48,Emp_List!$A:$M,3,FALSE)</f>
        <v>Uday Kiran Veginati</v>
      </c>
      <c r="O48" s="1" t="str">
        <f>VLOOKUP(C48,Emp_List!$A:$M,5,FALSE)</f>
        <v>Sports - Mobile</v>
      </c>
    </row>
    <row r="49" spans="1:15">
      <c r="A49" s="36" t="s">
        <v>178</v>
      </c>
      <c r="B49" s="36" t="s">
        <v>179</v>
      </c>
      <c r="C49" s="36">
        <v>11215</v>
      </c>
      <c r="D49" s="36" t="s">
        <v>15</v>
      </c>
      <c r="E49" s="36">
        <v>4</v>
      </c>
      <c r="F49" s="36">
        <v>2</v>
      </c>
      <c r="G49" s="36" t="s">
        <v>15</v>
      </c>
      <c r="H49" s="36" t="s">
        <v>16</v>
      </c>
      <c r="I49" s="68">
        <v>1</v>
      </c>
      <c r="J49" s="2">
        <v>1</v>
      </c>
      <c r="K49" s="2">
        <f>IF(D49=VLOOKUP(J49,Actuals!$A:$J,6,FALSE),1,0)</f>
        <v>1</v>
      </c>
      <c r="L49" s="2">
        <f>IF(AND(E49=VLOOKUP(J49,Actuals!$A:$J,8,FALSE),F49=VLOOKUP(J49,Actuals!$A:$J,10,FALSE)),5,0)</f>
        <v>0</v>
      </c>
      <c r="M49" s="1">
        <f t="shared" si="1"/>
        <v>1</v>
      </c>
      <c r="N49" s="1" t="str">
        <f>VLOOKUP(C49,Emp_List!$A:$M,3,FALSE)</f>
        <v>Ravikanth Vaddeypalli</v>
      </c>
      <c r="O49" s="1" t="str">
        <f>VLOOKUP(C49,Emp_List!$A:$M,5,FALSE)</f>
        <v>Bingo Dev</v>
      </c>
    </row>
    <row r="50" spans="1:15">
      <c r="A50" s="36" t="s">
        <v>180</v>
      </c>
      <c r="B50" s="36" t="s">
        <v>181</v>
      </c>
      <c r="C50" s="36">
        <v>10732</v>
      </c>
      <c r="D50" s="36" t="s">
        <v>15</v>
      </c>
      <c r="E50" s="36">
        <v>2</v>
      </c>
      <c r="F50" s="36">
        <v>0</v>
      </c>
      <c r="G50" s="36" t="s">
        <v>15</v>
      </c>
      <c r="H50" s="36" t="s">
        <v>16</v>
      </c>
      <c r="I50" s="68">
        <v>1</v>
      </c>
      <c r="J50" s="2">
        <v>1</v>
      </c>
      <c r="K50" s="2">
        <f>IF(D50=VLOOKUP(J50,Actuals!$A:$J,6,FALSE),1,0)</f>
        <v>1</v>
      </c>
      <c r="L50" s="2">
        <f>IF(AND(E50=VLOOKUP(J50,Actuals!$A:$J,8,FALSE),F50=VLOOKUP(J50,Actuals!$A:$J,10,FALSE)),5,0)</f>
        <v>0</v>
      </c>
      <c r="M50" s="1">
        <f t="shared" si="1"/>
        <v>1</v>
      </c>
      <c r="N50" s="1" t="str">
        <f>VLOOKUP(C50,Emp_List!$A:$M,3,FALSE)</f>
        <v>Jennifer Boda</v>
      </c>
      <c r="O50" s="1">
        <f>VLOOKUP(C50,Emp_List!$A:$M,5,FALSE)</f>
        <v>0</v>
      </c>
    </row>
    <row r="51" spans="1:15">
      <c r="A51" s="36" t="s">
        <v>182</v>
      </c>
      <c r="B51" s="36" t="s">
        <v>183</v>
      </c>
      <c r="C51" s="36">
        <v>41916</v>
      </c>
      <c r="D51" s="36" t="s">
        <v>15</v>
      </c>
      <c r="E51" s="36">
        <v>2</v>
      </c>
      <c r="F51" s="36">
        <v>1</v>
      </c>
      <c r="G51" s="36" t="s">
        <v>15</v>
      </c>
      <c r="H51" s="36" t="s">
        <v>16</v>
      </c>
      <c r="I51" s="68">
        <v>1</v>
      </c>
      <c r="J51" s="2">
        <v>1</v>
      </c>
      <c r="K51" s="2">
        <f>IF(D51=VLOOKUP(J51,Actuals!$A:$J,6,FALSE),1,0)</f>
        <v>1</v>
      </c>
      <c r="L51" s="2">
        <f>IF(AND(E51=VLOOKUP(J51,Actuals!$A:$J,8,FALSE),F51=VLOOKUP(J51,Actuals!$A:$J,10,FALSE)),5,0)</f>
        <v>0</v>
      </c>
      <c r="M51" s="1">
        <f t="shared" si="1"/>
        <v>1</v>
      </c>
      <c r="N51" s="1" t="str">
        <f>VLOOKUP(C51,Emp_List!$A:$M,3,FALSE)</f>
        <v>Pallavi Sai Mukkamala</v>
      </c>
      <c r="O51" s="1">
        <f>VLOOKUP(C51,Emp_List!$A:$M,5,FALSE)</f>
        <v>0</v>
      </c>
    </row>
    <row r="52" spans="1:15">
      <c r="A52" s="36" t="s">
        <v>184</v>
      </c>
      <c r="B52" s="36" t="s">
        <v>185</v>
      </c>
      <c r="C52" s="36">
        <v>10543</v>
      </c>
      <c r="D52" s="36" t="s">
        <v>15</v>
      </c>
      <c r="E52" s="36">
        <v>2</v>
      </c>
      <c r="F52" s="36">
        <v>0</v>
      </c>
      <c r="G52" s="36" t="s">
        <v>15</v>
      </c>
      <c r="H52" s="36" t="s">
        <v>16</v>
      </c>
      <c r="I52" s="68">
        <v>1</v>
      </c>
      <c r="J52" s="2">
        <v>1</v>
      </c>
      <c r="K52" s="2">
        <f>IF(D52=VLOOKUP(J52,Actuals!$A:$J,6,FALSE),1,0)</f>
        <v>1</v>
      </c>
      <c r="L52" s="2">
        <f>IF(AND(E52=VLOOKUP(J52,Actuals!$A:$J,8,FALSE),F52=VLOOKUP(J52,Actuals!$A:$J,10,FALSE)),5,0)</f>
        <v>0</v>
      </c>
      <c r="M52" s="1">
        <f t="shared" si="1"/>
        <v>1</v>
      </c>
      <c r="N52" s="1" t="str">
        <f>VLOOKUP(C52,Emp_List!$A:$M,3,FALSE)</f>
        <v>Ravi Kumar Palli</v>
      </c>
      <c r="O52" s="1">
        <f>VLOOKUP(C52,Emp_List!$A:$M,5,FALSE)</f>
        <v>0</v>
      </c>
    </row>
    <row r="53" spans="1:15">
      <c r="A53" s="36" t="s">
        <v>186</v>
      </c>
      <c r="B53" s="36" t="s">
        <v>187</v>
      </c>
      <c r="C53" s="36">
        <v>10526</v>
      </c>
      <c r="D53" s="36" t="s">
        <v>15</v>
      </c>
      <c r="E53" s="36">
        <v>3</v>
      </c>
      <c r="F53" s="36">
        <v>1</v>
      </c>
      <c r="G53" s="36" t="s">
        <v>15</v>
      </c>
      <c r="H53" s="36" t="s">
        <v>16</v>
      </c>
      <c r="I53" s="68">
        <v>1</v>
      </c>
      <c r="J53" s="2">
        <v>1</v>
      </c>
      <c r="K53" s="2">
        <f>IF(D53=VLOOKUP(J53,Actuals!$A:$J,6,FALSE),1,0)</f>
        <v>1</v>
      </c>
      <c r="L53" s="2">
        <f>IF(AND(E53=VLOOKUP(J53,Actuals!$A:$J,8,FALSE),F53=VLOOKUP(J53,Actuals!$A:$J,10,FALSE)),5,0)</f>
        <v>0</v>
      </c>
      <c r="M53" s="1">
        <f t="shared" si="1"/>
        <v>1</v>
      </c>
      <c r="N53" s="1" t="str">
        <f>VLOOKUP(C53,Emp_List!$A:$M,3,FALSE)</f>
        <v>Pendyala Venkata Ramya</v>
      </c>
      <c r="O53" s="1" t="str">
        <f>VLOOKUP(C53,Emp_List!$A:$M,5,FALSE)</f>
        <v>Casino Int.</v>
      </c>
    </row>
    <row r="54" spans="1:15">
      <c r="A54" s="36" t="s">
        <v>188</v>
      </c>
      <c r="B54" s="36" t="s">
        <v>189</v>
      </c>
      <c r="C54" s="36">
        <v>11303</v>
      </c>
      <c r="D54" s="36" t="s">
        <v>15</v>
      </c>
      <c r="E54" s="36">
        <v>4</v>
      </c>
      <c r="F54" s="36">
        <v>2</v>
      </c>
      <c r="G54" s="36" t="s">
        <v>15</v>
      </c>
      <c r="H54" s="36" t="s">
        <v>16</v>
      </c>
      <c r="I54" s="68">
        <v>1</v>
      </c>
      <c r="J54" s="2">
        <v>1</v>
      </c>
      <c r="K54" s="2">
        <f>IF(D54=VLOOKUP(J54,Actuals!$A:$J,6,FALSE),1,0)</f>
        <v>1</v>
      </c>
      <c r="L54" s="2">
        <f>IF(AND(E54=VLOOKUP(J54,Actuals!$A:$J,8,FALSE),F54=VLOOKUP(J54,Actuals!$A:$J,10,FALSE)),5,0)</f>
        <v>0</v>
      </c>
      <c r="M54" s="1">
        <f t="shared" si="1"/>
        <v>1</v>
      </c>
      <c r="N54" s="1" t="str">
        <f>VLOOKUP(C54,Emp_List!$A:$M,3,FALSE)</f>
        <v>Ankita Makin</v>
      </c>
      <c r="O54" s="1" t="str">
        <f>VLOOKUP(C54,Emp_List!$A:$M,5,FALSE)</f>
        <v>Sports - Trading</v>
      </c>
    </row>
    <row r="55" spans="1:15">
      <c r="A55" s="36" t="s">
        <v>190</v>
      </c>
      <c r="B55" s="36" t="s">
        <v>191</v>
      </c>
      <c r="C55" s="36">
        <v>9922</v>
      </c>
      <c r="D55" s="36" t="s">
        <v>15</v>
      </c>
      <c r="E55" s="36">
        <v>3</v>
      </c>
      <c r="F55" s="36">
        <v>1</v>
      </c>
      <c r="G55" s="36" t="s">
        <v>15</v>
      </c>
      <c r="H55" s="36" t="s">
        <v>16</v>
      </c>
      <c r="I55" s="68">
        <v>1</v>
      </c>
      <c r="J55" s="2">
        <v>1</v>
      </c>
      <c r="K55" s="2">
        <f>IF(D55=VLOOKUP(J55,Actuals!$A:$J,6,FALSE),1,0)</f>
        <v>1</v>
      </c>
      <c r="L55" s="2">
        <f>IF(AND(E55=VLOOKUP(J55,Actuals!$A:$J,8,FALSE),F55=VLOOKUP(J55,Actuals!$A:$J,10,FALSE)),5,0)</f>
        <v>0</v>
      </c>
      <c r="M55" s="1">
        <f t="shared" si="1"/>
        <v>1</v>
      </c>
      <c r="N55" s="1" t="e">
        <f>VLOOKUP(C55,Emp_List!$A:$M,3,FALSE)</f>
        <v>#N/A</v>
      </c>
      <c r="O55" s="1" t="e">
        <f>VLOOKUP(C55,Emp_List!$A:$M,5,FALSE)</f>
        <v>#N/A</v>
      </c>
    </row>
    <row r="56" spans="1:15">
      <c r="A56" s="36" t="s">
        <v>192</v>
      </c>
      <c r="B56" s="36" t="s">
        <v>193</v>
      </c>
      <c r="C56" s="36">
        <v>6580</v>
      </c>
      <c r="D56" s="36" t="s">
        <v>15</v>
      </c>
      <c r="E56" s="36">
        <v>3</v>
      </c>
      <c r="F56" s="36">
        <v>0</v>
      </c>
      <c r="G56" s="36" t="s">
        <v>15</v>
      </c>
      <c r="H56" s="36" t="s">
        <v>16</v>
      </c>
      <c r="I56" s="68">
        <v>1</v>
      </c>
      <c r="J56" s="2">
        <v>1</v>
      </c>
      <c r="K56" s="2">
        <f>IF(D56=VLOOKUP(J56,Actuals!$A:$J,6,FALSE),1,0)</f>
        <v>1</v>
      </c>
      <c r="L56" s="2">
        <f>IF(AND(E56=VLOOKUP(J56,Actuals!$A:$J,8,FALSE),F56=VLOOKUP(J56,Actuals!$A:$J,10,FALSE)),5,0)</f>
        <v>0</v>
      </c>
      <c r="M56" s="1">
        <f t="shared" si="1"/>
        <v>1</v>
      </c>
      <c r="N56" s="1" t="str">
        <f>VLOOKUP(C56,Emp_List!$A:$M,3,FALSE)</f>
        <v>Imran Ali</v>
      </c>
      <c r="O56" s="1" t="str">
        <f>VLOOKUP(C56,Emp_List!$A:$M,5,FALSE)</f>
        <v>Core</v>
      </c>
    </row>
    <row r="57" spans="1:15">
      <c r="A57" s="36" t="s">
        <v>194</v>
      </c>
      <c r="B57" s="36" t="s">
        <v>195</v>
      </c>
      <c r="C57" s="36">
        <v>88</v>
      </c>
      <c r="D57" s="36" t="s">
        <v>15</v>
      </c>
      <c r="E57" s="36">
        <v>1</v>
      </c>
      <c r="F57" s="36">
        <v>0</v>
      </c>
      <c r="G57" s="36" t="s">
        <v>15</v>
      </c>
      <c r="H57" s="36" t="s">
        <v>16</v>
      </c>
      <c r="I57" s="68">
        <v>1</v>
      </c>
      <c r="J57" s="2">
        <v>1</v>
      </c>
      <c r="K57" s="2">
        <f>IF(D57=VLOOKUP(J57,Actuals!$A:$J,6,FALSE),1,0)</f>
        <v>1</v>
      </c>
      <c r="L57" s="2">
        <f>IF(AND(E57=VLOOKUP(J57,Actuals!$A:$J,8,FALSE),F57=VLOOKUP(J57,Actuals!$A:$J,10,FALSE)),5,0)</f>
        <v>0</v>
      </c>
      <c r="M57" s="1">
        <f t="shared" si="1"/>
        <v>1</v>
      </c>
      <c r="N57" s="1" t="str">
        <f>VLOOKUP(C57,Emp_List!$A:$M,3,FALSE)</f>
        <v>Veerabhadra Rao Damaraju</v>
      </c>
      <c r="O57" s="1" t="str">
        <f>VLOOKUP(C57,Emp_List!$A:$M,5,FALSE)</f>
        <v>AEG</v>
      </c>
    </row>
    <row r="58" spans="1:15">
      <c r="A58" s="36" t="s">
        <v>196</v>
      </c>
      <c r="B58" s="36" t="s">
        <v>197</v>
      </c>
      <c r="C58" s="36">
        <v>223</v>
      </c>
      <c r="D58" s="36" t="s">
        <v>15</v>
      </c>
      <c r="E58" s="36">
        <v>3</v>
      </c>
      <c r="F58" s="36">
        <v>1</v>
      </c>
      <c r="G58" s="36" t="s">
        <v>15</v>
      </c>
      <c r="H58" s="36" t="s">
        <v>16</v>
      </c>
      <c r="I58" s="68">
        <v>1</v>
      </c>
      <c r="J58" s="2">
        <v>1</v>
      </c>
      <c r="K58" s="2">
        <f>IF(D58=VLOOKUP(J58,Actuals!$A:$J,6,FALSE),1,0)</f>
        <v>1</v>
      </c>
      <c r="L58" s="2">
        <f>IF(AND(E58=VLOOKUP(J58,Actuals!$A:$J,8,FALSE),F58=VLOOKUP(J58,Actuals!$A:$J,10,FALSE)),5,0)</f>
        <v>0</v>
      </c>
      <c r="M58" s="1">
        <f t="shared" si="1"/>
        <v>1</v>
      </c>
      <c r="N58" s="1" t="str">
        <f>VLOOKUP(C58,Emp_List!$A:$M,3,FALSE)</f>
        <v>Vishal Tiwari</v>
      </c>
      <c r="O58" s="1" t="str">
        <f>VLOOKUP(C58,Emp_List!$A:$M,5,FALSE)</f>
        <v>Casino Label support</v>
      </c>
    </row>
    <row r="59" spans="1:15">
      <c r="A59" s="36" t="s">
        <v>199</v>
      </c>
      <c r="B59" s="36" t="s">
        <v>200</v>
      </c>
      <c r="C59" s="36">
        <v>10980</v>
      </c>
      <c r="D59" s="36" t="s">
        <v>15</v>
      </c>
      <c r="E59" s="36">
        <v>4</v>
      </c>
      <c r="F59" s="36">
        <v>2</v>
      </c>
      <c r="G59" s="36" t="s">
        <v>15</v>
      </c>
      <c r="H59" s="36" t="s">
        <v>16</v>
      </c>
      <c r="I59" s="68">
        <v>1</v>
      </c>
      <c r="J59" s="2">
        <v>1</v>
      </c>
      <c r="K59" s="2">
        <f>IF(D59=VLOOKUP(J59,Actuals!$A:$J,6,FALSE),1,0)</f>
        <v>1</v>
      </c>
      <c r="L59" s="2">
        <f>IF(AND(E59=VLOOKUP(J59,Actuals!$A:$J,8,FALSE),F59=VLOOKUP(J59,Actuals!$A:$J,10,FALSE)),5,0)</f>
        <v>0</v>
      </c>
      <c r="M59" s="1">
        <f t="shared" si="1"/>
        <v>1</v>
      </c>
      <c r="N59" s="1" t="str">
        <f>VLOOKUP(C59,Emp_List!$A:$M,3,FALSE)</f>
        <v>Naveen Kumar Maroju</v>
      </c>
      <c r="O59" s="1" t="str">
        <f>VLOOKUP(C59,Emp_List!$A:$M,5,FALSE)</f>
        <v>Sports - Mobile</v>
      </c>
    </row>
    <row r="60" spans="1:15">
      <c r="A60" s="36" t="s">
        <v>201</v>
      </c>
      <c r="B60" s="36" t="s">
        <v>202</v>
      </c>
      <c r="C60" s="36">
        <v>10805</v>
      </c>
      <c r="D60" s="36" t="s">
        <v>15</v>
      </c>
      <c r="E60" s="36">
        <v>2</v>
      </c>
      <c r="F60" s="36">
        <v>1</v>
      </c>
      <c r="G60" s="36" t="s">
        <v>15</v>
      </c>
      <c r="H60" s="36" t="s">
        <v>16</v>
      </c>
      <c r="I60" s="68">
        <v>1</v>
      </c>
      <c r="J60" s="2">
        <v>1</v>
      </c>
      <c r="K60" s="2">
        <f>IF(D60=VLOOKUP(J60,Actuals!$A:$J,6,FALSE),1,0)</f>
        <v>1</v>
      </c>
      <c r="L60" s="2">
        <f>IF(AND(E60=VLOOKUP(J60,Actuals!$A:$J,8,FALSE),F60=VLOOKUP(J60,Actuals!$A:$J,10,FALSE)),5,0)</f>
        <v>0</v>
      </c>
      <c r="M60" s="1">
        <f t="shared" si="1"/>
        <v>1</v>
      </c>
      <c r="N60" s="1" t="e">
        <f>VLOOKUP(C60,Emp_List!$A:$M,3,FALSE)</f>
        <v>#N/A</v>
      </c>
      <c r="O60" s="1" t="e">
        <f>VLOOKUP(C60,Emp_List!$A:$M,5,FALSE)</f>
        <v>#N/A</v>
      </c>
    </row>
    <row r="61" spans="1:15">
      <c r="A61" s="36" t="s">
        <v>203</v>
      </c>
      <c r="B61" s="36" t="s">
        <v>204</v>
      </c>
      <c r="C61" s="36">
        <v>10804</v>
      </c>
      <c r="D61" s="36" t="s">
        <v>15</v>
      </c>
      <c r="E61" s="36">
        <v>2</v>
      </c>
      <c r="F61" s="36">
        <v>0</v>
      </c>
      <c r="G61" s="36" t="s">
        <v>15</v>
      </c>
      <c r="H61" s="36" t="s">
        <v>16</v>
      </c>
      <c r="I61" s="68">
        <v>1</v>
      </c>
      <c r="J61" s="2">
        <v>1</v>
      </c>
      <c r="K61" s="2">
        <f>IF(D61=VLOOKUP(J61,Actuals!$A:$J,6,FALSE),1,0)</f>
        <v>1</v>
      </c>
      <c r="L61" s="2">
        <f>IF(AND(E61=VLOOKUP(J61,Actuals!$A:$J,8,FALSE),F61=VLOOKUP(J61,Actuals!$A:$J,10,FALSE)),5,0)</f>
        <v>0</v>
      </c>
      <c r="M61" s="1">
        <f t="shared" si="1"/>
        <v>1</v>
      </c>
      <c r="N61" s="1" t="e">
        <f>VLOOKUP(C61,Emp_List!$A:$M,3,FALSE)</f>
        <v>#N/A</v>
      </c>
      <c r="O61" s="1" t="e">
        <f>VLOOKUP(C61,Emp_List!$A:$M,5,FALSE)</f>
        <v>#N/A</v>
      </c>
    </row>
    <row r="62" spans="1:15">
      <c r="A62" s="36" t="s">
        <v>205</v>
      </c>
      <c r="B62" s="36" t="s">
        <v>206</v>
      </c>
      <c r="C62" s="36">
        <v>7216</v>
      </c>
      <c r="D62" s="36" t="s">
        <v>15</v>
      </c>
      <c r="E62" s="36">
        <v>1</v>
      </c>
      <c r="F62" s="36">
        <v>0</v>
      </c>
      <c r="G62" s="36" t="s">
        <v>15</v>
      </c>
      <c r="H62" s="36" t="s">
        <v>16</v>
      </c>
      <c r="I62" s="68">
        <v>1</v>
      </c>
      <c r="J62" s="2">
        <v>1</v>
      </c>
      <c r="K62" s="2">
        <f>IF(D62=VLOOKUP(J62,Actuals!$A:$J,6,FALSE),1,0)</f>
        <v>1</v>
      </c>
      <c r="L62" s="2">
        <f>IF(AND(E62=VLOOKUP(J62,Actuals!$A:$J,8,FALSE),F62=VLOOKUP(J62,Actuals!$A:$J,10,FALSE)),5,0)</f>
        <v>0</v>
      </c>
      <c r="M62" s="1">
        <f t="shared" si="1"/>
        <v>1</v>
      </c>
      <c r="N62" s="1" t="str">
        <f>VLOOKUP(C62,Emp_List!$A:$M,3,FALSE)</f>
        <v>Ramesh Ponnada</v>
      </c>
      <c r="O62" s="1" t="str">
        <f>VLOOKUP(C62,Emp_List!$A:$M,5,FALSE)</f>
        <v>AEG</v>
      </c>
    </row>
    <row r="63" spans="1:15">
      <c r="A63" s="36" t="s">
        <v>207</v>
      </c>
      <c r="B63" s="36" t="s">
        <v>208</v>
      </c>
      <c r="C63" s="36">
        <v>16408</v>
      </c>
      <c r="D63" s="36" t="s">
        <v>15</v>
      </c>
      <c r="E63" s="36">
        <v>2</v>
      </c>
      <c r="F63" s="36">
        <v>0</v>
      </c>
      <c r="G63" s="36" t="s">
        <v>15</v>
      </c>
      <c r="H63" s="36" t="s">
        <v>16</v>
      </c>
      <c r="I63" s="68">
        <v>1</v>
      </c>
      <c r="J63" s="2">
        <v>1</v>
      </c>
      <c r="K63" s="2">
        <f>IF(D63=VLOOKUP(J63,Actuals!$A:$J,6,FALSE),1,0)</f>
        <v>1</v>
      </c>
      <c r="L63" s="2">
        <f>IF(AND(E63=VLOOKUP(J63,Actuals!$A:$J,8,FALSE),F63=VLOOKUP(J63,Actuals!$A:$J,10,FALSE)),5,0)</f>
        <v>0</v>
      </c>
      <c r="M63" s="1">
        <f t="shared" si="1"/>
        <v>1</v>
      </c>
      <c r="N63" s="1" t="str">
        <f>VLOOKUP(C63,Emp_List!$A:$M,3,FALSE)</f>
        <v>Rajnikanth Kulkarni</v>
      </c>
      <c r="O63" s="1" t="str">
        <f>VLOOKUP(C63,Emp_List!$A:$M,5,FALSE)</f>
        <v>Sports - Label Building</v>
      </c>
    </row>
    <row r="64" spans="1:15">
      <c r="A64" s="36" t="s">
        <v>209</v>
      </c>
      <c r="B64" s="36" t="s">
        <v>210</v>
      </c>
      <c r="C64" s="36">
        <v>10806</v>
      </c>
      <c r="D64" s="36" t="s">
        <v>15</v>
      </c>
      <c r="E64" s="36">
        <v>1</v>
      </c>
      <c r="F64" s="36">
        <v>0</v>
      </c>
      <c r="G64" s="36" t="s">
        <v>15</v>
      </c>
      <c r="H64" s="36" t="s">
        <v>16</v>
      </c>
      <c r="I64" s="68">
        <v>1</v>
      </c>
      <c r="J64" s="2">
        <v>1</v>
      </c>
      <c r="K64" s="2">
        <f>IF(D64=VLOOKUP(J64,Actuals!$A:$J,6,FALSE),1,0)</f>
        <v>1</v>
      </c>
      <c r="L64" s="2">
        <f>IF(AND(E64=VLOOKUP(J64,Actuals!$A:$J,8,FALSE),F64=VLOOKUP(J64,Actuals!$A:$J,10,FALSE)),5,0)</f>
        <v>0</v>
      </c>
      <c r="M64" s="1">
        <f t="shared" si="1"/>
        <v>1</v>
      </c>
      <c r="N64" s="1" t="e">
        <f>VLOOKUP(C64,Emp_List!$A:$M,3,FALSE)</f>
        <v>#N/A</v>
      </c>
      <c r="O64" s="1" t="e">
        <f>VLOOKUP(C64,Emp_List!$A:$M,5,FALSE)</f>
        <v>#N/A</v>
      </c>
    </row>
    <row r="65" spans="1:15">
      <c r="A65" s="36" t="s">
        <v>211</v>
      </c>
      <c r="B65" s="36" t="s">
        <v>212</v>
      </c>
      <c r="C65" s="36">
        <v>2502</v>
      </c>
      <c r="D65" s="36" t="s">
        <v>9</v>
      </c>
      <c r="E65" s="36">
        <v>2</v>
      </c>
      <c r="F65" s="36">
        <v>2</v>
      </c>
      <c r="G65" s="36" t="s">
        <v>15</v>
      </c>
      <c r="H65" s="36" t="s">
        <v>16</v>
      </c>
      <c r="I65" s="68">
        <v>1</v>
      </c>
      <c r="J65" s="2">
        <v>1</v>
      </c>
      <c r="K65" s="2">
        <f>IF(D65=VLOOKUP(J65,Actuals!$A:$J,6,FALSE),1,0)</f>
        <v>0</v>
      </c>
      <c r="L65" s="2">
        <f>IF(AND(E65=VLOOKUP(J65,Actuals!$A:$J,8,FALSE),F65=VLOOKUP(J65,Actuals!$A:$J,10,FALSE)),5,0)</f>
        <v>0</v>
      </c>
      <c r="M65" s="1">
        <f t="shared" si="1"/>
        <v>0</v>
      </c>
      <c r="N65" s="1" t="str">
        <f>VLOOKUP(C65,Emp_List!$A:$M,3,FALSE)</f>
        <v>Srikant Rajagopal</v>
      </c>
      <c r="O65" s="1" t="str">
        <f>VLOOKUP(C65,Emp_List!$A:$M,5,FALSE)</f>
        <v>Compliance</v>
      </c>
    </row>
    <row r="66" spans="1:15">
      <c r="A66" s="36" t="s">
        <v>213</v>
      </c>
      <c r="B66" s="36" t="s">
        <v>214</v>
      </c>
      <c r="C66" s="36">
        <v>8227</v>
      </c>
      <c r="D66" s="36" t="s">
        <v>15</v>
      </c>
      <c r="E66" s="36">
        <v>2</v>
      </c>
      <c r="F66" s="36">
        <v>0</v>
      </c>
      <c r="G66" s="36" t="s">
        <v>15</v>
      </c>
      <c r="H66" s="36" t="s">
        <v>16</v>
      </c>
      <c r="I66" s="68">
        <v>1</v>
      </c>
      <c r="J66" s="2">
        <v>1</v>
      </c>
      <c r="K66" s="2">
        <f>IF(D66=VLOOKUP(J66,Actuals!$A:$J,6,FALSE),1,0)</f>
        <v>1</v>
      </c>
      <c r="L66" s="2">
        <f>IF(AND(E66=VLOOKUP(J66,Actuals!$A:$J,8,FALSE),F66=VLOOKUP(J66,Actuals!$A:$J,10,FALSE)),5,0)</f>
        <v>0</v>
      </c>
      <c r="M66" s="1">
        <f t="shared" si="1"/>
        <v>1</v>
      </c>
      <c r="N66" s="1" t="str">
        <f>VLOOKUP(C66,Emp_List!$A:$M,3,FALSE)</f>
        <v>Krishna Repaka</v>
      </c>
      <c r="O66" s="1" t="str">
        <f>VLOOKUP(C66,Emp_List!$A:$M,5,FALSE)</f>
        <v>Affiliates</v>
      </c>
    </row>
    <row r="67" spans="1:15">
      <c r="A67" s="36" t="s">
        <v>215</v>
      </c>
      <c r="B67" s="36" t="s">
        <v>216</v>
      </c>
      <c r="C67" s="36">
        <v>11259</v>
      </c>
      <c r="D67" s="36" t="s">
        <v>15</v>
      </c>
      <c r="E67" s="36">
        <v>4</v>
      </c>
      <c r="F67" s="36">
        <v>2</v>
      </c>
      <c r="G67" s="36" t="s">
        <v>15</v>
      </c>
      <c r="H67" s="36" t="s">
        <v>16</v>
      </c>
      <c r="I67" s="68">
        <v>1</v>
      </c>
      <c r="J67" s="2">
        <v>1</v>
      </c>
      <c r="K67" s="2">
        <f>IF(D67=VLOOKUP(J67,Actuals!$A:$J,6,FALSE),1,0)</f>
        <v>1</v>
      </c>
      <c r="L67" s="2">
        <f>IF(AND(E67=VLOOKUP(J67,Actuals!$A:$J,8,FALSE),F67=VLOOKUP(J67,Actuals!$A:$J,10,FALSE)),5,0)</f>
        <v>0</v>
      </c>
      <c r="M67" s="1">
        <f t="shared" si="1"/>
        <v>1</v>
      </c>
      <c r="N67" s="1" t="str">
        <f>VLOOKUP(C67,Emp_List!$A:$M,3,FALSE)</f>
        <v>Charu Mehta</v>
      </c>
      <c r="O67" s="1" t="str">
        <f>VLOOKUP(C67,Emp_List!$A:$M,5,FALSE)</f>
        <v>Portal</v>
      </c>
    </row>
    <row r="68" spans="1:15">
      <c r="A68" s="36" t="s">
        <v>217</v>
      </c>
      <c r="B68" s="36" t="s">
        <v>218</v>
      </c>
      <c r="C68" s="36">
        <v>10960</v>
      </c>
      <c r="D68" s="36" t="s">
        <v>15</v>
      </c>
      <c r="E68" s="36">
        <v>2</v>
      </c>
      <c r="F68" s="36">
        <v>1</v>
      </c>
      <c r="G68" s="36" t="s">
        <v>15</v>
      </c>
      <c r="H68" s="36" t="s">
        <v>16</v>
      </c>
      <c r="I68" s="68">
        <v>1</v>
      </c>
      <c r="J68" s="2">
        <v>1</v>
      </c>
      <c r="K68" s="2">
        <f>IF(D68=VLOOKUP(J68,Actuals!$A:$J,6,FALSE),1,0)</f>
        <v>1</v>
      </c>
      <c r="L68" s="2">
        <f>IF(AND(E68=VLOOKUP(J68,Actuals!$A:$J,8,FALSE),F68=VLOOKUP(J68,Actuals!$A:$J,10,FALSE)),5,0)</f>
        <v>0</v>
      </c>
      <c r="M68" s="1">
        <f t="shared" si="1"/>
        <v>1</v>
      </c>
      <c r="N68" s="1" t="str">
        <f>VLOOKUP(C68,Emp_List!$A:$M,3,FALSE)</f>
        <v>Ayilla Sai Kiran Goud</v>
      </c>
      <c r="O68" s="1" t="str">
        <f>VLOOKUP(C68,Emp_List!$A:$M,5,FALSE)</f>
        <v>SOC</v>
      </c>
    </row>
    <row r="69" spans="1:15">
      <c r="A69" s="36" t="s">
        <v>219</v>
      </c>
      <c r="B69" s="36" t="s">
        <v>220</v>
      </c>
      <c r="C69" s="36">
        <v>5644</v>
      </c>
      <c r="D69" s="36" t="s">
        <v>15</v>
      </c>
      <c r="E69" s="36">
        <v>2</v>
      </c>
      <c r="F69" s="36">
        <v>1</v>
      </c>
      <c r="G69" s="36" t="s">
        <v>15</v>
      </c>
      <c r="H69" s="36" t="s">
        <v>16</v>
      </c>
      <c r="I69" s="68">
        <v>1</v>
      </c>
      <c r="J69" s="2">
        <v>1</v>
      </c>
      <c r="K69" s="2">
        <f>IF(D69=VLOOKUP(J69,Actuals!$A:$J,6,FALSE),1,0)</f>
        <v>1</v>
      </c>
      <c r="L69" s="2">
        <f>IF(AND(E69=VLOOKUP(J69,Actuals!$A:$J,8,FALSE),F69=VLOOKUP(J69,Actuals!$A:$J,10,FALSE)),5,0)</f>
        <v>0</v>
      </c>
      <c r="M69" s="1">
        <f t="shared" si="1"/>
        <v>1</v>
      </c>
      <c r="N69" s="1" t="str">
        <f>VLOOKUP(C69,Emp_List!$A:$M,3,FALSE)</f>
        <v>Ravi Vaddadi</v>
      </c>
      <c r="O69" s="1" t="str">
        <f>VLOOKUP(C69,Emp_List!$A:$M,5,FALSE)</f>
        <v>Delivery India</v>
      </c>
    </row>
    <row r="70" spans="1:15">
      <c r="A70" s="36" t="s">
        <v>221</v>
      </c>
      <c r="B70" s="36" t="s">
        <v>222</v>
      </c>
      <c r="C70" s="36">
        <v>10235</v>
      </c>
      <c r="D70" s="36" t="s">
        <v>15</v>
      </c>
      <c r="E70" s="36">
        <v>2</v>
      </c>
      <c r="F70" s="36">
        <v>1</v>
      </c>
      <c r="G70" s="36" t="s">
        <v>15</v>
      </c>
      <c r="H70" s="36" t="s">
        <v>16</v>
      </c>
      <c r="I70" s="68">
        <v>1</v>
      </c>
      <c r="J70" s="2">
        <v>1</v>
      </c>
      <c r="K70" s="2">
        <f>IF(D70=VLOOKUP(J70,Actuals!$A:$J,6,FALSE),1,0)</f>
        <v>1</v>
      </c>
      <c r="L70" s="2">
        <f>IF(AND(E70=VLOOKUP(J70,Actuals!$A:$J,8,FALSE),F70=VLOOKUP(J70,Actuals!$A:$J,10,FALSE)),5,0)</f>
        <v>0</v>
      </c>
      <c r="M70" s="1">
        <f t="shared" si="1"/>
        <v>1</v>
      </c>
      <c r="N70" s="1" t="str">
        <f>VLOOKUP(C70,Emp_List!$A:$M,3,FALSE)</f>
        <v>Hanumantha Rao Alluri</v>
      </c>
      <c r="O70" s="1" t="str">
        <f>VLOOKUP(C70,Emp_List!$A:$M,5,FALSE)</f>
        <v>SOC</v>
      </c>
    </row>
    <row r="71" spans="1:15">
      <c r="A71" s="36" t="s">
        <v>223</v>
      </c>
      <c r="B71" s="36" t="s">
        <v>224</v>
      </c>
      <c r="C71" s="36">
        <v>10149</v>
      </c>
      <c r="D71" s="36" t="s">
        <v>15</v>
      </c>
      <c r="E71" s="36">
        <v>2</v>
      </c>
      <c r="F71" s="36">
        <v>1</v>
      </c>
      <c r="G71" s="36" t="s">
        <v>15</v>
      </c>
      <c r="H71" s="36" t="s">
        <v>16</v>
      </c>
      <c r="I71" s="68">
        <v>1</v>
      </c>
      <c r="J71" s="2">
        <v>1</v>
      </c>
      <c r="K71" s="2">
        <f>IF(D71=VLOOKUP(J71,Actuals!$A:$J,6,FALSE),1,0)</f>
        <v>1</v>
      </c>
      <c r="L71" s="2">
        <f>IF(AND(E71=VLOOKUP(J71,Actuals!$A:$J,8,FALSE),F71=VLOOKUP(J71,Actuals!$A:$J,10,FALSE)),5,0)</f>
        <v>0</v>
      </c>
      <c r="M71" s="1">
        <f t="shared" si="1"/>
        <v>1</v>
      </c>
      <c r="N71" s="1" t="str">
        <f>VLOOKUP(C71,Emp_List!$A:$M,3,FALSE)</f>
        <v>Mohit Singh</v>
      </c>
      <c r="O71" s="1" t="str">
        <f>VLOOKUP(C71,Emp_List!$A:$M,5,FALSE)</f>
        <v>Casino Label support</v>
      </c>
    </row>
    <row r="72" spans="1:15">
      <c r="A72" s="36" t="s">
        <v>225</v>
      </c>
      <c r="B72" s="36" t="s">
        <v>226</v>
      </c>
      <c r="C72" s="36">
        <v>16646</v>
      </c>
      <c r="D72" s="36" t="s">
        <v>15</v>
      </c>
      <c r="E72" s="36">
        <v>2</v>
      </c>
      <c r="F72" s="36">
        <v>0</v>
      </c>
      <c r="G72" s="36" t="s">
        <v>15</v>
      </c>
      <c r="H72" s="36" t="s">
        <v>16</v>
      </c>
      <c r="I72" s="68">
        <v>1</v>
      </c>
      <c r="J72" s="2">
        <v>1</v>
      </c>
      <c r="K72" s="2">
        <f>IF(D72=VLOOKUP(J72,Actuals!$A:$J,6,FALSE),1,0)</f>
        <v>1</v>
      </c>
      <c r="L72" s="2">
        <f>IF(AND(E72=VLOOKUP(J72,Actuals!$A:$J,8,FALSE),F72=VLOOKUP(J72,Actuals!$A:$J,10,FALSE)),5,0)</f>
        <v>0</v>
      </c>
      <c r="M72" s="1">
        <f t="shared" si="1"/>
        <v>1</v>
      </c>
      <c r="N72" s="1" t="e">
        <f>VLOOKUP(C72,Emp_List!$A:$M,3,FALSE)</f>
        <v>#N/A</v>
      </c>
      <c r="O72" s="1" t="e">
        <f>VLOOKUP(C72,Emp_List!$A:$M,5,FALSE)</f>
        <v>#N/A</v>
      </c>
    </row>
    <row r="73" spans="1:15">
      <c r="A73" s="36" t="s">
        <v>227</v>
      </c>
      <c r="B73" s="36" t="s">
        <v>228</v>
      </c>
      <c r="C73" s="36">
        <v>406</v>
      </c>
      <c r="D73" s="36" t="s">
        <v>9</v>
      </c>
      <c r="E73" s="36">
        <v>1</v>
      </c>
      <c r="F73" s="36">
        <v>1</v>
      </c>
      <c r="G73" s="36" t="s">
        <v>15</v>
      </c>
      <c r="H73" s="36" t="s">
        <v>16</v>
      </c>
      <c r="I73" s="68">
        <v>1</v>
      </c>
      <c r="J73" s="2">
        <v>1</v>
      </c>
      <c r="K73" s="2">
        <f>IF(D73=VLOOKUP(J73,Actuals!$A:$J,6,FALSE),1,0)</f>
        <v>0</v>
      </c>
      <c r="L73" s="2">
        <f>IF(AND(E73=VLOOKUP(J73,Actuals!$A:$J,8,FALSE),F73=VLOOKUP(J73,Actuals!$A:$J,10,FALSE)),5,0)</f>
        <v>0</v>
      </c>
      <c r="M73" s="1">
        <f t="shared" si="1"/>
        <v>0</v>
      </c>
      <c r="N73" s="1" t="str">
        <f>VLOOKUP(C73,Emp_List!$A:$M,3,FALSE)</f>
        <v>Laxman Palarapu</v>
      </c>
      <c r="O73" s="1" t="str">
        <f>VLOOKUP(C73,Emp_List!$A:$M,5,FALSE)</f>
        <v>Core</v>
      </c>
    </row>
    <row r="74" spans="1:15">
      <c r="A74" s="36" t="s">
        <v>229</v>
      </c>
      <c r="B74" s="36" t="s">
        <v>230</v>
      </c>
      <c r="C74" s="36">
        <v>18</v>
      </c>
      <c r="D74" s="36" t="s">
        <v>15</v>
      </c>
      <c r="E74" s="36">
        <v>2</v>
      </c>
      <c r="F74" s="36">
        <v>0</v>
      </c>
      <c r="G74" s="36" t="s">
        <v>15</v>
      </c>
      <c r="H74" s="36" t="s">
        <v>16</v>
      </c>
      <c r="I74" s="68">
        <v>1</v>
      </c>
      <c r="J74" s="2">
        <v>1</v>
      </c>
      <c r="K74" s="2">
        <f>IF(D74=VLOOKUP(J74,Actuals!$A:$J,6,FALSE),1,0)</f>
        <v>1</v>
      </c>
      <c r="L74" s="2">
        <f>IF(AND(E74=VLOOKUP(J74,Actuals!$A:$J,8,FALSE),F74=VLOOKUP(J74,Actuals!$A:$J,10,FALSE)),5,0)</f>
        <v>0</v>
      </c>
      <c r="M74" s="1">
        <f t="shared" si="1"/>
        <v>1</v>
      </c>
      <c r="N74" s="1" t="e">
        <f>VLOOKUP(C74,Emp_List!$A:$M,3,FALSE)</f>
        <v>#N/A</v>
      </c>
      <c r="O74" s="1" t="e">
        <f>VLOOKUP(C74,Emp_List!$A:$M,5,FALSE)</f>
        <v>#N/A</v>
      </c>
    </row>
    <row r="75" spans="1:15">
      <c r="A75" s="36" t="s">
        <v>231</v>
      </c>
      <c r="B75" s="36" t="s">
        <v>232</v>
      </c>
      <c r="C75" s="36">
        <v>5987</v>
      </c>
      <c r="D75" s="36" t="s">
        <v>15</v>
      </c>
      <c r="E75" s="36">
        <v>2</v>
      </c>
      <c r="F75" s="36">
        <v>0</v>
      </c>
      <c r="G75" s="36" t="s">
        <v>15</v>
      </c>
      <c r="H75" s="36" t="s">
        <v>16</v>
      </c>
      <c r="I75" s="68">
        <v>1</v>
      </c>
      <c r="J75" s="2">
        <v>1</v>
      </c>
      <c r="K75" s="2">
        <f>IF(D75=VLOOKUP(J75,Actuals!$A:$J,6,FALSE),1,0)</f>
        <v>1</v>
      </c>
      <c r="L75" s="2">
        <f>IF(AND(E75=VLOOKUP(J75,Actuals!$A:$J,8,FALSE),F75=VLOOKUP(J75,Actuals!$A:$J,10,FALSE)),5,0)</f>
        <v>0</v>
      </c>
      <c r="M75" s="1">
        <f t="shared" si="1"/>
        <v>1</v>
      </c>
      <c r="N75" s="1" t="str">
        <f>VLOOKUP(C75,Emp_List!$A:$M,3,FALSE)</f>
        <v>Venkateshwar  Reddy Allu</v>
      </c>
      <c r="O75" s="1" t="str">
        <f>VLOOKUP(C75,Emp_List!$A:$M,5,FALSE)</f>
        <v>Core</v>
      </c>
    </row>
    <row r="76" spans="1:15">
      <c r="A76" s="36" t="s">
        <v>233</v>
      </c>
      <c r="B76" s="36" t="s">
        <v>234</v>
      </c>
      <c r="C76" s="36">
        <v>10975</v>
      </c>
      <c r="D76" s="36" t="s">
        <v>15</v>
      </c>
      <c r="E76" s="36">
        <v>3</v>
      </c>
      <c r="F76" s="36">
        <v>2</v>
      </c>
      <c r="G76" s="36" t="s">
        <v>15</v>
      </c>
      <c r="H76" s="36" t="s">
        <v>16</v>
      </c>
      <c r="I76" s="68">
        <v>1</v>
      </c>
      <c r="J76" s="2">
        <v>1</v>
      </c>
      <c r="K76" s="2">
        <f>IF(D76=VLOOKUP(J76,Actuals!$A:$J,6,FALSE),1,0)</f>
        <v>1</v>
      </c>
      <c r="L76" s="2">
        <f>IF(AND(E76=VLOOKUP(J76,Actuals!$A:$J,8,FALSE),F76=VLOOKUP(J76,Actuals!$A:$J,10,FALSE)),5,0)</f>
        <v>0</v>
      </c>
      <c r="M76" s="1">
        <f t="shared" si="1"/>
        <v>1</v>
      </c>
      <c r="N76" s="1" t="str">
        <f>VLOOKUP(C76,Emp_List!$A:$M,3,FALSE)</f>
        <v>Mohit Kumar</v>
      </c>
      <c r="O76" s="1" t="str">
        <f>VLOOKUP(C76,Emp_List!$A:$M,5,FALSE)</f>
        <v>Sports - Trading</v>
      </c>
    </row>
    <row r="77" spans="1:15">
      <c r="A77" s="36" t="s">
        <v>235</v>
      </c>
      <c r="B77" s="36" t="s">
        <v>236</v>
      </c>
      <c r="C77" s="36">
        <v>115</v>
      </c>
      <c r="D77" s="36" t="s">
        <v>15</v>
      </c>
      <c r="E77" s="36">
        <v>2</v>
      </c>
      <c r="F77" s="36">
        <v>1</v>
      </c>
      <c r="G77" s="36" t="s">
        <v>15</v>
      </c>
      <c r="H77" s="36" t="s">
        <v>16</v>
      </c>
      <c r="I77" s="68">
        <v>1</v>
      </c>
      <c r="J77" s="2">
        <v>1</v>
      </c>
      <c r="K77" s="2">
        <f>IF(D77=VLOOKUP(J77,Actuals!$A:$J,6,FALSE),1,0)</f>
        <v>1</v>
      </c>
      <c r="L77" s="2">
        <f>IF(AND(E77=VLOOKUP(J77,Actuals!$A:$J,8,FALSE),F77=VLOOKUP(J77,Actuals!$A:$J,10,FALSE)),5,0)</f>
        <v>0</v>
      </c>
      <c r="M77" s="1">
        <f t="shared" si="1"/>
        <v>1</v>
      </c>
      <c r="N77" s="1" t="e">
        <f>VLOOKUP(C77,Emp_List!$A:$M,3,FALSE)</f>
        <v>#N/A</v>
      </c>
      <c r="O77" s="1" t="e">
        <f>VLOOKUP(C77,Emp_List!$A:$M,5,FALSE)</f>
        <v>#N/A</v>
      </c>
    </row>
    <row r="78" spans="1:15">
      <c r="A78" s="36" t="s">
        <v>237</v>
      </c>
      <c r="B78" s="36" t="s">
        <v>238</v>
      </c>
      <c r="C78" s="36">
        <v>529</v>
      </c>
      <c r="D78" s="36" t="s">
        <v>15</v>
      </c>
      <c r="E78" s="36">
        <v>1</v>
      </c>
      <c r="F78" s="36">
        <v>0</v>
      </c>
      <c r="G78" s="36" t="s">
        <v>15</v>
      </c>
      <c r="H78" s="36" t="s">
        <v>16</v>
      </c>
      <c r="I78" s="68">
        <v>1</v>
      </c>
      <c r="J78" s="2">
        <v>1</v>
      </c>
      <c r="K78" s="2">
        <f>IF(D78=VLOOKUP(J78,Actuals!$A:$J,6,FALSE),1,0)</f>
        <v>1</v>
      </c>
      <c r="L78" s="2">
        <f>IF(AND(E78=VLOOKUP(J78,Actuals!$A:$J,8,FALSE),F78=VLOOKUP(J78,Actuals!$A:$J,10,FALSE)),5,0)</f>
        <v>0</v>
      </c>
      <c r="M78" s="1">
        <f t="shared" si="1"/>
        <v>1</v>
      </c>
      <c r="N78" s="1" t="str">
        <f>VLOOKUP(C78,Emp_List!$A:$M,3,FALSE)</f>
        <v>Rajeswar Reddy Gaulla</v>
      </c>
      <c r="O78" s="1" t="str">
        <f>VLOOKUP(C78,Emp_List!$A:$M,5,FALSE)</f>
        <v>AEG</v>
      </c>
    </row>
    <row r="79" spans="1:15">
      <c r="A79" s="36" t="s">
        <v>239</v>
      </c>
      <c r="B79" s="36" t="s">
        <v>240</v>
      </c>
      <c r="C79" s="36">
        <v>6742</v>
      </c>
      <c r="D79" s="36" t="s">
        <v>15</v>
      </c>
      <c r="E79" s="36">
        <v>2</v>
      </c>
      <c r="F79" s="36">
        <v>0</v>
      </c>
      <c r="G79" s="36" t="s">
        <v>15</v>
      </c>
      <c r="H79" s="36" t="s">
        <v>16</v>
      </c>
      <c r="I79" s="68">
        <v>1</v>
      </c>
      <c r="J79" s="2">
        <v>1</v>
      </c>
      <c r="K79" s="2">
        <f>IF(D79=VLOOKUP(J79,Actuals!$A:$J,6,FALSE),1,0)</f>
        <v>1</v>
      </c>
      <c r="L79" s="2">
        <f>IF(AND(E79=VLOOKUP(J79,Actuals!$A:$J,8,FALSE),F79=VLOOKUP(J79,Actuals!$A:$J,10,FALSE)),5,0)</f>
        <v>0</v>
      </c>
      <c r="M79" s="1">
        <f t="shared" si="1"/>
        <v>1</v>
      </c>
      <c r="N79" s="1" t="e">
        <f>VLOOKUP(C79,Emp_List!$A:$M,3,FALSE)</f>
        <v>#N/A</v>
      </c>
      <c r="O79" s="1" t="e">
        <f>VLOOKUP(C79,Emp_List!$A:$M,5,FALSE)</f>
        <v>#N/A</v>
      </c>
    </row>
    <row r="80" spans="1:15">
      <c r="A80" s="36" t="s">
        <v>241</v>
      </c>
      <c r="B80" s="36" t="s">
        <v>242</v>
      </c>
      <c r="C80" s="36">
        <v>11120</v>
      </c>
      <c r="D80" s="36" t="s">
        <v>16</v>
      </c>
      <c r="E80" s="36">
        <v>2</v>
      </c>
      <c r="F80" s="36">
        <v>3</v>
      </c>
      <c r="G80" s="36" t="s">
        <v>15</v>
      </c>
      <c r="H80" s="36" t="s">
        <v>16</v>
      </c>
      <c r="I80" s="68">
        <v>1</v>
      </c>
      <c r="J80" s="2">
        <v>1</v>
      </c>
      <c r="K80" s="2">
        <f>IF(D80=VLOOKUP(J80,Actuals!$A:$J,6,FALSE),1,0)</f>
        <v>0</v>
      </c>
      <c r="L80" s="2">
        <f>IF(AND(E80=VLOOKUP(J80,Actuals!$A:$J,8,FALSE),F80=VLOOKUP(J80,Actuals!$A:$J,10,FALSE)),5,0)</f>
        <v>0</v>
      </c>
      <c r="M80" s="1">
        <f t="shared" si="1"/>
        <v>0</v>
      </c>
      <c r="N80" s="1" t="str">
        <f>VLOOKUP(C80,Emp_List!$A:$M,3,FALSE)</f>
        <v>Syed Ahmed</v>
      </c>
      <c r="O80" s="1" t="str">
        <f>VLOOKUP(C80,Emp_List!$A:$M,5,FALSE)</f>
        <v>Bingo Ops</v>
      </c>
    </row>
    <row r="81" spans="1:15">
      <c r="A81" s="36" t="s">
        <v>243</v>
      </c>
      <c r="B81" s="36" t="s">
        <v>244</v>
      </c>
      <c r="C81" s="36">
        <v>16416</v>
      </c>
      <c r="D81" s="36" t="s">
        <v>15</v>
      </c>
      <c r="E81" s="36">
        <v>2</v>
      </c>
      <c r="F81" s="36">
        <v>1</v>
      </c>
      <c r="G81" s="36" t="s">
        <v>15</v>
      </c>
      <c r="H81" s="36" t="s">
        <v>16</v>
      </c>
      <c r="I81" s="68">
        <v>1</v>
      </c>
      <c r="J81" s="2">
        <v>1</v>
      </c>
      <c r="K81" s="2">
        <f>IF(D81=VLOOKUP(J81,Actuals!$A:$J,6,FALSE),1,0)</f>
        <v>1</v>
      </c>
      <c r="L81" s="2">
        <f>IF(AND(E81=VLOOKUP(J81,Actuals!$A:$J,8,FALSE),F81=VLOOKUP(J81,Actuals!$A:$J,10,FALSE)),5,0)</f>
        <v>0</v>
      </c>
      <c r="M81" s="1">
        <f t="shared" si="1"/>
        <v>1</v>
      </c>
      <c r="N81" s="1" t="str">
        <f>VLOOKUP(C81,Emp_List!$A:$M,3,FALSE)</f>
        <v>Sagar Girish Wasule</v>
      </c>
      <c r="O81" s="1" t="str">
        <f>VLOOKUP(C81,Emp_List!$A:$M,5,FALSE)</f>
        <v>Sports - Label Building</v>
      </c>
    </row>
    <row r="82" spans="1:15">
      <c r="A82" s="36" t="s">
        <v>245</v>
      </c>
      <c r="B82" s="36" t="s">
        <v>246</v>
      </c>
      <c r="C82" s="36">
        <v>10982</v>
      </c>
      <c r="D82" s="36" t="s">
        <v>15</v>
      </c>
      <c r="E82" s="36">
        <v>4</v>
      </c>
      <c r="F82" s="36">
        <v>1</v>
      </c>
      <c r="G82" s="36" t="s">
        <v>15</v>
      </c>
      <c r="H82" s="36" t="s">
        <v>16</v>
      </c>
      <c r="I82" s="68">
        <v>1</v>
      </c>
      <c r="J82" s="2">
        <v>1</v>
      </c>
      <c r="K82" s="2">
        <f>IF(D82=VLOOKUP(J82,Actuals!$A:$J,6,FALSE),1,0)</f>
        <v>1</v>
      </c>
      <c r="L82" s="2">
        <f>IF(AND(E82=VLOOKUP(J82,Actuals!$A:$J,8,FALSE),F82=VLOOKUP(J82,Actuals!$A:$J,10,FALSE)),5,0)</f>
        <v>0</v>
      </c>
      <c r="M82" s="1">
        <f t="shared" si="1"/>
        <v>1</v>
      </c>
      <c r="N82" s="1" t="str">
        <f>VLOOKUP(C82,Emp_List!$A:$M,3,FALSE)</f>
        <v>Chandrashekar Konjerla</v>
      </c>
      <c r="O82" s="1" t="str">
        <f>VLOOKUP(C82,Emp_List!$A:$M,5,FALSE)</f>
        <v>Casino Int.</v>
      </c>
    </row>
    <row r="83" spans="1:15">
      <c r="A83" s="36" t="s">
        <v>247</v>
      </c>
      <c r="B83" s="36" t="s">
        <v>248</v>
      </c>
      <c r="C83" s="36">
        <v>6189</v>
      </c>
      <c r="D83" s="36" t="s">
        <v>16</v>
      </c>
      <c r="E83" s="36">
        <v>1</v>
      </c>
      <c r="F83" s="36">
        <v>2</v>
      </c>
      <c r="G83" s="36" t="s">
        <v>15</v>
      </c>
      <c r="H83" s="36" t="s">
        <v>16</v>
      </c>
      <c r="I83" s="68">
        <v>1</v>
      </c>
      <c r="J83" s="2">
        <v>1</v>
      </c>
      <c r="K83" s="2">
        <f>IF(D83=VLOOKUP(J83,Actuals!$A:$J,6,FALSE),1,0)</f>
        <v>0</v>
      </c>
      <c r="L83" s="2">
        <f>IF(AND(E83=VLOOKUP(J83,Actuals!$A:$J,8,FALSE),F83=VLOOKUP(J83,Actuals!$A:$J,10,FALSE)),5,0)</f>
        <v>0</v>
      </c>
      <c r="M83" s="1">
        <f t="shared" si="1"/>
        <v>0</v>
      </c>
      <c r="N83" s="1" t="e">
        <f>VLOOKUP(C83,Emp_List!$A:$M,3,FALSE)</f>
        <v>#N/A</v>
      </c>
      <c r="O83" s="1" t="e">
        <f>VLOOKUP(C83,Emp_List!$A:$M,5,FALSE)</f>
        <v>#N/A</v>
      </c>
    </row>
    <row r="84" spans="1:15">
      <c r="A84" s="36" t="s">
        <v>249</v>
      </c>
      <c r="B84" s="36" t="s">
        <v>250</v>
      </c>
      <c r="C84" s="36">
        <v>423</v>
      </c>
      <c r="D84" s="36" t="s">
        <v>15</v>
      </c>
      <c r="E84" s="36">
        <v>3</v>
      </c>
      <c r="F84" s="36">
        <v>1</v>
      </c>
      <c r="G84" s="36" t="s">
        <v>15</v>
      </c>
      <c r="H84" s="36" t="s">
        <v>16</v>
      </c>
      <c r="I84" s="68">
        <v>1</v>
      </c>
      <c r="J84" s="2">
        <v>1</v>
      </c>
      <c r="K84" s="2">
        <f>IF(D84=VLOOKUP(J84,Actuals!$A:$J,6,FALSE),1,0)</f>
        <v>1</v>
      </c>
      <c r="L84" s="2">
        <f>IF(AND(E84=VLOOKUP(J84,Actuals!$A:$J,8,FALSE),F84=VLOOKUP(J84,Actuals!$A:$J,10,FALSE)),5,0)</f>
        <v>0</v>
      </c>
      <c r="M84" s="1">
        <f t="shared" si="1"/>
        <v>1</v>
      </c>
      <c r="N84" s="1" t="str">
        <f>VLOOKUP(C84,Emp_List!$A:$M,3,FALSE)</f>
        <v>Jyothi Ravuri</v>
      </c>
      <c r="O84" s="1" t="str">
        <f>VLOOKUP(C84,Emp_List!$A:$M,5,FALSE)</f>
        <v>Casino Games</v>
      </c>
    </row>
    <row r="85" spans="1:15">
      <c r="A85" s="36" t="s">
        <v>251</v>
      </c>
      <c r="B85" s="36" t="s">
        <v>252</v>
      </c>
      <c r="C85" s="36">
        <v>1199</v>
      </c>
      <c r="D85" s="36" t="s">
        <v>15</v>
      </c>
      <c r="E85" s="36">
        <v>3</v>
      </c>
      <c r="F85" s="36">
        <v>1</v>
      </c>
      <c r="G85" s="36" t="s">
        <v>15</v>
      </c>
      <c r="H85" s="36" t="s">
        <v>16</v>
      </c>
      <c r="I85" s="68">
        <v>1</v>
      </c>
      <c r="J85" s="2">
        <v>1</v>
      </c>
      <c r="K85" s="2">
        <f>IF(D85=VLOOKUP(J85,Actuals!$A:$J,6,FALSE),1,0)</f>
        <v>1</v>
      </c>
      <c r="L85" s="2">
        <f>IF(AND(E85=VLOOKUP(J85,Actuals!$A:$J,8,FALSE),F85=VLOOKUP(J85,Actuals!$A:$J,10,FALSE)),5,0)</f>
        <v>0</v>
      </c>
      <c r="M85" s="1">
        <f t="shared" si="1"/>
        <v>1</v>
      </c>
      <c r="N85" s="1" t="str">
        <f>VLOOKUP(C85,Emp_List!$A:$M,3,FALSE)</f>
        <v>Gandhi Prasad Bodavula</v>
      </c>
      <c r="O85" s="1" t="str">
        <f>VLOOKUP(C85,Emp_List!$A:$M,5,FALSE)</f>
        <v>CRM</v>
      </c>
    </row>
    <row r="86" spans="1:15">
      <c r="A86" s="36" t="s">
        <v>253</v>
      </c>
      <c r="B86" s="36" t="s">
        <v>254</v>
      </c>
      <c r="C86" s="36">
        <v>1400</v>
      </c>
      <c r="D86" s="36" t="s">
        <v>15</v>
      </c>
      <c r="E86" s="36">
        <v>4</v>
      </c>
      <c r="F86" s="36">
        <v>1</v>
      </c>
      <c r="G86" s="36" t="s">
        <v>15</v>
      </c>
      <c r="H86" s="36" t="s">
        <v>16</v>
      </c>
      <c r="I86" s="68">
        <v>1</v>
      </c>
      <c r="J86" s="2">
        <v>1</v>
      </c>
      <c r="K86" s="2">
        <f>IF(D86=VLOOKUP(J86,Actuals!$A:$J,6,FALSE),1,0)</f>
        <v>1</v>
      </c>
      <c r="L86" s="2">
        <f>IF(AND(E86=VLOOKUP(J86,Actuals!$A:$J,8,FALSE),F86=VLOOKUP(J86,Actuals!$A:$J,10,FALSE)),5,0)</f>
        <v>0</v>
      </c>
      <c r="M86" s="1">
        <f t="shared" si="1"/>
        <v>1</v>
      </c>
      <c r="N86" s="1" t="str">
        <f>VLOOKUP(C86,Emp_List!$A:$M,3,FALSE)</f>
        <v>Prabhakar Reddy Nomula</v>
      </c>
      <c r="O86" s="1" t="str">
        <f>VLOOKUP(C86,Emp_List!$A:$M,5,FALSE)</f>
        <v>CRM</v>
      </c>
    </row>
    <row r="87" spans="1:15">
      <c r="A87" s="36" t="s">
        <v>255</v>
      </c>
      <c r="B87" s="36" t="s">
        <v>256</v>
      </c>
      <c r="C87" s="36">
        <v>10647</v>
      </c>
      <c r="D87" s="36" t="s">
        <v>15</v>
      </c>
      <c r="E87" s="36">
        <v>3</v>
      </c>
      <c r="F87" s="36">
        <v>1</v>
      </c>
      <c r="G87" s="36" t="s">
        <v>15</v>
      </c>
      <c r="H87" s="36" t="s">
        <v>16</v>
      </c>
      <c r="I87" s="68">
        <v>1</v>
      </c>
      <c r="J87" s="2">
        <v>1</v>
      </c>
      <c r="K87" s="2">
        <f>IF(D87=VLOOKUP(J87,Actuals!$A:$J,6,FALSE),1,0)</f>
        <v>1</v>
      </c>
      <c r="L87" s="2">
        <f>IF(AND(E87=VLOOKUP(J87,Actuals!$A:$J,8,FALSE),F87=VLOOKUP(J87,Actuals!$A:$J,10,FALSE)),5,0)</f>
        <v>0</v>
      </c>
      <c r="M87" s="1">
        <f t="shared" si="1"/>
        <v>1</v>
      </c>
      <c r="N87" s="1" t="str">
        <f>VLOOKUP(C87,Emp_List!$A:$M,3,FALSE)</f>
        <v>Vishal Singh Bhadouriya</v>
      </c>
      <c r="O87" s="1" t="str">
        <f>VLOOKUP(C87,Emp_List!$A:$M,5,FALSE)</f>
        <v>CRM</v>
      </c>
    </row>
    <row r="88" spans="1:15">
      <c r="A88" s="36" t="s">
        <v>257</v>
      </c>
      <c r="B88" s="36" t="s">
        <v>258</v>
      </c>
      <c r="C88" s="36">
        <v>8420</v>
      </c>
      <c r="D88" s="36" t="s">
        <v>15</v>
      </c>
      <c r="E88" s="36">
        <v>1</v>
      </c>
      <c r="F88" s="36">
        <v>0</v>
      </c>
      <c r="G88" s="36" t="s">
        <v>15</v>
      </c>
      <c r="H88" s="36" t="s">
        <v>16</v>
      </c>
      <c r="I88" s="68">
        <v>1</v>
      </c>
      <c r="J88" s="2">
        <v>1</v>
      </c>
      <c r="K88" s="2">
        <f>IF(D88=VLOOKUP(J88,Actuals!$A:$J,6,FALSE),1,0)</f>
        <v>1</v>
      </c>
      <c r="L88" s="2">
        <f>IF(AND(E88=VLOOKUP(J88,Actuals!$A:$J,8,FALSE),F88=VLOOKUP(J88,Actuals!$A:$J,10,FALSE)),5,0)</f>
        <v>0</v>
      </c>
      <c r="M88" s="1">
        <f t="shared" si="1"/>
        <v>1</v>
      </c>
      <c r="N88" s="1" t="str">
        <f>VLOOKUP(C88,Emp_List!$A:$M,3,FALSE)</f>
        <v>Sai Kiran Parnandi</v>
      </c>
      <c r="O88" s="1" t="str">
        <f>VLOOKUP(C88,Emp_List!$A:$M,5,FALSE)</f>
        <v>Casino Platform</v>
      </c>
    </row>
    <row r="89" spans="1:15">
      <c r="A89" s="36" t="s">
        <v>259</v>
      </c>
      <c r="B89" s="36" t="s">
        <v>260</v>
      </c>
      <c r="C89" s="36">
        <v>11175</v>
      </c>
      <c r="D89" s="36" t="s">
        <v>9</v>
      </c>
      <c r="E89" s="36">
        <v>1</v>
      </c>
      <c r="F89" s="36">
        <v>1</v>
      </c>
      <c r="G89" s="36" t="s">
        <v>15</v>
      </c>
      <c r="H89" s="36" t="s">
        <v>16</v>
      </c>
      <c r="I89" s="68">
        <v>1</v>
      </c>
      <c r="J89" s="2">
        <v>1</v>
      </c>
      <c r="K89" s="2">
        <f>IF(D89=VLOOKUP(J89,Actuals!$A:$J,6,FALSE),1,0)</f>
        <v>0</v>
      </c>
      <c r="L89" s="2">
        <f>IF(AND(E89=VLOOKUP(J89,Actuals!$A:$J,8,FALSE),F89=VLOOKUP(J89,Actuals!$A:$J,10,FALSE)),5,0)</f>
        <v>0</v>
      </c>
      <c r="M89" s="1">
        <f t="shared" si="1"/>
        <v>0</v>
      </c>
      <c r="N89" s="1" t="str">
        <f>VLOOKUP(C89,Emp_List!$A:$M,3,FALSE)</f>
        <v>Ashwak Mohammad</v>
      </c>
      <c r="O89" s="1" t="str">
        <f>VLOOKUP(C89,Emp_List!$A:$M,5,FALSE)</f>
        <v>Bingo Ops</v>
      </c>
    </row>
    <row r="90" spans="1:15">
      <c r="A90" s="36" t="s">
        <v>261</v>
      </c>
      <c r="B90" s="36" t="s">
        <v>262</v>
      </c>
      <c r="C90" s="36">
        <v>1194</v>
      </c>
      <c r="D90" s="36" t="s">
        <v>15</v>
      </c>
      <c r="E90" s="36">
        <v>2</v>
      </c>
      <c r="F90" s="36">
        <v>1</v>
      </c>
      <c r="G90" s="36" t="s">
        <v>15</v>
      </c>
      <c r="H90" s="36" t="s">
        <v>16</v>
      </c>
      <c r="I90" s="68">
        <v>1</v>
      </c>
      <c r="J90" s="2">
        <v>1</v>
      </c>
      <c r="K90" s="2">
        <f>IF(D90=VLOOKUP(J90,Actuals!$A:$J,6,FALSE),1,0)</f>
        <v>1</v>
      </c>
      <c r="L90" s="2">
        <f>IF(AND(E90=VLOOKUP(J90,Actuals!$A:$J,8,FALSE),F90=VLOOKUP(J90,Actuals!$A:$J,10,FALSE)),5,0)</f>
        <v>0</v>
      </c>
      <c r="M90" s="1">
        <f t="shared" si="1"/>
        <v>1</v>
      </c>
      <c r="N90" s="1" t="str">
        <f>VLOOKUP(C90,Emp_List!$A:$M,3,FALSE)</f>
        <v>Uma Maheshwari Swaminathan</v>
      </c>
      <c r="O90" s="1" t="str">
        <f>VLOOKUP(C90,Emp_List!$A:$M,5,FALSE)</f>
        <v>Games Factory</v>
      </c>
    </row>
    <row r="91" spans="1:15">
      <c r="A91" s="36" t="s">
        <v>263</v>
      </c>
      <c r="B91" s="36" t="s">
        <v>264</v>
      </c>
      <c r="C91" s="36">
        <v>16645</v>
      </c>
      <c r="D91" s="36" t="s">
        <v>15</v>
      </c>
      <c r="E91" s="36">
        <v>2</v>
      </c>
      <c r="F91" s="36">
        <v>0</v>
      </c>
      <c r="G91" s="36" t="s">
        <v>15</v>
      </c>
      <c r="H91" s="36" t="s">
        <v>16</v>
      </c>
      <c r="I91" s="68">
        <v>1</v>
      </c>
      <c r="J91" s="2">
        <v>1</v>
      </c>
      <c r="K91" s="2">
        <f>IF(D91=VLOOKUP(J91,Actuals!$A:$J,6,FALSE),1,0)</f>
        <v>1</v>
      </c>
      <c r="L91" s="2">
        <f>IF(AND(E91=VLOOKUP(J91,Actuals!$A:$J,8,FALSE),F91=VLOOKUP(J91,Actuals!$A:$J,10,FALSE)),5,0)</f>
        <v>0</v>
      </c>
      <c r="M91" s="1">
        <f t="shared" ref="M91:M154" si="2">K91+L91</f>
        <v>1</v>
      </c>
      <c r="N91" s="1" t="e">
        <f>VLOOKUP(C91,Emp_List!$A:$M,3,FALSE)</f>
        <v>#N/A</v>
      </c>
      <c r="O91" s="1" t="e">
        <f>VLOOKUP(C91,Emp_List!$A:$M,5,FALSE)</f>
        <v>#N/A</v>
      </c>
    </row>
    <row r="92" spans="1:15">
      <c r="A92" s="36" t="s">
        <v>265</v>
      </c>
      <c r="B92" s="36" t="s">
        <v>266</v>
      </c>
      <c r="C92" s="36">
        <v>11454</v>
      </c>
      <c r="D92" s="36" t="s">
        <v>15</v>
      </c>
      <c r="E92" s="36">
        <v>2</v>
      </c>
      <c r="F92" s="36">
        <v>0</v>
      </c>
      <c r="G92" s="36" t="s">
        <v>15</v>
      </c>
      <c r="H92" s="36" t="s">
        <v>16</v>
      </c>
      <c r="I92" s="68">
        <v>1</v>
      </c>
      <c r="J92" s="2">
        <v>1</v>
      </c>
      <c r="K92" s="2">
        <f>IF(D92=VLOOKUP(J92,Actuals!$A:$J,6,FALSE),1,0)</f>
        <v>1</v>
      </c>
      <c r="L92" s="2">
        <f>IF(AND(E92=VLOOKUP(J92,Actuals!$A:$J,8,FALSE),F92=VLOOKUP(J92,Actuals!$A:$J,10,FALSE)),5,0)</f>
        <v>0</v>
      </c>
      <c r="M92" s="1">
        <f t="shared" si="2"/>
        <v>1</v>
      </c>
      <c r="N92" s="1" t="str">
        <f>VLOOKUP(C92,Emp_List!$A:$M,3,FALSE)</f>
        <v>Sumeet Pahelajrai Bajaj</v>
      </c>
      <c r="O92" s="1" t="str">
        <f>VLOOKUP(C92,Emp_List!$A:$M,5,FALSE)</f>
        <v>Sports - Mobile</v>
      </c>
    </row>
    <row r="93" spans="1:15">
      <c r="A93" s="36" t="s">
        <v>267</v>
      </c>
      <c r="B93" s="36" t="s">
        <v>268</v>
      </c>
      <c r="C93" s="36">
        <v>770</v>
      </c>
      <c r="D93" s="36" t="s">
        <v>15</v>
      </c>
      <c r="E93" s="36">
        <v>2</v>
      </c>
      <c r="F93" s="36">
        <v>0</v>
      </c>
      <c r="G93" s="36" t="s">
        <v>15</v>
      </c>
      <c r="H93" s="36" t="s">
        <v>16</v>
      </c>
      <c r="I93" s="68">
        <v>1</v>
      </c>
      <c r="J93" s="2">
        <v>1</v>
      </c>
      <c r="K93" s="2">
        <f>IF(D93=VLOOKUP(J93,Actuals!$A:$J,6,FALSE),1,0)</f>
        <v>1</v>
      </c>
      <c r="L93" s="2">
        <f>IF(AND(E93=VLOOKUP(J93,Actuals!$A:$J,8,FALSE),F93=VLOOKUP(J93,Actuals!$A:$J,10,FALSE)),5,0)</f>
        <v>0</v>
      </c>
      <c r="M93" s="1">
        <f t="shared" si="2"/>
        <v>1</v>
      </c>
      <c r="N93" s="1" t="str">
        <f>VLOOKUP(C93,Emp_List!$A:$M,3,FALSE)</f>
        <v>Venu Dindigala</v>
      </c>
      <c r="O93" s="1" t="str">
        <f>VLOOKUP(C93,Emp_List!$A:$M,5,FALSE)</f>
        <v>Core</v>
      </c>
    </row>
    <row r="94" spans="1:15">
      <c r="A94" s="36" t="s">
        <v>269</v>
      </c>
      <c r="B94" s="36" t="s">
        <v>270</v>
      </c>
      <c r="C94" s="36">
        <v>10604</v>
      </c>
      <c r="D94" s="36" t="s">
        <v>16</v>
      </c>
      <c r="E94" s="36">
        <v>2</v>
      </c>
      <c r="F94" s="36">
        <v>3</v>
      </c>
      <c r="G94" s="36" t="s">
        <v>15</v>
      </c>
      <c r="H94" s="36" t="s">
        <v>16</v>
      </c>
      <c r="I94" s="68">
        <v>1</v>
      </c>
      <c r="J94" s="2">
        <v>1</v>
      </c>
      <c r="K94" s="2">
        <f>IF(D94=VLOOKUP(J94,Actuals!$A:$J,6,FALSE),1,0)</f>
        <v>0</v>
      </c>
      <c r="L94" s="2">
        <f>IF(AND(E94=VLOOKUP(J94,Actuals!$A:$J,8,FALSE),F94=VLOOKUP(J94,Actuals!$A:$J,10,FALSE)),5,0)</f>
        <v>0</v>
      </c>
      <c r="M94" s="1">
        <f t="shared" si="2"/>
        <v>0</v>
      </c>
      <c r="N94" s="1" t="str">
        <f>VLOOKUP(C94,Emp_List!$A:$M,3,FALSE)</f>
        <v>Uday Kumar Porandla</v>
      </c>
      <c r="O94" s="1" t="str">
        <f>VLOOKUP(C94,Emp_List!$A:$M,5,FALSE)</f>
        <v>Casino Games</v>
      </c>
    </row>
    <row r="95" spans="1:15">
      <c r="A95" s="36" t="s">
        <v>271</v>
      </c>
      <c r="B95" s="36" t="s">
        <v>272</v>
      </c>
      <c r="C95" s="36">
        <v>6492</v>
      </c>
      <c r="D95" s="36" t="s">
        <v>15</v>
      </c>
      <c r="E95" s="36">
        <v>2</v>
      </c>
      <c r="F95" s="36">
        <v>1</v>
      </c>
      <c r="G95" s="36" t="s">
        <v>15</v>
      </c>
      <c r="H95" s="36" t="s">
        <v>16</v>
      </c>
      <c r="I95" s="68">
        <v>1</v>
      </c>
      <c r="J95" s="2">
        <v>1</v>
      </c>
      <c r="K95" s="2">
        <f>IF(D95=VLOOKUP(J95,Actuals!$A:$J,6,FALSE),1,0)</f>
        <v>1</v>
      </c>
      <c r="L95" s="2">
        <f>IF(AND(E95=VLOOKUP(J95,Actuals!$A:$J,8,FALSE),F95=VLOOKUP(J95,Actuals!$A:$J,10,FALSE)),5,0)</f>
        <v>0</v>
      </c>
      <c r="M95" s="1">
        <f t="shared" si="2"/>
        <v>1</v>
      </c>
      <c r="N95" s="1" t="str">
        <f>VLOOKUP(C95,Emp_List!$A:$M,3,FALSE)</f>
        <v>Prashant Vrajraj Kapate</v>
      </c>
      <c r="O95" s="1" t="str">
        <f>VLOOKUP(C95,Emp_List!$A:$M,5,FALSE)</f>
        <v>Casino Platform</v>
      </c>
    </row>
    <row r="96" spans="1:15">
      <c r="A96" s="36" t="s">
        <v>273</v>
      </c>
      <c r="B96" s="36" t="s">
        <v>274</v>
      </c>
      <c r="C96" s="36">
        <v>11706</v>
      </c>
      <c r="D96" s="36" t="s">
        <v>15</v>
      </c>
      <c r="E96" s="36">
        <v>3</v>
      </c>
      <c r="F96" s="36">
        <v>1</v>
      </c>
      <c r="G96" s="36" t="s">
        <v>15</v>
      </c>
      <c r="H96" s="36" t="s">
        <v>16</v>
      </c>
      <c r="I96" s="68">
        <v>1</v>
      </c>
      <c r="J96" s="2">
        <v>1</v>
      </c>
      <c r="K96" s="2">
        <f>IF(D96=VLOOKUP(J96,Actuals!$A:$J,6,FALSE),1,0)</f>
        <v>1</v>
      </c>
      <c r="L96" s="2">
        <f>IF(AND(E96=VLOOKUP(J96,Actuals!$A:$J,8,FALSE),F96=VLOOKUP(J96,Actuals!$A:$J,10,FALSE)),5,0)</f>
        <v>0</v>
      </c>
      <c r="M96" s="1">
        <f t="shared" si="2"/>
        <v>1</v>
      </c>
      <c r="N96" s="1" t="str">
        <f>VLOOKUP(C96,Emp_List!$A:$M,3,FALSE)</f>
        <v>Susmitha  Ummaneni</v>
      </c>
      <c r="O96" s="1" t="str">
        <f>VLOOKUP(C96,Emp_List!$A:$M,5,FALSE)</f>
        <v>Portal</v>
      </c>
    </row>
    <row r="97" spans="1:15">
      <c r="A97" s="36" t="s">
        <v>275</v>
      </c>
      <c r="B97" s="36" t="s">
        <v>276</v>
      </c>
      <c r="C97" s="36">
        <v>11831</v>
      </c>
      <c r="D97" s="36" t="s">
        <v>15</v>
      </c>
      <c r="E97" s="36">
        <v>4</v>
      </c>
      <c r="F97" s="36">
        <v>2</v>
      </c>
      <c r="G97" s="36" t="s">
        <v>15</v>
      </c>
      <c r="H97" s="36" t="s">
        <v>16</v>
      </c>
      <c r="I97" s="68">
        <v>1</v>
      </c>
      <c r="J97" s="2">
        <v>1</v>
      </c>
      <c r="K97" s="2">
        <f>IF(D97=VLOOKUP(J97,Actuals!$A:$J,6,FALSE),1,0)</f>
        <v>1</v>
      </c>
      <c r="L97" s="2">
        <f>IF(AND(E97=VLOOKUP(J97,Actuals!$A:$J,8,FALSE),F97=VLOOKUP(J97,Actuals!$A:$J,10,FALSE)),5,0)</f>
        <v>0</v>
      </c>
      <c r="M97" s="1">
        <f t="shared" si="2"/>
        <v>1</v>
      </c>
      <c r="N97" s="1" t="str">
        <f>VLOOKUP(C97,Emp_List!$A:$M,3,FALSE)</f>
        <v>Sandhya Sudnagani</v>
      </c>
      <c r="O97" s="1" t="str">
        <f>VLOOKUP(C97,Emp_List!$A:$M,5,FALSE)</f>
        <v>PEG</v>
      </c>
    </row>
    <row r="98" spans="1:15">
      <c r="A98" s="36" t="s">
        <v>277</v>
      </c>
      <c r="B98" s="36" t="s">
        <v>278</v>
      </c>
      <c r="C98" s="36">
        <v>16260</v>
      </c>
      <c r="D98" s="36" t="s">
        <v>15</v>
      </c>
      <c r="E98" s="36">
        <v>2</v>
      </c>
      <c r="F98" s="36">
        <v>0</v>
      </c>
      <c r="G98" s="36" t="s">
        <v>15</v>
      </c>
      <c r="H98" s="36" t="s">
        <v>16</v>
      </c>
      <c r="I98" s="68">
        <v>1</v>
      </c>
      <c r="J98" s="2">
        <v>1</v>
      </c>
      <c r="K98" s="2">
        <f>IF(D98=VLOOKUP(J98,Actuals!$A:$J,6,FALSE),1,0)</f>
        <v>1</v>
      </c>
      <c r="L98" s="2">
        <f>IF(AND(E98=VLOOKUP(J98,Actuals!$A:$J,8,FALSE),F98=VLOOKUP(J98,Actuals!$A:$J,10,FALSE)),5,0)</f>
        <v>0</v>
      </c>
      <c r="M98" s="1">
        <f t="shared" si="2"/>
        <v>1</v>
      </c>
      <c r="N98" s="1" t="str">
        <f>VLOOKUP(C98,Emp_List!$A:$M,3,FALSE)</f>
        <v>Satish Kumar Vadlavalli</v>
      </c>
      <c r="O98" s="1" t="str">
        <f>VLOOKUP(C98,Emp_List!$A:$M,5,FALSE)</f>
        <v>Sports - Label Building</v>
      </c>
    </row>
    <row r="99" spans="1:15">
      <c r="A99" s="36" t="s">
        <v>279</v>
      </c>
      <c r="B99" s="36" t="s">
        <v>280</v>
      </c>
      <c r="C99" s="36">
        <v>10151</v>
      </c>
      <c r="D99" s="36" t="s">
        <v>15</v>
      </c>
      <c r="E99" s="36">
        <v>3</v>
      </c>
      <c r="F99" s="36">
        <v>2</v>
      </c>
      <c r="G99" s="36" t="s">
        <v>15</v>
      </c>
      <c r="H99" s="36" t="s">
        <v>16</v>
      </c>
      <c r="I99" s="68">
        <v>1</v>
      </c>
      <c r="J99" s="2">
        <v>1</v>
      </c>
      <c r="K99" s="2">
        <f>IF(D99=VLOOKUP(J99,Actuals!$A:$J,6,FALSE),1,0)</f>
        <v>1</v>
      </c>
      <c r="L99" s="2">
        <f>IF(AND(E99=VLOOKUP(J99,Actuals!$A:$J,8,FALSE),F99=VLOOKUP(J99,Actuals!$A:$J,10,FALSE)),5,0)</f>
        <v>0</v>
      </c>
      <c r="M99" s="1">
        <f t="shared" si="2"/>
        <v>1</v>
      </c>
      <c r="N99" s="1" t="str">
        <f>VLOOKUP(C99,Emp_List!$A:$M,3,FALSE)</f>
        <v>Prarena Malav</v>
      </c>
      <c r="O99" s="1" t="str">
        <f>VLOOKUP(C99,Emp_List!$A:$M,5,FALSE)</f>
        <v>Casino Label support</v>
      </c>
    </row>
    <row r="100" spans="1:15">
      <c r="A100" s="36" t="s">
        <v>281</v>
      </c>
      <c r="B100" s="36" t="s">
        <v>282</v>
      </c>
      <c r="C100" s="36">
        <v>8519</v>
      </c>
      <c r="D100" s="36" t="s">
        <v>15</v>
      </c>
      <c r="E100" s="36">
        <v>2</v>
      </c>
      <c r="F100" s="36">
        <v>1</v>
      </c>
      <c r="G100" s="36" t="s">
        <v>15</v>
      </c>
      <c r="H100" s="36" t="s">
        <v>16</v>
      </c>
      <c r="I100" s="68">
        <v>1</v>
      </c>
      <c r="J100" s="2">
        <v>1</v>
      </c>
      <c r="K100" s="2">
        <f>IF(D100=VLOOKUP(J100,Actuals!$A:$J,6,FALSE),1,0)</f>
        <v>1</v>
      </c>
      <c r="L100" s="2">
        <f>IF(AND(E100=VLOOKUP(J100,Actuals!$A:$J,8,FALSE),F100=VLOOKUP(J100,Actuals!$A:$J,10,FALSE)),5,0)</f>
        <v>0</v>
      </c>
      <c r="M100" s="1">
        <f t="shared" si="2"/>
        <v>1</v>
      </c>
      <c r="N100" s="1" t="e">
        <f>VLOOKUP(C100,Emp_List!$A:$M,3,FALSE)</f>
        <v>#N/A</v>
      </c>
      <c r="O100" s="1" t="e">
        <f>VLOOKUP(C100,Emp_List!$A:$M,5,FALSE)</f>
        <v>#N/A</v>
      </c>
    </row>
    <row r="101" spans="1:15">
      <c r="A101" s="36" t="s">
        <v>283</v>
      </c>
      <c r="B101" s="36" t="s">
        <v>79</v>
      </c>
      <c r="C101" s="36">
        <v>6356</v>
      </c>
      <c r="D101" s="36" t="s">
        <v>15</v>
      </c>
      <c r="E101" s="36">
        <v>3</v>
      </c>
      <c r="F101" s="36">
        <v>2</v>
      </c>
      <c r="G101" s="36" t="s">
        <v>15</v>
      </c>
      <c r="H101" s="36" t="s">
        <v>16</v>
      </c>
      <c r="I101" s="68">
        <v>1</v>
      </c>
      <c r="J101" s="2">
        <v>1</v>
      </c>
      <c r="K101" s="2">
        <f>IF(D101=VLOOKUP(J101,Actuals!$A:$J,6,FALSE),1,0)</f>
        <v>1</v>
      </c>
      <c r="L101" s="2">
        <f>IF(AND(E101=VLOOKUP(J101,Actuals!$A:$J,8,FALSE),F101=VLOOKUP(J101,Actuals!$A:$J,10,FALSE)),5,0)</f>
        <v>0</v>
      </c>
      <c r="M101" s="1">
        <f t="shared" si="2"/>
        <v>1</v>
      </c>
      <c r="N101" s="1" t="str">
        <f>VLOOKUP(C101,Emp_List!$A:$M,3,FALSE)</f>
        <v>Srikanth Mulugu</v>
      </c>
      <c r="O101" s="1" t="str">
        <f>VLOOKUP(C101,Emp_List!$A:$M,5,FALSE)</f>
        <v>IVY Agile PMO</v>
      </c>
    </row>
    <row r="102" spans="1:15">
      <c r="A102" s="36" t="s">
        <v>284</v>
      </c>
      <c r="B102" s="36" t="s">
        <v>285</v>
      </c>
      <c r="C102" s="36">
        <v>8367</v>
      </c>
      <c r="D102" s="36" t="s">
        <v>15</v>
      </c>
      <c r="E102" s="36">
        <v>2</v>
      </c>
      <c r="F102" s="36">
        <v>0</v>
      </c>
      <c r="G102" s="36" t="s">
        <v>15</v>
      </c>
      <c r="H102" s="36" t="s">
        <v>16</v>
      </c>
      <c r="I102" s="68">
        <v>1</v>
      </c>
      <c r="J102" s="2">
        <v>1</v>
      </c>
      <c r="K102" s="2">
        <f>IF(D102=VLOOKUP(J102,Actuals!$A:$J,6,FALSE),1,0)</f>
        <v>1</v>
      </c>
      <c r="L102" s="2">
        <f>IF(AND(E102=VLOOKUP(J102,Actuals!$A:$J,8,FALSE),F102=VLOOKUP(J102,Actuals!$A:$J,10,FALSE)),5,0)</f>
        <v>0</v>
      </c>
      <c r="M102" s="1">
        <f t="shared" si="2"/>
        <v>1</v>
      </c>
      <c r="N102" s="1" t="str">
        <f>VLOOKUP(C102,Emp_List!$A:$M,3,FALSE)</f>
        <v>Narendra Gottipati</v>
      </c>
      <c r="O102" s="1" t="str">
        <f>VLOOKUP(C102,Emp_List!$A:$M,5,FALSE)</f>
        <v>PEG</v>
      </c>
    </row>
    <row r="103" spans="1:15">
      <c r="A103" s="36" t="s">
        <v>286</v>
      </c>
      <c r="B103" s="36" t="s">
        <v>287</v>
      </c>
      <c r="C103" s="36">
        <v>10559</v>
      </c>
      <c r="D103" s="36" t="s">
        <v>15</v>
      </c>
      <c r="E103" s="36">
        <v>3</v>
      </c>
      <c r="F103" s="36">
        <v>0</v>
      </c>
      <c r="G103" s="36" t="s">
        <v>15</v>
      </c>
      <c r="H103" s="36" t="s">
        <v>16</v>
      </c>
      <c r="I103" s="68">
        <v>1</v>
      </c>
      <c r="J103" s="2">
        <v>1</v>
      </c>
      <c r="K103" s="2">
        <f>IF(D103=VLOOKUP(J103,Actuals!$A:$J,6,FALSE),1,0)</f>
        <v>1</v>
      </c>
      <c r="L103" s="2">
        <f>IF(AND(E103=VLOOKUP(J103,Actuals!$A:$J,8,FALSE),F103=VLOOKUP(J103,Actuals!$A:$J,10,FALSE)),5,0)</f>
        <v>0</v>
      </c>
      <c r="M103" s="1">
        <f t="shared" si="2"/>
        <v>1</v>
      </c>
      <c r="N103" s="1" t="str">
        <f>VLOOKUP(C103,Emp_List!$A:$M,3,FALSE)</f>
        <v>D.K.S. Ravi Teja</v>
      </c>
      <c r="O103" s="1" t="str">
        <f>VLOOKUP(C103,Emp_List!$A:$M,5,FALSE)</f>
        <v>Cashier</v>
      </c>
    </row>
    <row r="104" spans="1:15">
      <c r="A104" s="36" t="s">
        <v>288</v>
      </c>
      <c r="B104" s="36" t="s">
        <v>289</v>
      </c>
      <c r="C104" s="36">
        <v>11418</v>
      </c>
      <c r="D104" s="36" t="s">
        <v>15</v>
      </c>
      <c r="E104" s="36">
        <v>3</v>
      </c>
      <c r="F104" s="36">
        <v>2</v>
      </c>
      <c r="G104" s="36" t="s">
        <v>15</v>
      </c>
      <c r="H104" s="36" t="s">
        <v>16</v>
      </c>
      <c r="I104" s="68">
        <v>1</v>
      </c>
      <c r="J104" s="2">
        <v>1</v>
      </c>
      <c r="K104" s="2">
        <f>IF(D104=VLOOKUP(J104,Actuals!$A:$J,6,FALSE),1,0)</f>
        <v>1</v>
      </c>
      <c r="L104" s="2">
        <f>IF(AND(E104=VLOOKUP(J104,Actuals!$A:$J,8,FALSE),F104=VLOOKUP(J104,Actuals!$A:$J,10,FALSE)),5,0)</f>
        <v>0</v>
      </c>
      <c r="M104" s="1">
        <f t="shared" si="2"/>
        <v>1</v>
      </c>
      <c r="N104" s="1" t="str">
        <f>VLOOKUP(C104,Emp_List!$A:$M,3,FALSE)</f>
        <v>Akhil Mylavarapu</v>
      </c>
      <c r="O104" s="1" t="str">
        <f>VLOOKUP(C104,Emp_List!$A:$M,5,FALSE)</f>
        <v>Games Factory</v>
      </c>
    </row>
    <row r="105" spans="1:15">
      <c r="A105" s="36" t="s">
        <v>290</v>
      </c>
      <c r="B105" s="36" t="s">
        <v>291</v>
      </c>
      <c r="C105" s="36">
        <v>7871</v>
      </c>
      <c r="D105" s="36" t="s">
        <v>15</v>
      </c>
      <c r="E105" s="36">
        <v>2</v>
      </c>
      <c r="F105" s="36">
        <v>0</v>
      </c>
      <c r="G105" s="36" t="s">
        <v>15</v>
      </c>
      <c r="H105" s="36" t="s">
        <v>16</v>
      </c>
      <c r="I105" s="68">
        <v>1</v>
      </c>
      <c r="J105" s="2">
        <v>1</v>
      </c>
      <c r="K105" s="2">
        <f>IF(D105=VLOOKUP(J105,Actuals!$A:$J,6,FALSE),1,0)</f>
        <v>1</v>
      </c>
      <c r="L105" s="2">
        <f>IF(AND(E105=VLOOKUP(J105,Actuals!$A:$J,8,FALSE),F105=VLOOKUP(J105,Actuals!$A:$J,10,FALSE)),5,0)</f>
        <v>0</v>
      </c>
      <c r="M105" s="1">
        <f t="shared" si="2"/>
        <v>1</v>
      </c>
      <c r="N105" s="1" t="str">
        <f>VLOOKUP(C105,Emp_List!$A:$M,3,FALSE)</f>
        <v>Santosh Kumar Damodarapatruni</v>
      </c>
      <c r="O105" s="1" t="str">
        <f>VLOOKUP(C105,Emp_List!$A:$M,5,FALSE)</f>
        <v>Cashier</v>
      </c>
    </row>
    <row r="106" spans="1:15">
      <c r="A106" s="36" t="s">
        <v>292</v>
      </c>
      <c r="B106" s="36" t="s">
        <v>293</v>
      </c>
      <c r="C106" s="36">
        <v>11757</v>
      </c>
      <c r="D106" s="36" t="s">
        <v>15</v>
      </c>
      <c r="E106" s="36">
        <v>3</v>
      </c>
      <c r="F106" s="36">
        <v>2</v>
      </c>
      <c r="G106" s="36" t="s">
        <v>15</v>
      </c>
      <c r="H106" s="36" t="s">
        <v>16</v>
      </c>
      <c r="I106" s="68">
        <v>1</v>
      </c>
      <c r="J106" s="2">
        <v>1</v>
      </c>
      <c r="K106" s="2">
        <f>IF(D106=VLOOKUP(J106,Actuals!$A:$J,6,FALSE),1,0)</f>
        <v>1</v>
      </c>
      <c r="L106" s="2">
        <f>IF(AND(E106=VLOOKUP(J106,Actuals!$A:$J,8,FALSE),F106=VLOOKUP(J106,Actuals!$A:$J,10,FALSE)),5,0)</f>
        <v>0</v>
      </c>
      <c r="M106" s="1">
        <f t="shared" si="2"/>
        <v>1</v>
      </c>
      <c r="N106" s="1" t="str">
        <f>VLOOKUP(C106,Emp_List!$A:$M,3,FALSE)</f>
        <v>Naga Ravi Kishore Chintala</v>
      </c>
      <c r="O106" s="1" t="str">
        <f>VLOOKUP(C106,Emp_List!$A:$M,5,FALSE)</f>
        <v>PEG</v>
      </c>
    </row>
    <row r="107" spans="1:15">
      <c r="A107" s="36" t="s">
        <v>294</v>
      </c>
      <c r="B107" s="36" t="s">
        <v>295</v>
      </c>
      <c r="C107" s="36">
        <v>6682</v>
      </c>
      <c r="D107" s="36" t="s">
        <v>15</v>
      </c>
      <c r="E107" s="36">
        <v>2</v>
      </c>
      <c r="F107" s="36">
        <v>0</v>
      </c>
      <c r="G107" s="36" t="s">
        <v>15</v>
      </c>
      <c r="H107" s="36" t="s">
        <v>16</v>
      </c>
      <c r="I107" s="68">
        <v>1</v>
      </c>
      <c r="J107" s="2">
        <v>1</v>
      </c>
      <c r="K107" s="2">
        <f>IF(D107=VLOOKUP(J107,Actuals!$A:$J,6,FALSE),1,0)</f>
        <v>1</v>
      </c>
      <c r="L107" s="2">
        <f>IF(AND(E107=VLOOKUP(J107,Actuals!$A:$J,8,FALSE),F107=VLOOKUP(J107,Actuals!$A:$J,10,FALSE)),5,0)</f>
        <v>0</v>
      </c>
      <c r="M107" s="1">
        <f t="shared" si="2"/>
        <v>1</v>
      </c>
      <c r="N107" s="1" t="str">
        <f>VLOOKUP(C107,Emp_List!$A:$M,3,FALSE)</f>
        <v>Abhijeet Garg</v>
      </c>
      <c r="O107" s="1" t="str">
        <f>VLOOKUP(C107,Emp_List!$A:$M,5,FALSE)</f>
        <v>Poker</v>
      </c>
    </row>
    <row r="108" spans="1:15">
      <c r="A108" s="36" t="s">
        <v>296</v>
      </c>
      <c r="B108" s="36" t="s">
        <v>297</v>
      </c>
      <c r="C108" s="36">
        <v>2845</v>
      </c>
      <c r="D108" s="36" t="s">
        <v>15</v>
      </c>
      <c r="E108" s="36">
        <v>2</v>
      </c>
      <c r="F108" s="36">
        <v>0</v>
      </c>
      <c r="G108" s="36" t="s">
        <v>15</v>
      </c>
      <c r="H108" s="36" t="s">
        <v>16</v>
      </c>
      <c r="I108" s="68">
        <v>1</v>
      </c>
      <c r="J108" s="2">
        <v>1</v>
      </c>
      <c r="K108" s="2">
        <f>IF(D108=VLOOKUP(J108,Actuals!$A:$J,6,FALSE),1,0)</f>
        <v>1</v>
      </c>
      <c r="L108" s="2">
        <f>IF(AND(E108=VLOOKUP(J108,Actuals!$A:$J,8,FALSE),F108=VLOOKUP(J108,Actuals!$A:$J,10,FALSE)),5,0)</f>
        <v>0</v>
      </c>
      <c r="M108" s="1">
        <f t="shared" si="2"/>
        <v>1</v>
      </c>
      <c r="N108" s="1" t="str">
        <f>VLOOKUP(C108,Emp_List!$A:$M,3,FALSE)</f>
        <v>Suresh Babu Veluri</v>
      </c>
      <c r="O108" s="1" t="str">
        <f>VLOOKUP(C108,Emp_List!$A:$M,5,FALSE)</f>
        <v>Portal</v>
      </c>
    </row>
    <row r="109" spans="1:15">
      <c r="A109" s="36" t="s">
        <v>298</v>
      </c>
      <c r="B109" s="36" t="s">
        <v>299</v>
      </c>
      <c r="C109" s="36">
        <v>10120</v>
      </c>
      <c r="D109" s="36" t="s">
        <v>15</v>
      </c>
      <c r="E109" s="36">
        <v>1</v>
      </c>
      <c r="F109" s="36">
        <v>0</v>
      </c>
      <c r="G109" s="36" t="s">
        <v>15</v>
      </c>
      <c r="H109" s="36" t="s">
        <v>16</v>
      </c>
      <c r="I109" s="68">
        <v>1</v>
      </c>
      <c r="J109" s="2">
        <v>1</v>
      </c>
      <c r="K109" s="2">
        <f>IF(D109=VLOOKUP(J109,Actuals!$A:$J,6,FALSE),1,0)</f>
        <v>1</v>
      </c>
      <c r="L109" s="2">
        <f>IF(AND(E109=VLOOKUP(J109,Actuals!$A:$J,8,FALSE),F109=VLOOKUP(J109,Actuals!$A:$J,10,FALSE)),5,0)</f>
        <v>0</v>
      </c>
      <c r="M109" s="1">
        <f t="shared" si="2"/>
        <v>1</v>
      </c>
      <c r="N109" s="1" t="str">
        <f>VLOOKUP(C109,Emp_List!$A:$M,3,FALSE)</f>
        <v>Vijaya Lakshmi Chinta</v>
      </c>
      <c r="O109" s="1" t="str">
        <f>VLOOKUP(C109,Emp_List!$A:$M,5,FALSE)</f>
        <v>Casino Platform</v>
      </c>
    </row>
    <row r="110" spans="1:15">
      <c r="A110" s="36" t="s">
        <v>300</v>
      </c>
      <c r="B110" s="36" t="s">
        <v>301</v>
      </c>
      <c r="C110" s="36">
        <v>5416</v>
      </c>
      <c r="D110" s="36" t="s">
        <v>15</v>
      </c>
      <c r="E110" s="36">
        <v>10</v>
      </c>
      <c r="F110" s="36">
        <v>6</v>
      </c>
      <c r="G110" s="36" t="s">
        <v>15</v>
      </c>
      <c r="H110" s="36" t="s">
        <v>16</v>
      </c>
      <c r="I110" s="68">
        <v>1</v>
      </c>
      <c r="J110" s="2">
        <v>1</v>
      </c>
      <c r="K110" s="2">
        <f>IF(D110=VLOOKUP(J110,Actuals!$A:$J,6,FALSE),1,0)</f>
        <v>1</v>
      </c>
      <c r="L110" s="2">
        <f>IF(AND(E110=VLOOKUP(J110,Actuals!$A:$J,8,FALSE),F110=VLOOKUP(J110,Actuals!$A:$J,10,FALSE)),5,0)</f>
        <v>0</v>
      </c>
      <c r="M110" s="1">
        <f t="shared" si="2"/>
        <v>1</v>
      </c>
      <c r="N110" s="1" t="str">
        <f>VLOOKUP(C110,Emp_List!$A:$M,3,FALSE)</f>
        <v>Swapna Chennuri</v>
      </c>
      <c r="O110" s="1" t="str">
        <f>VLOOKUP(C110,Emp_List!$A:$M,5,FALSE)</f>
        <v>Compliance</v>
      </c>
    </row>
    <row r="111" spans="1:15">
      <c r="A111" s="36" t="s">
        <v>302</v>
      </c>
      <c r="B111" s="36" t="s">
        <v>303</v>
      </c>
      <c r="C111" s="36">
        <v>11073</v>
      </c>
      <c r="D111" s="36" t="s">
        <v>15</v>
      </c>
      <c r="E111" s="36">
        <v>5</v>
      </c>
      <c r="F111" s="36">
        <v>3</v>
      </c>
      <c r="G111" s="36" t="s">
        <v>15</v>
      </c>
      <c r="H111" s="36" t="s">
        <v>16</v>
      </c>
      <c r="I111" s="68">
        <v>1</v>
      </c>
      <c r="J111" s="2">
        <v>1</v>
      </c>
      <c r="K111" s="2">
        <f>IF(D111=VLOOKUP(J111,Actuals!$A:$J,6,FALSE),1,0)</f>
        <v>1</v>
      </c>
      <c r="L111" s="2">
        <f>IF(AND(E111=VLOOKUP(J111,Actuals!$A:$J,8,FALSE),F111=VLOOKUP(J111,Actuals!$A:$J,10,FALSE)),5,0)</f>
        <v>0</v>
      </c>
      <c r="M111" s="1">
        <f t="shared" si="2"/>
        <v>1</v>
      </c>
      <c r="N111" s="1" t="str">
        <f>VLOOKUP(C111,Emp_List!$A:$M,3,FALSE)</f>
        <v>Avinash Chitturi</v>
      </c>
      <c r="O111" s="1" t="str">
        <f>VLOOKUP(C111,Emp_List!$A:$M,5,FALSE)</f>
        <v>Sports - Mobile</v>
      </c>
    </row>
    <row r="112" spans="1:15">
      <c r="A112" s="36" t="s">
        <v>304</v>
      </c>
      <c r="B112" s="36" t="s">
        <v>305</v>
      </c>
      <c r="C112" s="36">
        <v>6213</v>
      </c>
      <c r="D112" s="36" t="s">
        <v>15</v>
      </c>
      <c r="E112" s="36">
        <v>2</v>
      </c>
      <c r="F112" s="36">
        <v>0</v>
      </c>
      <c r="G112" s="36" t="s">
        <v>15</v>
      </c>
      <c r="H112" s="36" t="s">
        <v>16</v>
      </c>
      <c r="I112" s="68">
        <v>1</v>
      </c>
      <c r="J112" s="2">
        <v>1</v>
      </c>
      <c r="K112" s="2">
        <f>IF(D112=VLOOKUP(J112,Actuals!$A:$J,6,FALSE),1,0)</f>
        <v>1</v>
      </c>
      <c r="L112" s="2">
        <f>IF(AND(E112=VLOOKUP(J112,Actuals!$A:$J,8,FALSE),F112=VLOOKUP(J112,Actuals!$A:$J,10,FALSE)),5,0)</f>
        <v>0</v>
      </c>
      <c r="M112" s="1">
        <f t="shared" si="2"/>
        <v>1</v>
      </c>
      <c r="N112" s="1" t="str">
        <f>VLOOKUP(C112,Emp_List!$A:$M,3,FALSE)</f>
        <v>Seetaram Tanna</v>
      </c>
      <c r="O112" s="1" t="str">
        <f>VLOOKUP(C112,Emp_List!$A:$M,5,FALSE)</f>
        <v>CRM</v>
      </c>
    </row>
    <row r="113" spans="1:15">
      <c r="A113" s="36" t="s">
        <v>306</v>
      </c>
      <c r="B113" s="36" t="s">
        <v>307</v>
      </c>
      <c r="C113" s="36">
        <v>6903</v>
      </c>
      <c r="D113" s="36" t="s">
        <v>15</v>
      </c>
      <c r="E113" s="36">
        <v>2</v>
      </c>
      <c r="F113" s="36">
        <v>0</v>
      </c>
      <c r="G113" s="36" t="s">
        <v>15</v>
      </c>
      <c r="H113" s="36" t="s">
        <v>16</v>
      </c>
      <c r="I113" s="68">
        <v>1</v>
      </c>
      <c r="J113" s="2">
        <v>1</v>
      </c>
      <c r="K113" s="2">
        <f>IF(D113=VLOOKUP(J113,Actuals!$A:$J,6,FALSE),1,0)</f>
        <v>1</v>
      </c>
      <c r="L113" s="2">
        <f>IF(AND(E113=VLOOKUP(J113,Actuals!$A:$J,8,FALSE),F113=VLOOKUP(J113,Actuals!$A:$J,10,FALSE)),5,0)</f>
        <v>0</v>
      </c>
      <c r="M113" s="1">
        <f t="shared" si="2"/>
        <v>1</v>
      </c>
      <c r="N113" s="1" t="str">
        <f>VLOOKUP(C113,Emp_List!$A:$M,3,FALSE)</f>
        <v>Balakrishna Kunchala</v>
      </c>
      <c r="O113" s="1" t="str">
        <f>VLOOKUP(C113,Emp_List!$A:$M,5,FALSE)</f>
        <v>Portal</v>
      </c>
    </row>
    <row r="114" spans="1:15">
      <c r="A114" s="36" t="s">
        <v>308</v>
      </c>
      <c r="B114" s="36" t="s">
        <v>309</v>
      </c>
      <c r="C114" s="36">
        <v>10783</v>
      </c>
      <c r="D114" s="36" t="s">
        <v>15</v>
      </c>
      <c r="E114" s="36">
        <v>3</v>
      </c>
      <c r="F114" s="36">
        <v>0</v>
      </c>
      <c r="G114" s="36" t="s">
        <v>15</v>
      </c>
      <c r="H114" s="36" t="s">
        <v>16</v>
      </c>
      <c r="I114" s="68">
        <v>1</v>
      </c>
      <c r="J114" s="2">
        <v>1</v>
      </c>
      <c r="K114" s="2">
        <f>IF(D114=VLOOKUP(J114,Actuals!$A:$J,6,FALSE),1,0)</f>
        <v>1</v>
      </c>
      <c r="L114" s="2">
        <f>IF(AND(E114=VLOOKUP(J114,Actuals!$A:$J,8,FALSE),F114=VLOOKUP(J114,Actuals!$A:$J,10,FALSE)),5,0)</f>
        <v>0</v>
      </c>
      <c r="M114" s="1">
        <f t="shared" si="2"/>
        <v>1</v>
      </c>
      <c r="N114" s="1" t="str">
        <f>VLOOKUP(C114,Emp_List!$A:$M,3,FALSE)</f>
        <v>Venkata Dinesh Kotturu</v>
      </c>
      <c r="O114" s="1" t="str">
        <f>VLOOKUP(C114,Emp_List!$A:$M,5,FALSE)</f>
        <v>Sports - Mobile</v>
      </c>
    </row>
    <row r="115" spans="1:15">
      <c r="A115" s="36" t="s">
        <v>310</v>
      </c>
      <c r="B115" s="36" t="s">
        <v>311</v>
      </c>
      <c r="C115" s="36">
        <v>906</v>
      </c>
      <c r="D115" s="36" t="s">
        <v>15</v>
      </c>
      <c r="E115" s="36">
        <v>2</v>
      </c>
      <c r="F115" s="36">
        <v>0</v>
      </c>
      <c r="G115" s="36" t="s">
        <v>15</v>
      </c>
      <c r="H115" s="36" t="s">
        <v>16</v>
      </c>
      <c r="I115" s="68">
        <v>1</v>
      </c>
      <c r="J115" s="2">
        <v>1</v>
      </c>
      <c r="K115" s="2">
        <f>IF(D115=VLOOKUP(J115,Actuals!$A:$J,6,FALSE),1,0)</f>
        <v>1</v>
      </c>
      <c r="L115" s="2">
        <f>IF(AND(E115=VLOOKUP(J115,Actuals!$A:$J,8,FALSE),F115=VLOOKUP(J115,Actuals!$A:$J,10,FALSE)),5,0)</f>
        <v>0</v>
      </c>
      <c r="M115" s="1">
        <f t="shared" si="2"/>
        <v>1</v>
      </c>
      <c r="N115" s="1" t="str">
        <f>VLOOKUP(C115,Emp_List!$A:$M,3,FALSE)</f>
        <v>Santosh Sudhanshu</v>
      </c>
      <c r="O115" s="1">
        <f>VLOOKUP(C115,Emp_List!$A:$M,5,FALSE)</f>
        <v>0</v>
      </c>
    </row>
    <row r="116" spans="1:15">
      <c r="A116" s="36" t="s">
        <v>312</v>
      </c>
      <c r="B116" s="36" t="s">
        <v>313</v>
      </c>
      <c r="C116" s="36">
        <v>8424</v>
      </c>
      <c r="D116" s="36" t="s">
        <v>15</v>
      </c>
      <c r="E116" s="36">
        <v>2</v>
      </c>
      <c r="F116" s="36">
        <v>0</v>
      </c>
      <c r="G116" s="36" t="s">
        <v>15</v>
      </c>
      <c r="H116" s="36" t="s">
        <v>16</v>
      </c>
      <c r="I116" s="68">
        <v>1</v>
      </c>
      <c r="J116" s="2">
        <v>1</v>
      </c>
      <c r="K116" s="2">
        <f>IF(D116=VLOOKUP(J116,Actuals!$A:$J,6,FALSE),1,0)</f>
        <v>1</v>
      </c>
      <c r="L116" s="2">
        <f>IF(AND(E116=VLOOKUP(J116,Actuals!$A:$J,8,FALSE),F116=VLOOKUP(J116,Actuals!$A:$J,10,FALSE)),5,0)</f>
        <v>0</v>
      </c>
      <c r="M116" s="1">
        <f t="shared" si="2"/>
        <v>1</v>
      </c>
      <c r="N116" s="1" t="str">
        <f>VLOOKUP(C116,Emp_List!$A:$M,3,FALSE)</f>
        <v>Nithin Reddy Gujjula</v>
      </c>
      <c r="O116" s="1" t="str">
        <f>VLOOKUP(C116,Emp_List!$A:$M,5,FALSE)</f>
        <v>Casino Platform</v>
      </c>
    </row>
    <row r="117" spans="1:15">
      <c r="A117" s="36" t="s">
        <v>314</v>
      </c>
      <c r="B117" s="36" t="s">
        <v>315</v>
      </c>
      <c r="C117" s="36">
        <v>8418</v>
      </c>
      <c r="D117" s="36" t="s">
        <v>15</v>
      </c>
      <c r="E117" s="36">
        <v>3</v>
      </c>
      <c r="F117" s="36">
        <v>1</v>
      </c>
      <c r="G117" s="36" t="s">
        <v>15</v>
      </c>
      <c r="H117" s="36" t="s">
        <v>16</v>
      </c>
      <c r="I117" s="68">
        <v>1</v>
      </c>
      <c r="J117" s="2">
        <v>1</v>
      </c>
      <c r="K117" s="2">
        <f>IF(D117=VLOOKUP(J117,Actuals!$A:$J,6,FALSE),1,0)</f>
        <v>1</v>
      </c>
      <c r="L117" s="2">
        <f>IF(AND(E117=VLOOKUP(J117,Actuals!$A:$J,8,FALSE),F117=VLOOKUP(J117,Actuals!$A:$J,10,FALSE)),5,0)</f>
        <v>0</v>
      </c>
      <c r="M117" s="1">
        <f t="shared" si="2"/>
        <v>1</v>
      </c>
      <c r="N117" s="1" t="str">
        <f>VLOOKUP(C117,Emp_List!$A:$M,3,FALSE)</f>
        <v>Yogitha Vemaganti</v>
      </c>
      <c r="O117" s="1" t="str">
        <f>VLOOKUP(C117,Emp_List!$A:$M,5,FALSE)</f>
        <v>Casino Games</v>
      </c>
    </row>
    <row r="118" spans="1:15">
      <c r="A118" s="36" t="s">
        <v>316</v>
      </c>
      <c r="B118" s="36" t="s">
        <v>317</v>
      </c>
      <c r="C118" s="36">
        <v>11164</v>
      </c>
      <c r="D118" s="36" t="s">
        <v>15</v>
      </c>
      <c r="E118" s="36">
        <v>2</v>
      </c>
      <c r="F118" s="36">
        <v>0</v>
      </c>
      <c r="G118" s="36" t="s">
        <v>15</v>
      </c>
      <c r="H118" s="36" t="s">
        <v>16</v>
      </c>
      <c r="I118" s="68">
        <v>1</v>
      </c>
      <c r="J118" s="2">
        <v>1</v>
      </c>
      <c r="K118" s="2">
        <f>IF(D118=VLOOKUP(J118,Actuals!$A:$J,6,FALSE),1,0)</f>
        <v>1</v>
      </c>
      <c r="L118" s="2">
        <f>IF(AND(E118=VLOOKUP(J118,Actuals!$A:$J,8,FALSE),F118=VLOOKUP(J118,Actuals!$A:$J,10,FALSE)),5,0)</f>
        <v>0</v>
      </c>
      <c r="M118" s="1">
        <f t="shared" si="2"/>
        <v>1</v>
      </c>
      <c r="N118" s="1" t="str">
        <f>VLOOKUP(C118,Emp_List!$A:$M,3,FALSE)</f>
        <v>Phaneendra DVLN</v>
      </c>
      <c r="O118" s="1" t="str">
        <f>VLOOKUP(C118,Emp_List!$A:$M,5,FALSE)</f>
        <v>Bingo Dev</v>
      </c>
    </row>
    <row r="119" spans="1:15">
      <c r="A119" s="36" t="s">
        <v>318</v>
      </c>
      <c r="B119" s="36" t="s">
        <v>319</v>
      </c>
      <c r="C119" s="36">
        <v>11808</v>
      </c>
      <c r="D119" s="36" t="s">
        <v>15</v>
      </c>
      <c r="E119" s="36">
        <v>3</v>
      </c>
      <c r="F119" s="36">
        <v>0</v>
      </c>
      <c r="G119" s="36" t="s">
        <v>15</v>
      </c>
      <c r="H119" s="36" t="s">
        <v>16</v>
      </c>
      <c r="I119" s="68">
        <v>1</v>
      </c>
      <c r="J119" s="2">
        <v>1</v>
      </c>
      <c r="K119" s="2">
        <f>IF(D119=VLOOKUP(J119,Actuals!$A:$J,6,FALSE),1,0)</f>
        <v>1</v>
      </c>
      <c r="L119" s="2">
        <f>IF(AND(E119=VLOOKUP(J119,Actuals!$A:$J,8,FALSE),F119=VLOOKUP(J119,Actuals!$A:$J,10,FALSE)),5,0)</f>
        <v>0</v>
      </c>
      <c r="M119" s="1">
        <f t="shared" si="2"/>
        <v>1</v>
      </c>
      <c r="N119" s="1" t="str">
        <f>VLOOKUP(C119,Emp_List!$A:$M,3,FALSE)</f>
        <v>Satya  Murthy  Dharmavarapu</v>
      </c>
      <c r="O119" s="1" t="str">
        <f>VLOOKUP(C119,Emp_List!$A:$M,5,FALSE)</f>
        <v>BI</v>
      </c>
    </row>
    <row r="120" spans="1:15">
      <c r="A120" s="36" t="s">
        <v>320</v>
      </c>
      <c r="B120" s="36" t="s">
        <v>321</v>
      </c>
      <c r="C120" s="36">
        <v>10969</v>
      </c>
      <c r="D120" s="36" t="s">
        <v>15</v>
      </c>
      <c r="E120" s="36">
        <v>6</v>
      </c>
      <c r="F120" s="36">
        <v>5</v>
      </c>
      <c r="G120" s="36" t="s">
        <v>15</v>
      </c>
      <c r="H120" s="36" t="s">
        <v>16</v>
      </c>
      <c r="I120" s="68">
        <v>1</v>
      </c>
      <c r="J120" s="2">
        <v>1</v>
      </c>
      <c r="K120" s="2">
        <f>IF(D120=VLOOKUP(J120,Actuals!$A:$J,6,FALSE),1,0)</f>
        <v>1</v>
      </c>
      <c r="L120" s="2">
        <f>IF(AND(E120=VLOOKUP(J120,Actuals!$A:$J,8,FALSE),F120=VLOOKUP(J120,Actuals!$A:$J,10,FALSE)),5,0)</f>
        <v>0</v>
      </c>
      <c r="M120" s="1">
        <f t="shared" si="2"/>
        <v>1</v>
      </c>
      <c r="N120" s="1" t="str">
        <f>VLOOKUP(C120,Emp_List!$A:$M,3,FALSE)</f>
        <v>Harshini Emmadi</v>
      </c>
      <c r="O120" s="1" t="str">
        <f>VLOOKUP(C120,Emp_List!$A:$M,5,FALSE)</f>
        <v>Casino Portal</v>
      </c>
    </row>
    <row r="121" spans="1:15">
      <c r="A121" s="36" t="s">
        <v>322</v>
      </c>
      <c r="B121" s="36" t="s">
        <v>323</v>
      </c>
      <c r="C121" s="36">
        <v>11603</v>
      </c>
      <c r="D121" s="36" t="s">
        <v>15</v>
      </c>
      <c r="E121" s="36">
        <v>4</v>
      </c>
      <c r="F121" s="36">
        <v>1</v>
      </c>
      <c r="G121" s="36" t="s">
        <v>15</v>
      </c>
      <c r="H121" s="36" t="s">
        <v>16</v>
      </c>
      <c r="I121" s="68">
        <v>1</v>
      </c>
      <c r="J121" s="2">
        <v>1</v>
      </c>
      <c r="K121" s="2">
        <f>IF(D121=VLOOKUP(J121,Actuals!$A:$J,6,FALSE),1,0)</f>
        <v>1</v>
      </c>
      <c r="L121" s="2">
        <f>IF(AND(E121=VLOOKUP(J121,Actuals!$A:$J,8,FALSE),F121=VLOOKUP(J121,Actuals!$A:$J,10,FALSE)),5,0)</f>
        <v>0</v>
      </c>
      <c r="M121" s="1">
        <f t="shared" si="2"/>
        <v>1</v>
      </c>
      <c r="N121" s="1" t="str">
        <f>VLOOKUP(C121,Emp_List!$A:$M,3,FALSE)</f>
        <v>Raviraju Vysyaraju</v>
      </c>
      <c r="O121" s="1" t="str">
        <f>VLOOKUP(C121,Emp_List!$A:$M,5,FALSE)</f>
        <v>Sports - Mobile</v>
      </c>
    </row>
    <row r="122" spans="1:15">
      <c r="A122" s="36" t="s">
        <v>324</v>
      </c>
      <c r="B122" s="36" t="s">
        <v>325</v>
      </c>
      <c r="C122" s="36">
        <v>8421</v>
      </c>
      <c r="D122" s="36" t="s">
        <v>15</v>
      </c>
      <c r="E122" s="36">
        <v>3</v>
      </c>
      <c r="F122" s="36">
        <v>1</v>
      </c>
      <c r="G122" s="36" t="s">
        <v>15</v>
      </c>
      <c r="H122" s="36" t="s">
        <v>16</v>
      </c>
      <c r="I122" s="68">
        <v>1</v>
      </c>
      <c r="J122" s="2">
        <v>1</v>
      </c>
      <c r="K122" s="2">
        <f>IF(D122=VLOOKUP(J122,Actuals!$A:$J,6,FALSE),1,0)</f>
        <v>1</v>
      </c>
      <c r="L122" s="2">
        <f>IF(AND(E122=VLOOKUP(J122,Actuals!$A:$J,8,FALSE),F122=VLOOKUP(J122,Actuals!$A:$J,10,FALSE)),5,0)</f>
        <v>0</v>
      </c>
      <c r="M122" s="1">
        <f t="shared" si="2"/>
        <v>1</v>
      </c>
      <c r="N122" s="1" t="str">
        <f>VLOOKUP(C122,Emp_List!$A:$M,3,FALSE)</f>
        <v>Sree Harsha Kalluru</v>
      </c>
      <c r="O122" s="1" t="str">
        <f>VLOOKUP(C122,Emp_List!$A:$M,5,FALSE)</f>
        <v>Casino Int.</v>
      </c>
    </row>
    <row r="123" spans="1:15">
      <c r="A123" s="36" t="s">
        <v>326</v>
      </c>
      <c r="B123" s="36" t="s">
        <v>327</v>
      </c>
      <c r="C123" s="36">
        <v>11526</v>
      </c>
      <c r="D123" s="36" t="s">
        <v>15</v>
      </c>
      <c r="E123" s="36">
        <v>2</v>
      </c>
      <c r="F123" s="36">
        <v>1</v>
      </c>
      <c r="G123" s="36" t="s">
        <v>15</v>
      </c>
      <c r="H123" s="36" t="s">
        <v>16</v>
      </c>
      <c r="I123" s="68">
        <v>1</v>
      </c>
      <c r="J123" s="2">
        <v>1</v>
      </c>
      <c r="K123" s="2">
        <f>IF(D123=VLOOKUP(J123,Actuals!$A:$J,6,FALSE),1,0)</f>
        <v>1</v>
      </c>
      <c r="L123" s="2">
        <f>IF(AND(E123=VLOOKUP(J123,Actuals!$A:$J,8,FALSE),F123=VLOOKUP(J123,Actuals!$A:$J,10,FALSE)),5,0)</f>
        <v>0</v>
      </c>
      <c r="M123" s="1">
        <f t="shared" si="2"/>
        <v>1</v>
      </c>
      <c r="N123" s="1" t="str">
        <f>VLOOKUP(C123,Emp_List!$A:$M,3,FALSE)</f>
        <v>Bishnu Prasad Mishra</v>
      </c>
      <c r="O123" s="1" t="str">
        <f>VLOOKUP(C123,Emp_List!$A:$M,5,FALSE)</f>
        <v>CRM</v>
      </c>
    </row>
    <row r="124" spans="1:15">
      <c r="A124" s="36" t="s">
        <v>328</v>
      </c>
      <c r="B124" s="36" t="s">
        <v>329</v>
      </c>
      <c r="C124" s="36">
        <v>8593</v>
      </c>
      <c r="D124" s="36" t="s">
        <v>15</v>
      </c>
      <c r="E124" s="36">
        <v>2</v>
      </c>
      <c r="F124" s="36">
        <v>1</v>
      </c>
      <c r="G124" s="36" t="s">
        <v>15</v>
      </c>
      <c r="H124" s="36" t="s">
        <v>16</v>
      </c>
      <c r="I124" s="68">
        <v>1</v>
      </c>
      <c r="J124" s="2">
        <v>1</v>
      </c>
      <c r="K124" s="2">
        <f>IF(D124=VLOOKUP(J124,Actuals!$A:$J,6,FALSE),1,0)</f>
        <v>1</v>
      </c>
      <c r="L124" s="2">
        <f>IF(AND(E124=VLOOKUP(J124,Actuals!$A:$J,8,FALSE),F124=VLOOKUP(J124,Actuals!$A:$J,10,FALSE)),5,0)</f>
        <v>0</v>
      </c>
      <c r="M124" s="1">
        <f t="shared" si="2"/>
        <v>1</v>
      </c>
      <c r="N124" s="1" t="str">
        <f>VLOOKUP(C124,Emp_List!$A:$M,3,FALSE)</f>
        <v>Pradeep Cs</v>
      </c>
      <c r="O124" s="1" t="str">
        <f>VLOOKUP(C124,Emp_List!$A:$M,5,FALSE)</f>
        <v>CRM</v>
      </c>
    </row>
    <row r="125" spans="1:15">
      <c r="A125" s="36" t="s">
        <v>330</v>
      </c>
      <c r="B125" s="36" t="s">
        <v>331</v>
      </c>
      <c r="C125" s="36">
        <v>16217</v>
      </c>
      <c r="D125" s="36" t="s">
        <v>15</v>
      </c>
      <c r="E125" s="36">
        <v>2</v>
      </c>
      <c r="F125" s="36">
        <v>0</v>
      </c>
      <c r="G125" s="36" t="s">
        <v>15</v>
      </c>
      <c r="H125" s="36" t="s">
        <v>16</v>
      </c>
      <c r="I125" s="68">
        <v>1</v>
      </c>
      <c r="J125" s="2">
        <v>1</v>
      </c>
      <c r="K125" s="2">
        <f>IF(D125=VLOOKUP(J125,Actuals!$A:$J,6,FALSE),1,0)</f>
        <v>1</v>
      </c>
      <c r="L125" s="2">
        <f>IF(AND(E125=VLOOKUP(J125,Actuals!$A:$J,8,FALSE),F125=VLOOKUP(J125,Actuals!$A:$J,10,FALSE)),5,0)</f>
        <v>0</v>
      </c>
      <c r="M125" s="1">
        <f t="shared" si="2"/>
        <v>1</v>
      </c>
      <c r="N125" s="1" t="str">
        <f>VLOOKUP(C125,Emp_List!$A:$M,3,FALSE)</f>
        <v>Sunil Bisht</v>
      </c>
      <c r="O125" s="1">
        <f>VLOOKUP(C125,Emp_List!$A:$M,5,FALSE)</f>
        <v>0</v>
      </c>
    </row>
    <row r="126" spans="1:15">
      <c r="A126" s="36" t="s">
        <v>332</v>
      </c>
      <c r="B126" s="36" t="s">
        <v>333</v>
      </c>
      <c r="C126" s="36">
        <v>11468</v>
      </c>
      <c r="D126" s="36" t="s">
        <v>15</v>
      </c>
      <c r="E126" s="36">
        <v>10</v>
      </c>
      <c r="F126" s="36">
        <v>7</v>
      </c>
      <c r="G126" s="36" t="s">
        <v>15</v>
      </c>
      <c r="H126" s="36" t="s">
        <v>16</v>
      </c>
      <c r="I126" s="68">
        <v>1</v>
      </c>
      <c r="J126" s="2">
        <v>1</v>
      </c>
      <c r="K126" s="2">
        <f>IF(D126=VLOOKUP(J126,Actuals!$A:$J,6,FALSE),1,0)</f>
        <v>1</v>
      </c>
      <c r="L126" s="2">
        <f>IF(AND(E126=VLOOKUP(J126,Actuals!$A:$J,8,FALSE),F126=VLOOKUP(J126,Actuals!$A:$J,10,FALSE)),5,0)</f>
        <v>0</v>
      </c>
      <c r="M126" s="1">
        <f t="shared" si="2"/>
        <v>1</v>
      </c>
      <c r="N126" s="1" t="str">
        <f>VLOOKUP(C126,Emp_List!$A:$M,3,FALSE)</f>
        <v>Sumalatha Ugadi</v>
      </c>
      <c r="O126" s="1" t="str">
        <f>VLOOKUP(C126,Emp_List!$A:$M,5,FALSE)</f>
        <v>Sports - Trading</v>
      </c>
    </row>
    <row r="127" spans="1:15">
      <c r="A127" s="36" t="s">
        <v>334</v>
      </c>
      <c r="B127" s="36" t="s">
        <v>335</v>
      </c>
      <c r="C127" s="36">
        <v>1437</v>
      </c>
      <c r="D127" s="36" t="s">
        <v>15</v>
      </c>
      <c r="E127" s="36">
        <v>2</v>
      </c>
      <c r="F127" s="36">
        <v>1</v>
      </c>
      <c r="G127" s="36" t="s">
        <v>15</v>
      </c>
      <c r="H127" s="36" t="s">
        <v>16</v>
      </c>
      <c r="I127" s="68">
        <v>1</v>
      </c>
      <c r="J127" s="2">
        <v>1</v>
      </c>
      <c r="K127" s="2">
        <f>IF(D127=VLOOKUP(J127,Actuals!$A:$J,6,FALSE),1,0)</f>
        <v>1</v>
      </c>
      <c r="L127" s="2">
        <f>IF(AND(E127=VLOOKUP(J127,Actuals!$A:$J,8,FALSE),F127=VLOOKUP(J127,Actuals!$A:$J,10,FALSE)),5,0)</f>
        <v>0</v>
      </c>
      <c r="M127" s="1">
        <f t="shared" si="2"/>
        <v>1</v>
      </c>
      <c r="N127" s="1" t="str">
        <f>VLOOKUP(C127,Emp_List!$A:$M,3,FALSE)</f>
        <v>Murali Bharatam</v>
      </c>
      <c r="O127" s="1" t="str">
        <f>VLOOKUP(C127,Emp_List!$A:$M,5,FALSE)</f>
        <v>Oracle DBA</v>
      </c>
    </row>
    <row r="128" spans="1:15">
      <c r="A128" s="36" t="s">
        <v>336</v>
      </c>
      <c r="B128" s="36" t="s">
        <v>337</v>
      </c>
      <c r="C128" s="36">
        <v>1293</v>
      </c>
      <c r="D128" s="36" t="s">
        <v>9</v>
      </c>
      <c r="E128" s="36">
        <v>1</v>
      </c>
      <c r="F128" s="36">
        <v>1</v>
      </c>
      <c r="G128" s="36" t="s">
        <v>15</v>
      </c>
      <c r="H128" s="36" t="s">
        <v>16</v>
      </c>
      <c r="I128" s="68">
        <v>1</v>
      </c>
      <c r="J128" s="2">
        <v>1</v>
      </c>
      <c r="K128" s="2">
        <f>IF(D128=VLOOKUP(J128,Actuals!$A:$J,6,FALSE),1,0)</f>
        <v>0</v>
      </c>
      <c r="L128" s="2">
        <f>IF(AND(E128=VLOOKUP(J128,Actuals!$A:$J,8,FALSE),F128=VLOOKUP(J128,Actuals!$A:$J,10,FALSE)),5,0)</f>
        <v>0</v>
      </c>
      <c r="M128" s="1">
        <f t="shared" si="2"/>
        <v>0</v>
      </c>
      <c r="N128" s="1" t="str">
        <f>VLOOKUP(C128,Emp_List!$A:$M,3,FALSE)</f>
        <v>Erra Raja Rao</v>
      </c>
      <c r="O128" s="1" t="str">
        <f>VLOOKUP(C128,Emp_List!$A:$M,5,FALSE)</f>
        <v>Core</v>
      </c>
    </row>
    <row r="129" spans="1:15">
      <c r="A129" s="36" t="s">
        <v>339</v>
      </c>
      <c r="B129" s="36" t="s">
        <v>340</v>
      </c>
      <c r="C129" s="36">
        <v>16538</v>
      </c>
      <c r="D129" s="36" t="s">
        <v>15</v>
      </c>
      <c r="E129" s="36">
        <v>6</v>
      </c>
      <c r="F129" s="36">
        <v>4</v>
      </c>
      <c r="G129" s="36" t="s">
        <v>15</v>
      </c>
      <c r="H129" s="36" t="s">
        <v>16</v>
      </c>
      <c r="I129" s="68">
        <v>1</v>
      </c>
      <c r="J129" s="2">
        <v>1</v>
      </c>
      <c r="K129" s="2">
        <f>IF(D129=VLOOKUP(J129,Actuals!$A:$J,6,FALSE),1,0)</f>
        <v>1</v>
      </c>
      <c r="L129" s="2">
        <f>IF(AND(E129=VLOOKUP(J129,Actuals!$A:$J,8,FALSE),F129=VLOOKUP(J129,Actuals!$A:$J,10,FALSE)),5,0)</f>
        <v>0</v>
      </c>
      <c r="M129" s="1">
        <f t="shared" si="2"/>
        <v>1</v>
      </c>
      <c r="N129" s="1" t="str">
        <f>VLOOKUP(C129,Emp_List!$A:$M,3,FALSE)</f>
        <v>Rajashekar Beeram</v>
      </c>
      <c r="O129" s="1" t="str">
        <f>VLOOKUP(C129,Emp_List!$A:$M,5,FALSE)</f>
        <v>CRM</v>
      </c>
    </row>
    <row r="130" spans="1:15">
      <c r="A130" s="36" t="s">
        <v>341</v>
      </c>
      <c r="B130" s="36" t="s">
        <v>342</v>
      </c>
      <c r="C130" s="36">
        <v>8603</v>
      </c>
      <c r="D130" s="36" t="s">
        <v>15</v>
      </c>
      <c r="E130" s="36">
        <v>2</v>
      </c>
      <c r="F130" s="36">
        <v>1</v>
      </c>
      <c r="G130" s="36" t="s">
        <v>15</v>
      </c>
      <c r="H130" s="36" t="s">
        <v>16</v>
      </c>
      <c r="I130" s="68">
        <v>1</v>
      </c>
      <c r="J130" s="2">
        <v>1</v>
      </c>
      <c r="K130" s="2">
        <f>IF(D130=VLOOKUP(J130,Actuals!$A:$J,6,FALSE),1,0)</f>
        <v>1</v>
      </c>
      <c r="L130" s="2">
        <f>IF(AND(E130=VLOOKUP(J130,Actuals!$A:$J,8,FALSE),F130=VLOOKUP(J130,Actuals!$A:$J,10,FALSE)),5,0)</f>
        <v>0</v>
      </c>
      <c r="M130" s="1">
        <f t="shared" si="2"/>
        <v>1</v>
      </c>
      <c r="N130" s="1" t="str">
        <f>VLOOKUP(C130,Emp_List!$A:$M,3,FALSE)</f>
        <v>Praveen Kumar Kondu</v>
      </c>
      <c r="O130" s="1" t="str">
        <f>VLOOKUP(C130,Emp_List!$A:$M,5,FALSE)</f>
        <v>BI</v>
      </c>
    </row>
    <row r="131" spans="1:15">
      <c r="A131" s="36" t="s">
        <v>343</v>
      </c>
      <c r="B131" s="36" t="s">
        <v>344</v>
      </c>
      <c r="C131" s="36">
        <v>11010</v>
      </c>
      <c r="D131" s="36" t="s">
        <v>15</v>
      </c>
      <c r="E131" s="36">
        <v>3</v>
      </c>
      <c r="F131" s="36">
        <v>1</v>
      </c>
      <c r="G131" s="36" t="s">
        <v>15</v>
      </c>
      <c r="H131" s="36" t="s">
        <v>16</v>
      </c>
      <c r="I131" s="68">
        <v>1</v>
      </c>
      <c r="J131" s="2">
        <v>1</v>
      </c>
      <c r="K131" s="2">
        <f>IF(D131=VLOOKUP(J131,Actuals!$A:$J,6,FALSE),1,0)</f>
        <v>1</v>
      </c>
      <c r="L131" s="2">
        <f>IF(AND(E131=VLOOKUP(J131,Actuals!$A:$J,8,FALSE),F131=VLOOKUP(J131,Actuals!$A:$J,10,FALSE)),5,0)</f>
        <v>0</v>
      </c>
      <c r="M131" s="1">
        <f t="shared" si="2"/>
        <v>1</v>
      </c>
      <c r="N131" s="1" t="e">
        <f>VLOOKUP(C131,Emp_List!$A:$M,3,FALSE)</f>
        <v>#N/A</v>
      </c>
      <c r="O131" s="1" t="e">
        <f>VLOOKUP(C131,Emp_List!$A:$M,5,FALSE)</f>
        <v>#N/A</v>
      </c>
    </row>
    <row r="132" spans="1:15">
      <c r="A132" s="36" t="s">
        <v>345</v>
      </c>
      <c r="B132" s="36" t="s">
        <v>346</v>
      </c>
      <c r="C132" s="36">
        <v>6582</v>
      </c>
      <c r="D132" s="36" t="s">
        <v>16</v>
      </c>
      <c r="E132" s="36">
        <v>1</v>
      </c>
      <c r="F132" s="36">
        <v>2</v>
      </c>
      <c r="G132" s="36" t="s">
        <v>15</v>
      </c>
      <c r="H132" s="36" t="s">
        <v>16</v>
      </c>
      <c r="I132" s="68">
        <v>1</v>
      </c>
      <c r="J132" s="2">
        <v>1</v>
      </c>
      <c r="K132" s="2">
        <f>IF(D132=VLOOKUP(J132,Actuals!$A:$J,6,FALSE),1,0)</f>
        <v>0</v>
      </c>
      <c r="L132" s="2">
        <f>IF(AND(E132=VLOOKUP(J132,Actuals!$A:$J,8,FALSE),F132=VLOOKUP(J132,Actuals!$A:$J,10,FALSE)),5,0)</f>
        <v>0</v>
      </c>
      <c r="M132" s="1">
        <f t="shared" si="2"/>
        <v>0</v>
      </c>
      <c r="N132" s="1" t="str">
        <f>VLOOKUP(C132,Emp_List!$A:$M,3,FALSE)</f>
        <v>Ramjan Vali Shaik</v>
      </c>
      <c r="O132" s="1" t="str">
        <f>VLOOKUP(C132,Emp_List!$A:$M,5,FALSE)</f>
        <v>Core</v>
      </c>
    </row>
    <row r="133" spans="1:15">
      <c r="A133" s="36" t="s">
        <v>347</v>
      </c>
      <c r="B133" s="36" t="s">
        <v>348</v>
      </c>
      <c r="C133" s="36">
        <v>16020</v>
      </c>
      <c r="D133" s="36" t="s">
        <v>15</v>
      </c>
      <c r="E133" s="36">
        <v>2</v>
      </c>
      <c r="F133" s="36">
        <v>1</v>
      </c>
      <c r="G133" s="36" t="s">
        <v>15</v>
      </c>
      <c r="H133" s="36" t="s">
        <v>16</v>
      </c>
      <c r="I133" s="68">
        <v>1</v>
      </c>
      <c r="J133" s="2">
        <v>1</v>
      </c>
      <c r="K133" s="2">
        <f>IF(D133=VLOOKUP(J133,Actuals!$A:$J,6,FALSE),1,0)</f>
        <v>1</v>
      </c>
      <c r="L133" s="2">
        <f>IF(AND(E133=VLOOKUP(J133,Actuals!$A:$J,8,FALSE),F133=VLOOKUP(J133,Actuals!$A:$J,10,FALSE)),5,0)</f>
        <v>0</v>
      </c>
      <c r="M133" s="1">
        <f t="shared" si="2"/>
        <v>1</v>
      </c>
      <c r="N133" s="1" t="str">
        <f>VLOOKUP(C133,Emp_List!$A:$M,3,FALSE)</f>
        <v>Naman Agarwal</v>
      </c>
      <c r="O133" s="1" t="str">
        <f>VLOOKUP(C133,Emp_List!$A:$M,5,FALSE)</f>
        <v>Poker</v>
      </c>
    </row>
    <row r="134" spans="1:15">
      <c r="A134" s="36" t="s">
        <v>349</v>
      </c>
      <c r="B134" s="36" t="s">
        <v>350</v>
      </c>
      <c r="C134" s="36">
        <v>11031</v>
      </c>
      <c r="D134" s="36" t="s">
        <v>15</v>
      </c>
      <c r="E134" s="36">
        <v>1</v>
      </c>
      <c r="F134" s="36">
        <v>0</v>
      </c>
      <c r="G134" s="36" t="s">
        <v>15</v>
      </c>
      <c r="H134" s="36" t="s">
        <v>16</v>
      </c>
      <c r="I134" s="68">
        <v>1</v>
      </c>
      <c r="J134" s="2">
        <v>1</v>
      </c>
      <c r="K134" s="2">
        <f>IF(D134=VLOOKUP(J134,Actuals!$A:$J,6,FALSE),1,0)</f>
        <v>1</v>
      </c>
      <c r="L134" s="2">
        <f>IF(AND(E134=VLOOKUP(J134,Actuals!$A:$J,8,FALSE),F134=VLOOKUP(J134,Actuals!$A:$J,10,FALSE)),5,0)</f>
        <v>0</v>
      </c>
      <c r="M134" s="1">
        <f t="shared" si="2"/>
        <v>1</v>
      </c>
      <c r="N134" s="1" t="str">
        <f>VLOOKUP(C134,Emp_List!$A:$M,3,FALSE)</f>
        <v>Yamalavalasa Sri Navya</v>
      </c>
      <c r="O134" s="1" t="str">
        <f>VLOOKUP(C134,Emp_List!$A:$M,5,FALSE)</f>
        <v>Casino Platform</v>
      </c>
    </row>
    <row r="135" spans="1:15">
      <c r="A135" s="36" t="s">
        <v>351</v>
      </c>
      <c r="B135" s="36" t="s">
        <v>352</v>
      </c>
      <c r="C135" s="36">
        <v>8614</v>
      </c>
      <c r="D135" s="36" t="s">
        <v>15</v>
      </c>
      <c r="E135" s="36">
        <v>2</v>
      </c>
      <c r="F135" s="36">
        <v>1</v>
      </c>
      <c r="G135" s="36" t="s">
        <v>15</v>
      </c>
      <c r="H135" s="36" t="s">
        <v>16</v>
      </c>
      <c r="I135" s="68">
        <v>1</v>
      </c>
      <c r="J135" s="2">
        <v>1</v>
      </c>
      <c r="K135" s="2">
        <f>IF(D135=VLOOKUP(J135,Actuals!$A:$J,6,FALSE),1,0)</f>
        <v>1</v>
      </c>
      <c r="L135" s="2">
        <f>IF(AND(E135=VLOOKUP(J135,Actuals!$A:$J,8,FALSE),F135=VLOOKUP(J135,Actuals!$A:$J,10,FALSE)),5,0)</f>
        <v>0</v>
      </c>
      <c r="M135" s="1">
        <f t="shared" si="2"/>
        <v>1</v>
      </c>
      <c r="N135" s="1" t="str">
        <f>VLOOKUP(C135,Emp_List!$A:$M,3,FALSE)</f>
        <v>Renuka Pradeep Maram</v>
      </c>
      <c r="O135" s="1" t="str">
        <f>VLOOKUP(C135,Emp_List!$A:$M,5,FALSE)</f>
        <v>Core</v>
      </c>
    </row>
    <row r="136" spans="1:15">
      <c r="A136" s="36" t="s">
        <v>353</v>
      </c>
      <c r="B136" s="36" t="s">
        <v>354</v>
      </c>
      <c r="C136">
        <v>16019</v>
      </c>
      <c r="D136" s="36" t="s">
        <v>15</v>
      </c>
      <c r="E136" s="36">
        <v>4</v>
      </c>
      <c r="F136" s="36">
        <v>1</v>
      </c>
      <c r="G136" s="36" t="s">
        <v>15</v>
      </c>
      <c r="H136" s="36" t="s">
        <v>16</v>
      </c>
      <c r="I136" s="68">
        <v>1</v>
      </c>
      <c r="J136" s="2">
        <v>1</v>
      </c>
      <c r="K136" s="2">
        <f>IF(D136=VLOOKUP(J136,Actuals!$A:$J,6,FALSE),1,0)</f>
        <v>1</v>
      </c>
      <c r="L136" s="2">
        <f>IF(AND(E136=VLOOKUP(J136,Actuals!$A:$J,8,FALSE),F136=VLOOKUP(J136,Actuals!$A:$J,10,FALSE)),5,0)</f>
        <v>0</v>
      </c>
      <c r="M136" s="1">
        <f t="shared" si="2"/>
        <v>1</v>
      </c>
      <c r="N136" s="1" t="str">
        <f>VLOOKUP(C136,Emp_List!$A:$M,3,FALSE)</f>
        <v>Venkatakrishna Gavva</v>
      </c>
      <c r="O136" s="1" t="str">
        <f>VLOOKUP(C136,Emp_List!$A:$M,5,FALSE)</f>
        <v>Sports - Label Building</v>
      </c>
    </row>
    <row r="137" spans="1:15">
      <c r="A137" s="36" t="s">
        <v>355</v>
      </c>
      <c r="B137" s="36" t="s">
        <v>356</v>
      </c>
      <c r="C137" s="36">
        <v>11183</v>
      </c>
      <c r="D137" s="36" t="s">
        <v>15</v>
      </c>
      <c r="E137" s="36">
        <v>3</v>
      </c>
      <c r="F137" s="36">
        <v>1</v>
      </c>
      <c r="G137" s="36" t="s">
        <v>15</v>
      </c>
      <c r="H137" s="36" t="s">
        <v>16</v>
      </c>
      <c r="I137" s="68">
        <v>1</v>
      </c>
      <c r="J137" s="2">
        <v>1</v>
      </c>
      <c r="K137" s="2">
        <f>IF(D137=VLOOKUP(J137,Actuals!$A:$J,6,FALSE),1,0)</f>
        <v>1</v>
      </c>
      <c r="L137" s="2">
        <f>IF(AND(E137=VLOOKUP(J137,Actuals!$A:$J,8,FALSE),F137=VLOOKUP(J137,Actuals!$A:$J,10,FALSE)),5,0)</f>
        <v>0</v>
      </c>
      <c r="M137" s="1">
        <f t="shared" si="2"/>
        <v>1</v>
      </c>
      <c r="N137" s="1" t="str">
        <f>VLOOKUP(C137,Emp_List!$A:$M,3,FALSE)</f>
        <v>Gnana John Dinesh Kadimi</v>
      </c>
      <c r="O137" s="1" t="str">
        <f>VLOOKUP(C137,Emp_List!$A:$M,5,FALSE)</f>
        <v>Bingo Ops</v>
      </c>
    </row>
    <row r="138" spans="1:15">
      <c r="A138" s="36" t="s">
        <v>357</v>
      </c>
      <c r="B138" s="36" t="s">
        <v>358</v>
      </c>
      <c r="C138" s="36">
        <v>1716</v>
      </c>
      <c r="D138" s="36" t="s">
        <v>15</v>
      </c>
      <c r="E138" s="36">
        <v>3</v>
      </c>
      <c r="F138" s="36">
        <v>1</v>
      </c>
      <c r="G138" s="36" t="s">
        <v>15</v>
      </c>
      <c r="H138" s="36" t="s">
        <v>16</v>
      </c>
      <c r="I138" s="68">
        <v>1</v>
      </c>
      <c r="J138" s="2">
        <v>1</v>
      </c>
      <c r="K138" s="2">
        <f>IF(D138=VLOOKUP(J138,Actuals!$A:$J,6,FALSE),1,0)</f>
        <v>1</v>
      </c>
      <c r="L138" s="2">
        <f>IF(AND(E138=VLOOKUP(J138,Actuals!$A:$J,8,FALSE),F138=VLOOKUP(J138,Actuals!$A:$J,10,FALSE)),5,0)</f>
        <v>0</v>
      </c>
      <c r="M138" s="1">
        <f t="shared" si="2"/>
        <v>1</v>
      </c>
      <c r="N138" s="1" t="str">
        <f>VLOOKUP(C138,Emp_List!$A:$M,3,FALSE)</f>
        <v>Vishal Babu Meriga</v>
      </c>
      <c r="O138" s="1" t="str">
        <f>VLOOKUP(C138,Emp_List!$A:$M,5,FALSE)</f>
        <v>CRM</v>
      </c>
    </row>
    <row r="139" spans="1:15">
      <c r="A139" s="36" t="s">
        <v>359</v>
      </c>
      <c r="B139" s="36" t="s">
        <v>360</v>
      </c>
      <c r="C139" s="36">
        <v>5796</v>
      </c>
      <c r="D139" s="36" t="s">
        <v>15</v>
      </c>
      <c r="E139" s="36">
        <v>3</v>
      </c>
      <c r="F139" s="36">
        <v>1</v>
      </c>
      <c r="G139" s="36" t="s">
        <v>15</v>
      </c>
      <c r="H139" s="36" t="s">
        <v>16</v>
      </c>
      <c r="I139" s="68">
        <v>1</v>
      </c>
      <c r="J139" s="2">
        <v>1</v>
      </c>
      <c r="K139" s="2">
        <f>IF(D139=VLOOKUP(J139,Actuals!$A:$J,6,FALSE),1,0)</f>
        <v>1</v>
      </c>
      <c r="L139" s="2">
        <f>IF(AND(E139=VLOOKUP(J139,Actuals!$A:$J,8,FALSE),F139=VLOOKUP(J139,Actuals!$A:$J,10,FALSE)),5,0)</f>
        <v>0</v>
      </c>
      <c r="M139" s="1">
        <f t="shared" si="2"/>
        <v>1</v>
      </c>
      <c r="N139" s="1" t="str">
        <f>VLOOKUP(C139,Emp_List!$A:$M,3,FALSE)</f>
        <v>Srinivasa Rao Suggisetti</v>
      </c>
      <c r="O139" s="1" t="str">
        <f>VLOOKUP(C139,Emp_List!$A:$M,5,FALSE)</f>
        <v>Core</v>
      </c>
    </row>
    <row r="140" spans="1:15">
      <c r="A140" s="36" t="s">
        <v>361</v>
      </c>
      <c r="B140" s="36" t="s">
        <v>362</v>
      </c>
      <c r="C140" s="36">
        <v>2774</v>
      </c>
      <c r="D140" s="36" t="s">
        <v>15</v>
      </c>
      <c r="E140" s="36">
        <v>1</v>
      </c>
      <c r="F140" s="36">
        <v>0</v>
      </c>
      <c r="G140" s="36" t="s">
        <v>15</v>
      </c>
      <c r="H140" s="36" t="s">
        <v>16</v>
      </c>
      <c r="I140" s="68">
        <v>1</v>
      </c>
      <c r="J140" s="2">
        <v>1</v>
      </c>
      <c r="K140" s="2">
        <f>IF(D140=VLOOKUP(J140,Actuals!$A:$J,6,FALSE),1,0)</f>
        <v>1</v>
      </c>
      <c r="L140" s="2">
        <f>IF(AND(E140=VLOOKUP(J140,Actuals!$A:$J,8,FALSE),F140=VLOOKUP(J140,Actuals!$A:$J,10,FALSE)),5,0)</f>
        <v>0</v>
      </c>
      <c r="M140" s="1">
        <f t="shared" si="2"/>
        <v>1</v>
      </c>
      <c r="N140" s="1" t="str">
        <f>VLOOKUP(C140,Emp_List!$A:$M,3,FALSE)</f>
        <v>Sharathkumar Mittapally</v>
      </c>
      <c r="O140" s="1" t="str">
        <f>VLOOKUP(C140,Emp_List!$A:$M,5,FALSE)</f>
        <v>Compliance</v>
      </c>
    </row>
    <row r="141" spans="1:15">
      <c r="A141" s="36" t="s">
        <v>363</v>
      </c>
      <c r="B141" s="36" t="s">
        <v>364</v>
      </c>
      <c r="C141" s="36">
        <v>5947</v>
      </c>
      <c r="D141" s="36" t="s">
        <v>15</v>
      </c>
      <c r="E141" s="36">
        <v>2</v>
      </c>
      <c r="F141" s="36">
        <v>1</v>
      </c>
      <c r="G141" s="36" t="s">
        <v>15</v>
      </c>
      <c r="H141" s="36" t="s">
        <v>16</v>
      </c>
      <c r="I141" s="68">
        <v>1</v>
      </c>
      <c r="J141" s="2">
        <v>1</v>
      </c>
      <c r="K141" s="2">
        <f>IF(D141=VLOOKUP(J141,Actuals!$A:$J,6,FALSE),1,0)</f>
        <v>1</v>
      </c>
      <c r="L141" s="2">
        <f>IF(AND(E141=VLOOKUP(J141,Actuals!$A:$J,8,FALSE),F141=VLOOKUP(J141,Actuals!$A:$J,10,FALSE)),5,0)</f>
        <v>0</v>
      </c>
      <c r="M141" s="1">
        <f t="shared" si="2"/>
        <v>1</v>
      </c>
      <c r="N141" s="1" t="str">
        <f>VLOOKUP(C141,Emp_List!$A:$M,3,FALSE)</f>
        <v>Mouni Dharipelly</v>
      </c>
      <c r="O141" s="1" t="str">
        <f>VLOOKUP(C141,Emp_List!$A:$M,5,FALSE)</f>
        <v>Casino Portal</v>
      </c>
    </row>
    <row r="142" spans="1:15">
      <c r="A142" s="36" t="s">
        <v>365</v>
      </c>
      <c r="B142" s="36" t="s">
        <v>366</v>
      </c>
      <c r="C142" s="36">
        <v>11731</v>
      </c>
      <c r="D142" s="36" t="s">
        <v>15</v>
      </c>
      <c r="E142" s="36">
        <v>7</v>
      </c>
      <c r="F142" s="36">
        <v>6</v>
      </c>
      <c r="G142" s="36" t="s">
        <v>15</v>
      </c>
      <c r="H142" s="36" t="s">
        <v>16</v>
      </c>
      <c r="I142" s="68">
        <v>1</v>
      </c>
      <c r="J142" s="2">
        <v>1</v>
      </c>
      <c r="K142" s="2">
        <f>IF(D142=VLOOKUP(J142,Actuals!$A:$J,6,FALSE),1,0)</f>
        <v>1</v>
      </c>
      <c r="L142" s="2">
        <f>IF(AND(E142=VLOOKUP(J142,Actuals!$A:$J,8,FALSE),F142=VLOOKUP(J142,Actuals!$A:$J,10,FALSE)),5,0)</f>
        <v>0</v>
      </c>
      <c r="M142" s="1">
        <f t="shared" si="2"/>
        <v>1</v>
      </c>
      <c r="N142" s="1" t="str">
        <f>VLOOKUP(C142,Emp_List!$A:$M,3,FALSE)</f>
        <v xml:space="preserve">Sweeti  Raj </v>
      </c>
      <c r="O142" s="1" t="str">
        <f>VLOOKUP(C142,Emp_List!$A:$M,5,FALSE)</f>
        <v>Compliance</v>
      </c>
    </row>
    <row r="143" spans="1:15">
      <c r="A143" s="36" t="s">
        <v>367</v>
      </c>
      <c r="B143" s="36" t="s">
        <v>368</v>
      </c>
      <c r="C143" s="36">
        <v>315</v>
      </c>
      <c r="D143" s="36" t="s">
        <v>15</v>
      </c>
      <c r="E143" s="36">
        <v>3</v>
      </c>
      <c r="F143" s="36">
        <v>1</v>
      </c>
      <c r="G143" s="36" t="s">
        <v>15</v>
      </c>
      <c r="H143" s="36" t="s">
        <v>16</v>
      </c>
      <c r="I143" s="68">
        <v>1</v>
      </c>
      <c r="J143" s="2">
        <v>1</v>
      </c>
      <c r="K143" s="2">
        <f>IF(D143=VLOOKUP(J143,Actuals!$A:$J,6,FALSE),1,0)</f>
        <v>1</v>
      </c>
      <c r="L143" s="2">
        <f>IF(AND(E143=VLOOKUP(J143,Actuals!$A:$J,8,FALSE),F143=VLOOKUP(J143,Actuals!$A:$J,10,FALSE)),5,0)</f>
        <v>0</v>
      </c>
      <c r="M143" s="1">
        <f t="shared" si="2"/>
        <v>1</v>
      </c>
      <c r="N143" s="1" t="str">
        <f>VLOOKUP(C143,Emp_List!$A:$M,3,FALSE)</f>
        <v>Parimala Pesala</v>
      </c>
      <c r="O143" s="1" t="str">
        <f>VLOOKUP(C143,Emp_List!$A:$M,5,FALSE)</f>
        <v>CRM</v>
      </c>
    </row>
    <row r="144" spans="1:15">
      <c r="A144" s="36" t="s">
        <v>369</v>
      </c>
      <c r="B144" s="36" t="s">
        <v>370</v>
      </c>
      <c r="C144" s="36">
        <v>7289</v>
      </c>
      <c r="D144" s="36" t="s">
        <v>15</v>
      </c>
      <c r="E144" s="36">
        <v>2</v>
      </c>
      <c r="F144" s="36">
        <v>0</v>
      </c>
      <c r="G144" s="36" t="s">
        <v>15</v>
      </c>
      <c r="H144" s="36" t="s">
        <v>16</v>
      </c>
      <c r="I144" s="68">
        <v>1</v>
      </c>
      <c r="J144" s="2">
        <v>1</v>
      </c>
      <c r="K144" s="2">
        <f>IF(D144=VLOOKUP(J144,Actuals!$A:$J,6,FALSE),1,0)</f>
        <v>1</v>
      </c>
      <c r="L144" s="2">
        <f>IF(AND(E144=VLOOKUP(J144,Actuals!$A:$J,8,FALSE),F144=VLOOKUP(J144,Actuals!$A:$J,10,FALSE)),5,0)</f>
        <v>0</v>
      </c>
      <c r="M144" s="1">
        <f t="shared" si="2"/>
        <v>1</v>
      </c>
      <c r="N144" s="1" t="str">
        <f>VLOOKUP(C144,Emp_List!$A:$M,3,FALSE)</f>
        <v>Venkata Ravi Kishore Goda</v>
      </c>
      <c r="O144" s="1" t="str">
        <f>VLOOKUP(C144,Emp_List!$A:$M,5,FALSE)</f>
        <v>CRM</v>
      </c>
    </row>
    <row r="145" spans="1:15">
      <c r="A145" s="36" t="s">
        <v>371</v>
      </c>
      <c r="B145" s="36" t="s">
        <v>372</v>
      </c>
      <c r="C145" s="36">
        <v>11895</v>
      </c>
      <c r="D145" s="36" t="s">
        <v>15</v>
      </c>
      <c r="E145" s="36">
        <v>3</v>
      </c>
      <c r="F145" s="36">
        <v>1</v>
      </c>
      <c r="G145" s="36" t="s">
        <v>15</v>
      </c>
      <c r="H145" s="36" t="s">
        <v>16</v>
      </c>
      <c r="I145" s="68">
        <v>1</v>
      </c>
      <c r="J145" s="2">
        <v>1</v>
      </c>
      <c r="K145" s="2">
        <f>IF(D145=VLOOKUP(J145,Actuals!$A:$J,6,FALSE),1,0)</f>
        <v>1</v>
      </c>
      <c r="L145" s="2">
        <f>IF(AND(E145=VLOOKUP(J145,Actuals!$A:$J,8,FALSE),F145=VLOOKUP(J145,Actuals!$A:$J,10,FALSE)),5,0)</f>
        <v>0</v>
      </c>
      <c r="M145" s="1">
        <f t="shared" si="2"/>
        <v>1</v>
      </c>
      <c r="N145" s="1" t="str">
        <f>VLOOKUP(C145,Emp_List!$A:$M,3,FALSE)</f>
        <v>Abhishek Jain</v>
      </c>
      <c r="O145" s="1" t="str">
        <f>VLOOKUP(C145,Emp_List!$A:$M,5,FALSE)</f>
        <v>Sports - Trading</v>
      </c>
    </row>
    <row r="146" spans="1:15">
      <c r="A146" s="36" t="s">
        <v>373</v>
      </c>
      <c r="B146" s="36" t="s">
        <v>374</v>
      </c>
      <c r="C146" s="36">
        <v>10687</v>
      </c>
      <c r="D146" s="36" t="s">
        <v>15</v>
      </c>
      <c r="E146" s="36">
        <v>4</v>
      </c>
      <c r="F146" s="36">
        <v>1</v>
      </c>
      <c r="G146" s="36" t="s">
        <v>15</v>
      </c>
      <c r="H146" s="36" t="s">
        <v>16</v>
      </c>
      <c r="I146" s="68">
        <v>1</v>
      </c>
      <c r="J146" s="2">
        <v>1</v>
      </c>
      <c r="K146" s="2">
        <f>IF(D146=VLOOKUP(J146,Actuals!$A:$J,6,FALSE),1,0)</f>
        <v>1</v>
      </c>
      <c r="L146" s="2">
        <f>IF(AND(E146=VLOOKUP(J146,Actuals!$A:$J,8,FALSE),F146=VLOOKUP(J146,Actuals!$A:$J,10,FALSE)),5,0)</f>
        <v>0</v>
      </c>
      <c r="M146" s="1">
        <f t="shared" si="2"/>
        <v>1</v>
      </c>
      <c r="N146" s="1" t="str">
        <f>VLOOKUP(C146,Emp_List!$A:$M,3,FALSE)</f>
        <v>Shaik Sharif</v>
      </c>
      <c r="O146" s="1" t="str">
        <f>VLOOKUP(C146,Emp_List!$A:$M,5,FALSE)</f>
        <v>Casino Games</v>
      </c>
    </row>
    <row r="147" spans="1:15" s="52" customFormat="1">
      <c r="A147" s="50" t="s">
        <v>375</v>
      </c>
      <c r="B147" s="50" t="s">
        <v>376</v>
      </c>
      <c r="C147" s="50">
        <v>16389</v>
      </c>
      <c r="D147" s="50" t="s">
        <v>15</v>
      </c>
      <c r="E147" s="50">
        <v>5</v>
      </c>
      <c r="F147" s="50">
        <v>0</v>
      </c>
      <c r="G147" s="50" t="s">
        <v>15</v>
      </c>
      <c r="H147" s="50" t="s">
        <v>16</v>
      </c>
      <c r="I147" s="68">
        <v>1</v>
      </c>
      <c r="J147" s="51">
        <v>1</v>
      </c>
      <c r="K147" s="51">
        <f>IF(D147=VLOOKUP(J147,Actuals!$A:$J,6,FALSE),1,0)</f>
        <v>1</v>
      </c>
      <c r="L147" s="51">
        <f>IF(AND(E147=VLOOKUP(J147,Actuals!$A:$J,8,FALSE),F147=VLOOKUP(J147,Actuals!$A:$J,10,FALSE)),5,0)</f>
        <v>5</v>
      </c>
      <c r="M147" s="52">
        <f t="shared" si="2"/>
        <v>6</v>
      </c>
      <c r="N147" s="1" t="str">
        <f>VLOOKUP(C147,Emp_List!$A:$M,3,FALSE)</f>
        <v>Tara Bahadur Thapa</v>
      </c>
      <c r="O147" s="1" t="str">
        <f>VLOOKUP(C147,Emp_List!$A:$M,5,FALSE)</f>
        <v>Sports - Trading</v>
      </c>
    </row>
    <row r="148" spans="1:15">
      <c r="A148" s="36" t="s">
        <v>377</v>
      </c>
      <c r="B148" s="36" t="s">
        <v>378</v>
      </c>
      <c r="C148" s="36">
        <v>11791</v>
      </c>
      <c r="D148" s="36" t="s">
        <v>15</v>
      </c>
      <c r="E148" s="36">
        <v>2</v>
      </c>
      <c r="F148" s="36">
        <v>0</v>
      </c>
      <c r="G148" s="36" t="s">
        <v>15</v>
      </c>
      <c r="H148" s="36" t="s">
        <v>16</v>
      </c>
      <c r="I148" s="68">
        <v>1</v>
      </c>
      <c r="J148" s="2">
        <v>1</v>
      </c>
      <c r="K148" s="2">
        <f>IF(D148=VLOOKUP(J148,Actuals!$A:$J,6,FALSE),1,0)</f>
        <v>1</v>
      </c>
      <c r="L148" s="2">
        <f>IF(AND(E148=VLOOKUP(J148,Actuals!$A:$J,8,FALSE),F148=VLOOKUP(J148,Actuals!$A:$J,10,FALSE)),5,0)</f>
        <v>0</v>
      </c>
      <c r="M148" s="1">
        <f t="shared" si="2"/>
        <v>1</v>
      </c>
      <c r="N148" s="1" t="str">
        <f>VLOOKUP(C148,Emp_List!$A:$M,3,FALSE)</f>
        <v>Srinivasa Rao Ganaparthi</v>
      </c>
      <c r="O148" s="1" t="str">
        <f>VLOOKUP(C148,Emp_List!$A:$M,5,FALSE)</f>
        <v>Sports - Label Building</v>
      </c>
    </row>
    <row r="149" spans="1:15">
      <c r="A149" s="36" t="s">
        <v>379</v>
      </c>
      <c r="B149" s="36" t="s">
        <v>380</v>
      </c>
      <c r="C149" s="36">
        <v>10023</v>
      </c>
      <c r="D149" s="36" t="s">
        <v>15</v>
      </c>
      <c r="E149" s="36">
        <v>4</v>
      </c>
      <c r="F149" s="36">
        <v>2</v>
      </c>
      <c r="G149" s="36" t="s">
        <v>15</v>
      </c>
      <c r="H149" s="36" t="s">
        <v>16</v>
      </c>
      <c r="I149" s="68">
        <v>1</v>
      </c>
      <c r="J149" s="2">
        <v>1</v>
      </c>
      <c r="K149" s="2">
        <f>IF(D149=VLOOKUP(J149,Actuals!$A:$J,6,FALSE),1,0)</f>
        <v>1</v>
      </c>
      <c r="L149" s="2">
        <f>IF(AND(E149=VLOOKUP(J149,Actuals!$A:$J,8,FALSE),F149=VLOOKUP(J149,Actuals!$A:$J,10,FALSE)),5,0)</f>
        <v>0</v>
      </c>
      <c r="M149" s="1">
        <f t="shared" si="2"/>
        <v>1</v>
      </c>
      <c r="N149" s="1" t="str">
        <f>VLOOKUP(C149,Emp_List!$A:$M,3,FALSE)</f>
        <v>Lakshman Reddy Chinnam</v>
      </c>
      <c r="O149" s="1" t="str">
        <f>VLOOKUP(C149,Emp_List!$A:$M,5,FALSE)</f>
        <v>Compliance</v>
      </c>
    </row>
    <row r="150" spans="1:15">
      <c r="A150" s="36" t="s">
        <v>381</v>
      </c>
      <c r="B150" s="36" t="s">
        <v>382</v>
      </c>
      <c r="C150" s="36">
        <v>11911</v>
      </c>
      <c r="D150" s="36" t="s">
        <v>16</v>
      </c>
      <c r="E150" s="36">
        <v>1</v>
      </c>
      <c r="F150" s="36">
        <v>2</v>
      </c>
      <c r="G150" s="36" t="s">
        <v>15</v>
      </c>
      <c r="H150" s="36" t="s">
        <v>16</v>
      </c>
      <c r="I150" s="68">
        <v>1</v>
      </c>
      <c r="J150" s="2">
        <v>1</v>
      </c>
      <c r="K150" s="2">
        <f>IF(D150=VLOOKUP(J150,Actuals!$A:$J,6,FALSE),1,0)</f>
        <v>0</v>
      </c>
      <c r="L150" s="2">
        <f>IF(AND(E150=VLOOKUP(J150,Actuals!$A:$J,8,FALSE),F150=VLOOKUP(J150,Actuals!$A:$J,10,FALSE)),5,0)</f>
        <v>0</v>
      </c>
      <c r="M150" s="1">
        <f t="shared" si="2"/>
        <v>0</v>
      </c>
      <c r="N150" s="1" t="str">
        <f>VLOOKUP(C150,Emp_List!$A:$M,3,FALSE)</f>
        <v>Satya Vivek Kumar Chitturi</v>
      </c>
      <c r="O150" s="1" t="str">
        <f>VLOOKUP(C150,Emp_List!$A:$M,5,FALSE)</f>
        <v>Delivery India</v>
      </c>
    </row>
    <row r="151" spans="1:15">
      <c r="A151" s="36" t="s">
        <v>381</v>
      </c>
      <c r="B151" s="36" t="s">
        <v>383</v>
      </c>
      <c r="C151" s="36">
        <v>11673</v>
      </c>
      <c r="D151" s="36" t="s">
        <v>16</v>
      </c>
      <c r="E151" s="36">
        <v>1</v>
      </c>
      <c r="F151" s="36">
        <v>2</v>
      </c>
      <c r="G151" s="36" t="s">
        <v>15</v>
      </c>
      <c r="H151" s="36" t="s">
        <v>16</v>
      </c>
      <c r="I151" s="68">
        <v>1</v>
      </c>
      <c r="J151" s="2">
        <v>1</v>
      </c>
      <c r="K151" s="2">
        <f>IF(D151=VLOOKUP(J151,Actuals!$A:$J,6,FALSE),1,0)</f>
        <v>0</v>
      </c>
      <c r="L151" s="2">
        <f>IF(AND(E151=VLOOKUP(J151,Actuals!$A:$J,8,FALSE),F151=VLOOKUP(J151,Actuals!$A:$J,10,FALSE)),5,0)</f>
        <v>0</v>
      </c>
      <c r="M151" s="1">
        <f t="shared" si="2"/>
        <v>0</v>
      </c>
      <c r="N151" s="1" t="str">
        <f>VLOOKUP(C151,Emp_List!$A:$M,3,FALSE)</f>
        <v>Abhishek  Kumar</v>
      </c>
      <c r="O151" s="1" t="str">
        <f>VLOOKUP(C151,Emp_List!$A:$M,5,FALSE)</f>
        <v>CRM</v>
      </c>
    </row>
    <row r="152" spans="1:15">
      <c r="A152" s="36" t="s">
        <v>384</v>
      </c>
      <c r="B152" s="36" t="s">
        <v>385</v>
      </c>
      <c r="C152" s="36">
        <v>11152</v>
      </c>
      <c r="D152" s="36" t="s">
        <v>15</v>
      </c>
      <c r="E152" s="36">
        <v>5</v>
      </c>
      <c r="F152" s="36">
        <v>2</v>
      </c>
      <c r="G152" s="36" t="s">
        <v>15</v>
      </c>
      <c r="H152" s="36" t="s">
        <v>16</v>
      </c>
      <c r="I152" s="68">
        <v>1</v>
      </c>
      <c r="J152" s="2">
        <v>1</v>
      </c>
      <c r="K152" s="2">
        <f>IF(D152=VLOOKUP(J152,Actuals!$A:$J,6,FALSE),1,0)</f>
        <v>1</v>
      </c>
      <c r="L152" s="2">
        <f>IF(AND(E152=VLOOKUP(J152,Actuals!$A:$J,8,FALSE),F152=VLOOKUP(J152,Actuals!$A:$J,10,FALSE)),5,0)</f>
        <v>0</v>
      </c>
      <c r="M152" s="1">
        <f t="shared" si="2"/>
        <v>1</v>
      </c>
      <c r="N152" s="1" t="str">
        <f>VLOOKUP(C152,Emp_List!$A:$M,3,FALSE)</f>
        <v>Sirisha Chintaluru</v>
      </c>
      <c r="O152" s="1" t="str">
        <f>VLOOKUP(C152,Emp_List!$A:$M,5,FALSE)</f>
        <v>Bingo Ops</v>
      </c>
    </row>
    <row r="153" spans="1:15">
      <c r="A153" s="36" t="s">
        <v>386</v>
      </c>
      <c r="B153" s="36" t="s">
        <v>387</v>
      </c>
      <c r="C153" s="36">
        <v>2830</v>
      </c>
      <c r="D153" s="36" t="s">
        <v>15</v>
      </c>
      <c r="E153" s="36">
        <v>3</v>
      </c>
      <c r="F153" s="36">
        <v>1</v>
      </c>
      <c r="G153" s="36" t="s">
        <v>15</v>
      </c>
      <c r="H153" s="36" t="s">
        <v>16</v>
      </c>
      <c r="I153" s="68">
        <v>1</v>
      </c>
      <c r="J153" s="2">
        <v>1</v>
      </c>
      <c r="K153" s="2">
        <f>IF(D153=VLOOKUP(J153,Actuals!$A:$J,6,FALSE),1,0)</f>
        <v>1</v>
      </c>
      <c r="L153" s="2">
        <f>IF(AND(E153=VLOOKUP(J153,Actuals!$A:$J,8,FALSE),F153=VLOOKUP(J153,Actuals!$A:$J,10,FALSE)),5,0)</f>
        <v>0</v>
      </c>
      <c r="M153" s="1">
        <f t="shared" si="2"/>
        <v>1</v>
      </c>
      <c r="N153" s="1" t="str">
        <f>VLOOKUP(C153,Emp_List!$A:$M,3,FALSE)</f>
        <v>Shankar Tirandas</v>
      </c>
      <c r="O153" s="1" t="str">
        <f>VLOOKUP(C153,Emp_List!$A:$M,5,FALSE)</f>
        <v>PEG</v>
      </c>
    </row>
    <row r="154" spans="1:15">
      <c r="A154" s="36" t="s">
        <v>388</v>
      </c>
      <c r="B154" s="36" t="s">
        <v>389</v>
      </c>
      <c r="C154" s="36">
        <v>16321</v>
      </c>
      <c r="D154" s="36" t="s">
        <v>16</v>
      </c>
      <c r="E154" s="36">
        <v>0</v>
      </c>
      <c r="F154" s="36">
        <v>1</v>
      </c>
      <c r="G154" s="36" t="s">
        <v>15</v>
      </c>
      <c r="H154" s="36" t="s">
        <v>16</v>
      </c>
      <c r="I154" s="68">
        <v>1</v>
      </c>
      <c r="J154" s="2">
        <v>1</v>
      </c>
      <c r="K154" s="2">
        <f>IF(D154=VLOOKUP(J154,Actuals!$A:$J,6,FALSE),1,0)</f>
        <v>0</v>
      </c>
      <c r="L154" s="2">
        <f>IF(AND(E154=VLOOKUP(J154,Actuals!$A:$J,8,FALSE),F154=VLOOKUP(J154,Actuals!$A:$J,10,FALSE)),5,0)</f>
        <v>0</v>
      </c>
      <c r="M154" s="1">
        <f t="shared" si="2"/>
        <v>0</v>
      </c>
      <c r="N154" s="1" t="str">
        <f>VLOOKUP(C154,Emp_List!$A:$M,3,FALSE)</f>
        <v>Nanda Kishore Chandrapati</v>
      </c>
      <c r="O154" s="1" t="str">
        <f>VLOOKUP(C154,Emp_List!$A:$M,5,FALSE)</f>
        <v>Sports - Label Building</v>
      </c>
    </row>
    <row r="155" spans="1:15">
      <c r="A155" s="36" t="s">
        <v>390</v>
      </c>
      <c r="B155" s="36" t="s">
        <v>391</v>
      </c>
      <c r="C155" s="36">
        <v>10985</v>
      </c>
      <c r="D155" s="36" t="s">
        <v>15</v>
      </c>
      <c r="E155" s="36">
        <v>4</v>
      </c>
      <c r="F155" s="36">
        <v>1</v>
      </c>
      <c r="G155" s="36" t="s">
        <v>15</v>
      </c>
      <c r="H155" s="36" t="s">
        <v>16</v>
      </c>
      <c r="I155" s="68">
        <v>1</v>
      </c>
      <c r="J155" s="2">
        <v>1</v>
      </c>
      <c r="K155" s="2">
        <f>IF(D155=VLOOKUP(J155,Actuals!$A:$J,6,FALSE),1,0)</f>
        <v>1</v>
      </c>
      <c r="L155" s="2">
        <f>IF(AND(E155=VLOOKUP(J155,Actuals!$A:$J,8,FALSE),F155=VLOOKUP(J155,Actuals!$A:$J,10,FALSE)),5,0)</f>
        <v>0</v>
      </c>
      <c r="M155" s="1">
        <f t="shared" ref="M155:M218" si="3">K155+L155</f>
        <v>1</v>
      </c>
      <c r="N155" s="1" t="str">
        <f>VLOOKUP(C155,Emp_List!$A:$M,3,FALSE)</f>
        <v>Adhir Kumar</v>
      </c>
      <c r="O155" s="1" t="str">
        <f>VLOOKUP(C155,Emp_List!$A:$M,5,FALSE)</f>
        <v>Sports - Mobile</v>
      </c>
    </row>
    <row r="156" spans="1:15">
      <c r="A156" s="36" t="s">
        <v>392</v>
      </c>
      <c r="B156" s="36" t="s">
        <v>393</v>
      </c>
      <c r="C156" s="36">
        <v>6467</v>
      </c>
      <c r="D156" s="36" t="s">
        <v>9</v>
      </c>
      <c r="E156" s="36">
        <v>1</v>
      </c>
      <c r="F156" s="36">
        <v>1</v>
      </c>
      <c r="G156" s="36" t="s">
        <v>15</v>
      </c>
      <c r="H156" s="36" t="s">
        <v>16</v>
      </c>
      <c r="I156" s="68">
        <v>1</v>
      </c>
      <c r="J156" s="2">
        <v>1</v>
      </c>
      <c r="K156" s="2">
        <f>IF(D156=VLOOKUP(J156,Actuals!$A:$J,6,FALSE),1,0)</f>
        <v>0</v>
      </c>
      <c r="L156" s="2">
        <f>IF(AND(E156=VLOOKUP(J156,Actuals!$A:$J,8,FALSE),F156=VLOOKUP(J156,Actuals!$A:$J,10,FALSE)),5,0)</f>
        <v>0</v>
      </c>
      <c r="M156" s="1">
        <f t="shared" si="3"/>
        <v>0</v>
      </c>
      <c r="N156" s="1" t="str">
        <f>VLOOKUP(C156,Emp_List!$A:$M,3,FALSE)</f>
        <v>Shankara Ram Mohan Jaganathan</v>
      </c>
      <c r="O156" s="1" t="str">
        <f>VLOOKUP(C156,Emp_List!$A:$M,5,FALSE)</f>
        <v>Compliance</v>
      </c>
    </row>
    <row r="157" spans="1:15">
      <c r="A157" s="36" t="s">
        <v>394</v>
      </c>
      <c r="B157" s="36" t="s">
        <v>395</v>
      </c>
      <c r="C157" s="36">
        <v>10071</v>
      </c>
      <c r="D157" s="36" t="s">
        <v>15</v>
      </c>
      <c r="E157" s="36">
        <v>3</v>
      </c>
      <c r="F157" s="36">
        <v>1</v>
      </c>
      <c r="G157" s="36" t="s">
        <v>15</v>
      </c>
      <c r="H157" s="36" t="s">
        <v>16</v>
      </c>
      <c r="I157" s="68">
        <v>1</v>
      </c>
      <c r="J157" s="2">
        <v>1</v>
      </c>
      <c r="K157" s="2">
        <f>IF(D157=VLOOKUP(J157,Actuals!$A:$J,6,FALSE),1,0)</f>
        <v>1</v>
      </c>
      <c r="L157" s="2">
        <f>IF(AND(E157=VLOOKUP(J157,Actuals!$A:$J,8,FALSE),F157=VLOOKUP(J157,Actuals!$A:$J,10,FALSE)),5,0)</f>
        <v>0</v>
      </c>
      <c r="M157" s="1">
        <f t="shared" si="3"/>
        <v>1</v>
      </c>
      <c r="N157" s="1" t="str">
        <f>VLOOKUP(C157,Emp_List!$A:$M,3,FALSE)</f>
        <v>Chethana Eresh</v>
      </c>
      <c r="O157" s="1" t="str">
        <f>VLOOKUP(C157,Emp_List!$A:$M,5,FALSE)</f>
        <v>Games Factory</v>
      </c>
    </row>
    <row r="158" spans="1:15">
      <c r="A158" s="36" t="s">
        <v>396</v>
      </c>
      <c r="B158" s="36" t="s">
        <v>397</v>
      </c>
      <c r="C158" s="36">
        <v>9910</v>
      </c>
      <c r="D158" s="36" t="s">
        <v>15</v>
      </c>
      <c r="E158" s="36">
        <v>4</v>
      </c>
      <c r="F158" s="36">
        <v>2</v>
      </c>
      <c r="G158" s="36" t="s">
        <v>15</v>
      </c>
      <c r="H158" s="36" t="s">
        <v>16</v>
      </c>
      <c r="I158" s="68">
        <v>1</v>
      </c>
      <c r="J158" s="2">
        <v>1</v>
      </c>
      <c r="K158" s="2">
        <f>IF(D158=VLOOKUP(J158,Actuals!$A:$J,6,FALSE),1,0)</f>
        <v>1</v>
      </c>
      <c r="L158" s="2">
        <f>IF(AND(E158=VLOOKUP(J158,Actuals!$A:$J,8,FALSE),F158=VLOOKUP(J158,Actuals!$A:$J,10,FALSE)),5,0)</f>
        <v>0</v>
      </c>
      <c r="M158" s="1">
        <f t="shared" si="3"/>
        <v>1</v>
      </c>
      <c r="N158" s="1" t="str">
        <f>VLOOKUP(C158,Emp_List!$A:$M,3,FALSE)</f>
        <v>Maneesha Reddy</v>
      </c>
      <c r="O158" s="1" t="str">
        <f>VLOOKUP(C158,Emp_List!$A:$M,5,FALSE)</f>
        <v>Games Factory</v>
      </c>
    </row>
    <row r="159" spans="1:15">
      <c r="A159" s="36" t="s">
        <v>399</v>
      </c>
      <c r="B159" s="36" t="s">
        <v>400</v>
      </c>
      <c r="C159" s="36">
        <v>10785</v>
      </c>
      <c r="D159" s="36" t="s">
        <v>15</v>
      </c>
      <c r="E159" s="36">
        <v>4</v>
      </c>
      <c r="F159" s="36">
        <v>2</v>
      </c>
      <c r="G159" s="36" t="s">
        <v>15</v>
      </c>
      <c r="H159" s="36" t="s">
        <v>16</v>
      </c>
      <c r="I159" s="68">
        <v>1</v>
      </c>
      <c r="J159" s="2">
        <v>1</v>
      </c>
      <c r="K159" s="2">
        <f>IF(D159=VLOOKUP(J159,Actuals!$A:$J,6,FALSE),1,0)</f>
        <v>1</v>
      </c>
      <c r="L159" s="2">
        <f>IF(AND(E159=VLOOKUP(J159,Actuals!$A:$J,8,FALSE),F159=VLOOKUP(J159,Actuals!$A:$J,10,FALSE)),5,0)</f>
        <v>0</v>
      </c>
      <c r="M159" s="1">
        <f t="shared" si="3"/>
        <v>1</v>
      </c>
      <c r="N159" s="1" t="str">
        <f>VLOOKUP(C159,Emp_List!$A:$M,3,FALSE)</f>
        <v>Meenakshi Pinisetty</v>
      </c>
      <c r="O159" s="1" t="str">
        <f>VLOOKUP(C159,Emp_List!$A:$M,5,FALSE)</f>
        <v>Sports - Mobile</v>
      </c>
    </row>
    <row r="160" spans="1:15">
      <c r="A160" s="36" t="s">
        <v>401</v>
      </c>
      <c r="B160" s="36" t="s">
        <v>402</v>
      </c>
      <c r="C160" s="36">
        <v>8621</v>
      </c>
      <c r="D160" s="36" t="s">
        <v>15</v>
      </c>
      <c r="E160" s="36">
        <v>2</v>
      </c>
      <c r="F160" s="36">
        <v>0</v>
      </c>
      <c r="G160" s="36" t="s">
        <v>15</v>
      </c>
      <c r="H160" s="36" t="s">
        <v>16</v>
      </c>
      <c r="I160" s="68">
        <v>1</v>
      </c>
      <c r="J160" s="2">
        <v>1</v>
      </c>
      <c r="K160" s="2">
        <f>IF(D160=VLOOKUP(J160,Actuals!$A:$J,6,FALSE),1,0)</f>
        <v>1</v>
      </c>
      <c r="L160" s="2">
        <f>IF(AND(E160=VLOOKUP(J160,Actuals!$A:$J,8,FALSE),F160=VLOOKUP(J160,Actuals!$A:$J,10,FALSE)),5,0)</f>
        <v>0</v>
      </c>
      <c r="M160" s="1">
        <f t="shared" si="3"/>
        <v>1</v>
      </c>
      <c r="N160" s="1" t="str">
        <f>VLOOKUP(C160,Emp_List!$A:$M,3,FALSE)</f>
        <v>Lovey Agrawal</v>
      </c>
      <c r="O160" s="1" t="str">
        <f>VLOOKUP(C160,Emp_List!$A:$M,5,FALSE)</f>
        <v>Compliance</v>
      </c>
    </row>
    <row r="161" spans="1:15">
      <c r="A161" s="36" t="s">
        <v>403</v>
      </c>
      <c r="B161" s="36" t="s">
        <v>404</v>
      </c>
      <c r="C161" s="36">
        <v>1392</v>
      </c>
      <c r="D161" s="36" t="s">
        <v>15</v>
      </c>
      <c r="E161" s="36">
        <v>2</v>
      </c>
      <c r="F161" s="36">
        <v>1</v>
      </c>
      <c r="G161" s="36" t="s">
        <v>15</v>
      </c>
      <c r="H161" s="36" t="s">
        <v>16</v>
      </c>
      <c r="I161" s="68">
        <v>1</v>
      </c>
      <c r="J161" s="2">
        <v>1</v>
      </c>
      <c r="K161" s="2">
        <f>IF(D161=VLOOKUP(J161,Actuals!$A:$J,6,FALSE),1,0)</f>
        <v>1</v>
      </c>
      <c r="L161" s="2">
        <f>IF(AND(E161=VLOOKUP(J161,Actuals!$A:$J,8,FALSE),F161=VLOOKUP(J161,Actuals!$A:$J,10,FALSE)),5,0)</f>
        <v>0</v>
      </c>
      <c r="M161" s="1">
        <f t="shared" si="3"/>
        <v>1</v>
      </c>
      <c r="N161" s="1" t="str">
        <f>VLOOKUP(C161,Emp_List!$A:$M,3,FALSE)</f>
        <v>Shahnawaz Md Banu</v>
      </c>
      <c r="O161" s="1" t="str">
        <f>VLOOKUP(C161,Emp_List!$A:$M,5,FALSE)</f>
        <v>CRM</v>
      </c>
    </row>
    <row r="162" spans="1:15">
      <c r="A162" s="36" t="s">
        <v>405</v>
      </c>
      <c r="B162" s="36" t="s">
        <v>406</v>
      </c>
      <c r="C162" s="36">
        <v>8608</v>
      </c>
      <c r="D162" s="36" t="s">
        <v>15</v>
      </c>
      <c r="E162" s="36">
        <v>2</v>
      </c>
      <c r="F162" s="36">
        <v>1</v>
      </c>
      <c r="G162" s="36" t="s">
        <v>15</v>
      </c>
      <c r="H162" s="36" t="s">
        <v>16</v>
      </c>
      <c r="I162" s="68">
        <v>1</v>
      </c>
      <c r="J162" s="2">
        <v>1</v>
      </c>
      <c r="K162" s="2">
        <f>IF(D162=VLOOKUP(J162,Actuals!$A:$J,6,FALSE),1,0)</f>
        <v>1</v>
      </c>
      <c r="L162" s="2">
        <f>IF(AND(E162=VLOOKUP(J162,Actuals!$A:$J,8,FALSE),F162=VLOOKUP(J162,Actuals!$A:$J,10,FALSE)),5,0)</f>
        <v>0</v>
      </c>
      <c r="M162" s="1">
        <f t="shared" si="3"/>
        <v>1</v>
      </c>
      <c r="N162" s="1" t="str">
        <f>VLOOKUP(C162,Emp_List!$A:$M,3,FALSE)</f>
        <v>Vibhav Sharma</v>
      </c>
      <c r="O162" s="1" t="str">
        <f>VLOOKUP(C162,Emp_List!$A:$M,5,FALSE)</f>
        <v>Compliance</v>
      </c>
    </row>
    <row r="163" spans="1:15">
      <c r="A163" s="36" t="s">
        <v>407</v>
      </c>
      <c r="B163" s="36" t="s">
        <v>408</v>
      </c>
      <c r="C163" s="36">
        <v>11130</v>
      </c>
      <c r="D163" s="36" t="s">
        <v>15</v>
      </c>
      <c r="E163" s="36">
        <v>3</v>
      </c>
      <c r="F163" s="36">
        <v>1</v>
      </c>
      <c r="G163" s="36" t="s">
        <v>15</v>
      </c>
      <c r="H163" s="36" t="s">
        <v>16</v>
      </c>
      <c r="I163" s="68">
        <v>1</v>
      </c>
      <c r="J163" s="2">
        <v>1</v>
      </c>
      <c r="K163" s="2">
        <f>IF(D163=VLOOKUP(J163,Actuals!$A:$J,6,FALSE),1,0)</f>
        <v>1</v>
      </c>
      <c r="L163" s="2">
        <f>IF(AND(E163=VLOOKUP(J163,Actuals!$A:$J,8,FALSE),F163=VLOOKUP(J163,Actuals!$A:$J,10,FALSE)),5,0)</f>
        <v>0</v>
      </c>
      <c r="M163" s="1">
        <f t="shared" si="3"/>
        <v>1</v>
      </c>
      <c r="N163" s="1" t="str">
        <f>VLOOKUP(C163,Emp_List!$A:$M,3,FALSE)</f>
        <v>Srinivasarao Athota</v>
      </c>
      <c r="O163" s="1" t="str">
        <f>VLOOKUP(C163,Emp_List!$A:$M,5,FALSE)</f>
        <v>Bingo Ops</v>
      </c>
    </row>
    <row r="164" spans="1:15">
      <c r="A164" s="36" t="s">
        <v>409</v>
      </c>
      <c r="B164" s="36" t="s">
        <v>410</v>
      </c>
      <c r="C164" s="36">
        <v>8632</v>
      </c>
      <c r="D164" s="36" t="s">
        <v>9</v>
      </c>
      <c r="E164" s="36">
        <v>1</v>
      </c>
      <c r="F164" s="36">
        <v>1</v>
      </c>
      <c r="G164" s="36" t="s">
        <v>15</v>
      </c>
      <c r="H164" s="36" t="s">
        <v>16</v>
      </c>
      <c r="I164" s="68">
        <v>1</v>
      </c>
      <c r="J164" s="2">
        <v>1</v>
      </c>
      <c r="K164" s="2">
        <f>IF(D164=VLOOKUP(J164,Actuals!$A:$J,6,FALSE),1,0)</f>
        <v>0</v>
      </c>
      <c r="L164" s="2">
        <f>IF(AND(E164=VLOOKUP(J164,Actuals!$A:$J,8,FALSE),F164=VLOOKUP(J164,Actuals!$A:$J,10,FALSE)),5,0)</f>
        <v>0</v>
      </c>
      <c r="M164" s="1">
        <f t="shared" si="3"/>
        <v>0</v>
      </c>
      <c r="N164" s="1" t="str">
        <f>VLOOKUP(C164,Emp_List!$A:$M,3,FALSE)</f>
        <v>Ratnakar Murakonda</v>
      </c>
      <c r="O164" s="1" t="str">
        <f>VLOOKUP(C164,Emp_List!$A:$M,5,FALSE)</f>
        <v>BI</v>
      </c>
    </row>
    <row r="165" spans="1:15">
      <c r="A165" s="36" t="s">
        <v>411</v>
      </c>
      <c r="B165" s="36" t="s">
        <v>412</v>
      </c>
      <c r="C165" s="36">
        <v>1983</v>
      </c>
      <c r="D165" s="36" t="s">
        <v>15</v>
      </c>
      <c r="E165" s="36">
        <v>2</v>
      </c>
      <c r="F165" s="36">
        <v>1</v>
      </c>
      <c r="G165" s="36" t="s">
        <v>15</v>
      </c>
      <c r="H165" s="36" t="s">
        <v>16</v>
      </c>
      <c r="I165" s="68">
        <v>1</v>
      </c>
      <c r="J165" s="2">
        <v>1</v>
      </c>
      <c r="K165" s="2">
        <f>IF(D165=VLOOKUP(J165,Actuals!$A:$J,6,FALSE),1,0)</f>
        <v>1</v>
      </c>
      <c r="L165" s="2">
        <f>IF(AND(E165=VLOOKUP(J165,Actuals!$A:$J,8,FALSE),F165=VLOOKUP(J165,Actuals!$A:$J,10,FALSE)),5,0)</f>
        <v>0</v>
      </c>
      <c r="M165" s="1">
        <f t="shared" si="3"/>
        <v>1</v>
      </c>
      <c r="N165" s="1" t="str">
        <f>VLOOKUP(C165,Emp_List!$A:$M,3,FALSE)</f>
        <v>Ashwin Kumar Siddam</v>
      </c>
      <c r="O165" s="1" t="str">
        <f>VLOOKUP(C165,Emp_List!$A:$M,5,FALSE)</f>
        <v>AEG</v>
      </c>
    </row>
    <row r="166" spans="1:15">
      <c r="A166" s="36" t="s">
        <v>413</v>
      </c>
      <c r="B166" s="36" t="s">
        <v>414</v>
      </c>
      <c r="C166" s="36">
        <v>413</v>
      </c>
      <c r="D166" s="36" t="s">
        <v>15</v>
      </c>
      <c r="E166" s="36">
        <v>4</v>
      </c>
      <c r="F166" s="36">
        <v>2</v>
      </c>
      <c r="G166" s="36" t="s">
        <v>15</v>
      </c>
      <c r="H166" s="36" t="s">
        <v>16</v>
      </c>
      <c r="I166" s="68">
        <v>1</v>
      </c>
      <c r="J166" s="2">
        <v>1</v>
      </c>
      <c r="K166" s="2">
        <f>IF(D166=VLOOKUP(J166,Actuals!$A:$J,6,FALSE),1,0)</f>
        <v>1</v>
      </c>
      <c r="L166" s="2">
        <f>IF(AND(E166=VLOOKUP(J166,Actuals!$A:$J,8,FALSE),F166=VLOOKUP(J166,Actuals!$A:$J,10,FALSE)),5,0)</f>
        <v>0</v>
      </c>
      <c r="M166" s="1">
        <f t="shared" si="3"/>
        <v>1</v>
      </c>
      <c r="N166" s="1" t="str">
        <f>VLOOKUP(C166,Emp_List!$A:$M,3,FALSE)</f>
        <v>Sudhakar Rao Nerudu</v>
      </c>
      <c r="O166" s="1" t="str">
        <f>VLOOKUP(C166,Emp_List!$A:$M,5,FALSE)</f>
        <v>Casino Int.</v>
      </c>
    </row>
    <row r="167" spans="1:15">
      <c r="A167" s="36" t="s">
        <v>415</v>
      </c>
      <c r="B167" s="36" t="s">
        <v>416</v>
      </c>
      <c r="C167" s="36">
        <v>11645</v>
      </c>
      <c r="D167" s="36" t="s">
        <v>15</v>
      </c>
      <c r="E167" s="36">
        <v>3</v>
      </c>
      <c r="F167" s="36">
        <v>2</v>
      </c>
      <c r="G167" s="36" t="s">
        <v>15</v>
      </c>
      <c r="H167" s="36" t="s">
        <v>16</v>
      </c>
      <c r="I167" s="68">
        <v>1</v>
      </c>
      <c r="J167" s="2">
        <v>1</v>
      </c>
      <c r="K167" s="2">
        <f>IF(D167=VLOOKUP(J167,Actuals!$A:$J,6,FALSE),1,0)</f>
        <v>1</v>
      </c>
      <c r="L167" s="2">
        <f>IF(AND(E167=VLOOKUP(J167,Actuals!$A:$J,8,FALSE),F167=VLOOKUP(J167,Actuals!$A:$J,10,FALSE)),5,0)</f>
        <v>0</v>
      </c>
      <c r="M167" s="1">
        <f t="shared" si="3"/>
        <v>1</v>
      </c>
      <c r="N167" s="1" t="str">
        <f>VLOOKUP(C167,Emp_List!$A:$M,3,FALSE)</f>
        <v>Vandana Yaparla</v>
      </c>
      <c r="O167" s="1" t="str">
        <f>VLOOKUP(C167,Emp_List!$A:$M,5,FALSE)</f>
        <v>Label</v>
      </c>
    </row>
    <row r="168" spans="1:15">
      <c r="A168" s="36" t="s">
        <v>417</v>
      </c>
      <c r="B168" s="36" t="s">
        <v>418</v>
      </c>
      <c r="C168" s="36">
        <v>6539</v>
      </c>
      <c r="D168" s="36" t="s">
        <v>15</v>
      </c>
      <c r="E168" s="36">
        <v>2</v>
      </c>
      <c r="F168" s="36">
        <v>1</v>
      </c>
      <c r="G168" s="36" t="s">
        <v>15</v>
      </c>
      <c r="H168" s="36" t="s">
        <v>16</v>
      </c>
      <c r="I168" s="68">
        <v>1</v>
      </c>
      <c r="J168" s="2">
        <v>1</v>
      </c>
      <c r="K168" s="2">
        <f>IF(D168=VLOOKUP(J168,Actuals!$A:$J,6,FALSE),1,0)</f>
        <v>1</v>
      </c>
      <c r="L168" s="2">
        <f>IF(AND(E168=VLOOKUP(J168,Actuals!$A:$J,8,FALSE),F168=VLOOKUP(J168,Actuals!$A:$J,10,FALSE)),5,0)</f>
        <v>0</v>
      </c>
      <c r="M168" s="1">
        <f t="shared" si="3"/>
        <v>1</v>
      </c>
      <c r="N168" s="1" t="str">
        <f>VLOOKUP(C168,Emp_List!$A:$M,3,FALSE)</f>
        <v>Mukul Kumar</v>
      </c>
      <c r="O168" s="1" t="str">
        <f>VLOOKUP(C168,Emp_List!$A:$M,5,FALSE)</f>
        <v>CSIT</v>
      </c>
    </row>
    <row r="169" spans="1:15">
      <c r="A169" s="36" t="s">
        <v>419</v>
      </c>
      <c r="B169" s="36" t="s">
        <v>420</v>
      </c>
      <c r="C169" s="36">
        <v>11649</v>
      </c>
      <c r="D169" s="36" t="s">
        <v>15</v>
      </c>
      <c r="E169" s="36">
        <v>2</v>
      </c>
      <c r="F169" s="36">
        <v>1</v>
      </c>
      <c r="G169" s="36" t="s">
        <v>15</v>
      </c>
      <c r="H169" s="36" t="s">
        <v>16</v>
      </c>
      <c r="I169" s="68">
        <v>1</v>
      </c>
      <c r="J169" s="2">
        <v>1</v>
      </c>
      <c r="K169" s="2">
        <f>IF(D169=VLOOKUP(J169,Actuals!$A:$J,6,FALSE),1,0)</f>
        <v>1</v>
      </c>
      <c r="L169" s="2">
        <f>IF(AND(E169=VLOOKUP(J169,Actuals!$A:$J,8,FALSE),F169=VLOOKUP(J169,Actuals!$A:$J,10,FALSE)),5,0)</f>
        <v>0</v>
      </c>
      <c r="M169" s="1">
        <f t="shared" si="3"/>
        <v>1</v>
      </c>
      <c r="N169" s="1" t="str">
        <f>VLOOKUP(C169,Emp_List!$A:$M,3,FALSE)</f>
        <v>Spandana Bangari</v>
      </c>
      <c r="O169" s="1" t="str">
        <f>VLOOKUP(C169,Emp_List!$A:$M,5,FALSE)</f>
        <v>Label</v>
      </c>
    </row>
    <row r="170" spans="1:15">
      <c r="A170" s="36" t="s">
        <v>421</v>
      </c>
      <c r="B170" s="36" t="s">
        <v>422</v>
      </c>
      <c r="C170" s="36">
        <v>10907</v>
      </c>
      <c r="D170" s="36" t="s">
        <v>15</v>
      </c>
      <c r="E170" s="36">
        <v>3</v>
      </c>
      <c r="F170" s="36">
        <v>1</v>
      </c>
      <c r="G170" s="36" t="s">
        <v>15</v>
      </c>
      <c r="H170" s="36" t="s">
        <v>16</v>
      </c>
      <c r="I170" s="68">
        <v>1</v>
      </c>
      <c r="J170" s="2">
        <v>1</v>
      </c>
      <c r="K170" s="2">
        <f>IF(D170=VLOOKUP(J170,Actuals!$A:$J,6,FALSE),1,0)</f>
        <v>1</v>
      </c>
      <c r="L170" s="2">
        <f>IF(AND(E170=VLOOKUP(J170,Actuals!$A:$J,8,FALSE),F170=VLOOKUP(J170,Actuals!$A:$J,10,FALSE)),5,0)</f>
        <v>0</v>
      </c>
      <c r="M170" s="1">
        <f t="shared" si="3"/>
        <v>1</v>
      </c>
      <c r="N170" s="1" t="str">
        <f>VLOOKUP(C170,Emp_List!$A:$M,3,FALSE)</f>
        <v>Vasa Vignesh Kumar</v>
      </c>
      <c r="O170" s="1" t="str">
        <f>VLOOKUP(C170,Emp_List!$A:$M,5,FALSE)</f>
        <v>Casino Label support</v>
      </c>
    </row>
    <row r="171" spans="1:15">
      <c r="A171" s="36" t="s">
        <v>423</v>
      </c>
      <c r="B171" s="36" t="s">
        <v>424</v>
      </c>
      <c r="C171" s="36">
        <v>120</v>
      </c>
      <c r="D171" s="36" t="s">
        <v>16</v>
      </c>
      <c r="E171" s="36">
        <v>1</v>
      </c>
      <c r="F171" s="36">
        <v>2</v>
      </c>
      <c r="G171" s="36" t="s">
        <v>15</v>
      </c>
      <c r="H171" s="36" t="s">
        <v>16</v>
      </c>
      <c r="I171" s="68">
        <v>1</v>
      </c>
      <c r="J171" s="2">
        <v>1</v>
      </c>
      <c r="K171" s="2">
        <f>IF(D171=VLOOKUP(J171,Actuals!$A:$J,6,FALSE),1,0)</f>
        <v>0</v>
      </c>
      <c r="L171" s="2">
        <f>IF(AND(E171=VLOOKUP(J171,Actuals!$A:$J,8,FALSE),F171=VLOOKUP(J171,Actuals!$A:$J,10,FALSE)),5,0)</f>
        <v>0</v>
      </c>
      <c r="M171" s="1">
        <f t="shared" si="3"/>
        <v>0</v>
      </c>
      <c r="N171" s="1" t="str">
        <f>VLOOKUP(C171,Emp_List!$A:$M,3,FALSE)</f>
        <v>Durga Prasad T</v>
      </c>
      <c r="O171" s="1" t="str">
        <f>VLOOKUP(C171,Emp_List!$A:$M,5,FALSE)</f>
        <v>IT</v>
      </c>
    </row>
    <row r="172" spans="1:15">
      <c r="A172" s="36" t="s">
        <v>425</v>
      </c>
      <c r="B172" s="36" t="s">
        <v>426</v>
      </c>
      <c r="C172" s="36">
        <v>328</v>
      </c>
      <c r="D172" s="36" t="s">
        <v>15</v>
      </c>
      <c r="E172" s="36">
        <v>2</v>
      </c>
      <c r="F172" s="36">
        <v>0</v>
      </c>
      <c r="G172" s="36" t="s">
        <v>15</v>
      </c>
      <c r="H172" s="36" t="s">
        <v>16</v>
      </c>
      <c r="I172" s="68">
        <v>1</v>
      </c>
      <c r="J172" s="2">
        <v>1</v>
      </c>
      <c r="K172" s="2">
        <f>IF(D172=VLOOKUP(J172,Actuals!$A:$J,6,FALSE),1,0)</f>
        <v>1</v>
      </c>
      <c r="L172" s="2">
        <f>IF(AND(E172=VLOOKUP(J172,Actuals!$A:$J,8,FALSE),F172=VLOOKUP(J172,Actuals!$A:$J,10,FALSE)),5,0)</f>
        <v>0</v>
      </c>
      <c r="M172" s="1">
        <f t="shared" si="3"/>
        <v>1</v>
      </c>
      <c r="N172" s="1" t="e">
        <f>VLOOKUP(C172,Emp_List!$A:$M,3,FALSE)</f>
        <v>#N/A</v>
      </c>
      <c r="O172" s="1" t="e">
        <f>VLOOKUP(C172,Emp_List!$A:$M,5,FALSE)</f>
        <v>#N/A</v>
      </c>
    </row>
    <row r="173" spans="1:15">
      <c r="A173" s="36" t="s">
        <v>427</v>
      </c>
      <c r="B173" s="36" t="s">
        <v>428</v>
      </c>
      <c r="C173" s="36">
        <v>10981</v>
      </c>
      <c r="D173" s="36" t="s">
        <v>15</v>
      </c>
      <c r="E173" s="36">
        <v>4</v>
      </c>
      <c r="F173" s="36">
        <v>2</v>
      </c>
      <c r="G173" s="36" t="s">
        <v>15</v>
      </c>
      <c r="H173" s="36" t="s">
        <v>16</v>
      </c>
      <c r="I173" s="68">
        <v>1</v>
      </c>
      <c r="J173" s="2">
        <v>1</v>
      </c>
      <c r="K173" s="2">
        <f>IF(D173=VLOOKUP(J173,Actuals!$A:$J,6,FALSE),1,0)</f>
        <v>1</v>
      </c>
      <c r="L173" s="2">
        <f>IF(AND(E173=VLOOKUP(J173,Actuals!$A:$J,8,FALSE),F173=VLOOKUP(J173,Actuals!$A:$J,10,FALSE)),5,0)</f>
        <v>0</v>
      </c>
      <c r="M173" s="1">
        <f t="shared" si="3"/>
        <v>1</v>
      </c>
      <c r="N173" s="1" t="str">
        <f>VLOOKUP(C173,Emp_List!$A:$M,3,FALSE)</f>
        <v>Srinivasa Praveen Manda</v>
      </c>
      <c r="O173" s="1" t="str">
        <f>VLOOKUP(C173,Emp_List!$A:$M,5,FALSE)</f>
        <v>Sports - Mobile</v>
      </c>
    </row>
    <row r="174" spans="1:15">
      <c r="A174" s="36" t="s">
        <v>427</v>
      </c>
      <c r="B174" s="36" t="s">
        <v>429</v>
      </c>
      <c r="C174" s="36">
        <v>11431</v>
      </c>
      <c r="D174" s="36" t="s">
        <v>15</v>
      </c>
      <c r="E174" s="36">
        <v>4</v>
      </c>
      <c r="F174" s="36">
        <v>1</v>
      </c>
      <c r="G174" s="36" t="s">
        <v>15</v>
      </c>
      <c r="H174" s="36" t="s">
        <v>16</v>
      </c>
      <c r="I174" s="68">
        <v>1</v>
      </c>
      <c r="J174" s="2">
        <v>1</v>
      </c>
      <c r="K174" s="2">
        <f>IF(D174=VLOOKUP(J174,Actuals!$A:$J,6,FALSE),1,0)</f>
        <v>1</v>
      </c>
      <c r="L174" s="2">
        <f>IF(AND(E174=VLOOKUP(J174,Actuals!$A:$J,8,FALSE),F174=VLOOKUP(J174,Actuals!$A:$J,10,FALSE)),5,0)</f>
        <v>0</v>
      </c>
      <c r="M174" s="1">
        <f t="shared" si="3"/>
        <v>1</v>
      </c>
      <c r="N174" s="1" t="str">
        <f>VLOOKUP(C174,Emp_List!$A:$M,3,FALSE)</f>
        <v>Krishna Chaitanya M N V</v>
      </c>
      <c r="O174" s="1" t="str">
        <f>VLOOKUP(C174,Emp_List!$A:$M,5,FALSE)</f>
        <v>Sports - Mobile</v>
      </c>
    </row>
    <row r="175" spans="1:15">
      <c r="A175" s="36" t="s">
        <v>430</v>
      </c>
      <c r="B175" s="36" t="s">
        <v>431</v>
      </c>
      <c r="C175" s="36">
        <v>11913</v>
      </c>
      <c r="D175" s="36" t="s">
        <v>15</v>
      </c>
      <c r="E175" s="36">
        <v>2</v>
      </c>
      <c r="F175" s="36">
        <v>0</v>
      </c>
      <c r="G175" s="36" t="s">
        <v>15</v>
      </c>
      <c r="H175" s="36" t="s">
        <v>16</v>
      </c>
      <c r="I175" s="68">
        <v>1</v>
      </c>
      <c r="J175" s="2">
        <v>1</v>
      </c>
      <c r="K175" s="2">
        <f>IF(D175=VLOOKUP(J175,Actuals!$A:$J,6,FALSE),1,0)</f>
        <v>1</v>
      </c>
      <c r="L175" s="2">
        <f>IF(AND(E175=VLOOKUP(J175,Actuals!$A:$J,8,FALSE),F175=VLOOKUP(J175,Actuals!$A:$J,10,FALSE)),5,0)</f>
        <v>0</v>
      </c>
      <c r="M175" s="1">
        <f t="shared" si="3"/>
        <v>1</v>
      </c>
      <c r="N175" s="1" t="str">
        <f>VLOOKUP(C175,Emp_List!$A:$M,3,FALSE)</f>
        <v>Srichandradeep Choudarapu</v>
      </c>
      <c r="O175" s="1" t="str">
        <f>VLOOKUP(C175,Emp_List!$A:$M,5,FALSE)</f>
        <v>Sports - Label Building</v>
      </c>
    </row>
    <row r="176" spans="1:15">
      <c r="A176" s="36" t="s">
        <v>432</v>
      </c>
      <c r="B176" s="36" t="s">
        <v>433</v>
      </c>
      <c r="C176" s="36">
        <v>8535</v>
      </c>
      <c r="D176" s="36" t="s">
        <v>15</v>
      </c>
      <c r="E176" s="36">
        <v>2</v>
      </c>
      <c r="F176" s="36">
        <v>0</v>
      </c>
      <c r="G176" s="36" t="s">
        <v>15</v>
      </c>
      <c r="H176" s="36" t="s">
        <v>16</v>
      </c>
      <c r="I176" s="68">
        <v>1</v>
      </c>
      <c r="J176" s="2">
        <v>1</v>
      </c>
      <c r="K176" s="2">
        <f>IF(D176=VLOOKUP(J176,Actuals!$A:$J,6,FALSE),1,0)</f>
        <v>1</v>
      </c>
      <c r="L176" s="2">
        <f>IF(AND(E176=VLOOKUP(J176,Actuals!$A:$J,8,FALSE),F176=VLOOKUP(J176,Actuals!$A:$J,10,FALSE)),5,0)</f>
        <v>0</v>
      </c>
      <c r="M176" s="1">
        <f t="shared" si="3"/>
        <v>1</v>
      </c>
      <c r="N176" s="1" t="str">
        <f>VLOOKUP(C176,Emp_List!$A:$M,3,FALSE)</f>
        <v>Vinay Kumar V</v>
      </c>
      <c r="O176" s="1" t="str">
        <f>VLOOKUP(C176,Emp_List!$A:$M,5,FALSE)</f>
        <v>Core</v>
      </c>
    </row>
    <row r="177" spans="1:15">
      <c r="A177" s="36" t="s">
        <v>434</v>
      </c>
      <c r="B177" s="36" t="s">
        <v>435</v>
      </c>
      <c r="C177" s="36">
        <v>9965</v>
      </c>
      <c r="D177" s="36" t="s">
        <v>15</v>
      </c>
      <c r="E177" s="36">
        <v>2</v>
      </c>
      <c r="F177" s="36">
        <v>0</v>
      </c>
      <c r="G177" s="36" t="s">
        <v>15</v>
      </c>
      <c r="H177" s="36" t="s">
        <v>16</v>
      </c>
      <c r="I177" s="68">
        <v>1</v>
      </c>
      <c r="J177" s="2">
        <v>1</v>
      </c>
      <c r="K177" s="2">
        <f>IF(D177=VLOOKUP(J177,Actuals!$A:$J,6,FALSE),1,0)</f>
        <v>1</v>
      </c>
      <c r="L177" s="2">
        <f>IF(AND(E177=VLOOKUP(J177,Actuals!$A:$J,8,FALSE),F177=VLOOKUP(J177,Actuals!$A:$J,10,FALSE)),5,0)</f>
        <v>0</v>
      </c>
      <c r="M177" s="1">
        <f t="shared" si="3"/>
        <v>1</v>
      </c>
      <c r="N177" s="1" t="str">
        <f>VLOOKUP(C177,Emp_List!$A:$M,3,FALSE)</f>
        <v>Mukesh .</v>
      </c>
      <c r="O177" s="1" t="str">
        <f>VLOOKUP(C177,Emp_List!$A:$M,5,FALSE)</f>
        <v>Compliance</v>
      </c>
    </row>
    <row r="178" spans="1:15">
      <c r="A178" s="36" t="s">
        <v>436</v>
      </c>
      <c r="B178" s="36" t="s">
        <v>437</v>
      </c>
      <c r="C178" s="36">
        <v>11359</v>
      </c>
      <c r="D178" s="36" t="s">
        <v>15</v>
      </c>
      <c r="E178" s="36">
        <v>2</v>
      </c>
      <c r="F178" s="36">
        <v>0</v>
      </c>
      <c r="G178" s="36" t="s">
        <v>15</v>
      </c>
      <c r="H178" s="36" t="s">
        <v>16</v>
      </c>
      <c r="I178" s="68">
        <v>1</v>
      </c>
      <c r="J178" s="2">
        <v>1</v>
      </c>
      <c r="K178" s="2">
        <f>IF(D178=VLOOKUP(J178,Actuals!$A:$J,6,FALSE),1,0)</f>
        <v>1</v>
      </c>
      <c r="L178" s="2">
        <f>IF(AND(E178=VLOOKUP(J178,Actuals!$A:$J,8,FALSE),F178=VLOOKUP(J178,Actuals!$A:$J,10,FALSE)),5,0)</f>
        <v>0</v>
      </c>
      <c r="M178" s="1">
        <f t="shared" si="3"/>
        <v>1</v>
      </c>
      <c r="N178" s="1" t="str">
        <f>VLOOKUP(C178,Emp_List!$A:$M,3,FALSE)</f>
        <v>Anubhav Kumar</v>
      </c>
      <c r="O178" s="1" t="str">
        <f>VLOOKUP(C178,Emp_List!$A:$M,5,FALSE)</f>
        <v>Sports - Mobile</v>
      </c>
    </row>
    <row r="179" spans="1:15">
      <c r="A179" s="36" t="s">
        <v>438</v>
      </c>
      <c r="B179" s="36" t="s">
        <v>439</v>
      </c>
      <c r="C179" s="36">
        <v>11653</v>
      </c>
      <c r="D179" s="36" t="s">
        <v>15</v>
      </c>
      <c r="E179" s="36">
        <v>2</v>
      </c>
      <c r="F179" s="36">
        <v>1</v>
      </c>
      <c r="G179" s="36" t="s">
        <v>15</v>
      </c>
      <c r="H179" s="36" t="s">
        <v>16</v>
      </c>
      <c r="I179" s="68">
        <v>1</v>
      </c>
      <c r="J179" s="2">
        <v>1</v>
      </c>
      <c r="K179" s="2">
        <f>IF(D179=VLOOKUP(J179,Actuals!$A:$J,6,FALSE),1,0)</f>
        <v>1</v>
      </c>
      <c r="L179" s="2">
        <f>IF(AND(E179=VLOOKUP(J179,Actuals!$A:$J,8,FALSE),F179=VLOOKUP(J179,Actuals!$A:$J,10,FALSE)),5,0)</f>
        <v>0</v>
      </c>
      <c r="M179" s="1">
        <f t="shared" si="3"/>
        <v>1</v>
      </c>
      <c r="N179" s="1" t="str">
        <f>VLOOKUP(C179,Emp_List!$A:$M,3,FALSE)</f>
        <v>Pravin Jha</v>
      </c>
      <c r="O179" s="1" t="str">
        <f>VLOOKUP(C179,Emp_List!$A:$M,5,FALSE)</f>
        <v>PEG</v>
      </c>
    </row>
    <row r="180" spans="1:15">
      <c r="A180" s="36" t="s">
        <v>440</v>
      </c>
      <c r="B180" s="36" t="s">
        <v>441</v>
      </c>
      <c r="C180" s="36">
        <v>2027</v>
      </c>
      <c r="D180" s="36" t="s">
        <v>15</v>
      </c>
      <c r="E180" s="36">
        <v>1</v>
      </c>
      <c r="F180" s="36">
        <v>0</v>
      </c>
      <c r="G180" s="36" t="s">
        <v>15</v>
      </c>
      <c r="H180" s="36" t="s">
        <v>16</v>
      </c>
      <c r="I180" s="68">
        <v>1</v>
      </c>
      <c r="J180" s="2">
        <v>1</v>
      </c>
      <c r="K180" s="2">
        <f>IF(D180=VLOOKUP(J180,Actuals!$A:$J,6,FALSE),1,0)</f>
        <v>1</v>
      </c>
      <c r="L180" s="2">
        <f>IF(AND(E180=VLOOKUP(J180,Actuals!$A:$J,8,FALSE),F180=VLOOKUP(J180,Actuals!$A:$J,10,FALSE)),5,0)</f>
        <v>0</v>
      </c>
      <c r="M180" s="1">
        <f t="shared" si="3"/>
        <v>1</v>
      </c>
      <c r="N180" s="1" t="str">
        <f>VLOOKUP(C180,Emp_List!$A:$M,3,FALSE)</f>
        <v>Vinay Keerti</v>
      </c>
      <c r="O180" s="1" t="str">
        <f>VLOOKUP(C180,Emp_List!$A:$M,5,FALSE)</f>
        <v>CRM</v>
      </c>
    </row>
    <row r="181" spans="1:15">
      <c r="A181" s="36" t="s">
        <v>442</v>
      </c>
      <c r="B181" s="36" t="s">
        <v>443</v>
      </c>
      <c r="C181" s="36">
        <v>16459</v>
      </c>
      <c r="D181" s="36" t="s">
        <v>15</v>
      </c>
      <c r="E181" s="36">
        <v>2</v>
      </c>
      <c r="F181" s="36">
        <v>1</v>
      </c>
      <c r="G181" s="36" t="s">
        <v>15</v>
      </c>
      <c r="H181" s="36" t="s">
        <v>16</v>
      </c>
      <c r="I181" s="68">
        <v>1</v>
      </c>
      <c r="J181" s="2">
        <v>1</v>
      </c>
      <c r="K181" s="2">
        <f>IF(D181=VLOOKUP(J181,Actuals!$A:$J,6,FALSE),1,0)</f>
        <v>1</v>
      </c>
      <c r="L181" s="2">
        <f>IF(AND(E181=VLOOKUP(J181,Actuals!$A:$J,8,FALSE),F181=VLOOKUP(J181,Actuals!$A:$J,10,FALSE)),5,0)</f>
        <v>0</v>
      </c>
      <c r="M181" s="1">
        <f t="shared" si="3"/>
        <v>1</v>
      </c>
      <c r="N181" s="1" t="str">
        <f>VLOOKUP(C181,Emp_List!$A:$M,3,FALSE)</f>
        <v>Nishant Patel</v>
      </c>
      <c r="O181" s="1" t="str">
        <f>VLOOKUP(C181,Emp_List!$A:$M,5,FALSE)</f>
        <v>Bingo Dev</v>
      </c>
    </row>
    <row r="182" spans="1:15">
      <c r="A182" s="36" t="s">
        <v>444</v>
      </c>
      <c r="B182" s="36" t="s">
        <v>445</v>
      </c>
      <c r="C182" s="36">
        <v>5464</v>
      </c>
      <c r="D182" s="36" t="s">
        <v>15</v>
      </c>
      <c r="E182" s="36">
        <v>2</v>
      </c>
      <c r="F182" s="36">
        <v>1</v>
      </c>
      <c r="G182" s="36" t="s">
        <v>15</v>
      </c>
      <c r="H182" s="36" t="s">
        <v>16</v>
      </c>
      <c r="I182" s="68">
        <v>1</v>
      </c>
      <c r="J182" s="2">
        <v>1</v>
      </c>
      <c r="K182" s="2">
        <f>IF(D182=VLOOKUP(J182,Actuals!$A:$J,6,FALSE),1,0)</f>
        <v>1</v>
      </c>
      <c r="L182" s="2">
        <f>IF(AND(E182=VLOOKUP(J182,Actuals!$A:$J,8,FALSE),F182=VLOOKUP(J182,Actuals!$A:$J,10,FALSE)),5,0)</f>
        <v>0</v>
      </c>
      <c r="M182" s="1">
        <f t="shared" si="3"/>
        <v>1</v>
      </c>
      <c r="N182" s="1" t="str">
        <f>VLOOKUP(C182,Emp_List!$A:$M,3,FALSE)</f>
        <v>Chandrasekaran Swaminathan</v>
      </c>
      <c r="O182" s="1" t="str">
        <f>VLOOKUP(C182,Emp_List!$A:$M,5,FALSE)</f>
        <v>Compliance</v>
      </c>
    </row>
    <row r="183" spans="1:15">
      <c r="A183" s="36" t="s">
        <v>446</v>
      </c>
      <c r="B183" s="36" t="s">
        <v>447</v>
      </c>
      <c r="C183" s="36">
        <v>9919</v>
      </c>
      <c r="D183" s="36" t="s">
        <v>15</v>
      </c>
      <c r="E183" s="36">
        <v>6</v>
      </c>
      <c r="F183" s="36">
        <v>5</v>
      </c>
      <c r="G183" s="36" t="s">
        <v>15</v>
      </c>
      <c r="H183" s="36" t="s">
        <v>16</v>
      </c>
      <c r="I183" s="68">
        <v>1</v>
      </c>
      <c r="J183" s="2">
        <v>1</v>
      </c>
      <c r="K183" s="2">
        <f>IF(D183=VLOOKUP(J183,Actuals!$A:$J,6,FALSE),1,0)</f>
        <v>1</v>
      </c>
      <c r="L183" s="2">
        <f>IF(AND(E183=VLOOKUP(J183,Actuals!$A:$J,8,FALSE),F183=VLOOKUP(J183,Actuals!$A:$J,10,FALSE)),5,0)</f>
        <v>0</v>
      </c>
      <c r="M183" s="1">
        <f t="shared" si="3"/>
        <v>1</v>
      </c>
      <c r="N183" s="1" t="str">
        <f>VLOOKUP(C183,Emp_List!$A:$M,3,FALSE)</f>
        <v>Lalitha Damma</v>
      </c>
      <c r="O183" s="1" t="str">
        <f>VLOOKUP(C183,Emp_List!$A:$M,5,FALSE)</f>
        <v>PEG</v>
      </c>
    </row>
    <row r="184" spans="1:15">
      <c r="A184" s="36" t="s">
        <v>448</v>
      </c>
      <c r="B184" s="36" t="s">
        <v>449</v>
      </c>
      <c r="C184" s="36">
        <v>9860</v>
      </c>
      <c r="D184" s="36" t="s">
        <v>15</v>
      </c>
      <c r="E184" s="36">
        <v>4</v>
      </c>
      <c r="F184" s="36">
        <v>2</v>
      </c>
      <c r="G184" s="36" t="s">
        <v>15</v>
      </c>
      <c r="H184" s="36" t="s">
        <v>16</v>
      </c>
      <c r="I184" s="68">
        <v>1</v>
      </c>
      <c r="J184" s="2">
        <v>1</v>
      </c>
      <c r="K184" s="2">
        <f>IF(D184=VLOOKUP(J184,Actuals!$A:$J,6,FALSE),1,0)</f>
        <v>1</v>
      </c>
      <c r="L184" s="2">
        <f>IF(AND(E184=VLOOKUP(J184,Actuals!$A:$J,8,FALSE),F184=VLOOKUP(J184,Actuals!$A:$J,10,FALSE)),5,0)</f>
        <v>0</v>
      </c>
      <c r="M184" s="1">
        <f t="shared" si="3"/>
        <v>1</v>
      </c>
      <c r="N184" s="1" t="str">
        <f>VLOOKUP(C184,Emp_List!$A:$M,3,FALSE)</f>
        <v>Prajmi Maddu</v>
      </c>
      <c r="O184" s="1" t="str">
        <f>VLOOKUP(C184,Emp_List!$A:$M,5,FALSE)</f>
        <v>Core</v>
      </c>
    </row>
    <row r="185" spans="1:15">
      <c r="A185" s="36" t="s">
        <v>450</v>
      </c>
      <c r="B185" s="36" t="s">
        <v>451</v>
      </c>
      <c r="C185" s="36">
        <v>11812</v>
      </c>
      <c r="D185" s="36" t="s">
        <v>15</v>
      </c>
      <c r="E185" s="36">
        <v>3</v>
      </c>
      <c r="F185" s="36">
        <v>1</v>
      </c>
      <c r="G185" s="36" t="s">
        <v>15</v>
      </c>
      <c r="H185" s="36" t="s">
        <v>16</v>
      </c>
      <c r="I185" s="68">
        <v>1</v>
      </c>
      <c r="J185" s="2">
        <v>1</v>
      </c>
      <c r="K185" s="2">
        <f>IF(D185=VLOOKUP(J185,Actuals!$A:$J,6,FALSE),1,0)</f>
        <v>1</v>
      </c>
      <c r="L185" s="2">
        <f>IF(AND(E185=VLOOKUP(J185,Actuals!$A:$J,8,FALSE),F185=VLOOKUP(J185,Actuals!$A:$J,10,FALSE)),5,0)</f>
        <v>0</v>
      </c>
      <c r="M185" s="1">
        <f t="shared" si="3"/>
        <v>1</v>
      </c>
      <c r="N185" s="1" t="str">
        <f>VLOOKUP(C185,Emp_List!$A:$M,3,FALSE)</f>
        <v>Anisha   Talakayala</v>
      </c>
      <c r="O185" s="1" t="str">
        <f>VLOOKUP(C185,Emp_List!$A:$M,5,FALSE)</f>
        <v>Casino Portal</v>
      </c>
    </row>
    <row r="186" spans="1:15">
      <c r="A186" s="36" t="s">
        <v>452</v>
      </c>
      <c r="B186" s="36" t="s">
        <v>453</v>
      </c>
      <c r="C186" s="36">
        <v>11811</v>
      </c>
      <c r="D186" s="36" t="s">
        <v>15</v>
      </c>
      <c r="E186" s="36">
        <v>3</v>
      </c>
      <c r="F186" s="36">
        <v>1</v>
      </c>
      <c r="G186" s="36" t="s">
        <v>15</v>
      </c>
      <c r="H186" s="36" t="s">
        <v>16</v>
      </c>
      <c r="I186" s="68">
        <v>1</v>
      </c>
      <c r="J186" s="2">
        <v>1</v>
      </c>
      <c r="K186" s="2">
        <f>IF(D186=VLOOKUP(J186,Actuals!$A:$J,6,FALSE),1,0)</f>
        <v>1</v>
      </c>
      <c r="L186" s="2">
        <f>IF(AND(E186=VLOOKUP(J186,Actuals!$A:$J,8,FALSE),F186=VLOOKUP(J186,Actuals!$A:$J,10,FALSE)),5,0)</f>
        <v>0</v>
      </c>
      <c r="M186" s="1">
        <f t="shared" si="3"/>
        <v>1</v>
      </c>
      <c r="N186" s="1" t="str">
        <f>VLOOKUP(C186,Emp_List!$A:$M,3,FALSE)</f>
        <v>Manasa  Yellapragada</v>
      </c>
      <c r="O186" s="1" t="str">
        <f>VLOOKUP(C186,Emp_List!$A:$M,5,FALSE)</f>
        <v>Casino Portal</v>
      </c>
    </row>
    <row r="187" spans="1:15">
      <c r="A187" s="36" t="s">
        <v>454</v>
      </c>
      <c r="B187" s="36" t="s">
        <v>398</v>
      </c>
      <c r="C187" s="36">
        <v>11559</v>
      </c>
      <c r="D187" s="36" t="s">
        <v>15</v>
      </c>
      <c r="E187" s="36">
        <v>2</v>
      </c>
      <c r="F187" s="36">
        <v>0</v>
      </c>
      <c r="G187" s="36" t="s">
        <v>15</v>
      </c>
      <c r="H187" s="36" t="s">
        <v>16</v>
      </c>
      <c r="I187" s="68">
        <v>1</v>
      </c>
      <c r="J187" s="2">
        <v>1</v>
      </c>
      <c r="K187" s="2">
        <f>IF(D187=VLOOKUP(J187,Actuals!$A:$J,6,FALSE),1,0)</f>
        <v>1</v>
      </c>
      <c r="L187" s="2">
        <f>IF(AND(E187=VLOOKUP(J187,Actuals!$A:$J,8,FALSE),F187=VLOOKUP(J187,Actuals!$A:$J,10,FALSE)),5,0)</f>
        <v>0</v>
      </c>
      <c r="M187" s="1">
        <f t="shared" si="3"/>
        <v>1</v>
      </c>
      <c r="N187" s="1" t="str">
        <f>VLOOKUP(C187,Emp_List!$A:$M,3,FALSE)</f>
        <v>Dhanya Krishna Thota</v>
      </c>
      <c r="O187" s="1" t="str">
        <f>VLOOKUP(C187,Emp_List!$A:$M,5,FALSE)</f>
        <v>Casino Portal</v>
      </c>
    </row>
    <row r="188" spans="1:15">
      <c r="A188" s="36" t="s">
        <v>455</v>
      </c>
      <c r="B188" s="36" t="s">
        <v>456</v>
      </c>
      <c r="C188" s="36">
        <v>16375</v>
      </c>
      <c r="D188" s="36" t="s">
        <v>15</v>
      </c>
      <c r="E188" s="36">
        <v>5</v>
      </c>
      <c r="F188" s="36">
        <v>2</v>
      </c>
      <c r="G188" s="36" t="s">
        <v>15</v>
      </c>
      <c r="H188" s="36" t="s">
        <v>16</v>
      </c>
      <c r="I188" s="68">
        <v>1</v>
      </c>
      <c r="J188" s="2">
        <v>1</v>
      </c>
      <c r="K188" s="2">
        <f>IF(D188=VLOOKUP(J188,Actuals!$A:$J,6,FALSE),1,0)</f>
        <v>1</v>
      </c>
      <c r="L188" s="2">
        <f>IF(AND(E188=VLOOKUP(J188,Actuals!$A:$J,8,FALSE),F188=VLOOKUP(J188,Actuals!$A:$J,10,FALSE)),5,0)</f>
        <v>0</v>
      </c>
      <c r="M188" s="1">
        <f t="shared" si="3"/>
        <v>1</v>
      </c>
      <c r="N188" s="1" t="str">
        <f>VLOOKUP(C188,Emp_List!$A:$M,3,FALSE)</f>
        <v>Sagar Sureshrao Hingaspure</v>
      </c>
      <c r="O188" s="1" t="str">
        <f>VLOOKUP(C188,Emp_List!$A:$M,5,FALSE)</f>
        <v>Sports - Mobile</v>
      </c>
    </row>
    <row r="189" spans="1:15">
      <c r="A189" s="36" t="s">
        <v>457</v>
      </c>
      <c r="B189" s="36" t="s">
        <v>458</v>
      </c>
      <c r="C189" s="36">
        <v>11877</v>
      </c>
      <c r="D189" s="36" t="s">
        <v>15</v>
      </c>
      <c r="E189" s="36">
        <v>2</v>
      </c>
      <c r="F189" s="36">
        <v>1</v>
      </c>
      <c r="G189" s="36" t="s">
        <v>15</v>
      </c>
      <c r="H189" s="36" t="s">
        <v>16</v>
      </c>
      <c r="I189" s="68">
        <v>1</v>
      </c>
      <c r="J189" s="2">
        <v>1</v>
      </c>
      <c r="K189" s="2">
        <f>IF(D189=VLOOKUP(J189,Actuals!$A:$J,6,FALSE),1,0)</f>
        <v>1</v>
      </c>
      <c r="L189" s="2">
        <f>IF(AND(E189=VLOOKUP(J189,Actuals!$A:$J,8,FALSE),F189=VLOOKUP(J189,Actuals!$A:$J,10,FALSE)),5,0)</f>
        <v>0</v>
      </c>
      <c r="M189" s="1">
        <f t="shared" si="3"/>
        <v>1</v>
      </c>
      <c r="N189" s="1" t="str">
        <f>VLOOKUP(C189,Emp_List!$A:$M,3,FALSE)</f>
        <v>Phanindra Kumar Bhogaraju</v>
      </c>
      <c r="O189" s="1" t="str">
        <f>VLOOKUP(C189,Emp_List!$A:$M,5,FALSE)</f>
        <v>Delivery India</v>
      </c>
    </row>
    <row r="190" spans="1:15">
      <c r="A190" s="36" t="s">
        <v>459</v>
      </c>
      <c r="B190" s="36" t="s">
        <v>460</v>
      </c>
      <c r="C190" s="36">
        <v>11450</v>
      </c>
      <c r="D190" s="36" t="s">
        <v>15</v>
      </c>
      <c r="E190" s="36">
        <v>3</v>
      </c>
      <c r="F190" s="36">
        <v>1</v>
      </c>
      <c r="G190" s="36" t="s">
        <v>15</v>
      </c>
      <c r="H190" s="36" t="s">
        <v>16</v>
      </c>
      <c r="I190" s="68">
        <v>1</v>
      </c>
      <c r="J190" s="2">
        <v>1</v>
      </c>
      <c r="K190" s="2">
        <f>IF(D190=VLOOKUP(J190,Actuals!$A:$J,6,FALSE),1,0)</f>
        <v>1</v>
      </c>
      <c r="L190" s="2">
        <f>IF(AND(E190=VLOOKUP(J190,Actuals!$A:$J,8,FALSE),F190=VLOOKUP(J190,Actuals!$A:$J,10,FALSE)),5,0)</f>
        <v>0</v>
      </c>
      <c r="M190" s="1">
        <f t="shared" si="3"/>
        <v>1</v>
      </c>
      <c r="N190" s="1" t="str">
        <f>VLOOKUP(C190,Emp_List!$A:$M,3,FALSE)</f>
        <v>Ravindra Reddy Pulugurla</v>
      </c>
      <c r="O190" s="1" t="str">
        <f>VLOOKUP(C190,Emp_List!$A:$M,5,FALSE)</f>
        <v>Sports - Trading</v>
      </c>
    </row>
    <row r="191" spans="1:15">
      <c r="A191" s="36" t="s">
        <v>461</v>
      </c>
      <c r="B191" s="36" t="s">
        <v>462</v>
      </c>
      <c r="C191" s="36">
        <v>11754</v>
      </c>
      <c r="D191" s="36" t="s">
        <v>15</v>
      </c>
      <c r="E191" s="36">
        <v>2</v>
      </c>
      <c r="F191" s="36">
        <v>0</v>
      </c>
      <c r="G191" s="36" t="s">
        <v>15</v>
      </c>
      <c r="H191" s="36" t="s">
        <v>16</v>
      </c>
      <c r="I191" s="68">
        <v>1</v>
      </c>
      <c r="J191" s="2">
        <v>1</v>
      </c>
      <c r="K191" s="2">
        <f>IF(D191=VLOOKUP(J191,Actuals!$A:$J,6,FALSE),1,0)</f>
        <v>1</v>
      </c>
      <c r="L191" s="2">
        <f>IF(AND(E191=VLOOKUP(J191,Actuals!$A:$J,8,FALSE),F191=VLOOKUP(J191,Actuals!$A:$J,10,FALSE)),5,0)</f>
        <v>0</v>
      </c>
      <c r="M191" s="1">
        <f t="shared" si="3"/>
        <v>1</v>
      </c>
      <c r="N191" s="1" t="str">
        <f>VLOOKUP(C191,Emp_List!$A:$M,3,FALSE)</f>
        <v>Sai Teja  Pagadala</v>
      </c>
      <c r="O191" s="1" t="str">
        <f>VLOOKUP(C191,Emp_List!$A:$M,5,FALSE)</f>
        <v>Sports - Trading</v>
      </c>
    </row>
    <row r="192" spans="1:15">
      <c r="A192" s="36" t="s">
        <v>463</v>
      </c>
      <c r="B192" s="36" t="s">
        <v>464</v>
      </c>
      <c r="C192" s="36">
        <v>11050</v>
      </c>
      <c r="D192" s="36" t="s">
        <v>15</v>
      </c>
      <c r="E192" s="36">
        <v>1</v>
      </c>
      <c r="F192" s="36">
        <v>0</v>
      </c>
      <c r="G192" s="36" t="s">
        <v>15</v>
      </c>
      <c r="H192" s="36" t="s">
        <v>16</v>
      </c>
      <c r="I192" s="68">
        <v>1</v>
      </c>
      <c r="J192" s="2">
        <v>1</v>
      </c>
      <c r="K192" s="2">
        <f>IF(D192=VLOOKUP(J192,Actuals!$A:$J,6,FALSE),1,0)</f>
        <v>1</v>
      </c>
      <c r="L192" s="2">
        <f>IF(AND(E192=VLOOKUP(J192,Actuals!$A:$J,8,FALSE),F192=VLOOKUP(J192,Actuals!$A:$J,10,FALSE)),5,0)</f>
        <v>0</v>
      </c>
      <c r="M192" s="1">
        <f t="shared" si="3"/>
        <v>1</v>
      </c>
      <c r="N192" s="1" t="e">
        <f>VLOOKUP(C192,Emp_List!$A:$M,3,FALSE)</f>
        <v>#N/A</v>
      </c>
      <c r="O192" s="1" t="e">
        <f>VLOOKUP(C192,Emp_List!$A:$M,5,FALSE)</f>
        <v>#N/A</v>
      </c>
    </row>
    <row r="193" spans="1:15">
      <c r="A193" s="36" t="s">
        <v>465</v>
      </c>
      <c r="B193" s="36" t="s">
        <v>466</v>
      </c>
      <c r="C193" s="36">
        <v>11912</v>
      </c>
      <c r="D193" s="36" t="s">
        <v>15</v>
      </c>
      <c r="E193" s="36">
        <v>2</v>
      </c>
      <c r="F193" s="36">
        <v>1</v>
      </c>
      <c r="G193" s="36" t="s">
        <v>15</v>
      </c>
      <c r="H193" s="36" t="s">
        <v>16</v>
      </c>
      <c r="I193" s="68">
        <v>1</v>
      </c>
      <c r="J193" s="2">
        <v>1</v>
      </c>
      <c r="K193" s="2">
        <f>IF(D193=VLOOKUP(J193,Actuals!$A:$J,6,FALSE),1,0)</f>
        <v>1</v>
      </c>
      <c r="L193" s="2">
        <f>IF(AND(E193=VLOOKUP(J193,Actuals!$A:$J,8,FALSE),F193=VLOOKUP(J193,Actuals!$A:$J,10,FALSE)),5,0)</f>
        <v>0</v>
      </c>
      <c r="M193" s="1">
        <f t="shared" si="3"/>
        <v>1</v>
      </c>
      <c r="N193" s="1" t="e">
        <f>VLOOKUP(C193,Emp_List!$A:$M,3,FALSE)</f>
        <v>#N/A</v>
      </c>
      <c r="O193" s="1" t="e">
        <f>VLOOKUP(C193,Emp_List!$A:$M,5,FALSE)</f>
        <v>#N/A</v>
      </c>
    </row>
    <row r="194" spans="1:15">
      <c r="A194" s="36" t="s">
        <v>467</v>
      </c>
      <c r="B194" s="36" t="s">
        <v>468</v>
      </c>
      <c r="C194" s="36">
        <v>11039</v>
      </c>
      <c r="D194" s="36" t="s">
        <v>16</v>
      </c>
      <c r="E194" s="36">
        <v>3</v>
      </c>
      <c r="F194" s="36">
        <v>4</v>
      </c>
      <c r="G194" s="36" t="s">
        <v>15</v>
      </c>
      <c r="H194" s="36" t="s">
        <v>16</v>
      </c>
      <c r="I194" s="68">
        <v>1</v>
      </c>
      <c r="J194" s="2">
        <v>1</v>
      </c>
      <c r="K194" s="2">
        <f>IF(D194=VLOOKUP(J194,Actuals!$A:$J,6,FALSE),1,0)</f>
        <v>0</v>
      </c>
      <c r="L194" s="2">
        <f>IF(AND(E194=VLOOKUP(J194,Actuals!$A:$J,8,FALSE),F194=VLOOKUP(J194,Actuals!$A:$J,10,FALSE)),5,0)</f>
        <v>0</v>
      </c>
      <c r="M194" s="1">
        <f t="shared" si="3"/>
        <v>0</v>
      </c>
      <c r="N194" s="1" t="str">
        <f>VLOOKUP(C194,Emp_List!$A:$M,3,FALSE)</f>
        <v>Kuncham Polayya</v>
      </c>
      <c r="O194" s="1" t="str">
        <f>VLOOKUP(C194,Emp_List!$A:$M,5,FALSE)</f>
        <v>Portal</v>
      </c>
    </row>
    <row r="195" spans="1:15">
      <c r="A195" s="36" t="s">
        <v>469</v>
      </c>
      <c r="B195" s="36" t="s">
        <v>198</v>
      </c>
      <c r="C195" s="36">
        <v>11694</v>
      </c>
      <c r="D195" s="36" t="s">
        <v>15</v>
      </c>
      <c r="E195" s="36">
        <v>5</v>
      </c>
      <c r="F195" s="36">
        <v>2</v>
      </c>
      <c r="G195" s="36" t="s">
        <v>15</v>
      </c>
      <c r="H195" s="36" t="s">
        <v>16</v>
      </c>
      <c r="I195" s="68">
        <v>1</v>
      </c>
      <c r="J195" s="2">
        <v>1</v>
      </c>
      <c r="K195" s="2">
        <f>IF(D195=VLOOKUP(J195,Actuals!$A:$J,6,FALSE),1,0)</f>
        <v>1</v>
      </c>
      <c r="L195" s="2">
        <f>IF(AND(E195=VLOOKUP(J195,Actuals!$A:$J,8,FALSE),F195=VLOOKUP(J195,Actuals!$A:$J,10,FALSE)),5,0)</f>
        <v>0</v>
      </c>
      <c r="M195" s="1">
        <f t="shared" si="3"/>
        <v>1</v>
      </c>
      <c r="N195" s="1" t="str">
        <f>VLOOKUP(C195,Emp_List!$A:$M,3,FALSE)</f>
        <v>Siddhartha Sagar Pashanam</v>
      </c>
      <c r="O195" s="1" t="str">
        <f>VLOOKUP(C195,Emp_List!$A:$M,5,FALSE)</f>
        <v>Portal</v>
      </c>
    </row>
    <row r="196" spans="1:15">
      <c r="A196" s="36" t="s">
        <v>470</v>
      </c>
      <c r="B196" s="36" t="s">
        <v>471</v>
      </c>
      <c r="C196" s="36">
        <v>7187</v>
      </c>
      <c r="D196" s="36" t="s">
        <v>15</v>
      </c>
      <c r="E196" s="36">
        <v>1</v>
      </c>
      <c r="F196" s="36">
        <v>0</v>
      </c>
      <c r="G196" s="36" t="s">
        <v>15</v>
      </c>
      <c r="H196" s="36" t="s">
        <v>16</v>
      </c>
      <c r="I196" s="68">
        <v>1</v>
      </c>
      <c r="J196" s="2">
        <v>1</v>
      </c>
      <c r="K196" s="2">
        <f>IF(D196=VLOOKUP(J196,Actuals!$A:$J,6,FALSE),1,0)</f>
        <v>1</v>
      </c>
      <c r="L196" s="2">
        <f>IF(AND(E196=VLOOKUP(J196,Actuals!$A:$J,8,FALSE),F196=VLOOKUP(J196,Actuals!$A:$J,10,FALSE)),5,0)</f>
        <v>0</v>
      </c>
      <c r="M196" s="1">
        <f t="shared" si="3"/>
        <v>1</v>
      </c>
      <c r="N196" s="1" t="str">
        <f>VLOOKUP(C196,Emp_List!$A:$M,3,FALSE)</f>
        <v>Ramesh Babu Pathimela</v>
      </c>
      <c r="O196" s="1" t="str">
        <f>VLOOKUP(C196,Emp_List!$A:$M,5,FALSE)</f>
        <v>Sports - Trading</v>
      </c>
    </row>
    <row r="197" spans="1:15">
      <c r="A197" s="36" t="s">
        <v>472</v>
      </c>
      <c r="B197" s="36" t="s">
        <v>473</v>
      </c>
      <c r="C197" s="36">
        <v>10153</v>
      </c>
      <c r="D197" s="36" t="s">
        <v>15</v>
      </c>
      <c r="E197" s="36">
        <v>2</v>
      </c>
      <c r="F197" s="36">
        <v>0</v>
      </c>
      <c r="G197" s="36" t="s">
        <v>15</v>
      </c>
      <c r="H197" s="36" t="s">
        <v>16</v>
      </c>
      <c r="I197" s="68">
        <v>1</v>
      </c>
      <c r="J197" s="2">
        <v>1</v>
      </c>
      <c r="K197" s="2">
        <f>IF(D197=VLOOKUP(J197,Actuals!$A:$J,6,FALSE),1,0)</f>
        <v>1</v>
      </c>
      <c r="L197" s="2">
        <f>IF(AND(E197=VLOOKUP(J197,Actuals!$A:$J,8,FALSE),F197=VLOOKUP(J197,Actuals!$A:$J,10,FALSE)),5,0)</f>
        <v>0</v>
      </c>
      <c r="M197" s="1">
        <f t="shared" si="3"/>
        <v>1</v>
      </c>
      <c r="N197" s="1" t="e">
        <f>VLOOKUP(C197,Emp_List!$A:$M,3,FALSE)</f>
        <v>#N/A</v>
      </c>
      <c r="O197" s="1" t="e">
        <f>VLOOKUP(C197,Emp_List!$A:$M,5,FALSE)</f>
        <v>#N/A</v>
      </c>
    </row>
    <row r="198" spans="1:15">
      <c r="A198" s="36" t="s">
        <v>474</v>
      </c>
      <c r="B198" s="36" t="s">
        <v>475</v>
      </c>
      <c r="C198" s="36">
        <v>631</v>
      </c>
      <c r="D198" s="36" t="s">
        <v>15</v>
      </c>
      <c r="E198" s="36">
        <v>1</v>
      </c>
      <c r="F198" s="36">
        <v>0</v>
      </c>
      <c r="G198" s="36" t="s">
        <v>15</v>
      </c>
      <c r="H198" s="36" t="s">
        <v>16</v>
      </c>
      <c r="I198" s="68">
        <v>1</v>
      </c>
      <c r="J198" s="2">
        <v>1</v>
      </c>
      <c r="K198" s="2">
        <f>IF(D198=VLOOKUP(J198,Actuals!$A:$J,6,FALSE),1,0)</f>
        <v>1</v>
      </c>
      <c r="L198" s="2">
        <f>IF(AND(E198=VLOOKUP(J198,Actuals!$A:$J,8,FALSE),F198=VLOOKUP(J198,Actuals!$A:$J,10,FALSE)),5,0)</f>
        <v>0</v>
      </c>
      <c r="M198" s="1">
        <f t="shared" si="3"/>
        <v>1</v>
      </c>
      <c r="N198" s="1" t="str">
        <f>VLOOKUP(C198,Emp_List!$A:$M,3,FALSE)</f>
        <v>Radhika Mudumbai Chakravarthy</v>
      </c>
      <c r="O198" s="1" t="str">
        <f>VLOOKUP(C198,Emp_List!$A:$M,5,FALSE)</f>
        <v>Poker</v>
      </c>
    </row>
    <row r="199" spans="1:15">
      <c r="A199" s="36" t="s">
        <v>476</v>
      </c>
      <c r="B199" s="36" t="s">
        <v>477</v>
      </c>
      <c r="C199" s="36">
        <v>11220</v>
      </c>
      <c r="D199" s="36" t="s">
        <v>15</v>
      </c>
      <c r="E199" s="36">
        <v>2</v>
      </c>
      <c r="F199" s="36">
        <v>1</v>
      </c>
      <c r="G199" s="36" t="s">
        <v>15</v>
      </c>
      <c r="H199" s="36" t="s">
        <v>16</v>
      </c>
      <c r="I199" s="68">
        <v>1</v>
      </c>
      <c r="J199" s="2">
        <v>1</v>
      </c>
      <c r="K199" s="2">
        <f>IF(D199=VLOOKUP(J199,Actuals!$A:$J,6,FALSE),1,0)</f>
        <v>1</v>
      </c>
      <c r="L199" s="2">
        <f>IF(AND(E199=VLOOKUP(J199,Actuals!$A:$J,8,FALSE),F199=VLOOKUP(J199,Actuals!$A:$J,10,FALSE)),5,0)</f>
        <v>0</v>
      </c>
      <c r="M199" s="1">
        <f t="shared" si="3"/>
        <v>1</v>
      </c>
      <c r="N199" s="1" t="str">
        <f>VLOOKUP(C199,Emp_List!$A:$M,3,FALSE)</f>
        <v>Swathi Anantaram</v>
      </c>
      <c r="O199" s="1" t="str">
        <f>VLOOKUP(C199,Emp_List!$A:$M,5,FALSE)</f>
        <v>Bingo Dev</v>
      </c>
    </row>
    <row r="200" spans="1:15">
      <c r="A200" s="36" t="s">
        <v>478</v>
      </c>
      <c r="B200" s="36" t="s">
        <v>479</v>
      </c>
      <c r="C200" s="36">
        <v>10139</v>
      </c>
      <c r="D200" s="36" t="s">
        <v>15</v>
      </c>
      <c r="E200" s="36">
        <v>2</v>
      </c>
      <c r="F200" s="36">
        <v>1</v>
      </c>
      <c r="G200" s="36" t="s">
        <v>15</v>
      </c>
      <c r="H200" s="36" t="s">
        <v>16</v>
      </c>
      <c r="I200" s="68">
        <v>1</v>
      </c>
      <c r="J200" s="2">
        <v>1</v>
      </c>
      <c r="K200" s="2">
        <f>IF(D200=VLOOKUP(J200,Actuals!$A:$J,6,FALSE),1,0)</f>
        <v>1</v>
      </c>
      <c r="L200" s="2">
        <f>IF(AND(E200=VLOOKUP(J200,Actuals!$A:$J,8,FALSE),F200=VLOOKUP(J200,Actuals!$A:$J,10,FALSE)),5,0)</f>
        <v>0</v>
      </c>
      <c r="M200" s="1">
        <f t="shared" si="3"/>
        <v>1</v>
      </c>
      <c r="N200" s="1" t="str">
        <f>VLOOKUP(C200,Emp_List!$A:$M,3,FALSE)</f>
        <v>Srivatsa Bommu</v>
      </c>
      <c r="O200" s="1" t="str">
        <f>VLOOKUP(C200,Emp_List!$A:$M,5,FALSE)</f>
        <v>BI</v>
      </c>
    </row>
    <row r="201" spans="1:15">
      <c r="A201" s="36" t="s">
        <v>480</v>
      </c>
      <c r="B201" s="36" t="s">
        <v>481</v>
      </c>
      <c r="C201" s="36">
        <v>8283</v>
      </c>
      <c r="D201" s="36" t="s">
        <v>15</v>
      </c>
      <c r="E201" s="36">
        <v>2</v>
      </c>
      <c r="F201" s="36">
        <v>1</v>
      </c>
      <c r="G201" s="36" t="s">
        <v>15</v>
      </c>
      <c r="H201" s="36" t="s">
        <v>16</v>
      </c>
      <c r="I201" s="68">
        <v>1</v>
      </c>
      <c r="J201" s="2">
        <v>1</v>
      </c>
      <c r="K201" s="2">
        <f>IF(D201=VLOOKUP(J201,Actuals!$A:$J,6,FALSE),1,0)</f>
        <v>1</v>
      </c>
      <c r="L201" s="2">
        <f>IF(AND(E201=VLOOKUP(J201,Actuals!$A:$J,8,FALSE),F201=VLOOKUP(J201,Actuals!$A:$J,10,FALSE)),5,0)</f>
        <v>0</v>
      </c>
      <c r="M201" s="1">
        <f t="shared" si="3"/>
        <v>1</v>
      </c>
      <c r="N201" s="1" t="e">
        <f>VLOOKUP(C201,Emp_List!$A:$M,3,FALSE)</f>
        <v>#N/A</v>
      </c>
      <c r="O201" s="1" t="e">
        <f>VLOOKUP(C201,Emp_List!$A:$M,5,FALSE)</f>
        <v>#N/A</v>
      </c>
    </row>
    <row r="202" spans="1:15">
      <c r="A202" s="36" t="s">
        <v>482</v>
      </c>
      <c r="B202" s="36" t="s">
        <v>483</v>
      </c>
      <c r="C202" s="36">
        <v>11027</v>
      </c>
      <c r="D202" s="36" t="s">
        <v>15</v>
      </c>
      <c r="E202" s="36">
        <v>4</v>
      </c>
      <c r="F202" s="36">
        <v>1</v>
      </c>
      <c r="G202" s="36" t="s">
        <v>15</v>
      </c>
      <c r="H202" s="36" t="s">
        <v>16</v>
      </c>
      <c r="I202" s="68">
        <v>1</v>
      </c>
      <c r="J202" s="2">
        <v>1</v>
      </c>
      <c r="K202" s="2">
        <f>IF(D202=VLOOKUP(J202,Actuals!$A:$J,6,FALSE),1,0)</f>
        <v>1</v>
      </c>
      <c r="L202" s="2">
        <f>IF(AND(E202=VLOOKUP(J202,Actuals!$A:$J,8,FALSE),F202=VLOOKUP(J202,Actuals!$A:$J,10,FALSE)),5,0)</f>
        <v>0</v>
      </c>
      <c r="M202" s="1">
        <f t="shared" si="3"/>
        <v>1</v>
      </c>
      <c r="N202" s="1" t="str">
        <f>VLOOKUP(C202,Emp_List!$A:$M,3,FALSE)</f>
        <v>Gudimalla Tejaswi</v>
      </c>
      <c r="O202" s="1" t="str">
        <f>VLOOKUP(C202,Emp_List!$A:$M,5,FALSE)</f>
        <v>Games Factory</v>
      </c>
    </row>
    <row r="203" spans="1:15">
      <c r="A203" s="36" t="s">
        <v>484</v>
      </c>
      <c r="B203" s="36" t="s">
        <v>485</v>
      </c>
      <c r="C203" s="36">
        <v>689</v>
      </c>
      <c r="D203" s="36" t="s">
        <v>15</v>
      </c>
      <c r="E203" s="36">
        <v>2</v>
      </c>
      <c r="F203" s="36">
        <v>0</v>
      </c>
      <c r="G203" s="36" t="s">
        <v>15</v>
      </c>
      <c r="H203" s="36" t="s">
        <v>16</v>
      </c>
      <c r="I203" s="68">
        <v>1</v>
      </c>
      <c r="J203" s="2">
        <v>1</v>
      </c>
      <c r="K203" s="2">
        <f>IF(D203=VLOOKUP(J203,Actuals!$A:$J,6,FALSE),1,0)</f>
        <v>1</v>
      </c>
      <c r="L203" s="2">
        <f>IF(AND(E203=VLOOKUP(J203,Actuals!$A:$J,8,FALSE),F203=VLOOKUP(J203,Actuals!$A:$J,10,FALSE)),5,0)</f>
        <v>0</v>
      </c>
      <c r="M203" s="1">
        <f t="shared" si="3"/>
        <v>1</v>
      </c>
      <c r="N203" s="1" t="str">
        <f>VLOOKUP(C203,Emp_List!$A:$M,3,FALSE)</f>
        <v>Sateesh Kumar Narsingoju</v>
      </c>
      <c r="O203" s="1" t="str">
        <f>VLOOKUP(C203,Emp_List!$A:$M,5,FALSE)</f>
        <v>AEG</v>
      </c>
    </row>
    <row r="204" spans="1:15">
      <c r="A204" s="36" t="s">
        <v>486</v>
      </c>
      <c r="B204" s="36" t="s">
        <v>487</v>
      </c>
      <c r="C204" s="36">
        <v>318</v>
      </c>
      <c r="D204" s="36" t="s">
        <v>15</v>
      </c>
      <c r="E204" s="36">
        <v>2</v>
      </c>
      <c r="F204" s="36">
        <v>1</v>
      </c>
      <c r="G204" s="36" t="s">
        <v>15</v>
      </c>
      <c r="H204" s="36" t="s">
        <v>16</v>
      </c>
      <c r="I204" s="68">
        <v>1</v>
      </c>
      <c r="J204" s="2">
        <v>1</v>
      </c>
      <c r="K204" s="2">
        <f>IF(D204=VLOOKUP(J204,Actuals!$A:$J,6,FALSE),1,0)</f>
        <v>1</v>
      </c>
      <c r="L204" s="2">
        <f>IF(AND(E204=VLOOKUP(J204,Actuals!$A:$J,8,FALSE),F204=VLOOKUP(J204,Actuals!$A:$J,10,FALSE)),5,0)</f>
        <v>0</v>
      </c>
      <c r="M204" s="1">
        <f t="shared" si="3"/>
        <v>1</v>
      </c>
      <c r="N204" s="1" t="str">
        <f>VLOOKUP(C204,Emp_List!$A:$M,3,FALSE)</f>
        <v>Yeshwant Kumar Gupta</v>
      </c>
      <c r="O204" s="1" t="str">
        <f>VLOOKUP(C204,Emp_List!$A:$M,5,FALSE)</f>
        <v>Affiliates</v>
      </c>
    </row>
    <row r="205" spans="1:15">
      <c r="A205" s="36" t="s">
        <v>488</v>
      </c>
      <c r="B205" s="36" t="s">
        <v>489</v>
      </c>
      <c r="C205" s="36">
        <v>5427</v>
      </c>
      <c r="D205" s="36" t="s">
        <v>15</v>
      </c>
      <c r="E205" s="36">
        <v>4</v>
      </c>
      <c r="F205" s="36">
        <v>0</v>
      </c>
      <c r="G205" s="36" t="s">
        <v>15</v>
      </c>
      <c r="H205" s="36" t="s">
        <v>16</v>
      </c>
      <c r="I205" s="68">
        <v>1</v>
      </c>
      <c r="J205" s="2">
        <v>1</v>
      </c>
      <c r="K205" s="2">
        <f>IF(D205=VLOOKUP(J205,Actuals!$A:$J,6,FALSE),1,0)</f>
        <v>1</v>
      </c>
      <c r="L205" s="2">
        <f>IF(AND(E205=VLOOKUP(J205,Actuals!$A:$J,8,FALSE),F205=VLOOKUP(J205,Actuals!$A:$J,10,FALSE)),5,0)</f>
        <v>0</v>
      </c>
      <c r="M205" s="1">
        <f t="shared" si="3"/>
        <v>1</v>
      </c>
      <c r="N205" s="1" t="str">
        <f>VLOOKUP(C205,Emp_List!$A:$M,3,FALSE)</f>
        <v>Vinay Kumar</v>
      </c>
      <c r="O205" s="1" t="str">
        <f>VLOOKUP(C205,Emp_List!$A:$M,5,FALSE)</f>
        <v>Compliance</v>
      </c>
    </row>
    <row r="206" spans="1:15">
      <c r="A206" s="36" t="s">
        <v>490</v>
      </c>
      <c r="B206" s="36" t="s">
        <v>491</v>
      </c>
      <c r="C206" s="36">
        <v>6714</v>
      </c>
      <c r="D206" s="36" t="s">
        <v>15</v>
      </c>
      <c r="E206" s="36">
        <v>2</v>
      </c>
      <c r="F206" s="36">
        <v>0</v>
      </c>
      <c r="G206" s="36" t="s">
        <v>15</v>
      </c>
      <c r="H206" s="36" t="s">
        <v>16</v>
      </c>
      <c r="I206" s="68">
        <v>1</v>
      </c>
      <c r="J206" s="2">
        <v>1</v>
      </c>
      <c r="K206" s="2">
        <f>IF(D206=VLOOKUP(J206,Actuals!$A:$J,6,FALSE),1,0)</f>
        <v>1</v>
      </c>
      <c r="L206" s="2">
        <f>IF(AND(E206=VLOOKUP(J206,Actuals!$A:$J,8,FALSE),F206=VLOOKUP(J206,Actuals!$A:$J,10,FALSE)),5,0)</f>
        <v>0</v>
      </c>
      <c r="M206" s="1">
        <f t="shared" si="3"/>
        <v>1</v>
      </c>
      <c r="N206" s="1" t="str">
        <f>VLOOKUP(C206,Emp_List!$A:$M,3,FALSE)</f>
        <v>Vinay Kumar Reddy Appidi</v>
      </c>
      <c r="O206" s="1" t="str">
        <f>VLOOKUP(C206,Emp_List!$A:$M,5,FALSE)</f>
        <v>CRM</v>
      </c>
    </row>
    <row r="207" spans="1:15">
      <c r="A207" s="36" t="s">
        <v>492</v>
      </c>
      <c r="B207" s="36" t="s">
        <v>493</v>
      </c>
      <c r="C207" s="36">
        <v>11672</v>
      </c>
      <c r="D207" s="36" t="s">
        <v>16</v>
      </c>
      <c r="E207" s="36">
        <v>0</v>
      </c>
      <c r="F207" s="36">
        <v>1</v>
      </c>
      <c r="G207" s="36" t="s">
        <v>15</v>
      </c>
      <c r="H207" s="36" t="s">
        <v>16</v>
      </c>
      <c r="I207" s="68">
        <v>1</v>
      </c>
      <c r="J207" s="2">
        <v>1</v>
      </c>
      <c r="K207" s="2">
        <f>IF(D207=VLOOKUP(J207,Actuals!$A:$J,6,FALSE),1,0)</f>
        <v>0</v>
      </c>
      <c r="L207" s="2">
        <f>IF(AND(E207=VLOOKUP(J207,Actuals!$A:$J,8,FALSE),F207=VLOOKUP(J207,Actuals!$A:$J,10,FALSE)),5,0)</f>
        <v>0</v>
      </c>
      <c r="M207" s="1">
        <f t="shared" si="3"/>
        <v>0</v>
      </c>
      <c r="N207" s="1" t="str">
        <f>VLOOKUP(C207,Emp_List!$A:$M,3,FALSE)</f>
        <v>Pankaj Kumar</v>
      </c>
      <c r="O207" s="1" t="str">
        <f>VLOOKUP(C207,Emp_List!$A:$M,5,FALSE)</f>
        <v>Casino Int.</v>
      </c>
    </row>
    <row r="208" spans="1:15">
      <c r="A208" s="36" t="s">
        <v>494</v>
      </c>
      <c r="B208" s="36" t="s">
        <v>495</v>
      </c>
      <c r="C208" s="36">
        <v>11744</v>
      </c>
      <c r="D208" s="36" t="s">
        <v>15</v>
      </c>
      <c r="E208" s="36">
        <v>3</v>
      </c>
      <c r="F208" s="36">
        <v>1</v>
      </c>
      <c r="G208" s="36" t="s">
        <v>15</v>
      </c>
      <c r="H208" s="36" t="s">
        <v>16</v>
      </c>
      <c r="I208" s="68">
        <v>1</v>
      </c>
      <c r="J208" s="2">
        <v>1</v>
      </c>
      <c r="K208" s="2">
        <f>IF(D208=VLOOKUP(J208,Actuals!$A:$J,6,FALSE),1,0)</f>
        <v>1</v>
      </c>
      <c r="L208" s="2">
        <f>IF(AND(E208=VLOOKUP(J208,Actuals!$A:$J,8,FALSE),F208=VLOOKUP(J208,Actuals!$A:$J,10,FALSE)),5,0)</f>
        <v>0</v>
      </c>
      <c r="M208" s="1">
        <f t="shared" si="3"/>
        <v>1</v>
      </c>
      <c r="N208" s="1" t="str">
        <f>VLOOKUP(C208,Emp_List!$A:$M,3,FALSE)</f>
        <v xml:space="preserve">Dheeraj  Saini </v>
      </c>
      <c r="O208" s="1" t="str">
        <f>VLOOKUP(C208,Emp_List!$A:$M,5,FALSE)</f>
        <v>Compliance</v>
      </c>
    </row>
    <row r="209" spans="1:15">
      <c r="A209" s="36" t="s">
        <v>496</v>
      </c>
      <c r="B209" s="36" t="s">
        <v>497</v>
      </c>
      <c r="C209" s="36">
        <v>9994</v>
      </c>
      <c r="D209" s="36" t="s">
        <v>15</v>
      </c>
      <c r="E209" s="36">
        <v>3</v>
      </c>
      <c r="F209" s="36">
        <v>1</v>
      </c>
      <c r="G209" s="36" t="s">
        <v>15</v>
      </c>
      <c r="H209" s="36" t="s">
        <v>16</v>
      </c>
      <c r="I209" s="68">
        <v>1</v>
      </c>
      <c r="J209" s="2">
        <v>1</v>
      </c>
      <c r="K209" s="2">
        <f>IF(D209=VLOOKUP(J209,Actuals!$A:$J,6,FALSE),1,0)</f>
        <v>1</v>
      </c>
      <c r="L209" s="2">
        <f>IF(AND(E209=VLOOKUP(J209,Actuals!$A:$J,8,FALSE),F209=VLOOKUP(J209,Actuals!$A:$J,10,FALSE)),5,0)</f>
        <v>0</v>
      </c>
      <c r="M209" s="1">
        <f t="shared" si="3"/>
        <v>1</v>
      </c>
      <c r="N209" s="1" t="str">
        <f>VLOOKUP(C209,Emp_List!$A:$M,3,FALSE)</f>
        <v>Deepak Dk</v>
      </c>
      <c r="O209" s="1" t="str">
        <f>VLOOKUP(C209,Emp_List!$A:$M,5,FALSE)</f>
        <v>Games Factory</v>
      </c>
    </row>
    <row r="210" spans="1:15">
      <c r="A210" s="36" t="s">
        <v>498</v>
      </c>
      <c r="B210" s="36" t="s">
        <v>499</v>
      </c>
      <c r="C210" s="36">
        <v>16650</v>
      </c>
      <c r="D210" s="36" t="s">
        <v>15</v>
      </c>
      <c r="E210" s="36">
        <v>2</v>
      </c>
      <c r="F210" s="36">
        <v>0</v>
      </c>
      <c r="G210" s="36" t="s">
        <v>15</v>
      </c>
      <c r="H210" s="36" t="s">
        <v>16</v>
      </c>
      <c r="I210" s="68">
        <v>1</v>
      </c>
      <c r="J210" s="2">
        <v>1</v>
      </c>
      <c r="K210" s="2">
        <f>IF(D210=VLOOKUP(J210,Actuals!$A:$J,6,FALSE),1,0)</f>
        <v>1</v>
      </c>
      <c r="L210" s="2">
        <f>IF(AND(E210=VLOOKUP(J210,Actuals!$A:$J,8,FALSE),F210=VLOOKUP(J210,Actuals!$A:$J,10,FALSE)),5,0)</f>
        <v>0</v>
      </c>
      <c r="M210" s="1">
        <f t="shared" si="3"/>
        <v>1</v>
      </c>
      <c r="N210" s="1" t="e">
        <f>VLOOKUP(C210,Emp_List!$A:$M,3,FALSE)</f>
        <v>#N/A</v>
      </c>
      <c r="O210" s="1" t="e">
        <f>VLOOKUP(C210,Emp_List!$A:$M,5,FALSE)</f>
        <v>#N/A</v>
      </c>
    </row>
    <row r="211" spans="1:15">
      <c r="A211" s="36" t="s">
        <v>500</v>
      </c>
      <c r="B211" s="36" t="s">
        <v>501</v>
      </c>
      <c r="C211" s="36">
        <v>6090</v>
      </c>
      <c r="D211" s="36" t="s">
        <v>15</v>
      </c>
      <c r="E211" s="36">
        <v>2</v>
      </c>
      <c r="F211" s="36">
        <v>1</v>
      </c>
      <c r="G211" s="36" t="s">
        <v>15</v>
      </c>
      <c r="H211" s="36" t="s">
        <v>16</v>
      </c>
      <c r="I211" s="68">
        <v>1</v>
      </c>
      <c r="J211" s="2">
        <v>1</v>
      </c>
      <c r="K211" s="2">
        <f>IF(D211=VLOOKUP(J211,Actuals!$A:$J,6,FALSE),1,0)</f>
        <v>1</v>
      </c>
      <c r="L211" s="2">
        <f>IF(AND(E211=VLOOKUP(J211,Actuals!$A:$J,8,FALSE),F211=VLOOKUP(J211,Actuals!$A:$J,10,FALSE)),5,0)</f>
        <v>0</v>
      </c>
      <c r="M211" s="1">
        <f t="shared" si="3"/>
        <v>1</v>
      </c>
      <c r="N211" s="1" t="str">
        <f>VLOOKUP(C211,Emp_List!$A:$M,3,FALSE)</f>
        <v>Kiran Kumar Vuppula</v>
      </c>
      <c r="O211" s="1" t="str">
        <f>VLOOKUP(C211,Emp_List!$A:$M,5,FALSE)</f>
        <v>Casino Int.</v>
      </c>
    </row>
    <row r="212" spans="1:15">
      <c r="A212" s="36" t="s">
        <v>502</v>
      </c>
      <c r="B212" s="36" t="s">
        <v>503</v>
      </c>
      <c r="C212" s="36">
        <v>380</v>
      </c>
      <c r="D212" s="36" t="s">
        <v>15</v>
      </c>
      <c r="E212" s="36">
        <v>3</v>
      </c>
      <c r="F212" s="36">
        <v>1</v>
      </c>
      <c r="G212" s="36" t="s">
        <v>15</v>
      </c>
      <c r="H212" s="36" t="s">
        <v>16</v>
      </c>
      <c r="I212" s="68">
        <v>1</v>
      </c>
      <c r="J212" s="2">
        <v>1</v>
      </c>
      <c r="K212" s="2">
        <f>IF(D212=VLOOKUP(J212,Actuals!$A:$J,6,FALSE),1,0)</f>
        <v>1</v>
      </c>
      <c r="L212" s="2">
        <f>IF(AND(E212=VLOOKUP(J212,Actuals!$A:$J,8,FALSE),F212=VLOOKUP(J212,Actuals!$A:$J,10,FALSE)),5,0)</f>
        <v>0</v>
      </c>
      <c r="M212" s="1">
        <f t="shared" si="3"/>
        <v>1</v>
      </c>
      <c r="N212" s="1" t="str">
        <f>VLOOKUP(C212,Emp_List!$A:$M,3,FALSE)</f>
        <v>Rakesh Kumar Batchu</v>
      </c>
      <c r="O212" s="1" t="str">
        <f>VLOOKUP(C212,Emp_List!$A:$M,5,FALSE)</f>
        <v>Affiliates</v>
      </c>
    </row>
    <row r="213" spans="1:15">
      <c r="A213" s="36" t="s">
        <v>504</v>
      </c>
      <c r="B213" s="36" t="s">
        <v>505</v>
      </c>
      <c r="C213" s="36">
        <v>8499</v>
      </c>
      <c r="D213" s="36" t="s">
        <v>15</v>
      </c>
      <c r="E213" s="36">
        <v>2</v>
      </c>
      <c r="F213" s="36">
        <v>0</v>
      </c>
      <c r="G213" s="36" t="s">
        <v>15</v>
      </c>
      <c r="H213" s="36" t="s">
        <v>16</v>
      </c>
      <c r="I213" s="68">
        <v>1</v>
      </c>
      <c r="J213" s="2">
        <v>1</v>
      </c>
      <c r="K213" s="2">
        <f>IF(D213=VLOOKUP(J213,Actuals!$A:$J,6,FALSE),1,0)</f>
        <v>1</v>
      </c>
      <c r="L213" s="2">
        <f>IF(AND(E213=VLOOKUP(J213,Actuals!$A:$J,8,FALSE),F213=VLOOKUP(J213,Actuals!$A:$J,10,FALSE)),5,0)</f>
        <v>0</v>
      </c>
      <c r="M213" s="1">
        <f t="shared" si="3"/>
        <v>1</v>
      </c>
      <c r="N213" s="1" t="str">
        <f>VLOOKUP(C213,Emp_List!$A:$M,3,FALSE)</f>
        <v>UdayaChandra Kotte</v>
      </c>
      <c r="O213" s="1" t="str">
        <f>VLOOKUP(C213,Emp_List!$A:$M,5,FALSE)</f>
        <v>PEG</v>
      </c>
    </row>
    <row r="214" spans="1:15">
      <c r="A214" s="36" t="s">
        <v>506</v>
      </c>
      <c r="B214" s="36" t="s">
        <v>507</v>
      </c>
      <c r="C214" s="36">
        <v>10565</v>
      </c>
      <c r="D214" s="36" t="s">
        <v>15</v>
      </c>
      <c r="E214" s="36">
        <v>2</v>
      </c>
      <c r="F214" s="36">
        <v>1</v>
      </c>
      <c r="G214" s="36" t="s">
        <v>15</v>
      </c>
      <c r="H214" s="36" t="s">
        <v>16</v>
      </c>
      <c r="I214" s="68">
        <v>1</v>
      </c>
      <c r="J214" s="2">
        <v>1</v>
      </c>
      <c r="K214" s="2">
        <f>IF(D214=VLOOKUP(J214,Actuals!$A:$J,6,FALSE),1,0)</f>
        <v>1</v>
      </c>
      <c r="L214" s="2">
        <f>IF(AND(E214=VLOOKUP(J214,Actuals!$A:$J,8,FALSE),F214=VLOOKUP(J214,Actuals!$A:$J,10,FALSE)),5,0)</f>
        <v>0</v>
      </c>
      <c r="M214" s="1">
        <f t="shared" si="3"/>
        <v>1</v>
      </c>
      <c r="N214" s="1" t="str">
        <f>VLOOKUP(C214,Emp_List!$A:$M,3,FALSE)</f>
        <v>Deepthi Koritala</v>
      </c>
      <c r="O214" s="1" t="str">
        <f>VLOOKUP(C214,Emp_List!$A:$M,5,FALSE)</f>
        <v>Casino Portal</v>
      </c>
    </row>
    <row r="215" spans="1:15">
      <c r="A215" s="36" t="s">
        <v>508</v>
      </c>
      <c r="B215" s="36" t="s">
        <v>509</v>
      </c>
      <c r="C215" s="36">
        <v>5899</v>
      </c>
      <c r="D215" s="36" t="s">
        <v>15</v>
      </c>
      <c r="E215" s="36">
        <v>2</v>
      </c>
      <c r="F215" s="36">
        <v>1</v>
      </c>
      <c r="G215" s="36" t="s">
        <v>15</v>
      </c>
      <c r="H215" s="36" t="s">
        <v>16</v>
      </c>
      <c r="I215" s="68">
        <v>1</v>
      </c>
      <c r="J215" s="2">
        <v>1</v>
      </c>
      <c r="K215" s="2">
        <f>IF(D215=VLOOKUP(J215,Actuals!$A:$J,6,FALSE),1,0)</f>
        <v>1</v>
      </c>
      <c r="L215" s="2">
        <f>IF(AND(E215=VLOOKUP(J215,Actuals!$A:$J,8,FALSE),F215=VLOOKUP(J215,Actuals!$A:$J,10,FALSE)),5,0)</f>
        <v>0</v>
      </c>
      <c r="M215" s="1">
        <f t="shared" si="3"/>
        <v>1</v>
      </c>
      <c r="N215" s="1" t="str">
        <f>VLOOKUP(C215,Emp_List!$A:$M,3,FALSE)</f>
        <v>Venkata Satya Ravi Kiran Petta</v>
      </c>
      <c r="O215" s="1" t="str">
        <f>VLOOKUP(C215,Emp_List!$A:$M,5,FALSE)</f>
        <v>Compliance</v>
      </c>
    </row>
    <row r="216" spans="1:15">
      <c r="A216" s="36" t="s">
        <v>510</v>
      </c>
      <c r="B216" s="36" t="s">
        <v>511</v>
      </c>
      <c r="C216" s="36">
        <v>11772</v>
      </c>
      <c r="D216" s="36" t="s">
        <v>15</v>
      </c>
      <c r="E216" s="36">
        <v>7</v>
      </c>
      <c r="F216" s="36">
        <v>4</v>
      </c>
      <c r="G216" s="36" t="s">
        <v>15</v>
      </c>
      <c r="H216" s="36" t="s">
        <v>16</v>
      </c>
      <c r="I216" s="68">
        <v>1</v>
      </c>
      <c r="J216" s="2">
        <v>1</v>
      </c>
      <c r="K216" s="2">
        <f>IF(D216=VLOOKUP(J216,Actuals!$A:$J,6,FALSE),1,0)</f>
        <v>1</v>
      </c>
      <c r="L216" s="2">
        <f>IF(AND(E216=VLOOKUP(J216,Actuals!$A:$J,8,FALSE),F216=VLOOKUP(J216,Actuals!$A:$J,10,FALSE)),5,0)</f>
        <v>0</v>
      </c>
      <c r="M216" s="1">
        <f t="shared" si="3"/>
        <v>1</v>
      </c>
      <c r="N216" s="1" t="str">
        <f>VLOOKUP(C216,Emp_List!$A:$M,3,FALSE)</f>
        <v>Neha Nehra</v>
      </c>
      <c r="O216" s="1" t="str">
        <f>VLOOKUP(C216,Emp_List!$A:$M,5,FALSE)</f>
        <v>Casino Portal</v>
      </c>
    </row>
    <row r="217" spans="1:15">
      <c r="A217" s="36" t="s">
        <v>512</v>
      </c>
      <c r="B217" s="36" t="s">
        <v>513</v>
      </c>
      <c r="C217" s="36">
        <v>8371</v>
      </c>
      <c r="D217" s="36" t="s">
        <v>15</v>
      </c>
      <c r="E217" s="36">
        <v>1</v>
      </c>
      <c r="F217" s="36">
        <v>0</v>
      </c>
      <c r="G217" s="36" t="s">
        <v>15</v>
      </c>
      <c r="H217" s="36" t="s">
        <v>16</v>
      </c>
      <c r="I217" s="68">
        <v>1</v>
      </c>
      <c r="J217" s="2">
        <v>1</v>
      </c>
      <c r="K217" s="2">
        <f>IF(D217=VLOOKUP(J217,Actuals!$A:$J,6,FALSE),1,0)</f>
        <v>1</v>
      </c>
      <c r="L217" s="2">
        <f>IF(AND(E217=VLOOKUP(J217,Actuals!$A:$J,8,FALSE),F217=VLOOKUP(J217,Actuals!$A:$J,10,FALSE)),5,0)</f>
        <v>0</v>
      </c>
      <c r="M217" s="1">
        <f t="shared" si="3"/>
        <v>1</v>
      </c>
      <c r="N217" s="1" t="e">
        <f>VLOOKUP(C217,Emp_List!$A:$M,3,FALSE)</f>
        <v>#N/A</v>
      </c>
      <c r="O217" s="1" t="e">
        <f>VLOOKUP(C217,Emp_List!$A:$M,5,FALSE)</f>
        <v>#N/A</v>
      </c>
    </row>
    <row r="218" spans="1:15">
      <c r="A218" s="36" t="s">
        <v>514</v>
      </c>
      <c r="B218" s="36" t="s">
        <v>515</v>
      </c>
      <c r="C218" s="36">
        <v>10815</v>
      </c>
      <c r="D218" s="36" t="s">
        <v>16</v>
      </c>
      <c r="E218" s="36">
        <v>5</v>
      </c>
      <c r="F218" s="36">
        <v>8</v>
      </c>
      <c r="G218" s="36" t="s">
        <v>15</v>
      </c>
      <c r="H218" s="36" t="s">
        <v>16</v>
      </c>
      <c r="I218" s="68">
        <v>1</v>
      </c>
      <c r="J218" s="2">
        <v>1</v>
      </c>
      <c r="K218" s="2">
        <f>IF(D218=VLOOKUP(J218,Actuals!$A:$J,6,FALSE),1,0)</f>
        <v>0</v>
      </c>
      <c r="L218" s="2">
        <f>IF(AND(E218=VLOOKUP(J218,Actuals!$A:$J,8,FALSE),F218=VLOOKUP(J218,Actuals!$A:$J,10,FALSE)),5,0)</f>
        <v>0</v>
      </c>
      <c r="M218" s="1">
        <f t="shared" si="3"/>
        <v>0</v>
      </c>
      <c r="N218" s="1" t="str">
        <f>VLOOKUP(C218,Emp_List!$A:$M,3,FALSE)</f>
        <v>Anusha Bodasu</v>
      </c>
      <c r="O218" s="1" t="str">
        <f>VLOOKUP(C218,Emp_List!$A:$M,5,FALSE)</f>
        <v>Casino Portal</v>
      </c>
    </row>
    <row r="219" spans="1:15">
      <c r="A219" s="36" t="s">
        <v>516</v>
      </c>
      <c r="B219" s="36" t="s">
        <v>517</v>
      </c>
      <c r="C219" s="36">
        <v>11037</v>
      </c>
      <c r="D219" s="36" t="s">
        <v>15</v>
      </c>
      <c r="E219" s="36">
        <v>2</v>
      </c>
      <c r="F219" s="36">
        <v>1</v>
      </c>
      <c r="G219" s="36" t="s">
        <v>15</v>
      </c>
      <c r="H219" s="36" t="s">
        <v>16</v>
      </c>
      <c r="I219" s="68">
        <v>1</v>
      </c>
      <c r="J219" s="2">
        <v>1</v>
      </c>
      <c r="K219" s="2">
        <f>IF(D219=VLOOKUP(J219,Actuals!$A:$J,6,FALSE),1,0)</f>
        <v>1</v>
      </c>
      <c r="L219" s="2">
        <f>IF(AND(E219=VLOOKUP(J219,Actuals!$A:$J,8,FALSE),F219=VLOOKUP(J219,Actuals!$A:$J,10,FALSE)),5,0)</f>
        <v>0</v>
      </c>
      <c r="M219" s="1">
        <f t="shared" ref="M219:M282" si="4">K219+L219</f>
        <v>1</v>
      </c>
      <c r="N219" s="1" t="str">
        <f>VLOOKUP(C219,Emp_List!$A:$M,3,FALSE)</f>
        <v>Prashanth Kumar</v>
      </c>
      <c r="O219" s="1" t="str">
        <f>VLOOKUP(C219,Emp_List!$A:$M,5,FALSE)</f>
        <v>Corporate IT</v>
      </c>
    </row>
    <row r="220" spans="1:15">
      <c r="A220" s="36" t="s">
        <v>518</v>
      </c>
      <c r="B220" s="36" t="s">
        <v>519</v>
      </c>
      <c r="C220" s="36">
        <v>11572</v>
      </c>
      <c r="D220" s="36" t="s">
        <v>15</v>
      </c>
      <c r="E220" s="36">
        <v>1</v>
      </c>
      <c r="F220" s="36">
        <v>0</v>
      </c>
      <c r="G220" s="36" t="s">
        <v>15</v>
      </c>
      <c r="H220" s="36" t="s">
        <v>16</v>
      </c>
      <c r="I220" s="68">
        <v>1</v>
      </c>
      <c r="J220" s="2">
        <v>1</v>
      </c>
      <c r="K220" s="2">
        <f>IF(D220=VLOOKUP(J220,Actuals!$A:$J,6,FALSE),1,0)</f>
        <v>1</v>
      </c>
      <c r="L220" s="2">
        <f>IF(AND(E220=VLOOKUP(J220,Actuals!$A:$J,8,FALSE),F220=VLOOKUP(J220,Actuals!$A:$J,10,FALSE)),5,0)</f>
        <v>0</v>
      </c>
      <c r="M220" s="1">
        <f t="shared" si="4"/>
        <v>1</v>
      </c>
      <c r="N220" s="1" t="e">
        <f>VLOOKUP(C220,Emp_List!$A:$M,3,FALSE)</f>
        <v>#N/A</v>
      </c>
      <c r="O220" s="1" t="e">
        <f>VLOOKUP(C220,Emp_List!$A:$M,5,FALSE)</f>
        <v>#N/A</v>
      </c>
    </row>
    <row r="221" spans="1:15">
      <c r="A221" s="36" t="s">
        <v>520</v>
      </c>
      <c r="B221" s="36" t="s">
        <v>521</v>
      </c>
      <c r="C221" s="36">
        <v>11521</v>
      </c>
      <c r="D221" s="36" t="s">
        <v>15</v>
      </c>
      <c r="E221" s="36">
        <v>2</v>
      </c>
      <c r="F221" s="36">
        <v>1</v>
      </c>
      <c r="G221" s="36" t="s">
        <v>15</v>
      </c>
      <c r="H221" s="36" t="s">
        <v>16</v>
      </c>
      <c r="I221" s="68">
        <v>1</v>
      </c>
      <c r="J221" s="2">
        <v>1</v>
      </c>
      <c r="K221" s="2">
        <f>IF(D221=VLOOKUP(J221,Actuals!$A:$J,6,FALSE),1,0)</f>
        <v>1</v>
      </c>
      <c r="L221" s="2">
        <f>IF(AND(E221=VLOOKUP(J221,Actuals!$A:$J,8,FALSE),F221=VLOOKUP(J221,Actuals!$A:$J,10,FALSE)),5,0)</f>
        <v>0</v>
      </c>
      <c r="M221" s="1">
        <f t="shared" si="4"/>
        <v>1</v>
      </c>
      <c r="N221" s="1" t="str">
        <f>VLOOKUP(C221,Emp_List!$A:$M,3,FALSE)</f>
        <v>Sai Bhavani Yayineni</v>
      </c>
      <c r="O221" s="1" t="str">
        <f>VLOOKUP(C221,Emp_List!$A:$M,5,FALSE)</f>
        <v>PMO</v>
      </c>
    </row>
    <row r="222" spans="1:15">
      <c r="A222" s="36" t="s">
        <v>522</v>
      </c>
      <c r="B222" s="36" t="s">
        <v>523</v>
      </c>
      <c r="C222" s="36">
        <v>11788</v>
      </c>
      <c r="D222" s="36" t="s">
        <v>15</v>
      </c>
      <c r="E222" s="36">
        <v>1</v>
      </c>
      <c r="F222" s="36">
        <v>0</v>
      </c>
      <c r="G222" s="36" t="s">
        <v>15</v>
      </c>
      <c r="H222" s="36" t="s">
        <v>16</v>
      </c>
      <c r="I222" s="68">
        <v>1</v>
      </c>
      <c r="J222" s="2">
        <v>1</v>
      </c>
      <c r="K222" s="2">
        <f>IF(D222=VLOOKUP(J222,Actuals!$A:$J,6,FALSE),1,0)</f>
        <v>1</v>
      </c>
      <c r="L222" s="2">
        <f>IF(AND(E222=VLOOKUP(J222,Actuals!$A:$J,8,FALSE),F222=VLOOKUP(J222,Actuals!$A:$J,10,FALSE)),5,0)</f>
        <v>0</v>
      </c>
      <c r="M222" s="1">
        <f t="shared" si="4"/>
        <v>1</v>
      </c>
      <c r="N222" s="1" t="str">
        <f>VLOOKUP(C222,Emp_List!$A:$M,3,FALSE)</f>
        <v>Athira   Antony</v>
      </c>
      <c r="O222" s="1" t="str">
        <f>VLOOKUP(C222,Emp_List!$A:$M,5,FALSE)</f>
        <v>SOC</v>
      </c>
    </row>
    <row r="223" spans="1:15">
      <c r="A223" s="36" t="s">
        <v>524</v>
      </c>
      <c r="B223" s="36" t="s">
        <v>525</v>
      </c>
      <c r="C223" s="36">
        <v>1121</v>
      </c>
      <c r="D223" s="36" t="s">
        <v>15</v>
      </c>
      <c r="E223" s="36">
        <v>1</v>
      </c>
      <c r="F223" s="36">
        <v>0</v>
      </c>
      <c r="G223" s="36" t="s">
        <v>15</v>
      </c>
      <c r="H223" s="36" t="s">
        <v>16</v>
      </c>
      <c r="I223" s="68">
        <v>1</v>
      </c>
      <c r="J223" s="2">
        <v>1</v>
      </c>
      <c r="K223" s="2">
        <f>IF(D223=VLOOKUP(J223,Actuals!$A:$J,6,FALSE),1,0)</f>
        <v>1</v>
      </c>
      <c r="L223" s="2">
        <f>IF(AND(E223=VLOOKUP(J223,Actuals!$A:$J,8,FALSE),F223=VLOOKUP(J223,Actuals!$A:$J,10,FALSE)),5,0)</f>
        <v>0</v>
      </c>
      <c r="M223" s="1">
        <f t="shared" si="4"/>
        <v>1</v>
      </c>
      <c r="N223" s="1" t="str">
        <f>VLOOKUP(C223,Emp_List!$A:$M,3,FALSE)</f>
        <v>Deven Saoji</v>
      </c>
      <c r="O223" s="1" t="str">
        <f>VLOOKUP(C223,Emp_List!$A:$M,5,FALSE)</f>
        <v>PEG</v>
      </c>
    </row>
    <row r="224" spans="1:15">
      <c r="A224" s="36" t="s">
        <v>526</v>
      </c>
      <c r="B224" s="36" t="s">
        <v>527</v>
      </c>
      <c r="C224" s="36">
        <v>7280</v>
      </c>
      <c r="D224" s="36" t="s">
        <v>15</v>
      </c>
      <c r="E224" s="36">
        <v>5</v>
      </c>
      <c r="F224" s="36">
        <v>1</v>
      </c>
      <c r="G224" s="36" t="s">
        <v>15</v>
      </c>
      <c r="H224" s="36" t="s">
        <v>16</v>
      </c>
      <c r="I224" s="68">
        <v>1</v>
      </c>
      <c r="J224" s="2">
        <v>1</v>
      </c>
      <c r="K224" s="2">
        <f>IF(D224=VLOOKUP(J224,Actuals!$A:$J,6,FALSE),1,0)</f>
        <v>1</v>
      </c>
      <c r="L224" s="2">
        <f>IF(AND(E224=VLOOKUP(J224,Actuals!$A:$J,8,FALSE),F224=VLOOKUP(J224,Actuals!$A:$J,10,FALSE)),5,0)</f>
        <v>0</v>
      </c>
      <c r="M224" s="1">
        <f t="shared" si="4"/>
        <v>1</v>
      </c>
      <c r="N224" s="1" t="str">
        <f>VLOOKUP(C224,Emp_List!$A:$M,3,FALSE)</f>
        <v>Jyothi Ragula</v>
      </c>
      <c r="O224" s="1" t="str">
        <f>VLOOKUP(C224,Emp_List!$A:$M,5,FALSE)</f>
        <v>Cashier</v>
      </c>
    </row>
    <row r="225" spans="1:15">
      <c r="A225" s="36" t="s">
        <v>528</v>
      </c>
      <c r="B225" s="36" t="s">
        <v>529</v>
      </c>
      <c r="C225" s="36">
        <v>9894</v>
      </c>
      <c r="D225" s="36" t="s">
        <v>15</v>
      </c>
      <c r="E225" s="36">
        <v>2</v>
      </c>
      <c r="F225" s="36">
        <v>1</v>
      </c>
      <c r="G225" s="36" t="s">
        <v>15</v>
      </c>
      <c r="H225" s="36" t="s">
        <v>16</v>
      </c>
      <c r="I225" s="68">
        <v>1</v>
      </c>
      <c r="J225" s="2">
        <v>1</v>
      </c>
      <c r="K225" s="2">
        <f>IF(D225=VLOOKUP(J225,Actuals!$A:$J,6,FALSE),1,0)</f>
        <v>1</v>
      </c>
      <c r="L225" s="2">
        <f>IF(AND(E225=VLOOKUP(J225,Actuals!$A:$J,8,FALSE),F225=VLOOKUP(J225,Actuals!$A:$J,10,FALSE)),5,0)</f>
        <v>0</v>
      </c>
      <c r="M225" s="1">
        <f t="shared" si="4"/>
        <v>1</v>
      </c>
      <c r="N225" s="1" t="str">
        <f>VLOOKUP(C225,Emp_List!$A:$M,3,FALSE)</f>
        <v>Abhinay Kumar Malepati</v>
      </c>
      <c r="O225" s="1" t="str">
        <f>VLOOKUP(C225,Emp_List!$A:$M,5,FALSE)</f>
        <v>Casino Int.</v>
      </c>
    </row>
    <row r="226" spans="1:15">
      <c r="A226" s="36" t="s">
        <v>530</v>
      </c>
      <c r="B226" s="36" t="s">
        <v>531</v>
      </c>
      <c r="C226" s="36">
        <v>11254</v>
      </c>
      <c r="D226" s="36" t="s">
        <v>15</v>
      </c>
      <c r="E226" s="36">
        <v>2</v>
      </c>
      <c r="F226" s="36">
        <v>0</v>
      </c>
      <c r="G226" s="36" t="s">
        <v>15</v>
      </c>
      <c r="H226" s="36" t="s">
        <v>16</v>
      </c>
      <c r="I226" s="68">
        <v>1</v>
      </c>
      <c r="J226" s="2">
        <v>1</v>
      </c>
      <c r="K226" s="2">
        <f>IF(D226=VLOOKUP(J226,Actuals!$A:$J,6,FALSE),1,0)</f>
        <v>1</v>
      </c>
      <c r="L226" s="2">
        <f>IF(AND(E226=VLOOKUP(J226,Actuals!$A:$J,8,FALSE),F226=VLOOKUP(J226,Actuals!$A:$J,10,FALSE)),5,0)</f>
        <v>0</v>
      </c>
      <c r="M226" s="1">
        <f t="shared" si="4"/>
        <v>1</v>
      </c>
      <c r="N226" s="1" t="str">
        <f>VLOOKUP(C226,Emp_List!$A:$M,3,FALSE)</f>
        <v>Mattigunta Yaswanth Venkata Ravi Teja</v>
      </c>
      <c r="O226" s="1" t="str">
        <f>VLOOKUP(C226,Emp_List!$A:$M,5,FALSE)</f>
        <v>Casino Label support</v>
      </c>
    </row>
    <row r="227" spans="1:15">
      <c r="A227" s="36" t="s">
        <v>532</v>
      </c>
      <c r="B227" s="36" t="s">
        <v>533</v>
      </c>
      <c r="C227" s="36">
        <v>6469</v>
      </c>
      <c r="D227" s="36" t="s">
        <v>15</v>
      </c>
      <c r="E227" s="36">
        <v>1</v>
      </c>
      <c r="F227" s="36">
        <v>0</v>
      </c>
      <c r="G227" s="36" t="s">
        <v>15</v>
      </c>
      <c r="H227" s="36" t="s">
        <v>16</v>
      </c>
      <c r="I227" s="68">
        <v>1</v>
      </c>
      <c r="J227" s="2">
        <v>1</v>
      </c>
      <c r="K227" s="2">
        <f>IF(D227=VLOOKUP(J227,Actuals!$A:$J,6,FALSE),1,0)</f>
        <v>1</v>
      </c>
      <c r="L227" s="2">
        <f>IF(AND(E227=VLOOKUP(J227,Actuals!$A:$J,8,FALSE),F227=VLOOKUP(J227,Actuals!$A:$J,10,FALSE)),5,0)</f>
        <v>0</v>
      </c>
      <c r="M227" s="1">
        <f t="shared" si="4"/>
        <v>1</v>
      </c>
      <c r="N227" s="1" t="str">
        <f>VLOOKUP(C227,Emp_List!$A:$M,3,FALSE)</f>
        <v>Rajas Hemant Kunte</v>
      </c>
      <c r="O227" s="1" t="str">
        <f>VLOOKUP(C227,Emp_List!$A:$M,5,FALSE)</f>
        <v>Core</v>
      </c>
    </row>
    <row r="228" spans="1:15">
      <c r="A228" s="36" t="s">
        <v>534</v>
      </c>
      <c r="B228" s="36" t="s">
        <v>535</v>
      </c>
      <c r="C228" s="36">
        <v>565</v>
      </c>
      <c r="D228" s="36" t="s">
        <v>9</v>
      </c>
      <c r="E228" s="36">
        <v>2</v>
      </c>
      <c r="F228" s="36">
        <v>2</v>
      </c>
      <c r="G228" s="36" t="s">
        <v>15</v>
      </c>
      <c r="H228" s="36" t="s">
        <v>16</v>
      </c>
      <c r="I228" s="68">
        <v>1</v>
      </c>
      <c r="J228" s="2">
        <v>1</v>
      </c>
      <c r="K228" s="2">
        <f>IF(D228=VLOOKUP(J228,Actuals!$A:$J,6,FALSE),1,0)</f>
        <v>0</v>
      </c>
      <c r="L228" s="2">
        <f>IF(AND(E228=VLOOKUP(J228,Actuals!$A:$J,8,FALSE),F228=VLOOKUP(J228,Actuals!$A:$J,10,FALSE)),5,0)</f>
        <v>0</v>
      </c>
      <c r="M228" s="1">
        <f t="shared" si="4"/>
        <v>0</v>
      </c>
      <c r="N228" s="1" t="str">
        <f>VLOOKUP(C228,Emp_List!$A:$M,3,FALSE)</f>
        <v>Pragathi Siddabakthuni</v>
      </c>
      <c r="O228" s="1" t="str">
        <f>VLOOKUP(C228,Emp_List!$A:$M,5,FALSE)</f>
        <v>Casino Int.</v>
      </c>
    </row>
    <row r="229" spans="1:15">
      <c r="A229" s="36" t="s">
        <v>536</v>
      </c>
      <c r="B229" s="36" t="s">
        <v>537</v>
      </c>
      <c r="C229" s="36">
        <v>16330</v>
      </c>
      <c r="D229" s="36" t="s">
        <v>15</v>
      </c>
      <c r="E229" s="36">
        <v>2</v>
      </c>
      <c r="F229" s="36">
        <v>1</v>
      </c>
      <c r="G229" s="36" t="s">
        <v>15</v>
      </c>
      <c r="H229" s="36" t="s">
        <v>16</v>
      </c>
      <c r="I229" s="68">
        <v>1</v>
      </c>
      <c r="J229" s="2">
        <v>1</v>
      </c>
      <c r="K229" s="2">
        <f>IF(D229=VLOOKUP(J229,Actuals!$A:$J,6,FALSE),1,0)</f>
        <v>1</v>
      </c>
      <c r="L229" s="2">
        <f>IF(AND(E229=VLOOKUP(J229,Actuals!$A:$J,8,FALSE),F229=VLOOKUP(J229,Actuals!$A:$J,10,FALSE)),5,0)</f>
        <v>0</v>
      </c>
      <c r="M229" s="1">
        <f t="shared" si="4"/>
        <v>1</v>
      </c>
      <c r="N229" s="1" t="str">
        <f>VLOOKUP(C229,Emp_List!$A:$M,3,FALSE)</f>
        <v>Kavyasree Sheshamattum</v>
      </c>
      <c r="O229" s="1" t="str">
        <f>VLOOKUP(C229,Emp_List!$A:$M,5,FALSE)</f>
        <v>Sports - Label Building</v>
      </c>
    </row>
    <row r="230" spans="1:15">
      <c r="A230" s="36" t="s">
        <v>538</v>
      </c>
      <c r="B230" s="36" t="s">
        <v>539</v>
      </c>
      <c r="C230" s="36">
        <v>6252</v>
      </c>
      <c r="D230" s="36" t="s">
        <v>15</v>
      </c>
      <c r="E230" s="36">
        <v>2</v>
      </c>
      <c r="F230" s="36">
        <v>1</v>
      </c>
      <c r="G230" s="36" t="s">
        <v>15</v>
      </c>
      <c r="H230" s="36" t="s">
        <v>16</v>
      </c>
      <c r="I230" s="68">
        <v>1</v>
      </c>
      <c r="J230" s="2">
        <v>1</v>
      </c>
      <c r="K230" s="2">
        <f>IF(D230=VLOOKUP(J230,Actuals!$A:$J,6,FALSE),1,0)</f>
        <v>1</v>
      </c>
      <c r="L230" s="2">
        <f>IF(AND(E230=VLOOKUP(J230,Actuals!$A:$J,8,FALSE),F230=VLOOKUP(J230,Actuals!$A:$J,10,FALSE)),5,0)</f>
        <v>0</v>
      </c>
      <c r="M230" s="1">
        <f t="shared" si="4"/>
        <v>1</v>
      </c>
      <c r="N230" s="1" t="str">
        <f>VLOOKUP(C230,Emp_List!$A:$M,3,FALSE)</f>
        <v>Santosh Annasaheb Harge</v>
      </c>
      <c r="O230" s="1" t="str">
        <f>VLOOKUP(C230,Emp_List!$A:$M,5,FALSE)</f>
        <v>PEG</v>
      </c>
    </row>
    <row r="231" spans="1:15">
      <c r="A231" s="36" t="s">
        <v>550</v>
      </c>
      <c r="B231" s="36" t="s">
        <v>291</v>
      </c>
      <c r="C231" s="36">
        <v>7871</v>
      </c>
      <c r="D231" s="36" t="s">
        <v>18</v>
      </c>
      <c r="E231" s="36">
        <v>2</v>
      </c>
      <c r="F231" s="36">
        <v>1</v>
      </c>
      <c r="G231" s="36" t="s">
        <v>18</v>
      </c>
      <c r="H231" s="36" t="s">
        <v>19</v>
      </c>
      <c r="I231" s="68">
        <v>2</v>
      </c>
      <c r="J231" s="2">
        <v>2</v>
      </c>
      <c r="K231" s="2">
        <f>IF(D231=VLOOKUP(J231,Actuals!$A:$J,6,FALSE),1,0)</f>
        <v>0</v>
      </c>
      <c r="L231" s="2">
        <f>IF(AND(E231=VLOOKUP(J231,Actuals!$A:$J,8,FALSE),F231=VLOOKUP(J231,Actuals!$A:$J,10,FALSE)),5,0)</f>
        <v>0</v>
      </c>
      <c r="M231" s="1">
        <f t="shared" si="4"/>
        <v>0</v>
      </c>
      <c r="N231" s="1" t="str">
        <f>VLOOKUP(C231,Emp_List!$A:$M,3,FALSE)</f>
        <v>Santosh Kumar Damodarapatruni</v>
      </c>
      <c r="O231" s="1" t="str">
        <f>VLOOKUP(C231,Emp_List!$A:$M,5,FALSE)</f>
        <v>Cashier</v>
      </c>
    </row>
    <row r="232" spans="1:15">
      <c r="A232" s="36" t="s">
        <v>551</v>
      </c>
      <c r="B232" s="36" t="s">
        <v>327</v>
      </c>
      <c r="C232" s="36">
        <v>11526</v>
      </c>
      <c r="D232" s="36" t="s">
        <v>18</v>
      </c>
      <c r="E232" s="36">
        <v>3</v>
      </c>
      <c r="F232" s="36">
        <v>1</v>
      </c>
      <c r="G232" s="36" t="s">
        <v>18</v>
      </c>
      <c r="H232" s="36" t="s">
        <v>19</v>
      </c>
      <c r="I232" s="68">
        <v>2</v>
      </c>
      <c r="J232" s="2">
        <v>2</v>
      </c>
      <c r="K232" s="2">
        <f>IF(D232=VLOOKUP(J232,Actuals!$A:$J,6,FALSE),1,0)</f>
        <v>0</v>
      </c>
      <c r="L232" s="2">
        <f>IF(AND(E232=VLOOKUP(J232,Actuals!$A:$J,8,FALSE),F232=VLOOKUP(J232,Actuals!$A:$J,10,FALSE)),5,0)</f>
        <v>0</v>
      </c>
      <c r="M232" s="1">
        <f t="shared" si="4"/>
        <v>0</v>
      </c>
      <c r="N232" s="1" t="str">
        <f>VLOOKUP(C232,Emp_List!$A:$M,3,FALSE)</f>
        <v>Bishnu Prasad Mishra</v>
      </c>
      <c r="O232" s="1" t="str">
        <f>VLOOKUP(C232,Emp_List!$A:$M,5,FALSE)</f>
        <v>CRM</v>
      </c>
    </row>
    <row r="233" spans="1:15">
      <c r="A233" s="36" t="s">
        <v>552</v>
      </c>
      <c r="B233" s="36" t="s">
        <v>331</v>
      </c>
      <c r="C233" s="36">
        <v>16217</v>
      </c>
      <c r="D233" s="36" t="s">
        <v>19</v>
      </c>
      <c r="E233" s="36">
        <v>0</v>
      </c>
      <c r="F233" s="36">
        <v>2</v>
      </c>
      <c r="G233" s="36" t="s">
        <v>18</v>
      </c>
      <c r="H233" s="36" t="s">
        <v>19</v>
      </c>
      <c r="I233" s="68">
        <v>2</v>
      </c>
      <c r="J233" s="2">
        <v>2</v>
      </c>
      <c r="K233" s="2">
        <f>IF(D233=VLOOKUP(J233,Actuals!$A:$J,6,FALSE),1,0)</f>
        <v>1</v>
      </c>
      <c r="L233" s="2">
        <f>IF(AND(E233=VLOOKUP(J233,Actuals!$A:$J,8,FALSE),F233=VLOOKUP(J233,Actuals!$A:$J,10,FALSE)),5,0)</f>
        <v>0</v>
      </c>
      <c r="M233" s="1">
        <f t="shared" si="4"/>
        <v>1</v>
      </c>
      <c r="N233" s="1" t="str">
        <f>VLOOKUP(C233,Emp_List!$A:$M,3,FALSE)</f>
        <v>Sunil Bisht</v>
      </c>
      <c r="O233" s="1">
        <f>VLOOKUP(C233,Emp_List!$A:$M,5,FALSE)</f>
        <v>0</v>
      </c>
    </row>
    <row r="234" spans="1:15">
      <c r="A234" s="36" t="s">
        <v>553</v>
      </c>
      <c r="B234" s="36" t="s">
        <v>453</v>
      </c>
      <c r="C234" s="36">
        <v>11811</v>
      </c>
      <c r="D234" s="36" t="s">
        <v>18</v>
      </c>
      <c r="E234" s="36">
        <v>2</v>
      </c>
      <c r="F234" s="36">
        <v>1</v>
      </c>
      <c r="G234" s="36" t="s">
        <v>18</v>
      </c>
      <c r="H234" s="36" t="s">
        <v>19</v>
      </c>
      <c r="I234" s="68">
        <v>2</v>
      </c>
      <c r="J234" s="2">
        <v>2</v>
      </c>
      <c r="K234" s="2">
        <f>IF(D234=VLOOKUP(J234,Actuals!$A:$J,6,FALSE),1,0)</f>
        <v>0</v>
      </c>
      <c r="L234" s="2">
        <f>IF(AND(E234=VLOOKUP(J234,Actuals!$A:$J,8,FALSE),F234=VLOOKUP(J234,Actuals!$A:$J,10,FALSE)),5,0)</f>
        <v>0</v>
      </c>
      <c r="M234" s="1">
        <f t="shared" si="4"/>
        <v>0</v>
      </c>
      <c r="N234" s="1" t="str">
        <f>VLOOKUP(C234,Emp_List!$A:$M,3,FALSE)</f>
        <v>Manasa  Yellapragada</v>
      </c>
      <c r="O234" s="1" t="str">
        <f>VLOOKUP(C234,Emp_List!$A:$M,5,FALSE)</f>
        <v>Casino Portal</v>
      </c>
    </row>
    <row r="235" spans="1:15">
      <c r="A235" s="36" t="s">
        <v>554</v>
      </c>
      <c r="B235" s="36" t="s">
        <v>133</v>
      </c>
      <c r="C235" s="36">
        <v>16466</v>
      </c>
      <c r="D235" s="36" t="s">
        <v>19</v>
      </c>
      <c r="E235" s="36">
        <v>1</v>
      </c>
      <c r="F235" s="36">
        <v>2</v>
      </c>
      <c r="G235" s="36" t="s">
        <v>18</v>
      </c>
      <c r="H235" s="36" t="s">
        <v>19</v>
      </c>
      <c r="I235" s="68">
        <v>2</v>
      </c>
      <c r="J235" s="2">
        <v>2</v>
      </c>
      <c r="K235" s="2">
        <f>IF(D235=VLOOKUP(J235,Actuals!$A:$J,6,FALSE),1,0)</f>
        <v>1</v>
      </c>
      <c r="L235" s="2">
        <f>IF(AND(E235=VLOOKUP(J235,Actuals!$A:$J,8,FALSE),F235=VLOOKUP(J235,Actuals!$A:$J,10,FALSE)),5,0)</f>
        <v>0</v>
      </c>
      <c r="M235" s="1">
        <f t="shared" si="4"/>
        <v>1</v>
      </c>
      <c r="N235" s="1" t="str">
        <f>VLOOKUP(C235,Emp_List!$A:$M,3,FALSE)</f>
        <v>Kamal Bansal</v>
      </c>
      <c r="O235" s="1" t="str">
        <f>VLOOKUP(C235,Emp_List!$A:$M,5,FALSE)</f>
        <v>Casino Portal</v>
      </c>
    </row>
    <row r="236" spans="1:15">
      <c r="A236" s="36" t="s">
        <v>555</v>
      </c>
      <c r="B236" s="36" t="s">
        <v>556</v>
      </c>
      <c r="C236" s="36">
        <v>6334</v>
      </c>
      <c r="D236" s="36" t="s">
        <v>18</v>
      </c>
      <c r="E236" s="36">
        <v>1</v>
      </c>
      <c r="F236" s="36">
        <v>0</v>
      </c>
      <c r="G236" s="36" t="s">
        <v>18</v>
      </c>
      <c r="H236" s="36" t="s">
        <v>19</v>
      </c>
      <c r="I236" s="68">
        <v>2</v>
      </c>
      <c r="J236" s="2">
        <v>2</v>
      </c>
      <c r="K236" s="2">
        <f>IF(D236=VLOOKUP(J236,Actuals!$A:$J,6,FALSE),1,0)</f>
        <v>0</v>
      </c>
      <c r="L236" s="2">
        <f>IF(AND(E236=VLOOKUP(J236,Actuals!$A:$J,8,FALSE),F236=VLOOKUP(J236,Actuals!$A:$J,10,FALSE)),5,0)</f>
        <v>0</v>
      </c>
      <c r="M236" s="1">
        <f t="shared" si="4"/>
        <v>0</v>
      </c>
      <c r="N236" s="1" t="e">
        <f>VLOOKUP(C236,Emp_List!$A:$M,3,FALSE)</f>
        <v>#N/A</v>
      </c>
      <c r="O236" s="1" t="e">
        <f>VLOOKUP(C236,Emp_List!$A:$M,5,FALSE)</f>
        <v>#N/A</v>
      </c>
    </row>
    <row r="237" spans="1:15">
      <c r="A237" s="36" t="s">
        <v>557</v>
      </c>
      <c r="B237" s="36" t="s">
        <v>181</v>
      </c>
      <c r="C237" s="36">
        <v>10732</v>
      </c>
      <c r="D237" s="36" t="s">
        <v>19</v>
      </c>
      <c r="E237" s="36">
        <v>1</v>
      </c>
      <c r="F237" s="36">
        <v>2</v>
      </c>
      <c r="G237" s="36" t="s">
        <v>18</v>
      </c>
      <c r="H237" s="36" t="s">
        <v>19</v>
      </c>
      <c r="I237" s="68">
        <v>2</v>
      </c>
      <c r="J237" s="2">
        <v>2</v>
      </c>
      <c r="K237" s="2">
        <f>IF(D237=VLOOKUP(J237,Actuals!$A:$J,6,FALSE),1,0)</f>
        <v>1</v>
      </c>
      <c r="L237" s="2">
        <f>IF(AND(E237=VLOOKUP(J237,Actuals!$A:$J,8,FALSE),F237=VLOOKUP(J237,Actuals!$A:$J,10,FALSE)),5,0)</f>
        <v>0</v>
      </c>
      <c r="M237" s="1">
        <f t="shared" si="4"/>
        <v>1</v>
      </c>
      <c r="N237" s="1" t="str">
        <f>VLOOKUP(C237,Emp_List!$A:$M,3,FALSE)</f>
        <v>Jennifer Boda</v>
      </c>
      <c r="O237" s="1">
        <f>VLOOKUP(C237,Emp_List!$A:$M,5,FALSE)</f>
        <v>0</v>
      </c>
    </row>
    <row r="238" spans="1:15">
      <c r="A238" s="36" t="s">
        <v>558</v>
      </c>
      <c r="B238" s="36" t="s">
        <v>559</v>
      </c>
      <c r="C238" s="36">
        <v>16652</v>
      </c>
      <c r="D238" s="36" t="s">
        <v>19</v>
      </c>
      <c r="E238" s="36">
        <v>0</v>
      </c>
      <c r="F238" s="36">
        <v>1</v>
      </c>
      <c r="G238" s="36" t="s">
        <v>18</v>
      </c>
      <c r="H238" s="36" t="s">
        <v>19</v>
      </c>
      <c r="I238" s="68">
        <v>2</v>
      </c>
      <c r="J238" s="2">
        <v>2</v>
      </c>
      <c r="K238" s="2">
        <f>IF(D238=VLOOKUP(J238,Actuals!$A:$J,6,FALSE),1,0)</f>
        <v>1</v>
      </c>
      <c r="L238" s="2">
        <f>IF(AND(E238=VLOOKUP(J238,Actuals!$A:$J,8,FALSE),F238=VLOOKUP(J238,Actuals!$A:$J,10,FALSE)),5,0)</f>
        <v>5</v>
      </c>
      <c r="M238" s="1">
        <f t="shared" si="4"/>
        <v>6</v>
      </c>
      <c r="N238" s="1" t="e">
        <f>VLOOKUP(C238,Emp_List!$A:$M,3,FALSE)</f>
        <v>#N/A</v>
      </c>
      <c r="O238" s="1" t="e">
        <f>VLOOKUP(C238,Emp_List!$A:$M,5,FALSE)</f>
        <v>#N/A</v>
      </c>
    </row>
    <row r="239" spans="1:15">
      <c r="A239" s="36" t="s">
        <v>558</v>
      </c>
      <c r="B239" s="36" t="s">
        <v>560</v>
      </c>
      <c r="C239" s="36">
        <v>11237</v>
      </c>
      <c r="D239" s="36" t="s">
        <v>19</v>
      </c>
      <c r="E239" s="36">
        <v>3</v>
      </c>
      <c r="F239" s="36">
        <v>2</v>
      </c>
      <c r="G239" s="36" t="s">
        <v>18</v>
      </c>
      <c r="H239" s="36" t="s">
        <v>19</v>
      </c>
      <c r="I239" s="68">
        <v>2</v>
      </c>
      <c r="J239" s="2">
        <v>2</v>
      </c>
      <c r="K239" s="2">
        <f>IF(D239=VLOOKUP(J239,Actuals!$A:$J,6,FALSE),1,0)</f>
        <v>1</v>
      </c>
      <c r="L239" s="2">
        <f>IF(AND(E239=VLOOKUP(J239,Actuals!$A:$J,8,FALSE),F239=VLOOKUP(J239,Actuals!$A:$J,10,FALSE)),5,0)</f>
        <v>0</v>
      </c>
      <c r="M239" s="1">
        <f t="shared" si="4"/>
        <v>1</v>
      </c>
      <c r="N239" s="1" t="str">
        <f>VLOOKUP(C239,Emp_List!$A:$M,3,FALSE)</f>
        <v>Srinivas Vanpally</v>
      </c>
      <c r="O239" s="1" t="str">
        <f>VLOOKUP(C239,Emp_List!$A:$M,5,FALSE)</f>
        <v>Bingo Dev</v>
      </c>
    </row>
    <row r="240" spans="1:15">
      <c r="A240" s="36" t="s">
        <v>561</v>
      </c>
      <c r="B240" s="36" t="s">
        <v>111</v>
      </c>
      <c r="C240" s="36">
        <v>6789</v>
      </c>
      <c r="D240" s="36" t="s">
        <v>19</v>
      </c>
      <c r="E240" s="36">
        <v>0</v>
      </c>
      <c r="F240" s="36">
        <v>1</v>
      </c>
      <c r="G240" s="36" t="s">
        <v>18</v>
      </c>
      <c r="H240" s="36" t="s">
        <v>19</v>
      </c>
      <c r="I240" s="68">
        <v>2</v>
      </c>
      <c r="J240" s="2">
        <v>2</v>
      </c>
      <c r="K240" s="2">
        <f>IF(D240=VLOOKUP(J240,Actuals!$A:$J,6,FALSE),1,0)</f>
        <v>1</v>
      </c>
      <c r="L240" s="2">
        <f>IF(AND(E240=VLOOKUP(J240,Actuals!$A:$J,8,FALSE),F240=VLOOKUP(J240,Actuals!$A:$J,10,FALSE)),5,0)</f>
        <v>5</v>
      </c>
      <c r="M240" s="1">
        <f t="shared" si="4"/>
        <v>6</v>
      </c>
      <c r="N240" s="1" t="str">
        <f>VLOOKUP(C240,Emp_List!$A:$M,3,FALSE)</f>
        <v>Avinash Uppalapati</v>
      </c>
      <c r="O240" s="1" t="str">
        <f>VLOOKUP(C240,Emp_List!$A:$M,5,FALSE)</f>
        <v>Casino Platform</v>
      </c>
    </row>
    <row r="241" spans="1:15">
      <c r="A241" s="36" t="s">
        <v>562</v>
      </c>
      <c r="B241" s="36" t="s">
        <v>485</v>
      </c>
      <c r="C241" s="36">
        <v>689</v>
      </c>
      <c r="D241" s="36" t="s">
        <v>18</v>
      </c>
      <c r="E241" s="36">
        <v>1</v>
      </c>
      <c r="F241" s="36">
        <v>0</v>
      </c>
      <c r="G241" s="36" t="s">
        <v>18</v>
      </c>
      <c r="H241" s="36" t="s">
        <v>19</v>
      </c>
      <c r="I241" s="68">
        <v>2</v>
      </c>
      <c r="J241" s="2">
        <v>2</v>
      </c>
      <c r="K241" s="2">
        <f>IF(D241=VLOOKUP(J241,Actuals!$A:$J,6,FALSE),1,0)</f>
        <v>0</v>
      </c>
      <c r="L241" s="2">
        <f>IF(AND(E241=VLOOKUP(J241,Actuals!$A:$J,8,FALSE),F241=VLOOKUP(J241,Actuals!$A:$J,10,FALSE)),5,0)</f>
        <v>0</v>
      </c>
      <c r="M241" s="1">
        <f t="shared" si="4"/>
        <v>0</v>
      </c>
      <c r="N241" s="1" t="str">
        <f>VLOOKUP(C241,Emp_List!$A:$M,3,FALSE)</f>
        <v>Sateesh Kumar Narsingoju</v>
      </c>
      <c r="O241" s="1" t="str">
        <f>VLOOKUP(C241,Emp_List!$A:$M,5,FALSE)</f>
        <v>AEG</v>
      </c>
    </row>
    <row r="242" spans="1:15">
      <c r="A242" s="36" t="s">
        <v>563</v>
      </c>
      <c r="B242" s="36" t="s">
        <v>564</v>
      </c>
      <c r="C242" s="36">
        <v>10526</v>
      </c>
      <c r="D242" s="36" t="s">
        <v>19</v>
      </c>
      <c r="E242" s="36">
        <v>0</v>
      </c>
      <c r="F242" s="36">
        <v>1</v>
      </c>
      <c r="G242" s="36" t="s">
        <v>18</v>
      </c>
      <c r="H242" s="36" t="s">
        <v>19</v>
      </c>
      <c r="I242" s="68">
        <v>2</v>
      </c>
      <c r="J242" s="2">
        <v>2</v>
      </c>
      <c r="K242" s="2">
        <f>IF(D242=VLOOKUP(J242,Actuals!$A:$J,6,FALSE),1,0)</f>
        <v>1</v>
      </c>
      <c r="L242" s="2">
        <f>IF(AND(E242=VLOOKUP(J242,Actuals!$A:$J,8,FALSE),F242=VLOOKUP(J242,Actuals!$A:$J,10,FALSE)),5,0)</f>
        <v>5</v>
      </c>
      <c r="M242" s="1">
        <f t="shared" si="4"/>
        <v>6</v>
      </c>
      <c r="N242" s="1" t="str">
        <f>VLOOKUP(C242,Emp_List!$A:$M,3,FALSE)</f>
        <v>Pendyala Venkata Ramya</v>
      </c>
      <c r="O242" s="1" t="str">
        <f>VLOOKUP(C242,Emp_List!$A:$M,5,FALSE)</f>
        <v>Casino Int.</v>
      </c>
    </row>
    <row r="243" spans="1:15">
      <c r="A243" s="36" t="s">
        <v>565</v>
      </c>
      <c r="B243" s="36" t="s">
        <v>566</v>
      </c>
      <c r="C243" s="36">
        <v>2459</v>
      </c>
      <c r="D243" s="36" t="s">
        <v>19</v>
      </c>
      <c r="E243" s="36">
        <v>2</v>
      </c>
      <c r="F243" s="36">
        <v>3</v>
      </c>
      <c r="G243" s="36" t="s">
        <v>18</v>
      </c>
      <c r="H243" s="36" t="s">
        <v>19</v>
      </c>
      <c r="I243" s="68">
        <v>2</v>
      </c>
      <c r="J243" s="2">
        <v>2</v>
      </c>
      <c r="K243" s="2">
        <f>IF(D243=VLOOKUP(J243,Actuals!$A:$J,6,FALSE),1,0)</f>
        <v>1</v>
      </c>
      <c r="L243" s="2">
        <f>IF(AND(E243=VLOOKUP(J243,Actuals!$A:$J,8,FALSE),F243=VLOOKUP(J243,Actuals!$A:$J,10,FALSE)),5,0)</f>
        <v>0</v>
      </c>
      <c r="M243" s="1">
        <f t="shared" si="4"/>
        <v>1</v>
      </c>
      <c r="N243" s="1" t="str">
        <f>VLOOKUP(C243,Emp_List!$A:$M,3,FALSE)</f>
        <v>Uday Bhaskar Guddeti</v>
      </c>
      <c r="O243" s="1" t="str">
        <f>VLOOKUP(C243,Emp_List!$A:$M,5,FALSE)</f>
        <v>Casino Platform</v>
      </c>
    </row>
    <row r="244" spans="1:15">
      <c r="A244" s="36" t="s">
        <v>567</v>
      </c>
      <c r="B244" s="36" t="s">
        <v>568</v>
      </c>
      <c r="C244" s="36">
        <v>10649</v>
      </c>
      <c r="D244" s="36" t="s">
        <v>19</v>
      </c>
      <c r="E244" s="36">
        <v>4</v>
      </c>
      <c r="F244" s="36">
        <v>6</v>
      </c>
      <c r="G244" s="36" t="s">
        <v>18</v>
      </c>
      <c r="H244" s="36" t="s">
        <v>19</v>
      </c>
      <c r="I244" s="68">
        <v>2</v>
      </c>
      <c r="J244" s="2">
        <v>2</v>
      </c>
      <c r="K244" s="2">
        <f>IF(D244=VLOOKUP(J244,Actuals!$A:$J,6,FALSE),1,0)</f>
        <v>1</v>
      </c>
      <c r="L244" s="2">
        <f>IF(AND(E244=VLOOKUP(J244,Actuals!$A:$J,8,FALSE),F244=VLOOKUP(J244,Actuals!$A:$J,10,FALSE)),5,0)</f>
        <v>0</v>
      </c>
      <c r="M244" s="1">
        <f t="shared" si="4"/>
        <v>1</v>
      </c>
      <c r="N244" s="1" t="str">
        <f>VLOOKUP(C244,Emp_List!$A:$M,3,FALSE)</f>
        <v>Priyam Sharma</v>
      </c>
      <c r="O244" s="1" t="str">
        <f>VLOOKUP(C244,Emp_List!$A:$M,5,FALSE)</f>
        <v>Casino Portal</v>
      </c>
    </row>
    <row r="245" spans="1:15">
      <c r="A245" s="36" t="s">
        <v>569</v>
      </c>
      <c r="B245" s="36" t="s">
        <v>161</v>
      </c>
      <c r="C245" s="36">
        <v>10371</v>
      </c>
      <c r="D245" s="36" t="s">
        <v>19</v>
      </c>
      <c r="E245" s="36">
        <v>0</v>
      </c>
      <c r="F245" s="36">
        <v>3</v>
      </c>
      <c r="G245" s="36" t="s">
        <v>18</v>
      </c>
      <c r="H245" s="36" t="s">
        <v>19</v>
      </c>
      <c r="I245" s="68">
        <v>2</v>
      </c>
      <c r="J245" s="2">
        <v>2</v>
      </c>
      <c r="K245" s="2">
        <f>IF(D245=VLOOKUP(J245,Actuals!$A:$J,6,FALSE),1,0)</f>
        <v>1</v>
      </c>
      <c r="L245" s="2">
        <f>IF(AND(E245=VLOOKUP(J245,Actuals!$A:$J,8,FALSE),F245=VLOOKUP(J245,Actuals!$A:$J,10,FALSE)),5,0)</f>
        <v>0</v>
      </c>
      <c r="M245" s="1">
        <f t="shared" si="4"/>
        <v>1</v>
      </c>
      <c r="N245" s="1" t="str">
        <f>VLOOKUP(C245,Emp_List!$A:$M,3,FALSE)</f>
        <v>Raghunath Sheshamattum</v>
      </c>
      <c r="O245" s="1" t="str">
        <f>VLOOKUP(C245,Emp_List!$A:$M,5,FALSE)</f>
        <v>CRM</v>
      </c>
    </row>
    <row r="246" spans="1:15">
      <c r="A246" s="36" t="s">
        <v>570</v>
      </c>
      <c r="B246" s="36" t="s">
        <v>571</v>
      </c>
      <c r="C246" s="36">
        <v>10930</v>
      </c>
      <c r="D246" s="36" t="s">
        <v>9</v>
      </c>
      <c r="E246" s="36">
        <v>1</v>
      </c>
      <c r="F246" s="36">
        <v>1</v>
      </c>
      <c r="G246" s="36" t="s">
        <v>18</v>
      </c>
      <c r="H246" s="36" t="s">
        <v>19</v>
      </c>
      <c r="I246" s="68">
        <v>2</v>
      </c>
      <c r="J246" s="2">
        <v>2</v>
      </c>
      <c r="K246" s="2">
        <f>IF(D246=VLOOKUP(J246,Actuals!$A:$J,6,FALSE),1,0)</f>
        <v>0</v>
      </c>
      <c r="L246" s="2">
        <f>IF(AND(E246=VLOOKUP(J246,Actuals!$A:$J,8,FALSE),F246=VLOOKUP(J246,Actuals!$A:$J,10,FALSE)),5,0)</f>
        <v>0</v>
      </c>
      <c r="M246" s="1">
        <f t="shared" si="4"/>
        <v>0</v>
      </c>
      <c r="N246" s="1" t="str">
        <f>VLOOKUP(C246,Emp_List!$A:$M,3,FALSE)</f>
        <v>Chaitanya Miriyampalli</v>
      </c>
      <c r="O246" s="1" t="str">
        <f>VLOOKUP(C246,Emp_List!$A:$M,5,FALSE)</f>
        <v>PEG</v>
      </c>
    </row>
    <row r="247" spans="1:15">
      <c r="A247" s="36" t="s">
        <v>572</v>
      </c>
      <c r="B247" s="36" t="s">
        <v>458</v>
      </c>
      <c r="C247" s="36">
        <v>11877</v>
      </c>
      <c r="D247" s="36" t="s">
        <v>19</v>
      </c>
      <c r="E247" s="36">
        <v>0</v>
      </c>
      <c r="F247" s="36">
        <v>2</v>
      </c>
      <c r="G247" s="36" t="s">
        <v>18</v>
      </c>
      <c r="H247" s="36" t="s">
        <v>19</v>
      </c>
      <c r="I247" s="68">
        <v>2</v>
      </c>
      <c r="J247" s="2">
        <v>2</v>
      </c>
      <c r="K247" s="2">
        <f>IF(D247=VLOOKUP(J247,Actuals!$A:$J,6,FALSE),1,0)</f>
        <v>1</v>
      </c>
      <c r="L247" s="2">
        <f>IF(AND(E247=VLOOKUP(J247,Actuals!$A:$J,8,FALSE),F247=VLOOKUP(J247,Actuals!$A:$J,10,FALSE)),5,0)</f>
        <v>0</v>
      </c>
      <c r="M247" s="1">
        <f t="shared" si="4"/>
        <v>1</v>
      </c>
      <c r="N247" s="1" t="str">
        <f>VLOOKUP(C247,Emp_List!$A:$M,3,FALSE)</f>
        <v>Phanindra Kumar Bhogaraju</v>
      </c>
      <c r="O247" s="1" t="str">
        <f>VLOOKUP(C247,Emp_List!$A:$M,5,FALSE)</f>
        <v>Delivery India</v>
      </c>
    </row>
    <row r="248" spans="1:15">
      <c r="A248" s="36" t="s">
        <v>573</v>
      </c>
      <c r="B248" s="36" t="s">
        <v>574</v>
      </c>
      <c r="C248" s="36">
        <v>10905</v>
      </c>
      <c r="D248" s="36" t="s">
        <v>19</v>
      </c>
      <c r="E248" s="36">
        <v>2</v>
      </c>
      <c r="F248" s="36">
        <v>3</v>
      </c>
      <c r="G248" s="36" t="s">
        <v>18</v>
      </c>
      <c r="H248" s="36" t="s">
        <v>19</v>
      </c>
      <c r="I248" s="68">
        <v>2</v>
      </c>
      <c r="J248" s="2">
        <v>2</v>
      </c>
      <c r="K248" s="2">
        <f>IF(D248=VLOOKUP(J248,Actuals!$A:$J,6,FALSE),1,0)</f>
        <v>1</v>
      </c>
      <c r="L248" s="2">
        <f>IF(AND(E248=VLOOKUP(J248,Actuals!$A:$J,8,FALSE),F248=VLOOKUP(J248,Actuals!$A:$J,10,FALSE)),5,0)</f>
        <v>0</v>
      </c>
      <c r="M248" s="1">
        <f t="shared" si="4"/>
        <v>1</v>
      </c>
      <c r="N248" s="1" t="str">
        <f>VLOOKUP(C248,Emp_List!$A:$M,3,FALSE)</f>
        <v>Nischayy Narula</v>
      </c>
      <c r="O248" s="1" t="str">
        <f>VLOOKUP(C248,Emp_List!$A:$M,5,FALSE)</f>
        <v>Portal</v>
      </c>
    </row>
    <row r="249" spans="1:15">
      <c r="A249" s="36" t="s">
        <v>575</v>
      </c>
      <c r="B249" s="36" t="s">
        <v>356</v>
      </c>
      <c r="C249" s="36">
        <v>11183</v>
      </c>
      <c r="D249" s="36" t="s">
        <v>19</v>
      </c>
      <c r="E249" s="36">
        <v>1</v>
      </c>
      <c r="F249" s="36">
        <v>4</v>
      </c>
      <c r="G249" s="36" t="s">
        <v>18</v>
      </c>
      <c r="H249" s="36" t="s">
        <v>19</v>
      </c>
      <c r="I249" s="68">
        <v>2</v>
      </c>
      <c r="J249" s="2">
        <v>2</v>
      </c>
      <c r="K249" s="2">
        <f>IF(D249=VLOOKUP(J249,Actuals!$A:$J,6,FALSE),1,0)</f>
        <v>1</v>
      </c>
      <c r="L249" s="2">
        <f>IF(AND(E249=VLOOKUP(J249,Actuals!$A:$J,8,FALSE),F249=VLOOKUP(J249,Actuals!$A:$J,10,FALSE)),5,0)</f>
        <v>0</v>
      </c>
      <c r="M249" s="1">
        <f t="shared" si="4"/>
        <v>1</v>
      </c>
      <c r="N249" s="1" t="str">
        <f>VLOOKUP(C249,Emp_List!$A:$M,3,FALSE)</f>
        <v>Gnana John Dinesh Kadimi</v>
      </c>
      <c r="O249" s="1" t="str">
        <f>VLOOKUP(C249,Emp_List!$A:$M,5,FALSE)</f>
        <v>Bingo Ops</v>
      </c>
    </row>
    <row r="250" spans="1:15">
      <c r="A250" s="36" t="s">
        <v>576</v>
      </c>
      <c r="B250" s="36" t="s">
        <v>577</v>
      </c>
      <c r="C250" s="36">
        <v>10407</v>
      </c>
      <c r="D250" s="36" t="s">
        <v>19</v>
      </c>
      <c r="E250" s="36">
        <v>0</v>
      </c>
      <c r="F250" s="36">
        <v>2</v>
      </c>
      <c r="G250" s="36" t="s">
        <v>18</v>
      </c>
      <c r="H250" s="36" t="s">
        <v>19</v>
      </c>
      <c r="I250" s="68">
        <v>2</v>
      </c>
      <c r="J250" s="2">
        <v>2</v>
      </c>
      <c r="K250" s="2">
        <f>IF(D250=VLOOKUP(J250,Actuals!$A:$J,6,FALSE),1,0)</f>
        <v>1</v>
      </c>
      <c r="L250" s="2">
        <f>IF(AND(E250=VLOOKUP(J250,Actuals!$A:$J,8,FALSE),F250=VLOOKUP(J250,Actuals!$A:$J,10,FALSE)),5,0)</f>
        <v>0</v>
      </c>
      <c r="M250" s="1">
        <f t="shared" si="4"/>
        <v>1</v>
      </c>
      <c r="N250" s="1" t="str">
        <f>VLOOKUP(C250,Emp_List!$A:$M,3,FALSE)</f>
        <v>Sai Krishna Sandeep Mucherla</v>
      </c>
      <c r="O250" s="1" t="str">
        <f>VLOOKUP(C250,Emp_List!$A:$M,5,FALSE)</f>
        <v>SOC</v>
      </c>
    </row>
    <row r="251" spans="1:15">
      <c r="A251" s="36" t="s">
        <v>578</v>
      </c>
      <c r="B251" s="36" t="s">
        <v>579</v>
      </c>
      <c r="C251" s="36">
        <v>8422</v>
      </c>
      <c r="D251" s="36" t="s">
        <v>19</v>
      </c>
      <c r="E251" s="36">
        <v>0</v>
      </c>
      <c r="F251" s="36">
        <v>3</v>
      </c>
      <c r="G251" s="36" t="s">
        <v>18</v>
      </c>
      <c r="H251" s="36" t="s">
        <v>19</v>
      </c>
      <c r="I251" s="68">
        <v>2</v>
      </c>
      <c r="J251" s="2">
        <v>2</v>
      </c>
      <c r="K251" s="2">
        <f>IF(D251=VLOOKUP(J251,Actuals!$A:$J,6,FALSE),1,0)</f>
        <v>1</v>
      </c>
      <c r="L251" s="2">
        <f>IF(AND(E251=VLOOKUP(J251,Actuals!$A:$J,8,FALSE),F251=VLOOKUP(J251,Actuals!$A:$J,10,FALSE)),5,0)</f>
        <v>0</v>
      </c>
      <c r="M251" s="1">
        <f t="shared" si="4"/>
        <v>1</v>
      </c>
      <c r="N251" s="1" t="str">
        <f>VLOOKUP(C251,Emp_List!$A:$M,3,FALSE)</f>
        <v>Srinivasa T Pahanindra Alamuri</v>
      </c>
      <c r="O251" s="1" t="str">
        <f>VLOOKUP(C251,Emp_List!$A:$M,5,FALSE)</f>
        <v>Casino Games</v>
      </c>
    </row>
    <row r="252" spans="1:15">
      <c r="A252" s="36" t="s">
        <v>580</v>
      </c>
      <c r="B252" s="36" t="s">
        <v>581</v>
      </c>
      <c r="C252" s="36">
        <v>10817</v>
      </c>
      <c r="D252" s="36" t="s">
        <v>18</v>
      </c>
      <c r="E252" s="36">
        <v>2</v>
      </c>
      <c r="F252" s="36">
        <v>1</v>
      </c>
      <c r="G252" s="36" t="s">
        <v>18</v>
      </c>
      <c r="H252" s="36" t="s">
        <v>19</v>
      </c>
      <c r="I252" s="68">
        <v>2</v>
      </c>
      <c r="J252" s="2">
        <v>2</v>
      </c>
      <c r="K252" s="2">
        <f>IF(D252=VLOOKUP(J252,Actuals!$A:$J,6,FALSE),1,0)</f>
        <v>0</v>
      </c>
      <c r="L252" s="2">
        <f>IF(AND(E252=VLOOKUP(J252,Actuals!$A:$J,8,FALSE),F252=VLOOKUP(J252,Actuals!$A:$J,10,FALSE)),5,0)</f>
        <v>0</v>
      </c>
      <c r="M252" s="1">
        <f t="shared" si="4"/>
        <v>0</v>
      </c>
      <c r="N252" s="1" t="str">
        <f>VLOOKUP(C252,Emp_List!$A:$M,3,FALSE)</f>
        <v>Yugander Annamaneni</v>
      </c>
      <c r="O252" s="1" t="str">
        <f>VLOOKUP(C252,Emp_List!$A:$M,5,FALSE)</f>
        <v>Portal</v>
      </c>
    </row>
    <row r="253" spans="1:15">
      <c r="A253" s="36" t="s">
        <v>582</v>
      </c>
      <c r="B253" s="36" t="s">
        <v>583</v>
      </c>
      <c r="C253" s="36">
        <v>11646</v>
      </c>
      <c r="D253" s="36" t="s">
        <v>19</v>
      </c>
      <c r="E253" s="36">
        <v>1</v>
      </c>
      <c r="F253" s="36">
        <v>2</v>
      </c>
      <c r="G253" s="36" t="s">
        <v>18</v>
      </c>
      <c r="H253" s="36" t="s">
        <v>19</v>
      </c>
      <c r="I253" s="68">
        <v>2</v>
      </c>
      <c r="J253" s="2">
        <v>2</v>
      </c>
      <c r="K253" s="2">
        <f>IF(D253=VLOOKUP(J253,Actuals!$A:$J,6,FALSE),1,0)</f>
        <v>1</v>
      </c>
      <c r="L253" s="2">
        <f>IF(AND(E253=VLOOKUP(J253,Actuals!$A:$J,8,FALSE),F253=VLOOKUP(J253,Actuals!$A:$J,10,FALSE)),5,0)</f>
        <v>0</v>
      </c>
      <c r="M253" s="1">
        <f t="shared" si="4"/>
        <v>1</v>
      </c>
      <c r="N253" s="1" t="str">
        <f>VLOOKUP(C253,Emp_List!$A:$M,3,FALSE)</f>
        <v>Nagarjuna Prabhu Veera Balaji Yedida</v>
      </c>
      <c r="O253" s="1" t="str">
        <f>VLOOKUP(C253,Emp_List!$A:$M,5,FALSE)</f>
        <v>Marketing</v>
      </c>
    </row>
    <row r="254" spans="1:15">
      <c r="A254" s="36" t="s">
        <v>584</v>
      </c>
      <c r="B254" s="36" t="s">
        <v>585</v>
      </c>
      <c r="C254" s="36">
        <v>2010</v>
      </c>
      <c r="D254" s="36" t="s">
        <v>18</v>
      </c>
      <c r="E254" s="36">
        <v>1</v>
      </c>
      <c r="F254" s="36">
        <v>0</v>
      </c>
      <c r="G254" s="36" t="s">
        <v>18</v>
      </c>
      <c r="H254" s="36" t="s">
        <v>19</v>
      </c>
      <c r="I254" s="68">
        <v>2</v>
      </c>
      <c r="J254" s="2">
        <v>2</v>
      </c>
      <c r="K254" s="2">
        <f>IF(D254=VLOOKUP(J254,Actuals!$A:$J,6,FALSE),1,0)</f>
        <v>0</v>
      </c>
      <c r="L254" s="2">
        <f>IF(AND(E254=VLOOKUP(J254,Actuals!$A:$J,8,FALSE),F254=VLOOKUP(J254,Actuals!$A:$J,10,FALSE)),5,0)</f>
        <v>0</v>
      </c>
      <c r="M254" s="1">
        <f t="shared" si="4"/>
        <v>0</v>
      </c>
      <c r="N254" s="1" t="str">
        <f>VLOOKUP(C254,Emp_List!$A:$M,3,FALSE)</f>
        <v>Rajeshwar Puppireddy</v>
      </c>
      <c r="O254" s="1" t="str">
        <f>VLOOKUP(C254,Emp_List!$A:$M,5,FALSE)</f>
        <v>Casino Int.</v>
      </c>
    </row>
    <row r="255" spans="1:15">
      <c r="A255" s="36" t="s">
        <v>586</v>
      </c>
      <c r="B255" s="36" t="s">
        <v>234</v>
      </c>
      <c r="C255" s="36">
        <v>10975</v>
      </c>
      <c r="D255" s="36" t="s">
        <v>19</v>
      </c>
      <c r="E255" s="36">
        <v>0</v>
      </c>
      <c r="F255" s="36">
        <v>2</v>
      </c>
      <c r="G255" s="36" t="s">
        <v>18</v>
      </c>
      <c r="H255" s="36" t="s">
        <v>19</v>
      </c>
      <c r="I255" s="68">
        <v>2</v>
      </c>
      <c r="J255" s="2">
        <v>2</v>
      </c>
      <c r="K255" s="2">
        <f>IF(D255=VLOOKUP(J255,Actuals!$A:$J,6,FALSE),1,0)</f>
        <v>1</v>
      </c>
      <c r="L255" s="2">
        <f>IF(AND(E255=VLOOKUP(J255,Actuals!$A:$J,8,FALSE),F255=VLOOKUP(J255,Actuals!$A:$J,10,FALSE)),5,0)</f>
        <v>0</v>
      </c>
      <c r="M255" s="1">
        <f t="shared" si="4"/>
        <v>1</v>
      </c>
      <c r="N255" s="1" t="str">
        <f>VLOOKUP(C255,Emp_List!$A:$M,3,FALSE)</f>
        <v>Mohit Kumar</v>
      </c>
      <c r="O255" s="1" t="str">
        <f>VLOOKUP(C255,Emp_List!$A:$M,5,FALSE)</f>
        <v>Sports - Trading</v>
      </c>
    </row>
    <row r="256" spans="1:15">
      <c r="A256" s="36" t="s">
        <v>587</v>
      </c>
      <c r="B256" s="36" t="s">
        <v>141</v>
      </c>
      <c r="C256" s="36">
        <v>16483</v>
      </c>
      <c r="D256" s="36" t="s">
        <v>18</v>
      </c>
      <c r="E256" s="36">
        <v>2</v>
      </c>
      <c r="F256" s="36">
        <v>1</v>
      </c>
      <c r="G256" s="36" t="s">
        <v>18</v>
      </c>
      <c r="H256" s="36" t="s">
        <v>19</v>
      </c>
      <c r="I256" s="68">
        <v>2</v>
      </c>
      <c r="J256" s="2">
        <v>2</v>
      </c>
      <c r="K256" s="2">
        <f>IF(D256=VLOOKUP(J256,Actuals!$A:$J,6,FALSE),1,0)</f>
        <v>0</v>
      </c>
      <c r="L256" s="2">
        <f>IF(AND(E256=VLOOKUP(J256,Actuals!$A:$J,8,FALSE),F256=VLOOKUP(J256,Actuals!$A:$J,10,FALSE)),5,0)</f>
        <v>0</v>
      </c>
      <c r="M256" s="1">
        <f t="shared" si="4"/>
        <v>0</v>
      </c>
      <c r="N256" s="1" t="str">
        <f>VLOOKUP(C256,Emp_List!$A:$M,3,FALSE)</f>
        <v>Manish Varma</v>
      </c>
      <c r="O256" s="1" t="str">
        <f>VLOOKUP(C256,Emp_List!$A:$M,5,FALSE)</f>
        <v>PMO</v>
      </c>
    </row>
    <row r="257" spans="1:15">
      <c r="A257" s="36" t="s">
        <v>588</v>
      </c>
      <c r="B257" s="36" t="s">
        <v>97</v>
      </c>
      <c r="C257" s="36">
        <v>10827</v>
      </c>
      <c r="D257" s="36" t="s">
        <v>19</v>
      </c>
      <c r="E257" s="36">
        <v>0</v>
      </c>
      <c r="F257" s="36">
        <v>3</v>
      </c>
      <c r="G257" s="36" t="s">
        <v>18</v>
      </c>
      <c r="H257" s="36" t="s">
        <v>19</v>
      </c>
      <c r="I257" s="68">
        <v>2</v>
      </c>
      <c r="J257" s="2">
        <v>2</v>
      </c>
      <c r="K257" s="2">
        <f>IF(D257=VLOOKUP(J257,Actuals!$A:$J,6,FALSE),1,0)</f>
        <v>1</v>
      </c>
      <c r="L257" s="2">
        <f>IF(AND(E257=VLOOKUP(J257,Actuals!$A:$J,8,FALSE),F257=VLOOKUP(J257,Actuals!$A:$J,10,FALSE)),5,0)</f>
        <v>0</v>
      </c>
      <c r="M257" s="1">
        <f t="shared" si="4"/>
        <v>1</v>
      </c>
      <c r="N257" s="1" t="str">
        <f>VLOOKUP(C257,Emp_List!$A:$M,3,FALSE)</f>
        <v>Ashiq Sayyad</v>
      </c>
      <c r="O257" s="1" t="str">
        <f>VLOOKUP(C257,Emp_List!$A:$M,5,FALSE)</f>
        <v>Sports - Mobile</v>
      </c>
    </row>
    <row r="258" spans="1:15">
      <c r="A258" s="36" t="s">
        <v>589</v>
      </c>
      <c r="B258" s="36" t="s">
        <v>590</v>
      </c>
      <c r="C258" s="36">
        <v>11028</v>
      </c>
      <c r="D258" s="36" t="s">
        <v>19</v>
      </c>
      <c r="E258" s="36">
        <v>1</v>
      </c>
      <c r="F258" s="36">
        <v>2</v>
      </c>
      <c r="G258" s="36" t="s">
        <v>18</v>
      </c>
      <c r="H258" s="36" t="s">
        <v>19</v>
      </c>
      <c r="I258" s="68">
        <v>2</v>
      </c>
      <c r="J258" s="2">
        <v>2</v>
      </c>
      <c r="K258" s="2">
        <f>IF(D258=VLOOKUP(J258,Actuals!$A:$J,6,FALSE),1,0)</f>
        <v>1</v>
      </c>
      <c r="L258" s="2">
        <f>IF(AND(E258=VLOOKUP(J258,Actuals!$A:$J,8,FALSE),F258=VLOOKUP(J258,Actuals!$A:$J,10,FALSE)),5,0)</f>
        <v>0</v>
      </c>
      <c r="M258" s="1">
        <f t="shared" si="4"/>
        <v>1</v>
      </c>
      <c r="N258" s="1" t="str">
        <f>VLOOKUP(C258,Emp_List!$A:$M,3,FALSE)</f>
        <v>Sindhoori Dhannarapu</v>
      </c>
      <c r="O258" s="1" t="str">
        <f>VLOOKUP(C258,Emp_List!$A:$M,5,FALSE)</f>
        <v>Games Factory</v>
      </c>
    </row>
    <row r="259" spans="1:15">
      <c r="A259" s="36" t="s">
        <v>591</v>
      </c>
      <c r="B259" s="36" t="s">
        <v>418</v>
      </c>
      <c r="C259" s="36">
        <v>6539</v>
      </c>
      <c r="D259" s="36" t="s">
        <v>19</v>
      </c>
      <c r="E259" s="36">
        <v>0</v>
      </c>
      <c r="F259" s="36">
        <v>3</v>
      </c>
      <c r="G259" s="36" t="s">
        <v>18</v>
      </c>
      <c r="H259" s="36" t="s">
        <v>19</v>
      </c>
      <c r="I259" s="68">
        <v>2</v>
      </c>
      <c r="J259" s="2">
        <v>2</v>
      </c>
      <c r="K259" s="2">
        <f>IF(D259=VLOOKUP(J259,Actuals!$A:$J,6,FALSE),1,0)</f>
        <v>1</v>
      </c>
      <c r="L259" s="2">
        <f>IF(AND(E259=VLOOKUP(J259,Actuals!$A:$J,8,FALSE),F259=VLOOKUP(J259,Actuals!$A:$J,10,FALSE)),5,0)</f>
        <v>0</v>
      </c>
      <c r="M259" s="1">
        <f t="shared" si="4"/>
        <v>1</v>
      </c>
      <c r="N259" s="1" t="str">
        <f>VLOOKUP(C259,Emp_List!$A:$M,3,FALSE)</f>
        <v>Mukul Kumar</v>
      </c>
      <c r="O259" s="1" t="str">
        <f>VLOOKUP(C259,Emp_List!$A:$M,5,FALSE)</f>
        <v>CSIT</v>
      </c>
    </row>
    <row r="260" spans="1:15">
      <c r="A260" s="36" t="s">
        <v>592</v>
      </c>
      <c r="B260" s="36" t="s">
        <v>593</v>
      </c>
      <c r="C260" s="36">
        <v>3</v>
      </c>
      <c r="D260" s="36" t="s">
        <v>19</v>
      </c>
      <c r="E260" s="36">
        <v>0</v>
      </c>
      <c r="F260" s="36">
        <v>2</v>
      </c>
      <c r="G260" s="36" t="s">
        <v>18</v>
      </c>
      <c r="H260" s="36" t="s">
        <v>19</v>
      </c>
      <c r="I260" s="68">
        <v>2</v>
      </c>
      <c r="J260" s="2">
        <v>2</v>
      </c>
      <c r="K260" s="2">
        <f>IF(D260=VLOOKUP(J260,Actuals!$A:$J,6,FALSE),1,0)</f>
        <v>1</v>
      </c>
      <c r="L260" s="2">
        <f>IF(AND(E260=VLOOKUP(J260,Actuals!$A:$J,8,FALSE),F260=VLOOKUP(J260,Actuals!$A:$J,10,FALSE)),5,0)</f>
        <v>0</v>
      </c>
      <c r="M260" s="1">
        <f t="shared" si="4"/>
        <v>1</v>
      </c>
      <c r="N260" s="1" t="str">
        <f>VLOOKUP(C260,Emp_List!$A:$M,3,FALSE)</f>
        <v>Ravindra Babu Katiki</v>
      </c>
      <c r="O260" s="1" t="str">
        <f>VLOOKUP(C260,Emp_List!$A:$M,5,FALSE)</f>
        <v>Poker</v>
      </c>
    </row>
    <row r="261" spans="1:15">
      <c r="A261" s="36" t="s">
        <v>594</v>
      </c>
      <c r="B261" s="36" t="s">
        <v>595</v>
      </c>
      <c r="C261" s="36">
        <v>7840</v>
      </c>
      <c r="D261" s="36" t="s">
        <v>19</v>
      </c>
      <c r="E261" s="36">
        <v>2</v>
      </c>
      <c r="F261" s="36">
        <v>3</v>
      </c>
      <c r="G261" s="36" t="s">
        <v>18</v>
      </c>
      <c r="H261" s="36" t="s">
        <v>19</v>
      </c>
      <c r="I261" s="68">
        <v>2</v>
      </c>
      <c r="J261" s="2">
        <v>2</v>
      </c>
      <c r="K261" s="2">
        <f>IF(D261=VLOOKUP(J261,Actuals!$A:$J,6,FALSE),1,0)</f>
        <v>1</v>
      </c>
      <c r="L261" s="2">
        <f>IF(AND(E261=VLOOKUP(J261,Actuals!$A:$J,8,FALSE),F261=VLOOKUP(J261,Actuals!$A:$J,10,FALSE)),5,0)</f>
        <v>0</v>
      </c>
      <c r="M261" s="1">
        <f t="shared" si="4"/>
        <v>1</v>
      </c>
      <c r="N261" s="1" t="e">
        <f>VLOOKUP(C261,Emp_List!$A:$M,3,FALSE)</f>
        <v>#N/A</v>
      </c>
      <c r="O261" s="1" t="e">
        <f>VLOOKUP(C261,Emp_List!$A:$M,5,FALSE)</f>
        <v>#N/A</v>
      </c>
    </row>
    <row r="262" spans="1:15">
      <c r="A262" s="36" t="s">
        <v>596</v>
      </c>
      <c r="B262" s="36" t="s">
        <v>597</v>
      </c>
      <c r="C262" s="36">
        <v>11014</v>
      </c>
      <c r="D262" s="36" t="s">
        <v>18</v>
      </c>
      <c r="E262" s="36">
        <v>4</v>
      </c>
      <c r="F262" s="36">
        <v>2</v>
      </c>
      <c r="G262" s="36" t="s">
        <v>18</v>
      </c>
      <c r="H262" s="36" t="s">
        <v>19</v>
      </c>
      <c r="I262" s="68">
        <v>2</v>
      </c>
      <c r="J262" s="2">
        <v>2</v>
      </c>
      <c r="K262" s="2">
        <f>IF(D262=VLOOKUP(J262,Actuals!$A:$J,6,FALSE),1,0)</f>
        <v>0</v>
      </c>
      <c r="L262" s="2">
        <f>IF(AND(E262=VLOOKUP(J262,Actuals!$A:$J,8,FALSE),F262=VLOOKUP(J262,Actuals!$A:$J,10,FALSE)),5,0)</f>
        <v>0</v>
      </c>
      <c r="M262" s="1">
        <f t="shared" si="4"/>
        <v>0</v>
      </c>
      <c r="N262" s="1" t="str">
        <f>VLOOKUP(C262,Emp_List!$A:$M,3,FALSE)</f>
        <v>Praveen Kumar Sadasivuni</v>
      </c>
      <c r="O262" s="1" t="str">
        <f>VLOOKUP(C262,Emp_List!$A:$M,5,FALSE)</f>
        <v>Portal</v>
      </c>
    </row>
    <row r="263" spans="1:15">
      <c r="A263" s="36" t="s">
        <v>598</v>
      </c>
      <c r="B263" s="36" t="s">
        <v>599</v>
      </c>
      <c r="C263" s="36">
        <v>16624</v>
      </c>
      <c r="D263" s="36" t="s">
        <v>19</v>
      </c>
      <c r="E263" s="36">
        <v>0</v>
      </c>
      <c r="F263" s="36">
        <v>2</v>
      </c>
      <c r="G263" s="36" t="s">
        <v>18</v>
      </c>
      <c r="H263" s="36" t="s">
        <v>19</v>
      </c>
      <c r="I263" s="68">
        <v>2</v>
      </c>
      <c r="J263" s="2">
        <v>2</v>
      </c>
      <c r="K263" s="2">
        <f>IF(D263=VLOOKUP(J263,Actuals!$A:$J,6,FALSE),1,0)</f>
        <v>1</v>
      </c>
      <c r="L263" s="2">
        <f>IF(AND(E263=VLOOKUP(J263,Actuals!$A:$J,8,FALSE),F263=VLOOKUP(J263,Actuals!$A:$J,10,FALSE)),5,0)</f>
        <v>0</v>
      </c>
      <c r="M263" s="1">
        <f t="shared" si="4"/>
        <v>1</v>
      </c>
      <c r="N263" s="1" t="e">
        <f>VLOOKUP(C263,Emp_List!$A:$M,3,FALSE)</f>
        <v>#N/A</v>
      </c>
      <c r="O263" s="1" t="e">
        <f>VLOOKUP(C263,Emp_List!$A:$M,5,FALSE)</f>
        <v>#N/A</v>
      </c>
    </row>
    <row r="264" spans="1:15">
      <c r="A264" s="36" t="s">
        <v>600</v>
      </c>
      <c r="B264" s="36" t="s">
        <v>408</v>
      </c>
      <c r="C264" s="36">
        <v>11130</v>
      </c>
      <c r="D264" s="36" t="s">
        <v>19</v>
      </c>
      <c r="E264" s="36">
        <v>0</v>
      </c>
      <c r="F264" s="36">
        <v>2</v>
      </c>
      <c r="G264" s="36" t="s">
        <v>18</v>
      </c>
      <c r="H264" s="36" t="s">
        <v>19</v>
      </c>
      <c r="I264" s="68">
        <v>2</v>
      </c>
      <c r="J264" s="2">
        <v>2</v>
      </c>
      <c r="K264" s="2">
        <f>IF(D264=VLOOKUP(J264,Actuals!$A:$J,6,FALSE),1,0)</f>
        <v>1</v>
      </c>
      <c r="L264" s="2">
        <f>IF(AND(E264=VLOOKUP(J264,Actuals!$A:$J,8,FALSE),F264=VLOOKUP(J264,Actuals!$A:$J,10,FALSE)),5,0)</f>
        <v>0</v>
      </c>
      <c r="M264" s="1">
        <f t="shared" si="4"/>
        <v>1</v>
      </c>
      <c r="N264" s="1" t="str">
        <f>VLOOKUP(C264,Emp_List!$A:$M,3,FALSE)</f>
        <v>Srinivasarao Athota</v>
      </c>
      <c r="O264" s="1" t="str">
        <f>VLOOKUP(C264,Emp_List!$A:$M,5,FALSE)</f>
        <v>Bingo Ops</v>
      </c>
    </row>
    <row r="265" spans="1:15">
      <c r="A265" s="36" t="s">
        <v>601</v>
      </c>
      <c r="B265" s="36" t="s">
        <v>123</v>
      </c>
      <c r="C265" s="36">
        <v>11701</v>
      </c>
      <c r="D265" s="36" t="s">
        <v>19</v>
      </c>
      <c r="E265" s="36">
        <v>0</v>
      </c>
      <c r="F265" s="36">
        <v>2</v>
      </c>
      <c r="G265" s="36" t="s">
        <v>18</v>
      </c>
      <c r="H265" s="36" t="s">
        <v>19</v>
      </c>
      <c r="I265" s="68">
        <v>2</v>
      </c>
      <c r="J265" s="2">
        <v>2</v>
      </c>
      <c r="K265" s="2">
        <f>IF(D265=VLOOKUP(J265,Actuals!$A:$J,6,FALSE),1,0)</f>
        <v>1</v>
      </c>
      <c r="L265" s="2">
        <f>IF(AND(E265=VLOOKUP(J265,Actuals!$A:$J,8,FALSE),F265=VLOOKUP(J265,Actuals!$A:$J,10,FALSE)),5,0)</f>
        <v>0</v>
      </c>
      <c r="M265" s="1">
        <f t="shared" si="4"/>
        <v>1</v>
      </c>
      <c r="N265" s="1" t="str">
        <f>VLOOKUP(C265,Emp_List!$A:$M,3,FALSE)</f>
        <v>Supreeth Gubbi Ravindra</v>
      </c>
      <c r="O265" s="1" t="str">
        <f>VLOOKUP(C265,Emp_List!$A:$M,5,FALSE)</f>
        <v>Games Factory</v>
      </c>
    </row>
    <row r="266" spans="1:15">
      <c r="A266" s="36" t="s">
        <v>602</v>
      </c>
      <c r="B266" s="36" t="s">
        <v>289</v>
      </c>
      <c r="C266" s="36">
        <v>11418</v>
      </c>
      <c r="D266" s="36" t="s">
        <v>19</v>
      </c>
      <c r="E266" s="36">
        <v>2</v>
      </c>
      <c r="F266" s="36">
        <v>1</v>
      </c>
      <c r="G266" s="36" t="s">
        <v>18</v>
      </c>
      <c r="H266" s="36" t="s">
        <v>19</v>
      </c>
      <c r="I266" s="68">
        <v>2</v>
      </c>
      <c r="J266" s="2">
        <v>2</v>
      </c>
      <c r="K266" s="2">
        <f>IF(D266=VLOOKUP(J266,Actuals!$A:$J,6,FALSE),1,0)</f>
        <v>1</v>
      </c>
      <c r="L266" s="2">
        <f>IF(AND(E266=VLOOKUP(J266,Actuals!$A:$J,8,FALSE),F266=VLOOKUP(J266,Actuals!$A:$J,10,FALSE)),5,0)</f>
        <v>0</v>
      </c>
      <c r="M266" s="1">
        <f t="shared" si="4"/>
        <v>1</v>
      </c>
      <c r="N266" s="1" t="str">
        <f>VLOOKUP(C266,Emp_List!$A:$M,3,FALSE)</f>
        <v>Akhil Mylavarapu</v>
      </c>
      <c r="O266" s="1" t="str">
        <f>VLOOKUP(C266,Emp_List!$A:$M,5,FALSE)</f>
        <v>Games Factory</v>
      </c>
    </row>
    <row r="267" spans="1:15">
      <c r="A267" s="36" t="s">
        <v>603</v>
      </c>
      <c r="B267" s="36" t="s">
        <v>198</v>
      </c>
      <c r="C267" s="36">
        <v>11694</v>
      </c>
      <c r="D267" s="36" t="s">
        <v>19</v>
      </c>
      <c r="E267" s="36">
        <v>4</v>
      </c>
      <c r="F267" s="36">
        <v>5</v>
      </c>
      <c r="G267" s="36" t="s">
        <v>18</v>
      </c>
      <c r="H267" s="36" t="s">
        <v>19</v>
      </c>
      <c r="I267" s="68">
        <v>2</v>
      </c>
      <c r="J267" s="2">
        <v>2</v>
      </c>
      <c r="K267" s="2">
        <f>IF(D267=VLOOKUP(J267,Actuals!$A:$J,6,FALSE),1,0)</f>
        <v>1</v>
      </c>
      <c r="L267" s="2">
        <f>IF(AND(E267=VLOOKUP(J267,Actuals!$A:$J,8,FALSE),F267=VLOOKUP(J267,Actuals!$A:$J,10,FALSE)),5,0)</f>
        <v>0</v>
      </c>
      <c r="M267" s="1">
        <f t="shared" si="4"/>
        <v>1</v>
      </c>
      <c r="N267" s="1" t="str">
        <f>VLOOKUP(C267,Emp_List!$A:$M,3,FALSE)</f>
        <v>Siddhartha Sagar Pashanam</v>
      </c>
      <c r="O267" s="1" t="str">
        <f>VLOOKUP(C267,Emp_List!$A:$M,5,FALSE)</f>
        <v>Portal</v>
      </c>
    </row>
    <row r="268" spans="1:15">
      <c r="A268" s="36" t="s">
        <v>604</v>
      </c>
      <c r="B268" s="36" t="s">
        <v>400</v>
      </c>
      <c r="C268" s="36">
        <v>10785</v>
      </c>
      <c r="D268" s="36" t="s">
        <v>19</v>
      </c>
      <c r="E268" s="36">
        <v>3</v>
      </c>
      <c r="F268" s="36">
        <v>4</v>
      </c>
      <c r="G268" s="36" t="s">
        <v>18</v>
      </c>
      <c r="H268" s="36" t="s">
        <v>19</v>
      </c>
      <c r="I268" s="68">
        <v>2</v>
      </c>
      <c r="J268" s="2">
        <v>2</v>
      </c>
      <c r="K268" s="2">
        <f>IF(D268=VLOOKUP(J268,Actuals!$A:$J,6,FALSE),1,0)</f>
        <v>1</v>
      </c>
      <c r="L268" s="2">
        <f>IF(AND(E268=VLOOKUP(J268,Actuals!$A:$J,8,FALSE),F268=VLOOKUP(J268,Actuals!$A:$J,10,FALSE)),5,0)</f>
        <v>0</v>
      </c>
      <c r="M268" s="1">
        <f t="shared" si="4"/>
        <v>1</v>
      </c>
      <c r="N268" s="1" t="str">
        <f>VLOOKUP(C268,Emp_List!$A:$M,3,FALSE)</f>
        <v>Meenakshi Pinisetty</v>
      </c>
      <c r="O268" s="1" t="str">
        <f>VLOOKUP(C268,Emp_List!$A:$M,5,FALSE)</f>
        <v>Sports - Mobile</v>
      </c>
    </row>
    <row r="269" spans="1:15">
      <c r="A269" s="36" t="s">
        <v>605</v>
      </c>
      <c r="B269" s="36" t="s">
        <v>270</v>
      </c>
      <c r="C269" s="36">
        <v>10604</v>
      </c>
      <c r="D269" s="36" t="s">
        <v>19</v>
      </c>
      <c r="E269" s="36">
        <v>2</v>
      </c>
      <c r="F269" s="36">
        <v>3</v>
      </c>
      <c r="G269" s="36" t="s">
        <v>18</v>
      </c>
      <c r="H269" s="36" t="s">
        <v>19</v>
      </c>
      <c r="I269" s="68">
        <v>2</v>
      </c>
      <c r="J269" s="2">
        <v>2</v>
      </c>
      <c r="K269" s="2">
        <f>IF(D269=VLOOKUP(J269,Actuals!$A:$J,6,FALSE),1,0)</f>
        <v>1</v>
      </c>
      <c r="L269" s="2">
        <f>IF(AND(E269=VLOOKUP(J269,Actuals!$A:$J,8,FALSE),F269=VLOOKUP(J269,Actuals!$A:$J,10,FALSE)),5,0)</f>
        <v>0</v>
      </c>
      <c r="M269" s="1">
        <f t="shared" si="4"/>
        <v>1</v>
      </c>
      <c r="N269" s="1" t="str">
        <f>VLOOKUP(C269,Emp_List!$A:$M,3,FALSE)</f>
        <v>Uday Kumar Porandla</v>
      </c>
      <c r="O269" s="1" t="str">
        <f>VLOOKUP(C269,Emp_List!$A:$M,5,FALSE)</f>
        <v>Casino Games</v>
      </c>
    </row>
    <row r="270" spans="1:15">
      <c r="A270" s="36" t="s">
        <v>606</v>
      </c>
      <c r="B270" s="36" t="s">
        <v>607</v>
      </c>
      <c r="C270" s="36">
        <v>16593</v>
      </c>
      <c r="D270" s="36" t="s">
        <v>18</v>
      </c>
      <c r="E270" s="36">
        <v>3</v>
      </c>
      <c r="F270" s="36">
        <v>1</v>
      </c>
      <c r="G270" s="36" t="s">
        <v>18</v>
      </c>
      <c r="H270" s="36" t="s">
        <v>19</v>
      </c>
      <c r="I270" s="68">
        <v>2</v>
      </c>
      <c r="J270" s="2">
        <v>2</v>
      </c>
      <c r="K270" s="2">
        <f>IF(D270=VLOOKUP(J270,Actuals!$A:$J,6,FALSE),1,0)</f>
        <v>0</v>
      </c>
      <c r="L270" s="2">
        <f>IF(AND(E270=VLOOKUP(J270,Actuals!$A:$J,8,FALSE),F270=VLOOKUP(J270,Actuals!$A:$J,10,FALSE)),5,0)</f>
        <v>0</v>
      </c>
      <c r="M270" s="1">
        <f t="shared" si="4"/>
        <v>0</v>
      </c>
      <c r="N270" s="1" t="e">
        <f>VLOOKUP(C270,Emp_List!$A:$M,3,FALSE)</f>
        <v>#N/A</v>
      </c>
      <c r="O270" s="1" t="e">
        <f>VLOOKUP(C270,Emp_List!$A:$M,5,FALSE)</f>
        <v>#N/A</v>
      </c>
    </row>
    <row r="271" spans="1:15">
      <c r="A271" s="36" t="s">
        <v>608</v>
      </c>
      <c r="B271" s="36" t="s">
        <v>340</v>
      </c>
      <c r="C271" s="36">
        <v>16538</v>
      </c>
      <c r="D271" s="36" t="s">
        <v>19</v>
      </c>
      <c r="E271" s="36">
        <v>5</v>
      </c>
      <c r="F271" s="36">
        <v>3</v>
      </c>
      <c r="G271" s="36" t="s">
        <v>18</v>
      </c>
      <c r="H271" s="36" t="s">
        <v>19</v>
      </c>
      <c r="I271" s="68">
        <v>2</v>
      </c>
      <c r="J271" s="2">
        <v>2</v>
      </c>
      <c r="K271" s="2">
        <f>IF(D271=VLOOKUP(J271,Actuals!$A:$J,6,FALSE),1,0)</f>
        <v>1</v>
      </c>
      <c r="L271" s="2">
        <f>IF(AND(E271=VLOOKUP(J271,Actuals!$A:$J,8,FALSE),F271=VLOOKUP(J271,Actuals!$A:$J,10,FALSE)),5,0)</f>
        <v>0</v>
      </c>
      <c r="M271" s="1">
        <f t="shared" si="4"/>
        <v>1</v>
      </c>
      <c r="N271" s="1" t="str">
        <f>VLOOKUP(C271,Emp_List!$A:$M,3,FALSE)</f>
        <v>Rajashekar Beeram</v>
      </c>
      <c r="O271" s="1" t="str">
        <f>VLOOKUP(C271,Emp_List!$A:$M,5,FALSE)</f>
        <v>CRM</v>
      </c>
    </row>
    <row r="272" spans="1:15">
      <c r="A272" s="36" t="s">
        <v>609</v>
      </c>
      <c r="B272" s="36" t="s">
        <v>254</v>
      </c>
      <c r="C272" s="36">
        <v>1400</v>
      </c>
      <c r="D272" s="36" t="s">
        <v>19</v>
      </c>
      <c r="E272" s="36">
        <v>1</v>
      </c>
      <c r="F272" s="36">
        <v>2</v>
      </c>
      <c r="G272" s="36" t="s">
        <v>18</v>
      </c>
      <c r="H272" s="36" t="s">
        <v>19</v>
      </c>
      <c r="I272" s="68">
        <v>2</v>
      </c>
      <c r="J272" s="2">
        <v>2</v>
      </c>
      <c r="K272" s="2">
        <f>IF(D272=VLOOKUP(J272,Actuals!$A:$J,6,FALSE),1,0)</f>
        <v>1</v>
      </c>
      <c r="L272" s="2">
        <f>IF(AND(E272=VLOOKUP(J272,Actuals!$A:$J,8,FALSE),F272=VLOOKUP(J272,Actuals!$A:$J,10,FALSE)),5,0)</f>
        <v>0</v>
      </c>
      <c r="M272" s="1">
        <f t="shared" si="4"/>
        <v>1</v>
      </c>
      <c r="N272" s="1" t="str">
        <f>VLOOKUP(C272,Emp_List!$A:$M,3,FALSE)</f>
        <v>Prabhakar Reddy Nomula</v>
      </c>
      <c r="O272" s="1" t="str">
        <f>VLOOKUP(C272,Emp_List!$A:$M,5,FALSE)</f>
        <v>CRM</v>
      </c>
    </row>
    <row r="273" spans="1:15">
      <c r="A273" s="36" t="s">
        <v>610</v>
      </c>
      <c r="B273" s="36" t="s">
        <v>611</v>
      </c>
      <c r="C273" s="36">
        <v>10446</v>
      </c>
      <c r="D273" s="36" t="s">
        <v>19</v>
      </c>
      <c r="E273" s="36">
        <v>0</v>
      </c>
      <c r="F273" s="36">
        <v>1</v>
      </c>
      <c r="G273" s="36" t="s">
        <v>18</v>
      </c>
      <c r="H273" s="36" t="s">
        <v>19</v>
      </c>
      <c r="I273" s="68">
        <v>2</v>
      </c>
      <c r="J273" s="2">
        <v>2</v>
      </c>
      <c r="K273" s="2">
        <f>IF(D273=VLOOKUP(J273,Actuals!$A:$J,6,FALSE),1,0)</f>
        <v>1</v>
      </c>
      <c r="L273" s="2">
        <f>IF(AND(E273=VLOOKUP(J273,Actuals!$A:$J,8,FALSE),F273=VLOOKUP(J273,Actuals!$A:$J,10,FALSE)),5,0)</f>
        <v>5</v>
      </c>
      <c r="M273" s="1">
        <f t="shared" si="4"/>
        <v>6</v>
      </c>
      <c r="N273" s="1" t="str">
        <f>VLOOKUP(C273,Emp_List!$A:$M,3,FALSE)</f>
        <v>Neha Kanekar</v>
      </c>
      <c r="O273" s="1" t="str">
        <f>VLOOKUP(C273,Emp_List!$A:$M,5,FALSE)</f>
        <v>Casino Platform</v>
      </c>
    </row>
    <row r="274" spans="1:15">
      <c r="A274" s="36" t="s">
        <v>612</v>
      </c>
      <c r="B274" s="36" t="s">
        <v>613</v>
      </c>
      <c r="C274" s="36">
        <v>11456</v>
      </c>
      <c r="D274" s="36" t="s">
        <v>18</v>
      </c>
      <c r="E274" s="36">
        <v>2</v>
      </c>
      <c r="F274" s="36">
        <v>0</v>
      </c>
      <c r="G274" s="36" t="s">
        <v>18</v>
      </c>
      <c r="H274" s="36" t="s">
        <v>19</v>
      </c>
      <c r="I274" s="68">
        <v>2</v>
      </c>
      <c r="J274" s="2">
        <v>2</v>
      </c>
      <c r="K274" s="2">
        <f>IF(D274=VLOOKUP(J274,Actuals!$A:$J,6,FALSE),1,0)</f>
        <v>0</v>
      </c>
      <c r="L274" s="2">
        <f>IF(AND(E274=VLOOKUP(J274,Actuals!$A:$J,8,FALSE),F274=VLOOKUP(J274,Actuals!$A:$J,10,FALSE)),5,0)</f>
        <v>0</v>
      </c>
      <c r="M274" s="1">
        <f t="shared" si="4"/>
        <v>0</v>
      </c>
      <c r="N274" s="1" t="str">
        <f>VLOOKUP(C274,Emp_List!$A:$M,3,FALSE)</f>
        <v>Shobhanbabu Nagulagani</v>
      </c>
      <c r="O274" s="1" t="str">
        <f>VLOOKUP(C274,Emp_List!$A:$M,5,FALSE)</f>
        <v>Sports - Mobile</v>
      </c>
    </row>
    <row r="275" spans="1:15">
      <c r="A275" s="36" t="s">
        <v>614</v>
      </c>
      <c r="B275" s="36" t="s">
        <v>311</v>
      </c>
      <c r="C275" s="36">
        <v>906</v>
      </c>
      <c r="D275" s="36" t="s">
        <v>19</v>
      </c>
      <c r="E275" s="36">
        <v>1</v>
      </c>
      <c r="F275" s="36">
        <v>2</v>
      </c>
      <c r="G275" s="36" t="s">
        <v>18</v>
      </c>
      <c r="H275" s="36" t="s">
        <v>19</v>
      </c>
      <c r="I275" s="68">
        <v>2</v>
      </c>
      <c r="J275" s="2">
        <v>2</v>
      </c>
      <c r="K275" s="2">
        <f>IF(D275=VLOOKUP(J275,Actuals!$A:$J,6,FALSE),1,0)</f>
        <v>1</v>
      </c>
      <c r="L275" s="2">
        <f>IF(AND(E275=VLOOKUP(J275,Actuals!$A:$J,8,FALSE),F275=VLOOKUP(J275,Actuals!$A:$J,10,FALSE)),5,0)</f>
        <v>0</v>
      </c>
      <c r="M275" s="1">
        <f t="shared" si="4"/>
        <v>1</v>
      </c>
      <c r="N275" s="1" t="str">
        <f>VLOOKUP(C275,Emp_List!$A:$M,3,FALSE)</f>
        <v>Santosh Sudhanshu</v>
      </c>
      <c r="O275" s="1">
        <f>VLOOKUP(C275,Emp_List!$A:$M,5,FALSE)</f>
        <v>0</v>
      </c>
    </row>
    <row r="276" spans="1:15">
      <c r="A276" s="36" t="s">
        <v>615</v>
      </c>
      <c r="B276" s="36" t="s">
        <v>206</v>
      </c>
      <c r="C276" s="36">
        <v>7216</v>
      </c>
      <c r="D276" s="36" t="s">
        <v>9</v>
      </c>
      <c r="E276" s="36">
        <v>2</v>
      </c>
      <c r="F276" s="36">
        <v>2</v>
      </c>
      <c r="G276" s="36" t="s">
        <v>18</v>
      </c>
      <c r="H276" s="36" t="s">
        <v>19</v>
      </c>
      <c r="I276" s="68">
        <v>2</v>
      </c>
      <c r="J276" s="2">
        <v>2</v>
      </c>
      <c r="K276" s="2">
        <f>IF(D276=VLOOKUP(J276,Actuals!$A:$J,6,FALSE),1,0)</f>
        <v>0</v>
      </c>
      <c r="L276" s="2">
        <f>IF(AND(E276=VLOOKUP(J276,Actuals!$A:$J,8,FALSE),F276=VLOOKUP(J276,Actuals!$A:$J,10,FALSE)),5,0)</f>
        <v>0</v>
      </c>
      <c r="M276" s="1">
        <f t="shared" si="4"/>
        <v>0</v>
      </c>
      <c r="N276" s="1" t="str">
        <f>VLOOKUP(C276,Emp_List!$A:$M,3,FALSE)</f>
        <v>Ramesh Ponnada</v>
      </c>
      <c r="O276" s="1" t="str">
        <f>VLOOKUP(C276,Emp_List!$A:$M,5,FALSE)</f>
        <v>AEG</v>
      </c>
    </row>
    <row r="277" spans="1:15">
      <c r="A277" s="36" t="s">
        <v>616</v>
      </c>
      <c r="B277" s="36" t="s">
        <v>617</v>
      </c>
      <c r="C277" s="36">
        <v>11567</v>
      </c>
      <c r="D277" s="36" t="s">
        <v>19</v>
      </c>
      <c r="E277" s="36">
        <v>1</v>
      </c>
      <c r="F277" s="36">
        <v>4</v>
      </c>
      <c r="G277" s="36" t="s">
        <v>18</v>
      </c>
      <c r="H277" s="36" t="s">
        <v>19</v>
      </c>
      <c r="I277" s="68">
        <v>2</v>
      </c>
      <c r="J277" s="2">
        <v>2</v>
      </c>
      <c r="K277" s="2">
        <f>IF(D277=VLOOKUP(J277,Actuals!$A:$J,6,FALSE),1,0)</f>
        <v>1</v>
      </c>
      <c r="L277" s="2">
        <f>IF(AND(E277=VLOOKUP(J277,Actuals!$A:$J,8,FALSE),F277=VLOOKUP(J277,Actuals!$A:$J,10,FALSE)),5,0)</f>
        <v>0</v>
      </c>
      <c r="M277" s="1">
        <f t="shared" si="4"/>
        <v>1</v>
      </c>
      <c r="N277" s="1" t="str">
        <f>VLOOKUP(C277,Emp_List!$A:$M,3,FALSE)</f>
        <v>Randeep Reddy Bazaru</v>
      </c>
      <c r="O277" s="1" t="str">
        <f>VLOOKUP(C277,Emp_List!$A:$M,5,FALSE)</f>
        <v>Sports - Mobile</v>
      </c>
    </row>
    <row r="278" spans="1:15">
      <c r="A278" s="36" t="s">
        <v>618</v>
      </c>
      <c r="B278" s="36" t="s">
        <v>619</v>
      </c>
      <c r="C278" s="36">
        <v>11665</v>
      </c>
      <c r="D278" s="36" t="s">
        <v>19</v>
      </c>
      <c r="E278" s="36">
        <v>8</v>
      </c>
      <c r="F278" s="36">
        <v>5</v>
      </c>
      <c r="G278" s="36" t="s">
        <v>18</v>
      </c>
      <c r="H278" s="36" t="s">
        <v>19</v>
      </c>
      <c r="I278" s="68">
        <v>2</v>
      </c>
      <c r="J278" s="2">
        <v>2</v>
      </c>
      <c r="K278" s="2">
        <f>IF(D278=VLOOKUP(J278,Actuals!$A:$J,6,FALSE),1,0)</f>
        <v>1</v>
      </c>
      <c r="L278" s="2">
        <f>IF(AND(E278=VLOOKUP(J278,Actuals!$A:$J,8,FALSE),F278=VLOOKUP(J278,Actuals!$A:$J,10,FALSE)),5,0)</f>
        <v>0</v>
      </c>
      <c r="M278" s="1">
        <f t="shared" si="4"/>
        <v>1</v>
      </c>
      <c r="N278" s="1" t="str">
        <f>VLOOKUP(C278,Emp_List!$A:$M,3,FALSE)</f>
        <v>Sandhya Devi Kandula</v>
      </c>
      <c r="O278" s="1" t="str">
        <f>VLOOKUP(C278,Emp_List!$A:$M,5,FALSE)</f>
        <v>CRM</v>
      </c>
    </row>
    <row r="279" spans="1:15">
      <c r="A279" s="36" t="s">
        <v>620</v>
      </c>
      <c r="B279" s="36" t="s">
        <v>127</v>
      </c>
      <c r="C279" s="36">
        <v>907</v>
      </c>
      <c r="D279" s="36" t="s">
        <v>19</v>
      </c>
      <c r="E279" s="36">
        <v>1</v>
      </c>
      <c r="F279" s="36">
        <v>2</v>
      </c>
      <c r="G279" s="36" t="s">
        <v>18</v>
      </c>
      <c r="H279" s="36" t="s">
        <v>19</v>
      </c>
      <c r="I279" s="68">
        <v>2</v>
      </c>
      <c r="J279" s="2">
        <v>2</v>
      </c>
      <c r="K279" s="2">
        <f>IF(D279=VLOOKUP(J279,Actuals!$A:$J,6,FALSE),1,0)</f>
        <v>1</v>
      </c>
      <c r="L279" s="2">
        <f>IF(AND(E279=VLOOKUP(J279,Actuals!$A:$J,8,FALSE),F279=VLOOKUP(J279,Actuals!$A:$J,10,FALSE)),5,0)</f>
        <v>0</v>
      </c>
      <c r="M279" s="1">
        <f t="shared" si="4"/>
        <v>1</v>
      </c>
      <c r="N279" s="1" t="str">
        <f>VLOOKUP(C279,Emp_List!$A:$M,3,FALSE)</f>
        <v>Venkata Ratnam Baggu</v>
      </c>
      <c r="O279" s="1" t="str">
        <f>VLOOKUP(C279,Emp_List!$A:$M,5,FALSE)</f>
        <v>AEG</v>
      </c>
    </row>
    <row r="280" spans="1:15">
      <c r="A280" s="36" t="s">
        <v>621</v>
      </c>
      <c r="B280" s="36" t="s">
        <v>303</v>
      </c>
      <c r="C280" s="36">
        <v>11073</v>
      </c>
      <c r="D280" s="36" t="s">
        <v>18</v>
      </c>
      <c r="E280" s="36">
        <v>3</v>
      </c>
      <c r="F280" s="36">
        <v>1</v>
      </c>
      <c r="G280" s="36" t="s">
        <v>18</v>
      </c>
      <c r="H280" s="36" t="s">
        <v>19</v>
      </c>
      <c r="I280" s="68">
        <v>2</v>
      </c>
      <c r="J280" s="2">
        <v>2</v>
      </c>
      <c r="K280" s="2">
        <f>IF(D280=VLOOKUP(J280,Actuals!$A:$J,6,FALSE),1,0)</f>
        <v>0</v>
      </c>
      <c r="L280" s="2">
        <f>IF(AND(E280=VLOOKUP(J280,Actuals!$A:$J,8,FALSE),F280=VLOOKUP(J280,Actuals!$A:$J,10,FALSE)),5,0)</f>
        <v>0</v>
      </c>
      <c r="M280" s="1">
        <f t="shared" si="4"/>
        <v>0</v>
      </c>
      <c r="N280" s="1" t="str">
        <f>VLOOKUP(C280,Emp_List!$A:$M,3,FALSE)</f>
        <v>Avinash Chitturi</v>
      </c>
      <c r="O280" s="1" t="str">
        <f>VLOOKUP(C280,Emp_List!$A:$M,5,FALSE)</f>
        <v>Sports - Mobile</v>
      </c>
    </row>
    <row r="281" spans="1:15">
      <c r="A281" s="36" t="s">
        <v>622</v>
      </c>
      <c r="B281" s="36" t="s">
        <v>274</v>
      </c>
      <c r="C281" s="36">
        <v>11706</v>
      </c>
      <c r="D281" s="36" t="s">
        <v>19</v>
      </c>
      <c r="E281" s="36">
        <v>2</v>
      </c>
      <c r="F281" s="36">
        <v>5</v>
      </c>
      <c r="G281" s="36" t="s">
        <v>18</v>
      </c>
      <c r="H281" s="36" t="s">
        <v>19</v>
      </c>
      <c r="I281" s="68">
        <v>2</v>
      </c>
      <c r="J281" s="2">
        <v>2</v>
      </c>
      <c r="K281" s="2">
        <f>IF(D281=VLOOKUP(J281,Actuals!$A:$J,6,FALSE),1,0)</f>
        <v>1</v>
      </c>
      <c r="L281" s="2">
        <f>IF(AND(E281=VLOOKUP(J281,Actuals!$A:$J,8,FALSE),F281=VLOOKUP(J281,Actuals!$A:$J,10,FALSE)),5,0)</f>
        <v>0</v>
      </c>
      <c r="M281" s="1">
        <f t="shared" si="4"/>
        <v>1</v>
      </c>
      <c r="N281" s="1" t="str">
        <f>VLOOKUP(C281,Emp_List!$A:$M,3,FALSE)</f>
        <v>Susmitha  Ummaneni</v>
      </c>
      <c r="O281" s="1" t="str">
        <f>VLOOKUP(C281,Emp_List!$A:$M,5,FALSE)</f>
        <v>Portal</v>
      </c>
    </row>
    <row r="282" spans="1:15">
      <c r="A282" s="36" t="s">
        <v>623</v>
      </c>
      <c r="B282" s="36" t="s">
        <v>99</v>
      </c>
      <c r="C282" s="36">
        <v>11110</v>
      </c>
      <c r="D282" s="36" t="s">
        <v>19</v>
      </c>
      <c r="E282" s="36">
        <v>0</v>
      </c>
      <c r="F282" s="36">
        <v>2</v>
      </c>
      <c r="G282" s="36" t="s">
        <v>18</v>
      </c>
      <c r="H282" s="36" t="s">
        <v>19</v>
      </c>
      <c r="I282" s="68">
        <v>2</v>
      </c>
      <c r="J282" s="2">
        <v>2</v>
      </c>
      <c r="K282" s="2">
        <f>IF(D282=VLOOKUP(J282,Actuals!$A:$J,6,FALSE),1,0)</f>
        <v>1</v>
      </c>
      <c r="L282" s="2">
        <f>IF(AND(E282=VLOOKUP(J282,Actuals!$A:$J,8,FALSE),F282=VLOOKUP(J282,Actuals!$A:$J,10,FALSE)),5,0)</f>
        <v>0</v>
      </c>
      <c r="M282" s="1">
        <f t="shared" si="4"/>
        <v>1</v>
      </c>
      <c r="N282" s="1" t="str">
        <f>VLOOKUP(C282,Emp_List!$A:$M,3,FALSE)</f>
        <v>Prakash Kolathapilly Sasidharan</v>
      </c>
      <c r="O282" s="1" t="str">
        <f>VLOOKUP(C282,Emp_List!$A:$M,5,FALSE)</f>
        <v>Bingo Ops</v>
      </c>
    </row>
    <row r="283" spans="1:15">
      <c r="A283" s="36" t="s">
        <v>624</v>
      </c>
      <c r="B283" s="36" t="s">
        <v>625</v>
      </c>
      <c r="C283" s="36">
        <v>11154</v>
      </c>
      <c r="D283" s="36" t="s">
        <v>19</v>
      </c>
      <c r="E283" s="36">
        <v>12</v>
      </c>
      <c r="F283" s="36">
        <v>8</v>
      </c>
      <c r="G283" s="36" t="s">
        <v>18</v>
      </c>
      <c r="H283" s="36" t="s">
        <v>19</v>
      </c>
      <c r="I283" s="68">
        <v>2</v>
      </c>
      <c r="J283" s="2">
        <v>2</v>
      </c>
      <c r="K283" s="2">
        <f>IF(D283=VLOOKUP(J283,Actuals!$A:$J,6,FALSE),1,0)</f>
        <v>1</v>
      </c>
      <c r="L283" s="2">
        <f>IF(AND(E283=VLOOKUP(J283,Actuals!$A:$J,8,FALSE),F283=VLOOKUP(J283,Actuals!$A:$J,10,FALSE)),5,0)</f>
        <v>0</v>
      </c>
      <c r="M283" s="1">
        <f t="shared" ref="M283:M346" si="5">K283+L283</f>
        <v>1</v>
      </c>
      <c r="N283" s="1" t="str">
        <f>VLOOKUP(C283,Emp_List!$A:$M,3,FALSE)</f>
        <v>Neelima Paturu</v>
      </c>
      <c r="O283" s="1" t="str">
        <f>VLOOKUP(C283,Emp_List!$A:$M,5,FALSE)</f>
        <v>Bingo Dev</v>
      </c>
    </row>
    <row r="284" spans="1:15">
      <c r="A284" s="36" t="s">
        <v>624</v>
      </c>
      <c r="B284" s="36" t="s">
        <v>626</v>
      </c>
      <c r="C284" s="36">
        <v>10757</v>
      </c>
      <c r="D284" s="36" t="s">
        <v>19</v>
      </c>
      <c r="E284" s="36">
        <v>2</v>
      </c>
      <c r="F284" s="36">
        <v>3</v>
      </c>
      <c r="G284" s="36" t="s">
        <v>18</v>
      </c>
      <c r="H284" s="36" t="s">
        <v>19</v>
      </c>
      <c r="I284" s="68">
        <v>2</v>
      </c>
      <c r="J284" s="2">
        <v>2</v>
      </c>
      <c r="K284" s="2">
        <f>IF(D284=VLOOKUP(J284,Actuals!$A:$J,6,FALSE),1,0)</f>
        <v>1</v>
      </c>
      <c r="L284" s="2">
        <f>IF(AND(E284=VLOOKUP(J284,Actuals!$A:$J,8,FALSE),F284=VLOOKUP(J284,Actuals!$A:$J,10,FALSE)),5,0)</f>
        <v>0</v>
      </c>
      <c r="M284" s="1">
        <f t="shared" si="5"/>
        <v>1</v>
      </c>
      <c r="N284" s="1" t="str">
        <f>VLOOKUP(C284,Emp_List!$A:$M,3,FALSE)</f>
        <v>Pawan Kumar Dixit</v>
      </c>
      <c r="O284" s="1" t="str">
        <f>VLOOKUP(C284,Emp_List!$A:$M,5,FALSE)</f>
        <v>Casino Games</v>
      </c>
    </row>
    <row r="285" spans="1:15">
      <c r="A285" s="36" t="s">
        <v>627</v>
      </c>
      <c r="B285" s="36" t="s">
        <v>91</v>
      </c>
      <c r="C285" s="36">
        <v>11140</v>
      </c>
      <c r="D285" s="36" t="s">
        <v>19</v>
      </c>
      <c r="E285" s="36">
        <v>0</v>
      </c>
      <c r="F285" s="36">
        <v>2</v>
      </c>
      <c r="G285" s="36" t="s">
        <v>18</v>
      </c>
      <c r="H285" s="36" t="s">
        <v>19</v>
      </c>
      <c r="I285" s="68">
        <v>2</v>
      </c>
      <c r="J285" s="2">
        <v>2</v>
      </c>
      <c r="K285" s="2">
        <f>IF(D285=VLOOKUP(J285,Actuals!$A:$J,6,FALSE),1,0)</f>
        <v>1</v>
      </c>
      <c r="L285" s="2">
        <f>IF(AND(E285=VLOOKUP(J285,Actuals!$A:$J,8,FALSE),F285=VLOOKUP(J285,Actuals!$A:$J,10,FALSE)),5,0)</f>
        <v>0</v>
      </c>
      <c r="M285" s="1">
        <f t="shared" si="5"/>
        <v>1</v>
      </c>
      <c r="N285" s="1" t="str">
        <f>VLOOKUP(C285,Emp_List!$A:$M,3,FALSE)</f>
        <v>Raj Shekar Mysore</v>
      </c>
      <c r="O285" s="1" t="str">
        <f>VLOOKUP(C285,Emp_List!$A:$M,5,FALSE)</f>
        <v>Bingo Ops</v>
      </c>
    </row>
    <row r="286" spans="1:15">
      <c r="A286" s="36" t="s">
        <v>628</v>
      </c>
      <c r="B286" s="36" t="s">
        <v>135</v>
      </c>
      <c r="C286" s="36">
        <v>11690</v>
      </c>
      <c r="D286" s="36" t="s">
        <v>19</v>
      </c>
      <c r="E286" s="36">
        <v>1</v>
      </c>
      <c r="F286" s="36">
        <v>3</v>
      </c>
      <c r="G286" s="36" t="s">
        <v>18</v>
      </c>
      <c r="H286" s="36" t="s">
        <v>19</v>
      </c>
      <c r="I286" s="68">
        <v>2</v>
      </c>
      <c r="J286" s="2">
        <v>2</v>
      </c>
      <c r="K286" s="2">
        <f>IF(D286=VLOOKUP(J286,Actuals!$A:$J,6,FALSE),1,0)</f>
        <v>1</v>
      </c>
      <c r="L286" s="2">
        <f>IF(AND(E286=VLOOKUP(J286,Actuals!$A:$J,8,FALSE),F286=VLOOKUP(J286,Actuals!$A:$J,10,FALSE)),5,0)</f>
        <v>0</v>
      </c>
      <c r="M286" s="1">
        <f t="shared" si="5"/>
        <v>1</v>
      </c>
      <c r="N286" s="1" t="str">
        <f>VLOOKUP(C286,Emp_List!$A:$M,3,FALSE)</f>
        <v>Ashish Nawal</v>
      </c>
      <c r="O286" s="1" t="str">
        <f>VLOOKUP(C286,Emp_List!$A:$M,5,FALSE)</f>
        <v>Sports - Mobile</v>
      </c>
    </row>
    <row r="287" spans="1:15">
      <c r="A287" s="36" t="s">
        <v>629</v>
      </c>
      <c r="B287" s="36" t="s">
        <v>630</v>
      </c>
      <c r="C287" s="36">
        <v>11514</v>
      </c>
      <c r="D287" s="36" t="s">
        <v>9</v>
      </c>
      <c r="E287" s="36">
        <v>0</v>
      </c>
      <c r="F287" s="36">
        <v>0</v>
      </c>
      <c r="G287" s="36" t="s">
        <v>18</v>
      </c>
      <c r="H287" s="36" t="s">
        <v>19</v>
      </c>
      <c r="I287" s="68">
        <v>2</v>
      </c>
      <c r="J287" s="2">
        <v>2</v>
      </c>
      <c r="K287" s="2">
        <f>IF(D287=VLOOKUP(J287,Actuals!$A:$J,6,FALSE),1,0)</f>
        <v>0</v>
      </c>
      <c r="L287" s="2">
        <f>IF(AND(E287=VLOOKUP(J287,Actuals!$A:$J,8,FALSE),F287=VLOOKUP(J287,Actuals!$A:$J,10,FALSE)),5,0)</f>
        <v>0</v>
      </c>
      <c r="M287" s="1">
        <f t="shared" si="5"/>
        <v>0</v>
      </c>
      <c r="N287" s="1" t="str">
        <f>VLOOKUP(C287,Emp_List!$A:$M,3,FALSE)</f>
        <v>Sailesh Batolu</v>
      </c>
      <c r="O287" s="1" t="str">
        <f>VLOOKUP(C287,Emp_List!$A:$M,5,FALSE)</f>
        <v>Bingo Dev</v>
      </c>
    </row>
    <row r="288" spans="1:15">
      <c r="A288" s="36" t="s">
        <v>631</v>
      </c>
      <c r="B288" s="36" t="s">
        <v>483</v>
      </c>
      <c r="C288" s="36">
        <v>11027</v>
      </c>
      <c r="D288" s="36" t="s">
        <v>18</v>
      </c>
      <c r="E288" s="36">
        <v>3</v>
      </c>
      <c r="F288" s="36">
        <v>2</v>
      </c>
      <c r="G288" s="36" t="s">
        <v>18</v>
      </c>
      <c r="H288" s="36" t="s">
        <v>19</v>
      </c>
      <c r="I288" s="68">
        <v>2</v>
      </c>
      <c r="J288" s="2">
        <v>2</v>
      </c>
      <c r="K288" s="2">
        <f>IF(D288=VLOOKUP(J288,Actuals!$A:$J,6,FALSE),1,0)</f>
        <v>0</v>
      </c>
      <c r="L288" s="2">
        <f>IF(AND(E288=VLOOKUP(J288,Actuals!$A:$J,8,FALSE),F288=VLOOKUP(J288,Actuals!$A:$J,10,FALSE)),5,0)</f>
        <v>0</v>
      </c>
      <c r="M288" s="1">
        <f t="shared" si="5"/>
        <v>0</v>
      </c>
      <c r="N288" s="1" t="str">
        <f>VLOOKUP(C288,Emp_List!$A:$M,3,FALSE)</f>
        <v>Gudimalla Tejaswi</v>
      </c>
      <c r="O288" s="1" t="str">
        <f>VLOOKUP(C288,Emp_List!$A:$M,5,FALSE)</f>
        <v>Games Factory</v>
      </c>
    </row>
    <row r="289" spans="1:15">
      <c r="A289" s="36" t="s">
        <v>632</v>
      </c>
      <c r="B289" s="36" t="s">
        <v>468</v>
      </c>
      <c r="C289" s="36">
        <v>11039</v>
      </c>
      <c r="D289" s="36" t="s">
        <v>18</v>
      </c>
      <c r="E289" s="36">
        <v>4</v>
      </c>
      <c r="F289" s="36">
        <v>3</v>
      </c>
      <c r="G289" s="36" t="s">
        <v>18</v>
      </c>
      <c r="H289" s="36" t="s">
        <v>19</v>
      </c>
      <c r="I289" s="68">
        <v>2</v>
      </c>
      <c r="J289" s="2">
        <v>2</v>
      </c>
      <c r="K289" s="2">
        <f>IF(D289=VLOOKUP(J289,Actuals!$A:$J,6,FALSE),1,0)</f>
        <v>0</v>
      </c>
      <c r="L289" s="2">
        <f>IF(AND(E289=VLOOKUP(J289,Actuals!$A:$J,8,FALSE),F289=VLOOKUP(J289,Actuals!$A:$J,10,FALSE)),5,0)</f>
        <v>0</v>
      </c>
      <c r="M289" s="1">
        <f t="shared" si="5"/>
        <v>0</v>
      </c>
      <c r="N289" s="1" t="str">
        <f>VLOOKUP(C289,Emp_List!$A:$M,3,FALSE)</f>
        <v>Kuncham Polayya</v>
      </c>
      <c r="O289" s="1" t="str">
        <f>VLOOKUP(C289,Emp_List!$A:$M,5,FALSE)</f>
        <v>Portal</v>
      </c>
    </row>
    <row r="290" spans="1:15">
      <c r="A290" s="36" t="s">
        <v>633</v>
      </c>
      <c r="B290" s="36" t="s">
        <v>634</v>
      </c>
      <c r="C290" s="36">
        <v>5429</v>
      </c>
      <c r="D290" s="36" t="s">
        <v>19</v>
      </c>
      <c r="E290" s="36">
        <v>2</v>
      </c>
      <c r="F290" s="36">
        <v>4</v>
      </c>
      <c r="G290" s="36" t="s">
        <v>18</v>
      </c>
      <c r="H290" s="36" t="s">
        <v>19</v>
      </c>
      <c r="I290" s="68">
        <v>2</v>
      </c>
      <c r="J290" s="2">
        <v>2</v>
      </c>
      <c r="K290" s="2">
        <f>IF(D290=VLOOKUP(J290,Actuals!$A:$J,6,FALSE),1,0)</f>
        <v>1</v>
      </c>
      <c r="L290" s="2">
        <f>IF(AND(E290=VLOOKUP(J290,Actuals!$A:$J,8,FALSE),F290=VLOOKUP(J290,Actuals!$A:$J,10,FALSE)),5,0)</f>
        <v>0</v>
      </c>
      <c r="M290" s="1">
        <f t="shared" si="5"/>
        <v>1</v>
      </c>
      <c r="N290" s="1" t="str">
        <f>VLOOKUP(C290,Emp_List!$A:$M,3,FALSE)</f>
        <v>Janardhan Avula</v>
      </c>
      <c r="O290" s="1" t="str">
        <f>VLOOKUP(C290,Emp_List!$A:$M,5,FALSE)</f>
        <v>Casino Int.</v>
      </c>
    </row>
    <row r="291" spans="1:15">
      <c r="A291" s="36" t="s">
        <v>635</v>
      </c>
      <c r="B291" s="36" t="s">
        <v>173</v>
      </c>
      <c r="C291" s="36">
        <v>11092</v>
      </c>
      <c r="D291" s="36" t="s">
        <v>19</v>
      </c>
      <c r="E291" s="36">
        <v>2</v>
      </c>
      <c r="F291" s="36">
        <v>3</v>
      </c>
      <c r="G291" s="36" t="s">
        <v>18</v>
      </c>
      <c r="H291" s="36" t="s">
        <v>19</v>
      </c>
      <c r="I291" s="68">
        <v>2</v>
      </c>
      <c r="J291" s="2">
        <v>2</v>
      </c>
      <c r="K291" s="2">
        <f>IF(D291=VLOOKUP(J291,Actuals!$A:$J,6,FALSE),1,0)</f>
        <v>1</v>
      </c>
      <c r="L291" s="2">
        <f>IF(AND(E291=VLOOKUP(J291,Actuals!$A:$J,8,FALSE),F291=VLOOKUP(J291,Actuals!$A:$J,10,FALSE)),5,0)</f>
        <v>0</v>
      </c>
      <c r="M291" s="1">
        <f t="shared" si="5"/>
        <v>1</v>
      </c>
      <c r="N291" s="1" t="str">
        <f>VLOOKUP(C291,Emp_List!$A:$M,3,FALSE)</f>
        <v>Praveen Ala</v>
      </c>
      <c r="O291" s="1" t="str">
        <f>VLOOKUP(C291,Emp_List!$A:$M,5,FALSE)</f>
        <v>Bingo Dev</v>
      </c>
    </row>
    <row r="292" spans="1:15">
      <c r="A292" s="36" t="s">
        <v>636</v>
      </c>
      <c r="B292" s="36" t="s">
        <v>637</v>
      </c>
      <c r="C292" s="36">
        <v>10558</v>
      </c>
      <c r="D292" s="36" t="s">
        <v>18</v>
      </c>
      <c r="E292" s="36">
        <v>7</v>
      </c>
      <c r="F292" s="36">
        <v>3</v>
      </c>
      <c r="G292" s="36" t="s">
        <v>18</v>
      </c>
      <c r="H292" s="36" t="s">
        <v>19</v>
      </c>
      <c r="I292" s="68">
        <v>2</v>
      </c>
      <c r="J292" s="2">
        <v>2</v>
      </c>
      <c r="K292" s="2">
        <f>IF(D292=VLOOKUP(J292,Actuals!$A:$J,6,FALSE),1,0)</f>
        <v>0</v>
      </c>
      <c r="L292" s="2">
        <f>IF(AND(E292=VLOOKUP(J292,Actuals!$A:$J,8,FALSE),F292=VLOOKUP(J292,Actuals!$A:$J,10,FALSE)),5,0)</f>
        <v>0</v>
      </c>
      <c r="M292" s="1">
        <f t="shared" si="5"/>
        <v>0</v>
      </c>
      <c r="N292" s="1" t="str">
        <f>VLOOKUP(C292,Emp_List!$A:$M,3,FALSE)</f>
        <v>Shravani Nallagoni</v>
      </c>
      <c r="O292" s="1" t="str">
        <f>VLOOKUP(C292,Emp_List!$A:$M,5,FALSE)</f>
        <v>Cashier</v>
      </c>
    </row>
    <row r="293" spans="1:15">
      <c r="A293" s="36" t="s">
        <v>638</v>
      </c>
      <c r="B293" s="36" t="s">
        <v>145</v>
      </c>
      <c r="C293" s="36">
        <v>10909</v>
      </c>
      <c r="D293" s="36" t="s">
        <v>19</v>
      </c>
      <c r="E293" s="36">
        <v>1</v>
      </c>
      <c r="F293" s="36">
        <v>3</v>
      </c>
      <c r="G293" s="36" t="s">
        <v>18</v>
      </c>
      <c r="H293" s="36" t="s">
        <v>19</v>
      </c>
      <c r="I293" s="68">
        <v>2</v>
      </c>
      <c r="J293" s="2">
        <v>2</v>
      </c>
      <c r="K293" s="2">
        <f>IF(D293=VLOOKUP(J293,Actuals!$A:$J,6,FALSE),1,0)</f>
        <v>1</v>
      </c>
      <c r="L293" s="2">
        <f>IF(AND(E293=VLOOKUP(J293,Actuals!$A:$J,8,FALSE),F293=VLOOKUP(J293,Actuals!$A:$J,10,FALSE)),5,0)</f>
        <v>0</v>
      </c>
      <c r="M293" s="1">
        <f t="shared" si="5"/>
        <v>1</v>
      </c>
      <c r="N293" s="1" t="str">
        <f>VLOOKUP(C293,Emp_List!$A:$M,3,FALSE)</f>
        <v>Sushant Makin</v>
      </c>
      <c r="O293" s="1" t="str">
        <f>VLOOKUP(C293,Emp_List!$A:$M,5,FALSE)</f>
        <v>Portal</v>
      </c>
    </row>
    <row r="294" spans="1:15">
      <c r="A294" s="36" t="s">
        <v>639</v>
      </c>
      <c r="B294" s="36" t="s">
        <v>640</v>
      </c>
      <c r="C294" s="36">
        <v>11499</v>
      </c>
      <c r="D294" s="36" t="s">
        <v>19</v>
      </c>
      <c r="E294" s="36">
        <v>0</v>
      </c>
      <c r="F294" s="36">
        <v>2</v>
      </c>
      <c r="G294" s="36" t="s">
        <v>18</v>
      </c>
      <c r="H294" s="36" t="s">
        <v>19</v>
      </c>
      <c r="I294" s="68">
        <v>2</v>
      </c>
      <c r="J294" s="2">
        <v>2</v>
      </c>
      <c r="K294" s="2">
        <f>IF(D294=VLOOKUP(J294,Actuals!$A:$J,6,FALSE),1,0)</f>
        <v>1</v>
      </c>
      <c r="L294" s="2">
        <f>IF(AND(E294=VLOOKUP(J294,Actuals!$A:$J,8,FALSE),F294=VLOOKUP(J294,Actuals!$A:$J,10,FALSE)),5,0)</f>
        <v>0</v>
      </c>
      <c r="M294" s="1">
        <f t="shared" si="5"/>
        <v>1</v>
      </c>
      <c r="N294" s="1" t="str">
        <f>VLOOKUP(C294,Emp_List!$A:$M,3,FALSE)</f>
        <v>Sarath Sai Sannala</v>
      </c>
      <c r="O294" s="1" t="str">
        <f>VLOOKUP(C294,Emp_List!$A:$M,5,FALSE)</f>
        <v>Portal</v>
      </c>
    </row>
    <row r="295" spans="1:15">
      <c r="A295" s="36" t="s">
        <v>641</v>
      </c>
      <c r="B295" s="36" t="s">
        <v>642</v>
      </c>
      <c r="C295" s="36">
        <v>10653</v>
      </c>
      <c r="D295" s="36" t="s">
        <v>18</v>
      </c>
      <c r="E295" s="36">
        <v>5</v>
      </c>
      <c r="F295" s="36">
        <v>4</v>
      </c>
      <c r="G295" s="36" t="s">
        <v>18</v>
      </c>
      <c r="H295" s="36" t="s">
        <v>19</v>
      </c>
      <c r="I295" s="68">
        <v>2</v>
      </c>
      <c r="J295" s="2">
        <v>2</v>
      </c>
      <c r="K295" s="2">
        <f>IF(D295=VLOOKUP(J295,Actuals!$A:$J,6,FALSE),1,0)</f>
        <v>0</v>
      </c>
      <c r="L295" s="2">
        <f>IF(AND(E295=VLOOKUP(J295,Actuals!$A:$J,8,FALSE),F295=VLOOKUP(J295,Actuals!$A:$J,10,FALSE)),5,0)</f>
        <v>0</v>
      </c>
      <c r="M295" s="1">
        <f t="shared" si="5"/>
        <v>0</v>
      </c>
      <c r="N295" s="1" t="str">
        <f>VLOOKUP(C295,Emp_List!$A:$M,3,FALSE)</f>
        <v>Rakesh Potlapalli</v>
      </c>
      <c r="O295" s="1" t="str">
        <f>VLOOKUP(C295,Emp_List!$A:$M,5,FALSE)</f>
        <v>Portal</v>
      </c>
    </row>
    <row r="296" spans="1:15">
      <c r="A296" s="36" t="s">
        <v>643</v>
      </c>
      <c r="B296" s="36" t="s">
        <v>477</v>
      </c>
      <c r="C296" s="36">
        <v>11220</v>
      </c>
      <c r="D296" s="36" t="s">
        <v>18</v>
      </c>
      <c r="E296" s="36">
        <v>2</v>
      </c>
      <c r="F296" s="36">
        <v>0</v>
      </c>
      <c r="G296" s="36" t="s">
        <v>18</v>
      </c>
      <c r="H296" s="36" t="s">
        <v>19</v>
      </c>
      <c r="I296" s="68">
        <v>2</v>
      </c>
      <c r="J296" s="2">
        <v>2</v>
      </c>
      <c r="K296" s="2">
        <f>IF(D296=VLOOKUP(J296,Actuals!$A:$J,6,FALSE),1,0)</f>
        <v>0</v>
      </c>
      <c r="L296" s="2">
        <f>IF(AND(E296=VLOOKUP(J296,Actuals!$A:$J,8,FALSE),F296=VLOOKUP(J296,Actuals!$A:$J,10,FALSE)),5,0)</f>
        <v>0</v>
      </c>
      <c r="M296" s="1">
        <f t="shared" si="5"/>
        <v>0</v>
      </c>
      <c r="N296" s="1" t="str">
        <f>VLOOKUP(C296,Emp_List!$A:$M,3,FALSE)</f>
        <v>Swathi Anantaram</v>
      </c>
      <c r="O296" s="1" t="str">
        <f>VLOOKUP(C296,Emp_List!$A:$M,5,FALSE)</f>
        <v>Bingo Dev</v>
      </c>
    </row>
    <row r="297" spans="1:15">
      <c r="A297" s="36" t="s">
        <v>644</v>
      </c>
      <c r="B297" s="36" t="s">
        <v>262</v>
      </c>
      <c r="C297" s="36">
        <v>1194</v>
      </c>
      <c r="D297" s="36" t="s">
        <v>18</v>
      </c>
      <c r="E297" s="36">
        <v>1</v>
      </c>
      <c r="F297" s="36">
        <v>0</v>
      </c>
      <c r="G297" s="36" t="s">
        <v>18</v>
      </c>
      <c r="H297" s="36" t="s">
        <v>19</v>
      </c>
      <c r="I297" s="68">
        <v>2</v>
      </c>
      <c r="J297" s="2">
        <v>2</v>
      </c>
      <c r="K297" s="2">
        <f>IF(D297=VLOOKUP(J297,Actuals!$A:$J,6,FALSE),1,0)</f>
        <v>0</v>
      </c>
      <c r="L297" s="2">
        <f>IF(AND(E297=VLOOKUP(J297,Actuals!$A:$J,8,FALSE),F297=VLOOKUP(J297,Actuals!$A:$J,10,FALSE)),5,0)</f>
        <v>0</v>
      </c>
      <c r="M297" s="1">
        <f t="shared" si="5"/>
        <v>0</v>
      </c>
      <c r="N297" s="1" t="str">
        <f>VLOOKUP(C297,Emp_List!$A:$M,3,FALSE)</f>
        <v>Uma Maheshwari Swaminathan</v>
      </c>
      <c r="O297" s="1" t="str">
        <f>VLOOKUP(C297,Emp_List!$A:$M,5,FALSE)</f>
        <v>Games Factory</v>
      </c>
    </row>
    <row r="298" spans="1:15">
      <c r="A298" s="36" t="s">
        <v>645</v>
      </c>
      <c r="B298" s="36" t="s">
        <v>646</v>
      </c>
      <c r="C298" s="36">
        <v>16649</v>
      </c>
      <c r="D298" s="36" t="s">
        <v>19</v>
      </c>
      <c r="E298" s="36">
        <v>4</v>
      </c>
      <c r="F298" s="36">
        <v>5</v>
      </c>
      <c r="G298" s="36" t="s">
        <v>18</v>
      </c>
      <c r="H298" s="36" t="s">
        <v>19</v>
      </c>
      <c r="I298" s="68">
        <v>2</v>
      </c>
      <c r="J298" s="2">
        <v>2</v>
      </c>
      <c r="K298" s="2">
        <f>IF(D298=VLOOKUP(J298,Actuals!$A:$J,6,FALSE),1,0)</f>
        <v>1</v>
      </c>
      <c r="L298" s="2">
        <f>IF(AND(E298=VLOOKUP(J298,Actuals!$A:$J,8,FALSE),F298=VLOOKUP(J298,Actuals!$A:$J,10,FALSE)),5,0)</f>
        <v>0</v>
      </c>
      <c r="M298" s="1">
        <f t="shared" si="5"/>
        <v>1</v>
      </c>
      <c r="N298" s="1" t="e">
        <f>VLOOKUP(C298,Emp_List!$A:$M,3,FALSE)</f>
        <v>#N/A</v>
      </c>
      <c r="O298" s="1" t="e">
        <f>VLOOKUP(C298,Emp_List!$A:$M,5,FALSE)</f>
        <v>#N/A</v>
      </c>
    </row>
    <row r="299" spans="1:15">
      <c r="A299" s="36" t="s">
        <v>647</v>
      </c>
      <c r="B299" s="36" t="s">
        <v>307</v>
      </c>
      <c r="C299" s="36">
        <v>6903</v>
      </c>
      <c r="D299" s="36" t="s">
        <v>19</v>
      </c>
      <c r="E299" s="36">
        <v>0</v>
      </c>
      <c r="F299" s="36">
        <v>3</v>
      </c>
      <c r="G299" s="36" t="s">
        <v>18</v>
      </c>
      <c r="H299" s="36" t="s">
        <v>19</v>
      </c>
      <c r="I299" s="68">
        <v>2</v>
      </c>
      <c r="J299" s="2">
        <v>2</v>
      </c>
      <c r="K299" s="2">
        <f>IF(D299=VLOOKUP(J299,Actuals!$A:$J,6,FALSE),1,0)</f>
        <v>1</v>
      </c>
      <c r="L299" s="2">
        <f>IF(AND(E299=VLOOKUP(J299,Actuals!$A:$J,8,FALSE),F299=VLOOKUP(J299,Actuals!$A:$J,10,FALSE)),5,0)</f>
        <v>0</v>
      </c>
      <c r="M299" s="1">
        <f t="shared" si="5"/>
        <v>1</v>
      </c>
      <c r="N299" s="1" t="str">
        <f>VLOOKUP(C299,Emp_List!$A:$M,3,FALSE)</f>
        <v>Balakrishna Kunchala</v>
      </c>
      <c r="O299" s="1" t="str">
        <f>VLOOKUP(C299,Emp_List!$A:$M,5,FALSE)</f>
        <v>Portal</v>
      </c>
    </row>
    <row r="300" spans="1:15">
      <c r="A300" s="36" t="s">
        <v>648</v>
      </c>
      <c r="B300" s="36" t="s">
        <v>649</v>
      </c>
      <c r="C300" s="36">
        <v>9921</v>
      </c>
      <c r="D300" s="36" t="s">
        <v>19</v>
      </c>
      <c r="E300" s="36">
        <v>2</v>
      </c>
      <c r="F300" s="36">
        <v>3</v>
      </c>
      <c r="G300" s="36" t="s">
        <v>18</v>
      </c>
      <c r="H300" s="36" t="s">
        <v>19</v>
      </c>
      <c r="I300" s="68">
        <v>2</v>
      </c>
      <c r="J300" s="2">
        <v>2</v>
      </c>
      <c r="K300" s="2">
        <f>IF(D300=VLOOKUP(J300,Actuals!$A:$J,6,FALSE),1,0)</f>
        <v>1</v>
      </c>
      <c r="L300" s="2">
        <f>IF(AND(E300=VLOOKUP(J300,Actuals!$A:$J,8,FALSE),F300=VLOOKUP(J300,Actuals!$A:$J,10,FALSE)),5,0)</f>
        <v>0</v>
      </c>
      <c r="M300" s="1">
        <f t="shared" si="5"/>
        <v>1</v>
      </c>
      <c r="N300" s="1" t="e">
        <f>VLOOKUP(C300,Emp_List!$A:$M,3,FALSE)</f>
        <v>#N/A</v>
      </c>
      <c r="O300" s="1" t="e">
        <f>VLOOKUP(C300,Emp_List!$A:$M,5,FALSE)</f>
        <v>#N/A</v>
      </c>
    </row>
    <row r="301" spans="1:15">
      <c r="A301" s="36" t="s">
        <v>650</v>
      </c>
      <c r="B301" s="36" t="s">
        <v>93</v>
      </c>
      <c r="C301" s="36">
        <v>11430</v>
      </c>
      <c r="D301" s="36" t="s">
        <v>19</v>
      </c>
      <c r="E301" s="36">
        <v>1</v>
      </c>
      <c r="F301" s="36">
        <v>2</v>
      </c>
      <c r="G301" s="36" t="s">
        <v>18</v>
      </c>
      <c r="H301" s="36" t="s">
        <v>19</v>
      </c>
      <c r="I301" s="68">
        <v>2</v>
      </c>
      <c r="J301" s="2">
        <v>2</v>
      </c>
      <c r="K301" s="2">
        <f>IF(D301=VLOOKUP(J301,Actuals!$A:$J,6,FALSE),1,0)</f>
        <v>1</v>
      </c>
      <c r="L301" s="2">
        <f>IF(AND(E301=VLOOKUP(J301,Actuals!$A:$J,8,FALSE),F301=VLOOKUP(J301,Actuals!$A:$J,10,FALSE)),5,0)</f>
        <v>0</v>
      </c>
      <c r="M301" s="1">
        <f t="shared" si="5"/>
        <v>1</v>
      </c>
      <c r="N301" s="1" t="str">
        <f>VLOOKUP(C301,Emp_List!$A:$M,3,FALSE)</f>
        <v>Santhosh Kumar Mamidi</v>
      </c>
      <c r="O301" s="1" t="str">
        <f>VLOOKUP(C301,Emp_List!$A:$M,5,FALSE)</f>
        <v>Portal</v>
      </c>
    </row>
    <row r="302" spans="1:15">
      <c r="A302" s="36" t="s">
        <v>651</v>
      </c>
      <c r="B302" s="36" t="s">
        <v>393</v>
      </c>
      <c r="C302" s="36">
        <v>6467</v>
      </c>
      <c r="D302" s="36" t="s">
        <v>19</v>
      </c>
      <c r="E302" s="36">
        <v>0</v>
      </c>
      <c r="F302" s="36">
        <v>1</v>
      </c>
      <c r="G302" s="36" t="s">
        <v>18</v>
      </c>
      <c r="H302" s="36" t="s">
        <v>19</v>
      </c>
      <c r="I302" s="68">
        <v>2</v>
      </c>
      <c r="J302" s="2">
        <v>2</v>
      </c>
      <c r="K302" s="2">
        <f>IF(D302=VLOOKUP(J302,Actuals!$A:$J,6,FALSE),1,0)</f>
        <v>1</v>
      </c>
      <c r="L302" s="2">
        <f>IF(AND(E302=VLOOKUP(J302,Actuals!$A:$J,8,FALSE),F302=VLOOKUP(J302,Actuals!$A:$J,10,FALSE)),5,0)</f>
        <v>5</v>
      </c>
      <c r="M302" s="1">
        <f t="shared" si="5"/>
        <v>6</v>
      </c>
      <c r="N302" s="1" t="str">
        <f>VLOOKUP(C302,Emp_List!$A:$M,3,FALSE)</f>
        <v>Shankara Ram Mohan Jaganathan</v>
      </c>
      <c r="O302" s="1" t="str">
        <f>VLOOKUP(C302,Emp_List!$A:$M,5,FALSE)</f>
        <v>Compliance</v>
      </c>
    </row>
    <row r="303" spans="1:15">
      <c r="A303" s="36" t="s">
        <v>652</v>
      </c>
      <c r="B303" s="36" t="s">
        <v>105</v>
      </c>
      <c r="C303" s="36">
        <v>11143</v>
      </c>
      <c r="D303" s="36" t="s">
        <v>18</v>
      </c>
      <c r="E303" s="36">
        <v>3</v>
      </c>
      <c r="F303" s="36">
        <v>1</v>
      </c>
      <c r="G303" s="36" t="s">
        <v>18</v>
      </c>
      <c r="H303" s="36" t="s">
        <v>19</v>
      </c>
      <c r="I303" s="68">
        <v>2</v>
      </c>
      <c r="J303" s="2">
        <v>2</v>
      </c>
      <c r="K303" s="2">
        <f>IF(D303=VLOOKUP(J303,Actuals!$A:$J,6,FALSE),1,0)</f>
        <v>0</v>
      </c>
      <c r="L303" s="2">
        <f>IF(AND(E303=VLOOKUP(J303,Actuals!$A:$J,8,FALSE),F303=VLOOKUP(J303,Actuals!$A:$J,10,FALSE)),5,0)</f>
        <v>0</v>
      </c>
      <c r="M303" s="1">
        <f t="shared" si="5"/>
        <v>0</v>
      </c>
      <c r="N303" s="1" t="str">
        <f>VLOOKUP(C303,Emp_List!$A:$M,3,FALSE)</f>
        <v>Edwin Huang</v>
      </c>
      <c r="O303" s="1" t="str">
        <f>VLOOKUP(C303,Emp_List!$A:$M,5,FALSE)</f>
        <v>Bingo Ops</v>
      </c>
    </row>
    <row r="304" spans="1:15">
      <c r="A304" s="36" t="s">
        <v>653</v>
      </c>
      <c r="B304" s="36" t="s">
        <v>654</v>
      </c>
      <c r="C304" s="36">
        <v>6293</v>
      </c>
      <c r="D304" s="36" t="s">
        <v>19</v>
      </c>
      <c r="E304" s="36">
        <v>0</v>
      </c>
      <c r="F304" s="36">
        <v>1</v>
      </c>
      <c r="G304" s="36" t="s">
        <v>18</v>
      </c>
      <c r="H304" s="36" t="s">
        <v>19</v>
      </c>
      <c r="I304" s="68">
        <v>2</v>
      </c>
      <c r="J304" s="2">
        <v>2</v>
      </c>
      <c r="K304" s="2">
        <f>IF(D304=VLOOKUP(J304,Actuals!$A:$J,6,FALSE),1,0)</f>
        <v>1</v>
      </c>
      <c r="L304" s="2">
        <f>IF(AND(E304=VLOOKUP(J304,Actuals!$A:$J,8,FALSE),F304=VLOOKUP(J304,Actuals!$A:$J,10,FALSE)),5,0)</f>
        <v>5</v>
      </c>
      <c r="M304" s="1">
        <f t="shared" si="5"/>
        <v>6</v>
      </c>
      <c r="N304" s="1" t="str">
        <f>VLOOKUP(C304,Emp_List!$A:$M,3,FALSE)</f>
        <v>Kranthi Kumar Katherasala</v>
      </c>
      <c r="O304" s="1" t="str">
        <f>VLOOKUP(C304,Emp_List!$A:$M,5,FALSE)</f>
        <v>Poker</v>
      </c>
    </row>
    <row r="305" spans="1:15">
      <c r="A305" s="36" t="s">
        <v>655</v>
      </c>
      <c r="B305" s="36" t="s">
        <v>445</v>
      </c>
      <c r="C305" s="36">
        <v>5464</v>
      </c>
      <c r="D305" s="36" t="s">
        <v>19</v>
      </c>
      <c r="E305" s="36">
        <v>0</v>
      </c>
      <c r="F305" s="36">
        <v>1</v>
      </c>
      <c r="G305" s="36" t="s">
        <v>18</v>
      </c>
      <c r="H305" s="36" t="s">
        <v>19</v>
      </c>
      <c r="I305" s="68">
        <v>2</v>
      </c>
      <c r="J305" s="2">
        <v>2</v>
      </c>
      <c r="K305" s="2">
        <f>IF(D305=VLOOKUP(J305,Actuals!$A:$J,6,FALSE),1,0)</f>
        <v>1</v>
      </c>
      <c r="L305" s="2">
        <f>IF(AND(E305=VLOOKUP(J305,Actuals!$A:$J,8,FALSE),F305=VLOOKUP(J305,Actuals!$A:$J,10,FALSE)),5,0)</f>
        <v>5</v>
      </c>
      <c r="M305" s="1">
        <f t="shared" si="5"/>
        <v>6</v>
      </c>
      <c r="N305" s="1" t="str">
        <f>VLOOKUP(C305,Emp_List!$A:$M,3,FALSE)</f>
        <v>Chandrasekaran Swaminathan</v>
      </c>
      <c r="O305" s="1" t="str">
        <f>VLOOKUP(C305,Emp_List!$A:$M,5,FALSE)</f>
        <v>Compliance</v>
      </c>
    </row>
    <row r="306" spans="1:15">
      <c r="A306" s="36" t="s">
        <v>656</v>
      </c>
      <c r="B306" s="36" t="s">
        <v>79</v>
      </c>
      <c r="C306" s="36">
        <v>6356</v>
      </c>
      <c r="D306" s="36" t="s">
        <v>9</v>
      </c>
      <c r="E306" s="36">
        <v>2</v>
      </c>
      <c r="F306" s="36">
        <v>2</v>
      </c>
      <c r="G306" s="36" t="s">
        <v>18</v>
      </c>
      <c r="H306" s="36" t="s">
        <v>19</v>
      </c>
      <c r="I306" s="68">
        <v>2</v>
      </c>
      <c r="J306" s="2">
        <v>2</v>
      </c>
      <c r="K306" s="2">
        <f>IF(D306=VLOOKUP(J306,Actuals!$A:$J,6,FALSE),1,0)</f>
        <v>0</v>
      </c>
      <c r="L306" s="2">
        <f>IF(AND(E306=VLOOKUP(J306,Actuals!$A:$J,8,FALSE),F306=VLOOKUP(J306,Actuals!$A:$J,10,FALSE)),5,0)</f>
        <v>0</v>
      </c>
      <c r="M306" s="1">
        <f t="shared" si="5"/>
        <v>0</v>
      </c>
      <c r="N306" s="1" t="str">
        <f>VLOOKUP(C306,Emp_List!$A:$M,3,FALSE)</f>
        <v>Srikanth Mulugu</v>
      </c>
      <c r="O306" s="1" t="str">
        <f>VLOOKUP(C306,Emp_List!$A:$M,5,FALSE)</f>
        <v>IVY Agile PMO</v>
      </c>
    </row>
    <row r="307" spans="1:15">
      <c r="A307" s="36" t="s">
        <v>658</v>
      </c>
      <c r="B307" s="36" t="s">
        <v>659</v>
      </c>
      <c r="C307" s="36">
        <v>1209</v>
      </c>
      <c r="D307" s="36" t="s">
        <v>19</v>
      </c>
      <c r="E307" s="36">
        <v>0</v>
      </c>
      <c r="F307" s="36">
        <v>1</v>
      </c>
      <c r="G307" s="36" t="s">
        <v>18</v>
      </c>
      <c r="H307" s="36" t="s">
        <v>19</v>
      </c>
      <c r="I307" s="68">
        <v>2</v>
      </c>
      <c r="J307" s="2">
        <v>2</v>
      </c>
      <c r="K307" s="2">
        <f>IF(D307=VLOOKUP(J307,Actuals!$A:$J,6,FALSE),1,0)</f>
        <v>1</v>
      </c>
      <c r="L307" s="2">
        <f>IF(AND(E307=VLOOKUP(J307,Actuals!$A:$J,8,FALSE),F307=VLOOKUP(J307,Actuals!$A:$J,10,FALSE)),5,0)</f>
        <v>5</v>
      </c>
      <c r="M307" s="1">
        <f t="shared" si="5"/>
        <v>6</v>
      </c>
      <c r="N307" s="1" t="str">
        <f>VLOOKUP(C307,Emp_List!$A:$M,3,FALSE)</f>
        <v>Narsimha Raju Muthyam</v>
      </c>
      <c r="O307" s="1" t="str">
        <f>VLOOKUP(C307,Emp_List!$A:$M,5,FALSE)</f>
        <v>CRM</v>
      </c>
    </row>
    <row r="308" spans="1:15">
      <c r="A308" s="36" t="s">
        <v>660</v>
      </c>
      <c r="B308" s="36" t="s">
        <v>661</v>
      </c>
      <c r="C308" s="36">
        <v>10868</v>
      </c>
      <c r="D308" s="36" t="s">
        <v>9</v>
      </c>
      <c r="E308" s="36">
        <v>2</v>
      </c>
      <c r="F308" s="36">
        <v>2</v>
      </c>
      <c r="G308" s="36" t="s">
        <v>18</v>
      </c>
      <c r="H308" s="36" t="s">
        <v>19</v>
      </c>
      <c r="I308" s="68">
        <v>2</v>
      </c>
      <c r="J308" s="2">
        <v>2</v>
      </c>
      <c r="K308" s="2">
        <f>IF(D308=VLOOKUP(J308,Actuals!$A:$J,6,FALSE),1,0)</f>
        <v>0</v>
      </c>
      <c r="L308" s="2">
        <f>IF(AND(E308=VLOOKUP(J308,Actuals!$A:$J,8,FALSE),F308=VLOOKUP(J308,Actuals!$A:$J,10,FALSE)),5,0)</f>
        <v>0</v>
      </c>
      <c r="M308" s="1">
        <f t="shared" si="5"/>
        <v>0</v>
      </c>
      <c r="N308" s="1" t="str">
        <f>VLOOKUP(C308,Emp_List!$A:$M,3,FALSE)</f>
        <v>Vinodh Kumar Muppala</v>
      </c>
      <c r="O308" s="1" t="str">
        <f>VLOOKUP(C308,Emp_List!$A:$M,5,FALSE)</f>
        <v>Sports - Mobile</v>
      </c>
    </row>
    <row r="309" spans="1:15">
      <c r="A309" s="36" t="s">
        <v>662</v>
      </c>
      <c r="B309" s="36" t="s">
        <v>657</v>
      </c>
      <c r="C309" s="36">
        <v>183</v>
      </c>
      <c r="D309" s="36" t="s">
        <v>19</v>
      </c>
      <c r="E309" s="36">
        <v>0</v>
      </c>
      <c r="F309" s="36">
        <v>1</v>
      </c>
      <c r="G309" s="36" t="s">
        <v>18</v>
      </c>
      <c r="H309" s="36" t="s">
        <v>19</v>
      </c>
      <c r="I309" s="68">
        <v>2</v>
      </c>
      <c r="J309" s="2">
        <v>2</v>
      </c>
      <c r="K309" s="2">
        <f>IF(D309=VLOOKUP(J309,Actuals!$A:$J,6,FALSE),1,0)</f>
        <v>1</v>
      </c>
      <c r="L309" s="2">
        <f>IF(AND(E309=VLOOKUP(J309,Actuals!$A:$J,8,FALSE),F309=VLOOKUP(J309,Actuals!$A:$J,10,FALSE)),5,0)</f>
        <v>5</v>
      </c>
      <c r="M309" s="1">
        <f t="shared" si="5"/>
        <v>6</v>
      </c>
      <c r="N309" s="1" t="str">
        <f>VLOOKUP(C309,Emp_List!$A:$M,3,FALSE)</f>
        <v>Satyanarayana Ramchander</v>
      </c>
      <c r="O309" s="1" t="str">
        <f>VLOOKUP(C309,Emp_List!$A:$M,5,FALSE)</f>
        <v>CRM</v>
      </c>
    </row>
    <row r="310" spans="1:15">
      <c r="A310" s="36" t="s">
        <v>663</v>
      </c>
      <c r="B310" s="36" t="s">
        <v>191</v>
      </c>
      <c r="C310" s="36">
        <v>9922</v>
      </c>
      <c r="D310" s="36" t="s">
        <v>18</v>
      </c>
      <c r="E310" s="36">
        <v>4</v>
      </c>
      <c r="F310" s="36">
        <v>1</v>
      </c>
      <c r="G310" s="36" t="s">
        <v>18</v>
      </c>
      <c r="H310" s="36" t="s">
        <v>19</v>
      </c>
      <c r="I310" s="68">
        <v>2</v>
      </c>
      <c r="J310" s="2">
        <v>2</v>
      </c>
      <c r="K310" s="2">
        <f>IF(D310=VLOOKUP(J310,Actuals!$A:$J,6,FALSE),1,0)</f>
        <v>0</v>
      </c>
      <c r="L310" s="2">
        <f>IF(AND(E310=VLOOKUP(J310,Actuals!$A:$J,8,FALSE),F310=VLOOKUP(J310,Actuals!$A:$J,10,FALSE)),5,0)</f>
        <v>0</v>
      </c>
      <c r="M310" s="1">
        <f t="shared" si="5"/>
        <v>0</v>
      </c>
      <c r="N310" s="1" t="e">
        <f>VLOOKUP(C310,Emp_List!$A:$M,3,FALSE)</f>
        <v>#N/A</v>
      </c>
      <c r="O310" s="1" t="e">
        <f>VLOOKUP(C310,Emp_List!$A:$M,5,FALSE)</f>
        <v>#N/A</v>
      </c>
    </row>
    <row r="311" spans="1:15">
      <c r="A311" s="36" t="s">
        <v>664</v>
      </c>
      <c r="B311" s="36" t="s">
        <v>295</v>
      </c>
      <c r="C311" s="36">
        <v>6682</v>
      </c>
      <c r="D311" s="36" t="s">
        <v>9</v>
      </c>
      <c r="E311" s="36">
        <v>1</v>
      </c>
      <c r="F311" s="36">
        <v>1</v>
      </c>
      <c r="G311" s="36" t="s">
        <v>18</v>
      </c>
      <c r="H311" s="36" t="s">
        <v>19</v>
      </c>
      <c r="I311" s="68">
        <v>2</v>
      </c>
      <c r="J311" s="2">
        <v>2</v>
      </c>
      <c r="K311" s="2">
        <f>IF(D311=VLOOKUP(J311,Actuals!$A:$J,6,FALSE),1,0)</f>
        <v>0</v>
      </c>
      <c r="L311" s="2">
        <f>IF(AND(E311=VLOOKUP(J311,Actuals!$A:$J,8,FALSE),F311=VLOOKUP(J311,Actuals!$A:$J,10,FALSE)),5,0)</f>
        <v>0</v>
      </c>
      <c r="M311" s="1">
        <f t="shared" si="5"/>
        <v>0</v>
      </c>
      <c r="N311" s="1" t="str">
        <f>VLOOKUP(C311,Emp_List!$A:$M,3,FALSE)</f>
        <v>Abhijeet Garg</v>
      </c>
      <c r="O311" s="1" t="str">
        <f>VLOOKUP(C311,Emp_List!$A:$M,5,FALSE)</f>
        <v>Poker</v>
      </c>
    </row>
    <row r="312" spans="1:15">
      <c r="A312" s="36" t="s">
        <v>665</v>
      </c>
      <c r="B312" s="36" t="s">
        <v>666</v>
      </c>
      <c r="C312" s="36">
        <v>11134</v>
      </c>
      <c r="D312" s="36" t="s">
        <v>19</v>
      </c>
      <c r="E312" s="36">
        <v>0</v>
      </c>
      <c r="F312" s="36">
        <v>2</v>
      </c>
      <c r="G312" s="36" t="s">
        <v>18</v>
      </c>
      <c r="H312" s="36" t="s">
        <v>19</v>
      </c>
      <c r="I312" s="68">
        <v>2</v>
      </c>
      <c r="J312" s="2">
        <v>2</v>
      </c>
      <c r="K312" s="2">
        <f>IF(D312=VLOOKUP(J312,Actuals!$A:$J,6,FALSE),1,0)</f>
        <v>1</v>
      </c>
      <c r="L312" s="2">
        <f>IF(AND(E312=VLOOKUP(J312,Actuals!$A:$J,8,FALSE),F312=VLOOKUP(J312,Actuals!$A:$J,10,FALSE)),5,0)</f>
        <v>0</v>
      </c>
      <c r="M312" s="1">
        <f t="shared" si="5"/>
        <v>1</v>
      </c>
      <c r="N312" s="1" t="str">
        <f>VLOOKUP(C312,Emp_List!$A:$M,3,FALSE)</f>
        <v>Emmanuel Bandili</v>
      </c>
      <c r="O312" s="1" t="str">
        <f>VLOOKUP(C312,Emp_List!$A:$M,5,FALSE)</f>
        <v>Bingo Ops</v>
      </c>
    </row>
    <row r="313" spans="1:15">
      <c r="A313" s="36" t="s">
        <v>667</v>
      </c>
      <c r="B313" s="36" t="s">
        <v>103</v>
      </c>
      <c r="C313" s="36">
        <v>11223</v>
      </c>
      <c r="D313" s="36" t="s">
        <v>19</v>
      </c>
      <c r="E313" s="36">
        <v>1</v>
      </c>
      <c r="F313" s="36">
        <v>2</v>
      </c>
      <c r="G313" s="36" t="s">
        <v>18</v>
      </c>
      <c r="H313" s="36" t="s">
        <v>19</v>
      </c>
      <c r="I313" s="68">
        <v>2</v>
      </c>
      <c r="J313" s="2">
        <v>2</v>
      </c>
      <c r="K313" s="2">
        <f>IF(D313=VLOOKUP(J313,Actuals!$A:$J,6,FALSE),1,0)</f>
        <v>1</v>
      </c>
      <c r="L313" s="2">
        <f>IF(AND(E313=VLOOKUP(J313,Actuals!$A:$J,8,FALSE),F313=VLOOKUP(J313,Actuals!$A:$J,10,FALSE)),5,0)</f>
        <v>0</v>
      </c>
      <c r="M313" s="1">
        <f t="shared" si="5"/>
        <v>1</v>
      </c>
      <c r="N313" s="1" t="str">
        <f>VLOOKUP(C313,Emp_List!$A:$M,3,FALSE)</f>
        <v>Shivam Shankar</v>
      </c>
      <c r="O313" s="1" t="str">
        <f>VLOOKUP(C313,Emp_List!$A:$M,5,FALSE)</f>
        <v>Bingo Dev</v>
      </c>
    </row>
    <row r="314" spans="1:15">
      <c r="A314" s="36" t="s">
        <v>668</v>
      </c>
      <c r="B314" s="36" t="s">
        <v>471</v>
      </c>
      <c r="C314" s="36">
        <v>7187</v>
      </c>
      <c r="D314" s="36" t="s">
        <v>19</v>
      </c>
      <c r="E314" s="36">
        <v>1</v>
      </c>
      <c r="F314" s="36">
        <v>2</v>
      </c>
      <c r="G314" s="36" t="s">
        <v>18</v>
      </c>
      <c r="H314" s="36" t="s">
        <v>19</v>
      </c>
      <c r="I314" s="68">
        <v>2</v>
      </c>
      <c r="J314" s="2">
        <v>2</v>
      </c>
      <c r="K314" s="2">
        <f>IF(D314=VLOOKUP(J314,Actuals!$A:$J,6,FALSE),1,0)</f>
        <v>1</v>
      </c>
      <c r="L314" s="2">
        <f>IF(AND(E314=VLOOKUP(J314,Actuals!$A:$J,8,FALSE),F314=VLOOKUP(J314,Actuals!$A:$J,10,FALSE)),5,0)</f>
        <v>0</v>
      </c>
      <c r="M314" s="1">
        <f t="shared" si="5"/>
        <v>1</v>
      </c>
      <c r="N314" s="1" t="str">
        <f>VLOOKUP(C314,Emp_List!$A:$M,3,FALSE)</f>
        <v>Ramesh Babu Pathimela</v>
      </c>
      <c r="O314" s="1" t="str">
        <f>VLOOKUP(C314,Emp_List!$A:$M,5,FALSE)</f>
        <v>Sports - Trading</v>
      </c>
    </row>
    <row r="315" spans="1:15">
      <c r="A315" s="36" t="s">
        <v>669</v>
      </c>
      <c r="B315" s="36" t="s">
        <v>193</v>
      </c>
      <c r="C315" s="36">
        <v>6580</v>
      </c>
      <c r="D315" s="36" t="s">
        <v>19</v>
      </c>
      <c r="E315" s="36">
        <v>0</v>
      </c>
      <c r="F315" s="36">
        <v>2</v>
      </c>
      <c r="G315" s="36" t="s">
        <v>18</v>
      </c>
      <c r="H315" s="36" t="s">
        <v>19</v>
      </c>
      <c r="I315" s="68">
        <v>2</v>
      </c>
      <c r="J315" s="2">
        <v>2</v>
      </c>
      <c r="K315" s="2">
        <f>IF(D315=VLOOKUP(J315,Actuals!$A:$J,6,FALSE),1,0)</f>
        <v>1</v>
      </c>
      <c r="L315" s="2">
        <f>IF(AND(E315=VLOOKUP(J315,Actuals!$A:$J,8,FALSE),F315=VLOOKUP(J315,Actuals!$A:$J,10,FALSE)),5,0)</f>
        <v>0</v>
      </c>
      <c r="M315" s="1">
        <f t="shared" si="5"/>
        <v>1</v>
      </c>
      <c r="N315" s="1" t="str">
        <f>VLOOKUP(C315,Emp_List!$A:$M,3,FALSE)</f>
        <v>Imran Ali</v>
      </c>
      <c r="O315" s="1" t="str">
        <f>VLOOKUP(C315,Emp_List!$A:$M,5,FALSE)</f>
        <v>Core</v>
      </c>
    </row>
    <row r="316" spans="1:15">
      <c r="A316" s="36" t="s">
        <v>670</v>
      </c>
      <c r="B316" s="36" t="s">
        <v>208</v>
      </c>
      <c r="C316" s="36">
        <v>16408</v>
      </c>
      <c r="D316" s="36" t="s">
        <v>19</v>
      </c>
      <c r="E316" s="36">
        <v>0</v>
      </c>
      <c r="F316" s="36">
        <v>2</v>
      </c>
      <c r="G316" s="36" t="s">
        <v>18</v>
      </c>
      <c r="H316" s="36" t="s">
        <v>19</v>
      </c>
      <c r="I316" s="68">
        <v>2</v>
      </c>
      <c r="J316" s="2">
        <v>2</v>
      </c>
      <c r="K316" s="2">
        <f>IF(D316=VLOOKUP(J316,Actuals!$A:$J,6,FALSE),1,0)</f>
        <v>1</v>
      </c>
      <c r="L316" s="2">
        <f>IF(AND(E316=VLOOKUP(J316,Actuals!$A:$J,8,FALSE),F316=VLOOKUP(J316,Actuals!$A:$J,10,FALSE)),5,0)</f>
        <v>0</v>
      </c>
      <c r="M316" s="1">
        <f t="shared" si="5"/>
        <v>1</v>
      </c>
      <c r="N316" s="1" t="str">
        <f>VLOOKUP(C316,Emp_List!$A:$M,3,FALSE)</f>
        <v>Rajnikanth Kulkarni</v>
      </c>
      <c r="O316" s="1" t="str">
        <f>VLOOKUP(C316,Emp_List!$A:$M,5,FALSE)</f>
        <v>Sports - Label Building</v>
      </c>
    </row>
    <row r="317" spans="1:15">
      <c r="A317" s="36" t="s">
        <v>671</v>
      </c>
      <c r="B317" s="36" t="s">
        <v>177</v>
      </c>
      <c r="C317" s="36">
        <v>10976</v>
      </c>
      <c r="D317" s="36" t="s">
        <v>18</v>
      </c>
      <c r="E317" s="36">
        <v>2</v>
      </c>
      <c r="F317" s="36">
        <v>1</v>
      </c>
      <c r="G317" s="36" t="s">
        <v>18</v>
      </c>
      <c r="H317" s="36" t="s">
        <v>19</v>
      </c>
      <c r="I317" s="68">
        <v>2</v>
      </c>
      <c r="J317" s="2">
        <v>2</v>
      </c>
      <c r="K317" s="2">
        <f>IF(D317=VLOOKUP(J317,Actuals!$A:$J,6,FALSE),1,0)</f>
        <v>0</v>
      </c>
      <c r="L317" s="2">
        <f>IF(AND(E317=VLOOKUP(J317,Actuals!$A:$J,8,FALSE),F317=VLOOKUP(J317,Actuals!$A:$J,10,FALSE)),5,0)</f>
        <v>0</v>
      </c>
      <c r="M317" s="1">
        <f t="shared" si="5"/>
        <v>0</v>
      </c>
      <c r="N317" s="1" t="str">
        <f>VLOOKUP(C317,Emp_List!$A:$M,3,FALSE)</f>
        <v>Uday Kiran Veginati</v>
      </c>
      <c r="O317" s="1" t="str">
        <f>VLOOKUP(C317,Emp_List!$A:$M,5,FALSE)</f>
        <v>Sports - Mobile</v>
      </c>
    </row>
    <row r="318" spans="1:15">
      <c r="A318" s="36" t="s">
        <v>672</v>
      </c>
      <c r="B318" s="36" t="s">
        <v>527</v>
      </c>
      <c r="C318" s="36">
        <v>7280</v>
      </c>
      <c r="D318" s="36" t="s">
        <v>18</v>
      </c>
      <c r="E318" s="36">
        <v>6</v>
      </c>
      <c r="F318" s="36">
        <v>3</v>
      </c>
      <c r="G318" s="36" t="s">
        <v>18</v>
      </c>
      <c r="H318" s="36" t="s">
        <v>19</v>
      </c>
      <c r="I318" s="68">
        <v>2</v>
      </c>
      <c r="J318" s="2">
        <v>2</v>
      </c>
      <c r="K318" s="2">
        <f>IF(D318=VLOOKUP(J318,Actuals!$A:$J,6,FALSE),1,0)</f>
        <v>0</v>
      </c>
      <c r="L318" s="2">
        <f>IF(AND(E318=VLOOKUP(J318,Actuals!$A:$J,8,FALSE),F318=VLOOKUP(J318,Actuals!$A:$J,10,FALSE)),5,0)</f>
        <v>0</v>
      </c>
      <c r="M318" s="1">
        <f t="shared" si="5"/>
        <v>0</v>
      </c>
      <c r="N318" s="1" t="str">
        <f>VLOOKUP(C318,Emp_List!$A:$M,3,FALSE)</f>
        <v>Jyothi Ragula</v>
      </c>
      <c r="O318" s="1" t="str">
        <f>VLOOKUP(C318,Emp_List!$A:$M,5,FALSE)</f>
        <v>Cashier</v>
      </c>
    </row>
    <row r="319" spans="1:15">
      <c r="A319" s="36" t="s">
        <v>673</v>
      </c>
      <c r="B319" s="36" t="s">
        <v>674</v>
      </c>
      <c r="C319" s="36">
        <v>11186</v>
      </c>
      <c r="D319" s="36" t="s">
        <v>19</v>
      </c>
      <c r="E319" s="36">
        <v>1</v>
      </c>
      <c r="F319" s="36">
        <v>2</v>
      </c>
      <c r="G319" s="36" t="s">
        <v>18</v>
      </c>
      <c r="H319" s="36" t="s">
        <v>19</v>
      </c>
      <c r="I319" s="68">
        <v>2</v>
      </c>
      <c r="J319" s="2">
        <v>2</v>
      </c>
      <c r="K319" s="2">
        <f>IF(D319=VLOOKUP(J319,Actuals!$A:$J,6,FALSE),1,0)</f>
        <v>1</v>
      </c>
      <c r="L319" s="2">
        <f>IF(AND(E319=VLOOKUP(J319,Actuals!$A:$J,8,FALSE),F319=VLOOKUP(J319,Actuals!$A:$J,10,FALSE)),5,0)</f>
        <v>0</v>
      </c>
      <c r="M319" s="1">
        <f t="shared" si="5"/>
        <v>1</v>
      </c>
      <c r="N319" s="1" t="e">
        <f>VLOOKUP(C319,Emp_List!$A:$M,3,FALSE)</f>
        <v>#N/A</v>
      </c>
      <c r="O319" s="1" t="e">
        <f>VLOOKUP(C319,Emp_List!$A:$M,5,FALSE)</f>
        <v>#N/A</v>
      </c>
    </row>
    <row r="320" spans="1:15">
      <c r="A320" s="36" t="s">
        <v>675</v>
      </c>
      <c r="B320" s="36" t="s">
        <v>266</v>
      </c>
      <c r="C320" s="36">
        <v>11454</v>
      </c>
      <c r="D320" s="36" t="s">
        <v>19</v>
      </c>
      <c r="E320" s="36">
        <v>0</v>
      </c>
      <c r="F320" s="36">
        <v>1</v>
      </c>
      <c r="G320" s="36" t="s">
        <v>18</v>
      </c>
      <c r="H320" s="36" t="s">
        <v>19</v>
      </c>
      <c r="I320" s="68">
        <v>2</v>
      </c>
      <c r="J320" s="2">
        <v>2</v>
      </c>
      <c r="K320" s="2">
        <f>IF(D320=VLOOKUP(J320,Actuals!$A:$J,6,FALSE),1,0)</f>
        <v>1</v>
      </c>
      <c r="L320" s="2">
        <f>IF(AND(E320=VLOOKUP(J320,Actuals!$A:$J,8,FALSE),F320=VLOOKUP(J320,Actuals!$A:$J,10,FALSE)),5,0)</f>
        <v>5</v>
      </c>
      <c r="M320" s="1">
        <f t="shared" si="5"/>
        <v>6</v>
      </c>
      <c r="N320" s="1" t="str">
        <f>VLOOKUP(C320,Emp_List!$A:$M,3,FALSE)</f>
        <v>Sumeet Pahelajrai Bajaj</v>
      </c>
      <c r="O320" s="1" t="str">
        <f>VLOOKUP(C320,Emp_List!$A:$M,5,FALSE)</f>
        <v>Sports - Mobile</v>
      </c>
    </row>
    <row r="321" spans="1:15">
      <c r="A321" s="36" t="s">
        <v>676</v>
      </c>
      <c r="B321" s="36" t="s">
        <v>382</v>
      </c>
      <c r="C321" s="36">
        <v>11911</v>
      </c>
      <c r="D321" s="36" t="s">
        <v>18</v>
      </c>
      <c r="E321" s="36">
        <v>1</v>
      </c>
      <c r="F321" s="36">
        <v>0</v>
      </c>
      <c r="G321" s="36" t="s">
        <v>18</v>
      </c>
      <c r="H321" s="36" t="s">
        <v>19</v>
      </c>
      <c r="I321" s="68">
        <v>2</v>
      </c>
      <c r="J321" s="2">
        <v>2</v>
      </c>
      <c r="K321" s="2">
        <f>IF(D321=VLOOKUP(J321,Actuals!$A:$J,6,FALSE),1,0)</f>
        <v>0</v>
      </c>
      <c r="L321" s="2">
        <f>IF(AND(E321=VLOOKUP(J321,Actuals!$A:$J,8,FALSE),F321=VLOOKUP(J321,Actuals!$A:$J,10,FALSE)),5,0)</f>
        <v>0</v>
      </c>
      <c r="M321" s="1">
        <f t="shared" si="5"/>
        <v>0</v>
      </c>
      <c r="N321" s="1" t="str">
        <f>VLOOKUP(C321,Emp_List!$A:$M,3,FALSE)</f>
        <v>Satya Vivek Kumar Chitturi</v>
      </c>
      <c r="O321" s="1" t="str">
        <f>VLOOKUP(C321,Emp_List!$A:$M,5,FALSE)</f>
        <v>Delivery India</v>
      </c>
    </row>
    <row r="322" spans="1:15">
      <c r="A322" s="36" t="s">
        <v>677</v>
      </c>
      <c r="B322" s="36" t="s">
        <v>501</v>
      </c>
      <c r="C322" s="36">
        <v>6090</v>
      </c>
      <c r="D322" s="36" t="s">
        <v>19</v>
      </c>
      <c r="E322" s="36">
        <v>1</v>
      </c>
      <c r="F322" s="36">
        <v>2</v>
      </c>
      <c r="G322" s="36" t="s">
        <v>18</v>
      </c>
      <c r="H322" s="36" t="s">
        <v>19</v>
      </c>
      <c r="I322" s="68">
        <v>2</v>
      </c>
      <c r="J322" s="2">
        <v>2</v>
      </c>
      <c r="K322" s="2">
        <f>IF(D322=VLOOKUP(J322,Actuals!$A:$J,6,FALSE),1,0)</f>
        <v>1</v>
      </c>
      <c r="L322" s="2">
        <f>IF(AND(E322=VLOOKUP(J322,Actuals!$A:$J,8,FALSE),F322=VLOOKUP(J322,Actuals!$A:$J,10,FALSE)),5,0)</f>
        <v>0</v>
      </c>
      <c r="M322" s="1">
        <f t="shared" si="5"/>
        <v>1</v>
      </c>
      <c r="N322" s="1" t="str">
        <f>VLOOKUP(C322,Emp_List!$A:$M,3,FALSE)</f>
        <v>Kiran Kumar Vuppula</v>
      </c>
      <c r="O322" s="1" t="str">
        <f>VLOOKUP(C322,Emp_List!$A:$M,5,FALSE)</f>
        <v>Casino Int.</v>
      </c>
    </row>
    <row r="323" spans="1:15">
      <c r="A323" s="36" t="s">
        <v>678</v>
      </c>
      <c r="B323" s="36" t="s">
        <v>397</v>
      </c>
      <c r="C323" s="36">
        <v>9910</v>
      </c>
      <c r="D323" s="36" t="s">
        <v>19</v>
      </c>
      <c r="E323" s="36">
        <v>1</v>
      </c>
      <c r="F323" s="36">
        <v>3</v>
      </c>
      <c r="G323" s="36" t="s">
        <v>18</v>
      </c>
      <c r="H323" s="36" t="s">
        <v>19</v>
      </c>
      <c r="I323" s="68">
        <v>2</v>
      </c>
      <c r="J323" s="2">
        <v>2</v>
      </c>
      <c r="K323" s="2">
        <f>IF(D323=VLOOKUP(J323,Actuals!$A:$J,6,FALSE),1,0)</f>
        <v>1</v>
      </c>
      <c r="L323" s="2">
        <f>IF(AND(E323=VLOOKUP(J323,Actuals!$A:$J,8,FALSE),F323=VLOOKUP(J323,Actuals!$A:$J,10,FALSE)),5,0)</f>
        <v>0</v>
      </c>
      <c r="M323" s="1">
        <f t="shared" si="5"/>
        <v>1</v>
      </c>
      <c r="N323" s="1" t="str">
        <f>VLOOKUP(C323,Emp_List!$A:$M,3,FALSE)</f>
        <v>Maneesha Reddy</v>
      </c>
      <c r="O323" s="1" t="str">
        <f>VLOOKUP(C323,Emp_List!$A:$M,5,FALSE)</f>
        <v>Games Factory</v>
      </c>
    </row>
    <row r="324" spans="1:15">
      <c r="A324" s="36" t="s">
        <v>679</v>
      </c>
      <c r="B324" s="36" t="s">
        <v>139</v>
      </c>
      <c r="C324" s="36">
        <v>8607</v>
      </c>
      <c r="D324" s="36" t="s">
        <v>19</v>
      </c>
      <c r="E324" s="36">
        <v>1</v>
      </c>
      <c r="F324" s="36">
        <v>2</v>
      </c>
      <c r="G324" s="36" t="s">
        <v>18</v>
      </c>
      <c r="H324" s="36" t="s">
        <v>19</v>
      </c>
      <c r="I324" s="68">
        <v>2</v>
      </c>
      <c r="J324" s="2">
        <v>2</v>
      </c>
      <c r="K324" s="2">
        <f>IF(D324=VLOOKUP(J324,Actuals!$A:$J,6,FALSE),1,0)</f>
        <v>1</v>
      </c>
      <c r="L324" s="2">
        <f>IF(AND(E324=VLOOKUP(J324,Actuals!$A:$J,8,FALSE),F324=VLOOKUP(J324,Actuals!$A:$J,10,FALSE)),5,0)</f>
        <v>0</v>
      </c>
      <c r="M324" s="1">
        <f t="shared" si="5"/>
        <v>1</v>
      </c>
      <c r="N324" s="1" t="str">
        <f>VLOOKUP(C324,Emp_List!$A:$M,3,FALSE)</f>
        <v>Monika Tomar</v>
      </c>
      <c r="O324" s="1" t="str">
        <f>VLOOKUP(C324,Emp_List!$A:$M,5,FALSE)</f>
        <v>Core</v>
      </c>
    </row>
    <row r="325" spans="1:15">
      <c r="A325" s="36" t="s">
        <v>680</v>
      </c>
      <c r="B325" s="36" t="s">
        <v>681</v>
      </c>
      <c r="C325" s="36">
        <v>11131</v>
      </c>
      <c r="D325" s="36" t="s">
        <v>19</v>
      </c>
      <c r="E325" s="36">
        <v>1</v>
      </c>
      <c r="F325" s="36">
        <v>3</v>
      </c>
      <c r="G325" s="36" t="s">
        <v>18</v>
      </c>
      <c r="H325" s="36" t="s">
        <v>19</v>
      </c>
      <c r="I325" s="68">
        <v>2</v>
      </c>
      <c r="J325" s="2">
        <v>2</v>
      </c>
      <c r="K325" s="2">
        <f>IF(D325=VLOOKUP(J325,Actuals!$A:$J,6,FALSE),1,0)</f>
        <v>1</v>
      </c>
      <c r="L325" s="2">
        <f>IF(AND(E325=VLOOKUP(J325,Actuals!$A:$J,8,FALSE),F325=VLOOKUP(J325,Actuals!$A:$J,10,FALSE)),5,0)</f>
        <v>0</v>
      </c>
      <c r="M325" s="1">
        <f t="shared" si="5"/>
        <v>1</v>
      </c>
      <c r="N325" s="1" t="str">
        <f>VLOOKUP(C325,Emp_List!$A:$M,3,FALSE)</f>
        <v>Gayatri Chauhan</v>
      </c>
      <c r="O325" s="1" t="str">
        <f>VLOOKUP(C325,Emp_List!$A:$M,5,FALSE)</f>
        <v>Bingo Ops</v>
      </c>
    </row>
    <row r="326" spans="1:15">
      <c r="A326" s="36" t="s">
        <v>682</v>
      </c>
      <c r="B326" s="36" t="s">
        <v>354</v>
      </c>
      <c r="C326" s="36">
        <v>16019</v>
      </c>
      <c r="D326" s="36" t="s">
        <v>19</v>
      </c>
      <c r="E326" s="36">
        <v>0</v>
      </c>
      <c r="F326" s="36">
        <v>3</v>
      </c>
      <c r="G326" s="36" t="s">
        <v>18</v>
      </c>
      <c r="H326" s="36" t="s">
        <v>19</v>
      </c>
      <c r="I326" s="68">
        <v>2</v>
      </c>
      <c r="J326" s="2">
        <v>2</v>
      </c>
      <c r="K326" s="2">
        <f>IF(D326=VLOOKUP(J326,Actuals!$A:$J,6,FALSE),1,0)</f>
        <v>1</v>
      </c>
      <c r="L326" s="2">
        <f>IF(AND(E326=VLOOKUP(J326,Actuals!$A:$J,8,FALSE),F326=VLOOKUP(J326,Actuals!$A:$J,10,FALSE)),5,0)</f>
        <v>0</v>
      </c>
      <c r="M326" s="1">
        <f t="shared" si="5"/>
        <v>1</v>
      </c>
      <c r="N326" s="1" t="str">
        <f>VLOOKUP(C326,Emp_List!$A:$M,3,FALSE)</f>
        <v>Venkatakrishna Gavva</v>
      </c>
      <c r="O326" s="1" t="str">
        <f>VLOOKUP(C326,Emp_List!$A:$M,5,FALSE)</f>
        <v>Sports - Label Building</v>
      </c>
    </row>
    <row r="327" spans="1:15">
      <c r="A327" s="36" t="s">
        <v>683</v>
      </c>
      <c r="B327" s="36" t="s">
        <v>125</v>
      </c>
      <c r="C327" s="36">
        <v>8007</v>
      </c>
      <c r="D327" s="36" t="s">
        <v>18</v>
      </c>
      <c r="E327" s="36">
        <v>3</v>
      </c>
      <c r="F327" s="36">
        <v>1</v>
      </c>
      <c r="G327" s="36" t="s">
        <v>18</v>
      </c>
      <c r="H327" s="36" t="s">
        <v>19</v>
      </c>
      <c r="I327" s="68">
        <v>2</v>
      </c>
      <c r="J327" s="2">
        <v>2</v>
      </c>
      <c r="K327" s="2">
        <f>IF(D327=VLOOKUP(J327,Actuals!$A:$J,6,FALSE),1,0)</f>
        <v>0</v>
      </c>
      <c r="L327" s="2">
        <f>IF(AND(E327=VLOOKUP(J327,Actuals!$A:$J,8,FALSE),F327=VLOOKUP(J327,Actuals!$A:$J,10,FALSE)),5,0)</f>
        <v>0</v>
      </c>
      <c r="M327" s="1">
        <f t="shared" si="5"/>
        <v>0</v>
      </c>
      <c r="N327" s="1" t="str">
        <f>VLOOKUP(C327,Emp_List!$A:$M,3,FALSE)</f>
        <v>V S Nagendra Addepalli</v>
      </c>
      <c r="O327" s="1" t="str">
        <f>VLOOKUP(C327,Emp_List!$A:$M,5,FALSE)</f>
        <v>CRM</v>
      </c>
    </row>
    <row r="328" spans="1:15">
      <c r="A328" s="36" t="s">
        <v>684</v>
      </c>
      <c r="B328" s="36" t="s">
        <v>402</v>
      </c>
      <c r="C328" s="36">
        <v>8621</v>
      </c>
      <c r="D328" s="36" t="s">
        <v>19</v>
      </c>
      <c r="E328" s="36">
        <v>1</v>
      </c>
      <c r="F328" s="36">
        <v>3</v>
      </c>
      <c r="G328" s="36" t="s">
        <v>18</v>
      </c>
      <c r="H328" s="36" t="s">
        <v>19</v>
      </c>
      <c r="I328" s="68">
        <v>2</v>
      </c>
      <c r="J328" s="2">
        <v>2</v>
      </c>
      <c r="K328" s="2">
        <f>IF(D328=VLOOKUP(J328,Actuals!$A:$J,6,FALSE),1,0)</f>
        <v>1</v>
      </c>
      <c r="L328" s="2">
        <f>IF(AND(E328=VLOOKUP(J328,Actuals!$A:$J,8,FALSE),F328=VLOOKUP(J328,Actuals!$A:$J,10,FALSE)),5,0)</f>
        <v>0</v>
      </c>
      <c r="M328" s="1">
        <f t="shared" si="5"/>
        <v>1</v>
      </c>
      <c r="N328" s="1" t="str">
        <f>VLOOKUP(C328,Emp_List!$A:$M,3,FALSE)</f>
        <v>Lovey Agrawal</v>
      </c>
      <c r="O328" s="1" t="str">
        <f>VLOOKUP(C328,Emp_List!$A:$M,5,FALSE)</f>
        <v>Compliance</v>
      </c>
    </row>
    <row r="329" spans="1:15">
      <c r="A329" s="36" t="s">
        <v>685</v>
      </c>
      <c r="B329" s="36" t="s">
        <v>335</v>
      </c>
      <c r="C329" s="36">
        <v>1437</v>
      </c>
      <c r="D329" s="36" t="s">
        <v>19</v>
      </c>
      <c r="E329" s="36">
        <v>0</v>
      </c>
      <c r="F329" s="36">
        <v>2</v>
      </c>
      <c r="G329" s="36" t="s">
        <v>18</v>
      </c>
      <c r="H329" s="36" t="s">
        <v>19</v>
      </c>
      <c r="I329" s="68">
        <v>2</v>
      </c>
      <c r="J329" s="2">
        <v>2</v>
      </c>
      <c r="K329" s="2">
        <f>IF(D329=VLOOKUP(J329,Actuals!$A:$J,6,FALSE),1,0)</f>
        <v>1</v>
      </c>
      <c r="L329" s="2">
        <f>IF(AND(E329=VLOOKUP(J329,Actuals!$A:$J,8,FALSE),F329=VLOOKUP(J329,Actuals!$A:$J,10,FALSE)),5,0)</f>
        <v>0</v>
      </c>
      <c r="M329" s="1">
        <f t="shared" si="5"/>
        <v>1</v>
      </c>
      <c r="N329" s="1" t="str">
        <f>VLOOKUP(C329,Emp_List!$A:$M,3,FALSE)</f>
        <v>Murali Bharatam</v>
      </c>
      <c r="O329" s="1" t="str">
        <f>VLOOKUP(C329,Emp_List!$A:$M,5,FALSE)</f>
        <v>Oracle DBA</v>
      </c>
    </row>
    <row r="330" spans="1:15">
      <c r="A330" s="36" t="s">
        <v>686</v>
      </c>
      <c r="B330" s="36" t="s">
        <v>370</v>
      </c>
      <c r="C330" s="36">
        <v>7289</v>
      </c>
      <c r="D330" s="36" t="s">
        <v>19</v>
      </c>
      <c r="E330" s="36">
        <v>1</v>
      </c>
      <c r="F330" s="36">
        <v>3</v>
      </c>
      <c r="G330" s="36" t="s">
        <v>18</v>
      </c>
      <c r="H330" s="36" t="s">
        <v>19</v>
      </c>
      <c r="I330" s="68">
        <v>2</v>
      </c>
      <c r="J330" s="2">
        <v>2</v>
      </c>
      <c r="K330" s="2">
        <f>IF(D330=VLOOKUP(J330,Actuals!$A:$J,6,FALSE),1,0)</f>
        <v>1</v>
      </c>
      <c r="L330" s="2">
        <f>IF(AND(E330=VLOOKUP(J330,Actuals!$A:$J,8,FALSE),F330=VLOOKUP(J330,Actuals!$A:$J,10,FALSE)),5,0)</f>
        <v>0</v>
      </c>
      <c r="M330" s="1">
        <f t="shared" si="5"/>
        <v>1</v>
      </c>
      <c r="N330" s="1" t="str">
        <f>VLOOKUP(C330,Emp_List!$A:$M,3,FALSE)</f>
        <v>Venkata Ravi Kishore Goda</v>
      </c>
      <c r="O330" s="1" t="str">
        <f>VLOOKUP(C330,Emp_List!$A:$M,5,FALSE)</f>
        <v>CRM</v>
      </c>
    </row>
    <row r="331" spans="1:15">
      <c r="A331" s="36" t="s">
        <v>687</v>
      </c>
      <c r="B331" s="36" t="s">
        <v>460</v>
      </c>
      <c r="C331" s="36">
        <v>11450</v>
      </c>
      <c r="D331" s="36" t="s">
        <v>19</v>
      </c>
      <c r="E331" s="36">
        <v>1</v>
      </c>
      <c r="F331" s="36">
        <v>5</v>
      </c>
      <c r="G331" s="36" t="s">
        <v>18</v>
      </c>
      <c r="H331" s="36" t="s">
        <v>19</v>
      </c>
      <c r="I331" s="68">
        <v>2</v>
      </c>
      <c r="J331" s="2">
        <v>2</v>
      </c>
      <c r="K331" s="2">
        <f>IF(D331=VLOOKUP(J331,Actuals!$A:$J,6,FALSE),1,0)</f>
        <v>1</v>
      </c>
      <c r="L331" s="2">
        <f>IF(AND(E331=VLOOKUP(J331,Actuals!$A:$J,8,FALSE),F331=VLOOKUP(J331,Actuals!$A:$J,10,FALSE)),5,0)</f>
        <v>0</v>
      </c>
      <c r="M331" s="1">
        <f t="shared" si="5"/>
        <v>1</v>
      </c>
      <c r="N331" s="1" t="str">
        <f>VLOOKUP(C331,Emp_List!$A:$M,3,FALSE)</f>
        <v>Ravindra Reddy Pulugurla</v>
      </c>
      <c r="O331" s="1" t="str">
        <f>VLOOKUP(C331,Emp_List!$A:$M,5,FALSE)</f>
        <v>Sports - Trading</v>
      </c>
    </row>
    <row r="332" spans="1:15">
      <c r="A332" s="36" t="s">
        <v>688</v>
      </c>
      <c r="B332" s="36" t="s">
        <v>689</v>
      </c>
      <c r="C332" s="36">
        <v>10598</v>
      </c>
      <c r="D332" s="36" t="s">
        <v>19</v>
      </c>
      <c r="E332" s="36">
        <v>0</v>
      </c>
      <c r="F332" s="36">
        <v>2</v>
      </c>
      <c r="G332" s="36" t="s">
        <v>18</v>
      </c>
      <c r="H332" s="36" t="s">
        <v>19</v>
      </c>
      <c r="I332" s="68">
        <v>2</v>
      </c>
      <c r="J332" s="2">
        <v>2</v>
      </c>
      <c r="K332" s="2">
        <f>IF(D332=VLOOKUP(J332,Actuals!$A:$J,6,FALSE),1,0)</f>
        <v>1</v>
      </c>
      <c r="L332" s="2">
        <f>IF(AND(E332=VLOOKUP(J332,Actuals!$A:$J,8,FALSE),F332=VLOOKUP(J332,Actuals!$A:$J,10,FALSE)),5,0)</f>
        <v>0</v>
      </c>
      <c r="M332" s="1">
        <f t="shared" si="5"/>
        <v>1</v>
      </c>
      <c r="N332" s="1" t="str">
        <f>VLOOKUP(C332,Emp_List!$A:$M,3,FALSE)</f>
        <v>Praveen Kumar Kalluri</v>
      </c>
      <c r="O332" s="1" t="str">
        <f>VLOOKUP(C332,Emp_List!$A:$M,5,FALSE)</f>
        <v>Casino Games</v>
      </c>
    </row>
    <row r="333" spans="1:15">
      <c r="A333" s="36" t="s">
        <v>690</v>
      </c>
      <c r="B333" s="36" t="s">
        <v>117</v>
      </c>
      <c r="C333" s="36">
        <v>612</v>
      </c>
      <c r="D333" s="36" t="s">
        <v>19</v>
      </c>
      <c r="E333" s="36">
        <v>1</v>
      </c>
      <c r="F333" s="36">
        <v>3</v>
      </c>
      <c r="G333" s="36" t="s">
        <v>18</v>
      </c>
      <c r="H333" s="36" t="s">
        <v>19</v>
      </c>
      <c r="I333" s="68">
        <v>2</v>
      </c>
      <c r="J333" s="2">
        <v>2</v>
      </c>
      <c r="K333" s="2">
        <f>IF(D333=VLOOKUP(J333,Actuals!$A:$J,6,FALSE),1,0)</f>
        <v>1</v>
      </c>
      <c r="L333" s="2">
        <f>IF(AND(E333=VLOOKUP(J333,Actuals!$A:$J,8,FALSE),F333=VLOOKUP(J333,Actuals!$A:$J,10,FALSE)),5,0)</f>
        <v>0</v>
      </c>
      <c r="M333" s="1">
        <f t="shared" si="5"/>
        <v>1</v>
      </c>
      <c r="N333" s="1" t="str">
        <f>VLOOKUP(C333,Emp_List!$A:$M,3,FALSE)</f>
        <v>Sridhar Kalla</v>
      </c>
      <c r="O333" s="1" t="str">
        <f>VLOOKUP(C333,Emp_List!$A:$M,5,FALSE)</f>
        <v>Poker</v>
      </c>
    </row>
    <row r="334" spans="1:15">
      <c r="A334" s="36" t="s">
        <v>691</v>
      </c>
      <c r="B334" s="36" t="s">
        <v>692</v>
      </c>
      <c r="C334" s="36">
        <v>10457</v>
      </c>
      <c r="D334" s="36" t="s">
        <v>19</v>
      </c>
      <c r="E334" s="36">
        <v>2</v>
      </c>
      <c r="F334" s="36">
        <v>3</v>
      </c>
      <c r="G334" s="36" t="s">
        <v>18</v>
      </c>
      <c r="H334" s="36" t="s">
        <v>19</v>
      </c>
      <c r="I334" s="68">
        <v>2</v>
      </c>
      <c r="J334" s="2">
        <v>2</v>
      </c>
      <c r="K334" s="2">
        <f>IF(D334=VLOOKUP(J334,Actuals!$A:$J,6,FALSE),1,0)</f>
        <v>1</v>
      </c>
      <c r="L334" s="2">
        <f>IF(AND(E334=VLOOKUP(J334,Actuals!$A:$J,8,FALSE),F334=VLOOKUP(J334,Actuals!$A:$J,10,FALSE)),5,0)</f>
        <v>0</v>
      </c>
      <c r="M334" s="1">
        <f t="shared" si="5"/>
        <v>1</v>
      </c>
      <c r="N334" s="1" t="e">
        <f>VLOOKUP(C334,Emp_List!$A:$M,3,FALSE)</f>
        <v>#N/A</v>
      </c>
      <c r="O334" s="1" t="e">
        <f>VLOOKUP(C334,Emp_List!$A:$M,5,FALSE)</f>
        <v>#N/A</v>
      </c>
    </row>
    <row r="335" spans="1:15">
      <c r="A335" s="36" t="s">
        <v>693</v>
      </c>
      <c r="B335" s="36" t="s">
        <v>694</v>
      </c>
      <c r="C335" s="36">
        <v>2652</v>
      </c>
      <c r="D335" s="36" t="s">
        <v>18</v>
      </c>
      <c r="E335" s="36">
        <v>4</v>
      </c>
      <c r="F335" s="36">
        <v>1</v>
      </c>
      <c r="G335" s="36" t="s">
        <v>18</v>
      </c>
      <c r="H335" s="36" t="s">
        <v>19</v>
      </c>
      <c r="I335" s="68">
        <v>2</v>
      </c>
      <c r="J335" s="2">
        <v>2</v>
      </c>
      <c r="K335" s="2">
        <f>IF(D335=VLOOKUP(J335,Actuals!$A:$J,6,FALSE),1,0)</f>
        <v>0</v>
      </c>
      <c r="L335" s="2">
        <f>IF(AND(E335=VLOOKUP(J335,Actuals!$A:$J,8,FALSE),F335=VLOOKUP(J335,Actuals!$A:$J,10,FALSE)),5,0)</f>
        <v>0</v>
      </c>
      <c r="M335" s="1">
        <f t="shared" si="5"/>
        <v>0</v>
      </c>
      <c r="N335" s="1" t="str">
        <f>VLOOKUP(C335,Emp_List!$A:$M,3,FALSE)</f>
        <v>Sadia Begum Syed</v>
      </c>
      <c r="O335" s="1" t="str">
        <f>VLOOKUP(C335,Emp_List!$A:$M,5,FALSE)</f>
        <v>Core</v>
      </c>
    </row>
    <row r="336" spans="1:15">
      <c r="A336" s="36" t="s">
        <v>695</v>
      </c>
      <c r="B336" s="36" t="s">
        <v>169</v>
      </c>
      <c r="C336" s="36">
        <v>123</v>
      </c>
      <c r="D336" s="36" t="s">
        <v>19</v>
      </c>
      <c r="E336" s="36">
        <v>1</v>
      </c>
      <c r="F336" s="36">
        <v>2</v>
      </c>
      <c r="G336" s="36" t="s">
        <v>18</v>
      </c>
      <c r="H336" s="36" t="s">
        <v>19</v>
      </c>
      <c r="I336" s="68">
        <v>2</v>
      </c>
      <c r="J336" s="2">
        <v>2</v>
      </c>
      <c r="K336" s="2">
        <f>IF(D336=VLOOKUP(J336,Actuals!$A:$J,6,FALSE),1,0)</f>
        <v>1</v>
      </c>
      <c r="L336" s="2">
        <f>IF(AND(E336=VLOOKUP(J336,Actuals!$A:$J,8,FALSE),F336=VLOOKUP(J336,Actuals!$A:$J,10,FALSE)),5,0)</f>
        <v>0</v>
      </c>
      <c r="M336" s="1">
        <f t="shared" si="5"/>
        <v>1</v>
      </c>
      <c r="N336" s="1" t="str">
        <f>VLOOKUP(C336,Emp_List!$A:$M,3,FALSE)</f>
        <v>Suryakant Patel</v>
      </c>
      <c r="O336" s="1" t="str">
        <f>VLOOKUP(C336,Emp_List!$A:$M,5,FALSE)</f>
        <v>Casino</v>
      </c>
    </row>
    <row r="337" spans="1:15">
      <c r="A337" s="36" t="s">
        <v>696</v>
      </c>
      <c r="B337" s="36" t="s">
        <v>697</v>
      </c>
      <c r="C337" s="36">
        <v>11145</v>
      </c>
      <c r="D337" s="36" t="s">
        <v>18</v>
      </c>
      <c r="E337" s="36">
        <v>4</v>
      </c>
      <c r="F337" s="36">
        <v>2</v>
      </c>
      <c r="G337" s="36" t="s">
        <v>18</v>
      </c>
      <c r="H337" s="36" t="s">
        <v>19</v>
      </c>
      <c r="I337" s="68">
        <v>2</v>
      </c>
      <c r="J337" s="2">
        <v>2</v>
      </c>
      <c r="K337" s="2">
        <f>IF(D337=VLOOKUP(J337,Actuals!$A:$J,6,FALSE),1,0)</f>
        <v>0</v>
      </c>
      <c r="L337" s="2">
        <f>IF(AND(E337=VLOOKUP(J337,Actuals!$A:$J,8,FALSE),F337=VLOOKUP(J337,Actuals!$A:$J,10,FALSE)),5,0)</f>
        <v>0</v>
      </c>
      <c r="M337" s="1">
        <f t="shared" si="5"/>
        <v>0</v>
      </c>
      <c r="N337" s="1" t="str">
        <f>VLOOKUP(C337,Emp_List!$A:$M,3,FALSE)</f>
        <v>Raghavendra Aadanna</v>
      </c>
      <c r="O337" s="1" t="str">
        <f>VLOOKUP(C337,Emp_List!$A:$M,5,FALSE)</f>
        <v>Bingo Ops</v>
      </c>
    </row>
    <row r="338" spans="1:15">
      <c r="A338" s="36" t="s">
        <v>698</v>
      </c>
      <c r="B338" s="36" t="s">
        <v>165</v>
      </c>
      <c r="C338" s="36">
        <v>11256</v>
      </c>
      <c r="D338" s="36" t="s">
        <v>19</v>
      </c>
      <c r="E338" s="36">
        <v>2</v>
      </c>
      <c r="F338" s="36">
        <v>3</v>
      </c>
      <c r="G338" s="36" t="s">
        <v>18</v>
      </c>
      <c r="H338" s="36" t="s">
        <v>19</v>
      </c>
      <c r="I338" s="68">
        <v>2</v>
      </c>
      <c r="J338" s="2">
        <v>2</v>
      </c>
      <c r="K338" s="2">
        <f>IF(D338=VLOOKUP(J338,Actuals!$A:$J,6,FALSE),1,0)</f>
        <v>1</v>
      </c>
      <c r="L338" s="2">
        <f>IF(AND(E338=VLOOKUP(J338,Actuals!$A:$J,8,FALSE),F338=VLOOKUP(J338,Actuals!$A:$J,10,FALSE)),5,0)</f>
        <v>0</v>
      </c>
      <c r="M338" s="1">
        <f t="shared" si="5"/>
        <v>1</v>
      </c>
      <c r="N338" s="1" t="str">
        <f>VLOOKUP(C338,Emp_List!$A:$M,3,FALSE)</f>
        <v>Praneeth Reddy Arikatla</v>
      </c>
      <c r="O338" s="1" t="str">
        <f>VLOOKUP(C338,Emp_List!$A:$M,5,FALSE)</f>
        <v>Casino Label support</v>
      </c>
    </row>
    <row r="339" spans="1:15">
      <c r="A339" s="36" t="s">
        <v>699</v>
      </c>
      <c r="B339" s="36" t="s">
        <v>364</v>
      </c>
      <c r="C339" s="36">
        <v>5948</v>
      </c>
      <c r="D339" s="36" t="s">
        <v>19</v>
      </c>
      <c r="E339" s="36">
        <v>1</v>
      </c>
      <c r="F339" s="36">
        <v>2</v>
      </c>
      <c r="G339" s="36" t="s">
        <v>18</v>
      </c>
      <c r="H339" s="36" t="s">
        <v>19</v>
      </c>
      <c r="I339" s="68">
        <v>2</v>
      </c>
      <c r="J339" s="2">
        <v>2</v>
      </c>
      <c r="K339" s="2">
        <f>IF(D339=VLOOKUP(J339,Actuals!$A:$J,6,FALSE),1,0)</f>
        <v>1</v>
      </c>
      <c r="L339" s="2">
        <f>IF(AND(E339=VLOOKUP(J339,Actuals!$A:$J,8,FALSE),F339=VLOOKUP(J339,Actuals!$A:$J,10,FALSE)),5,0)</f>
        <v>0</v>
      </c>
      <c r="M339" s="1">
        <f t="shared" si="5"/>
        <v>1</v>
      </c>
      <c r="N339" s="1" t="e">
        <f>VLOOKUP(C339,Emp_List!$A:$M,3,FALSE)</f>
        <v>#N/A</v>
      </c>
      <c r="O339" s="1" t="e">
        <f>VLOOKUP(C339,Emp_List!$A:$M,5,FALSE)</f>
        <v>#N/A</v>
      </c>
    </row>
    <row r="340" spans="1:15">
      <c r="A340" s="36" t="s">
        <v>700</v>
      </c>
      <c r="B340" s="36" t="s">
        <v>701</v>
      </c>
      <c r="C340" s="36">
        <v>11112</v>
      </c>
      <c r="D340" s="36" t="s">
        <v>18</v>
      </c>
      <c r="E340" s="36">
        <v>3</v>
      </c>
      <c r="F340" s="36">
        <v>1</v>
      </c>
      <c r="G340" s="36" t="s">
        <v>18</v>
      </c>
      <c r="H340" s="36" t="s">
        <v>19</v>
      </c>
      <c r="I340" s="68">
        <v>2</v>
      </c>
      <c r="J340" s="2">
        <v>2</v>
      </c>
      <c r="K340" s="2">
        <f>IF(D340=VLOOKUP(J340,Actuals!$A:$J,6,FALSE),1,0)</f>
        <v>0</v>
      </c>
      <c r="L340" s="2">
        <f>IF(AND(E340=VLOOKUP(J340,Actuals!$A:$J,8,FALSE),F340=VLOOKUP(J340,Actuals!$A:$J,10,FALSE)),5,0)</f>
        <v>0</v>
      </c>
      <c r="M340" s="1">
        <f t="shared" si="5"/>
        <v>0</v>
      </c>
      <c r="N340" s="1" t="str">
        <f>VLOOKUP(C340,Emp_List!$A:$M,3,FALSE)</f>
        <v>Hemanth Kumar Angini</v>
      </c>
      <c r="O340" s="1" t="str">
        <f>VLOOKUP(C340,Emp_List!$A:$M,5,FALSE)</f>
        <v>Bingo Ops</v>
      </c>
    </row>
    <row r="341" spans="1:15">
      <c r="A341" s="36" t="s">
        <v>702</v>
      </c>
      <c r="B341" s="36" t="s">
        <v>222</v>
      </c>
      <c r="C341" s="36">
        <v>10235</v>
      </c>
      <c r="D341" s="36" t="s">
        <v>19</v>
      </c>
      <c r="E341" s="36">
        <v>1</v>
      </c>
      <c r="F341" s="36">
        <v>2</v>
      </c>
      <c r="G341" s="36" t="s">
        <v>18</v>
      </c>
      <c r="H341" s="36" t="s">
        <v>19</v>
      </c>
      <c r="I341" s="68">
        <v>2</v>
      </c>
      <c r="J341" s="2">
        <v>2</v>
      </c>
      <c r="K341" s="2">
        <f>IF(D341=VLOOKUP(J341,Actuals!$A:$J,6,FALSE),1,0)</f>
        <v>1</v>
      </c>
      <c r="L341" s="2">
        <f>IF(AND(E341=VLOOKUP(J341,Actuals!$A:$J,8,FALSE),F341=VLOOKUP(J341,Actuals!$A:$J,10,FALSE)),5,0)</f>
        <v>0</v>
      </c>
      <c r="M341" s="1">
        <f t="shared" si="5"/>
        <v>1</v>
      </c>
      <c r="N341" s="1" t="str">
        <f>VLOOKUP(C341,Emp_List!$A:$M,3,FALSE)</f>
        <v>Hanumantha Rao Alluri</v>
      </c>
      <c r="O341" s="1" t="str">
        <f>VLOOKUP(C341,Emp_List!$A:$M,5,FALSE)</f>
        <v>SOC</v>
      </c>
    </row>
    <row r="342" spans="1:15">
      <c r="A342" s="36" t="s">
        <v>703</v>
      </c>
      <c r="B342" s="36" t="s">
        <v>704</v>
      </c>
      <c r="C342" s="36">
        <v>10194</v>
      </c>
      <c r="D342" s="36" t="s">
        <v>19</v>
      </c>
      <c r="E342" s="36">
        <v>1</v>
      </c>
      <c r="F342" s="36">
        <v>4</v>
      </c>
      <c r="G342" s="36" t="s">
        <v>18</v>
      </c>
      <c r="H342" s="36" t="s">
        <v>19</v>
      </c>
      <c r="I342" s="68">
        <v>2</v>
      </c>
      <c r="J342" s="2">
        <v>2</v>
      </c>
      <c r="K342" s="2">
        <f>IF(D342=VLOOKUP(J342,Actuals!$A:$J,6,FALSE),1,0)</f>
        <v>1</v>
      </c>
      <c r="L342" s="2">
        <f>IF(AND(E342=VLOOKUP(J342,Actuals!$A:$J,8,FALSE),F342=VLOOKUP(J342,Actuals!$A:$J,10,FALSE)),5,0)</f>
        <v>0</v>
      </c>
      <c r="M342" s="1">
        <f t="shared" si="5"/>
        <v>1</v>
      </c>
      <c r="N342" s="1" t="str">
        <f>VLOOKUP(C342,Emp_List!$A:$M,3,FALSE)</f>
        <v>Nageswara Rao Kusuma</v>
      </c>
      <c r="O342" s="1" t="str">
        <f>VLOOKUP(C342,Emp_List!$A:$M,5,FALSE)</f>
        <v>SOC</v>
      </c>
    </row>
    <row r="343" spans="1:15">
      <c r="A343" s="36" t="s">
        <v>705</v>
      </c>
      <c r="B343" s="36" t="s">
        <v>505</v>
      </c>
      <c r="C343" s="36">
        <v>8499</v>
      </c>
      <c r="D343" s="36" t="s">
        <v>19</v>
      </c>
      <c r="E343" s="36">
        <v>1</v>
      </c>
      <c r="F343" s="36">
        <v>3</v>
      </c>
      <c r="G343" s="36" t="s">
        <v>18</v>
      </c>
      <c r="H343" s="36" t="s">
        <v>19</v>
      </c>
      <c r="I343" s="68">
        <v>2</v>
      </c>
      <c r="J343" s="2">
        <v>2</v>
      </c>
      <c r="K343" s="2">
        <f>IF(D343=VLOOKUP(J343,Actuals!$A:$J,6,FALSE),1,0)</f>
        <v>1</v>
      </c>
      <c r="L343" s="2">
        <f>IF(AND(E343=VLOOKUP(J343,Actuals!$A:$J,8,FALSE),F343=VLOOKUP(J343,Actuals!$A:$J,10,FALSE)),5,0)</f>
        <v>0</v>
      </c>
      <c r="M343" s="1">
        <f t="shared" si="5"/>
        <v>1</v>
      </c>
      <c r="N343" s="1" t="str">
        <f>VLOOKUP(C343,Emp_List!$A:$M,3,FALSE)</f>
        <v>UdayaChandra Kotte</v>
      </c>
      <c r="O343" s="1" t="str">
        <f>VLOOKUP(C343,Emp_List!$A:$M,5,FALSE)</f>
        <v>PEG</v>
      </c>
    </row>
    <row r="344" spans="1:15">
      <c r="A344" s="36" t="s">
        <v>706</v>
      </c>
      <c r="B344" s="36" t="s">
        <v>220</v>
      </c>
      <c r="C344" s="36">
        <v>5644</v>
      </c>
      <c r="D344" s="36" t="s">
        <v>19</v>
      </c>
      <c r="E344" s="36">
        <v>1</v>
      </c>
      <c r="F344" s="36">
        <v>3</v>
      </c>
      <c r="G344" s="36" t="s">
        <v>18</v>
      </c>
      <c r="H344" s="36" t="s">
        <v>19</v>
      </c>
      <c r="I344" s="68">
        <v>2</v>
      </c>
      <c r="J344" s="2">
        <v>2</v>
      </c>
      <c r="K344" s="2">
        <f>IF(D344=VLOOKUP(J344,Actuals!$A:$J,6,FALSE),1,0)</f>
        <v>1</v>
      </c>
      <c r="L344" s="2">
        <f>IF(AND(E344=VLOOKUP(J344,Actuals!$A:$J,8,FALSE),F344=VLOOKUP(J344,Actuals!$A:$J,10,FALSE)),5,0)</f>
        <v>0</v>
      </c>
      <c r="M344" s="1">
        <f t="shared" si="5"/>
        <v>1</v>
      </c>
      <c r="N344" s="1" t="str">
        <f>VLOOKUP(C344,Emp_List!$A:$M,3,FALSE)</f>
        <v>Ravi Vaddadi</v>
      </c>
      <c r="O344" s="1" t="str">
        <f>VLOOKUP(C344,Emp_List!$A:$M,5,FALSE)</f>
        <v>Delivery India</v>
      </c>
    </row>
    <row r="345" spans="1:15">
      <c r="A345" s="36" t="s">
        <v>707</v>
      </c>
      <c r="B345" s="36" t="s">
        <v>708</v>
      </c>
      <c r="C345" s="36">
        <v>11128</v>
      </c>
      <c r="D345" s="36" t="s">
        <v>19</v>
      </c>
      <c r="E345" s="36">
        <v>0</v>
      </c>
      <c r="F345" s="36">
        <v>2</v>
      </c>
      <c r="G345" s="36" t="s">
        <v>18</v>
      </c>
      <c r="H345" s="36" t="s">
        <v>19</v>
      </c>
      <c r="I345" s="68">
        <v>2</v>
      </c>
      <c r="J345" s="2">
        <v>2</v>
      </c>
      <c r="K345" s="2">
        <f>IF(D345=VLOOKUP(J345,Actuals!$A:$J,6,FALSE),1,0)</f>
        <v>1</v>
      </c>
      <c r="L345" s="2">
        <f>IF(AND(E345=VLOOKUP(J345,Actuals!$A:$J,8,FALSE),F345=VLOOKUP(J345,Actuals!$A:$J,10,FALSE)),5,0)</f>
        <v>0</v>
      </c>
      <c r="M345" s="1">
        <f t="shared" si="5"/>
        <v>1</v>
      </c>
      <c r="N345" s="1" t="str">
        <f>VLOOKUP(C345,Emp_List!$A:$M,3,FALSE)</f>
        <v>Shadrach Joshi</v>
      </c>
      <c r="O345" s="1" t="str">
        <f>VLOOKUP(C345,Emp_List!$A:$M,5,FALSE)</f>
        <v>Bingo Ops</v>
      </c>
    </row>
    <row r="346" spans="1:15">
      <c r="A346" s="36" t="s">
        <v>709</v>
      </c>
      <c r="B346" s="36" t="s">
        <v>710</v>
      </c>
      <c r="C346" s="36">
        <v>529</v>
      </c>
      <c r="D346" s="36" t="s">
        <v>9</v>
      </c>
      <c r="E346" s="36">
        <v>0</v>
      </c>
      <c r="F346" s="36">
        <v>0</v>
      </c>
      <c r="G346" s="36" t="s">
        <v>18</v>
      </c>
      <c r="H346" s="36" t="s">
        <v>19</v>
      </c>
      <c r="I346" s="68">
        <v>2</v>
      </c>
      <c r="J346" s="2">
        <v>2</v>
      </c>
      <c r="K346" s="2">
        <f>IF(D346=VLOOKUP(J346,Actuals!$A:$J,6,FALSE),1,0)</f>
        <v>0</v>
      </c>
      <c r="L346" s="2">
        <f>IF(AND(E346=VLOOKUP(J346,Actuals!$A:$J,8,FALSE),F346=VLOOKUP(J346,Actuals!$A:$J,10,FALSE)),5,0)</f>
        <v>0</v>
      </c>
      <c r="M346" s="1">
        <f t="shared" si="5"/>
        <v>0</v>
      </c>
      <c r="N346" s="1" t="str">
        <f>VLOOKUP(C346,Emp_List!$A:$M,3,FALSE)</f>
        <v>Rajeswar Reddy Gaulla</v>
      </c>
      <c r="O346" s="1" t="str">
        <f>VLOOKUP(C346,Emp_List!$A:$M,5,FALSE)</f>
        <v>AEG</v>
      </c>
    </row>
    <row r="347" spans="1:15">
      <c r="A347" s="36" t="s">
        <v>711</v>
      </c>
      <c r="B347" s="36" t="s">
        <v>712</v>
      </c>
      <c r="C347" s="36">
        <v>10789</v>
      </c>
      <c r="D347" s="36" t="s">
        <v>18</v>
      </c>
      <c r="E347" s="36">
        <v>2</v>
      </c>
      <c r="F347" s="36">
        <v>1</v>
      </c>
      <c r="G347" s="36" t="s">
        <v>18</v>
      </c>
      <c r="H347" s="36" t="s">
        <v>19</v>
      </c>
      <c r="I347" s="68">
        <v>2</v>
      </c>
      <c r="J347" s="2">
        <v>2</v>
      </c>
      <c r="K347" s="2">
        <f>IF(D347=VLOOKUP(J347,Actuals!$A:$J,6,FALSE),1,0)</f>
        <v>0</v>
      </c>
      <c r="L347" s="2">
        <f>IF(AND(E347=VLOOKUP(J347,Actuals!$A:$J,8,FALSE),F347=VLOOKUP(J347,Actuals!$A:$J,10,FALSE)),5,0)</f>
        <v>0</v>
      </c>
      <c r="M347" s="1">
        <f t="shared" ref="M347:M410" si="6">K347+L347</f>
        <v>0</v>
      </c>
      <c r="N347" s="1" t="e">
        <f>VLOOKUP(C347,Emp_List!$A:$M,3,FALSE)</f>
        <v>#N/A</v>
      </c>
      <c r="O347" s="1" t="e">
        <f>VLOOKUP(C347,Emp_List!$A:$M,5,FALSE)</f>
        <v>#N/A</v>
      </c>
    </row>
    <row r="348" spans="1:15">
      <c r="A348" s="36" t="s">
        <v>713</v>
      </c>
      <c r="B348" s="36" t="s">
        <v>431</v>
      </c>
      <c r="C348" s="36">
        <v>11913</v>
      </c>
      <c r="D348" s="36" t="s">
        <v>19</v>
      </c>
      <c r="E348" s="36">
        <v>0</v>
      </c>
      <c r="F348" s="36">
        <v>2</v>
      </c>
      <c r="G348" s="36" t="s">
        <v>18</v>
      </c>
      <c r="H348" s="36" t="s">
        <v>19</v>
      </c>
      <c r="I348" s="68">
        <v>2</v>
      </c>
      <c r="J348" s="2">
        <v>2</v>
      </c>
      <c r="K348" s="2">
        <f>IF(D348=VLOOKUP(J348,Actuals!$A:$J,6,FALSE),1,0)</f>
        <v>1</v>
      </c>
      <c r="L348" s="2">
        <f>IF(AND(E348=VLOOKUP(J348,Actuals!$A:$J,8,FALSE),F348=VLOOKUP(J348,Actuals!$A:$J,10,FALSE)),5,0)</f>
        <v>0</v>
      </c>
      <c r="M348" s="1">
        <f t="shared" si="6"/>
        <v>1</v>
      </c>
      <c r="N348" s="1" t="str">
        <f>VLOOKUP(C348,Emp_List!$A:$M,3,FALSE)</f>
        <v>Srichandradeep Choudarapu</v>
      </c>
      <c r="O348" s="1" t="str">
        <f>VLOOKUP(C348,Emp_List!$A:$M,5,FALSE)</f>
        <v>Sports - Label Building</v>
      </c>
    </row>
    <row r="349" spans="1:15">
      <c r="A349" s="36" t="s">
        <v>714</v>
      </c>
      <c r="B349" s="36" t="s">
        <v>212</v>
      </c>
      <c r="C349" s="36">
        <v>2502</v>
      </c>
      <c r="D349" s="36" t="s">
        <v>19</v>
      </c>
      <c r="E349" s="36">
        <v>0</v>
      </c>
      <c r="F349" s="36">
        <v>2</v>
      </c>
      <c r="G349" s="36" t="s">
        <v>18</v>
      </c>
      <c r="H349" s="36" t="s">
        <v>19</v>
      </c>
      <c r="I349" s="68">
        <v>2</v>
      </c>
      <c r="J349" s="2">
        <v>2</v>
      </c>
      <c r="K349" s="2">
        <f>IF(D349=VLOOKUP(J349,Actuals!$A:$J,6,FALSE),1,0)</f>
        <v>1</v>
      </c>
      <c r="L349" s="2">
        <f>IF(AND(E349=VLOOKUP(J349,Actuals!$A:$J,8,FALSE),F349=VLOOKUP(J349,Actuals!$A:$J,10,FALSE)),5,0)</f>
        <v>0</v>
      </c>
      <c r="M349" s="1">
        <f t="shared" si="6"/>
        <v>1</v>
      </c>
      <c r="N349" s="1" t="str">
        <f>VLOOKUP(C349,Emp_List!$A:$M,3,FALSE)</f>
        <v>Srikant Rajagopal</v>
      </c>
      <c r="O349" s="1" t="str">
        <f>VLOOKUP(C349,Emp_List!$A:$M,5,FALSE)</f>
        <v>Compliance</v>
      </c>
    </row>
    <row r="350" spans="1:15">
      <c r="A350" s="36" t="s">
        <v>715</v>
      </c>
      <c r="B350" s="36" t="s">
        <v>376</v>
      </c>
      <c r="C350" s="36">
        <v>16389</v>
      </c>
      <c r="D350" s="36" t="s">
        <v>19</v>
      </c>
      <c r="E350" s="36">
        <v>1</v>
      </c>
      <c r="F350" s="36">
        <v>3</v>
      </c>
      <c r="G350" s="36" t="s">
        <v>18</v>
      </c>
      <c r="H350" s="36" t="s">
        <v>19</v>
      </c>
      <c r="I350" s="68">
        <v>2</v>
      </c>
      <c r="J350" s="2">
        <v>2</v>
      </c>
      <c r="K350" s="2">
        <f>IF(D350=VLOOKUP(J350,Actuals!$A:$J,6,FALSE),1,0)</f>
        <v>1</v>
      </c>
      <c r="L350" s="2">
        <f>IF(AND(E350=VLOOKUP(J350,Actuals!$A:$J,8,FALSE),F350=VLOOKUP(J350,Actuals!$A:$J,10,FALSE)),5,0)</f>
        <v>0</v>
      </c>
      <c r="M350" s="1">
        <f t="shared" si="6"/>
        <v>1</v>
      </c>
      <c r="N350" s="1" t="str">
        <f>VLOOKUP(C350,Emp_List!$A:$M,3,FALSE)</f>
        <v>Tara Bahadur Thapa</v>
      </c>
      <c r="O350" s="1" t="str">
        <f>VLOOKUP(C350,Emp_List!$A:$M,5,FALSE)</f>
        <v>Sports - Trading</v>
      </c>
    </row>
    <row r="351" spans="1:15">
      <c r="A351" s="36" t="s">
        <v>716</v>
      </c>
      <c r="B351" s="36" t="s">
        <v>260</v>
      </c>
      <c r="C351" s="36">
        <v>11175</v>
      </c>
      <c r="D351" s="36" t="s">
        <v>19</v>
      </c>
      <c r="E351" s="36">
        <v>2</v>
      </c>
      <c r="F351" s="36">
        <v>3</v>
      </c>
      <c r="G351" s="36" t="s">
        <v>18</v>
      </c>
      <c r="H351" s="36" t="s">
        <v>19</v>
      </c>
      <c r="I351" s="68">
        <v>2</v>
      </c>
      <c r="J351" s="2">
        <v>2</v>
      </c>
      <c r="K351" s="2">
        <f>IF(D351=VLOOKUP(J351,Actuals!$A:$J,6,FALSE),1,0)</f>
        <v>1</v>
      </c>
      <c r="L351" s="2">
        <f>IF(AND(E351=VLOOKUP(J351,Actuals!$A:$J,8,FALSE),F351=VLOOKUP(J351,Actuals!$A:$J,10,FALSE)),5,0)</f>
        <v>0</v>
      </c>
      <c r="M351" s="1">
        <f t="shared" si="6"/>
        <v>1</v>
      </c>
      <c r="N351" s="1" t="str">
        <f>VLOOKUP(C351,Emp_List!$A:$M,3,FALSE)</f>
        <v>Ashwak Mohammad</v>
      </c>
      <c r="O351" s="1" t="str">
        <f>VLOOKUP(C351,Emp_List!$A:$M,5,FALSE)</f>
        <v>Bingo Ops</v>
      </c>
    </row>
    <row r="352" spans="1:15">
      <c r="A352" s="36" t="s">
        <v>717</v>
      </c>
      <c r="B352" s="36" t="s">
        <v>718</v>
      </c>
      <c r="C352" s="36">
        <v>8658</v>
      </c>
      <c r="D352" s="36" t="s">
        <v>19</v>
      </c>
      <c r="E352" s="36">
        <v>1</v>
      </c>
      <c r="F352" s="36">
        <v>2</v>
      </c>
      <c r="G352" s="36" t="s">
        <v>18</v>
      </c>
      <c r="H352" s="36" t="s">
        <v>19</v>
      </c>
      <c r="I352" s="68">
        <v>2</v>
      </c>
      <c r="J352" s="2">
        <v>2</v>
      </c>
      <c r="K352" s="2">
        <f>IF(D352=VLOOKUP(J352,Actuals!$A:$J,6,FALSE),1,0)</f>
        <v>1</v>
      </c>
      <c r="L352" s="2">
        <f>IF(AND(E352=VLOOKUP(J352,Actuals!$A:$J,8,FALSE),F352=VLOOKUP(J352,Actuals!$A:$J,10,FALSE)),5,0)</f>
        <v>0</v>
      </c>
      <c r="M352" s="1">
        <f t="shared" si="6"/>
        <v>1</v>
      </c>
      <c r="N352" s="1" t="str">
        <f>VLOOKUP(C352,Emp_List!$A:$M,3,FALSE)</f>
        <v>PenchalaSudhakar Thatiparthi</v>
      </c>
      <c r="O352" s="1" t="str">
        <f>VLOOKUP(C352,Emp_List!$A:$M,5,FALSE)</f>
        <v>CRM</v>
      </c>
    </row>
    <row r="353" spans="1:15">
      <c r="A353" s="36" t="s">
        <v>719</v>
      </c>
      <c r="B353" s="36" t="s">
        <v>87</v>
      </c>
      <c r="C353" s="36">
        <v>1167</v>
      </c>
      <c r="D353" s="36" t="s">
        <v>19</v>
      </c>
      <c r="E353" s="36">
        <v>0</v>
      </c>
      <c r="F353" s="36">
        <v>3</v>
      </c>
      <c r="G353" s="36" t="s">
        <v>18</v>
      </c>
      <c r="H353" s="36" t="s">
        <v>19</v>
      </c>
      <c r="I353" s="68">
        <v>2</v>
      </c>
      <c r="J353" s="2">
        <v>2</v>
      </c>
      <c r="K353" s="2">
        <f>IF(D353=VLOOKUP(J353,Actuals!$A:$J,6,FALSE),1,0)</f>
        <v>1</v>
      </c>
      <c r="L353" s="2">
        <f>IF(AND(E353=VLOOKUP(J353,Actuals!$A:$J,8,FALSE),F353=VLOOKUP(J353,Actuals!$A:$J,10,FALSE)),5,0)</f>
        <v>0</v>
      </c>
      <c r="M353" s="1">
        <f t="shared" si="6"/>
        <v>1</v>
      </c>
      <c r="N353" s="1" t="str">
        <f>VLOOKUP(C353,Emp_List!$A:$M,3,FALSE)</f>
        <v>Subba Rao Lella</v>
      </c>
      <c r="O353" s="1" t="str">
        <f>VLOOKUP(C353,Emp_List!$A:$M,5,FALSE)</f>
        <v>Core</v>
      </c>
    </row>
    <row r="354" spans="1:15">
      <c r="A354" s="36" t="s">
        <v>720</v>
      </c>
      <c r="B354" s="36" t="s">
        <v>89</v>
      </c>
      <c r="C354" s="36">
        <v>11168</v>
      </c>
      <c r="D354" s="36" t="s">
        <v>19</v>
      </c>
      <c r="E354" s="36">
        <v>2</v>
      </c>
      <c r="F354" s="36">
        <v>0</v>
      </c>
      <c r="G354" s="36" t="s">
        <v>18</v>
      </c>
      <c r="H354" s="36" t="s">
        <v>19</v>
      </c>
      <c r="I354" s="68">
        <v>2</v>
      </c>
      <c r="J354" s="2">
        <v>2</v>
      </c>
      <c r="K354" s="2">
        <f>IF(D354=VLOOKUP(J354,Actuals!$A:$J,6,FALSE),1,0)</f>
        <v>1</v>
      </c>
      <c r="L354" s="2">
        <f>IF(AND(E354=VLOOKUP(J354,Actuals!$A:$J,8,FALSE),F354=VLOOKUP(J354,Actuals!$A:$J,10,FALSE)),5,0)</f>
        <v>0</v>
      </c>
      <c r="M354" s="1">
        <f t="shared" si="6"/>
        <v>1</v>
      </c>
      <c r="N354" s="1" t="str">
        <f>VLOOKUP(C354,Emp_List!$A:$M,3,FALSE)</f>
        <v>Amarkant Mishra</v>
      </c>
      <c r="O354" s="1" t="str">
        <f>VLOOKUP(C354,Emp_List!$A:$M,5,FALSE)</f>
        <v>Bingo Ops</v>
      </c>
    </row>
    <row r="355" spans="1:15">
      <c r="A355" s="36" t="s">
        <v>721</v>
      </c>
      <c r="B355" s="36" t="s">
        <v>163</v>
      </c>
      <c r="C355" s="36">
        <v>11170</v>
      </c>
      <c r="D355" s="36" t="s">
        <v>19</v>
      </c>
      <c r="E355" s="36">
        <v>1</v>
      </c>
      <c r="F355" s="36">
        <v>3</v>
      </c>
      <c r="G355" s="36" t="s">
        <v>18</v>
      </c>
      <c r="H355" s="36" t="s">
        <v>19</v>
      </c>
      <c r="I355" s="68">
        <v>2</v>
      </c>
      <c r="J355" s="2">
        <v>2</v>
      </c>
      <c r="K355" s="2">
        <f>IF(D355=VLOOKUP(J355,Actuals!$A:$J,6,FALSE),1,0)</f>
        <v>1</v>
      </c>
      <c r="L355" s="2">
        <f>IF(AND(E355=VLOOKUP(J355,Actuals!$A:$J,8,FALSE),F355=VLOOKUP(J355,Actuals!$A:$J,10,FALSE)),5,0)</f>
        <v>0</v>
      </c>
      <c r="M355" s="1">
        <f t="shared" si="6"/>
        <v>1</v>
      </c>
      <c r="N355" s="1" t="str">
        <f>VLOOKUP(C355,Emp_List!$A:$M,3,FALSE)</f>
        <v>Kiran Kumar Chowdhary</v>
      </c>
      <c r="O355" s="1" t="str">
        <f>VLOOKUP(C355,Emp_List!$A:$M,5,FALSE)</f>
        <v>Bingo Ops</v>
      </c>
    </row>
    <row r="356" spans="1:15">
      <c r="A356" s="36" t="s">
        <v>722</v>
      </c>
      <c r="B356" s="36" t="s">
        <v>404</v>
      </c>
      <c r="C356" s="36">
        <v>1392</v>
      </c>
      <c r="D356" s="36" t="s">
        <v>19</v>
      </c>
      <c r="E356" s="36">
        <v>1</v>
      </c>
      <c r="F356" s="36">
        <v>4</v>
      </c>
      <c r="G356" s="36" t="s">
        <v>18</v>
      </c>
      <c r="H356" s="36" t="s">
        <v>19</v>
      </c>
      <c r="I356" s="68">
        <v>2</v>
      </c>
      <c r="J356" s="2">
        <v>2</v>
      </c>
      <c r="K356" s="2">
        <f>IF(D356=VLOOKUP(J356,Actuals!$A:$J,6,FALSE),1,0)</f>
        <v>1</v>
      </c>
      <c r="L356" s="2">
        <f>IF(AND(E356=VLOOKUP(J356,Actuals!$A:$J,8,FALSE),F356=VLOOKUP(J356,Actuals!$A:$J,10,FALSE)),5,0)</f>
        <v>0</v>
      </c>
      <c r="M356" s="1">
        <f t="shared" si="6"/>
        <v>1</v>
      </c>
      <c r="N356" s="1" t="str">
        <f>VLOOKUP(C356,Emp_List!$A:$M,3,FALSE)</f>
        <v>Shahnawaz Md Banu</v>
      </c>
      <c r="O356" s="1" t="str">
        <f>VLOOKUP(C356,Emp_List!$A:$M,5,FALSE)</f>
        <v>CRM</v>
      </c>
    </row>
    <row r="357" spans="1:15">
      <c r="A357" s="36" t="s">
        <v>723</v>
      </c>
      <c r="B357" s="36" t="s">
        <v>305</v>
      </c>
      <c r="C357" s="36">
        <v>6213</v>
      </c>
      <c r="D357" s="36" t="s">
        <v>19</v>
      </c>
      <c r="E357" s="36">
        <v>1</v>
      </c>
      <c r="F357" s="36">
        <v>3</v>
      </c>
      <c r="G357" s="36" t="s">
        <v>18</v>
      </c>
      <c r="H357" s="36" t="s">
        <v>19</v>
      </c>
      <c r="I357" s="68">
        <v>2</v>
      </c>
      <c r="J357" s="2">
        <v>2</v>
      </c>
      <c r="K357" s="2">
        <f>IF(D357=VLOOKUP(J357,Actuals!$A:$J,6,FALSE),1,0)</f>
        <v>1</v>
      </c>
      <c r="L357" s="2">
        <f>IF(AND(E357=VLOOKUP(J357,Actuals!$A:$J,8,FALSE),F357=VLOOKUP(J357,Actuals!$A:$J,10,FALSE)),5,0)</f>
        <v>0</v>
      </c>
      <c r="M357" s="1">
        <f t="shared" si="6"/>
        <v>1</v>
      </c>
      <c r="N357" s="1" t="str">
        <f>VLOOKUP(C357,Emp_List!$A:$M,3,FALSE)</f>
        <v>Seetaram Tanna</v>
      </c>
      <c r="O357" s="1" t="str">
        <f>VLOOKUP(C357,Emp_List!$A:$M,5,FALSE)</f>
        <v>CRM</v>
      </c>
    </row>
    <row r="358" spans="1:15">
      <c r="A358" s="36" t="s">
        <v>724</v>
      </c>
      <c r="B358" s="36" t="s">
        <v>487</v>
      </c>
      <c r="C358" s="36">
        <v>318</v>
      </c>
      <c r="D358" s="36" t="s">
        <v>19</v>
      </c>
      <c r="E358" s="36">
        <v>0</v>
      </c>
      <c r="F358" s="36">
        <v>1</v>
      </c>
      <c r="G358" s="36" t="s">
        <v>18</v>
      </c>
      <c r="H358" s="36" t="s">
        <v>19</v>
      </c>
      <c r="I358" s="68">
        <v>2</v>
      </c>
      <c r="J358" s="2">
        <v>2</v>
      </c>
      <c r="K358" s="2">
        <f>IF(D358=VLOOKUP(J358,Actuals!$A:$J,6,FALSE),1,0)</f>
        <v>1</v>
      </c>
      <c r="L358" s="2">
        <f>IF(AND(E358=VLOOKUP(J358,Actuals!$A:$J,8,FALSE),F358=VLOOKUP(J358,Actuals!$A:$J,10,FALSE)),5,0)</f>
        <v>5</v>
      </c>
      <c r="M358" s="1">
        <f t="shared" si="6"/>
        <v>6</v>
      </c>
      <c r="N358" s="1" t="str">
        <f>VLOOKUP(C358,Emp_List!$A:$M,3,FALSE)</f>
        <v>Yeshwant Kumar Gupta</v>
      </c>
      <c r="O358" s="1" t="str">
        <f>VLOOKUP(C358,Emp_List!$A:$M,5,FALSE)</f>
        <v>Affiliates</v>
      </c>
    </row>
    <row r="359" spans="1:15">
      <c r="A359" s="36" t="s">
        <v>725</v>
      </c>
      <c r="B359" s="36" t="s">
        <v>287</v>
      </c>
      <c r="C359" s="36">
        <v>10559</v>
      </c>
      <c r="D359" s="36" t="s">
        <v>19</v>
      </c>
      <c r="E359" s="36">
        <v>1</v>
      </c>
      <c r="F359" s="36">
        <v>3</v>
      </c>
      <c r="G359" s="36" t="s">
        <v>18</v>
      </c>
      <c r="H359" s="36" t="s">
        <v>19</v>
      </c>
      <c r="I359" s="68">
        <v>2</v>
      </c>
      <c r="J359" s="2">
        <v>2</v>
      </c>
      <c r="K359" s="2">
        <f>IF(D359=VLOOKUP(J359,Actuals!$A:$J,6,FALSE),1,0)</f>
        <v>1</v>
      </c>
      <c r="L359" s="2">
        <f>IF(AND(E359=VLOOKUP(J359,Actuals!$A:$J,8,FALSE),F359=VLOOKUP(J359,Actuals!$A:$J,10,FALSE)),5,0)</f>
        <v>0</v>
      </c>
      <c r="M359" s="1">
        <f t="shared" si="6"/>
        <v>1</v>
      </c>
      <c r="N359" s="1" t="str">
        <f>VLOOKUP(C359,Emp_List!$A:$M,3,FALSE)</f>
        <v>D.K.S. Ravi Teja</v>
      </c>
      <c r="O359" s="1" t="str">
        <f>VLOOKUP(C359,Emp_List!$A:$M,5,FALSE)</f>
        <v>Cashier</v>
      </c>
    </row>
    <row r="360" spans="1:15">
      <c r="A360" s="36" t="s">
        <v>726</v>
      </c>
      <c r="B360" s="36" t="s">
        <v>329</v>
      </c>
      <c r="C360" s="36">
        <v>8593</v>
      </c>
      <c r="D360" s="36" t="s">
        <v>19</v>
      </c>
      <c r="E360" s="36">
        <v>1</v>
      </c>
      <c r="F360" s="36">
        <v>2</v>
      </c>
      <c r="G360" s="36" t="s">
        <v>18</v>
      </c>
      <c r="H360" s="36" t="s">
        <v>19</v>
      </c>
      <c r="I360" s="68">
        <v>2</v>
      </c>
      <c r="J360" s="2">
        <v>2</v>
      </c>
      <c r="K360" s="2">
        <f>IF(D360=VLOOKUP(J360,Actuals!$A:$J,6,FALSE),1,0)</f>
        <v>1</v>
      </c>
      <c r="L360" s="2">
        <f>IF(AND(E360=VLOOKUP(J360,Actuals!$A:$J,8,FALSE),F360=VLOOKUP(J360,Actuals!$A:$J,10,FALSE)),5,0)</f>
        <v>0</v>
      </c>
      <c r="M360" s="1">
        <f t="shared" si="6"/>
        <v>1</v>
      </c>
      <c r="N360" s="1" t="str">
        <f>VLOOKUP(C360,Emp_List!$A:$M,3,FALSE)</f>
        <v>Pradeep Cs</v>
      </c>
      <c r="O360" s="1" t="str">
        <f>VLOOKUP(C360,Emp_List!$A:$M,5,FALSE)</f>
        <v>CRM</v>
      </c>
    </row>
    <row r="361" spans="1:15">
      <c r="A361" s="36" t="s">
        <v>727</v>
      </c>
      <c r="B361" s="36" t="s">
        <v>728</v>
      </c>
      <c r="C361" s="36">
        <v>11896</v>
      </c>
      <c r="D361" s="36" t="s">
        <v>18</v>
      </c>
      <c r="E361" s="36">
        <v>3</v>
      </c>
      <c r="F361" s="36">
        <v>2</v>
      </c>
      <c r="G361" s="36" t="s">
        <v>18</v>
      </c>
      <c r="H361" s="36" t="s">
        <v>19</v>
      </c>
      <c r="I361" s="68">
        <v>2</v>
      </c>
      <c r="J361" s="2">
        <v>2</v>
      </c>
      <c r="K361" s="2">
        <f>IF(D361=VLOOKUP(J361,Actuals!$A:$J,6,FALSE),1,0)</f>
        <v>0</v>
      </c>
      <c r="L361" s="2">
        <f>IF(AND(E361=VLOOKUP(J361,Actuals!$A:$J,8,FALSE),F361=VLOOKUP(J361,Actuals!$A:$J,10,FALSE)),5,0)</f>
        <v>0</v>
      </c>
      <c r="M361" s="1">
        <f t="shared" si="6"/>
        <v>0</v>
      </c>
      <c r="N361" s="1" t="str">
        <f>VLOOKUP(C361,Emp_List!$A:$M,3,FALSE)</f>
        <v>Harshita Sai Adagarla</v>
      </c>
      <c r="O361" s="1" t="str">
        <f>VLOOKUP(C361,Emp_List!$A:$M,5,FALSE)</f>
        <v>Sports - Mobile</v>
      </c>
    </row>
    <row r="362" spans="1:15">
      <c r="A362" s="36" t="s">
        <v>729</v>
      </c>
      <c r="B362" s="36" t="s">
        <v>517</v>
      </c>
      <c r="C362" s="36">
        <v>11037</v>
      </c>
      <c r="D362" s="36" t="s">
        <v>19</v>
      </c>
      <c r="E362" s="36">
        <v>0</v>
      </c>
      <c r="F362" s="36">
        <v>3</v>
      </c>
      <c r="G362" s="36" t="s">
        <v>18</v>
      </c>
      <c r="H362" s="36" t="s">
        <v>19</v>
      </c>
      <c r="I362" s="68">
        <v>2</v>
      </c>
      <c r="J362" s="2">
        <v>2</v>
      </c>
      <c r="K362" s="2">
        <f>IF(D362=VLOOKUP(J362,Actuals!$A:$J,6,FALSE),1,0)</f>
        <v>1</v>
      </c>
      <c r="L362" s="2">
        <f>IF(AND(E362=VLOOKUP(J362,Actuals!$A:$J,8,FALSE),F362=VLOOKUP(J362,Actuals!$A:$J,10,FALSE)),5,0)</f>
        <v>0</v>
      </c>
      <c r="M362" s="1">
        <f t="shared" si="6"/>
        <v>1</v>
      </c>
      <c r="N362" s="1" t="str">
        <f>VLOOKUP(C362,Emp_List!$A:$M,3,FALSE)</f>
        <v>Prashanth Kumar</v>
      </c>
      <c r="O362" s="1" t="str">
        <f>VLOOKUP(C362,Emp_List!$A:$M,5,FALSE)</f>
        <v>Corporate IT</v>
      </c>
    </row>
    <row r="363" spans="1:15">
      <c r="A363" s="36" t="s">
        <v>730</v>
      </c>
      <c r="B363" s="36" t="s">
        <v>380</v>
      </c>
      <c r="C363" s="36">
        <v>10023</v>
      </c>
      <c r="D363" s="36" t="s">
        <v>19</v>
      </c>
      <c r="E363" s="36">
        <v>3</v>
      </c>
      <c r="F363" s="36">
        <v>5</v>
      </c>
      <c r="G363" s="36" t="s">
        <v>18</v>
      </c>
      <c r="H363" s="36" t="s">
        <v>19</v>
      </c>
      <c r="I363" s="68">
        <v>2</v>
      </c>
      <c r="J363" s="2">
        <v>2</v>
      </c>
      <c r="K363" s="2">
        <f>IF(D363=VLOOKUP(J363,Actuals!$A:$J,6,FALSE),1,0)</f>
        <v>1</v>
      </c>
      <c r="L363" s="2">
        <f>IF(AND(E363=VLOOKUP(J363,Actuals!$A:$J,8,FALSE),F363=VLOOKUP(J363,Actuals!$A:$J,10,FALSE)),5,0)</f>
        <v>0</v>
      </c>
      <c r="M363" s="1">
        <f t="shared" si="6"/>
        <v>1</v>
      </c>
      <c r="N363" s="1" t="str">
        <f>VLOOKUP(C363,Emp_List!$A:$M,3,FALSE)</f>
        <v>Lakshman Reddy Chinnam</v>
      </c>
      <c r="O363" s="1" t="str">
        <f>VLOOKUP(C363,Emp_List!$A:$M,5,FALSE)</f>
        <v>Compliance</v>
      </c>
    </row>
    <row r="364" spans="1:15">
      <c r="A364" s="36" t="s">
        <v>731</v>
      </c>
      <c r="B364" s="36" t="s">
        <v>372</v>
      </c>
      <c r="C364" s="36">
        <v>11895</v>
      </c>
      <c r="D364" s="36" t="s">
        <v>19</v>
      </c>
      <c r="E364" s="36">
        <v>1</v>
      </c>
      <c r="F364" s="36">
        <v>2</v>
      </c>
      <c r="G364" s="36" t="s">
        <v>18</v>
      </c>
      <c r="H364" s="36" t="s">
        <v>19</v>
      </c>
      <c r="I364" s="68">
        <v>2</v>
      </c>
      <c r="J364" s="2">
        <v>2</v>
      </c>
      <c r="K364" s="2">
        <f>IF(D364=VLOOKUP(J364,Actuals!$A:$J,6,FALSE),1,0)</f>
        <v>1</v>
      </c>
      <c r="L364" s="2">
        <f>IF(AND(E364=VLOOKUP(J364,Actuals!$A:$J,8,FALSE),F364=VLOOKUP(J364,Actuals!$A:$J,10,FALSE)),5,0)</f>
        <v>0</v>
      </c>
      <c r="M364" s="1">
        <f t="shared" si="6"/>
        <v>1</v>
      </c>
      <c r="N364" s="1" t="str">
        <f>VLOOKUP(C364,Emp_List!$A:$M,3,FALSE)</f>
        <v>Abhishek Jain</v>
      </c>
      <c r="O364" s="1" t="str">
        <f>VLOOKUP(C364,Emp_List!$A:$M,5,FALSE)</f>
        <v>Sports - Trading</v>
      </c>
    </row>
    <row r="365" spans="1:15">
      <c r="A365" s="36" t="s">
        <v>732</v>
      </c>
      <c r="B365" s="36" t="s">
        <v>533</v>
      </c>
      <c r="C365" s="36">
        <v>6469</v>
      </c>
      <c r="D365" s="36" t="s">
        <v>18</v>
      </c>
      <c r="E365" s="36">
        <v>2</v>
      </c>
      <c r="F365" s="36">
        <v>1</v>
      </c>
      <c r="G365" s="36" t="s">
        <v>18</v>
      </c>
      <c r="H365" s="36" t="s">
        <v>19</v>
      </c>
      <c r="I365" s="68">
        <v>2</v>
      </c>
      <c r="J365" s="2">
        <v>2</v>
      </c>
      <c r="K365" s="2">
        <f>IF(D365=VLOOKUP(J365,Actuals!$A:$J,6,FALSE),1,0)</f>
        <v>0</v>
      </c>
      <c r="L365" s="2">
        <f>IF(AND(E365=VLOOKUP(J365,Actuals!$A:$J,8,FALSE),F365=VLOOKUP(J365,Actuals!$A:$J,10,FALSE)),5,0)</f>
        <v>0</v>
      </c>
      <c r="M365" s="1">
        <f t="shared" si="6"/>
        <v>0</v>
      </c>
      <c r="N365" s="1" t="str">
        <f>VLOOKUP(C365,Emp_List!$A:$M,3,FALSE)</f>
        <v>Rajas Hemant Kunte</v>
      </c>
      <c r="O365" s="1" t="str">
        <f>VLOOKUP(C365,Emp_List!$A:$M,5,FALSE)</f>
        <v>Core</v>
      </c>
    </row>
    <row r="366" spans="1:15">
      <c r="A366" s="36" t="s">
        <v>733</v>
      </c>
      <c r="B366" s="36" t="s">
        <v>529</v>
      </c>
      <c r="C366" s="36">
        <v>9894</v>
      </c>
      <c r="D366" s="36" t="s">
        <v>19</v>
      </c>
      <c r="E366" s="36">
        <v>1</v>
      </c>
      <c r="F366" s="36">
        <v>3</v>
      </c>
      <c r="G366" s="36" t="s">
        <v>18</v>
      </c>
      <c r="H366" s="36" t="s">
        <v>19</v>
      </c>
      <c r="I366" s="68">
        <v>2</v>
      </c>
      <c r="J366" s="2">
        <v>2</v>
      </c>
      <c r="K366" s="2">
        <f>IF(D366=VLOOKUP(J366,Actuals!$A:$J,6,FALSE),1,0)</f>
        <v>1</v>
      </c>
      <c r="L366" s="2">
        <f>IF(AND(E366=VLOOKUP(J366,Actuals!$A:$J,8,FALSE),F366=VLOOKUP(J366,Actuals!$A:$J,10,FALSE)),5,0)</f>
        <v>0</v>
      </c>
      <c r="M366" s="1">
        <f t="shared" si="6"/>
        <v>1</v>
      </c>
      <c r="N366" s="1" t="str">
        <f>VLOOKUP(C366,Emp_List!$A:$M,3,FALSE)</f>
        <v>Abhinay Kumar Malepati</v>
      </c>
      <c r="O366" s="1" t="str">
        <f>VLOOKUP(C366,Emp_List!$A:$M,5,FALSE)</f>
        <v>Casino Int.</v>
      </c>
    </row>
    <row r="367" spans="1:15">
      <c r="A367" s="36" t="s">
        <v>734</v>
      </c>
      <c r="B367" s="36" t="s">
        <v>735</v>
      </c>
      <c r="C367" s="36">
        <v>8407</v>
      </c>
      <c r="D367" s="36" t="s">
        <v>18</v>
      </c>
      <c r="E367" s="36">
        <v>3</v>
      </c>
      <c r="F367" s="36">
        <v>1</v>
      </c>
      <c r="G367" s="36" t="s">
        <v>18</v>
      </c>
      <c r="H367" s="36" t="s">
        <v>19</v>
      </c>
      <c r="I367" s="68">
        <v>2</v>
      </c>
      <c r="J367" s="2">
        <v>2</v>
      </c>
      <c r="K367" s="2">
        <f>IF(D367=VLOOKUP(J367,Actuals!$A:$J,6,FALSE),1,0)</f>
        <v>0</v>
      </c>
      <c r="L367" s="2">
        <f>IF(AND(E367=VLOOKUP(J367,Actuals!$A:$J,8,FALSE),F367=VLOOKUP(J367,Actuals!$A:$J,10,FALSE)),5,0)</f>
        <v>0</v>
      </c>
      <c r="M367" s="1">
        <f t="shared" si="6"/>
        <v>0</v>
      </c>
      <c r="N367" s="1" t="str">
        <f>VLOOKUP(C367,Emp_List!$A:$M,3,FALSE)</f>
        <v>Gnana Kumar Thirunam</v>
      </c>
      <c r="O367" s="1" t="str">
        <f>VLOOKUP(C367,Emp_List!$A:$M,5,FALSE)</f>
        <v>BI</v>
      </c>
    </row>
    <row r="368" spans="1:15">
      <c r="A368" s="36" t="s">
        <v>736</v>
      </c>
      <c r="B368" s="36" t="s">
        <v>189</v>
      </c>
      <c r="C368" s="36">
        <v>11303</v>
      </c>
      <c r="D368" s="36" t="s">
        <v>19</v>
      </c>
      <c r="E368" s="36">
        <v>0</v>
      </c>
      <c r="F368" s="36">
        <v>2</v>
      </c>
      <c r="G368" s="36" t="s">
        <v>18</v>
      </c>
      <c r="H368" s="36" t="s">
        <v>19</v>
      </c>
      <c r="I368" s="68">
        <v>2</v>
      </c>
      <c r="J368" s="2">
        <v>2</v>
      </c>
      <c r="K368" s="2">
        <f>IF(D368=VLOOKUP(J368,Actuals!$A:$J,6,FALSE),1,0)</f>
        <v>1</v>
      </c>
      <c r="L368" s="2">
        <f>IF(AND(E368=VLOOKUP(J368,Actuals!$A:$J,8,FALSE),F368=VLOOKUP(J368,Actuals!$A:$J,10,FALSE)),5,0)</f>
        <v>0</v>
      </c>
      <c r="M368" s="1">
        <f t="shared" si="6"/>
        <v>1</v>
      </c>
      <c r="N368" s="1" t="str">
        <f>VLOOKUP(C368,Emp_List!$A:$M,3,FALSE)</f>
        <v>Ankita Makin</v>
      </c>
      <c r="O368" s="1" t="str">
        <f>VLOOKUP(C368,Emp_List!$A:$M,5,FALSE)</f>
        <v>Sports - Trading</v>
      </c>
    </row>
    <row r="369" spans="1:15">
      <c r="A369" s="36" t="s">
        <v>737</v>
      </c>
      <c r="B369" s="36" t="s">
        <v>738</v>
      </c>
      <c r="C369" s="36">
        <v>10626</v>
      </c>
      <c r="D369" s="36" t="s">
        <v>19</v>
      </c>
      <c r="E369" s="36">
        <v>2</v>
      </c>
      <c r="F369" s="36">
        <v>3</v>
      </c>
      <c r="G369" s="36" t="s">
        <v>18</v>
      </c>
      <c r="H369" s="36" t="s">
        <v>19</v>
      </c>
      <c r="I369" s="68">
        <v>2</v>
      </c>
      <c r="J369" s="2">
        <v>2</v>
      </c>
      <c r="K369" s="2">
        <f>IF(D369=VLOOKUP(J369,Actuals!$A:$J,6,FALSE),1,0)</f>
        <v>1</v>
      </c>
      <c r="L369" s="2">
        <f>IF(AND(E369=VLOOKUP(J369,Actuals!$A:$J,8,FALSE),F369=VLOOKUP(J369,Actuals!$A:$J,10,FALSE)),5,0)</f>
        <v>0</v>
      </c>
      <c r="M369" s="1">
        <f t="shared" si="6"/>
        <v>1</v>
      </c>
      <c r="N369" s="1" t="str">
        <f>VLOOKUP(C369,Emp_List!$A:$M,3,FALSE)</f>
        <v>Ravi Shankar Chiruvolu</v>
      </c>
      <c r="O369" s="1" t="str">
        <f>VLOOKUP(C369,Emp_List!$A:$M,5,FALSE)</f>
        <v>SOC</v>
      </c>
    </row>
    <row r="370" spans="1:15">
      <c r="A370" s="36" t="s">
        <v>739</v>
      </c>
      <c r="B370" s="36" t="s">
        <v>338</v>
      </c>
      <c r="C370" s="36">
        <v>2477</v>
      </c>
      <c r="D370" s="36" t="s">
        <v>19</v>
      </c>
      <c r="E370" s="36">
        <v>1</v>
      </c>
      <c r="F370" s="36">
        <v>3</v>
      </c>
      <c r="G370" s="36" t="s">
        <v>18</v>
      </c>
      <c r="H370" s="36" t="s">
        <v>19</v>
      </c>
      <c r="I370" s="68">
        <v>2</v>
      </c>
      <c r="J370" s="2">
        <v>2</v>
      </c>
      <c r="K370" s="2">
        <f>IF(D370=VLOOKUP(J370,Actuals!$A:$J,6,FALSE),1,0)</f>
        <v>1</v>
      </c>
      <c r="L370" s="2">
        <f>IF(AND(E370=VLOOKUP(J370,Actuals!$A:$J,8,FALSE),F370=VLOOKUP(J370,Actuals!$A:$J,10,FALSE)),5,0)</f>
        <v>0</v>
      </c>
      <c r="M370" s="1">
        <f t="shared" si="6"/>
        <v>1</v>
      </c>
      <c r="N370" s="1" t="str">
        <f>VLOOKUP(C370,Emp_List!$A:$M,3,FALSE)</f>
        <v>Kranthi Kumar Maddala</v>
      </c>
      <c r="O370" s="1" t="str">
        <f>VLOOKUP(C370,Emp_List!$A:$M,5,FALSE)</f>
        <v>Compliance</v>
      </c>
    </row>
    <row r="371" spans="1:15">
      <c r="A371" s="36" t="s">
        <v>740</v>
      </c>
      <c r="B371" s="36" t="s">
        <v>741</v>
      </c>
      <c r="C371" s="36">
        <v>9820</v>
      </c>
      <c r="D371" s="36" t="s">
        <v>19</v>
      </c>
      <c r="E371" s="36">
        <v>1</v>
      </c>
      <c r="F371" s="36">
        <v>3</v>
      </c>
      <c r="G371" s="36" t="s">
        <v>18</v>
      </c>
      <c r="H371" s="36" t="s">
        <v>19</v>
      </c>
      <c r="I371" s="68">
        <v>2</v>
      </c>
      <c r="J371" s="2">
        <v>2</v>
      </c>
      <c r="K371" s="2">
        <f>IF(D371=VLOOKUP(J371,Actuals!$A:$J,6,FALSE),1,0)</f>
        <v>1</v>
      </c>
      <c r="L371" s="2">
        <f>IF(AND(E371=VLOOKUP(J371,Actuals!$A:$J,8,FALSE),F371=VLOOKUP(J371,Actuals!$A:$J,10,FALSE)),5,0)</f>
        <v>0</v>
      </c>
      <c r="M371" s="1">
        <f t="shared" si="6"/>
        <v>1</v>
      </c>
      <c r="N371" s="1" t="e">
        <f>VLOOKUP(C371,Emp_List!$A:$M,3,FALSE)</f>
        <v>#N/A</v>
      </c>
      <c r="O371" s="1" t="e">
        <f>VLOOKUP(C371,Emp_List!$A:$M,5,FALSE)</f>
        <v>#N/A</v>
      </c>
    </row>
    <row r="372" spans="1:15">
      <c r="A372" s="36" t="s">
        <v>742</v>
      </c>
      <c r="B372" s="36" t="s">
        <v>743</v>
      </c>
      <c r="C372" s="36">
        <v>10903</v>
      </c>
      <c r="D372" s="36" t="s">
        <v>19</v>
      </c>
      <c r="E372" s="36">
        <v>0</v>
      </c>
      <c r="F372" s="36">
        <v>3</v>
      </c>
      <c r="G372" s="36" t="s">
        <v>18</v>
      </c>
      <c r="H372" s="36" t="s">
        <v>19</v>
      </c>
      <c r="I372" s="68">
        <v>2</v>
      </c>
      <c r="J372" s="2">
        <v>2</v>
      </c>
      <c r="K372" s="2">
        <f>IF(D372=VLOOKUP(J372,Actuals!$A:$J,6,FALSE),1,0)</f>
        <v>1</v>
      </c>
      <c r="L372" s="2">
        <f>IF(AND(E372=VLOOKUP(J372,Actuals!$A:$J,8,FALSE),F372=VLOOKUP(J372,Actuals!$A:$J,10,FALSE)),5,0)</f>
        <v>0</v>
      </c>
      <c r="M372" s="1">
        <f t="shared" si="6"/>
        <v>1</v>
      </c>
      <c r="N372" s="1" t="str">
        <f>VLOOKUP(C372,Emp_List!$A:$M,3,FALSE)</f>
        <v>Kanika Mittal</v>
      </c>
      <c r="O372" s="1" t="str">
        <f>VLOOKUP(C372,Emp_List!$A:$M,5,FALSE)</f>
        <v>Portal</v>
      </c>
    </row>
    <row r="373" spans="1:15">
      <c r="A373" s="36" t="s">
        <v>744</v>
      </c>
      <c r="B373" s="36" t="s">
        <v>539</v>
      </c>
      <c r="C373" s="36">
        <v>6252</v>
      </c>
      <c r="D373" s="36" t="s">
        <v>18</v>
      </c>
      <c r="E373" s="36">
        <v>3</v>
      </c>
      <c r="F373" s="36">
        <v>0</v>
      </c>
      <c r="G373" s="36" t="s">
        <v>18</v>
      </c>
      <c r="H373" s="36" t="s">
        <v>19</v>
      </c>
      <c r="I373" s="68">
        <v>2</v>
      </c>
      <c r="J373" s="2">
        <v>2</v>
      </c>
      <c r="K373" s="2">
        <f>IF(D373=VLOOKUP(J373,Actuals!$A:$J,6,FALSE),1,0)</f>
        <v>0</v>
      </c>
      <c r="L373" s="2">
        <f>IF(AND(E373=VLOOKUP(J373,Actuals!$A:$J,8,FALSE),F373=VLOOKUP(J373,Actuals!$A:$J,10,FALSE)),5,0)</f>
        <v>0</v>
      </c>
      <c r="M373" s="1">
        <f t="shared" si="6"/>
        <v>0</v>
      </c>
      <c r="N373" s="1" t="str">
        <f>VLOOKUP(C373,Emp_List!$A:$M,3,FALSE)</f>
        <v>Santosh Annasaheb Harge</v>
      </c>
      <c r="O373" s="1" t="str">
        <f>VLOOKUP(C373,Emp_List!$A:$M,5,FALSE)</f>
        <v>PEG</v>
      </c>
    </row>
    <row r="374" spans="1:15">
      <c r="A374" s="36" t="s">
        <v>745</v>
      </c>
      <c r="B374" s="36" t="s">
        <v>746</v>
      </c>
      <c r="C374" s="36">
        <v>11125</v>
      </c>
      <c r="D374" s="36" t="s">
        <v>19</v>
      </c>
      <c r="E374" s="36">
        <v>0</v>
      </c>
      <c r="F374" s="36">
        <v>2</v>
      </c>
      <c r="G374" s="36" t="s">
        <v>18</v>
      </c>
      <c r="H374" s="36" t="s">
        <v>19</v>
      </c>
      <c r="I374" s="68">
        <v>2</v>
      </c>
      <c r="J374" s="2">
        <v>2</v>
      </c>
      <c r="K374" s="2">
        <f>IF(D374=VLOOKUP(J374,Actuals!$A:$J,6,FALSE),1,0)</f>
        <v>1</v>
      </c>
      <c r="L374" s="2">
        <f>IF(AND(E374=VLOOKUP(J374,Actuals!$A:$J,8,FALSE),F374=VLOOKUP(J374,Actuals!$A:$J,10,FALSE)),5,0)</f>
        <v>0</v>
      </c>
      <c r="M374" s="1">
        <f t="shared" si="6"/>
        <v>1</v>
      </c>
      <c r="N374" s="1" t="str">
        <f>VLOOKUP(C374,Emp_List!$A:$M,3,FALSE)</f>
        <v>Priyank Kumar Babburu</v>
      </c>
      <c r="O374" s="1" t="str">
        <f>VLOOKUP(C374,Emp_List!$A:$M,5,FALSE)</f>
        <v>Bingo Ops</v>
      </c>
    </row>
    <row r="375" spans="1:15">
      <c r="A375" s="36" t="s">
        <v>747</v>
      </c>
      <c r="B375" s="36" t="s">
        <v>244</v>
      </c>
      <c r="C375" s="36">
        <v>16416</v>
      </c>
      <c r="D375" s="36" t="s">
        <v>19</v>
      </c>
      <c r="E375" s="36">
        <v>0</v>
      </c>
      <c r="F375" s="36">
        <v>2</v>
      </c>
      <c r="G375" s="36" t="s">
        <v>18</v>
      </c>
      <c r="H375" s="36" t="s">
        <v>19</v>
      </c>
      <c r="I375" s="68">
        <v>2</v>
      </c>
      <c r="J375" s="2">
        <v>2</v>
      </c>
      <c r="K375" s="2">
        <f>IF(D375=VLOOKUP(J375,Actuals!$A:$J,6,FALSE),1,0)</f>
        <v>1</v>
      </c>
      <c r="L375" s="2">
        <f>IF(AND(E375=VLOOKUP(J375,Actuals!$A:$J,8,FALSE),F375=VLOOKUP(J375,Actuals!$A:$J,10,FALSE)),5,0)</f>
        <v>0</v>
      </c>
      <c r="M375" s="1">
        <f t="shared" si="6"/>
        <v>1</v>
      </c>
      <c r="N375" s="1" t="str">
        <f>VLOOKUP(C375,Emp_List!$A:$M,3,FALSE)</f>
        <v>Sagar Girish Wasule</v>
      </c>
      <c r="O375" s="1" t="str">
        <f>VLOOKUP(C375,Emp_List!$A:$M,5,FALSE)</f>
        <v>Sports - Label Building</v>
      </c>
    </row>
    <row r="376" spans="1:15">
      <c r="A376" s="36" t="s">
        <v>748</v>
      </c>
      <c r="B376" s="36" t="s">
        <v>153</v>
      </c>
      <c r="C376" s="36">
        <v>10709</v>
      </c>
      <c r="D376" s="36" t="s">
        <v>18</v>
      </c>
      <c r="E376" s="36">
        <v>2</v>
      </c>
      <c r="F376" s="36">
        <v>1</v>
      </c>
      <c r="G376" s="36" t="s">
        <v>18</v>
      </c>
      <c r="H376" s="36" t="s">
        <v>19</v>
      </c>
      <c r="I376" s="68">
        <v>2</v>
      </c>
      <c r="J376" s="2">
        <v>2</v>
      </c>
      <c r="K376" s="2">
        <f>IF(D376=VLOOKUP(J376,Actuals!$A:$J,6,FALSE),1,0)</f>
        <v>0</v>
      </c>
      <c r="L376" s="2">
        <f>IF(AND(E376=VLOOKUP(J376,Actuals!$A:$J,8,FALSE),F376=VLOOKUP(J376,Actuals!$A:$J,10,FALSE)),5,0)</f>
        <v>0</v>
      </c>
      <c r="M376" s="1">
        <f t="shared" si="6"/>
        <v>0</v>
      </c>
      <c r="N376" s="1" t="str">
        <f>VLOOKUP(C376,Emp_List!$A:$M,3,FALSE)</f>
        <v>Pydimarla Ram Maninath Reddy</v>
      </c>
      <c r="O376" s="1" t="str">
        <f>VLOOKUP(C376,Emp_List!$A:$M,5,FALSE)</f>
        <v>Casino Games</v>
      </c>
    </row>
    <row r="377" spans="1:15">
      <c r="A377" s="36" t="s">
        <v>749</v>
      </c>
      <c r="B377" s="36" t="s">
        <v>119</v>
      </c>
      <c r="C377" s="36">
        <v>8464</v>
      </c>
      <c r="D377" s="36" t="s">
        <v>19</v>
      </c>
      <c r="E377" s="36">
        <v>1</v>
      </c>
      <c r="F377" s="36">
        <v>3</v>
      </c>
      <c r="G377" s="36" t="s">
        <v>18</v>
      </c>
      <c r="H377" s="36" t="s">
        <v>19</v>
      </c>
      <c r="I377" s="68">
        <v>2</v>
      </c>
      <c r="J377" s="2">
        <v>2</v>
      </c>
      <c r="K377" s="2">
        <f>IF(D377=VLOOKUP(J377,Actuals!$A:$J,6,FALSE),1,0)</f>
        <v>1</v>
      </c>
      <c r="L377" s="2">
        <f>IF(AND(E377=VLOOKUP(J377,Actuals!$A:$J,8,FALSE),F377=VLOOKUP(J377,Actuals!$A:$J,10,FALSE)),5,0)</f>
        <v>0</v>
      </c>
      <c r="M377" s="1">
        <f t="shared" si="6"/>
        <v>1</v>
      </c>
      <c r="N377" s="1" t="str">
        <f>VLOOKUP(C377,Emp_List!$A:$M,3,FALSE)</f>
        <v>Eshwar Santhosh Kamarajugaddah</v>
      </c>
      <c r="O377" s="1" t="str">
        <f>VLOOKUP(C377,Emp_List!$A:$M,5,FALSE)</f>
        <v>PEG - DB</v>
      </c>
    </row>
    <row r="378" spans="1:15">
      <c r="A378" s="36" t="s">
        <v>750</v>
      </c>
      <c r="B378" s="36" t="s">
        <v>751</v>
      </c>
      <c r="C378" s="36">
        <v>8416</v>
      </c>
      <c r="D378" s="36" t="s">
        <v>19</v>
      </c>
      <c r="E378" s="36">
        <v>1</v>
      </c>
      <c r="F378" s="36">
        <v>3</v>
      </c>
      <c r="G378" s="36" t="s">
        <v>18</v>
      </c>
      <c r="H378" s="36" t="s">
        <v>19</v>
      </c>
      <c r="I378" s="68">
        <v>2</v>
      </c>
      <c r="J378" s="2">
        <v>2</v>
      </c>
      <c r="K378" s="2">
        <f>IF(D378=VLOOKUP(J378,Actuals!$A:$J,6,FALSE),1,0)</f>
        <v>1</v>
      </c>
      <c r="L378" s="2">
        <f>IF(AND(E378=VLOOKUP(J378,Actuals!$A:$J,8,FALSE),F378=VLOOKUP(J378,Actuals!$A:$J,10,FALSE)),5,0)</f>
        <v>0</v>
      </c>
      <c r="M378" s="1">
        <f t="shared" si="6"/>
        <v>1</v>
      </c>
      <c r="N378" s="1" t="str">
        <f>VLOOKUP(C378,Emp_List!$A:$M,3,FALSE)</f>
        <v>Sri Sagar Gorripati</v>
      </c>
      <c r="O378" s="1" t="str">
        <f>VLOOKUP(C378,Emp_List!$A:$M,5,FALSE)</f>
        <v>PEG</v>
      </c>
    </row>
    <row r="379" spans="1:15">
      <c r="A379" s="36" t="s">
        <v>752</v>
      </c>
      <c r="B379" s="36" t="s">
        <v>753</v>
      </c>
      <c r="C379" s="36">
        <v>11452</v>
      </c>
      <c r="D379" s="36" t="s">
        <v>19</v>
      </c>
      <c r="E379" s="36">
        <v>1</v>
      </c>
      <c r="F379" s="36">
        <v>2</v>
      </c>
      <c r="G379" s="36" t="s">
        <v>18</v>
      </c>
      <c r="H379" s="36" t="s">
        <v>19</v>
      </c>
      <c r="I379" s="68">
        <v>2</v>
      </c>
      <c r="J379" s="2">
        <v>2</v>
      </c>
      <c r="K379" s="2">
        <f>IF(D379=VLOOKUP(J379,Actuals!$A:$J,6,FALSE),1,0)</f>
        <v>1</v>
      </c>
      <c r="L379" s="2">
        <f>IF(AND(E379=VLOOKUP(J379,Actuals!$A:$J,8,FALSE),F379=VLOOKUP(J379,Actuals!$A:$J,10,FALSE)),5,0)</f>
        <v>0</v>
      </c>
      <c r="M379" s="1">
        <f t="shared" si="6"/>
        <v>1</v>
      </c>
      <c r="N379" s="1" t="str">
        <f>VLOOKUP(C379,Emp_List!$A:$M,3,FALSE)</f>
        <v>Mokhmamatam Venkata Nageswararao</v>
      </c>
      <c r="O379" s="1" t="str">
        <f>VLOOKUP(C379,Emp_List!$A:$M,5,FALSE)</f>
        <v>Sports - Mobile</v>
      </c>
    </row>
    <row r="380" spans="1:15">
      <c r="A380" s="36" t="s">
        <v>754</v>
      </c>
      <c r="B380" s="36" t="s">
        <v>107</v>
      </c>
      <c r="C380" s="36">
        <v>10921</v>
      </c>
      <c r="D380" s="36" t="s">
        <v>19</v>
      </c>
      <c r="E380" s="36">
        <v>1</v>
      </c>
      <c r="F380" s="36">
        <v>3</v>
      </c>
      <c r="G380" s="36" t="s">
        <v>18</v>
      </c>
      <c r="H380" s="36" t="s">
        <v>19</v>
      </c>
      <c r="I380" s="68">
        <v>2</v>
      </c>
      <c r="J380" s="2">
        <v>2</v>
      </c>
      <c r="K380" s="2">
        <f>IF(D380=VLOOKUP(J380,Actuals!$A:$J,6,FALSE),1,0)</f>
        <v>1</v>
      </c>
      <c r="L380" s="2">
        <f>IF(AND(E380=VLOOKUP(J380,Actuals!$A:$J,8,FALSE),F380=VLOOKUP(J380,Actuals!$A:$J,10,FALSE)),5,0)</f>
        <v>0</v>
      </c>
      <c r="M380" s="1">
        <f t="shared" si="6"/>
        <v>1</v>
      </c>
      <c r="N380" s="1" t="str">
        <f>VLOOKUP(C380,Emp_List!$A:$M,3,FALSE)</f>
        <v>Manish Kumar</v>
      </c>
      <c r="O380" s="1" t="str">
        <f>VLOOKUP(C380,Emp_List!$A:$M,5,FALSE)</f>
        <v>Sports - Mobile</v>
      </c>
    </row>
    <row r="381" spans="1:15">
      <c r="A381" s="36" t="s">
        <v>755</v>
      </c>
      <c r="B381" s="36" t="s">
        <v>424</v>
      </c>
      <c r="C381" s="36">
        <v>120</v>
      </c>
      <c r="D381" s="36" t="s">
        <v>19</v>
      </c>
      <c r="E381" s="36">
        <v>1</v>
      </c>
      <c r="F381" s="36">
        <v>2</v>
      </c>
      <c r="G381" s="36" t="s">
        <v>18</v>
      </c>
      <c r="H381" s="36" t="s">
        <v>19</v>
      </c>
      <c r="I381" s="68">
        <v>2</v>
      </c>
      <c r="J381" s="2">
        <v>2</v>
      </c>
      <c r="K381" s="2">
        <f>IF(D381=VLOOKUP(J381,Actuals!$A:$J,6,FALSE),1,0)</f>
        <v>1</v>
      </c>
      <c r="L381" s="2">
        <f>IF(AND(E381=VLOOKUP(J381,Actuals!$A:$J,8,FALSE),F381=VLOOKUP(J381,Actuals!$A:$J,10,FALSE)),5,0)</f>
        <v>0</v>
      </c>
      <c r="M381" s="1">
        <f t="shared" si="6"/>
        <v>1</v>
      </c>
      <c r="N381" s="1" t="str">
        <f>VLOOKUP(C381,Emp_List!$A:$M,3,FALSE)</f>
        <v>Durga Prasad T</v>
      </c>
      <c r="O381" s="1" t="str">
        <f>VLOOKUP(C381,Emp_List!$A:$M,5,FALSE)</f>
        <v>IT</v>
      </c>
    </row>
    <row r="382" spans="1:15">
      <c r="A382" s="36" t="s">
        <v>756</v>
      </c>
      <c r="B382" s="36" t="s">
        <v>323</v>
      </c>
      <c r="C382" s="36">
        <v>11603</v>
      </c>
      <c r="D382" s="36" t="s">
        <v>19</v>
      </c>
      <c r="E382" s="36">
        <v>2</v>
      </c>
      <c r="F382" s="36">
        <v>4</v>
      </c>
      <c r="G382" s="36" t="s">
        <v>18</v>
      </c>
      <c r="H382" s="36" t="s">
        <v>19</v>
      </c>
      <c r="I382" s="68">
        <v>2</v>
      </c>
      <c r="J382" s="2">
        <v>2</v>
      </c>
      <c r="K382" s="2">
        <f>IF(D382=VLOOKUP(J382,Actuals!$A:$J,6,FALSE),1,0)</f>
        <v>1</v>
      </c>
      <c r="L382" s="2">
        <f>IF(AND(E382=VLOOKUP(J382,Actuals!$A:$J,8,FALSE),F382=VLOOKUP(J382,Actuals!$A:$J,10,FALSE)),5,0)</f>
        <v>0</v>
      </c>
      <c r="M382" s="1">
        <f t="shared" si="6"/>
        <v>1</v>
      </c>
      <c r="N382" s="1" t="str">
        <f>VLOOKUP(C382,Emp_List!$A:$M,3,FALSE)</f>
        <v>Raviraju Vysyaraju</v>
      </c>
      <c r="O382" s="1" t="str">
        <f>VLOOKUP(C382,Emp_List!$A:$M,5,FALSE)</f>
        <v>Sports - Mobile</v>
      </c>
    </row>
    <row r="383" spans="1:15">
      <c r="A383" s="36" t="s">
        <v>757</v>
      </c>
      <c r="B383" s="36" t="s">
        <v>475</v>
      </c>
      <c r="C383" s="36">
        <v>631</v>
      </c>
      <c r="D383" s="36" t="s">
        <v>19</v>
      </c>
      <c r="E383" s="36">
        <v>0</v>
      </c>
      <c r="F383" s="36">
        <v>3</v>
      </c>
      <c r="G383" s="36" t="s">
        <v>18</v>
      </c>
      <c r="H383" s="36" t="s">
        <v>19</v>
      </c>
      <c r="I383" s="68">
        <v>2</v>
      </c>
      <c r="J383" s="2">
        <v>2</v>
      </c>
      <c r="K383" s="2">
        <f>IF(D383=VLOOKUP(J383,Actuals!$A:$J,6,FALSE),1,0)</f>
        <v>1</v>
      </c>
      <c r="L383" s="2">
        <f>IF(AND(E383=VLOOKUP(J383,Actuals!$A:$J,8,FALSE),F383=VLOOKUP(J383,Actuals!$A:$J,10,FALSE)),5,0)</f>
        <v>0</v>
      </c>
      <c r="M383" s="1">
        <f t="shared" si="6"/>
        <v>1</v>
      </c>
      <c r="N383" s="1" t="str">
        <f>VLOOKUP(C383,Emp_List!$A:$M,3,FALSE)</f>
        <v>Radhika Mudumbai Chakravarthy</v>
      </c>
      <c r="O383" s="1" t="str">
        <f>VLOOKUP(C383,Emp_List!$A:$M,5,FALSE)</f>
        <v>Poker</v>
      </c>
    </row>
    <row r="384" spans="1:15">
      <c r="A384" s="36" t="s">
        <v>758</v>
      </c>
      <c r="B384" s="36" t="s">
        <v>435</v>
      </c>
      <c r="C384" s="36">
        <v>9965</v>
      </c>
      <c r="D384" s="36" t="s">
        <v>19</v>
      </c>
      <c r="E384" s="36">
        <v>1</v>
      </c>
      <c r="F384" s="36">
        <v>3</v>
      </c>
      <c r="G384" s="36" t="s">
        <v>18</v>
      </c>
      <c r="H384" s="36" t="s">
        <v>19</v>
      </c>
      <c r="I384" s="68">
        <v>2</v>
      </c>
      <c r="J384" s="2">
        <v>2</v>
      </c>
      <c r="K384" s="2">
        <f>IF(D384=VLOOKUP(J384,Actuals!$A:$J,6,FALSE),1,0)</f>
        <v>1</v>
      </c>
      <c r="L384" s="2">
        <f>IF(AND(E384=VLOOKUP(J384,Actuals!$A:$J,8,FALSE),F384=VLOOKUP(J384,Actuals!$A:$J,10,FALSE)),5,0)</f>
        <v>0</v>
      </c>
      <c r="M384" s="1">
        <f t="shared" si="6"/>
        <v>1</v>
      </c>
      <c r="N384" s="1" t="str">
        <f>VLOOKUP(C384,Emp_List!$A:$M,3,FALSE)</f>
        <v>Mukesh .</v>
      </c>
      <c r="O384" s="1" t="str">
        <f>VLOOKUP(C384,Emp_List!$A:$M,5,FALSE)</f>
        <v>Compliance</v>
      </c>
    </row>
    <row r="385" spans="1:15">
      <c r="A385" s="36" t="s">
        <v>550</v>
      </c>
      <c r="B385" s="36" t="s">
        <v>291</v>
      </c>
      <c r="C385" s="36">
        <v>7871</v>
      </c>
      <c r="D385" s="36" t="s">
        <v>23</v>
      </c>
      <c r="E385" s="36">
        <v>1</v>
      </c>
      <c r="F385" s="36">
        <v>3</v>
      </c>
      <c r="G385" s="36" t="s">
        <v>20</v>
      </c>
      <c r="H385" s="36" t="s">
        <v>23</v>
      </c>
      <c r="I385" s="68">
        <v>2</v>
      </c>
      <c r="J385" s="2">
        <v>3</v>
      </c>
      <c r="K385" s="2">
        <f>IF(D385=VLOOKUP(J385,Actuals!$A:$J,6,FALSE),1,0)</f>
        <v>1</v>
      </c>
      <c r="L385" s="2">
        <f>IF(AND(E385=VLOOKUP(J385,Actuals!$A:$J,8,FALSE),F385=VLOOKUP(J385,Actuals!$A:$J,10,FALSE)),5,0)</f>
        <v>0</v>
      </c>
      <c r="M385" s="1">
        <f t="shared" si="6"/>
        <v>1</v>
      </c>
      <c r="N385" s="1" t="str">
        <f>VLOOKUP(C385,Emp_List!$A:$M,3,FALSE)</f>
        <v>Santosh Kumar Damodarapatruni</v>
      </c>
      <c r="O385" s="1" t="str">
        <f>VLOOKUP(C385,Emp_List!$A:$M,5,FALSE)</f>
        <v>Cashier</v>
      </c>
    </row>
    <row r="386" spans="1:15">
      <c r="A386" s="36" t="s">
        <v>551</v>
      </c>
      <c r="B386" s="36" t="s">
        <v>327</v>
      </c>
      <c r="C386" s="36">
        <v>11526</v>
      </c>
      <c r="D386" s="36" t="s">
        <v>20</v>
      </c>
      <c r="E386" s="36">
        <v>5</v>
      </c>
      <c r="F386" s="36">
        <v>2</v>
      </c>
      <c r="G386" s="36" t="s">
        <v>20</v>
      </c>
      <c r="H386" s="36" t="s">
        <v>23</v>
      </c>
      <c r="I386" s="68">
        <v>2</v>
      </c>
      <c r="J386" s="2">
        <v>3</v>
      </c>
      <c r="K386" s="2">
        <f>IF(D386=VLOOKUP(J386,Actuals!$A:$J,6,FALSE),1,0)</f>
        <v>0</v>
      </c>
      <c r="L386" s="2">
        <f>IF(AND(E386=VLOOKUP(J386,Actuals!$A:$J,8,FALSE),F386=VLOOKUP(J386,Actuals!$A:$J,10,FALSE)),5,0)</f>
        <v>0</v>
      </c>
      <c r="M386" s="1">
        <f t="shared" si="6"/>
        <v>0</v>
      </c>
      <c r="N386" s="1" t="str">
        <f>VLOOKUP(C386,Emp_List!$A:$M,3,FALSE)</f>
        <v>Bishnu Prasad Mishra</v>
      </c>
      <c r="O386" s="1" t="str">
        <f>VLOOKUP(C386,Emp_List!$A:$M,5,FALSE)</f>
        <v>CRM</v>
      </c>
    </row>
    <row r="387" spans="1:15">
      <c r="A387" s="36" t="s">
        <v>552</v>
      </c>
      <c r="B387" s="36" t="s">
        <v>331</v>
      </c>
      <c r="C387" s="36">
        <v>16217</v>
      </c>
      <c r="D387" s="36" t="s">
        <v>20</v>
      </c>
      <c r="E387" s="36">
        <v>2</v>
      </c>
      <c r="F387" s="36">
        <v>0</v>
      </c>
      <c r="G387" s="36" t="s">
        <v>20</v>
      </c>
      <c r="H387" s="36" t="s">
        <v>23</v>
      </c>
      <c r="I387" s="68">
        <v>2</v>
      </c>
      <c r="J387" s="2">
        <v>3</v>
      </c>
      <c r="K387" s="2">
        <f>IF(D387=VLOOKUP(J387,Actuals!$A:$J,6,FALSE),1,0)</f>
        <v>0</v>
      </c>
      <c r="L387" s="2">
        <f>IF(AND(E387=VLOOKUP(J387,Actuals!$A:$J,8,FALSE),F387=VLOOKUP(J387,Actuals!$A:$J,10,FALSE)),5,0)</f>
        <v>0</v>
      </c>
      <c r="M387" s="1">
        <f t="shared" si="6"/>
        <v>0</v>
      </c>
      <c r="N387" s="1" t="str">
        <f>VLOOKUP(C387,Emp_List!$A:$M,3,FALSE)</f>
        <v>Sunil Bisht</v>
      </c>
      <c r="O387" s="1">
        <f>VLOOKUP(C387,Emp_List!$A:$M,5,FALSE)</f>
        <v>0</v>
      </c>
    </row>
    <row r="388" spans="1:15">
      <c r="A388" s="36" t="s">
        <v>553</v>
      </c>
      <c r="B388" s="36" t="s">
        <v>453</v>
      </c>
      <c r="C388" s="36">
        <v>11811</v>
      </c>
      <c r="D388" s="36" t="s">
        <v>20</v>
      </c>
      <c r="E388" s="36">
        <v>3</v>
      </c>
      <c r="F388" s="36">
        <v>0</v>
      </c>
      <c r="G388" s="36" t="s">
        <v>20</v>
      </c>
      <c r="H388" s="36" t="s">
        <v>23</v>
      </c>
      <c r="I388" s="68">
        <v>2</v>
      </c>
      <c r="J388" s="2">
        <v>3</v>
      </c>
      <c r="K388" s="2">
        <f>IF(D388=VLOOKUP(J388,Actuals!$A:$J,6,FALSE),1,0)</f>
        <v>0</v>
      </c>
      <c r="L388" s="2">
        <f>IF(AND(E388=VLOOKUP(J388,Actuals!$A:$J,8,FALSE),F388=VLOOKUP(J388,Actuals!$A:$J,10,FALSE)),5,0)</f>
        <v>0</v>
      </c>
      <c r="M388" s="1">
        <f t="shared" si="6"/>
        <v>0</v>
      </c>
      <c r="N388" s="1" t="str">
        <f>VLOOKUP(C388,Emp_List!$A:$M,3,FALSE)</f>
        <v>Manasa  Yellapragada</v>
      </c>
      <c r="O388" s="1" t="str">
        <f>VLOOKUP(C388,Emp_List!$A:$M,5,FALSE)</f>
        <v>Casino Portal</v>
      </c>
    </row>
    <row r="389" spans="1:15">
      <c r="A389" s="36" t="s">
        <v>554</v>
      </c>
      <c r="B389" s="36" t="s">
        <v>133</v>
      </c>
      <c r="C389" s="36">
        <v>16466</v>
      </c>
      <c r="D389" s="36" t="s">
        <v>9</v>
      </c>
      <c r="E389" s="36">
        <v>1</v>
      </c>
      <c r="F389" s="36">
        <v>1</v>
      </c>
      <c r="G389" s="36" t="s">
        <v>20</v>
      </c>
      <c r="H389" s="36" t="s">
        <v>23</v>
      </c>
      <c r="I389" s="68">
        <v>2</v>
      </c>
      <c r="J389" s="2">
        <v>3</v>
      </c>
      <c r="K389" s="2">
        <f>IF(D389=VLOOKUP(J389,Actuals!$A:$J,6,FALSE),1,0)</f>
        <v>0</v>
      </c>
      <c r="L389" s="2">
        <f>IF(AND(E389=VLOOKUP(J389,Actuals!$A:$J,8,FALSE),F389=VLOOKUP(J389,Actuals!$A:$J,10,FALSE)),5,0)</f>
        <v>0</v>
      </c>
      <c r="M389" s="1">
        <f t="shared" si="6"/>
        <v>0</v>
      </c>
      <c r="N389" s="1" t="str">
        <f>VLOOKUP(C389,Emp_List!$A:$M,3,FALSE)</f>
        <v>Kamal Bansal</v>
      </c>
      <c r="O389" s="1" t="str">
        <f>VLOOKUP(C389,Emp_List!$A:$M,5,FALSE)</f>
        <v>Casino Portal</v>
      </c>
    </row>
    <row r="390" spans="1:15">
      <c r="A390" s="36" t="s">
        <v>555</v>
      </c>
      <c r="B390" s="36" t="s">
        <v>556</v>
      </c>
      <c r="C390" s="36">
        <v>6334</v>
      </c>
      <c r="D390" s="36" t="s">
        <v>23</v>
      </c>
      <c r="E390" s="36">
        <v>1</v>
      </c>
      <c r="F390" s="36">
        <v>2</v>
      </c>
      <c r="G390" s="36" t="s">
        <v>20</v>
      </c>
      <c r="H390" s="36" t="s">
        <v>23</v>
      </c>
      <c r="I390" s="68">
        <v>2</v>
      </c>
      <c r="J390" s="2">
        <v>3</v>
      </c>
      <c r="K390" s="2">
        <f>IF(D390=VLOOKUP(J390,Actuals!$A:$J,6,FALSE),1,0)</f>
        <v>1</v>
      </c>
      <c r="L390" s="2">
        <f>IF(AND(E390=VLOOKUP(J390,Actuals!$A:$J,8,FALSE),F390=VLOOKUP(J390,Actuals!$A:$J,10,FALSE)),5,0)</f>
        <v>0</v>
      </c>
      <c r="M390" s="1">
        <f t="shared" si="6"/>
        <v>1</v>
      </c>
      <c r="N390" s="1" t="e">
        <f>VLOOKUP(C390,Emp_List!$A:$M,3,FALSE)</f>
        <v>#N/A</v>
      </c>
      <c r="O390" s="1" t="e">
        <f>VLOOKUP(C390,Emp_List!$A:$M,5,FALSE)</f>
        <v>#N/A</v>
      </c>
    </row>
    <row r="391" spans="1:15">
      <c r="A391" s="36" t="s">
        <v>557</v>
      </c>
      <c r="B391" s="36" t="s">
        <v>181</v>
      </c>
      <c r="C391" s="36">
        <v>10732</v>
      </c>
      <c r="D391" s="36" t="s">
        <v>23</v>
      </c>
      <c r="E391" s="36">
        <v>1</v>
      </c>
      <c r="F391" s="36">
        <v>3</v>
      </c>
      <c r="G391" s="36" t="s">
        <v>20</v>
      </c>
      <c r="H391" s="36" t="s">
        <v>23</v>
      </c>
      <c r="I391" s="68">
        <v>2</v>
      </c>
      <c r="J391" s="2">
        <v>3</v>
      </c>
      <c r="K391" s="2">
        <f>IF(D391=VLOOKUP(J391,Actuals!$A:$J,6,FALSE),1,0)</f>
        <v>1</v>
      </c>
      <c r="L391" s="2">
        <f>IF(AND(E391=VLOOKUP(J391,Actuals!$A:$J,8,FALSE),F391=VLOOKUP(J391,Actuals!$A:$J,10,FALSE)),5,0)</f>
        <v>0</v>
      </c>
      <c r="M391" s="1">
        <f t="shared" si="6"/>
        <v>1</v>
      </c>
      <c r="N391" s="1" t="str">
        <f>VLOOKUP(C391,Emp_List!$A:$M,3,FALSE)</f>
        <v>Jennifer Boda</v>
      </c>
      <c r="O391" s="1">
        <f>VLOOKUP(C391,Emp_List!$A:$M,5,FALSE)</f>
        <v>0</v>
      </c>
    </row>
    <row r="392" spans="1:15">
      <c r="A392" s="36" t="s">
        <v>558</v>
      </c>
      <c r="B392" s="36" t="s">
        <v>559</v>
      </c>
      <c r="C392" s="36">
        <v>16652</v>
      </c>
      <c r="D392" s="36" t="s">
        <v>20</v>
      </c>
      <c r="E392" s="36">
        <v>0</v>
      </c>
      <c r="F392" s="36">
        <v>2</v>
      </c>
      <c r="G392" s="36" t="s">
        <v>20</v>
      </c>
      <c r="H392" s="36" t="s">
        <v>23</v>
      </c>
      <c r="I392" s="68">
        <v>2</v>
      </c>
      <c r="J392" s="2">
        <v>3</v>
      </c>
      <c r="K392" s="2">
        <f>IF(D392=VLOOKUP(J392,Actuals!$A:$J,6,FALSE),1,0)</f>
        <v>0</v>
      </c>
      <c r="L392" s="2">
        <f>IF(AND(E392=VLOOKUP(J392,Actuals!$A:$J,8,FALSE),F392=VLOOKUP(J392,Actuals!$A:$J,10,FALSE)),5,0)</f>
        <v>0</v>
      </c>
      <c r="M392" s="1">
        <f t="shared" si="6"/>
        <v>0</v>
      </c>
      <c r="N392" s="1" t="e">
        <f>VLOOKUP(C392,Emp_List!$A:$M,3,FALSE)</f>
        <v>#N/A</v>
      </c>
      <c r="O392" s="1" t="e">
        <f>VLOOKUP(C392,Emp_List!$A:$M,5,FALSE)</f>
        <v>#N/A</v>
      </c>
    </row>
    <row r="393" spans="1:15">
      <c r="A393" s="36" t="s">
        <v>558</v>
      </c>
      <c r="B393" s="36" t="s">
        <v>560</v>
      </c>
      <c r="C393" s="36">
        <v>11237</v>
      </c>
      <c r="D393" s="36" t="s">
        <v>9</v>
      </c>
      <c r="E393" s="36">
        <v>2</v>
      </c>
      <c r="F393" s="36">
        <v>2</v>
      </c>
      <c r="G393" s="36" t="s">
        <v>20</v>
      </c>
      <c r="H393" s="36" t="s">
        <v>23</v>
      </c>
      <c r="I393" s="68">
        <v>2</v>
      </c>
      <c r="J393" s="2">
        <v>3</v>
      </c>
      <c r="K393" s="2">
        <f>IF(D393=VLOOKUP(J393,Actuals!$A:$J,6,FALSE),1,0)</f>
        <v>0</v>
      </c>
      <c r="L393" s="2">
        <f>IF(AND(E393=VLOOKUP(J393,Actuals!$A:$J,8,FALSE),F393=VLOOKUP(J393,Actuals!$A:$J,10,FALSE)),5,0)</f>
        <v>0</v>
      </c>
      <c r="M393" s="1">
        <f t="shared" si="6"/>
        <v>0</v>
      </c>
      <c r="N393" s="1" t="str">
        <f>VLOOKUP(C393,Emp_List!$A:$M,3,FALSE)</f>
        <v>Srinivas Vanpally</v>
      </c>
      <c r="O393" s="1" t="str">
        <f>VLOOKUP(C393,Emp_List!$A:$M,5,FALSE)</f>
        <v>Bingo Dev</v>
      </c>
    </row>
    <row r="394" spans="1:15">
      <c r="A394" s="36" t="s">
        <v>561</v>
      </c>
      <c r="B394" s="36" t="s">
        <v>111</v>
      </c>
      <c r="C394" s="36">
        <v>6789</v>
      </c>
      <c r="D394" s="36" t="s">
        <v>20</v>
      </c>
      <c r="E394" s="36">
        <v>2</v>
      </c>
      <c r="F394" s="36">
        <v>1</v>
      </c>
      <c r="G394" s="36" t="s">
        <v>20</v>
      </c>
      <c r="H394" s="36" t="s">
        <v>23</v>
      </c>
      <c r="I394" s="68">
        <v>2</v>
      </c>
      <c r="J394" s="2">
        <v>3</v>
      </c>
      <c r="K394" s="2">
        <f>IF(D394=VLOOKUP(J394,Actuals!$A:$J,6,FALSE),1,0)</f>
        <v>0</v>
      </c>
      <c r="L394" s="2">
        <f>IF(AND(E394=VLOOKUP(J394,Actuals!$A:$J,8,FALSE),F394=VLOOKUP(J394,Actuals!$A:$J,10,FALSE)),5,0)</f>
        <v>0</v>
      </c>
      <c r="M394" s="1">
        <f t="shared" si="6"/>
        <v>0</v>
      </c>
      <c r="N394" s="1" t="str">
        <f>VLOOKUP(C394,Emp_List!$A:$M,3,FALSE)</f>
        <v>Avinash Uppalapati</v>
      </c>
      <c r="O394" s="1" t="str">
        <f>VLOOKUP(C394,Emp_List!$A:$M,5,FALSE)</f>
        <v>Casino Platform</v>
      </c>
    </row>
    <row r="395" spans="1:15">
      <c r="A395" s="36" t="s">
        <v>562</v>
      </c>
      <c r="B395" s="36" t="s">
        <v>485</v>
      </c>
      <c r="C395" s="36">
        <v>689</v>
      </c>
      <c r="D395" s="36" t="s">
        <v>20</v>
      </c>
      <c r="E395" s="36">
        <v>1</v>
      </c>
      <c r="F395" s="36">
        <v>0</v>
      </c>
      <c r="G395" s="36" t="s">
        <v>20</v>
      </c>
      <c r="H395" s="36" t="s">
        <v>23</v>
      </c>
      <c r="I395" s="68">
        <v>2</v>
      </c>
      <c r="J395" s="2">
        <v>3</v>
      </c>
      <c r="K395" s="2">
        <f>IF(D395=VLOOKUP(J395,Actuals!$A:$J,6,FALSE),1,0)</f>
        <v>0</v>
      </c>
      <c r="L395" s="2">
        <f>IF(AND(E395=VLOOKUP(J395,Actuals!$A:$J,8,FALSE),F395=VLOOKUP(J395,Actuals!$A:$J,10,FALSE)),5,0)</f>
        <v>0</v>
      </c>
      <c r="M395" s="1">
        <f t="shared" si="6"/>
        <v>0</v>
      </c>
      <c r="N395" s="1" t="str">
        <f>VLOOKUP(C395,Emp_List!$A:$M,3,FALSE)</f>
        <v>Sateesh Kumar Narsingoju</v>
      </c>
      <c r="O395" s="1" t="str">
        <f>VLOOKUP(C395,Emp_List!$A:$M,5,FALSE)</f>
        <v>AEG</v>
      </c>
    </row>
    <row r="396" spans="1:15">
      <c r="A396" s="36" t="s">
        <v>563</v>
      </c>
      <c r="B396" s="36" t="s">
        <v>564</v>
      </c>
      <c r="C396" s="36">
        <v>10526</v>
      </c>
      <c r="D396" s="36" t="s">
        <v>20</v>
      </c>
      <c r="E396" s="36">
        <v>2</v>
      </c>
      <c r="F396" s="36">
        <v>0</v>
      </c>
      <c r="G396" s="36" t="s">
        <v>20</v>
      </c>
      <c r="H396" s="36" t="s">
        <v>23</v>
      </c>
      <c r="I396" s="68">
        <v>2</v>
      </c>
      <c r="J396" s="2">
        <v>3</v>
      </c>
      <c r="K396" s="2">
        <f>IF(D396=VLOOKUP(J396,Actuals!$A:$J,6,FALSE),1,0)</f>
        <v>0</v>
      </c>
      <c r="L396" s="2">
        <f>IF(AND(E396=VLOOKUP(J396,Actuals!$A:$J,8,FALSE),F396=VLOOKUP(J396,Actuals!$A:$J,10,FALSE)),5,0)</f>
        <v>0</v>
      </c>
      <c r="M396" s="1">
        <f t="shared" si="6"/>
        <v>0</v>
      </c>
      <c r="N396" s="1" t="str">
        <f>VLOOKUP(C396,Emp_List!$A:$M,3,FALSE)</f>
        <v>Pendyala Venkata Ramya</v>
      </c>
      <c r="O396" s="1" t="str">
        <f>VLOOKUP(C396,Emp_List!$A:$M,5,FALSE)</f>
        <v>Casino Int.</v>
      </c>
    </row>
    <row r="397" spans="1:15">
      <c r="A397" s="36" t="s">
        <v>565</v>
      </c>
      <c r="B397" s="36" t="s">
        <v>566</v>
      </c>
      <c r="C397" s="36">
        <v>2459</v>
      </c>
      <c r="D397" s="36" t="s">
        <v>20</v>
      </c>
      <c r="E397" s="36">
        <v>1</v>
      </c>
      <c r="F397" s="36">
        <v>0</v>
      </c>
      <c r="G397" s="36" t="s">
        <v>20</v>
      </c>
      <c r="H397" s="36" t="s">
        <v>23</v>
      </c>
      <c r="I397" s="68">
        <v>2</v>
      </c>
      <c r="J397" s="2">
        <v>3</v>
      </c>
      <c r="K397" s="2">
        <f>IF(D397=VLOOKUP(J397,Actuals!$A:$J,6,FALSE),1,0)</f>
        <v>0</v>
      </c>
      <c r="L397" s="2">
        <f>IF(AND(E397=VLOOKUP(J397,Actuals!$A:$J,8,FALSE),F397=VLOOKUP(J397,Actuals!$A:$J,10,FALSE)),5,0)</f>
        <v>0</v>
      </c>
      <c r="M397" s="1">
        <f t="shared" si="6"/>
        <v>0</v>
      </c>
      <c r="N397" s="1" t="str">
        <f>VLOOKUP(C397,Emp_List!$A:$M,3,FALSE)</f>
        <v>Uday Bhaskar Guddeti</v>
      </c>
      <c r="O397" s="1" t="str">
        <f>VLOOKUP(C397,Emp_List!$A:$M,5,FALSE)</f>
        <v>Casino Platform</v>
      </c>
    </row>
    <row r="398" spans="1:15">
      <c r="A398" s="36" t="s">
        <v>567</v>
      </c>
      <c r="B398" s="36" t="s">
        <v>568</v>
      </c>
      <c r="C398" s="36">
        <v>10649</v>
      </c>
      <c r="D398" s="36" t="s">
        <v>23</v>
      </c>
      <c r="E398" s="36">
        <v>3</v>
      </c>
      <c r="F398" s="36">
        <v>4</v>
      </c>
      <c r="G398" s="36" t="s">
        <v>20</v>
      </c>
      <c r="H398" s="36" t="s">
        <v>23</v>
      </c>
      <c r="I398" s="68">
        <v>2</v>
      </c>
      <c r="J398" s="2">
        <v>3</v>
      </c>
      <c r="K398" s="2">
        <f>IF(D398=VLOOKUP(J398,Actuals!$A:$J,6,FALSE),1,0)</f>
        <v>1</v>
      </c>
      <c r="L398" s="2">
        <f>IF(AND(E398=VLOOKUP(J398,Actuals!$A:$J,8,FALSE),F398=VLOOKUP(J398,Actuals!$A:$J,10,FALSE)),5,0)</f>
        <v>0</v>
      </c>
      <c r="M398" s="1">
        <f t="shared" si="6"/>
        <v>1</v>
      </c>
      <c r="N398" s="1" t="str">
        <f>VLOOKUP(C398,Emp_List!$A:$M,3,FALSE)</f>
        <v>Priyam Sharma</v>
      </c>
      <c r="O398" s="1" t="str">
        <f>VLOOKUP(C398,Emp_List!$A:$M,5,FALSE)</f>
        <v>Casino Portal</v>
      </c>
    </row>
    <row r="399" spans="1:15">
      <c r="A399" s="36" t="s">
        <v>569</v>
      </c>
      <c r="B399" s="36" t="s">
        <v>161</v>
      </c>
      <c r="C399" s="36">
        <v>10371</v>
      </c>
      <c r="D399" s="36" t="s">
        <v>9</v>
      </c>
      <c r="E399" s="36">
        <v>1</v>
      </c>
      <c r="F399" s="36">
        <v>1</v>
      </c>
      <c r="G399" s="36" t="s">
        <v>20</v>
      </c>
      <c r="H399" s="36" t="s">
        <v>23</v>
      </c>
      <c r="I399" s="68">
        <v>2</v>
      </c>
      <c r="J399" s="2">
        <v>3</v>
      </c>
      <c r="K399" s="2">
        <f>IF(D399=VLOOKUP(J399,Actuals!$A:$J,6,FALSE),1,0)</f>
        <v>0</v>
      </c>
      <c r="L399" s="2">
        <f>IF(AND(E399=VLOOKUP(J399,Actuals!$A:$J,8,FALSE),F399=VLOOKUP(J399,Actuals!$A:$J,10,FALSE)),5,0)</f>
        <v>0</v>
      </c>
      <c r="M399" s="1">
        <f t="shared" si="6"/>
        <v>0</v>
      </c>
      <c r="N399" s="1" t="str">
        <f>VLOOKUP(C399,Emp_List!$A:$M,3,FALSE)</f>
        <v>Raghunath Sheshamattum</v>
      </c>
      <c r="O399" s="1" t="str">
        <f>VLOOKUP(C399,Emp_List!$A:$M,5,FALSE)</f>
        <v>CRM</v>
      </c>
    </row>
    <row r="400" spans="1:15">
      <c r="A400" s="36" t="s">
        <v>570</v>
      </c>
      <c r="B400" s="36" t="s">
        <v>571</v>
      </c>
      <c r="C400" s="36">
        <v>10930</v>
      </c>
      <c r="D400" s="36" t="s">
        <v>20</v>
      </c>
      <c r="E400" s="36">
        <v>1</v>
      </c>
      <c r="F400" s="36">
        <v>0</v>
      </c>
      <c r="G400" s="36" t="s">
        <v>20</v>
      </c>
      <c r="H400" s="36" t="s">
        <v>23</v>
      </c>
      <c r="I400" s="68">
        <v>2</v>
      </c>
      <c r="J400" s="2">
        <v>3</v>
      </c>
      <c r="K400" s="2">
        <f>IF(D400=VLOOKUP(J400,Actuals!$A:$J,6,FALSE),1,0)</f>
        <v>0</v>
      </c>
      <c r="L400" s="2">
        <f>IF(AND(E400=VLOOKUP(J400,Actuals!$A:$J,8,FALSE),F400=VLOOKUP(J400,Actuals!$A:$J,10,FALSE)),5,0)</f>
        <v>0</v>
      </c>
      <c r="M400" s="1">
        <f t="shared" si="6"/>
        <v>0</v>
      </c>
      <c r="N400" s="1" t="str">
        <f>VLOOKUP(C400,Emp_List!$A:$M,3,FALSE)</f>
        <v>Chaitanya Miriyampalli</v>
      </c>
      <c r="O400" s="1" t="str">
        <f>VLOOKUP(C400,Emp_List!$A:$M,5,FALSE)</f>
        <v>PEG</v>
      </c>
    </row>
    <row r="401" spans="1:15">
      <c r="A401" s="36" t="s">
        <v>572</v>
      </c>
      <c r="B401" s="36" t="s">
        <v>458</v>
      </c>
      <c r="C401" s="36">
        <v>11877</v>
      </c>
      <c r="D401" s="36" t="s">
        <v>20</v>
      </c>
      <c r="E401" s="36">
        <v>1</v>
      </c>
      <c r="F401" s="36">
        <v>0</v>
      </c>
      <c r="G401" s="36" t="s">
        <v>20</v>
      </c>
      <c r="H401" s="36" t="s">
        <v>23</v>
      </c>
      <c r="I401" s="68">
        <v>2</v>
      </c>
      <c r="J401" s="2">
        <v>3</v>
      </c>
      <c r="K401" s="2">
        <f>IF(D401=VLOOKUP(J401,Actuals!$A:$J,6,FALSE),1,0)</f>
        <v>0</v>
      </c>
      <c r="L401" s="2">
        <f>IF(AND(E401=VLOOKUP(J401,Actuals!$A:$J,8,FALSE),F401=VLOOKUP(J401,Actuals!$A:$J,10,FALSE)),5,0)</f>
        <v>0</v>
      </c>
      <c r="M401" s="1">
        <f t="shared" si="6"/>
        <v>0</v>
      </c>
      <c r="N401" s="1" t="str">
        <f>VLOOKUP(C401,Emp_List!$A:$M,3,FALSE)</f>
        <v>Phanindra Kumar Bhogaraju</v>
      </c>
      <c r="O401" s="1" t="str">
        <f>VLOOKUP(C401,Emp_List!$A:$M,5,FALSE)</f>
        <v>Delivery India</v>
      </c>
    </row>
    <row r="402" spans="1:15">
      <c r="A402" s="36" t="s">
        <v>573</v>
      </c>
      <c r="B402" s="36" t="s">
        <v>574</v>
      </c>
      <c r="C402" s="36">
        <v>10905</v>
      </c>
      <c r="D402" s="36" t="s">
        <v>20</v>
      </c>
      <c r="E402" s="36">
        <v>2</v>
      </c>
      <c r="F402" s="36">
        <v>1</v>
      </c>
      <c r="G402" s="36" t="s">
        <v>20</v>
      </c>
      <c r="H402" s="36" t="s">
        <v>23</v>
      </c>
      <c r="I402" s="68">
        <v>2</v>
      </c>
      <c r="J402" s="2">
        <v>3</v>
      </c>
      <c r="K402" s="2">
        <f>IF(D402=VLOOKUP(J402,Actuals!$A:$J,6,FALSE),1,0)</f>
        <v>0</v>
      </c>
      <c r="L402" s="2">
        <f>IF(AND(E402=VLOOKUP(J402,Actuals!$A:$J,8,FALSE),F402=VLOOKUP(J402,Actuals!$A:$J,10,FALSE)),5,0)</f>
        <v>0</v>
      </c>
      <c r="M402" s="1">
        <f t="shared" si="6"/>
        <v>0</v>
      </c>
      <c r="N402" s="1" t="str">
        <f>VLOOKUP(C402,Emp_List!$A:$M,3,FALSE)</f>
        <v>Nischayy Narula</v>
      </c>
      <c r="O402" s="1" t="str">
        <f>VLOOKUP(C402,Emp_List!$A:$M,5,FALSE)</f>
        <v>Portal</v>
      </c>
    </row>
    <row r="403" spans="1:15">
      <c r="A403" s="36" t="s">
        <v>575</v>
      </c>
      <c r="B403" s="36" t="s">
        <v>356</v>
      </c>
      <c r="C403" s="36">
        <v>11183</v>
      </c>
      <c r="D403" s="36" t="s">
        <v>9</v>
      </c>
      <c r="E403" s="36">
        <v>1</v>
      </c>
      <c r="F403" s="36">
        <v>1</v>
      </c>
      <c r="G403" s="36" t="s">
        <v>20</v>
      </c>
      <c r="H403" s="36" t="s">
        <v>23</v>
      </c>
      <c r="I403" s="68">
        <v>2</v>
      </c>
      <c r="J403" s="2">
        <v>3</v>
      </c>
      <c r="K403" s="2">
        <f>IF(D403=VLOOKUP(J403,Actuals!$A:$J,6,FALSE),1,0)</f>
        <v>0</v>
      </c>
      <c r="L403" s="2">
        <f>IF(AND(E403=VLOOKUP(J403,Actuals!$A:$J,8,FALSE),F403=VLOOKUP(J403,Actuals!$A:$J,10,FALSE)),5,0)</f>
        <v>0</v>
      </c>
      <c r="M403" s="1">
        <f t="shared" si="6"/>
        <v>0</v>
      </c>
      <c r="N403" s="1" t="str">
        <f>VLOOKUP(C403,Emp_List!$A:$M,3,FALSE)</f>
        <v>Gnana John Dinesh Kadimi</v>
      </c>
      <c r="O403" s="1" t="str">
        <f>VLOOKUP(C403,Emp_List!$A:$M,5,FALSE)</f>
        <v>Bingo Ops</v>
      </c>
    </row>
    <row r="404" spans="1:15">
      <c r="A404" s="36" t="s">
        <v>576</v>
      </c>
      <c r="B404" s="36" t="s">
        <v>577</v>
      </c>
      <c r="C404" s="36">
        <v>10407</v>
      </c>
      <c r="D404" s="36" t="s">
        <v>20</v>
      </c>
      <c r="E404" s="36">
        <v>1</v>
      </c>
      <c r="F404" s="36">
        <v>0</v>
      </c>
      <c r="G404" s="36" t="s">
        <v>20</v>
      </c>
      <c r="H404" s="36" t="s">
        <v>23</v>
      </c>
      <c r="I404" s="68">
        <v>2</v>
      </c>
      <c r="J404" s="2">
        <v>3</v>
      </c>
      <c r="K404" s="2">
        <f>IF(D404=VLOOKUP(J404,Actuals!$A:$J,6,FALSE),1,0)</f>
        <v>0</v>
      </c>
      <c r="L404" s="2">
        <f>IF(AND(E404=VLOOKUP(J404,Actuals!$A:$J,8,FALSE),F404=VLOOKUP(J404,Actuals!$A:$J,10,FALSE)),5,0)</f>
        <v>0</v>
      </c>
      <c r="M404" s="1">
        <f t="shared" si="6"/>
        <v>0</v>
      </c>
      <c r="N404" s="1" t="str">
        <f>VLOOKUP(C404,Emp_List!$A:$M,3,FALSE)</f>
        <v>Sai Krishna Sandeep Mucherla</v>
      </c>
      <c r="O404" s="1" t="str">
        <f>VLOOKUP(C404,Emp_List!$A:$M,5,FALSE)</f>
        <v>SOC</v>
      </c>
    </row>
    <row r="405" spans="1:15">
      <c r="A405" s="36" t="s">
        <v>578</v>
      </c>
      <c r="B405" s="36" t="s">
        <v>579</v>
      </c>
      <c r="C405" s="36">
        <v>8422</v>
      </c>
      <c r="D405" s="36" t="s">
        <v>23</v>
      </c>
      <c r="E405" s="36">
        <v>1</v>
      </c>
      <c r="F405" s="36">
        <v>2</v>
      </c>
      <c r="G405" s="36" t="s">
        <v>20</v>
      </c>
      <c r="H405" s="36" t="s">
        <v>23</v>
      </c>
      <c r="I405" s="68">
        <v>2</v>
      </c>
      <c r="J405" s="2">
        <v>3</v>
      </c>
      <c r="K405" s="2">
        <f>IF(D405=VLOOKUP(J405,Actuals!$A:$J,6,FALSE),1,0)</f>
        <v>1</v>
      </c>
      <c r="L405" s="2">
        <f>IF(AND(E405=VLOOKUP(J405,Actuals!$A:$J,8,FALSE),F405=VLOOKUP(J405,Actuals!$A:$J,10,FALSE)),5,0)</f>
        <v>0</v>
      </c>
      <c r="M405" s="1">
        <f t="shared" si="6"/>
        <v>1</v>
      </c>
      <c r="N405" s="1" t="str">
        <f>VLOOKUP(C405,Emp_List!$A:$M,3,FALSE)</f>
        <v>Srinivasa T Pahanindra Alamuri</v>
      </c>
      <c r="O405" s="1" t="str">
        <f>VLOOKUP(C405,Emp_List!$A:$M,5,FALSE)</f>
        <v>Casino Games</v>
      </c>
    </row>
    <row r="406" spans="1:15">
      <c r="A406" s="36" t="s">
        <v>580</v>
      </c>
      <c r="B406" s="36" t="s">
        <v>581</v>
      </c>
      <c r="C406" s="36">
        <v>10817</v>
      </c>
      <c r="D406" s="36" t="s">
        <v>23</v>
      </c>
      <c r="E406" s="36">
        <v>1</v>
      </c>
      <c r="F406" s="36">
        <v>4</v>
      </c>
      <c r="G406" s="36" t="s">
        <v>20</v>
      </c>
      <c r="H406" s="36" t="s">
        <v>23</v>
      </c>
      <c r="I406" s="68">
        <v>2</v>
      </c>
      <c r="J406" s="2">
        <v>3</v>
      </c>
      <c r="K406" s="2">
        <f>IF(D406=VLOOKUP(J406,Actuals!$A:$J,6,FALSE),1,0)</f>
        <v>1</v>
      </c>
      <c r="L406" s="2">
        <f>IF(AND(E406=VLOOKUP(J406,Actuals!$A:$J,8,FALSE),F406=VLOOKUP(J406,Actuals!$A:$J,10,FALSE)),5,0)</f>
        <v>0</v>
      </c>
      <c r="M406" s="1">
        <f t="shared" si="6"/>
        <v>1</v>
      </c>
      <c r="N406" s="1" t="str">
        <f>VLOOKUP(C406,Emp_List!$A:$M,3,FALSE)</f>
        <v>Yugander Annamaneni</v>
      </c>
      <c r="O406" s="1" t="str">
        <f>VLOOKUP(C406,Emp_List!$A:$M,5,FALSE)</f>
        <v>Portal</v>
      </c>
    </row>
    <row r="407" spans="1:15">
      <c r="A407" s="36" t="s">
        <v>582</v>
      </c>
      <c r="B407" s="36" t="s">
        <v>583</v>
      </c>
      <c r="C407" s="36">
        <v>11646</v>
      </c>
      <c r="D407" s="36" t="s">
        <v>9</v>
      </c>
      <c r="E407" s="36">
        <v>1</v>
      </c>
      <c r="F407" s="36">
        <v>1</v>
      </c>
      <c r="G407" s="36" t="s">
        <v>20</v>
      </c>
      <c r="H407" s="36" t="s">
        <v>23</v>
      </c>
      <c r="I407" s="68">
        <v>2</v>
      </c>
      <c r="J407" s="2">
        <v>3</v>
      </c>
      <c r="K407" s="2">
        <f>IF(D407=VLOOKUP(J407,Actuals!$A:$J,6,FALSE),1,0)</f>
        <v>0</v>
      </c>
      <c r="L407" s="2">
        <f>IF(AND(E407=VLOOKUP(J407,Actuals!$A:$J,8,FALSE),F407=VLOOKUP(J407,Actuals!$A:$J,10,FALSE)),5,0)</f>
        <v>0</v>
      </c>
      <c r="M407" s="1">
        <f t="shared" si="6"/>
        <v>0</v>
      </c>
      <c r="N407" s="1" t="str">
        <f>VLOOKUP(C407,Emp_List!$A:$M,3,FALSE)</f>
        <v>Nagarjuna Prabhu Veera Balaji Yedida</v>
      </c>
      <c r="O407" s="1" t="str">
        <f>VLOOKUP(C407,Emp_List!$A:$M,5,FALSE)</f>
        <v>Marketing</v>
      </c>
    </row>
    <row r="408" spans="1:15">
      <c r="A408" s="36" t="s">
        <v>584</v>
      </c>
      <c r="B408" s="36" t="s">
        <v>585</v>
      </c>
      <c r="C408" s="36">
        <v>2010</v>
      </c>
      <c r="D408" s="36" t="s">
        <v>9</v>
      </c>
      <c r="E408" s="36">
        <v>0</v>
      </c>
      <c r="F408" s="36">
        <v>0</v>
      </c>
      <c r="G408" s="36" t="s">
        <v>20</v>
      </c>
      <c r="H408" s="36" t="s">
        <v>23</v>
      </c>
      <c r="I408" s="68">
        <v>2</v>
      </c>
      <c r="J408" s="2">
        <v>3</v>
      </c>
      <c r="K408" s="2">
        <f>IF(D408=VLOOKUP(J408,Actuals!$A:$J,6,FALSE),1,0)</f>
        <v>0</v>
      </c>
      <c r="L408" s="2">
        <f>IF(AND(E408=VLOOKUP(J408,Actuals!$A:$J,8,FALSE),F408=VLOOKUP(J408,Actuals!$A:$J,10,FALSE)),5,0)</f>
        <v>0</v>
      </c>
      <c r="M408" s="1">
        <f t="shared" si="6"/>
        <v>0</v>
      </c>
      <c r="N408" s="1" t="str">
        <f>VLOOKUP(C408,Emp_List!$A:$M,3,FALSE)</f>
        <v>Rajeshwar Puppireddy</v>
      </c>
      <c r="O408" s="1" t="str">
        <f>VLOOKUP(C408,Emp_List!$A:$M,5,FALSE)</f>
        <v>Casino Int.</v>
      </c>
    </row>
    <row r="409" spans="1:15">
      <c r="A409" s="36" t="s">
        <v>586</v>
      </c>
      <c r="B409" s="36" t="s">
        <v>234</v>
      </c>
      <c r="C409" s="36">
        <v>10975</v>
      </c>
      <c r="D409" s="36" t="s">
        <v>20</v>
      </c>
      <c r="E409" s="36">
        <v>1</v>
      </c>
      <c r="F409" s="36">
        <v>0</v>
      </c>
      <c r="G409" s="36" t="s">
        <v>20</v>
      </c>
      <c r="H409" s="36" t="s">
        <v>23</v>
      </c>
      <c r="I409" s="68">
        <v>2</v>
      </c>
      <c r="J409" s="2">
        <v>3</v>
      </c>
      <c r="K409" s="2">
        <f>IF(D409=VLOOKUP(J409,Actuals!$A:$J,6,FALSE),1,0)</f>
        <v>0</v>
      </c>
      <c r="L409" s="2">
        <f>IF(AND(E409=VLOOKUP(J409,Actuals!$A:$J,8,FALSE),F409=VLOOKUP(J409,Actuals!$A:$J,10,FALSE)),5,0)</f>
        <v>0</v>
      </c>
      <c r="M409" s="1">
        <f t="shared" si="6"/>
        <v>0</v>
      </c>
      <c r="N409" s="1" t="str">
        <f>VLOOKUP(C409,Emp_List!$A:$M,3,FALSE)</f>
        <v>Mohit Kumar</v>
      </c>
      <c r="O409" s="1" t="str">
        <f>VLOOKUP(C409,Emp_List!$A:$M,5,FALSE)</f>
        <v>Sports - Trading</v>
      </c>
    </row>
    <row r="410" spans="1:15">
      <c r="A410" s="36" t="s">
        <v>587</v>
      </c>
      <c r="B410" s="36" t="s">
        <v>141</v>
      </c>
      <c r="C410" s="36">
        <v>16483</v>
      </c>
      <c r="D410" s="36" t="s">
        <v>23</v>
      </c>
      <c r="E410" s="36">
        <v>2</v>
      </c>
      <c r="F410" s="36">
        <v>3</v>
      </c>
      <c r="G410" s="36" t="s">
        <v>20</v>
      </c>
      <c r="H410" s="36" t="s">
        <v>23</v>
      </c>
      <c r="I410" s="68">
        <v>2</v>
      </c>
      <c r="J410" s="2">
        <v>3</v>
      </c>
      <c r="K410" s="2">
        <f>IF(D410=VLOOKUP(J410,Actuals!$A:$J,6,FALSE),1,0)</f>
        <v>1</v>
      </c>
      <c r="L410" s="2">
        <f>IF(AND(E410=VLOOKUP(J410,Actuals!$A:$J,8,FALSE),F410=VLOOKUP(J410,Actuals!$A:$J,10,FALSE)),5,0)</f>
        <v>0</v>
      </c>
      <c r="M410" s="1">
        <f t="shared" si="6"/>
        <v>1</v>
      </c>
      <c r="N410" s="1" t="str">
        <f>VLOOKUP(C410,Emp_List!$A:$M,3,FALSE)</f>
        <v>Manish Varma</v>
      </c>
      <c r="O410" s="1" t="str">
        <f>VLOOKUP(C410,Emp_List!$A:$M,5,FALSE)</f>
        <v>PMO</v>
      </c>
    </row>
    <row r="411" spans="1:15">
      <c r="A411" s="36" t="s">
        <v>588</v>
      </c>
      <c r="B411" s="36" t="s">
        <v>97</v>
      </c>
      <c r="C411" s="36">
        <v>10827</v>
      </c>
      <c r="D411" s="36" t="s">
        <v>20</v>
      </c>
      <c r="E411" s="36">
        <v>3</v>
      </c>
      <c r="F411" s="36">
        <v>1</v>
      </c>
      <c r="G411" s="36" t="s">
        <v>20</v>
      </c>
      <c r="H411" s="36" t="s">
        <v>23</v>
      </c>
      <c r="I411" s="68">
        <v>2</v>
      </c>
      <c r="J411" s="2">
        <v>3</v>
      </c>
      <c r="K411" s="2">
        <f>IF(D411=VLOOKUP(J411,Actuals!$A:$J,6,FALSE),1,0)</f>
        <v>0</v>
      </c>
      <c r="L411" s="2">
        <f>IF(AND(E411=VLOOKUP(J411,Actuals!$A:$J,8,FALSE),F411=VLOOKUP(J411,Actuals!$A:$J,10,FALSE)),5,0)</f>
        <v>0</v>
      </c>
      <c r="M411" s="1">
        <f t="shared" ref="M411:M474" si="7">K411+L411</f>
        <v>0</v>
      </c>
      <c r="N411" s="1" t="str">
        <f>VLOOKUP(C411,Emp_List!$A:$M,3,FALSE)</f>
        <v>Ashiq Sayyad</v>
      </c>
      <c r="O411" s="1" t="str">
        <f>VLOOKUP(C411,Emp_List!$A:$M,5,FALSE)</f>
        <v>Sports - Mobile</v>
      </c>
    </row>
    <row r="412" spans="1:15">
      <c r="A412" s="36" t="s">
        <v>589</v>
      </c>
      <c r="B412" s="36" t="s">
        <v>590</v>
      </c>
      <c r="C412" s="36">
        <v>11028</v>
      </c>
      <c r="D412" s="36" t="s">
        <v>9</v>
      </c>
      <c r="E412" s="36">
        <v>1</v>
      </c>
      <c r="F412" s="36">
        <v>1</v>
      </c>
      <c r="G412" s="36" t="s">
        <v>20</v>
      </c>
      <c r="H412" s="36" t="s">
        <v>23</v>
      </c>
      <c r="I412" s="68">
        <v>2</v>
      </c>
      <c r="J412" s="2">
        <v>3</v>
      </c>
      <c r="K412" s="2">
        <f>IF(D412=VLOOKUP(J412,Actuals!$A:$J,6,FALSE),1,0)</f>
        <v>0</v>
      </c>
      <c r="L412" s="2">
        <f>IF(AND(E412=VLOOKUP(J412,Actuals!$A:$J,8,FALSE),F412=VLOOKUP(J412,Actuals!$A:$J,10,FALSE)),5,0)</f>
        <v>0</v>
      </c>
      <c r="M412" s="1">
        <f t="shared" si="7"/>
        <v>0</v>
      </c>
      <c r="N412" s="1" t="str">
        <f>VLOOKUP(C412,Emp_List!$A:$M,3,FALSE)</f>
        <v>Sindhoori Dhannarapu</v>
      </c>
      <c r="O412" s="1" t="str">
        <f>VLOOKUP(C412,Emp_List!$A:$M,5,FALSE)</f>
        <v>Games Factory</v>
      </c>
    </row>
    <row r="413" spans="1:15">
      <c r="A413" s="36" t="s">
        <v>591</v>
      </c>
      <c r="B413" s="36" t="s">
        <v>418</v>
      </c>
      <c r="C413" s="36">
        <v>6539</v>
      </c>
      <c r="D413" s="36" t="s">
        <v>9</v>
      </c>
      <c r="E413" s="36">
        <v>1</v>
      </c>
      <c r="F413" s="36">
        <v>1</v>
      </c>
      <c r="G413" s="36" t="s">
        <v>20</v>
      </c>
      <c r="H413" s="36" t="s">
        <v>23</v>
      </c>
      <c r="I413" s="68">
        <v>2</v>
      </c>
      <c r="J413" s="2">
        <v>3</v>
      </c>
      <c r="K413" s="2">
        <f>IF(D413=VLOOKUP(J413,Actuals!$A:$J,6,FALSE),1,0)</f>
        <v>0</v>
      </c>
      <c r="L413" s="2">
        <f>IF(AND(E413=VLOOKUP(J413,Actuals!$A:$J,8,FALSE),F413=VLOOKUP(J413,Actuals!$A:$J,10,FALSE)),5,0)</f>
        <v>0</v>
      </c>
      <c r="M413" s="1">
        <f t="shared" si="7"/>
        <v>0</v>
      </c>
      <c r="N413" s="1" t="str">
        <f>VLOOKUP(C413,Emp_List!$A:$M,3,FALSE)</f>
        <v>Mukul Kumar</v>
      </c>
      <c r="O413" s="1" t="str">
        <f>VLOOKUP(C413,Emp_List!$A:$M,5,FALSE)</f>
        <v>CSIT</v>
      </c>
    </row>
    <row r="414" spans="1:15">
      <c r="A414" s="36" t="s">
        <v>592</v>
      </c>
      <c r="B414" s="36" t="s">
        <v>593</v>
      </c>
      <c r="C414" s="36">
        <v>3</v>
      </c>
      <c r="D414" s="36" t="s">
        <v>9</v>
      </c>
      <c r="E414" s="36">
        <v>1</v>
      </c>
      <c r="F414" s="36">
        <v>1</v>
      </c>
      <c r="G414" s="36" t="s">
        <v>20</v>
      </c>
      <c r="H414" s="36" t="s">
        <v>23</v>
      </c>
      <c r="I414" s="68">
        <v>2</v>
      </c>
      <c r="J414" s="2">
        <v>3</v>
      </c>
      <c r="K414" s="2">
        <f>IF(D414=VLOOKUP(J414,Actuals!$A:$J,6,FALSE),1,0)</f>
        <v>0</v>
      </c>
      <c r="L414" s="2">
        <f>IF(AND(E414=VLOOKUP(J414,Actuals!$A:$J,8,FALSE),F414=VLOOKUP(J414,Actuals!$A:$J,10,FALSE)),5,0)</f>
        <v>0</v>
      </c>
      <c r="M414" s="1">
        <f t="shared" si="7"/>
        <v>0</v>
      </c>
      <c r="N414" s="1" t="str">
        <f>VLOOKUP(C414,Emp_List!$A:$M,3,FALSE)</f>
        <v>Ravindra Babu Katiki</v>
      </c>
      <c r="O414" s="1" t="str">
        <f>VLOOKUP(C414,Emp_List!$A:$M,5,FALSE)</f>
        <v>Poker</v>
      </c>
    </row>
    <row r="415" spans="1:15">
      <c r="A415" s="36" t="s">
        <v>594</v>
      </c>
      <c r="B415" s="36" t="s">
        <v>595</v>
      </c>
      <c r="C415" s="36">
        <v>7840</v>
      </c>
      <c r="D415" s="36" t="s">
        <v>20</v>
      </c>
      <c r="E415" s="36">
        <v>2</v>
      </c>
      <c r="F415" s="36">
        <v>1</v>
      </c>
      <c r="G415" s="36" t="s">
        <v>20</v>
      </c>
      <c r="H415" s="36" t="s">
        <v>23</v>
      </c>
      <c r="I415" s="68">
        <v>2</v>
      </c>
      <c r="J415" s="2">
        <v>3</v>
      </c>
      <c r="K415" s="2">
        <f>IF(D415=VLOOKUP(J415,Actuals!$A:$J,6,FALSE),1,0)</f>
        <v>0</v>
      </c>
      <c r="L415" s="2">
        <f>IF(AND(E415=VLOOKUP(J415,Actuals!$A:$J,8,FALSE),F415=VLOOKUP(J415,Actuals!$A:$J,10,FALSE)),5,0)</f>
        <v>0</v>
      </c>
      <c r="M415" s="1">
        <f t="shared" si="7"/>
        <v>0</v>
      </c>
      <c r="N415" s="1" t="e">
        <f>VLOOKUP(C415,Emp_List!$A:$M,3,FALSE)</f>
        <v>#N/A</v>
      </c>
      <c r="O415" s="1" t="e">
        <f>VLOOKUP(C415,Emp_List!$A:$M,5,FALSE)</f>
        <v>#N/A</v>
      </c>
    </row>
    <row r="416" spans="1:15">
      <c r="A416" s="36" t="s">
        <v>596</v>
      </c>
      <c r="B416" s="36" t="s">
        <v>597</v>
      </c>
      <c r="C416" s="36">
        <v>11014</v>
      </c>
      <c r="D416" s="36" t="s">
        <v>23</v>
      </c>
      <c r="E416" s="36">
        <v>0</v>
      </c>
      <c r="F416" s="36">
        <v>1</v>
      </c>
      <c r="G416" s="36" t="s">
        <v>20</v>
      </c>
      <c r="H416" s="36" t="s">
        <v>23</v>
      </c>
      <c r="I416" s="68">
        <v>2</v>
      </c>
      <c r="J416" s="2">
        <v>3</v>
      </c>
      <c r="K416" s="2">
        <f>IF(D416=VLOOKUP(J416,Actuals!$A:$J,6,FALSE),1,0)</f>
        <v>1</v>
      </c>
      <c r="L416" s="2">
        <f>IF(AND(E416=VLOOKUP(J416,Actuals!$A:$J,8,FALSE),F416=VLOOKUP(J416,Actuals!$A:$J,10,FALSE)),5,0)</f>
        <v>5</v>
      </c>
      <c r="M416" s="1">
        <f t="shared" si="7"/>
        <v>6</v>
      </c>
      <c r="N416" s="1" t="str">
        <f>VLOOKUP(C416,Emp_List!$A:$M,3,FALSE)</f>
        <v>Praveen Kumar Sadasivuni</v>
      </c>
      <c r="O416" s="1" t="str">
        <f>VLOOKUP(C416,Emp_List!$A:$M,5,FALSE)</f>
        <v>Portal</v>
      </c>
    </row>
    <row r="417" spans="1:15">
      <c r="A417" s="36" t="s">
        <v>598</v>
      </c>
      <c r="B417" s="36" t="s">
        <v>599</v>
      </c>
      <c r="C417" s="36">
        <v>16624</v>
      </c>
      <c r="D417" s="36" t="s">
        <v>23</v>
      </c>
      <c r="E417" s="36">
        <v>0</v>
      </c>
      <c r="F417" s="36">
        <v>1</v>
      </c>
      <c r="G417" s="36" t="s">
        <v>20</v>
      </c>
      <c r="H417" s="36" t="s">
        <v>23</v>
      </c>
      <c r="I417" s="68">
        <v>2</v>
      </c>
      <c r="J417" s="2">
        <v>3</v>
      </c>
      <c r="K417" s="2">
        <f>IF(D417=VLOOKUP(J417,Actuals!$A:$J,6,FALSE),1,0)</f>
        <v>1</v>
      </c>
      <c r="L417" s="2">
        <f>IF(AND(E417=VLOOKUP(J417,Actuals!$A:$J,8,FALSE),F417=VLOOKUP(J417,Actuals!$A:$J,10,FALSE)),5,0)</f>
        <v>5</v>
      </c>
      <c r="M417" s="1">
        <f t="shared" si="7"/>
        <v>6</v>
      </c>
      <c r="N417" s="1" t="e">
        <f>VLOOKUP(C417,Emp_List!$A:$M,3,FALSE)</f>
        <v>#N/A</v>
      </c>
      <c r="O417" s="1" t="e">
        <f>VLOOKUP(C417,Emp_List!$A:$M,5,FALSE)</f>
        <v>#N/A</v>
      </c>
    </row>
    <row r="418" spans="1:15">
      <c r="A418" s="36" t="s">
        <v>600</v>
      </c>
      <c r="B418" s="36" t="s">
        <v>408</v>
      </c>
      <c r="C418" s="36">
        <v>11130</v>
      </c>
      <c r="D418" s="36" t="s">
        <v>23</v>
      </c>
      <c r="E418" s="36">
        <v>1</v>
      </c>
      <c r="F418" s="36">
        <v>2</v>
      </c>
      <c r="G418" s="36" t="s">
        <v>20</v>
      </c>
      <c r="H418" s="36" t="s">
        <v>23</v>
      </c>
      <c r="I418" s="68">
        <v>2</v>
      </c>
      <c r="J418" s="2">
        <v>3</v>
      </c>
      <c r="K418" s="2">
        <f>IF(D418=VLOOKUP(J418,Actuals!$A:$J,6,FALSE),1,0)</f>
        <v>1</v>
      </c>
      <c r="L418" s="2">
        <f>IF(AND(E418=VLOOKUP(J418,Actuals!$A:$J,8,FALSE),F418=VLOOKUP(J418,Actuals!$A:$J,10,FALSE)),5,0)</f>
        <v>0</v>
      </c>
      <c r="M418" s="1">
        <f t="shared" si="7"/>
        <v>1</v>
      </c>
      <c r="N418" s="1" t="str">
        <f>VLOOKUP(C418,Emp_List!$A:$M,3,FALSE)</f>
        <v>Srinivasarao Athota</v>
      </c>
      <c r="O418" s="1" t="str">
        <f>VLOOKUP(C418,Emp_List!$A:$M,5,FALSE)</f>
        <v>Bingo Ops</v>
      </c>
    </row>
    <row r="419" spans="1:15">
      <c r="A419" s="36" t="s">
        <v>601</v>
      </c>
      <c r="B419" s="36" t="s">
        <v>123</v>
      </c>
      <c r="C419" s="36">
        <v>11701</v>
      </c>
      <c r="D419" s="36" t="s">
        <v>23</v>
      </c>
      <c r="E419" s="36">
        <v>0</v>
      </c>
      <c r="F419" s="36">
        <v>1</v>
      </c>
      <c r="G419" s="36" t="s">
        <v>20</v>
      </c>
      <c r="H419" s="36" t="s">
        <v>23</v>
      </c>
      <c r="I419" s="68">
        <v>2</v>
      </c>
      <c r="J419" s="2">
        <v>3</v>
      </c>
      <c r="K419" s="2">
        <f>IF(D419=VLOOKUP(J419,Actuals!$A:$J,6,FALSE),1,0)</f>
        <v>1</v>
      </c>
      <c r="L419" s="2">
        <f>IF(AND(E419=VLOOKUP(J419,Actuals!$A:$J,8,FALSE),F419=VLOOKUP(J419,Actuals!$A:$J,10,FALSE)),5,0)</f>
        <v>5</v>
      </c>
      <c r="M419" s="1">
        <f t="shared" si="7"/>
        <v>6</v>
      </c>
      <c r="N419" s="1" t="str">
        <f>VLOOKUP(C419,Emp_List!$A:$M,3,FALSE)</f>
        <v>Supreeth Gubbi Ravindra</v>
      </c>
      <c r="O419" s="1" t="str">
        <f>VLOOKUP(C419,Emp_List!$A:$M,5,FALSE)</f>
        <v>Games Factory</v>
      </c>
    </row>
    <row r="420" spans="1:15">
      <c r="A420" s="36" t="s">
        <v>602</v>
      </c>
      <c r="B420" s="36" t="s">
        <v>289</v>
      </c>
      <c r="C420" s="36">
        <v>11418</v>
      </c>
      <c r="D420" s="36" t="s">
        <v>23</v>
      </c>
      <c r="E420" s="36">
        <v>0</v>
      </c>
      <c r="F420" s="36">
        <v>1</v>
      </c>
      <c r="G420" s="36" t="s">
        <v>20</v>
      </c>
      <c r="H420" s="36" t="s">
        <v>23</v>
      </c>
      <c r="I420" s="68">
        <v>2</v>
      </c>
      <c r="J420" s="2">
        <v>3</v>
      </c>
      <c r="K420" s="2">
        <f>IF(D420=VLOOKUP(J420,Actuals!$A:$J,6,FALSE),1,0)</f>
        <v>1</v>
      </c>
      <c r="L420" s="2">
        <f>IF(AND(E420=VLOOKUP(J420,Actuals!$A:$J,8,FALSE),F420=VLOOKUP(J420,Actuals!$A:$J,10,FALSE)),5,0)</f>
        <v>5</v>
      </c>
      <c r="M420" s="1">
        <f t="shared" si="7"/>
        <v>6</v>
      </c>
      <c r="N420" s="1" t="str">
        <f>VLOOKUP(C420,Emp_List!$A:$M,3,FALSE)</f>
        <v>Akhil Mylavarapu</v>
      </c>
      <c r="O420" s="1" t="str">
        <f>VLOOKUP(C420,Emp_List!$A:$M,5,FALSE)</f>
        <v>Games Factory</v>
      </c>
    </row>
    <row r="421" spans="1:15">
      <c r="A421" s="36" t="s">
        <v>603</v>
      </c>
      <c r="B421" s="36" t="s">
        <v>198</v>
      </c>
      <c r="C421" s="36">
        <v>11694</v>
      </c>
      <c r="D421" s="36" t="s">
        <v>20</v>
      </c>
      <c r="E421" s="36">
        <v>3</v>
      </c>
      <c r="F421" s="36">
        <v>2</v>
      </c>
      <c r="G421" s="36" t="s">
        <v>20</v>
      </c>
      <c r="H421" s="36" t="s">
        <v>23</v>
      </c>
      <c r="I421" s="68">
        <v>2</v>
      </c>
      <c r="J421" s="2">
        <v>3</v>
      </c>
      <c r="K421" s="2">
        <f>IF(D421=VLOOKUP(J421,Actuals!$A:$J,6,FALSE),1,0)</f>
        <v>0</v>
      </c>
      <c r="L421" s="2">
        <f>IF(AND(E421=VLOOKUP(J421,Actuals!$A:$J,8,FALSE),F421=VLOOKUP(J421,Actuals!$A:$J,10,FALSE)),5,0)</f>
        <v>0</v>
      </c>
      <c r="M421" s="1">
        <f t="shared" si="7"/>
        <v>0</v>
      </c>
      <c r="N421" s="1" t="str">
        <f>VLOOKUP(C421,Emp_List!$A:$M,3,FALSE)</f>
        <v>Siddhartha Sagar Pashanam</v>
      </c>
      <c r="O421" s="1" t="str">
        <f>VLOOKUP(C421,Emp_List!$A:$M,5,FALSE)</f>
        <v>Portal</v>
      </c>
    </row>
    <row r="422" spans="1:15">
      <c r="A422" s="36" t="s">
        <v>604</v>
      </c>
      <c r="B422" s="36" t="s">
        <v>400</v>
      </c>
      <c r="C422" s="36">
        <v>10785</v>
      </c>
      <c r="D422" s="36" t="s">
        <v>20</v>
      </c>
      <c r="E422" s="36">
        <v>5</v>
      </c>
      <c r="F422" s="36">
        <v>3</v>
      </c>
      <c r="G422" s="36" t="s">
        <v>20</v>
      </c>
      <c r="H422" s="36" t="s">
        <v>23</v>
      </c>
      <c r="I422" s="68">
        <v>2</v>
      </c>
      <c r="J422" s="2">
        <v>3</v>
      </c>
      <c r="K422" s="2">
        <f>IF(D422=VLOOKUP(J422,Actuals!$A:$J,6,FALSE),1,0)</f>
        <v>0</v>
      </c>
      <c r="L422" s="2">
        <f>IF(AND(E422=VLOOKUP(J422,Actuals!$A:$J,8,FALSE),F422=VLOOKUP(J422,Actuals!$A:$J,10,FALSE)),5,0)</f>
        <v>0</v>
      </c>
      <c r="M422" s="1">
        <f t="shared" si="7"/>
        <v>0</v>
      </c>
      <c r="N422" s="1" t="str">
        <f>VLOOKUP(C422,Emp_List!$A:$M,3,FALSE)</f>
        <v>Meenakshi Pinisetty</v>
      </c>
      <c r="O422" s="1" t="str">
        <f>VLOOKUP(C422,Emp_List!$A:$M,5,FALSE)</f>
        <v>Sports - Mobile</v>
      </c>
    </row>
    <row r="423" spans="1:15">
      <c r="A423" s="36" t="s">
        <v>605</v>
      </c>
      <c r="B423" s="36" t="s">
        <v>270</v>
      </c>
      <c r="C423" s="36">
        <v>10604</v>
      </c>
      <c r="D423" s="36" t="s">
        <v>23</v>
      </c>
      <c r="E423" s="36">
        <v>4</v>
      </c>
      <c r="F423" s="36">
        <v>2</v>
      </c>
      <c r="G423" s="36" t="s">
        <v>20</v>
      </c>
      <c r="H423" s="36" t="s">
        <v>23</v>
      </c>
      <c r="I423" s="68">
        <v>2</v>
      </c>
      <c r="J423" s="2">
        <v>3</v>
      </c>
      <c r="K423" s="2">
        <f>IF(D423=VLOOKUP(J423,Actuals!$A:$J,6,FALSE),1,0)</f>
        <v>1</v>
      </c>
      <c r="L423" s="2">
        <f>IF(AND(E423=VLOOKUP(J423,Actuals!$A:$J,8,FALSE),F423=VLOOKUP(J423,Actuals!$A:$J,10,FALSE)),5,0)</f>
        <v>0</v>
      </c>
      <c r="M423" s="1">
        <f t="shared" si="7"/>
        <v>1</v>
      </c>
      <c r="N423" s="1" t="str">
        <f>VLOOKUP(C423,Emp_List!$A:$M,3,FALSE)</f>
        <v>Uday Kumar Porandla</v>
      </c>
      <c r="O423" s="1" t="str">
        <f>VLOOKUP(C423,Emp_List!$A:$M,5,FALSE)</f>
        <v>Casino Games</v>
      </c>
    </row>
    <row r="424" spans="1:15">
      <c r="A424" s="36" t="s">
        <v>606</v>
      </c>
      <c r="B424" s="36" t="s">
        <v>607</v>
      </c>
      <c r="C424" s="36">
        <v>16593</v>
      </c>
      <c r="D424" s="36" t="s">
        <v>20</v>
      </c>
      <c r="E424" s="36">
        <v>2</v>
      </c>
      <c r="F424" s="36">
        <v>1</v>
      </c>
      <c r="G424" s="36" t="s">
        <v>20</v>
      </c>
      <c r="H424" s="36" t="s">
        <v>23</v>
      </c>
      <c r="I424" s="68">
        <v>2</v>
      </c>
      <c r="J424" s="2">
        <v>3</v>
      </c>
      <c r="K424" s="2">
        <f>IF(D424=VLOOKUP(J424,Actuals!$A:$J,6,FALSE),1,0)</f>
        <v>0</v>
      </c>
      <c r="L424" s="2">
        <f>IF(AND(E424=VLOOKUP(J424,Actuals!$A:$J,8,FALSE),F424=VLOOKUP(J424,Actuals!$A:$J,10,FALSE)),5,0)</f>
        <v>0</v>
      </c>
      <c r="M424" s="1">
        <f t="shared" si="7"/>
        <v>0</v>
      </c>
      <c r="N424" s="1" t="e">
        <f>VLOOKUP(C424,Emp_List!$A:$M,3,FALSE)</f>
        <v>#N/A</v>
      </c>
      <c r="O424" s="1" t="e">
        <f>VLOOKUP(C424,Emp_List!$A:$M,5,FALSE)</f>
        <v>#N/A</v>
      </c>
    </row>
    <row r="425" spans="1:15">
      <c r="A425" s="36" t="s">
        <v>608</v>
      </c>
      <c r="B425" s="36" t="s">
        <v>340</v>
      </c>
      <c r="C425" s="36">
        <v>16538</v>
      </c>
      <c r="D425" s="36" t="s">
        <v>23</v>
      </c>
      <c r="E425" s="36">
        <v>4</v>
      </c>
      <c r="F425" s="36">
        <v>3</v>
      </c>
      <c r="G425" s="36" t="s">
        <v>20</v>
      </c>
      <c r="H425" s="36" t="s">
        <v>23</v>
      </c>
      <c r="I425" s="68">
        <v>2</v>
      </c>
      <c r="J425" s="2">
        <v>3</v>
      </c>
      <c r="K425" s="2">
        <f>IF(D425=VLOOKUP(J425,Actuals!$A:$J,6,FALSE),1,0)</f>
        <v>1</v>
      </c>
      <c r="L425" s="2">
        <f>IF(AND(E425=VLOOKUP(J425,Actuals!$A:$J,8,FALSE),F425=VLOOKUP(J425,Actuals!$A:$J,10,FALSE)),5,0)</f>
        <v>0</v>
      </c>
      <c r="M425" s="1">
        <f t="shared" si="7"/>
        <v>1</v>
      </c>
      <c r="N425" s="1" t="str">
        <f>VLOOKUP(C425,Emp_List!$A:$M,3,FALSE)</f>
        <v>Rajashekar Beeram</v>
      </c>
      <c r="O425" s="1" t="str">
        <f>VLOOKUP(C425,Emp_List!$A:$M,5,FALSE)</f>
        <v>CRM</v>
      </c>
    </row>
    <row r="426" spans="1:15">
      <c r="A426" s="36" t="s">
        <v>609</v>
      </c>
      <c r="B426" s="36" t="s">
        <v>254</v>
      </c>
      <c r="C426" s="36">
        <v>1400</v>
      </c>
      <c r="D426" s="36" t="s">
        <v>20</v>
      </c>
      <c r="E426" s="36">
        <v>2</v>
      </c>
      <c r="F426" s="36">
        <v>1</v>
      </c>
      <c r="G426" s="36" t="s">
        <v>20</v>
      </c>
      <c r="H426" s="36" t="s">
        <v>23</v>
      </c>
      <c r="I426" s="68">
        <v>2</v>
      </c>
      <c r="J426" s="2">
        <v>3</v>
      </c>
      <c r="K426" s="2">
        <f>IF(D426=VLOOKUP(J426,Actuals!$A:$J,6,FALSE),1,0)</f>
        <v>0</v>
      </c>
      <c r="L426" s="2">
        <f>IF(AND(E426=VLOOKUP(J426,Actuals!$A:$J,8,FALSE),F426=VLOOKUP(J426,Actuals!$A:$J,10,FALSE)),5,0)</f>
        <v>0</v>
      </c>
      <c r="M426" s="1">
        <f t="shared" si="7"/>
        <v>0</v>
      </c>
      <c r="N426" s="1" t="str">
        <f>VLOOKUP(C426,Emp_List!$A:$M,3,FALSE)</f>
        <v>Prabhakar Reddy Nomula</v>
      </c>
      <c r="O426" s="1" t="str">
        <f>VLOOKUP(C426,Emp_List!$A:$M,5,FALSE)</f>
        <v>CRM</v>
      </c>
    </row>
    <row r="427" spans="1:15">
      <c r="A427" s="36" t="s">
        <v>610</v>
      </c>
      <c r="B427" s="36" t="s">
        <v>611</v>
      </c>
      <c r="C427" s="36">
        <v>10446</v>
      </c>
      <c r="D427" s="36" t="s">
        <v>20</v>
      </c>
      <c r="E427" s="36">
        <v>2</v>
      </c>
      <c r="F427" s="36">
        <v>0</v>
      </c>
      <c r="G427" s="36" t="s">
        <v>20</v>
      </c>
      <c r="H427" s="36" t="s">
        <v>23</v>
      </c>
      <c r="I427" s="68">
        <v>2</v>
      </c>
      <c r="J427" s="2">
        <v>3</v>
      </c>
      <c r="K427" s="2">
        <f>IF(D427=VLOOKUP(J427,Actuals!$A:$J,6,FALSE),1,0)</f>
        <v>0</v>
      </c>
      <c r="L427" s="2">
        <f>IF(AND(E427=VLOOKUP(J427,Actuals!$A:$J,8,FALSE),F427=VLOOKUP(J427,Actuals!$A:$J,10,FALSE)),5,0)</f>
        <v>0</v>
      </c>
      <c r="M427" s="1">
        <f t="shared" si="7"/>
        <v>0</v>
      </c>
      <c r="N427" s="1" t="str">
        <f>VLOOKUP(C427,Emp_List!$A:$M,3,FALSE)</f>
        <v>Neha Kanekar</v>
      </c>
      <c r="O427" s="1" t="str">
        <f>VLOOKUP(C427,Emp_List!$A:$M,5,FALSE)</f>
        <v>Casino Platform</v>
      </c>
    </row>
    <row r="428" spans="1:15">
      <c r="A428" s="36" t="s">
        <v>612</v>
      </c>
      <c r="B428" s="36" t="s">
        <v>613</v>
      </c>
      <c r="C428" s="36">
        <v>11456</v>
      </c>
      <c r="D428" s="36" t="s">
        <v>20</v>
      </c>
      <c r="E428" s="36">
        <v>3</v>
      </c>
      <c r="F428" s="36">
        <v>1</v>
      </c>
      <c r="G428" s="36" t="s">
        <v>20</v>
      </c>
      <c r="H428" s="36" t="s">
        <v>23</v>
      </c>
      <c r="I428" s="68">
        <v>2</v>
      </c>
      <c r="J428" s="2">
        <v>3</v>
      </c>
      <c r="K428" s="2">
        <f>IF(D428=VLOOKUP(J428,Actuals!$A:$J,6,FALSE),1,0)</f>
        <v>0</v>
      </c>
      <c r="L428" s="2">
        <f>IF(AND(E428=VLOOKUP(J428,Actuals!$A:$J,8,FALSE),F428=VLOOKUP(J428,Actuals!$A:$J,10,FALSE)),5,0)</f>
        <v>0</v>
      </c>
      <c r="M428" s="1">
        <f t="shared" si="7"/>
        <v>0</v>
      </c>
      <c r="N428" s="1" t="str">
        <f>VLOOKUP(C428,Emp_List!$A:$M,3,FALSE)</f>
        <v>Shobhanbabu Nagulagani</v>
      </c>
      <c r="O428" s="1" t="str">
        <f>VLOOKUP(C428,Emp_List!$A:$M,5,FALSE)</f>
        <v>Sports - Mobile</v>
      </c>
    </row>
    <row r="429" spans="1:15">
      <c r="A429" s="36" t="s">
        <v>614</v>
      </c>
      <c r="B429" s="36" t="s">
        <v>311</v>
      </c>
      <c r="C429" s="36">
        <v>906</v>
      </c>
      <c r="D429" s="36" t="s">
        <v>20</v>
      </c>
      <c r="E429" s="36">
        <v>2</v>
      </c>
      <c r="F429" s="36">
        <v>0</v>
      </c>
      <c r="G429" s="36" t="s">
        <v>20</v>
      </c>
      <c r="H429" s="36" t="s">
        <v>23</v>
      </c>
      <c r="I429" s="68">
        <v>2</v>
      </c>
      <c r="J429" s="2">
        <v>3</v>
      </c>
      <c r="K429" s="2">
        <f>IF(D429=VLOOKUP(J429,Actuals!$A:$J,6,FALSE),1,0)</f>
        <v>0</v>
      </c>
      <c r="L429" s="2">
        <f>IF(AND(E429=VLOOKUP(J429,Actuals!$A:$J,8,FALSE),F429=VLOOKUP(J429,Actuals!$A:$J,10,FALSE)),5,0)</f>
        <v>0</v>
      </c>
      <c r="M429" s="1">
        <f t="shared" si="7"/>
        <v>0</v>
      </c>
      <c r="N429" s="1" t="str">
        <f>VLOOKUP(C429,Emp_List!$A:$M,3,FALSE)</f>
        <v>Santosh Sudhanshu</v>
      </c>
      <c r="O429" s="1">
        <f>VLOOKUP(C429,Emp_List!$A:$M,5,FALSE)</f>
        <v>0</v>
      </c>
    </row>
    <row r="430" spans="1:15">
      <c r="A430" s="36" t="s">
        <v>615</v>
      </c>
      <c r="B430" s="36" t="s">
        <v>206</v>
      </c>
      <c r="C430" s="36">
        <v>7216</v>
      </c>
      <c r="D430" s="36" t="s">
        <v>20</v>
      </c>
      <c r="E430" s="36">
        <v>2</v>
      </c>
      <c r="F430" s="36">
        <v>0</v>
      </c>
      <c r="G430" s="36" t="s">
        <v>20</v>
      </c>
      <c r="H430" s="36" t="s">
        <v>23</v>
      </c>
      <c r="I430" s="68">
        <v>2</v>
      </c>
      <c r="J430" s="2">
        <v>3</v>
      </c>
      <c r="K430" s="2">
        <f>IF(D430=VLOOKUP(J430,Actuals!$A:$J,6,FALSE),1,0)</f>
        <v>0</v>
      </c>
      <c r="L430" s="2">
        <f>IF(AND(E430=VLOOKUP(J430,Actuals!$A:$J,8,FALSE),F430=VLOOKUP(J430,Actuals!$A:$J,10,FALSE)),5,0)</f>
        <v>0</v>
      </c>
      <c r="M430" s="1">
        <f t="shared" si="7"/>
        <v>0</v>
      </c>
      <c r="N430" s="1" t="str">
        <f>VLOOKUP(C430,Emp_List!$A:$M,3,FALSE)</f>
        <v>Ramesh Ponnada</v>
      </c>
      <c r="O430" s="1" t="str">
        <f>VLOOKUP(C430,Emp_List!$A:$M,5,FALSE)</f>
        <v>AEG</v>
      </c>
    </row>
    <row r="431" spans="1:15">
      <c r="A431" s="36" t="s">
        <v>616</v>
      </c>
      <c r="B431" s="36" t="s">
        <v>617</v>
      </c>
      <c r="C431" s="36">
        <v>11567</v>
      </c>
      <c r="D431" s="36" t="s">
        <v>23</v>
      </c>
      <c r="E431" s="36">
        <v>1</v>
      </c>
      <c r="F431" s="36">
        <v>3</v>
      </c>
      <c r="G431" s="36" t="s">
        <v>20</v>
      </c>
      <c r="H431" s="36" t="s">
        <v>23</v>
      </c>
      <c r="I431" s="68">
        <v>2</v>
      </c>
      <c r="J431" s="2">
        <v>3</v>
      </c>
      <c r="K431" s="2">
        <f>IF(D431=VLOOKUP(J431,Actuals!$A:$J,6,FALSE),1,0)</f>
        <v>1</v>
      </c>
      <c r="L431" s="2">
        <f>IF(AND(E431=VLOOKUP(J431,Actuals!$A:$J,8,FALSE),F431=VLOOKUP(J431,Actuals!$A:$J,10,FALSE)),5,0)</f>
        <v>0</v>
      </c>
      <c r="M431" s="1">
        <f t="shared" si="7"/>
        <v>1</v>
      </c>
      <c r="N431" s="1" t="str">
        <f>VLOOKUP(C431,Emp_List!$A:$M,3,FALSE)</f>
        <v>Randeep Reddy Bazaru</v>
      </c>
      <c r="O431" s="1" t="str">
        <f>VLOOKUP(C431,Emp_List!$A:$M,5,FALSE)</f>
        <v>Sports - Mobile</v>
      </c>
    </row>
    <row r="432" spans="1:15">
      <c r="A432" s="36" t="s">
        <v>618</v>
      </c>
      <c r="B432" s="36" t="s">
        <v>619</v>
      </c>
      <c r="C432" s="36">
        <v>11665</v>
      </c>
      <c r="D432" s="36" t="s">
        <v>23</v>
      </c>
      <c r="E432" s="36">
        <v>9</v>
      </c>
      <c r="F432" s="36">
        <v>5</v>
      </c>
      <c r="G432" s="36" t="s">
        <v>20</v>
      </c>
      <c r="H432" s="36" t="s">
        <v>23</v>
      </c>
      <c r="I432" s="68">
        <v>2</v>
      </c>
      <c r="J432" s="2">
        <v>3</v>
      </c>
      <c r="K432" s="2">
        <f>IF(D432=VLOOKUP(J432,Actuals!$A:$J,6,FALSE),1,0)</f>
        <v>1</v>
      </c>
      <c r="L432" s="2">
        <f>IF(AND(E432=VLOOKUP(J432,Actuals!$A:$J,8,FALSE),F432=VLOOKUP(J432,Actuals!$A:$J,10,FALSE)),5,0)</f>
        <v>0</v>
      </c>
      <c r="M432" s="1">
        <f t="shared" si="7"/>
        <v>1</v>
      </c>
      <c r="N432" s="1" t="str">
        <f>VLOOKUP(C432,Emp_List!$A:$M,3,FALSE)</f>
        <v>Sandhya Devi Kandula</v>
      </c>
      <c r="O432" s="1" t="str">
        <f>VLOOKUP(C432,Emp_List!$A:$M,5,FALSE)</f>
        <v>CRM</v>
      </c>
    </row>
    <row r="433" spans="1:15">
      <c r="A433" s="36" t="s">
        <v>620</v>
      </c>
      <c r="B433" s="36" t="s">
        <v>127</v>
      </c>
      <c r="C433" s="36">
        <v>907</v>
      </c>
      <c r="D433" s="36" t="s">
        <v>9</v>
      </c>
      <c r="E433" s="36">
        <v>0</v>
      </c>
      <c r="F433" s="36">
        <v>0</v>
      </c>
      <c r="G433" s="36" t="s">
        <v>20</v>
      </c>
      <c r="H433" s="36" t="s">
        <v>23</v>
      </c>
      <c r="I433" s="68">
        <v>2</v>
      </c>
      <c r="J433" s="2">
        <v>3</v>
      </c>
      <c r="K433" s="2">
        <f>IF(D433=VLOOKUP(J433,Actuals!$A:$J,6,FALSE),1,0)</f>
        <v>0</v>
      </c>
      <c r="L433" s="2">
        <f>IF(AND(E433=VLOOKUP(J433,Actuals!$A:$J,8,FALSE),F433=VLOOKUP(J433,Actuals!$A:$J,10,FALSE)),5,0)</f>
        <v>0</v>
      </c>
      <c r="M433" s="1">
        <f t="shared" si="7"/>
        <v>0</v>
      </c>
      <c r="N433" s="1" t="str">
        <f>VLOOKUP(C433,Emp_List!$A:$M,3,FALSE)</f>
        <v>Venkata Ratnam Baggu</v>
      </c>
      <c r="O433" s="1" t="str">
        <f>VLOOKUP(C433,Emp_List!$A:$M,5,FALSE)</f>
        <v>AEG</v>
      </c>
    </row>
    <row r="434" spans="1:15">
      <c r="A434" s="36" t="s">
        <v>621</v>
      </c>
      <c r="B434" s="36" t="s">
        <v>303</v>
      </c>
      <c r="C434" s="36">
        <v>11073</v>
      </c>
      <c r="D434" s="36" t="s">
        <v>9</v>
      </c>
      <c r="E434" s="36">
        <v>1</v>
      </c>
      <c r="F434" s="36">
        <v>1</v>
      </c>
      <c r="G434" s="36" t="s">
        <v>20</v>
      </c>
      <c r="H434" s="36" t="s">
        <v>23</v>
      </c>
      <c r="I434" s="68">
        <v>2</v>
      </c>
      <c r="J434" s="2">
        <v>3</v>
      </c>
      <c r="K434" s="2">
        <f>IF(D434=VLOOKUP(J434,Actuals!$A:$J,6,FALSE),1,0)</f>
        <v>0</v>
      </c>
      <c r="L434" s="2">
        <f>IF(AND(E434=VLOOKUP(J434,Actuals!$A:$J,8,FALSE),F434=VLOOKUP(J434,Actuals!$A:$J,10,FALSE)),5,0)</f>
        <v>0</v>
      </c>
      <c r="M434" s="1">
        <f t="shared" si="7"/>
        <v>0</v>
      </c>
      <c r="N434" s="1" t="str">
        <f>VLOOKUP(C434,Emp_List!$A:$M,3,FALSE)</f>
        <v>Avinash Chitturi</v>
      </c>
      <c r="O434" s="1" t="str">
        <f>VLOOKUP(C434,Emp_List!$A:$M,5,FALSE)</f>
        <v>Sports - Mobile</v>
      </c>
    </row>
    <row r="435" spans="1:15">
      <c r="A435" s="36" t="s">
        <v>622</v>
      </c>
      <c r="B435" s="36" t="s">
        <v>274</v>
      </c>
      <c r="C435" s="36">
        <v>11706</v>
      </c>
      <c r="D435" s="36" t="s">
        <v>23</v>
      </c>
      <c r="E435" s="36">
        <v>1</v>
      </c>
      <c r="F435" s="36">
        <v>3</v>
      </c>
      <c r="G435" s="36" t="s">
        <v>20</v>
      </c>
      <c r="H435" s="36" t="s">
        <v>23</v>
      </c>
      <c r="I435" s="68">
        <v>2</v>
      </c>
      <c r="J435" s="2">
        <v>3</v>
      </c>
      <c r="K435" s="2">
        <f>IF(D435=VLOOKUP(J435,Actuals!$A:$J,6,FALSE),1,0)</f>
        <v>1</v>
      </c>
      <c r="L435" s="2">
        <f>IF(AND(E435=VLOOKUP(J435,Actuals!$A:$J,8,FALSE),F435=VLOOKUP(J435,Actuals!$A:$J,10,FALSE)),5,0)</f>
        <v>0</v>
      </c>
      <c r="M435" s="1">
        <f t="shared" si="7"/>
        <v>1</v>
      </c>
      <c r="N435" s="1" t="str">
        <f>VLOOKUP(C435,Emp_List!$A:$M,3,FALSE)</f>
        <v>Susmitha  Ummaneni</v>
      </c>
      <c r="O435" s="1" t="str">
        <f>VLOOKUP(C435,Emp_List!$A:$M,5,FALSE)</f>
        <v>Portal</v>
      </c>
    </row>
    <row r="436" spans="1:15">
      <c r="A436" s="36" t="s">
        <v>623</v>
      </c>
      <c r="B436" s="36" t="s">
        <v>99</v>
      </c>
      <c r="C436" s="36">
        <v>11110</v>
      </c>
      <c r="D436" s="36" t="s">
        <v>23</v>
      </c>
      <c r="E436" s="36">
        <v>1</v>
      </c>
      <c r="F436" s="36">
        <v>2</v>
      </c>
      <c r="G436" s="36" t="s">
        <v>20</v>
      </c>
      <c r="H436" s="36" t="s">
        <v>23</v>
      </c>
      <c r="I436" s="68">
        <v>2</v>
      </c>
      <c r="J436" s="2">
        <v>3</v>
      </c>
      <c r="K436" s="2">
        <f>IF(D436=VLOOKUP(J436,Actuals!$A:$J,6,FALSE),1,0)</f>
        <v>1</v>
      </c>
      <c r="L436" s="2">
        <f>IF(AND(E436=VLOOKUP(J436,Actuals!$A:$J,8,FALSE),F436=VLOOKUP(J436,Actuals!$A:$J,10,FALSE)),5,0)</f>
        <v>0</v>
      </c>
      <c r="M436" s="1">
        <f t="shared" si="7"/>
        <v>1</v>
      </c>
      <c r="N436" s="1" t="str">
        <f>VLOOKUP(C436,Emp_List!$A:$M,3,FALSE)</f>
        <v>Prakash Kolathapilly Sasidharan</v>
      </c>
      <c r="O436" s="1" t="str">
        <f>VLOOKUP(C436,Emp_List!$A:$M,5,FALSE)</f>
        <v>Bingo Ops</v>
      </c>
    </row>
    <row r="437" spans="1:15">
      <c r="A437" s="36" t="s">
        <v>624</v>
      </c>
      <c r="B437" s="36" t="s">
        <v>625</v>
      </c>
      <c r="C437" s="36">
        <v>11154</v>
      </c>
      <c r="D437" s="36" t="s">
        <v>20</v>
      </c>
      <c r="E437" s="36">
        <v>10</v>
      </c>
      <c r="F437" s="36">
        <v>5</v>
      </c>
      <c r="G437" s="36" t="s">
        <v>20</v>
      </c>
      <c r="H437" s="36" t="s">
        <v>23</v>
      </c>
      <c r="I437" s="68">
        <v>2</v>
      </c>
      <c r="J437" s="2">
        <v>3</v>
      </c>
      <c r="K437" s="2">
        <f>IF(D437=VLOOKUP(J437,Actuals!$A:$J,6,FALSE),1,0)</f>
        <v>0</v>
      </c>
      <c r="L437" s="2">
        <f>IF(AND(E437=VLOOKUP(J437,Actuals!$A:$J,8,FALSE),F437=VLOOKUP(J437,Actuals!$A:$J,10,FALSE)),5,0)</f>
        <v>0</v>
      </c>
      <c r="M437" s="1">
        <f t="shared" si="7"/>
        <v>0</v>
      </c>
      <c r="N437" s="1" t="str">
        <f>VLOOKUP(C437,Emp_List!$A:$M,3,FALSE)</f>
        <v>Neelima Paturu</v>
      </c>
      <c r="O437" s="1" t="str">
        <f>VLOOKUP(C437,Emp_List!$A:$M,5,FALSE)</f>
        <v>Bingo Dev</v>
      </c>
    </row>
    <row r="438" spans="1:15">
      <c r="A438" s="36" t="s">
        <v>624</v>
      </c>
      <c r="B438" s="36" t="s">
        <v>626</v>
      </c>
      <c r="C438" s="36">
        <v>10757</v>
      </c>
      <c r="D438" s="36" t="s">
        <v>20</v>
      </c>
      <c r="E438" s="36">
        <v>2</v>
      </c>
      <c r="F438" s="36">
        <v>1</v>
      </c>
      <c r="G438" s="36" t="s">
        <v>20</v>
      </c>
      <c r="H438" s="36" t="s">
        <v>23</v>
      </c>
      <c r="I438" s="68">
        <v>2</v>
      </c>
      <c r="J438" s="2">
        <v>3</v>
      </c>
      <c r="K438" s="2">
        <f>IF(D438=VLOOKUP(J438,Actuals!$A:$J,6,FALSE),1,0)</f>
        <v>0</v>
      </c>
      <c r="L438" s="2">
        <f>IF(AND(E438=VLOOKUP(J438,Actuals!$A:$J,8,FALSE),F438=VLOOKUP(J438,Actuals!$A:$J,10,FALSE)),5,0)</f>
        <v>0</v>
      </c>
      <c r="M438" s="1">
        <f t="shared" si="7"/>
        <v>0</v>
      </c>
      <c r="N438" s="1" t="str">
        <f>VLOOKUP(C438,Emp_List!$A:$M,3,FALSE)</f>
        <v>Pawan Kumar Dixit</v>
      </c>
      <c r="O438" s="1" t="str">
        <f>VLOOKUP(C438,Emp_List!$A:$M,5,FALSE)</f>
        <v>Casino Games</v>
      </c>
    </row>
    <row r="439" spans="1:15">
      <c r="A439" s="36" t="s">
        <v>627</v>
      </c>
      <c r="B439" s="36" t="s">
        <v>91</v>
      </c>
      <c r="C439" s="36">
        <v>11140</v>
      </c>
      <c r="D439" s="36" t="s">
        <v>20</v>
      </c>
      <c r="E439" s="36">
        <v>1</v>
      </c>
      <c r="F439" s="36">
        <v>0</v>
      </c>
      <c r="G439" s="36" t="s">
        <v>20</v>
      </c>
      <c r="H439" s="36" t="s">
        <v>23</v>
      </c>
      <c r="I439" s="68">
        <v>2</v>
      </c>
      <c r="J439" s="2">
        <v>3</v>
      </c>
      <c r="K439" s="2">
        <f>IF(D439=VLOOKUP(J439,Actuals!$A:$J,6,FALSE),1,0)</f>
        <v>0</v>
      </c>
      <c r="L439" s="2">
        <f>IF(AND(E439=VLOOKUP(J439,Actuals!$A:$J,8,FALSE),F439=VLOOKUP(J439,Actuals!$A:$J,10,FALSE)),5,0)</f>
        <v>0</v>
      </c>
      <c r="M439" s="1">
        <f t="shared" si="7"/>
        <v>0</v>
      </c>
      <c r="N439" s="1" t="str">
        <f>VLOOKUP(C439,Emp_List!$A:$M,3,FALSE)</f>
        <v>Raj Shekar Mysore</v>
      </c>
      <c r="O439" s="1" t="str">
        <f>VLOOKUP(C439,Emp_List!$A:$M,5,FALSE)</f>
        <v>Bingo Ops</v>
      </c>
    </row>
    <row r="440" spans="1:15">
      <c r="A440" s="36" t="s">
        <v>628</v>
      </c>
      <c r="B440" s="36" t="s">
        <v>135</v>
      </c>
      <c r="C440" s="36">
        <v>11690</v>
      </c>
      <c r="D440" s="36" t="s">
        <v>9</v>
      </c>
      <c r="E440" s="36">
        <v>1</v>
      </c>
      <c r="F440" s="36">
        <v>1</v>
      </c>
      <c r="G440" s="36" t="s">
        <v>20</v>
      </c>
      <c r="H440" s="36" t="s">
        <v>23</v>
      </c>
      <c r="I440" s="68">
        <v>2</v>
      </c>
      <c r="J440" s="2">
        <v>3</v>
      </c>
      <c r="K440" s="2">
        <f>IF(D440=VLOOKUP(J440,Actuals!$A:$J,6,FALSE),1,0)</f>
        <v>0</v>
      </c>
      <c r="L440" s="2">
        <f>IF(AND(E440=VLOOKUP(J440,Actuals!$A:$J,8,FALSE),F440=VLOOKUP(J440,Actuals!$A:$J,10,FALSE)),5,0)</f>
        <v>0</v>
      </c>
      <c r="M440" s="1">
        <f t="shared" si="7"/>
        <v>0</v>
      </c>
      <c r="N440" s="1" t="str">
        <f>VLOOKUP(C440,Emp_List!$A:$M,3,FALSE)</f>
        <v>Ashish Nawal</v>
      </c>
      <c r="O440" s="1" t="str">
        <f>VLOOKUP(C440,Emp_List!$A:$M,5,FALSE)</f>
        <v>Sports - Mobile</v>
      </c>
    </row>
    <row r="441" spans="1:15">
      <c r="A441" s="36" t="s">
        <v>629</v>
      </c>
      <c r="B441" s="36" t="s">
        <v>630</v>
      </c>
      <c r="C441" s="36">
        <v>11514</v>
      </c>
      <c r="D441" s="36" t="s">
        <v>23</v>
      </c>
      <c r="E441" s="36">
        <v>0</v>
      </c>
      <c r="F441" s="36">
        <v>1</v>
      </c>
      <c r="G441" s="36" t="s">
        <v>20</v>
      </c>
      <c r="H441" s="36" t="s">
        <v>23</v>
      </c>
      <c r="I441" s="68">
        <v>2</v>
      </c>
      <c r="J441" s="2">
        <v>3</v>
      </c>
      <c r="K441" s="2">
        <f>IF(D441=VLOOKUP(J441,Actuals!$A:$J,6,FALSE),1,0)</f>
        <v>1</v>
      </c>
      <c r="L441" s="2">
        <f>IF(AND(E441=VLOOKUP(J441,Actuals!$A:$J,8,FALSE),F441=VLOOKUP(J441,Actuals!$A:$J,10,FALSE)),5,0)</f>
        <v>5</v>
      </c>
      <c r="M441" s="1">
        <f t="shared" si="7"/>
        <v>6</v>
      </c>
      <c r="N441" s="1" t="str">
        <f>VLOOKUP(C441,Emp_List!$A:$M,3,FALSE)</f>
        <v>Sailesh Batolu</v>
      </c>
      <c r="O441" s="1" t="str">
        <f>VLOOKUP(C441,Emp_List!$A:$M,5,FALSE)</f>
        <v>Bingo Dev</v>
      </c>
    </row>
    <row r="442" spans="1:15">
      <c r="A442" s="36" t="s">
        <v>631</v>
      </c>
      <c r="B442" s="36" t="s">
        <v>483</v>
      </c>
      <c r="C442" s="36">
        <v>11027</v>
      </c>
      <c r="D442" s="36" t="s">
        <v>20</v>
      </c>
      <c r="E442" s="36">
        <v>3</v>
      </c>
      <c r="F442" s="36">
        <v>1</v>
      </c>
      <c r="G442" s="36" t="s">
        <v>20</v>
      </c>
      <c r="H442" s="36" t="s">
        <v>23</v>
      </c>
      <c r="I442" s="68">
        <v>2</v>
      </c>
      <c r="J442" s="2">
        <v>3</v>
      </c>
      <c r="K442" s="2">
        <f>IF(D442=VLOOKUP(J442,Actuals!$A:$J,6,FALSE),1,0)</f>
        <v>0</v>
      </c>
      <c r="L442" s="2">
        <f>IF(AND(E442=VLOOKUP(J442,Actuals!$A:$J,8,FALSE),F442=VLOOKUP(J442,Actuals!$A:$J,10,FALSE)),5,0)</f>
        <v>0</v>
      </c>
      <c r="M442" s="1">
        <f t="shared" si="7"/>
        <v>0</v>
      </c>
      <c r="N442" s="1" t="str">
        <f>VLOOKUP(C442,Emp_List!$A:$M,3,FALSE)</f>
        <v>Gudimalla Tejaswi</v>
      </c>
      <c r="O442" s="1" t="str">
        <f>VLOOKUP(C442,Emp_List!$A:$M,5,FALSE)</f>
        <v>Games Factory</v>
      </c>
    </row>
    <row r="443" spans="1:15">
      <c r="A443" s="36" t="s">
        <v>632</v>
      </c>
      <c r="B443" s="36" t="s">
        <v>468</v>
      </c>
      <c r="C443" s="36">
        <v>11039</v>
      </c>
      <c r="D443" s="36" t="s">
        <v>23</v>
      </c>
      <c r="E443" s="36">
        <v>4</v>
      </c>
      <c r="F443" s="36">
        <v>5</v>
      </c>
      <c r="G443" s="36" t="s">
        <v>20</v>
      </c>
      <c r="H443" s="36" t="s">
        <v>23</v>
      </c>
      <c r="I443" s="68">
        <v>2</v>
      </c>
      <c r="J443" s="2">
        <v>3</v>
      </c>
      <c r="K443" s="2">
        <f>IF(D443=VLOOKUP(J443,Actuals!$A:$J,6,FALSE),1,0)</f>
        <v>1</v>
      </c>
      <c r="L443" s="2">
        <f>IF(AND(E443=VLOOKUP(J443,Actuals!$A:$J,8,FALSE),F443=VLOOKUP(J443,Actuals!$A:$J,10,FALSE)),5,0)</f>
        <v>0</v>
      </c>
      <c r="M443" s="1">
        <f t="shared" si="7"/>
        <v>1</v>
      </c>
      <c r="N443" s="1" t="str">
        <f>VLOOKUP(C443,Emp_List!$A:$M,3,FALSE)</f>
        <v>Kuncham Polayya</v>
      </c>
      <c r="O443" s="1" t="str">
        <f>VLOOKUP(C443,Emp_List!$A:$M,5,FALSE)</f>
        <v>Portal</v>
      </c>
    </row>
    <row r="444" spans="1:15">
      <c r="A444" s="36" t="s">
        <v>633</v>
      </c>
      <c r="B444" s="36" t="s">
        <v>634</v>
      </c>
      <c r="C444" s="36">
        <v>5429</v>
      </c>
      <c r="D444" s="36" t="s">
        <v>20</v>
      </c>
      <c r="E444" s="36">
        <v>4</v>
      </c>
      <c r="F444" s="36">
        <v>1</v>
      </c>
      <c r="G444" s="36" t="s">
        <v>20</v>
      </c>
      <c r="H444" s="36" t="s">
        <v>23</v>
      </c>
      <c r="I444" s="68">
        <v>2</v>
      </c>
      <c r="J444" s="2">
        <v>3</v>
      </c>
      <c r="K444" s="2">
        <f>IF(D444=VLOOKUP(J444,Actuals!$A:$J,6,FALSE),1,0)</f>
        <v>0</v>
      </c>
      <c r="L444" s="2">
        <f>IF(AND(E444=VLOOKUP(J444,Actuals!$A:$J,8,FALSE),F444=VLOOKUP(J444,Actuals!$A:$J,10,FALSE)),5,0)</f>
        <v>0</v>
      </c>
      <c r="M444" s="1">
        <f t="shared" si="7"/>
        <v>0</v>
      </c>
      <c r="N444" s="1" t="str">
        <f>VLOOKUP(C444,Emp_List!$A:$M,3,FALSE)</f>
        <v>Janardhan Avula</v>
      </c>
      <c r="O444" s="1" t="str">
        <f>VLOOKUP(C444,Emp_List!$A:$M,5,FALSE)</f>
        <v>Casino Int.</v>
      </c>
    </row>
    <row r="445" spans="1:15">
      <c r="A445" s="36" t="s">
        <v>635</v>
      </c>
      <c r="B445" s="36" t="s">
        <v>173</v>
      </c>
      <c r="C445" s="36">
        <v>11092</v>
      </c>
      <c r="D445" s="36" t="s">
        <v>23</v>
      </c>
      <c r="E445" s="36">
        <v>1</v>
      </c>
      <c r="F445" s="36">
        <v>2</v>
      </c>
      <c r="G445" s="36" t="s">
        <v>20</v>
      </c>
      <c r="H445" s="36" t="s">
        <v>23</v>
      </c>
      <c r="I445" s="68">
        <v>2</v>
      </c>
      <c r="J445" s="2">
        <v>3</v>
      </c>
      <c r="K445" s="2">
        <f>IF(D445=VLOOKUP(J445,Actuals!$A:$J,6,FALSE),1,0)</f>
        <v>1</v>
      </c>
      <c r="L445" s="2">
        <f>IF(AND(E445=VLOOKUP(J445,Actuals!$A:$J,8,FALSE),F445=VLOOKUP(J445,Actuals!$A:$J,10,FALSE)),5,0)</f>
        <v>0</v>
      </c>
      <c r="M445" s="1">
        <f t="shared" si="7"/>
        <v>1</v>
      </c>
      <c r="N445" s="1" t="str">
        <f>VLOOKUP(C445,Emp_List!$A:$M,3,FALSE)</f>
        <v>Praveen Ala</v>
      </c>
      <c r="O445" s="1" t="str">
        <f>VLOOKUP(C445,Emp_List!$A:$M,5,FALSE)</f>
        <v>Bingo Dev</v>
      </c>
    </row>
    <row r="446" spans="1:15">
      <c r="A446" s="36" t="s">
        <v>636</v>
      </c>
      <c r="B446" s="36" t="s">
        <v>637</v>
      </c>
      <c r="C446" s="36">
        <v>10558</v>
      </c>
      <c r="D446" s="36" t="s">
        <v>20</v>
      </c>
      <c r="E446" s="36">
        <v>6</v>
      </c>
      <c r="F446" s="36">
        <v>5</v>
      </c>
      <c r="G446" s="36" t="s">
        <v>20</v>
      </c>
      <c r="H446" s="36" t="s">
        <v>23</v>
      </c>
      <c r="I446" s="68">
        <v>2</v>
      </c>
      <c r="J446" s="2">
        <v>3</v>
      </c>
      <c r="K446" s="2">
        <f>IF(D446=VLOOKUP(J446,Actuals!$A:$J,6,FALSE),1,0)</f>
        <v>0</v>
      </c>
      <c r="L446" s="2">
        <f>IF(AND(E446=VLOOKUP(J446,Actuals!$A:$J,8,FALSE),F446=VLOOKUP(J446,Actuals!$A:$J,10,FALSE)),5,0)</f>
        <v>0</v>
      </c>
      <c r="M446" s="1">
        <f t="shared" si="7"/>
        <v>0</v>
      </c>
      <c r="N446" s="1" t="str">
        <f>VLOOKUP(C446,Emp_List!$A:$M,3,FALSE)</f>
        <v>Shravani Nallagoni</v>
      </c>
      <c r="O446" s="1" t="str">
        <f>VLOOKUP(C446,Emp_List!$A:$M,5,FALSE)</f>
        <v>Cashier</v>
      </c>
    </row>
    <row r="447" spans="1:15">
      <c r="A447" s="36" t="s">
        <v>638</v>
      </c>
      <c r="B447" s="36" t="s">
        <v>145</v>
      </c>
      <c r="C447" s="36">
        <v>10909</v>
      </c>
      <c r="D447" s="36" t="s">
        <v>9</v>
      </c>
      <c r="E447" s="36">
        <v>1</v>
      </c>
      <c r="F447" s="36">
        <v>1</v>
      </c>
      <c r="G447" s="36" t="s">
        <v>20</v>
      </c>
      <c r="H447" s="36" t="s">
        <v>23</v>
      </c>
      <c r="I447" s="68">
        <v>2</v>
      </c>
      <c r="J447" s="2">
        <v>3</v>
      </c>
      <c r="K447" s="2">
        <f>IF(D447=VLOOKUP(J447,Actuals!$A:$J,6,FALSE),1,0)</f>
        <v>0</v>
      </c>
      <c r="L447" s="2">
        <f>IF(AND(E447=VLOOKUP(J447,Actuals!$A:$J,8,FALSE),F447=VLOOKUP(J447,Actuals!$A:$J,10,FALSE)),5,0)</f>
        <v>0</v>
      </c>
      <c r="M447" s="1">
        <f t="shared" si="7"/>
        <v>0</v>
      </c>
      <c r="N447" s="1" t="str">
        <f>VLOOKUP(C447,Emp_List!$A:$M,3,FALSE)</f>
        <v>Sushant Makin</v>
      </c>
      <c r="O447" s="1" t="str">
        <f>VLOOKUP(C447,Emp_List!$A:$M,5,FALSE)</f>
        <v>Portal</v>
      </c>
    </row>
    <row r="448" spans="1:15">
      <c r="A448" s="36" t="s">
        <v>639</v>
      </c>
      <c r="B448" s="36" t="s">
        <v>640</v>
      </c>
      <c r="C448" s="36">
        <v>11499</v>
      </c>
      <c r="D448" s="36" t="s">
        <v>23</v>
      </c>
      <c r="E448" s="36">
        <v>0</v>
      </c>
      <c r="F448" s="36">
        <v>1</v>
      </c>
      <c r="G448" s="36" t="s">
        <v>20</v>
      </c>
      <c r="H448" s="36" t="s">
        <v>23</v>
      </c>
      <c r="I448" s="68">
        <v>2</v>
      </c>
      <c r="J448" s="2">
        <v>3</v>
      </c>
      <c r="K448" s="2">
        <f>IF(D448=VLOOKUP(J448,Actuals!$A:$J,6,FALSE),1,0)</f>
        <v>1</v>
      </c>
      <c r="L448" s="2">
        <f>IF(AND(E448=VLOOKUP(J448,Actuals!$A:$J,8,FALSE),F448=VLOOKUP(J448,Actuals!$A:$J,10,FALSE)),5,0)</f>
        <v>5</v>
      </c>
      <c r="M448" s="1">
        <f t="shared" si="7"/>
        <v>6</v>
      </c>
      <c r="N448" s="1" t="str">
        <f>VLOOKUP(C448,Emp_List!$A:$M,3,FALSE)</f>
        <v>Sarath Sai Sannala</v>
      </c>
      <c r="O448" s="1" t="str">
        <f>VLOOKUP(C448,Emp_List!$A:$M,5,FALSE)</f>
        <v>Portal</v>
      </c>
    </row>
    <row r="449" spans="1:15">
      <c r="A449" s="36" t="s">
        <v>641</v>
      </c>
      <c r="B449" s="36" t="s">
        <v>642</v>
      </c>
      <c r="C449" s="36">
        <v>10653</v>
      </c>
      <c r="D449" s="36" t="s">
        <v>23</v>
      </c>
      <c r="E449" s="36">
        <v>5</v>
      </c>
      <c r="F449" s="36">
        <v>4</v>
      </c>
      <c r="G449" s="36" t="s">
        <v>20</v>
      </c>
      <c r="H449" s="36" t="s">
        <v>23</v>
      </c>
      <c r="I449" s="68">
        <v>2</v>
      </c>
      <c r="J449" s="2">
        <v>3</v>
      </c>
      <c r="K449" s="2">
        <f>IF(D449=VLOOKUP(J449,Actuals!$A:$J,6,FALSE),1,0)</f>
        <v>1</v>
      </c>
      <c r="L449" s="2">
        <f>IF(AND(E449=VLOOKUP(J449,Actuals!$A:$J,8,FALSE),F449=VLOOKUP(J449,Actuals!$A:$J,10,FALSE)),5,0)</f>
        <v>0</v>
      </c>
      <c r="M449" s="1">
        <f t="shared" si="7"/>
        <v>1</v>
      </c>
      <c r="N449" s="1" t="str">
        <f>VLOOKUP(C449,Emp_List!$A:$M,3,FALSE)</f>
        <v>Rakesh Potlapalli</v>
      </c>
      <c r="O449" s="1" t="str">
        <f>VLOOKUP(C449,Emp_List!$A:$M,5,FALSE)</f>
        <v>Portal</v>
      </c>
    </row>
    <row r="450" spans="1:15">
      <c r="A450" s="36" t="s">
        <v>643</v>
      </c>
      <c r="B450" s="36" t="s">
        <v>477</v>
      </c>
      <c r="C450" s="36">
        <v>11220</v>
      </c>
      <c r="D450" s="36" t="s">
        <v>9</v>
      </c>
      <c r="E450" s="36">
        <v>2</v>
      </c>
      <c r="F450" s="36">
        <v>2</v>
      </c>
      <c r="G450" s="36" t="s">
        <v>20</v>
      </c>
      <c r="H450" s="36" t="s">
        <v>23</v>
      </c>
      <c r="I450" s="68">
        <v>2</v>
      </c>
      <c r="J450" s="2">
        <v>3</v>
      </c>
      <c r="K450" s="2">
        <f>IF(D450=VLOOKUP(J450,Actuals!$A:$J,6,FALSE),1,0)</f>
        <v>0</v>
      </c>
      <c r="L450" s="2">
        <f>IF(AND(E450=VLOOKUP(J450,Actuals!$A:$J,8,FALSE),F450=VLOOKUP(J450,Actuals!$A:$J,10,FALSE)),5,0)</f>
        <v>0</v>
      </c>
      <c r="M450" s="1">
        <f t="shared" si="7"/>
        <v>0</v>
      </c>
      <c r="N450" s="1" t="str">
        <f>VLOOKUP(C450,Emp_List!$A:$M,3,FALSE)</f>
        <v>Swathi Anantaram</v>
      </c>
      <c r="O450" s="1" t="str">
        <f>VLOOKUP(C450,Emp_List!$A:$M,5,FALSE)</f>
        <v>Bingo Dev</v>
      </c>
    </row>
    <row r="451" spans="1:15">
      <c r="A451" s="36" t="s">
        <v>644</v>
      </c>
      <c r="B451" s="36" t="s">
        <v>262</v>
      </c>
      <c r="C451" s="36">
        <v>1194</v>
      </c>
      <c r="D451" s="36" t="s">
        <v>23</v>
      </c>
      <c r="E451" s="36">
        <v>1</v>
      </c>
      <c r="F451" s="36">
        <v>2</v>
      </c>
      <c r="G451" s="36" t="s">
        <v>20</v>
      </c>
      <c r="H451" s="36" t="s">
        <v>23</v>
      </c>
      <c r="I451" s="68">
        <v>2</v>
      </c>
      <c r="J451" s="2">
        <v>3</v>
      </c>
      <c r="K451" s="2">
        <f>IF(D451=VLOOKUP(J451,Actuals!$A:$J,6,FALSE),1,0)</f>
        <v>1</v>
      </c>
      <c r="L451" s="2">
        <f>IF(AND(E451=VLOOKUP(J451,Actuals!$A:$J,8,FALSE),F451=VLOOKUP(J451,Actuals!$A:$J,10,FALSE)),5,0)</f>
        <v>0</v>
      </c>
      <c r="M451" s="1">
        <f t="shared" si="7"/>
        <v>1</v>
      </c>
      <c r="N451" s="1" t="str">
        <f>VLOOKUP(C451,Emp_List!$A:$M,3,FALSE)</f>
        <v>Uma Maheshwari Swaminathan</v>
      </c>
      <c r="O451" s="1" t="str">
        <f>VLOOKUP(C451,Emp_List!$A:$M,5,FALSE)</f>
        <v>Games Factory</v>
      </c>
    </row>
    <row r="452" spans="1:15">
      <c r="A452" s="36" t="s">
        <v>645</v>
      </c>
      <c r="B452" s="36" t="s">
        <v>646</v>
      </c>
      <c r="C452" s="36">
        <v>16649</v>
      </c>
      <c r="D452" s="36" t="s">
        <v>20</v>
      </c>
      <c r="E452" s="36">
        <v>4</v>
      </c>
      <c r="F452" s="36">
        <v>2</v>
      </c>
      <c r="G452" s="36" t="s">
        <v>20</v>
      </c>
      <c r="H452" s="36" t="s">
        <v>23</v>
      </c>
      <c r="I452" s="68">
        <v>2</v>
      </c>
      <c r="J452" s="2">
        <v>3</v>
      </c>
      <c r="K452" s="2">
        <f>IF(D452=VLOOKUP(J452,Actuals!$A:$J,6,FALSE),1,0)</f>
        <v>0</v>
      </c>
      <c r="L452" s="2">
        <f>IF(AND(E452=VLOOKUP(J452,Actuals!$A:$J,8,FALSE),F452=VLOOKUP(J452,Actuals!$A:$J,10,FALSE)),5,0)</f>
        <v>0</v>
      </c>
      <c r="M452" s="1">
        <f t="shared" si="7"/>
        <v>0</v>
      </c>
      <c r="N452" s="1" t="e">
        <f>VLOOKUP(C452,Emp_List!$A:$M,3,FALSE)</f>
        <v>#N/A</v>
      </c>
      <c r="O452" s="1" t="e">
        <f>VLOOKUP(C452,Emp_List!$A:$M,5,FALSE)</f>
        <v>#N/A</v>
      </c>
    </row>
    <row r="453" spans="1:15">
      <c r="A453" s="36" t="s">
        <v>647</v>
      </c>
      <c r="B453" s="36" t="s">
        <v>307</v>
      </c>
      <c r="C453" s="36">
        <v>6903</v>
      </c>
      <c r="D453" s="36" t="s">
        <v>20</v>
      </c>
      <c r="E453" s="36">
        <v>1</v>
      </c>
      <c r="F453" s="36">
        <v>0</v>
      </c>
      <c r="G453" s="36" t="s">
        <v>20</v>
      </c>
      <c r="H453" s="36" t="s">
        <v>23</v>
      </c>
      <c r="I453" s="68">
        <v>2</v>
      </c>
      <c r="J453" s="2">
        <v>3</v>
      </c>
      <c r="K453" s="2">
        <f>IF(D453=VLOOKUP(J453,Actuals!$A:$J,6,FALSE),1,0)</f>
        <v>0</v>
      </c>
      <c r="L453" s="2">
        <f>IF(AND(E453=VLOOKUP(J453,Actuals!$A:$J,8,FALSE),F453=VLOOKUP(J453,Actuals!$A:$J,10,FALSE)),5,0)</f>
        <v>0</v>
      </c>
      <c r="M453" s="1">
        <f t="shared" si="7"/>
        <v>0</v>
      </c>
      <c r="N453" s="1" t="str">
        <f>VLOOKUP(C453,Emp_List!$A:$M,3,FALSE)</f>
        <v>Balakrishna Kunchala</v>
      </c>
      <c r="O453" s="1" t="str">
        <f>VLOOKUP(C453,Emp_List!$A:$M,5,FALSE)</f>
        <v>Portal</v>
      </c>
    </row>
    <row r="454" spans="1:15">
      <c r="A454" s="36" t="s">
        <v>648</v>
      </c>
      <c r="B454" s="36" t="s">
        <v>649</v>
      </c>
      <c r="C454" s="36">
        <v>9921</v>
      </c>
      <c r="D454" s="36" t="s">
        <v>20</v>
      </c>
      <c r="E454" s="36">
        <v>3</v>
      </c>
      <c r="F454" s="36">
        <v>2</v>
      </c>
      <c r="G454" s="36" t="s">
        <v>20</v>
      </c>
      <c r="H454" s="36" t="s">
        <v>23</v>
      </c>
      <c r="I454" s="68">
        <v>2</v>
      </c>
      <c r="J454" s="2">
        <v>3</v>
      </c>
      <c r="K454" s="2">
        <f>IF(D454=VLOOKUP(J454,Actuals!$A:$J,6,FALSE),1,0)</f>
        <v>0</v>
      </c>
      <c r="L454" s="2">
        <f>IF(AND(E454=VLOOKUP(J454,Actuals!$A:$J,8,FALSE),F454=VLOOKUP(J454,Actuals!$A:$J,10,FALSE)),5,0)</f>
        <v>0</v>
      </c>
      <c r="M454" s="1">
        <f t="shared" si="7"/>
        <v>0</v>
      </c>
      <c r="N454" s="1" t="e">
        <f>VLOOKUP(C454,Emp_List!$A:$M,3,FALSE)</f>
        <v>#N/A</v>
      </c>
      <c r="O454" s="1" t="e">
        <f>VLOOKUP(C454,Emp_List!$A:$M,5,FALSE)</f>
        <v>#N/A</v>
      </c>
    </row>
    <row r="455" spans="1:15">
      <c r="A455" s="36" t="s">
        <v>650</v>
      </c>
      <c r="B455" s="36" t="s">
        <v>93</v>
      </c>
      <c r="C455" s="36">
        <v>11430</v>
      </c>
      <c r="D455" s="36" t="s">
        <v>9</v>
      </c>
      <c r="E455" s="36">
        <v>1</v>
      </c>
      <c r="F455" s="36">
        <v>1</v>
      </c>
      <c r="G455" s="36" t="s">
        <v>20</v>
      </c>
      <c r="H455" s="36" t="s">
        <v>23</v>
      </c>
      <c r="I455" s="68">
        <v>2</v>
      </c>
      <c r="J455" s="2">
        <v>3</v>
      </c>
      <c r="K455" s="2">
        <f>IF(D455=VLOOKUP(J455,Actuals!$A:$J,6,FALSE),1,0)</f>
        <v>0</v>
      </c>
      <c r="L455" s="2">
        <f>IF(AND(E455=VLOOKUP(J455,Actuals!$A:$J,8,FALSE),F455=VLOOKUP(J455,Actuals!$A:$J,10,FALSE)),5,0)</f>
        <v>0</v>
      </c>
      <c r="M455" s="1">
        <f t="shared" si="7"/>
        <v>0</v>
      </c>
      <c r="N455" s="1" t="str">
        <f>VLOOKUP(C455,Emp_List!$A:$M,3,FALSE)</f>
        <v>Santhosh Kumar Mamidi</v>
      </c>
      <c r="O455" s="1" t="str">
        <f>VLOOKUP(C455,Emp_List!$A:$M,5,FALSE)</f>
        <v>Portal</v>
      </c>
    </row>
    <row r="456" spans="1:15">
      <c r="A456" s="36" t="s">
        <v>651</v>
      </c>
      <c r="B456" s="36" t="s">
        <v>393</v>
      </c>
      <c r="C456" s="36">
        <v>6467</v>
      </c>
      <c r="D456" s="36" t="s">
        <v>9</v>
      </c>
      <c r="E456" s="36">
        <v>1</v>
      </c>
      <c r="F456" s="36">
        <v>1</v>
      </c>
      <c r="G456" s="36" t="s">
        <v>20</v>
      </c>
      <c r="H456" s="36" t="s">
        <v>23</v>
      </c>
      <c r="I456" s="68">
        <v>2</v>
      </c>
      <c r="J456" s="2">
        <v>3</v>
      </c>
      <c r="K456" s="2">
        <f>IF(D456=VLOOKUP(J456,Actuals!$A:$J,6,FALSE),1,0)</f>
        <v>0</v>
      </c>
      <c r="L456" s="2">
        <f>IF(AND(E456=VLOOKUP(J456,Actuals!$A:$J,8,FALSE),F456=VLOOKUP(J456,Actuals!$A:$J,10,FALSE)),5,0)</f>
        <v>0</v>
      </c>
      <c r="M456" s="1">
        <f t="shared" si="7"/>
        <v>0</v>
      </c>
      <c r="N456" s="1" t="str">
        <f>VLOOKUP(C456,Emp_List!$A:$M,3,FALSE)</f>
        <v>Shankara Ram Mohan Jaganathan</v>
      </c>
      <c r="O456" s="1" t="str">
        <f>VLOOKUP(C456,Emp_List!$A:$M,5,FALSE)</f>
        <v>Compliance</v>
      </c>
    </row>
    <row r="457" spans="1:15">
      <c r="A457" s="36" t="s">
        <v>652</v>
      </c>
      <c r="B457" s="36" t="s">
        <v>105</v>
      </c>
      <c r="C457" s="36">
        <v>11143</v>
      </c>
      <c r="D457" s="36" t="s">
        <v>23</v>
      </c>
      <c r="E457" s="36">
        <v>0</v>
      </c>
      <c r="F457" s="36">
        <v>2</v>
      </c>
      <c r="G457" s="36" t="s">
        <v>20</v>
      </c>
      <c r="H457" s="36" t="s">
        <v>23</v>
      </c>
      <c r="I457" s="68">
        <v>2</v>
      </c>
      <c r="J457" s="2">
        <v>3</v>
      </c>
      <c r="K457" s="2">
        <f>IF(D457=VLOOKUP(J457,Actuals!$A:$J,6,FALSE),1,0)</f>
        <v>1</v>
      </c>
      <c r="L457" s="2">
        <f>IF(AND(E457=VLOOKUP(J457,Actuals!$A:$J,8,FALSE),F457=VLOOKUP(J457,Actuals!$A:$J,10,FALSE)),5,0)</f>
        <v>0</v>
      </c>
      <c r="M457" s="1">
        <f t="shared" si="7"/>
        <v>1</v>
      </c>
      <c r="N457" s="1" t="str">
        <f>VLOOKUP(C457,Emp_List!$A:$M,3,FALSE)</f>
        <v>Edwin Huang</v>
      </c>
      <c r="O457" s="1" t="str">
        <f>VLOOKUP(C457,Emp_List!$A:$M,5,FALSE)</f>
        <v>Bingo Ops</v>
      </c>
    </row>
    <row r="458" spans="1:15">
      <c r="A458" s="36" t="s">
        <v>653</v>
      </c>
      <c r="B458" s="36" t="s">
        <v>654</v>
      </c>
      <c r="C458" s="36">
        <v>6293</v>
      </c>
      <c r="D458" s="36" t="s">
        <v>9</v>
      </c>
      <c r="E458" s="36">
        <v>0</v>
      </c>
      <c r="F458" s="36">
        <v>0</v>
      </c>
      <c r="G458" s="36" t="s">
        <v>20</v>
      </c>
      <c r="H458" s="36" t="s">
        <v>23</v>
      </c>
      <c r="I458" s="68">
        <v>2</v>
      </c>
      <c r="J458" s="2">
        <v>3</v>
      </c>
      <c r="K458" s="2">
        <f>IF(D458=VLOOKUP(J458,Actuals!$A:$J,6,FALSE),1,0)</f>
        <v>0</v>
      </c>
      <c r="L458" s="2">
        <f>IF(AND(E458=VLOOKUP(J458,Actuals!$A:$J,8,FALSE),F458=VLOOKUP(J458,Actuals!$A:$J,10,FALSE)),5,0)</f>
        <v>0</v>
      </c>
      <c r="M458" s="1">
        <f t="shared" si="7"/>
        <v>0</v>
      </c>
      <c r="N458" s="1" t="str">
        <f>VLOOKUP(C458,Emp_List!$A:$M,3,FALSE)</f>
        <v>Kranthi Kumar Katherasala</v>
      </c>
      <c r="O458" s="1" t="str">
        <f>VLOOKUP(C458,Emp_List!$A:$M,5,FALSE)</f>
        <v>Poker</v>
      </c>
    </row>
    <row r="459" spans="1:15">
      <c r="A459" s="36" t="s">
        <v>655</v>
      </c>
      <c r="B459" s="36" t="s">
        <v>445</v>
      </c>
      <c r="C459" s="36">
        <v>5464</v>
      </c>
      <c r="D459" s="36" t="s">
        <v>20</v>
      </c>
      <c r="E459" s="36">
        <v>1</v>
      </c>
      <c r="F459" s="36">
        <v>0</v>
      </c>
      <c r="G459" s="36" t="s">
        <v>20</v>
      </c>
      <c r="H459" s="36" t="s">
        <v>23</v>
      </c>
      <c r="I459" s="68">
        <v>2</v>
      </c>
      <c r="J459" s="2">
        <v>3</v>
      </c>
      <c r="K459" s="2">
        <f>IF(D459=VLOOKUP(J459,Actuals!$A:$J,6,FALSE),1,0)</f>
        <v>0</v>
      </c>
      <c r="L459" s="2">
        <f>IF(AND(E459=VLOOKUP(J459,Actuals!$A:$J,8,FALSE),F459=VLOOKUP(J459,Actuals!$A:$J,10,FALSE)),5,0)</f>
        <v>0</v>
      </c>
      <c r="M459" s="1">
        <f t="shared" si="7"/>
        <v>0</v>
      </c>
      <c r="N459" s="1" t="str">
        <f>VLOOKUP(C459,Emp_List!$A:$M,3,FALSE)</f>
        <v>Chandrasekaran Swaminathan</v>
      </c>
      <c r="O459" s="1" t="str">
        <f>VLOOKUP(C459,Emp_List!$A:$M,5,FALSE)</f>
        <v>Compliance</v>
      </c>
    </row>
    <row r="460" spans="1:15">
      <c r="A460" s="36" t="s">
        <v>656</v>
      </c>
      <c r="B460" s="36" t="s">
        <v>79</v>
      </c>
      <c r="C460" s="36">
        <v>6356</v>
      </c>
      <c r="D460" s="36" t="s">
        <v>23</v>
      </c>
      <c r="E460" s="36">
        <v>2</v>
      </c>
      <c r="F460" s="36">
        <v>1</v>
      </c>
      <c r="G460" s="36" t="s">
        <v>20</v>
      </c>
      <c r="H460" s="36" t="s">
        <v>23</v>
      </c>
      <c r="I460" s="68">
        <v>2</v>
      </c>
      <c r="J460" s="2">
        <v>3</v>
      </c>
      <c r="K460" s="2">
        <f>IF(D460=VLOOKUP(J460,Actuals!$A:$J,6,FALSE),1,0)</f>
        <v>1</v>
      </c>
      <c r="L460" s="2">
        <f>IF(AND(E460=VLOOKUP(J460,Actuals!$A:$J,8,FALSE),F460=VLOOKUP(J460,Actuals!$A:$J,10,FALSE)),5,0)</f>
        <v>0</v>
      </c>
      <c r="M460" s="1">
        <f t="shared" si="7"/>
        <v>1</v>
      </c>
      <c r="N460" s="1" t="str">
        <f>VLOOKUP(C460,Emp_List!$A:$M,3,FALSE)</f>
        <v>Srikanth Mulugu</v>
      </c>
      <c r="O460" s="1" t="str">
        <f>VLOOKUP(C460,Emp_List!$A:$M,5,FALSE)</f>
        <v>IVY Agile PMO</v>
      </c>
    </row>
    <row r="461" spans="1:15">
      <c r="A461" s="36" t="s">
        <v>658</v>
      </c>
      <c r="B461" s="36" t="s">
        <v>659</v>
      </c>
      <c r="C461" s="36">
        <v>1209</v>
      </c>
      <c r="D461" s="36" t="s">
        <v>20</v>
      </c>
      <c r="E461" s="36">
        <v>1</v>
      </c>
      <c r="F461" s="36">
        <v>0</v>
      </c>
      <c r="G461" s="36" t="s">
        <v>20</v>
      </c>
      <c r="H461" s="36" t="s">
        <v>23</v>
      </c>
      <c r="I461" s="68">
        <v>2</v>
      </c>
      <c r="J461" s="2">
        <v>3</v>
      </c>
      <c r="K461" s="2">
        <f>IF(D461=VLOOKUP(J461,Actuals!$A:$J,6,FALSE),1,0)</f>
        <v>0</v>
      </c>
      <c r="L461" s="2">
        <f>IF(AND(E461=VLOOKUP(J461,Actuals!$A:$J,8,FALSE),F461=VLOOKUP(J461,Actuals!$A:$J,10,FALSE)),5,0)</f>
        <v>0</v>
      </c>
      <c r="M461" s="1">
        <f t="shared" si="7"/>
        <v>0</v>
      </c>
      <c r="N461" s="1" t="str">
        <f>VLOOKUP(C461,Emp_List!$A:$M,3,FALSE)</f>
        <v>Narsimha Raju Muthyam</v>
      </c>
      <c r="O461" s="1" t="str">
        <f>VLOOKUP(C461,Emp_List!$A:$M,5,FALSE)</f>
        <v>CRM</v>
      </c>
    </row>
    <row r="462" spans="1:15">
      <c r="A462" s="36" t="s">
        <v>660</v>
      </c>
      <c r="B462" s="36" t="s">
        <v>661</v>
      </c>
      <c r="C462" s="36">
        <v>10868</v>
      </c>
      <c r="D462" s="36" t="s">
        <v>23</v>
      </c>
      <c r="E462" s="36">
        <v>1</v>
      </c>
      <c r="F462" s="36">
        <v>3</v>
      </c>
      <c r="G462" s="36" t="s">
        <v>20</v>
      </c>
      <c r="H462" s="36" t="s">
        <v>23</v>
      </c>
      <c r="I462" s="68">
        <v>2</v>
      </c>
      <c r="J462" s="2">
        <v>3</v>
      </c>
      <c r="K462" s="2">
        <f>IF(D462=VLOOKUP(J462,Actuals!$A:$J,6,FALSE),1,0)</f>
        <v>1</v>
      </c>
      <c r="L462" s="2">
        <f>IF(AND(E462=VLOOKUP(J462,Actuals!$A:$J,8,FALSE),F462=VLOOKUP(J462,Actuals!$A:$J,10,FALSE)),5,0)</f>
        <v>0</v>
      </c>
      <c r="M462" s="1">
        <f t="shared" si="7"/>
        <v>1</v>
      </c>
      <c r="N462" s="1" t="str">
        <f>VLOOKUP(C462,Emp_List!$A:$M,3,FALSE)</f>
        <v>Vinodh Kumar Muppala</v>
      </c>
      <c r="O462" s="1" t="str">
        <f>VLOOKUP(C462,Emp_List!$A:$M,5,FALSE)</f>
        <v>Sports - Mobile</v>
      </c>
    </row>
    <row r="463" spans="1:15">
      <c r="A463" s="36" t="s">
        <v>662</v>
      </c>
      <c r="B463" s="36" t="s">
        <v>657</v>
      </c>
      <c r="C463" s="36">
        <v>183</v>
      </c>
      <c r="D463" s="36" t="s">
        <v>20</v>
      </c>
      <c r="E463" s="36">
        <v>2</v>
      </c>
      <c r="F463" s="36">
        <v>1</v>
      </c>
      <c r="G463" s="36" t="s">
        <v>20</v>
      </c>
      <c r="H463" s="36" t="s">
        <v>23</v>
      </c>
      <c r="I463" s="68">
        <v>2</v>
      </c>
      <c r="J463" s="2">
        <v>3</v>
      </c>
      <c r="K463" s="2">
        <f>IF(D463=VLOOKUP(J463,Actuals!$A:$J,6,FALSE),1,0)</f>
        <v>0</v>
      </c>
      <c r="L463" s="2">
        <f>IF(AND(E463=VLOOKUP(J463,Actuals!$A:$J,8,FALSE),F463=VLOOKUP(J463,Actuals!$A:$J,10,FALSE)),5,0)</f>
        <v>0</v>
      </c>
      <c r="M463" s="1">
        <f t="shared" si="7"/>
        <v>0</v>
      </c>
      <c r="N463" s="1" t="str">
        <f>VLOOKUP(C463,Emp_List!$A:$M,3,FALSE)</f>
        <v>Satyanarayana Ramchander</v>
      </c>
      <c r="O463" s="1" t="str">
        <f>VLOOKUP(C463,Emp_List!$A:$M,5,FALSE)</f>
        <v>CRM</v>
      </c>
    </row>
    <row r="464" spans="1:15">
      <c r="A464" s="36" t="s">
        <v>663</v>
      </c>
      <c r="B464" s="36" t="s">
        <v>191</v>
      </c>
      <c r="C464" s="36">
        <v>9922</v>
      </c>
      <c r="D464" s="36" t="s">
        <v>20</v>
      </c>
      <c r="E464" s="36">
        <v>4</v>
      </c>
      <c r="F464" s="36">
        <v>2</v>
      </c>
      <c r="G464" s="36" t="s">
        <v>20</v>
      </c>
      <c r="H464" s="36" t="s">
        <v>23</v>
      </c>
      <c r="I464" s="68">
        <v>2</v>
      </c>
      <c r="J464" s="2">
        <v>3</v>
      </c>
      <c r="K464" s="2">
        <f>IF(D464=VLOOKUP(J464,Actuals!$A:$J,6,FALSE),1,0)</f>
        <v>0</v>
      </c>
      <c r="L464" s="2">
        <f>IF(AND(E464=VLOOKUP(J464,Actuals!$A:$J,8,FALSE),F464=VLOOKUP(J464,Actuals!$A:$J,10,FALSE)),5,0)</f>
        <v>0</v>
      </c>
      <c r="M464" s="1">
        <f t="shared" si="7"/>
        <v>0</v>
      </c>
      <c r="N464" s="1" t="e">
        <f>VLOOKUP(C464,Emp_List!$A:$M,3,FALSE)</f>
        <v>#N/A</v>
      </c>
      <c r="O464" s="1" t="e">
        <f>VLOOKUP(C464,Emp_List!$A:$M,5,FALSE)</f>
        <v>#N/A</v>
      </c>
    </row>
    <row r="465" spans="1:15">
      <c r="A465" s="36" t="s">
        <v>664</v>
      </c>
      <c r="B465" s="36" t="s">
        <v>295</v>
      </c>
      <c r="C465" s="36">
        <v>6682</v>
      </c>
      <c r="D465" s="36" t="s">
        <v>20</v>
      </c>
      <c r="E465" s="36">
        <v>2</v>
      </c>
      <c r="F465" s="36">
        <v>1</v>
      </c>
      <c r="G465" s="36" t="s">
        <v>20</v>
      </c>
      <c r="H465" s="36" t="s">
        <v>23</v>
      </c>
      <c r="I465" s="68">
        <v>2</v>
      </c>
      <c r="J465" s="2">
        <v>3</v>
      </c>
      <c r="K465" s="2">
        <f>IF(D465=VLOOKUP(J465,Actuals!$A:$J,6,FALSE),1,0)</f>
        <v>0</v>
      </c>
      <c r="L465" s="2">
        <f>IF(AND(E465=VLOOKUP(J465,Actuals!$A:$J,8,FALSE),F465=VLOOKUP(J465,Actuals!$A:$J,10,FALSE)),5,0)</f>
        <v>0</v>
      </c>
      <c r="M465" s="1">
        <f t="shared" si="7"/>
        <v>0</v>
      </c>
      <c r="N465" s="1" t="str">
        <f>VLOOKUP(C465,Emp_List!$A:$M,3,FALSE)</f>
        <v>Abhijeet Garg</v>
      </c>
      <c r="O465" s="1" t="str">
        <f>VLOOKUP(C465,Emp_List!$A:$M,5,FALSE)</f>
        <v>Poker</v>
      </c>
    </row>
    <row r="466" spans="1:15">
      <c r="A466" s="36" t="s">
        <v>665</v>
      </c>
      <c r="B466" s="36" t="s">
        <v>666</v>
      </c>
      <c r="C466" s="36">
        <v>11134</v>
      </c>
      <c r="D466" s="36" t="s">
        <v>23</v>
      </c>
      <c r="E466" s="36">
        <v>0</v>
      </c>
      <c r="F466" s="36">
        <v>1</v>
      </c>
      <c r="G466" s="36" t="s">
        <v>20</v>
      </c>
      <c r="H466" s="36" t="s">
        <v>23</v>
      </c>
      <c r="I466" s="68">
        <v>2</v>
      </c>
      <c r="J466" s="2">
        <v>3</v>
      </c>
      <c r="K466" s="2">
        <f>IF(D466=VLOOKUP(J466,Actuals!$A:$J,6,FALSE),1,0)</f>
        <v>1</v>
      </c>
      <c r="L466" s="2">
        <f>IF(AND(E466=VLOOKUP(J466,Actuals!$A:$J,8,FALSE),F466=VLOOKUP(J466,Actuals!$A:$J,10,FALSE)),5,0)</f>
        <v>5</v>
      </c>
      <c r="M466" s="1">
        <f t="shared" si="7"/>
        <v>6</v>
      </c>
      <c r="N466" s="1" t="str">
        <f>VLOOKUP(C466,Emp_List!$A:$M,3,FALSE)</f>
        <v>Emmanuel Bandili</v>
      </c>
      <c r="O466" s="1" t="str">
        <f>VLOOKUP(C466,Emp_List!$A:$M,5,FALSE)</f>
        <v>Bingo Ops</v>
      </c>
    </row>
    <row r="467" spans="1:15">
      <c r="A467" s="36" t="s">
        <v>667</v>
      </c>
      <c r="B467" s="36" t="s">
        <v>103</v>
      </c>
      <c r="C467" s="36">
        <v>11223</v>
      </c>
      <c r="D467" s="36" t="s">
        <v>20</v>
      </c>
      <c r="E467" s="36">
        <v>2</v>
      </c>
      <c r="F467" s="36">
        <v>0</v>
      </c>
      <c r="G467" s="36" t="s">
        <v>20</v>
      </c>
      <c r="H467" s="36" t="s">
        <v>23</v>
      </c>
      <c r="I467" s="68">
        <v>2</v>
      </c>
      <c r="J467" s="2">
        <v>3</v>
      </c>
      <c r="K467" s="2">
        <f>IF(D467=VLOOKUP(J467,Actuals!$A:$J,6,FALSE),1,0)</f>
        <v>0</v>
      </c>
      <c r="L467" s="2">
        <f>IF(AND(E467=VLOOKUP(J467,Actuals!$A:$J,8,FALSE),F467=VLOOKUP(J467,Actuals!$A:$J,10,FALSE)),5,0)</f>
        <v>0</v>
      </c>
      <c r="M467" s="1">
        <f t="shared" si="7"/>
        <v>0</v>
      </c>
      <c r="N467" s="1" t="str">
        <f>VLOOKUP(C467,Emp_List!$A:$M,3,FALSE)</f>
        <v>Shivam Shankar</v>
      </c>
      <c r="O467" s="1" t="str">
        <f>VLOOKUP(C467,Emp_List!$A:$M,5,FALSE)</f>
        <v>Bingo Dev</v>
      </c>
    </row>
    <row r="468" spans="1:15">
      <c r="A468" s="36" t="s">
        <v>668</v>
      </c>
      <c r="B468" s="36" t="s">
        <v>471</v>
      </c>
      <c r="C468" s="36">
        <v>7187</v>
      </c>
      <c r="D468" s="36" t="s">
        <v>23</v>
      </c>
      <c r="E468" s="36">
        <v>1</v>
      </c>
      <c r="F468" s="36">
        <v>0</v>
      </c>
      <c r="G468" s="36" t="s">
        <v>20</v>
      </c>
      <c r="H468" s="36" t="s">
        <v>23</v>
      </c>
      <c r="I468" s="68">
        <v>2</v>
      </c>
      <c r="J468" s="2">
        <v>3</v>
      </c>
      <c r="K468" s="2">
        <f>IF(D468=VLOOKUP(J468,Actuals!$A:$J,6,FALSE),1,0)</f>
        <v>1</v>
      </c>
      <c r="L468" s="2">
        <f>IF(AND(E468=VLOOKUP(J468,Actuals!$A:$J,8,FALSE),F468=VLOOKUP(J468,Actuals!$A:$J,10,FALSE)),5,0)</f>
        <v>0</v>
      </c>
      <c r="M468" s="1">
        <f t="shared" si="7"/>
        <v>1</v>
      </c>
      <c r="N468" s="1" t="str">
        <f>VLOOKUP(C468,Emp_List!$A:$M,3,FALSE)</f>
        <v>Ramesh Babu Pathimela</v>
      </c>
      <c r="O468" s="1" t="str">
        <f>VLOOKUP(C468,Emp_List!$A:$M,5,FALSE)</f>
        <v>Sports - Trading</v>
      </c>
    </row>
    <row r="469" spans="1:15">
      <c r="A469" s="36" t="s">
        <v>669</v>
      </c>
      <c r="B469" s="36" t="s">
        <v>193</v>
      </c>
      <c r="C469" s="36">
        <v>6580</v>
      </c>
      <c r="D469" s="36" t="s">
        <v>20</v>
      </c>
      <c r="E469" s="36">
        <v>1</v>
      </c>
      <c r="F469" s="36">
        <v>0</v>
      </c>
      <c r="G469" s="36" t="s">
        <v>20</v>
      </c>
      <c r="H469" s="36" t="s">
        <v>23</v>
      </c>
      <c r="I469" s="68">
        <v>2</v>
      </c>
      <c r="J469" s="2">
        <v>3</v>
      </c>
      <c r="K469" s="2">
        <f>IF(D469=VLOOKUP(J469,Actuals!$A:$J,6,FALSE),1,0)</f>
        <v>0</v>
      </c>
      <c r="L469" s="2">
        <f>IF(AND(E469=VLOOKUP(J469,Actuals!$A:$J,8,FALSE),F469=VLOOKUP(J469,Actuals!$A:$J,10,FALSE)),5,0)</f>
        <v>0</v>
      </c>
      <c r="M469" s="1">
        <f t="shared" si="7"/>
        <v>0</v>
      </c>
      <c r="N469" s="1" t="str">
        <f>VLOOKUP(C469,Emp_List!$A:$M,3,FALSE)</f>
        <v>Imran Ali</v>
      </c>
      <c r="O469" s="1" t="str">
        <f>VLOOKUP(C469,Emp_List!$A:$M,5,FALSE)</f>
        <v>Core</v>
      </c>
    </row>
    <row r="470" spans="1:15">
      <c r="A470" s="36" t="s">
        <v>670</v>
      </c>
      <c r="B470" s="36" t="s">
        <v>208</v>
      </c>
      <c r="C470" s="36">
        <v>16408</v>
      </c>
      <c r="D470" s="36" t="s">
        <v>20</v>
      </c>
      <c r="E470" s="36">
        <v>2</v>
      </c>
      <c r="F470" s="36">
        <v>1</v>
      </c>
      <c r="G470" s="36" t="s">
        <v>20</v>
      </c>
      <c r="H470" s="36" t="s">
        <v>23</v>
      </c>
      <c r="I470" s="68">
        <v>2</v>
      </c>
      <c r="J470" s="2">
        <v>3</v>
      </c>
      <c r="K470" s="2">
        <f>IF(D470=VLOOKUP(J470,Actuals!$A:$J,6,FALSE),1,0)</f>
        <v>0</v>
      </c>
      <c r="L470" s="2">
        <f>IF(AND(E470=VLOOKUP(J470,Actuals!$A:$J,8,FALSE),F470=VLOOKUP(J470,Actuals!$A:$J,10,FALSE)),5,0)</f>
        <v>0</v>
      </c>
      <c r="M470" s="1">
        <f t="shared" si="7"/>
        <v>0</v>
      </c>
      <c r="N470" s="1" t="str">
        <f>VLOOKUP(C470,Emp_List!$A:$M,3,FALSE)</f>
        <v>Rajnikanth Kulkarni</v>
      </c>
      <c r="O470" s="1" t="str">
        <f>VLOOKUP(C470,Emp_List!$A:$M,5,FALSE)</f>
        <v>Sports - Label Building</v>
      </c>
    </row>
    <row r="471" spans="1:15">
      <c r="A471" s="36" t="s">
        <v>671</v>
      </c>
      <c r="B471" s="36" t="s">
        <v>177</v>
      </c>
      <c r="C471" s="36">
        <v>10976</v>
      </c>
      <c r="D471" s="36" t="s">
        <v>20</v>
      </c>
      <c r="E471" s="36">
        <v>1</v>
      </c>
      <c r="F471" s="36">
        <v>0</v>
      </c>
      <c r="G471" s="36" t="s">
        <v>20</v>
      </c>
      <c r="H471" s="36" t="s">
        <v>23</v>
      </c>
      <c r="I471" s="68">
        <v>2</v>
      </c>
      <c r="J471" s="2">
        <v>3</v>
      </c>
      <c r="K471" s="2">
        <f>IF(D471=VLOOKUP(J471,Actuals!$A:$J,6,FALSE),1,0)</f>
        <v>0</v>
      </c>
      <c r="L471" s="2">
        <f>IF(AND(E471=VLOOKUP(J471,Actuals!$A:$J,8,FALSE),F471=VLOOKUP(J471,Actuals!$A:$J,10,FALSE)),5,0)</f>
        <v>0</v>
      </c>
      <c r="M471" s="1">
        <f t="shared" si="7"/>
        <v>0</v>
      </c>
      <c r="N471" s="1" t="str">
        <f>VLOOKUP(C471,Emp_List!$A:$M,3,FALSE)</f>
        <v>Uday Kiran Veginati</v>
      </c>
      <c r="O471" s="1" t="str">
        <f>VLOOKUP(C471,Emp_List!$A:$M,5,FALSE)</f>
        <v>Sports - Mobile</v>
      </c>
    </row>
    <row r="472" spans="1:15">
      <c r="A472" s="36" t="s">
        <v>672</v>
      </c>
      <c r="B472" s="36" t="s">
        <v>527</v>
      </c>
      <c r="C472" s="36">
        <v>7280</v>
      </c>
      <c r="D472" s="36" t="s">
        <v>23</v>
      </c>
      <c r="E472" s="36">
        <v>4</v>
      </c>
      <c r="F472" s="36">
        <v>5</v>
      </c>
      <c r="G472" s="36" t="s">
        <v>20</v>
      </c>
      <c r="H472" s="36" t="s">
        <v>23</v>
      </c>
      <c r="I472" s="68">
        <v>2</v>
      </c>
      <c r="J472" s="2">
        <v>3</v>
      </c>
      <c r="K472" s="2">
        <f>IF(D472=VLOOKUP(J472,Actuals!$A:$J,6,FALSE),1,0)</f>
        <v>1</v>
      </c>
      <c r="L472" s="2">
        <f>IF(AND(E472=VLOOKUP(J472,Actuals!$A:$J,8,FALSE),F472=VLOOKUP(J472,Actuals!$A:$J,10,FALSE)),5,0)</f>
        <v>0</v>
      </c>
      <c r="M472" s="1">
        <f t="shared" si="7"/>
        <v>1</v>
      </c>
      <c r="N472" s="1" t="str">
        <f>VLOOKUP(C472,Emp_List!$A:$M,3,FALSE)</f>
        <v>Jyothi Ragula</v>
      </c>
      <c r="O472" s="1" t="str">
        <f>VLOOKUP(C472,Emp_List!$A:$M,5,FALSE)</f>
        <v>Cashier</v>
      </c>
    </row>
    <row r="473" spans="1:15">
      <c r="A473" s="36" t="s">
        <v>673</v>
      </c>
      <c r="B473" s="36" t="s">
        <v>674</v>
      </c>
      <c r="C473" s="36">
        <v>11186</v>
      </c>
      <c r="D473" s="36" t="s">
        <v>23</v>
      </c>
      <c r="E473" s="36">
        <v>3</v>
      </c>
      <c r="F473" s="36">
        <v>4</v>
      </c>
      <c r="G473" s="36" t="s">
        <v>20</v>
      </c>
      <c r="H473" s="36" t="s">
        <v>23</v>
      </c>
      <c r="I473" s="68">
        <v>2</v>
      </c>
      <c r="J473" s="2">
        <v>3</v>
      </c>
      <c r="K473" s="2">
        <f>IF(D473=VLOOKUP(J473,Actuals!$A:$J,6,FALSE),1,0)</f>
        <v>1</v>
      </c>
      <c r="L473" s="2">
        <f>IF(AND(E473=VLOOKUP(J473,Actuals!$A:$J,8,FALSE),F473=VLOOKUP(J473,Actuals!$A:$J,10,FALSE)),5,0)</f>
        <v>0</v>
      </c>
      <c r="M473" s="1">
        <f t="shared" si="7"/>
        <v>1</v>
      </c>
      <c r="N473" s="1" t="e">
        <f>VLOOKUP(C473,Emp_List!$A:$M,3,FALSE)</f>
        <v>#N/A</v>
      </c>
      <c r="O473" s="1" t="e">
        <f>VLOOKUP(C473,Emp_List!$A:$M,5,FALSE)</f>
        <v>#N/A</v>
      </c>
    </row>
    <row r="474" spans="1:15">
      <c r="A474" s="36" t="s">
        <v>675</v>
      </c>
      <c r="B474" s="36" t="s">
        <v>266</v>
      </c>
      <c r="C474" s="36">
        <v>11454</v>
      </c>
      <c r="D474" s="36" t="s">
        <v>20</v>
      </c>
      <c r="E474" s="36">
        <v>2</v>
      </c>
      <c r="F474" s="36">
        <v>0</v>
      </c>
      <c r="G474" s="36" t="s">
        <v>20</v>
      </c>
      <c r="H474" s="36" t="s">
        <v>23</v>
      </c>
      <c r="I474" s="68">
        <v>2</v>
      </c>
      <c r="J474" s="2">
        <v>3</v>
      </c>
      <c r="K474" s="2">
        <f>IF(D474=VLOOKUP(J474,Actuals!$A:$J,6,FALSE),1,0)</f>
        <v>0</v>
      </c>
      <c r="L474" s="2">
        <f>IF(AND(E474=VLOOKUP(J474,Actuals!$A:$J,8,FALSE),F474=VLOOKUP(J474,Actuals!$A:$J,10,FALSE)),5,0)</f>
        <v>0</v>
      </c>
      <c r="M474" s="1">
        <f t="shared" si="7"/>
        <v>0</v>
      </c>
      <c r="N474" s="1" t="str">
        <f>VLOOKUP(C474,Emp_List!$A:$M,3,FALSE)</f>
        <v>Sumeet Pahelajrai Bajaj</v>
      </c>
      <c r="O474" s="1" t="str">
        <f>VLOOKUP(C474,Emp_List!$A:$M,5,FALSE)</f>
        <v>Sports - Mobile</v>
      </c>
    </row>
    <row r="475" spans="1:15">
      <c r="A475" s="36" t="s">
        <v>676</v>
      </c>
      <c r="B475" s="36" t="s">
        <v>382</v>
      </c>
      <c r="C475" s="36">
        <v>11911</v>
      </c>
      <c r="D475" s="36" t="s">
        <v>20</v>
      </c>
      <c r="E475" s="36">
        <v>1</v>
      </c>
      <c r="F475" s="36">
        <v>0</v>
      </c>
      <c r="G475" s="36" t="s">
        <v>20</v>
      </c>
      <c r="H475" s="36" t="s">
        <v>23</v>
      </c>
      <c r="I475" s="68">
        <v>2</v>
      </c>
      <c r="J475" s="2">
        <v>3</v>
      </c>
      <c r="K475" s="2">
        <f>IF(D475=VLOOKUP(J475,Actuals!$A:$J,6,FALSE),1,0)</f>
        <v>0</v>
      </c>
      <c r="L475" s="2">
        <f>IF(AND(E475=VLOOKUP(J475,Actuals!$A:$J,8,FALSE),F475=VLOOKUP(J475,Actuals!$A:$J,10,FALSE)),5,0)</f>
        <v>0</v>
      </c>
      <c r="M475" s="1">
        <f t="shared" ref="M475:M538" si="8">K475+L475</f>
        <v>0</v>
      </c>
      <c r="N475" s="1" t="str">
        <f>VLOOKUP(C475,Emp_List!$A:$M,3,FALSE)</f>
        <v>Satya Vivek Kumar Chitturi</v>
      </c>
      <c r="O475" s="1" t="str">
        <f>VLOOKUP(C475,Emp_List!$A:$M,5,FALSE)</f>
        <v>Delivery India</v>
      </c>
    </row>
    <row r="476" spans="1:15">
      <c r="A476" s="36" t="s">
        <v>677</v>
      </c>
      <c r="B476" s="36" t="s">
        <v>501</v>
      </c>
      <c r="C476" s="36">
        <v>6090</v>
      </c>
      <c r="D476" s="36" t="s">
        <v>20</v>
      </c>
      <c r="E476" s="36">
        <v>1</v>
      </c>
      <c r="F476" s="36">
        <v>0</v>
      </c>
      <c r="G476" s="36" t="s">
        <v>20</v>
      </c>
      <c r="H476" s="36" t="s">
        <v>23</v>
      </c>
      <c r="I476" s="68">
        <v>2</v>
      </c>
      <c r="J476" s="2">
        <v>3</v>
      </c>
      <c r="K476" s="2">
        <f>IF(D476=VLOOKUP(J476,Actuals!$A:$J,6,FALSE),1,0)</f>
        <v>0</v>
      </c>
      <c r="L476" s="2">
        <f>IF(AND(E476=VLOOKUP(J476,Actuals!$A:$J,8,FALSE),F476=VLOOKUP(J476,Actuals!$A:$J,10,FALSE)),5,0)</f>
        <v>0</v>
      </c>
      <c r="M476" s="1">
        <f t="shared" si="8"/>
        <v>0</v>
      </c>
      <c r="N476" s="1" t="str">
        <f>VLOOKUP(C476,Emp_List!$A:$M,3,FALSE)</f>
        <v>Kiran Kumar Vuppula</v>
      </c>
      <c r="O476" s="1" t="str">
        <f>VLOOKUP(C476,Emp_List!$A:$M,5,FALSE)</f>
        <v>Casino Int.</v>
      </c>
    </row>
    <row r="477" spans="1:15">
      <c r="A477" s="36" t="s">
        <v>678</v>
      </c>
      <c r="B477" s="36" t="s">
        <v>397</v>
      </c>
      <c r="C477" s="36">
        <v>9910</v>
      </c>
      <c r="D477" s="36" t="s">
        <v>23</v>
      </c>
      <c r="E477" s="36">
        <v>1</v>
      </c>
      <c r="F477" s="36">
        <v>2</v>
      </c>
      <c r="G477" s="36" t="s">
        <v>20</v>
      </c>
      <c r="H477" s="36" t="s">
        <v>23</v>
      </c>
      <c r="I477" s="68">
        <v>2</v>
      </c>
      <c r="J477" s="2">
        <v>3</v>
      </c>
      <c r="K477" s="2">
        <f>IF(D477=VLOOKUP(J477,Actuals!$A:$J,6,FALSE),1,0)</f>
        <v>1</v>
      </c>
      <c r="L477" s="2">
        <f>IF(AND(E477=VLOOKUP(J477,Actuals!$A:$J,8,FALSE),F477=VLOOKUP(J477,Actuals!$A:$J,10,FALSE)),5,0)</f>
        <v>0</v>
      </c>
      <c r="M477" s="1">
        <f t="shared" si="8"/>
        <v>1</v>
      </c>
      <c r="N477" s="1" t="str">
        <f>VLOOKUP(C477,Emp_List!$A:$M,3,FALSE)</f>
        <v>Maneesha Reddy</v>
      </c>
      <c r="O477" s="1" t="str">
        <f>VLOOKUP(C477,Emp_List!$A:$M,5,FALSE)</f>
        <v>Games Factory</v>
      </c>
    </row>
    <row r="478" spans="1:15">
      <c r="A478" s="36" t="s">
        <v>679</v>
      </c>
      <c r="B478" s="36" t="s">
        <v>139</v>
      </c>
      <c r="C478" s="36">
        <v>8607</v>
      </c>
      <c r="D478" s="36" t="s">
        <v>9</v>
      </c>
      <c r="E478" s="36">
        <v>1</v>
      </c>
      <c r="F478" s="36">
        <v>1</v>
      </c>
      <c r="G478" s="36" t="s">
        <v>20</v>
      </c>
      <c r="H478" s="36" t="s">
        <v>23</v>
      </c>
      <c r="I478" s="68">
        <v>2</v>
      </c>
      <c r="J478" s="2">
        <v>3</v>
      </c>
      <c r="K478" s="2">
        <f>IF(D478=VLOOKUP(J478,Actuals!$A:$J,6,FALSE),1,0)</f>
        <v>0</v>
      </c>
      <c r="L478" s="2">
        <f>IF(AND(E478=VLOOKUP(J478,Actuals!$A:$J,8,FALSE),F478=VLOOKUP(J478,Actuals!$A:$J,10,FALSE)),5,0)</f>
        <v>0</v>
      </c>
      <c r="M478" s="1">
        <f t="shared" si="8"/>
        <v>0</v>
      </c>
      <c r="N478" s="1" t="str">
        <f>VLOOKUP(C478,Emp_List!$A:$M,3,FALSE)</f>
        <v>Monika Tomar</v>
      </c>
      <c r="O478" s="1" t="str">
        <f>VLOOKUP(C478,Emp_List!$A:$M,5,FALSE)</f>
        <v>Core</v>
      </c>
    </row>
    <row r="479" spans="1:15">
      <c r="A479" s="36" t="s">
        <v>680</v>
      </c>
      <c r="B479" s="36" t="s">
        <v>681</v>
      </c>
      <c r="C479" s="36">
        <v>11131</v>
      </c>
      <c r="D479" s="36" t="s">
        <v>23</v>
      </c>
      <c r="E479" s="36">
        <v>0</v>
      </c>
      <c r="F479" s="36">
        <v>2</v>
      </c>
      <c r="G479" s="36" t="s">
        <v>20</v>
      </c>
      <c r="H479" s="36" t="s">
        <v>23</v>
      </c>
      <c r="I479" s="68">
        <v>2</v>
      </c>
      <c r="J479" s="2">
        <v>3</v>
      </c>
      <c r="K479" s="2">
        <f>IF(D479=VLOOKUP(J479,Actuals!$A:$J,6,FALSE),1,0)</f>
        <v>1</v>
      </c>
      <c r="L479" s="2">
        <f>IF(AND(E479=VLOOKUP(J479,Actuals!$A:$J,8,FALSE),F479=VLOOKUP(J479,Actuals!$A:$J,10,FALSE)),5,0)</f>
        <v>0</v>
      </c>
      <c r="M479" s="1">
        <f t="shared" si="8"/>
        <v>1</v>
      </c>
      <c r="N479" s="1" t="str">
        <f>VLOOKUP(C479,Emp_List!$A:$M,3,FALSE)</f>
        <v>Gayatri Chauhan</v>
      </c>
      <c r="O479" s="1" t="str">
        <f>VLOOKUP(C479,Emp_List!$A:$M,5,FALSE)</f>
        <v>Bingo Ops</v>
      </c>
    </row>
    <row r="480" spans="1:15">
      <c r="A480" s="36" t="s">
        <v>682</v>
      </c>
      <c r="B480" s="36" t="s">
        <v>354</v>
      </c>
      <c r="C480" s="36">
        <v>16019</v>
      </c>
      <c r="D480" s="36" t="s">
        <v>9</v>
      </c>
      <c r="E480" s="36">
        <v>0</v>
      </c>
      <c r="F480" s="36">
        <v>0</v>
      </c>
      <c r="G480" s="36" t="s">
        <v>20</v>
      </c>
      <c r="H480" s="36" t="s">
        <v>23</v>
      </c>
      <c r="I480" s="68">
        <v>2</v>
      </c>
      <c r="J480" s="2">
        <v>3</v>
      </c>
      <c r="K480" s="2">
        <f>IF(D480=VLOOKUP(J480,Actuals!$A:$J,6,FALSE),1,0)</f>
        <v>0</v>
      </c>
      <c r="L480" s="2">
        <f>IF(AND(E480=VLOOKUP(J480,Actuals!$A:$J,8,FALSE),F480=VLOOKUP(J480,Actuals!$A:$J,10,FALSE)),5,0)</f>
        <v>0</v>
      </c>
      <c r="M480" s="1">
        <f t="shared" si="8"/>
        <v>0</v>
      </c>
      <c r="N480" s="1" t="str">
        <f>VLOOKUP(C480,Emp_List!$A:$M,3,FALSE)</f>
        <v>Venkatakrishna Gavva</v>
      </c>
      <c r="O480" s="1" t="str">
        <f>VLOOKUP(C480,Emp_List!$A:$M,5,FALSE)</f>
        <v>Sports - Label Building</v>
      </c>
    </row>
    <row r="481" spans="1:15">
      <c r="A481" s="36" t="s">
        <v>683</v>
      </c>
      <c r="B481" s="36" t="s">
        <v>125</v>
      </c>
      <c r="C481" s="36">
        <v>8007</v>
      </c>
      <c r="D481" s="36" t="s">
        <v>20</v>
      </c>
      <c r="E481" s="36">
        <v>2</v>
      </c>
      <c r="F481" s="36">
        <v>1</v>
      </c>
      <c r="G481" s="36" t="s">
        <v>20</v>
      </c>
      <c r="H481" s="36" t="s">
        <v>23</v>
      </c>
      <c r="I481" s="68">
        <v>2</v>
      </c>
      <c r="J481" s="2">
        <v>3</v>
      </c>
      <c r="K481" s="2">
        <f>IF(D481=VLOOKUP(J481,Actuals!$A:$J,6,FALSE),1,0)</f>
        <v>0</v>
      </c>
      <c r="L481" s="2">
        <f>IF(AND(E481=VLOOKUP(J481,Actuals!$A:$J,8,FALSE),F481=VLOOKUP(J481,Actuals!$A:$J,10,FALSE)),5,0)</f>
        <v>0</v>
      </c>
      <c r="M481" s="1">
        <f t="shared" si="8"/>
        <v>0</v>
      </c>
      <c r="N481" s="1" t="str">
        <f>VLOOKUP(C481,Emp_List!$A:$M,3,FALSE)</f>
        <v>V S Nagendra Addepalli</v>
      </c>
      <c r="O481" s="1" t="str">
        <f>VLOOKUP(C481,Emp_List!$A:$M,5,FALSE)</f>
        <v>CRM</v>
      </c>
    </row>
    <row r="482" spans="1:15">
      <c r="A482" s="36" t="s">
        <v>684</v>
      </c>
      <c r="B482" s="36" t="s">
        <v>402</v>
      </c>
      <c r="C482" s="36">
        <v>8621</v>
      </c>
      <c r="D482" s="36" t="s">
        <v>20</v>
      </c>
      <c r="E482" s="36">
        <v>2</v>
      </c>
      <c r="F482" s="36">
        <v>1</v>
      </c>
      <c r="G482" s="36" t="s">
        <v>20</v>
      </c>
      <c r="H482" s="36" t="s">
        <v>23</v>
      </c>
      <c r="I482" s="68">
        <v>2</v>
      </c>
      <c r="J482" s="2">
        <v>3</v>
      </c>
      <c r="K482" s="2">
        <f>IF(D482=VLOOKUP(J482,Actuals!$A:$J,6,FALSE),1,0)</f>
        <v>0</v>
      </c>
      <c r="L482" s="2">
        <f>IF(AND(E482=VLOOKUP(J482,Actuals!$A:$J,8,FALSE),F482=VLOOKUP(J482,Actuals!$A:$J,10,FALSE)),5,0)</f>
        <v>0</v>
      </c>
      <c r="M482" s="1">
        <f t="shared" si="8"/>
        <v>0</v>
      </c>
      <c r="N482" s="1" t="str">
        <f>VLOOKUP(C482,Emp_List!$A:$M,3,FALSE)</f>
        <v>Lovey Agrawal</v>
      </c>
      <c r="O482" s="1" t="str">
        <f>VLOOKUP(C482,Emp_List!$A:$M,5,FALSE)</f>
        <v>Compliance</v>
      </c>
    </row>
    <row r="483" spans="1:15">
      <c r="A483" s="36" t="s">
        <v>685</v>
      </c>
      <c r="B483" s="36" t="s">
        <v>335</v>
      </c>
      <c r="C483" s="36">
        <v>1437</v>
      </c>
      <c r="D483" s="36" t="s">
        <v>23</v>
      </c>
      <c r="E483" s="36">
        <v>1</v>
      </c>
      <c r="F483" s="36">
        <v>2</v>
      </c>
      <c r="G483" s="36" t="s">
        <v>20</v>
      </c>
      <c r="H483" s="36" t="s">
        <v>23</v>
      </c>
      <c r="I483" s="68">
        <v>2</v>
      </c>
      <c r="J483" s="2">
        <v>3</v>
      </c>
      <c r="K483" s="2">
        <f>IF(D483=VLOOKUP(J483,Actuals!$A:$J,6,FALSE),1,0)</f>
        <v>1</v>
      </c>
      <c r="L483" s="2">
        <f>IF(AND(E483=VLOOKUP(J483,Actuals!$A:$J,8,FALSE),F483=VLOOKUP(J483,Actuals!$A:$J,10,FALSE)),5,0)</f>
        <v>0</v>
      </c>
      <c r="M483" s="1">
        <f t="shared" si="8"/>
        <v>1</v>
      </c>
      <c r="N483" s="1" t="str">
        <f>VLOOKUP(C483,Emp_List!$A:$M,3,FALSE)</f>
        <v>Murali Bharatam</v>
      </c>
      <c r="O483" s="1" t="str">
        <f>VLOOKUP(C483,Emp_List!$A:$M,5,FALSE)</f>
        <v>Oracle DBA</v>
      </c>
    </row>
    <row r="484" spans="1:15">
      <c r="A484" s="36" t="s">
        <v>686</v>
      </c>
      <c r="B484" s="36" t="s">
        <v>370</v>
      </c>
      <c r="C484" s="36">
        <v>7289</v>
      </c>
      <c r="D484" s="36" t="s">
        <v>9</v>
      </c>
      <c r="E484" s="36">
        <v>1</v>
      </c>
      <c r="F484" s="36">
        <v>1</v>
      </c>
      <c r="G484" s="36" t="s">
        <v>20</v>
      </c>
      <c r="H484" s="36" t="s">
        <v>23</v>
      </c>
      <c r="I484" s="68">
        <v>2</v>
      </c>
      <c r="J484" s="2">
        <v>3</v>
      </c>
      <c r="K484" s="2">
        <f>IF(D484=VLOOKUP(J484,Actuals!$A:$J,6,FALSE),1,0)</f>
        <v>0</v>
      </c>
      <c r="L484" s="2">
        <f>IF(AND(E484=VLOOKUP(J484,Actuals!$A:$J,8,FALSE),F484=VLOOKUP(J484,Actuals!$A:$J,10,FALSE)),5,0)</f>
        <v>0</v>
      </c>
      <c r="M484" s="1">
        <f t="shared" si="8"/>
        <v>0</v>
      </c>
      <c r="N484" s="1" t="str">
        <f>VLOOKUP(C484,Emp_List!$A:$M,3,FALSE)</f>
        <v>Venkata Ravi Kishore Goda</v>
      </c>
      <c r="O484" s="1" t="str">
        <f>VLOOKUP(C484,Emp_List!$A:$M,5,FALSE)</f>
        <v>CRM</v>
      </c>
    </row>
    <row r="485" spans="1:15">
      <c r="A485" s="36" t="s">
        <v>687</v>
      </c>
      <c r="B485" s="36" t="s">
        <v>460</v>
      </c>
      <c r="C485" s="36">
        <v>11450</v>
      </c>
      <c r="D485" s="36" t="s">
        <v>20</v>
      </c>
      <c r="E485" s="36">
        <v>3</v>
      </c>
      <c r="F485" s="36">
        <v>1</v>
      </c>
      <c r="G485" s="36" t="s">
        <v>20</v>
      </c>
      <c r="H485" s="36" t="s">
        <v>23</v>
      </c>
      <c r="I485" s="68">
        <v>2</v>
      </c>
      <c r="J485" s="2">
        <v>3</v>
      </c>
      <c r="K485" s="2">
        <f>IF(D485=VLOOKUP(J485,Actuals!$A:$J,6,FALSE),1,0)</f>
        <v>0</v>
      </c>
      <c r="L485" s="2">
        <f>IF(AND(E485=VLOOKUP(J485,Actuals!$A:$J,8,FALSE),F485=VLOOKUP(J485,Actuals!$A:$J,10,FALSE)),5,0)</f>
        <v>0</v>
      </c>
      <c r="M485" s="1">
        <f t="shared" si="8"/>
        <v>0</v>
      </c>
      <c r="N485" s="1" t="str">
        <f>VLOOKUP(C485,Emp_List!$A:$M,3,FALSE)</f>
        <v>Ravindra Reddy Pulugurla</v>
      </c>
      <c r="O485" s="1" t="str">
        <f>VLOOKUP(C485,Emp_List!$A:$M,5,FALSE)</f>
        <v>Sports - Trading</v>
      </c>
    </row>
    <row r="486" spans="1:15">
      <c r="A486" s="36" t="s">
        <v>688</v>
      </c>
      <c r="B486" s="36" t="s">
        <v>689</v>
      </c>
      <c r="C486" s="36">
        <v>10598</v>
      </c>
      <c r="D486" s="36" t="s">
        <v>23</v>
      </c>
      <c r="E486" s="36">
        <v>0</v>
      </c>
      <c r="F486" s="36">
        <v>2</v>
      </c>
      <c r="G486" s="36" t="s">
        <v>20</v>
      </c>
      <c r="H486" s="36" t="s">
        <v>23</v>
      </c>
      <c r="I486" s="68">
        <v>2</v>
      </c>
      <c r="J486" s="2">
        <v>3</v>
      </c>
      <c r="K486" s="2">
        <f>IF(D486=VLOOKUP(J486,Actuals!$A:$J,6,FALSE),1,0)</f>
        <v>1</v>
      </c>
      <c r="L486" s="2">
        <f>IF(AND(E486=VLOOKUP(J486,Actuals!$A:$J,8,FALSE),F486=VLOOKUP(J486,Actuals!$A:$J,10,FALSE)),5,0)</f>
        <v>0</v>
      </c>
      <c r="M486" s="1">
        <f t="shared" si="8"/>
        <v>1</v>
      </c>
      <c r="N486" s="1" t="str">
        <f>VLOOKUP(C486,Emp_List!$A:$M,3,FALSE)</f>
        <v>Praveen Kumar Kalluri</v>
      </c>
      <c r="O486" s="1" t="str">
        <f>VLOOKUP(C486,Emp_List!$A:$M,5,FALSE)</f>
        <v>Casino Games</v>
      </c>
    </row>
    <row r="487" spans="1:15">
      <c r="A487" s="36" t="s">
        <v>690</v>
      </c>
      <c r="B487" s="36" t="s">
        <v>117</v>
      </c>
      <c r="C487" s="36">
        <v>612</v>
      </c>
      <c r="D487" s="36" t="s">
        <v>20</v>
      </c>
      <c r="E487" s="36">
        <v>2</v>
      </c>
      <c r="F487" s="36">
        <v>1</v>
      </c>
      <c r="G487" s="36" t="s">
        <v>20</v>
      </c>
      <c r="H487" s="36" t="s">
        <v>23</v>
      </c>
      <c r="I487" s="68">
        <v>2</v>
      </c>
      <c r="J487" s="2">
        <v>3</v>
      </c>
      <c r="K487" s="2">
        <f>IF(D487=VLOOKUP(J487,Actuals!$A:$J,6,FALSE),1,0)</f>
        <v>0</v>
      </c>
      <c r="L487" s="2">
        <f>IF(AND(E487=VLOOKUP(J487,Actuals!$A:$J,8,FALSE),F487=VLOOKUP(J487,Actuals!$A:$J,10,FALSE)),5,0)</f>
        <v>0</v>
      </c>
      <c r="M487" s="1">
        <f t="shared" si="8"/>
        <v>0</v>
      </c>
      <c r="N487" s="1" t="str">
        <f>VLOOKUP(C487,Emp_List!$A:$M,3,FALSE)</f>
        <v>Sridhar Kalla</v>
      </c>
      <c r="O487" s="1" t="str">
        <f>VLOOKUP(C487,Emp_List!$A:$M,5,FALSE)</f>
        <v>Poker</v>
      </c>
    </row>
    <row r="488" spans="1:15">
      <c r="A488" s="36" t="s">
        <v>691</v>
      </c>
      <c r="B488" s="36" t="s">
        <v>692</v>
      </c>
      <c r="C488" s="36">
        <v>10457</v>
      </c>
      <c r="D488" s="36" t="s">
        <v>23</v>
      </c>
      <c r="E488" s="36">
        <v>0</v>
      </c>
      <c r="F488" s="36">
        <v>3</v>
      </c>
      <c r="G488" s="36" t="s">
        <v>20</v>
      </c>
      <c r="H488" s="36" t="s">
        <v>23</v>
      </c>
      <c r="I488" s="68">
        <v>2</v>
      </c>
      <c r="J488" s="2">
        <v>3</v>
      </c>
      <c r="K488" s="2">
        <f>IF(D488=VLOOKUP(J488,Actuals!$A:$J,6,FALSE),1,0)</f>
        <v>1</v>
      </c>
      <c r="L488" s="2">
        <f>IF(AND(E488=VLOOKUP(J488,Actuals!$A:$J,8,FALSE),F488=VLOOKUP(J488,Actuals!$A:$J,10,FALSE)),5,0)</f>
        <v>0</v>
      </c>
      <c r="M488" s="1">
        <f t="shared" si="8"/>
        <v>1</v>
      </c>
      <c r="N488" s="1" t="e">
        <f>VLOOKUP(C488,Emp_List!$A:$M,3,FALSE)</f>
        <v>#N/A</v>
      </c>
      <c r="O488" s="1" t="e">
        <f>VLOOKUP(C488,Emp_List!$A:$M,5,FALSE)</f>
        <v>#N/A</v>
      </c>
    </row>
    <row r="489" spans="1:15">
      <c r="A489" s="36" t="s">
        <v>693</v>
      </c>
      <c r="B489" s="36" t="s">
        <v>694</v>
      </c>
      <c r="C489" s="36">
        <v>2652</v>
      </c>
      <c r="D489" s="36" t="s">
        <v>23</v>
      </c>
      <c r="E489" s="36">
        <v>2</v>
      </c>
      <c r="F489" s="36">
        <v>3</v>
      </c>
      <c r="G489" s="36" t="s">
        <v>20</v>
      </c>
      <c r="H489" s="36" t="s">
        <v>23</v>
      </c>
      <c r="I489" s="68">
        <v>2</v>
      </c>
      <c r="J489" s="2">
        <v>3</v>
      </c>
      <c r="K489" s="2">
        <f>IF(D489=VLOOKUP(J489,Actuals!$A:$J,6,FALSE),1,0)</f>
        <v>1</v>
      </c>
      <c r="L489" s="2">
        <f>IF(AND(E489=VLOOKUP(J489,Actuals!$A:$J,8,FALSE),F489=VLOOKUP(J489,Actuals!$A:$J,10,FALSE)),5,0)</f>
        <v>0</v>
      </c>
      <c r="M489" s="1">
        <f t="shared" si="8"/>
        <v>1</v>
      </c>
      <c r="N489" s="1" t="str">
        <f>VLOOKUP(C489,Emp_List!$A:$M,3,FALSE)</f>
        <v>Sadia Begum Syed</v>
      </c>
      <c r="O489" s="1" t="str">
        <f>VLOOKUP(C489,Emp_List!$A:$M,5,FALSE)</f>
        <v>Core</v>
      </c>
    </row>
    <row r="490" spans="1:15">
      <c r="A490" s="36" t="s">
        <v>695</v>
      </c>
      <c r="B490" s="36" t="s">
        <v>169</v>
      </c>
      <c r="C490" s="36">
        <v>123</v>
      </c>
      <c r="D490" s="36" t="s">
        <v>23</v>
      </c>
      <c r="E490" s="36">
        <v>0</v>
      </c>
      <c r="F490" s="36">
        <v>1</v>
      </c>
      <c r="G490" s="36" t="s">
        <v>20</v>
      </c>
      <c r="H490" s="36" t="s">
        <v>23</v>
      </c>
      <c r="I490" s="68">
        <v>2</v>
      </c>
      <c r="J490" s="2">
        <v>3</v>
      </c>
      <c r="K490" s="2">
        <f>IF(D490=VLOOKUP(J490,Actuals!$A:$J,6,FALSE),1,0)</f>
        <v>1</v>
      </c>
      <c r="L490" s="2">
        <f>IF(AND(E490=VLOOKUP(J490,Actuals!$A:$J,8,FALSE),F490=VLOOKUP(J490,Actuals!$A:$J,10,FALSE)),5,0)</f>
        <v>5</v>
      </c>
      <c r="M490" s="1">
        <f t="shared" si="8"/>
        <v>6</v>
      </c>
      <c r="N490" s="1" t="str">
        <f>VLOOKUP(C490,Emp_List!$A:$M,3,FALSE)</f>
        <v>Suryakant Patel</v>
      </c>
      <c r="O490" s="1" t="str">
        <f>VLOOKUP(C490,Emp_List!$A:$M,5,FALSE)</f>
        <v>Casino</v>
      </c>
    </row>
    <row r="491" spans="1:15">
      <c r="A491" s="36" t="s">
        <v>696</v>
      </c>
      <c r="B491" s="36" t="s">
        <v>697</v>
      </c>
      <c r="C491" s="36">
        <v>11145</v>
      </c>
      <c r="D491" s="36" t="s">
        <v>20</v>
      </c>
      <c r="E491" s="36">
        <v>3</v>
      </c>
      <c r="F491" s="36">
        <v>1</v>
      </c>
      <c r="G491" s="36" t="s">
        <v>20</v>
      </c>
      <c r="H491" s="36" t="s">
        <v>23</v>
      </c>
      <c r="I491" s="68">
        <v>2</v>
      </c>
      <c r="J491" s="2">
        <v>3</v>
      </c>
      <c r="K491" s="2">
        <f>IF(D491=VLOOKUP(J491,Actuals!$A:$J,6,FALSE),1,0)</f>
        <v>0</v>
      </c>
      <c r="L491" s="2">
        <f>IF(AND(E491=VLOOKUP(J491,Actuals!$A:$J,8,FALSE),F491=VLOOKUP(J491,Actuals!$A:$J,10,FALSE)),5,0)</f>
        <v>0</v>
      </c>
      <c r="M491" s="1">
        <f t="shared" si="8"/>
        <v>0</v>
      </c>
      <c r="N491" s="1" t="str">
        <f>VLOOKUP(C491,Emp_List!$A:$M,3,FALSE)</f>
        <v>Raghavendra Aadanna</v>
      </c>
      <c r="O491" s="1" t="str">
        <f>VLOOKUP(C491,Emp_List!$A:$M,5,FALSE)</f>
        <v>Bingo Ops</v>
      </c>
    </row>
    <row r="492" spans="1:15">
      <c r="A492" s="36" t="s">
        <v>698</v>
      </c>
      <c r="B492" s="36" t="s">
        <v>165</v>
      </c>
      <c r="C492" s="36">
        <v>11256</v>
      </c>
      <c r="D492" s="36" t="s">
        <v>20</v>
      </c>
      <c r="E492" s="36">
        <v>3</v>
      </c>
      <c r="F492" s="36">
        <v>2</v>
      </c>
      <c r="G492" s="36" t="s">
        <v>20</v>
      </c>
      <c r="H492" s="36" t="s">
        <v>23</v>
      </c>
      <c r="I492" s="68">
        <v>2</v>
      </c>
      <c r="J492" s="2">
        <v>3</v>
      </c>
      <c r="K492" s="2">
        <f>IF(D492=VLOOKUP(J492,Actuals!$A:$J,6,FALSE),1,0)</f>
        <v>0</v>
      </c>
      <c r="L492" s="2">
        <f>IF(AND(E492=VLOOKUP(J492,Actuals!$A:$J,8,FALSE),F492=VLOOKUP(J492,Actuals!$A:$J,10,FALSE)),5,0)</f>
        <v>0</v>
      </c>
      <c r="M492" s="1">
        <f t="shared" si="8"/>
        <v>0</v>
      </c>
      <c r="N492" s="1" t="str">
        <f>VLOOKUP(C492,Emp_List!$A:$M,3,FALSE)</f>
        <v>Praneeth Reddy Arikatla</v>
      </c>
      <c r="O492" s="1" t="str">
        <f>VLOOKUP(C492,Emp_List!$A:$M,5,FALSE)</f>
        <v>Casino Label support</v>
      </c>
    </row>
    <row r="493" spans="1:15">
      <c r="A493" s="36" t="s">
        <v>699</v>
      </c>
      <c r="B493" s="36" t="s">
        <v>364</v>
      </c>
      <c r="C493" s="36">
        <v>5948</v>
      </c>
      <c r="D493" s="36" t="s">
        <v>20</v>
      </c>
      <c r="E493" s="36">
        <v>3</v>
      </c>
      <c r="F493" s="36">
        <v>2</v>
      </c>
      <c r="G493" s="36" t="s">
        <v>20</v>
      </c>
      <c r="H493" s="36" t="s">
        <v>23</v>
      </c>
      <c r="I493" s="68">
        <v>2</v>
      </c>
      <c r="J493" s="2">
        <v>3</v>
      </c>
      <c r="K493" s="2">
        <f>IF(D493=VLOOKUP(J493,Actuals!$A:$J,6,FALSE),1,0)</f>
        <v>0</v>
      </c>
      <c r="L493" s="2">
        <f>IF(AND(E493=VLOOKUP(J493,Actuals!$A:$J,8,FALSE),F493=VLOOKUP(J493,Actuals!$A:$J,10,FALSE)),5,0)</f>
        <v>0</v>
      </c>
      <c r="M493" s="1">
        <f t="shared" si="8"/>
        <v>0</v>
      </c>
      <c r="N493" s="1" t="e">
        <f>VLOOKUP(C493,Emp_List!$A:$M,3,FALSE)</f>
        <v>#N/A</v>
      </c>
      <c r="O493" s="1" t="e">
        <f>VLOOKUP(C493,Emp_List!$A:$M,5,FALSE)</f>
        <v>#N/A</v>
      </c>
    </row>
    <row r="494" spans="1:15">
      <c r="A494" s="36" t="s">
        <v>700</v>
      </c>
      <c r="B494" s="36" t="s">
        <v>701</v>
      </c>
      <c r="C494" s="36">
        <v>11112</v>
      </c>
      <c r="D494" s="36" t="s">
        <v>23</v>
      </c>
      <c r="E494" s="36">
        <v>2</v>
      </c>
      <c r="F494" s="36">
        <v>4</v>
      </c>
      <c r="G494" s="36" t="s">
        <v>20</v>
      </c>
      <c r="H494" s="36" t="s">
        <v>23</v>
      </c>
      <c r="I494" s="68">
        <v>2</v>
      </c>
      <c r="J494" s="2">
        <v>3</v>
      </c>
      <c r="K494" s="2">
        <f>IF(D494=VLOOKUP(J494,Actuals!$A:$J,6,FALSE),1,0)</f>
        <v>1</v>
      </c>
      <c r="L494" s="2">
        <f>IF(AND(E494=VLOOKUP(J494,Actuals!$A:$J,8,FALSE),F494=VLOOKUP(J494,Actuals!$A:$J,10,FALSE)),5,0)</f>
        <v>0</v>
      </c>
      <c r="M494" s="1">
        <f t="shared" si="8"/>
        <v>1</v>
      </c>
      <c r="N494" s="1" t="str">
        <f>VLOOKUP(C494,Emp_List!$A:$M,3,FALSE)</f>
        <v>Hemanth Kumar Angini</v>
      </c>
      <c r="O494" s="1" t="str">
        <f>VLOOKUP(C494,Emp_List!$A:$M,5,FALSE)</f>
        <v>Bingo Ops</v>
      </c>
    </row>
    <row r="495" spans="1:15">
      <c r="A495" s="36" t="s">
        <v>702</v>
      </c>
      <c r="B495" s="36" t="s">
        <v>222</v>
      </c>
      <c r="C495" s="36">
        <v>10235</v>
      </c>
      <c r="D495" s="36" t="s">
        <v>20</v>
      </c>
      <c r="E495" s="36">
        <v>2</v>
      </c>
      <c r="F495" s="36">
        <v>0</v>
      </c>
      <c r="G495" s="36" t="s">
        <v>20</v>
      </c>
      <c r="H495" s="36" t="s">
        <v>23</v>
      </c>
      <c r="I495" s="68">
        <v>2</v>
      </c>
      <c r="J495" s="2">
        <v>3</v>
      </c>
      <c r="K495" s="2">
        <f>IF(D495=VLOOKUP(J495,Actuals!$A:$J,6,FALSE),1,0)</f>
        <v>0</v>
      </c>
      <c r="L495" s="2">
        <f>IF(AND(E495=VLOOKUP(J495,Actuals!$A:$J,8,FALSE),F495=VLOOKUP(J495,Actuals!$A:$J,10,FALSE)),5,0)</f>
        <v>0</v>
      </c>
      <c r="M495" s="1">
        <f t="shared" si="8"/>
        <v>0</v>
      </c>
      <c r="N495" s="1" t="str">
        <f>VLOOKUP(C495,Emp_List!$A:$M,3,FALSE)</f>
        <v>Hanumantha Rao Alluri</v>
      </c>
      <c r="O495" s="1" t="str">
        <f>VLOOKUP(C495,Emp_List!$A:$M,5,FALSE)</f>
        <v>SOC</v>
      </c>
    </row>
    <row r="496" spans="1:15">
      <c r="A496" s="36" t="s">
        <v>703</v>
      </c>
      <c r="B496" s="36" t="s">
        <v>704</v>
      </c>
      <c r="C496" s="36">
        <v>10194</v>
      </c>
      <c r="D496" s="36" t="s">
        <v>20</v>
      </c>
      <c r="E496" s="36">
        <v>3</v>
      </c>
      <c r="F496" s="36">
        <v>1</v>
      </c>
      <c r="G496" s="36" t="s">
        <v>20</v>
      </c>
      <c r="H496" s="36" t="s">
        <v>23</v>
      </c>
      <c r="I496" s="68">
        <v>2</v>
      </c>
      <c r="J496" s="2">
        <v>3</v>
      </c>
      <c r="K496" s="2">
        <f>IF(D496=VLOOKUP(J496,Actuals!$A:$J,6,FALSE),1,0)</f>
        <v>0</v>
      </c>
      <c r="L496" s="2">
        <f>IF(AND(E496=VLOOKUP(J496,Actuals!$A:$J,8,FALSE),F496=VLOOKUP(J496,Actuals!$A:$J,10,FALSE)),5,0)</f>
        <v>0</v>
      </c>
      <c r="M496" s="1">
        <f t="shared" si="8"/>
        <v>0</v>
      </c>
      <c r="N496" s="1" t="str">
        <f>VLOOKUP(C496,Emp_List!$A:$M,3,FALSE)</f>
        <v>Nageswara Rao Kusuma</v>
      </c>
      <c r="O496" s="1" t="str">
        <f>VLOOKUP(C496,Emp_List!$A:$M,5,FALSE)</f>
        <v>SOC</v>
      </c>
    </row>
    <row r="497" spans="1:15">
      <c r="A497" s="36" t="s">
        <v>705</v>
      </c>
      <c r="B497" s="36" t="s">
        <v>505</v>
      </c>
      <c r="C497" s="36">
        <v>8499</v>
      </c>
      <c r="D497" s="36" t="s">
        <v>23</v>
      </c>
      <c r="E497" s="36">
        <v>1</v>
      </c>
      <c r="F497" s="36">
        <v>2</v>
      </c>
      <c r="G497" s="36" t="s">
        <v>20</v>
      </c>
      <c r="H497" s="36" t="s">
        <v>23</v>
      </c>
      <c r="I497" s="68">
        <v>2</v>
      </c>
      <c r="J497" s="2">
        <v>3</v>
      </c>
      <c r="K497" s="2">
        <f>IF(D497=VLOOKUP(J497,Actuals!$A:$J,6,FALSE),1,0)</f>
        <v>1</v>
      </c>
      <c r="L497" s="2">
        <f>IF(AND(E497=VLOOKUP(J497,Actuals!$A:$J,8,FALSE),F497=VLOOKUP(J497,Actuals!$A:$J,10,FALSE)),5,0)</f>
        <v>0</v>
      </c>
      <c r="M497" s="1">
        <f t="shared" si="8"/>
        <v>1</v>
      </c>
      <c r="N497" s="1" t="str">
        <f>VLOOKUP(C497,Emp_List!$A:$M,3,FALSE)</f>
        <v>UdayaChandra Kotte</v>
      </c>
      <c r="O497" s="1" t="str">
        <f>VLOOKUP(C497,Emp_List!$A:$M,5,FALSE)</f>
        <v>PEG</v>
      </c>
    </row>
    <row r="498" spans="1:15">
      <c r="A498" s="36" t="s">
        <v>706</v>
      </c>
      <c r="B498" s="36" t="s">
        <v>220</v>
      </c>
      <c r="C498" s="36">
        <v>5644</v>
      </c>
      <c r="D498" s="36" t="s">
        <v>20</v>
      </c>
      <c r="E498" s="36">
        <v>3</v>
      </c>
      <c r="F498" s="36">
        <v>1</v>
      </c>
      <c r="G498" s="36" t="s">
        <v>20</v>
      </c>
      <c r="H498" s="36" t="s">
        <v>23</v>
      </c>
      <c r="I498" s="68">
        <v>2</v>
      </c>
      <c r="J498" s="2">
        <v>3</v>
      </c>
      <c r="K498" s="2">
        <f>IF(D498=VLOOKUP(J498,Actuals!$A:$J,6,FALSE),1,0)</f>
        <v>0</v>
      </c>
      <c r="L498" s="2">
        <f>IF(AND(E498=VLOOKUP(J498,Actuals!$A:$J,8,FALSE),F498=VLOOKUP(J498,Actuals!$A:$J,10,FALSE)),5,0)</f>
        <v>0</v>
      </c>
      <c r="M498" s="1">
        <f t="shared" si="8"/>
        <v>0</v>
      </c>
      <c r="N498" s="1" t="str">
        <f>VLOOKUP(C498,Emp_List!$A:$M,3,FALSE)</f>
        <v>Ravi Vaddadi</v>
      </c>
      <c r="O498" s="1" t="str">
        <f>VLOOKUP(C498,Emp_List!$A:$M,5,FALSE)</f>
        <v>Delivery India</v>
      </c>
    </row>
    <row r="499" spans="1:15">
      <c r="A499" s="36" t="s">
        <v>707</v>
      </c>
      <c r="B499" s="36" t="s">
        <v>708</v>
      </c>
      <c r="C499" s="36">
        <v>11128</v>
      </c>
      <c r="D499" s="36" t="s">
        <v>23</v>
      </c>
      <c r="E499" s="36">
        <v>0</v>
      </c>
      <c r="F499" s="36">
        <v>2</v>
      </c>
      <c r="G499" s="36" t="s">
        <v>20</v>
      </c>
      <c r="H499" s="36" t="s">
        <v>23</v>
      </c>
      <c r="I499" s="68">
        <v>2</v>
      </c>
      <c r="J499" s="2">
        <v>3</v>
      </c>
      <c r="K499" s="2">
        <f>IF(D499=VLOOKUP(J499,Actuals!$A:$J,6,FALSE),1,0)</f>
        <v>1</v>
      </c>
      <c r="L499" s="2">
        <f>IF(AND(E499=VLOOKUP(J499,Actuals!$A:$J,8,FALSE),F499=VLOOKUP(J499,Actuals!$A:$J,10,FALSE)),5,0)</f>
        <v>0</v>
      </c>
      <c r="M499" s="1">
        <f t="shared" si="8"/>
        <v>1</v>
      </c>
      <c r="N499" s="1" t="str">
        <f>VLOOKUP(C499,Emp_List!$A:$M,3,FALSE)</f>
        <v>Shadrach Joshi</v>
      </c>
      <c r="O499" s="1" t="str">
        <f>VLOOKUP(C499,Emp_List!$A:$M,5,FALSE)</f>
        <v>Bingo Ops</v>
      </c>
    </row>
    <row r="500" spans="1:15">
      <c r="A500" s="36" t="s">
        <v>709</v>
      </c>
      <c r="B500" s="36" t="s">
        <v>710</v>
      </c>
      <c r="C500" s="36">
        <v>529</v>
      </c>
      <c r="D500" s="36" t="s">
        <v>20</v>
      </c>
      <c r="E500" s="36">
        <v>1</v>
      </c>
      <c r="F500" s="36">
        <v>0</v>
      </c>
      <c r="G500" s="36" t="s">
        <v>20</v>
      </c>
      <c r="H500" s="36" t="s">
        <v>23</v>
      </c>
      <c r="I500" s="68">
        <v>2</v>
      </c>
      <c r="J500" s="2">
        <v>3</v>
      </c>
      <c r="K500" s="2">
        <f>IF(D500=VLOOKUP(J500,Actuals!$A:$J,6,FALSE),1,0)</f>
        <v>0</v>
      </c>
      <c r="L500" s="2">
        <f>IF(AND(E500=VLOOKUP(J500,Actuals!$A:$J,8,FALSE),F500=VLOOKUP(J500,Actuals!$A:$J,10,FALSE)),5,0)</f>
        <v>0</v>
      </c>
      <c r="M500" s="1">
        <f t="shared" si="8"/>
        <v>0</v>
      </c>
      <c r="N500" s="1" t="str">
        <f>VLOOKUP(C500,Emp_List!$A:$M,3,FALSE)</f>
        <v>Rajeswar Reddy Gaulla</v>
      </c>
      <c r="O500" s="1" t="str">
        <f>VLOOKUP(C500,Emp_List!$A:$M,5,FALSE)</f>
        <v>AEG</v>
      </c>
    </row>
    <row r="501" spans="1:15">
      <c r="A501" s="36" t="s">
        <v>711</v>
      </c>
      <c r="B501" s="36" t="s">
        <v>712</v>
      </c>
      <c r="C501" s="36">
        <v>10789</v>
      </c>
      <c r="D501" s="36" t="s">
        <v>20</v>
      </c>
      <c r="E501" s="36">
        <v>3</v>
      </c>
      <c r="F501" s="36">
        <v>1</v>
      </c>
      <c r="G501" s="36" t="s">
        <v>20</v>
      </c>
      <c r="H501" s="36" t="s">
        <v>23</v>
      </c>
      <c r="I501" s="68">
        <v>2</v>
      </c>
      <c r="J501" s="2">
        <v>3</v>
      </c>
      <c r="K501" s="2">
        <f>IF(D501=VLOOKUP(J501,Actuals!$A:$J,6,FALSE),1,0)</f>
        <v>0</v>
      </c>
      <c r="L501" s="2">
        <f>IF(AND(E501=VLOOKUP(J501,Actuals!$A:$J,8,FALSE),F501=VLOOKUP(J501,Actuals!$A:$J,10,FALSE)),5,0)</f>
        <v>0</v>
      </c>
      <c r="M501" s="1">
        <f t="shared" si="8"/>
        <v>0</v>
      </c>
      <c r="N501" s="1" t="e">
        <f>VLOOKUP(C501,Emp_List!$A:$M,3,FALSE)</f>
        <v>#N/A</v>
      </c>
      <c r="O501" s="1" t="e">
        <f>VLOOKUP(C501,Emp_List!$A:$M,5,FALSE)</f>
        <v>#N/A</v>
      </c>
    </row>
    <row r="502" spans="1:15">
      <c r="A502" s="36" t="s">
        <v>713</v>
      </c>
      <c r="B502" s="36" t="s">
        <v>431</v>
      </c>
      <c r="C502" s="36">
        <v>11913</v>
      </c>
      <c r="D502" s="36" t="s">
        <v>20</v>
      </c>
      <c r="E502" s="36">
        <v>2</v>
      </c>
      <c r="F502" s="36">
        <v>0</v>
      </c>
      <c r="G502" s="36" t="s">
        <v>20</v>
      </c>
      <c r="H502" s="36" t="s">
        <v>23</v>
      </c>
      <c r="I502" s="68">
        <v>2</v>
      </c>
      <c r="J502" s="2">
        <v>3</v>
      </c>
      <c r="K502" s="2">
        <f>IF(D502=VLOOKUP(J502,Actuals!$A:$J,6,FALSE),1,0)</f>
        <v>0</v>
      </c>
      <c r="L502" s="2">
        <f>IF(AND(E502=VLOOKUP(J502,Actuals!$A:$J,8,FALSE),F502=VLOOKUP(J502,Actuals!$A:$J,10,FALSE)),5,0)</f>
        <v>0</v>
      </c>
      <c r="M502" s="1">
        <f t="shared" si="8"/>
        <v>0</v>
      </c>
      <c r="N502" s="1" t="str">
        <f>VLOOKUP(C502,Emp_List!$A:$M,3,FALSE)</f>
        <v>Srichandradeep Choudarapu</v>
      </c>
      <c r="O502" s="1" t="str">
        <f>VLOOKUP(C502,Emp_List!$A:$M,5,FALSE)</f>
        <v>Sports - Label Building</v>
      </c>
    </row>
    <row r="503" spans="1:15">
      <c r="A503" s="36" t="s">
        <v>714</v>
      </c>
      <c r="B503" s="36" t="s">
        <v>212</v>
      </c>
      <c r="C503" s="36">
        <v>2502</v>
      </c>
      <c r="D503" s="36" t="s">
        <v>20</v>
      </c>
      <c r="E503" s="36">
        <v>2</v>
      </c>
      <c r="F503" s="36">
        <v>1</v>
      </c>
      <c r="G503" s="36" t="s">
        <v>20</v>
      </c>
      <c r="H503" s="36" t="s">
        <v>23</v>
      </c>
      <c r="I503" s="68">
        <v>2</v>
      </c>
      <c r="J503" s="2">
        <v>3</v>
      </c>
      <c r="K503" s="2">
        <f>IF(D503=VLOOKUP(J503,Actuals!$A:$J,6,FALSE),1,0)</f>
        <v>0</v>
      </c>
      <c r="L503" s="2">
        <f>IF(AND(E503=VLOOKUP(J503,Actuals!$A:$J,8,FALSE),F503=VLOOKUP(J503,Actuals!$A:$J,10,FALSE)),5,0)</f>
        <v>0</v>
      </c>
      <c r="M503" s="1">
        <f t="shared" si="8"/>
        <v>0</v>
      </c>
      <c r="N503" s="1" t="str">
        <f>VLOOKUP(C503,Emp_List!$A:$M,3,FALSE)</f>
        <v>Srikant Rajagopal</v>
      </c>
      <c r="O503" s="1" t="str">
        <f>VLOOKUP(C503,Emp_List!$A:$M,5,FALSE)</f>
        <v>Compliance</v>
      </c>
    </row>
    <row r="504" spans="1:15">
      <c r="A504" s="36" t="s">
        <v>715</v>
      </c>
      <c r="B504" s="36" t="s">
        <v>376</v>
      </c>
      <c r="C504" s="36">
        <v>16389</v>
      </c>
      <c r="D504" s="36" t="s">
        <v>20</v>
      </c>
      <c r="E504" s="36">
        <v>2</v>
      </c>
      <c r="F504" s="36">
        <v>1</v>
      </c>
      <c r="G504" s="36" t="s">
        <v>20</v>
      </c>
      <c r="H504" s="36" t="s">
        <v>23</v>
      </c>
      <c r="I504" s="68">
        <v>2</v>
      </c>
      <c r="J504" s="2">
        <v>3</v>
      </c>
      <c r="K504" s="2">
        <f>IF(D504=VLOOKUP(J504,Actuals!$A:$J,6,FALSE),1,0)</f>
        <v>0</v>
      </c>
      <c r="L504" s="2">
        <f>IF(AND(E504=VLOOKUP(J504,Actuals!$A:$J,8,FALSE),F504=VLOOKUP(J504,Actuals!$A:$J,10,FALSE)),5,0)</f>
        <v>0</v>
      </c>
      <c r="M504" s="1">
        <f t="shared" si="8"/>
        <v>0</v>
      </c>
      <c r="N504" s="1" t="str">
        <f>VLOOKUP(C504,Emp_List!$A:$M,3,FALSE)</f>
        <v>Tara Bahadur Thapa</v>
      </c>
      <c r="O504" s="1" t="str">
        <f>VLOOKUP(C504,Emp_List!$A:$M,5,FALSE)</f>
        <v>Sports - Trading</v>
      </c>
    </row>
    <row r="505" spans="1:15">
      <c r="A505" s="36" t="s">
        <v>716</v>
      </c>
      <c r="B505" s="36" t="s">
        <v>260</v>
      </c>
      <c r="C505" s="36">
        <v>11175</v>
      </c>
      <c r="D505" s="36" t="s">
        <v>20</v>
      </c>
      <c r="E505" s="36">
        <v>2</v>
      </c>
      <c r="F505" s="36">
        <v>3</v>
      </c>
      <c r="G505" s="36" t="s">
        <v>20</v>
      </c>
      <c r="H505" s="36" t="s">
        <v>23</v>
      </c>
      <c r="I505" s="68">
        <v>2</v>
      </c>
      <c r="J505" s="2">
        <v>3</v>
      </c>
      <c r="K505" s="2">
        <f>IF(D505=VLOOKUP(J505,Actuals!$A:$J,6,FALSE),1,0)</f>
        <v>0</v>
      </c>
      <c r="L505" s="2">
        <f>IF(AND(E505=VLOOKUP(J505,Actuals!$A:$J,8,FALSE),F505=VLOOKUP(J505,Actuals!$A:$J,10,FALSE)),5,0)</f>
        <v>0</v>
      </c>
      <c r="M505" s="1">
        <f t="shared" si="8"/>
        <v>0</v>
      </c>
      <c r="N505" s="1" t="str">
        <f>VLOOKUP(C505,Emp_List!$A:$M,3,FALSE)</f>
        <v>Ashwak Mohammad</v>
      </c>
      <c r="O505" s="1" t="str">
        <f>VLOOKUP(C505,Emp_List!$A:$M,5,FALSE)</f>
        <v>Bingo Ops</v>
      </c>
    </row>
    <row r="506" spans="1:15">
      <c r="A506" s="36" t="s">
        <v>717</v>
      </c>
      <c r="B506" s="36" t="s">
        <v>718</v>
      </c>
      <c r="C506" s="36">
        <v>8658</v>
      </c>
      <c r="D506" s="36" t="s">
        <v>9</v>
      </c>
      <c r="E506" s="36">
        <v>1</v>
      </c>
      <c r="F506" s="36">
        <v>1</v>
      </c>
      <c r="G506" s="36" t="s">
        <v>20</v>
      </c>
      <c r="H506" s="36" t="s">
        <v>23</v>
      </c>
      <c r="I506" s="68">
        <v>2</v>
      </c>
      <c r="J506" s="2">
        <v>3</v>
      </c>
      <c r="K506" s="2">
        <f>IF(D506=VLOOKUP(J506,Actuals!$A:$J,6,FALSE),1,0)</f>
        <v>0</v>
      </c>
      <c r="L506" s="2">
        <f>IF(AND(E506=VLOOKUP(J506,Actuals!$A:$J,8,FALSE),F506=VLOOKUP(J506,Actuals!$A:$J,10,FALSE)),5,0)</f>
        <v>0</v>
      </c>
      <c r="M506" s="1">
        <f t="shared" si="8"/>
        <v>0</v>
      </c>
      <c r="N506" s="1" t="str">
        <f>VLOOKUP(C506,Emp_List!$A:$M,3,FALSE)</f>
        <v>PenchalaSudhakar Thatiparthi</v>
      </c>
      <c r="O506" s="1" t="str">
        <f>VLOOKUP(C506,Emp_List!$A:$M,5,FALSE)</f>
        <v>CRM</v>
      </c>
    </row>
    <row r="507" spans="1:15">
      <c r="A507" s="36" t="s">
        <v>719</v>
      </c>
      <c r="B507" s="36" t="s">
        <v>87</v>
      </c>
      <c r="C507" s="36">
        <v>1167</v>
      </c>
      <c r="D507" s="36" t="s">
        <v>23</v>
      </c>
      <c r="E507" s="36">
        <v>0</v>
      </c>
      <c r="F507" s="36">
        <v>2</v>
      </c>
      <c r="G507" s="36" t="s">
        <v>20</v>
      </c>
      <c r="H507" s="36" t="s">
        <v>23</v>
      </c>
      <c r="I507" s="68">
        <v>2</v>
      </c>
      <c r="J507" s="2">
        <v>3</v>
      </c>
      <c r="K507" s="2">
        <f>IF(D507=VLOOKUP(J507,Actuals!$A:$J,6,FALSE),1,0)</f>
        <v>1</v>
      </c>
      <c r="L507" s="2">
        <f>IF(AND(E507=VLOOKUP(J507,Actuals!$A:$J,8,FALSE),F507=VLOOKUP(J507,Actuals!$A:$J,10,FALSE)),5,0)</f>
        <v>0</v>
      </c>
      <c r="M507" s="1">
        <f t="shared" si="8"/>
        <v>1</v>
      </c>
      <c r="N507" s="1" t="str">
        <f>VLOOKUP(C507,Emp_List!$A:$M,3,FALSE)</f>
        <v>Subba Rao Lella</v>
      </c>
      <c r="O507" s="1" t="str">
        <f>VLOOKUP(C507,Emp_List!$A:$M,5,FALSE)</f>
        <v>Core</v>
      </c>
    </row>
    <row r="508" spans="1:15">
      <c r="A508" s="36" t="s">
        <v>720</v>
      </c>
      <c r="B508" s="36" t="s">
        <v>89</v>
      </c>
      <c r="C508" s="36">
        <v>11168</v>
      </c>
      <c r="D508" s="36" t="s">
        <v>23</v>
      </c>
      <c r="E508" s="36">
        <v>1</v>
      </c>
      <c r="F508" s="36">
        <v>2</v>
      </c>
      <c r="G508" s="36" t="s">
        <v>20</v>
      </c>
      <c r="H508" s="36" t="s">
        <v>23</v>
      </c>
      <c r="I508" s="68">
        <v>2</v>
      </c>
      <c r="J508" s="2">
        <v>3</v>
      </c>
      <c r="K508" s="2">
        <f>IF(D508=VLOOKUP(J508,Actuals!$A:$J,6,FALSE),1,0)</f>
        <v>1</v>
      </c>
      <c r="L508" s="2">
        <f>IF(AND(E508=VLOOKUP(J508,Actuals!$A:$J,8,FALSE),F508=VLOOKUP(J508,Actuals!$A:$J,10,FALSE)),5,0)</f>
        <v>0</v>
      </c>
      <c r="M508" s="1">
        <f t="shared" si="8"/>
        <v>1</v>
      </c>
      <c r="N508" s="1" t="str">
        <f>VLOOKUP(C508,Emp_List!$A:$M,3,FALSE)</f>
        <v>Amarkant Mishra</v>
      </c>
      <c r="O508" s="1" t="str">
        <f>VLOOKUP(C508,Emp_List!$A:$M,5,FALSE)</f>
        <v>Bingo Ops</v>
      </c>
    </row>
    <row r="509" spans="1:15">
      <c r="A509" s="36" t="s">
        <v>721</v>
      </c>
      <c r="B509" s="36" t="s">
        <v>163</v>
      </c>
      <c r="C509" s="36">
        <v>11170</v>
      </c>
      <c r="D509" s="36" t="s">
        <v>20</v>
      </c>
      <c r="E509" s="36">
        <v>1</v>
      </c>
      <c r="F509" s="36">
        <v>0</v>
      </c>
      <c r="G509" s="36" t="s">
        <v>20</v>
      </c>
      <c r="H509" s="36" t="s">
        <v>23</v>
      </c>
      <c r="I509" s="68">
        <v>2</v>
      </c>
      <c r="J509" s="2">
        <v>3</v>
      </c>
      <c r="K509" s="2">
        <f>IF(D509=VLOOKUP(J509,Actuals!$A:$J,6,FALSE),1,0)</f>
        <v>0</v>
      </c>
      <c r="L509" s="2">
        <f>IF(AND(E509=VLOOKUP(J509,Actuals!$A:$J,8,FALSE),F509=VLOOKUP(J509,Actuals!$A:$J,10,FALSE)),5,0)</f>
        <v>0</v>
      </c>
      <c r="M509" s="1">
        <f t="shared" si="8"/>
        <v>0</v>
      </c>
      <c r="N509" s="1" t="str">
        <f>VLOOKUP(C509,Emp_List!$A:$M,3,FALSE)</f>
        <v>Kiran Kumar Chowdhary</v>
      </c>
      <c r="O509" s="1" t="str">
        <f>VLOOKUP(C509,Emp_List!$A:$M,5,FALSE)</f>
        <v>Bingo Ops</v>
      </c>
    </row>
    <row r="510" spans="1:15">
      <c r="A510" s="36" t="s">
        <v>722</v>
      </c>
      <c r="B510" s="36" t="s">
        <v>404</v>
      </c>
      <c r="C510" s="36">
        <v>1392</v>
      </c>
      <c r="D510" s="36" t="s">
        <v>20</v>
      </c>
      <c r="E510" s="36">
        <v>2</v>
      </c>
      <c r="F510" s="36">
        <v>0</v>
      </c>
      <c r="G510" s="36" t="s">
        <v>20</v>
      </c>
      <c r="H510" s="36" t="s">
        <v>23</v>
      </c>
      <c r="I510" s="68">
        <v>2</v>
      </c>
      <c r="J510" s="2">
        <v>3</v>
      </c>
      <c r="K510" s="2">
        <f>IF(D510=VLOOKUP(J510,Actuals!$A:$J,6,FALSE),1,0)</f>
        <v>0</v>
      </c>
      <c r="L510" s="2">
        <f>IF(AND(E510=VLOOKUP(J510,Actuals!$A:$J,8,FALSE),F510=VLOOKUP(J510,Actuals!$A:$J,10,FALSE)),5,0)</f>
        <v>0</v>
      </c>
      <c r="M510" s="1">
        <f t="shared" si="8"/>
        <v>0</v>
      </c>
      <c r="N510" s="1" t="str">
        <f>VLOOKUP(C510,Emp_List!$A:$M,3,FALSE)</f>
        <v>Shahnawaz Md Banu</v>
      </c>
      <c r="O510" s="1" t="str">
        <f>VLOOKUP(C510,Emp_List!$A:$M,5,FALSE)</f>
        <v>CRM</v>
      </c>
    </row>
    <row r="511" spans="1:15">
      <c r="A511" s="36" t="s">
        <v>723</v>
      </c>
      <c r="B511" s="36" t="s">
        <v>305</v>
      </c>
      <c r="C511" s="36">
        <v>6213</v>
      </c>
      <c r="D511" s="36" t="s">
        <v>23</v>
      </c>
      <c r="E511" s="36">
        <v>1</v>
      </c>
      <c r="F511" s="36">
        <v>2</v>
      </c>
      <c r="G511" s="36" t="s">
        <v>20</v>
      </c>
      <c r="H511" s="36" t="s">
        <v>23</v>
      </c>
      <c r="I511" s="68">
        <v>2</v>
      </c>
      <c r="J511" s="2">
        <v>3</v>
      </c>
      <c r="K511" s="2">
        <f>IF(D511=VLOOKUP(J511,Actuals!$A:$J,6,FALSE),1,0)</f>
        <v>1</v>
      </c>
      <c r="L511" s="2">
        <f>IF(AND(E511=VLOOKUP(J511,Actuals!$A:$J,8,FALSE),F511=VLOOKUP(J511,Actuals!$A:$J,10,FALSE)),5,0)</f>
        <v>0</v>
      </c>
      <c r="M511" s="1">
        <f t="shared" si="8"/>
        <v>1</v>
      </c>
      <c r="N511" s="1" t="str">
        <f>VLOOKUP(C511,Emp_List!$A:$M,3,FALSE)</f>
        <v>Seetaram Tanna</v>
      </c>
      <c r="O511" s="1" t="str">
        <f>VLOOKUP(C511,Emp_List!$A:$M,5,FALSE)</f>
        <v>CRM</v>
      </c>
    </row>
    <row r="512" spans="1:15">
      <c r="A512" s="36" t="s">
        <v>724</v>
      </c>
      <c r="B512" s="36" t="s">
        <v>487</v>
      </c>
      <c r="C512" s="36">
        <v>318</v>
      </c>
      <c r="D512" s="36" t="s">
        <v>23</v>
      </c>
      <c r="E512" s="36">
        <v>1</v>
      </c>
      <c r="F512" s="36">
        <v>2</v>
      </c>
      <c r="G512" s="36" t="s">
        <v>20</v>
      </c>
      <c r="H512" s="36" t="s">
        <v>23</v>
      </c>
      <c r="I512" s="68">
        <v>2</v>
      </c>
      <c r="J512" s="2">
        <v>3</v>
      </c>
      <c r="K512" s="2">
        <f>IF(D512=VLOOKUP(J512,Actuals!$A:$J,6,FALSE),1,0)</f>
        <v>1</v>
      </c>
      <c r="L512" s="2">
        <f>IF(AND(E512=VLOOKUP(J512,Actuals!$A:$J,8,FALSE),F512=VLOOKUP(J512,Actuals!$A:$J,10,FALSE)),5,0)</f>
        <v>0</v>
      </c>
      <c r="M512" s="1">
        <f t="shared" si="8"/>
        <v>1</v>
      </c>
      <c r="N512" s="1" t="str">
        <f>VLOOKUP(C512,Emp_List!$A:$M,3,FALSE)</f>
        <v>Yeshwant Kumar Gupta</v>
      </c>
      <c r="O512" s="1" t="str">
        <f>VLOOKUP(C512,Emp_List!$A:$M,5,FALSE)</f>
        <v>Affiliates</v>
      </c>
    </row>
    <row r="513" spans="1:15">
      <c r="A513" s="36" t="s">
        <v>725</v>
      </c>
      <c r="B513" s="36" t="s">
        <v>287</v>
      </c>
      <c r="C513" s="36">
        <v>10559</v>
      </c>
      <c r="D513" s="36" t="s">
        <v>20</v>
      </c>
      <c r="E513" s="36">
        <v>3</v>
      </c>
      <c r="F513" s="36">
        <v>1</v>
      </c>
      <c r="G513" s="36" t="s">
        <v>20</v>
      </c>
      <c r="H513" s="36" t="s">
        <v>23</v>
      </c>
      <c r="I513" s="68">
        <v>2</v>
      </c>
      <c r="J513" s="2">
        <v>3</v>
      </c>
      <c r="K513" s="2">
        <f>IF(D513=VLOOKUP(J513,Actuals!$A:$J,6,FALSE),1,0)</f>
        <v>0</v>
      </c>
      <c r="L513" s="2">
        <f>IF(AND(E513=VLOOKUP(J513,Actuals!$A:$J,8,FALSE),F513=VLOOKUP(J513,Actuals!$A:$J,10,FALSE)),5,0)</f>
        <v>0</v>
      </c>
      <c r="M513" s="1">
        <f t="shared" si="8"/>
        <v>0</v>
      </c>
      <c r="N513" s="1" t="str">
        <f>VLOOKUP(C513,Emp_List!$A:$M,3,FALSE)</f>
        <v>D.K.S. Ravi Teja</v>
      </c>
      <c r="O513" s="1" t="str">
        <f>VLOOKUP(C513,Emp_List!$A:$M,5,FALSE)</f>
        <v>Cashier</v>
      </c>
    </row>
    <row r="514" spans="1:15">
      <c r="A514" s="36" t="s">
        <v>726</v>
      </c>
      <c r="B514" s="36" t="s">
        <v>329</v>
      </c>
      <c r="C514" s="36">
        <v>8593</v>
      </c>
      <c r="D514" s="36" t="s">
        <v>20</v>
      </c>
      <c r="E514" s="36">
        <v>1</v>
      </c>
      <c r="F514" s="36">
        <v>0</v>
      </c>
      <c r="G514" s="36" t="s">
        <v>20</v>
      </c>
      <c r="H514" s="36" t="s">
        <v>23</v>
      </c>
      <c r="I514" s="68">
        <v>2</v>
      </c>
      <c r="J514" s="2">
        <v>3</v>
      </c>
      <c r="K514" s="2">
        <f>IF(D514=VLOOKUP(J514,Actuals!$A:$J,6,FALSE),1,0)</f>
        <v>0</v>
      </c>
      <c r="L514" s="2">
        <f>IF(AND(E514=VLOOKUP(J514,Actuals!$A:$J,8,FALSE),F514=VLOOKUP(J514,Actuals!$A:$J,10,FALSE)),5,0)</f>
        <v>0</v>
      </c>
      <c r="M514" s="1">
        <f t="shared" si="8"/>
        <v>0</v>
      </c>
      <c r="N514" s="1" t="str">
        <f>VLOOKUP(C514,Emp_List!$A:$M,3,FALSE)</f>
        <v>Pradeep Cs</v>
      </c>
      <c r="O514" s="1" t="str">
        <f>VLOOKUP(C514,Emp_List!$A:$M,5,FALSE)</f>
        <v>CRM</v>
      </c>
    </row>
    <row r="515" spans="1:15">
      <c r="A515" s="36" t="s">
        <v>727</v>
      </c>
      <c r="B515" s="36" t="s">
        <v>728</v>
      </c>
      <c r="C515" s="36">
        <v>11896</v>
      </c>
      <c r="D515" s="36" t="s">
        <v>20</v>
      </c>
      <c r="E515" s="36">
        <v>4</v>
      </c>
      <c r="F515" s="36">
        <v>1</v>
      </c>
      <c r="G515" s="36" t="s">
        <v>20</v>
      </c>
      <c r="H515" s="36" t="s">
        <v>23</v>
      </c>
      <c r="I515" s="68">
        <v>2</v>
      </c>
      <c r="J515" s="2">
        <v>3</v>
      </c>
      <c r="K515" s="2">
        <f>IF(D515=VLOOKUP(J515,Actuals!$A:$J,6,FALSE),1,0)</f>
        <v>0</v>
      </c>
      <c r="L515" s="2">
        <f>IF(AND(E515=VLOOKUP(J515,Actuals!$A:$J,8,FALSE),F515=VLOOKUP(J515,Actuals!$A:$J,10,FALSE)),5,0)</f>
        <v>0</v>
      </c>
      <c r="M515" s="1">
        <f t="shared" si="8"/>
        <v>0</v>
      </c>
      <c r="N515" s="1" t="str">
        <f>VLOOKUP(C515,Emp_List!$A:$M,3,FALSE)</f>
        <v>Harshita Sai Adagarla</v>
      </c>
      <c r="O515" s="1" t="str">
        <f>VLOOKUP(C515,Emp_List!$A:$M,5,FALSE)</f>
        <v>Sports - Mobile</v>
      </c>
    </row>
    <row r="516" spans="1:15">
      <c r="A516" s="36" t="s">
        <v>729</v>
      </c>
      <c r="B516" s="36" t="s">
        <v>517</v>
      </c>
      <c r="C516" s="36">
        <v>11037</v>
      </c>
      <c r="D516" s="36" t="s">
        <v>20</v>
      </c>
      <c r="E516" s="36">
        <v>3</v>
      </c>
      <c r="F516" s="36">
        <v>2</v>
      </c>
      <c r="G516" s="36" t="s">
        <v>20</v>
      </c>
      <c r="H516" s="36" t="s">
        <v>23</v>
      </c>
      <c r="I516" s="68">
        <v>2</v>
      </c>
      <c r="J516" s="2">
        <v>3</v>
      </c>
      <c r="K516" s="2">
        <f>IF(D516=VLOOKUP(J516,Actuals!$A:$J,6,FALSE),1,0)</f>
        <v>0</v>
      </c>
      <c r="L516" s="2">
        <f>IF(AND(E516=VLOOKUP(J516,Actuals!$A:$J,8,FALSE),F516=VLOOKUP(J516,Actuals!$A:$J,10,FALSE)),5,0)</f>
        <v>0</v>
      </c>
      <c r="M516" s="1">
        <f t="shared" si="8"/>
        <v>0</v>
      </c>
      <c r="N516" s="1" t="str">
        <f>VLOOKUP(C516,Emp_List!$A:$M,3,FALSE)</f>
        <v>Prashanth Kumar</v>
      </c>
      <c r="O516" s="1" t="str">
        <f>VLOOKUP(C516,Emp_List!$A:$M,5,FALSE)</f>
        <v>Corporate IT</v>
      </c>
    </row>
    <row r="517" spans="1:15">
      <c r="A517" s="36" t="s">
        <v>730</v>
      </c>
      <c r="B517" s="36" t="s">
        <v>380</v>
      </c>
      <c r="C517" s="36">
        <v>10023</v>
      </c>
      <c r="D517" s="36" t="s">
        <v>20</v>
      </c>
      <c r="E517" s="36">
        <v>5</v>
      </c>
      <c r="F517" s="36">
        <v>3</v>
      </c>
      <c r="G517" s="36" t="s">
        <v>20</v>
      </c>
      <c r="H517" s="36" t="s">
        <v>23</v>
      </c>
      <c r="I517" s="68">
        <v>2</v>
      </c>
      <c r="J517" s="2">
        <v>3</v>
      </c>
      <c r="K517" s="2">
        <f>IF(D517=VLOOKUP(J517,Actuals!$A:$J,6,FALSE),1,0)</f>
        <v>0</v>
      </c>
      <c r="L517" s="2">
        <f>IF(AND(E517=VLOOKUP(J517,Actuals!$A:$J,8,FALSE),F517=VLOOKUP(J517,Actuals!$A:$J,10,FALSE)),5,0)</f>
        <v>0</v>
      </c>
      <c r="M517" s="1">
        <f t="shared" si="8"/>
        <v>0</v>
      </c>
      <c r="N517" s="1" t="str">
        <f>VLOOKUP(C517,Emp_List!$A:$M,3,FALSE)</f>
        <v>Lakshman Reddy Chinnam</v>
      </c>
      <c r="O517" s="1" t="str">
        <f>VLOOKUP(C517,Emp_List!$A:$M,5,FALSE)</f>
        <v>Compliance</v>
      </c>
    </row>
    <row r="518" spans="1:15">
      <c r="A518" s="36" t="s">
        <v>731</v>
      </c>
      <c r="B518" s="36" t="s">
        <v>372</v>
      </c>
      <c r="C518" s="36">
        <v>11895</v>
      </c>
      <c r="D518" s="36" t="s">
        <v>20</v>
      </c>
      <c r="E518" s="36">
        <v>1</v>
      </c>
      <c r="F518" s="36">
        <v>0</v>
      </c>
      <c r="G518" s="36" t="s">
        <v>20</v>
      </c>
      <c r="H518" s="36" t="s">
        <v>23</v>
      </c>
      <c r="I518" s="68">
        <v>2</v>
      </c>
      <c r="J518" s="2">
        <v>3</v>
      </c>
      <c r="K518" s="2">
        <f>IF(D518=VLOOKUP(J518,Actuals!$A:$J,6,FALSE),1,0)</f>
        <v>0</v>
      </c>
      <c r="L518" s="2">
        <f>IF(AND(E518=VLOOKUP(J518,Actuals!$A:$J,8,FALSE),F518=VLOOKUP(J518,Actuals!$A:$J,10,FALSE)),5,0)</f>
        <v>0</v>
      </c>
      <c r="M518" s="1">
        <f t="shared" si="8"/>
        <v>0</v>
      </c>
      <c r="N518" s="1" t="str">
        <f>VLOOKUP(C518,Emp_List!$A:$M,3,FALSE)</f>
        <v>Abhishek Jain</v>
      </c>
      <c r="O518" s="1" t="str">
        <f>VLOOKUP(C518,Emp_List!$A:$M,5,FALSE)</f>
        <v>Sports - Trading</v>
      </c>
    </row>
    <row r="519" spans="1:15">
      <c r="A519" s="36" t="s">
        <v>732</v>
      </c>
      <c r="B519" s="36" t="s">
        <v>533</v>
      </c>
      <c r="C519" s="36">
        <v>6469</v>
      </c>
      <c r="D519" s="36" t="s">
        <v>9</v>
      </c>
      <c r="E519" s="36">
        <v>1</v>
      </c>
      <c r="F519" s="36">
        <v>1</v>
      </c>
      <c r="G519" s="36" t="s">
        <v>20</v>
      </c>
      <c r="H519" s="36" t="s">
        <v>23</v>
      </c>
      <c r="I519" s="68">
        <v>2</v>
      </c>
      <c r="J519" s="2">
        <v>3</v>
      </c>
      <c r="K519" s="2">
        <f>IF(D519=VLOOKUP(J519,Actuals!$A:$J,6,FALSE),1,0)</f>
        <v>0</v>
      </c>
      <c r="L519" s="2">
        <f>IF(AND(E519=VLOOKUP(J519,Actuals!$A:$J,8,FALSE),F519=VLOOKUP(J519,Actuals!$A:$J,10,FALSE)),5,0)</f>
        <v>0</v>
      </c>
      <c r="M519" s="1">
        <f t="shared" si="8"/>
        <v>0</v>
      </c>
      <c r="N519" s="1" t="str">
        <f>VLOOKUP(C519,Emp_List!$A:$M,3,FALSE)</f>
        <v>Rajas Hemant Kunte</v>
      </c>
      <c r="O519" s="1" t="str">
        <f>VLOOKUP(C519,Emp_List!$A:$M,5,FALSE)</f>
        <v>Core</v>
      </c>
    </row>
    <row r="520" spans="1:15">
      <c r="A520" s="36" t="s">
        <v>733</v>
      </c>
      <c r="B520" s="36" t="s">
        <v>529</v>
      </c>
      <c r="C520" s="36">
        <v>9894</v>
      </c>
      <c r="D520" s="36" t="s">
        <v>23</v>
      </c>
      <c r="E520" s="36">
        <v>1</v>
      </c>
      <c r="F520" s="36">
        <v>3</v>
      </c>
      <c r="G520" s="36" t="s">
        <v>20</v>
      </c>
      <c r="H520" s="36" t="s">
        <v>23</v>
      </c>
      <c r="I520" s="68">
        <v>2</v>
      </c>
      <c r="J520" s="2">
        <v>3</v>
      </c>
      <c r="K520" s="2">
        <f>IF(D520=VLOOKUP(J520,Actuals!$A:$J,6,FALSE),1,0)</f>
        <v>1</v>
      </c>
      <c r="L520" s="2">
        <f>IF(AND(E520=VLOOKUP(J520,Actuals!$A:$J,8,FALSE),F520=VLOOKUP(J520,Actuals!$A:$J,10,FALSE)),5,0)</f>
        <v>0</v>
      </c>
      <c r="M520" s="1">
        <f t="shared" si="8"/>
        <v>1</v>
      </c>
      <c r="N520" s="1" t="str">
        <f>VLOOKUP(C520,Emp_List!$A:$M,3,FALSE)</f>
        <v>Abhinay Kumar Malepati</v>
      </c>
      <c r="O520" s="1" t="str">
        <f>VLOOKUP(C520,Emp_List!$A:$M,5,FALSE)</f>
        <v>Casino Int.</v>
      </c>
    </row>
    <row r="521" spans="1:15">
      <c r="A521" s="36" t="s">
        <v>734</v>
      </c>
      <c r="B521" s="36" t="s">
        <v>735</v>
      </c>
      <c r="C521" s="36">
        <v>8407</v>
      </c>
      <c r="D521" s="36" t="s">
        <v>23</v>
      </c>
      <c r="E521" s="36">
        <v>2</v>
      </c>
      <c r="F521" s="36">
        <v>4</v>
      </c>
      <c r="G521" s="36" t="s">
        <v>20</v>
      </c>
      <c r="H521" s="36" t="s">
        <v>23</v>
      </c>
      <c r="I521" s="68">
        <v>2</v>
      </c>
      <c r="J521" s="2">
        <v>3</v>
      </c>
      <c r="K521" s="2">
        <f>IF(D521=VLOOKUP(J521,Actuals!$A:$J,6,FALSE),1,0)</f>
        <v>1</v>
      </c>
      <c r="L521" s="2">
        <f>IF(AND(E521=VLOOKUP(J521,Actuals!$A:$J,8,FALSE),F521=VLOOKUP(J521,Actuals!$A:$J,10,FALSE)),5,0)</f>
        <v>0</v>
      </c>
      <c r="M521" s="1">
        <f t="shared" si="8"/>
        <v>1</v>
      </c>
      <c r="N521" s="1" t="str">
        <f>VLOOKUP(C521,Emp_List!$A:$M,3,FALSE)</f>
        <v>Gnana Kumar Thirunam</v>
      </c>
      <c r="O521" s="1" t="str">
        <f>VLOOKUP(C521,Emp_List!$A:$M,5,FALSE)</f>
        <v>BI</v>
      </c>
    </row>
    <row r="522" spans="1:15">
      <c r="A522" s="36" t="s">
        <v>736</v>
      </c>
      <c r="B522" s="36" t="s">
        <v>189</v>
      </c>
      <c r="C522" s="36">
        <v>11303</v>
      </c>
      <c r="D522" s="36" t="s">
        <v>20</v>
      </c>
      <c r="E522" s="36">
        <v>2</v>
      </c>
      <c r="F522" s="36">
        <v>1</v>
      </c>
      <c r="G522" s="36" t="s">
        <v>20</v>
      </c>
      <c r="H522" s="36" t="s">
        <v>23</v>
      </c>
      <c r="I522" s="68">
        <v>2</v>
      </c>
      <c r="J522" s="2">
        <v>3</v>
      </c>
      <c r="K522" s="2">
        <f>IF(D522=VLOOKUP(J522,Actuals!$A:$J,6,FALSE),1,0)</f>
        <v>0</v>
      </c>
      <c r="L522" s="2">
        <f>IF(AND(E522=VLOOKUP(J522,Actuals!$A:$J,8,FALSE),F522=VLOOKUP(J522,Actuals!$A:$J,10,FALSE)),5,0)</f>
        <v>0</v>
      </c>
      <c r="M522" s="1">
        <f t="shared" si="8"/>
        <v>0</v>
      </c>
      <c r="N522" s="1" t="str">
        <f>VLOOKUP(C522,Emp_List!$A:$M,3,FALSE)</f>
        <v>Ankita Makin</v>
      </c>
      <c r="O522" s="1" t="str">
        <f>VLOOKUP(C522,Emp_List!$A:$M,5,FALSE)</f>
        <v>Sports - Trading</v>
      </c>
    </row>
    <row r="523" spans="1:15">
      <c r="A523" s="36" t="s">
        <v>737</v>
      </c>
      <c r="B523" s="36" t="s">
        <v>738</v>
      </c>
      <c r="C523" s="36">
        <v>10626</v>
      </c>
      <c r="D523" s="36" t="s">
        <v>23</v>
      </c>
      <c r="E523" s="36">
        <v>0</v>
      </c>
      <c r="F523" s="36">
        <v>2</v>
      </c>
      <c r="G523" s="36" t="s">
        <v>20</v>
      </c>
      <c r="H523" s="36" t="s">
        <v>23</v>
      </c>
      <c r="I523" s="68">
        <v>2</v>
      </c>
      <c r="J523" s="2">
        <v>3</v>
      </c>
      <c r="K523" s="2">
        <f>IF(D523=VLOOKUP(J523,Actuals!$A:$J,6,FALSE),1,0)</f>
        <v>1</v>
      </c>
      <c r="L523" s="2">
        <f>IF(AND(E523=VLOOKUP(J523,Actuals!$A:$J,8,FALSE),F523=VLOOKUP(J523,Actuals!$A:$J,10,FALSE)),5,0)</f>
        <v>0</v>
      </c>
      <c r="M523" s="1">
        <f t="shared" si="8"/>
        <v>1</v>
      </c>
      <c r="N523" s="1" t="str">
        <f>VLOOKUP(C523,Emp_List!$A:$M,3,FALSE)</f>
        <v>Ravi Shankar Chiruvolu</v>
      </c>
      <c r="O523" s="1" t="str">
        <f>VLOOKUP(C523,Emp_List!$A:$M,5,FALSE)</f>
        <v>SOC</v>
      </c>
    </row>
    <row r="524" spans="1:15">
      <c r="A524" s="36" t="s">
        <v>739</v>
      </c>
      <c r="B524" s="36" t="s">
        <v>338</v>
      </c>
      <c r="C524" s="36">
        <v>2477</v>
      </c>
      <c r="D524" s="36" t="s">
        <v>9</v>
      </c>
      <c r="E524" s="36">
        <v>1</v>
      </c>
      <c r="F524" s="36">
        <v>1</v>
      </c>
      <c r="G524" s="36" t="s">
        <v>20</v>
      </c>
      <c r="H524" s="36" t="s">
        <v>23</v>
      </c>
      <c r="I524" s="68">
        <v>2</v>
      </c>
      <c r="J524" s="2">
        <v>3</v>
      </c>
      <c r="K524" s="2">
        <f>IF(D524=VLOOKUP(J524,Actuals!$A:$J,6,FALSE),1,0)</f>
        <v>0</v>
      </c>
      <c r="L524" s="2">
        <f>IF(AND(E524=VLOOKUP(J524,Actuals!$A:$J,8,FALSE),F524=VLOOKUP(J524,Actuals!$A:$J,10,FALSE)),5,0)</f>
        <v>0</v>
      </c>
      <c r="M524" s="1">
        <f t="shared" si="8"/>
        <v>0</v>
      </c>
      <c r="N524" s="1" t="str">
        <f>VLOOKUP(C524,Emp_List!$A:$M,3,FALSE)</f>
        <v>Kranthi Kumar Maddala</v>
      </c>
      <c r="O524" s="1" t="str">
        <f>VLOOKUP(C524,Emp_List!$A:$M,5,FALSE)</f>
        <v>Compliance</v>
      </c>
    </row>
    <row r="525" spans="1:15">
      <c r="A525" s="36" t="s">
        <v>740</v>
      </c>
      <c r="B525" s="36" t="s">
        <v>741</v>
      </c>
      <c r="C525" s="36">
        <v>9820</v>
      </c>
      <c r="D525" s="36" t="s">
        <v>23</v>
      </c>
      <c r="E525" s="36">
        <v>1</v>
      </c>
      <c r="F525" s="36">
        <v>2</v>
      </c>
      <c r="G525" s="36" t="s">
        <v>20</v>
      </c>
      <c r="H525" s="36" t="s">
        <v>23</v>
      </c>
      <c r="I525" s="68">
        <v>2</v>
      </c>
      <c r="J525" s="2">
        <v>3</v>
      </c>
      <c r="K525" s="2">
        <f>IF(D525=VLOOKUP(J525,Actuals!$A:$J,6,FALSE),1,0)</f>
        <v>1</v>
      </c>
      <c r="L525" s="2">
        <f>IF(AND(E525=VLOOKUP(J525,Actuals!$A:$J,8,FALSE),F525=VLOOKUP(J525,Actuals!$A:$J,10,FALSE)),5,0)</f>
        <v>0</v>
      </c>
      <c r="M525" s="1">
        <f t="shared" si="8"/>
        <v>1</v>
      </c>
      <c r="N525" s="1" t="e">
        <f>VLOOKUP(C525,Emp_List!$A:$M,3,FALSE)</f>
        <v>#N/A</v>
      </c>
      <c r="O525" s="1" t="e">
        <f>VLOOKUP(C525,Emp_List!$A:$M,5,FALSE)</f>
        <v>#N/A</v>
      </c>
    </row>
    <row r="526" spans="1:15">
      <c r="A526" s="36" t="s">
        <v>742</v>
      </c>
      <c r="B526" s="36" t="s">
        <v>743</v>
      </c>
      <c r="C526" s="36">
        <v>10903</v>
      </c>
      <c r="D526" s="36" t="s">
        <v>20</v>
      </c>
      <c r="E526" s="36">
        <v>1</v>
      </c>
      <c r="F526" s="36">
        <v>0</v>
      </c>
      <c r="G526" s="36" t="s">
        <v>20</v>
      </c>
      <c r="H526" s="36" t="s">
        <v>23</v>
      </c>
      <c r="I526" s="68">
        <v>2</v>
      </c>
      <c r="J526" s="2">
        <v>3</v>
      </c>
      <c r="K526" s="2">
        <f>IF(D526=VLOOKUP(J526,Actuals!$A:$J,6,FALSE),1,0)</f>
        <v>0</v>
      </c>
      <c r="L526" s="2">
        <f>IF(AND(E526=VLOOKUP(J526,Actuals!$A:$J,8,FALSE),F526=VLOOKUP(J526,Actuals!$A:$J,10,FALSE)),5,0)</f>
        <v>0</v>
      </c>
      <c r="M526" s="1">
        <f t="shared" si="8"/>
        <v>0</v>
      </c>
      <c r="N526" s="1" t="str">
        <f>VLOOKUP(C526,Emp_List!$A:$M,3,FALSE)</f>
        <v>Kanika Mittal</v>
      </c>
      <c r="O526" s="1" t="str">
        <f>VLOOKUP(C526,Emp_List!$A:$M,5,FALSE)</f>
        <v>Portal</v>
      </c>
    </row>
    <row r="527" spans="1:15">
      <c r="A527" s="36" t="s">
        <v>744</v>
      </c>
      <c r="B527" s="36" t="s">
        <v>539</v>
      </c>
      <c r="C527" s="36">
        <v>6252</v>
      </c>
      <c r="D527" s="36" t="s">
        <v>20</v>
      </c>
      <c r="E527" s="36">
        <v>2</v>
      </c>
      <c r="F527" s="36">
        <v>1</v>
      </c>
      <c r="G527" s="36" t="s">
        <v>20</v>
      </c>
      <c r="H527" s="36" t="s">
        <v>23</v>
      </c>
      <c r="I527" s="68">
        <v>2</v>
      </c>
      <c r="J527" s="2">
        <v>3</v>
      </c>
      <c r="K527" s="2">
        <f>IF(D527=VLOOKUP(J527,Actuals!$A:$J,6,FALSE),1,0)</f>
        <v>0</v>
      </c>
      <c r="L527" s="2">
        <f>IF(AND(E527=VLOOKUP(J527,Actuals!$A:$J,8,FALSE),F527=VLOOKUP(J527,Actuals!$A:$J,10,FALSE)),5,0)</f>
        <v>0</v>
      </c>
      <c r="M527" s="1">
        <f t="shared" si="8"/>
        <v>0</v>
      </c>
      <c r="N527" s="1" t="str">
        <f>VLOOKUP(C527,Emp_List!$A:$M,3,FALSE)</f>
        <v>Santosh Annasaheb Harge</v>
      </c>
      <c r="O527" s="1" t="str">
        <f>VLOOKUP(C527,Emp_List!$A:$M,5,FALSE)</f>
        <v>PEG</v>
      </c>
    </row>
    <row r="528" spans="1:15">
      <c r="A528" s="36" t="s">
        <v>745</v>
      </c>
      <c r="B528" s="36" t="s">
        <v>746</v>
      </c>
      <c r="C528" s="36">
        <v>11125</v>
      </c>
      <c r="D528" s="36" t="s">
        <v>9</v>
      </c>
      <c r="E528" s="36">
        <v>0</v>
      </c>
      <c r="F528" s="36">
        <v>0</v>
      </c>
      <c r="G528" s="36" t="s">
        <v>20</v>
      </c>
      <c r="H528" s="36" t="s">
        <v>23</v>
      </c>
      <c r="I528" s="68">
        <v>2</v>
      </c>
      <c r="J528" s="2">
        <v>3</v>
      </c>
      <c r="K528" s="2">
        <f>IF(D528=VLOOKUP(J528,Actuals!$A:$J,6,FALSE),1,0)</f>
        <v>0</v>
      </c>
      <c r="L528" s="2">
        <f>IF(AND(E528=VLOOKUP(J528,Actuals!$A:$J,8,FALSE),F528=VLOOKUP(J528,Actuals!$A:$J,10,FALSE)),5,0)</f>
        <v>0</v>
      </c>
      <c r="M528" s="1">
        <f t="shared" si="8"/>
        <v>0</v>
      </c>
      <c r="N528" s="1" t="str">
        <f>VLOOKUP(C528,Emp_List!$A:$M,3,FALSE)</f>
        <v>Priyank Kumar Babburu</v>
      </c>
      <c r="O528" s="1" t="str">
        <f>VLOOKUP(C528,Emp_List!$A:$M,5,FALSE)</f>
        <v>Bingo Ops</v>
      </c>
    </row>
    <row r="529" spans="1:15">
      <c r="A529" s="36" t="s">
        <v>747</v>
      </c>
      <c r="B529" s="36" t="s">
        <v>244</v>
      </c>
      <c r="C529" s="36">
        <v>16416</v>
      </c>
      <c r="D529" s="36" t="s">
        <v>20</v>
      </c>
      <c r="E529" s="36">
        <v>1</v>
      </c>
      <c r="F529" s="36">
        <v>0</v>
      </c>
      <c r="G529" s="36" t="s">
        <v>20</v>
      </c>
      <c r="H529" s="36" t="s">
        <v>23</v>
      </c>
      <c r="I529" s="68">
        <v>2</v>
      </c>
      <c r="J529" s="2">
        <v>3</v>
      </c>
      <c r="K529" s="2">
        <f>IF(D529=VLOOKUP(J529,Actuals!$A:$J,6,FALSE),1,0)</f>
        <v>0</v>
      </c>
      <c r="L529" s="2">
        <f>IF(AND(E529=VLOOKUP(J529,Actuals!$A:$J,8,FALSE),F529=VLOOKUP(J529,Actuals!$A:$J,10,FALSE)),5,0)</f>
        <v>0</v>
      </c>
      <c r="M529" s="1">
        <f t="shared" si="8"/>
        <v>0</v>
      </c>
      <c r="N529" s="1" t="str">
        <f>VLOOKUP(C529,Emp_List!$A:$M,3,FALSE)</f>
        <v>Sagar Girish Wasule</v>
      </c>
      <c r="O529" s="1" t="str">
        <f>VLOOKUP(C529,Emp_List!$A:$M,5,FALSE)</f>
        <v>Sports - Label Building</v>
      </c>
    </row>
    <row r="530" spans="1:15">
      <c r="A530" s="36" t="s">
        <v>748</v>
      </c>
      <c r="B530" s="36" t="s">
        <v>153</v>
      </c>
      <c r="C530" s="36">
        <v>10709</v>
      </c>
      <c r="D530" s="36" t="s">
        <v>9</v>
      </c>
      <c r="E530" s="36">
        <v>2</v>
      </c>
      <c r="F530" s="36">
        <v>2</v>
      </c>
      <c r="G530" s="36" t="s">
        <v>20</v>
      </c>
      <c r="H530" s="36" t="s">
        <v>23</v>
      </c>
      <c r="I530" s="68">
        <v>2</v>
      </c>
      <c r="J530" s="2">
        <v>3</v>
      </c>
      <c r="K530" s="2">
        <f>IF(D530=VLOOKUP(J530,Actuals!$A:$J,6,FALSE),1,0)</f>
        <v>0</v>
      </c>
      <c r="L530" s="2">
        <f>IF(AND(E530=VLOOKUP(J530,Actuals!$A:$J,8,FALSE),F530=VLOOKUP(J530,Actuals!$A:$J,10,FALSE)),5,0)</f>
        <v>0</v>
      </c>
      <c r="M530" s="1">
        <f t="shared" si="8"/>
        <v>0</v>
      </c>
      <c r="N530" s="1" t="str">
        <f>VLOOKUP(C530,Emp_List!$A:$M,3,FALSE)</f>
        <v>Pydimarla Ram Maninath Reddy</v>
      </c>
      <c r="O530" s="1" t="str">
        <f>VLOOKUP(C530,Emp_List!$A:$M,5,FALSE)</f>
        <v>Casino Games</v>
      </c>
    </row>
    <row r="531" spans="1:15">
      <c r="A531" s="36" t="s">
        <v>749</v>
      </c>
      <c r="B531" s="36" t="s">
        <v>119</v>
      </c>
      <c r="C531" s="36">
        <v>8464</v>
      </c>
      <c r="D531" s="36" t="s">
        <v>20</v>
      </c>
      <c r="E531" s="36">
        <v>1</v>
      </c>
      <c r="F531" s="36">
        <v>0</v>
      </c>
      <c r="G531" s="36" t="s">
        <v>20</v>
      </c>
      <c r="H531" s="36" t="s">
        <v>23</v>
      </c>
      <c r="I531" s="68">
        <v>2</v>
      </c>
      <c r="J531" s="2">
        <v>3</v>
      </c>
      <c r="K531" s="2">
        <f>IF(D531=VLOOKUP(J531,Actuals!$A:$J,6,FALSE),1,0)</f>
        <v>0</v>
      </c>
      <c r="L531" s="2">
        <f>IF(AND(E531=VLOOKUP(J531,Actuals!$A:$J,8,FALSE),F531=VLOOKUP(J531,Actuals!$A:$J,10,FALSE)),5,0)</f>
        <v>0</v>
      </c>
      <c r="M531" s="1">
        <f t="shared" si="8"/>
        <v>0</v>
      </c>
      <c r="N531" s="1" t="str">
        <f>VLOOKUP(C531,Emp_List!$A:$M,3,FALSE)</f>
        <v>Eshwar Santhosh Kamarajugaddah</v>
      </c>
      <c r="O531" s="1" t="str">
        <f>VLOOKUP(C531,Emp_List!$A:$M,5,FALSE)</f>
        <v>PEG - DB</v>
      </c>
    </row>
    <row r="532" spans="1:15">
      <c r="A532" s="36" t="s">
        <v>750</v>
      </c>
      <c r="B532" s="36" t="s">
        <v>751</v>
      </c>
      <c r="C532" s="36">
        <v>8416</v>
      </c>
      <c r="D532" s="36" t="s">
        <v>20</v>
      </c>
      <c r="E532" s="36">
        <v>2</v>
      </c>
      <c r="F532" s="36">
        <v>0</v>
      </c>
      <c r="G532" s="36" t="s">
        <v>20</v>
      </c>
      <c r="H532" s="36" t="s">
        <v>23</v>
      </c>
      <c r="I532" s="68">
        <v>2</v>
      </c>
      <c r="J532" s="2">
        <v>3</v>
      </c>
      <c r="K532" s="2">
        <f>IF(D532=VLOOKUP(J532,Actuals!$A:$J,6,FALSE),1,0)</f>
        <v>0</v>
      </c>
      <c r="L532" s="2">
        <f>IF(AND(E532=VLOOKUP(J532,Actuals!$A:$J,8,FALSE),F532=VLOOKUP(J532,Actuals!$A:$J,10,FALSE)),5,0)</f>
        <v>0</v>
      </c>
      <c r="M532" s="1">
        <f t="shared" si="8"/>
        <v>0</v>
      </c>
      <c r="N532" s="1" t="str">
        <f>VLOOKUP(C532,Emp_List!$A:$M,3,FALSE)</f>
        <v>Sri Sagar Gorripati</v>
      </c>
      <c r="O532" s="1" t="str">
        <f>VLOOKUP(C532,Emp_List!$A:$M,5,FALSE)</f>
        <v>PEG</v>
      </c>
    </row>
    <row r="533" spans="1:15">
      <c r="A533" s="36" t="s">
        <v>752</v>
      </c>
      <c r="B533" s="36" t="s">
        <v>753</v>
      </c>
      <c r="C533" s="36">
        <v>11452</v>
      </c>
      <c r="D533" s="36" t="s">
        <v>20</v>
      </c>
      <c r="E533" s="36">
        <v>2</v>
      </c>
      <c r="F533" s="36">
        <v>1</v>
      </c>
      <c r="G533" s="36" t="s">
        <v>20</v>
      </c>
      <c r="H533" s="36" t="s">
        <v>23</v>
      </c>
      <c r="I533" s="68">
        <v>2</v>
      </c>
      <c r="J533" s="2">
        <v>3</v>
      </c>
      <c r="K533" s="2">
        <f>IF(D533=VLOOKUP(J533,Actuals!$A:$J,6,FALSE),1,0)</f>
        <v>0</v>
      </c>
      <c r="L533" s="2">
        <f>IF(AND(E533=VLOOKUP(J533,Actuals!$A:$J,8,FALSE),F533=VLOOKUP(J533,Actuals!$A:$J,10,FALSE)),5,0)</f>
        <v>0</v>
      </c>
      <c r="M533" s="1">
        <f t="shared" si="8"/>
        <v>0</v>
      </c>
      <c r="N533" s="1" t="str">
        <f>VLOOKUP(C533,Emp_List!$A:$M,3,FALSE)</f>
        <v>Mokhmamatam Venkata Nageswararao</v>
      </c>
      <c r="O533" s="1" t="str">
        <f>VLOOKUP(C533,Emp_List!$A:$M,5,FALSE)</f>
        <v>Sports - Mobile</v>
      </c>
    </row>
    <row r="534" spans="1:15">
      <c r="A534" s="36" t="s">
        <v>754</v>
      </c>
      <c r="B534" s="36" t="s">
        <v>107</v>
      </c>
      <c r="C534" s="36">
        <v>10921</v>
      </c>
      <c r="D534" s="36" t="s">
        <v>20</v>
      </c>
      <c r="E534" s="36">
        <v>2</v>
      </c>
      <c r="F534" s="36">
        <v>0</v>
      </c>
      <c r="G534" s="36" t="s">
        <v>20</v>
      </c>
      <c r="H534" s="36" t="s">
        <v>23</v>
      </c>
      <c r="I534" s="68">
        <v>2</v>
      </c>
      <c r="J534" s="2">
        <v>3</v>
      </c>
      <c r="K534" s="2">
        <f>IF(D534=VLOOKUP(J534,Actuals!$A:$J,6,FALSE),1,0)</f>
        <v>0</v>
      </c>
      <c r="L534" s="2">
        <f>IF(AND(E534=VLOOKUP(J534,Actuals!$A:$J,8,FALSE),F534=VLOOKUP(J534,Actuals!$A:$J,10,FALSE)),5,0)</f>
        <v>0</v>
      </c>
      <c r="M534" s="1">
        <f t="shared" si="8"/>
        <v>0</v>
      </c>
      <c r="N534" s="1" t="str">
        <f>VLOOKUP(C534,Emp_List!$A:$M,3,FALSE)</f>
        <v>Manish Kumar</v>
      </c>
      <c r="O534" s="1" t="str">
        <f>VLOOKUP(C534,Emp_List!$A:$M,5,FALSE)</f>
        <v>Sports - Mobile</v>
      </c>
    </row>
    <row r="535" spans="1:15">
      <c r="A535" s="36" t="s">
        <v>755</v>
      </c>
      <c r="B535" s="36" t="s">
        <v>424</v>
      </c>
      <c r="C535" s="36">
        <v>120</v>
      </c>
      <c r="D535" s="36" t="s">
        <v>20</v>
      </c>
      <c r="E535" s="36">
        <v>3</v>
      </c>
      <c r="F535" s="36">
        <v>1</v>
      </c>
      <c r="G535" s="36" t="s">
        <v>20</v>
      </c>
      <c r="H535" s="36" t="s">
        <v>23</v>
      </c>
      <c r="I535" s="68">
        <v>2</v>
      </c>
      <c r="J535" s="2">
        <v>3</v>
      </c>
      <c r="K535" s="2">
        <f>IF(D535=VLOOKUP(J535,Actuals!$A:$J,6,FALSE),1,0)</f>
        <v>0</v>
      </c>
      <c r="L535" s="2">
        <f>IF(AND(E535=VLOOKUP(J535,Actuals!$A:$J,8,FALSE),F535=VLOOKUP(J535,Actuals!$A:$J,10,FALSE)),5,0)</f>
        <v>0</v>
      </c>
      <c r="M535" s="1">
        <f t="shared" si="8"/>
        <v>0</v>
      </c>
      <c r="N535" s="1" t="str">
        <f>VLOOKUP(C535,Emp_List!$A:$M,3,FALSE)</f>
        <v>Durga Prasad T</v>
      </c>
      <c r="O535" s="1" t="str">
        <f>VLOOKUP(C535,Emp_List!$A:$M,5,FALSE)</f>
        <v>IT</v>
      </c>
    </row>
    <row r="536" spans="1:15">
      <c r="A536" s="36" t="s">
        <v>756</v>
      </c>
      <c r="B536" s="36" t="s">
        <v>323</v>
      </c>
      <c r="C536" s="36">
        <v>11603</v>
      </c>
      <c r="D536" s="36" t="s">
        <v>20</v>
      </c>
      <c r="E536" s="36">
        <v>3</v>
      </c>
      <c r="F536" s="36">
        <v>1</v>
      </c>
      <c r="G536" s="36" t="s">
        <v>20</v>
      </c>
      <c r="H536" s="36" t="s">
        <v>23</v>
      </c>
      <c r="I536" s="68">
        <v>2</v>
      </c>
      <c r="J536" s="2">
        <v>3</v>
      </c>
      <c r="K536" s="2">
        <f>IF(D536=VLOOKUP(J536,Actuals!$A:$J,6,FALSE),1,0)</f>
        <v>0</v>
      </c>
      <c r="L536" s="2">
        <f>IF(AND(E536=VLOOKUP(J536,Actuals!$A:$J,8,FALSE),F536=VLOOKUP(J536,Actuals!$A:$J,10,FALSE)),5,0)</f>
        <v>0</v>
      </c>
      <c r="M536" s="1">
        <f t="shared" si="8"/>
        <v>0</v>
      </c>
      <c r="N536" s="1" t="str">
        <f>VLOOKUP(C536,Emp_List!$A:$M,3,FALSE)</f>
        <v>Raviraju Vysyaraju</v>
      </c>
      <c r="O536" s="1" t="str">
        <f>VLOOKUP(C536,Emp_List!$A:$M,5,FALSE)</f>
        <v>Sports - Mobile</v>
      </c>
    </row>
    <row r="537" spans="1:15">
      <c r="A537" s="36" t="s">
        <v>757</v>
      </c>
      <c r="B537" s="36" t="s">
        <v>475</v>
      </c>
      <c r="C537" s="36">
        <v>631</v>
      </c>
      <c r="D537" s="36" t="s">
        <v>23</v>
      </c>
      <c r="E537" s="36">
        <v>0</v>
      </c>
      <c r="F537" s="36">
        <v>2</v>
      </c>
      <c r="G537" s="36" t="s">
        <v>20</v>
      </c>
      <c r="H537" s="36" t="s">
        <v>23</v>
      </c>
      <c r="I537" s="68">
        <v>2</v>
      </c>
      <c r="J537" s="2">
        <v>3</v>
      </c>
      <c r="K537" s="2">
        <f>IF(D537=VLOOKUP(J537,Actuals!$A:$J,6,FALSE),1,0)</f>
        <v>1</v>
      </c>
      <c r="L537" s="2">
        <f>IF(AND(E537=VLOOKUP(J537,Actuals!$A:$J,8,FALSE),F537=VLOOKUP(J537,Actuals!$A:$J,10,FALSE)),5,0)</f>
        <v>0</v>
      </c>
      <c r="M537" s="1">
        <f t="shared" si="8"/>
        <v>1</v>
      </c>
      <c r="N537" s="1" t="str">
        <f>VLOOKUP(C537,Emp_List!$A:$M,3,FALSE)</f>
        <v>Radhika Mudumbai Chakravarthy</v>
      </c>
      <c r="O537" s="1" t="str">
        <f>VLOOKUP(C537,Emp_List!$A:$M,5,FALSE)</f>
        <v>Poker</v>
      </c>
    </row>
    <row r="538" spans="1:15">
      <c r="A538" s="36" t="s">
        <v>758</v>
      </c>
      <c r="B538" s="36" t="s">
        <v>435</v>
      </c>
      <c r="C538" s="36">
        <v>9965</v>
      </c>
      <c r="D538" s="36" t="s">
        <v>23</v>
      </c>
      <c r="E538" s="36">
        <v>2</v>
      </c>
      <c r="F538" s="36">
        <v>1</v>
      </c>
      <c r="G538" s="36" t="s">
        <v>20</v>
      </c>
      <c r="H538" s="36" t="s">
        <v>23</v>
      </c>
      <c r="I538" s="68">
        <v>2</v>
      </c>
      <c r="J538" s="2">
        <v>3</v>
      </c>
      <c r="K538" s="2">
        <f>IF(D538=VLOOKUP(J538,Actuals!$A:$J,6,FALSE),1,0)</f>
        <v>1</v>
      </c>
      <c r="L538" s="2">
        <f>IF(AND(E538=VLOOKUP(J538,Actuals!$A:$J,8,FALSE),F538=VLOOKUP(J538,Actuals!$A:$J,10,FALSE)),5,0)</f>
        <v>0</v>
      </c>
      <c r="M538" s="1">
        <f t="shared" si="8"/>
        <v>1</v>
      </c>
      <c r="N538" s="1" t="str">
        <f>VLOOKUP(C538,Emp_List!$A:$M,3,FALSE)</f>
        <v>Mukesh .</v>
      </c>
      <c r="O538" s="1" t="str">
        <f>VLOOKUP(C538,Emp_List!$A:$M,5,FALSE)</f>
        <v>Compliance</v>
      </c>
    </row>
    <row r="539" spans="1:15">
      <c r="A539" s="36" t="s">
        <v>550</v>
      </c>
      <c r="B539" s="36" t="s">
        <v>291</v>
      </c>
      <c r="C539" s="36">
        <v>7871</v>
      </c>
      <c r="D539" s="36" t="s">
        <v>22</v>
      </c>
      <c r="E539" s="36">
        <v>2</v>
      </c>
      <c r="F539" s="36">
        <v>1</v>
      </c>
      <c r="G539" s="36" t="s">
        <v>22</v>
      </c>
      <c r="H539" s="36" t="s">
        <v>21</v>
      </c>
      <c r="I539" s="68">
        <v>2</v>
      </c>
      <c r="J539" s="2">
        <v>4</v>
      </c>
      <c r="K539" s="2">
        <f>IF(D539=VLOOKUP(J539,Actuals!$A:$J,6,FALSE),1,0)</f>
        <v>0</v>
      </c>
      <c r="L539" s="2">
        <f>IF(AND(E539=VLOOKUP(J539,Actuals!$A:$J,8,FALSE),F539=VLOOKUP(J539,Actuals!$A:$J,10,FALSE)),5,0)</f>
        <v>0</v>
      </c>
      <c r="M539" s="1">
        <f t="shared" ref="M539:M602" si="9">K539+L539</f>
        <v>0</v>
      </c>
      <c r="N539" s="1" t="str">
        <f>VLOOKUP(C539,Emp_List!$A:$M,3,FALSE)</f>
        <v>Santosh Kumar Damodarapatruni</v>
      </c>
      <c r="O539" s="1" t="str">
        <f>VLOOKUP(C539,Emp_List!$A:$M,5,FALSE)</f>
        <v>Cashier</v>
      </c>
    </row>
    <row r="540" spans="1:15">
      <c r="A540" s="36" t="s">
        <v>551</v>
      </c>
      <c r="B540" s="36" t="s">
        <v>327</v>
      </c>
      <c r="C540" s="36">
        <v>11526</v>
      </c>
      <c r="D540" s="36" t="s">
        <v>22</v>
      </c>
      <c r="E540" s="36">
        <v>5</v>
      </c>
      <c r="F540" s="36">
        <v>3</v>
      </c>
      <c r="G540" s="36" t="s">
        <v>22</v>
      </c>
      <c r="H540" s="36" t="s">
        <v>21</v>
      </c>
      <c r="I540" s="68">
        <v>2</v>
      </c>
      <c r="J540" s="2">
        <v>4</v>
      </c>
      <c r="K540" s="2">
        <f>IF(D540=VLOOKUP(J540,Actuals!$A:$J,6,FALSE),1,0)</f>
        <v>0</v>
      </c>
      <c r="L540" s="2">
        <f>IF(AND(E540=VLOOKUP(J540,Actuals!$A:$J,8,FALSE),F540=VLOOKUP(J540,Actuals!$A:$J,10,FALSE)),5,0)</f>
        <v>0</v>
      </c>
      <c r="M540" s="1">
        <f t="shared" si="9"/>
        <v>0</v>
      </c>
      <c r="N540" s="1" t="str">
        <f>VLOOKUP(C540,Emp_List!$A:$M,3,FALSE)</f>
        <v>Bishnu Prasad Mishra</v>
      </c>
      <c r="O540" s="1" t="str">
        <f>VLOOKUP(C540,Emp_List!$A:$M,5,FALSE)</f>
        <v>CRM</v>
      </c>
    </row>
    <row r="541" spans="1:15">
      <c r="A541" s="36" t="s">
        <v>552</v>
      </c>
      <c r="B541" s="36" t="s">
        <v>331</v>
      </c>
      <c r="C541" s="36">
        <v>16217</v>
      </c>
      <c r="D541" s="36" t="s">
        <v>21</v>
      </c>
      <c r="E541" s="36">
        <v>0</v>
      </c>
      <c r="F541" s="36">
        <v>1</v>
      </c>
      <c r="G541" s="36" t="s">
        <v>22</v>
      </c>
      <c r="H541" s="36" t="s">
        <v>21</v>
      </c>
      <c r="I541" s="68">
        <v>2</v>
      </c>
      <c r="J541" s="2">
        <v>4</v>
      </c>
      <c r="K541" s="2">
        <f>IF(D541=VLOOKUP(J541,Actuals!$A:$J,6,FALSE),1,0)</f>
        <v>0</v>
      </c>
      <c r="L541" s="2">
        <f>IF(AND(E541=VLOOKUP(J541,Actuals!$A:$J,8,FALSE),F541=VLOOKUP(J541,Actuals!$A:$J,10,FALSE)),5,0)</f>
        <v>0</v>
      </c>
      <c r="M541" s="1">
        <f t="shared" si="9"/>
        <v>0</v>
      </c>
      <c r="N541" s="1" t="str">
        <f>VLOOKUP(C541,Emp_List!$A:$M,3,FALSE)</f>
        <v>Sunil Bisht</v>
      </c>
      <c r="O541" s="1">
        <f>VLOOKUP(C541,Emp_List!$A:$M,5,FALSE)</f>
        <v>0</v>
      </c>
    </row>
    <row r="542" spans="1:15">
      <c r="A542" s="36" t="s">
        <v>553</v>
      </c>
      <c r="B542" s="36" t="s">
        <v>453</v>
      </c>
      <c r="C542" s="36">
        <v>11811</v>
      </c>
      <c r="D542" s="36" t="s">
        <v>21</v>
      </c>
      <c r="E542" s="36">
        <v>1</v>
      </c>
      <c r="F542" s="36">
        <v>4</v>
      </c>
      <c r="G542" s="36" t="s">
        <v>22</v>
      </c>
      <c r="H542" s="36" t="s">
        <v>21</v>
      </c>
      <c r="I542" s="68">
        <v>2</v>
      </c>
      <c r="J542" s="2">
        <v>4</v>
      </c>
      <c r="K542" s="2">
        <f>IF(D542=VLOOKUP(J542,Actuals!$A:$J,6,FALSE),1,0)</f>
        <v>0</v>
      </c>
      <c r="L542" s="2">
        <f>IF(AND(E542=VLOOKUP(J542,Actuals!$A:$J,8,FALSE),F542=VLOOKUP(J542,Actuals!$A:$J,10,FALSE)),5,0)</f>
        <v>0</v>
      </c>
      <c r="M542" s="1">
        <f t="shared" si="9"/>
        <v>0</v>
      </c>
      <c r="N542" s="1" t="str">
        <f>VLOOKUP(C542,Emp_List!$A:$M,3,FALSE)</f>
        <v>Manasa  Yellapragada</v>
      </c>
      <c r="O542" s="1" t="str">
        <f>VLOOKUP(C542,Emp_List!$A:$M,5,FALSE)</f>
        <v>Casino Portal</v>
      </c>
    </row>
    <row r="543" spans="1:15">
      <c r="A543" s="36" t="s">
        <v>554</v>
      </c>
      <c r="B543" s="36" t="s">
        <v>133</v>
      </c>
      <c r="C543" s="36">
        <v>16466</v>
      </c>
      <c r="D543" s="36" t="s">
        <v>22</v>
      </c>
      <c r="E543" s="36">
        <v>3</v>
      </c>
      <c r="F543" s="36">
        <v>2</v>
      </c>
      <c r="G543" s="36" t="s">
        <v>22</v>
      </c>
      <c r="H543" s="36" t="s">
        <v>21</v>
      </c>
      <c r="I543" s="68">
        <v>2</v>
      </c>
      <c r="J543" s="2">
        <v>4</v>
      </c>
      <c r="K543" s="2">
        <f>IF(D543=VLOOKUP(J543,Actuals!$A:$J,6,FALSE),1,0)</f>
        <v>0</v>
      </c>
      <c r="L543" s="2">
        <f>IF(AND(E543=VLOOKUP(J543,Actuals!$A:$J,8,FALSE),F543=VLOOKUP(J543,Actuals!$A:$J,10,FALSE)),5,0)</f>
        <v>0</v>
      </c>
      <c r="M543" s="1">
        <f t="shared" si="9"/>
        <v>0</v>
      </c>
      <c r="N543" s="1" t="str">
        <f>VLOOKUP(C543,Emp_List!$A:$M,3,FALSE)</f>
        <v>Kamal Bansal</v>
      </c>
      <c r="O543" s="1" t="str">
        <f>VLOOKUP(C543,Emp_List!$A:$M,5,FALSE)</f>
        <v>Casino Portal</v>
      </c>
    </row>
    <row r="544" spans="1:15">
      <c r="A544" s="36" t="s">
        <v>555</v>
      </c>
      <c r="B544" s="36" t="s">
        <v>556</v>
      </c>
      <c r="C544" s="36">
        <v>6334</v>
      </c>
      <c r="D544" s="36" t="s">
        <v>21</v>
      </c>
      <c r="E544" s="36">
        <v>1</v>
      </c>
      <c r="F544" s="36">
        <v>3</v>
      </c>
      <c r="G544" s="36" t="s">
        <v>22</v>
      </c>
      <c r="H544" s="36" t="s">
        <v>21</v>
      </c>
      <c r="I544" s="68">
        <v>2</v>
      </c>
      <c r="J544" s="2">
        <v>4</v>
      </c>
      <c r="K544" s="2">
        <f>IF(D544=VLOOKUP(J544,Actuals!$A:$J,6,FALSE),1,0)</f>
        <v>0</v>
      </c>
      <c r="L544" s="2">
        <f>IF(AND(E544=VLOOKUP(J544,Actuals!$A:$J,8,FALSE),F544=VLOOKUP(J544,Actuals!$A:$J,10,FALSE)),5,0)</f>
        <v>0</v>
      </c>
      <c r="M544" s="1">
        <f t="shared" si="9"/>
        <v>0</v>
      </c>
      <c r="N544" s="1" t="e">
        <f>VLOOKUP(C544,Emp_List!$A:$M,3,FALSE)</f>
        <v>#N/A</v>
      </c>
      <c r="O544" s="1" t="e">
        <f>VLOOKUP(C544,Emp_List!$A:$M,5,FALSE)</f>
        <v>#N/A</v>
      </c>
    </row>
    <row r="545" spans="1:15">
      <c r="A545" s="36" t="s">
        <v>557</v>
      </c>
      <c r="B545" s="36" t="s">
        <v>181</v>
      </c>
      <c r="C545" s="36">
        <v>10732</v>
      </c>
      <c r="D545" s="36" t="s">
        <v>22</v>
      </c>
      <c r="E545" s="36">
        <v>3</v>
      </c>
      <c r="F545" s="36">
        <v>2</v>
      </c>
      <c r="G545" s="36" t="s">
        <v>22</v>
      </c>
      <c r="H545" s="36" t="s">
        <v>21</v>
      </c>
      <c r="I545" s="68">
        <v>2</v>
      </c>
      <c r="J545" s="2">
        <v>4</v>
      </c>
      <c r="K545" s="2">
        <f>IF(D545=VLOOKUP(J545,Actuals!$A:$J,6,FALSE),1,0)</f>
        <v>0</v>
      </c>
      <c r="L545" s="2">
        <f>IF(AND(E545=VLOOKUP(J545,Actuals!$A:$J,8,FALSE),F545=VLOOKUP(J545,Actuals!$A:$J,10,FALSE)),5,0)</f>
        <v>0</v>
      </c>
      <c r="M545" s="1">
        <f t="shared" si="9"/>
        <v>0</v>
      </c>
      <c r="N545" s="1" t="str">
        <f>VLOOKUP(C545,Emp_List!$A:$M,3,FALSE)</f>
        <v>Jennifer Boda</v>
      </c>
      <c r="O545" s="1">
        <f>VLOOKUP(C545,Emp_List!$A:$M,5,FALSE)</f>
        <v>0</v>
      </c>
    </row>
    <row r="546" spans="1:15">
      <c r="A546" s="36" t="s">
        <v>558</v>
      </c>
      <c r="B546" s="36" t="s">
        <v>559</v>
      </c>
      <c r="C546" s="36">
        <v>16652</v>
      </c>
      <c r="D546" s="36" t="s">
        <v>21</v>
      </c>
      <c r="E546" s="36">
        <v>1</v>
      </c>
      <c r="F546" s="36">
        <v>2</v>
      </c>
      <c r="G546" s="36" t="s">
        <v>22</v>
      </c>
      <c r="H546" s="36" t="s">
        <v>21</v>
      </c>
      <c r="I546" s="68">
        <v>2</v>
      </c>
      <c r="J546" s="2">
        <v>4</v>
      </c>
      <c r="K546" s="2">
        <f>IF(D546=VLOOKUP(J546,Actuals!$A:$J,6,FALSE),1,0)</f>
        <v>0</v>
      </c>
      <c r="L546" s="2">
        <f>IF(AND(E546=VLOOKUP(J546,Actuals!$A:$J,8,FALSE),F546=VLOOKUP(J546,Actuals!$A:$J,10,FALSE)),5,0)</f>
        <v>0</v>
      </c>
      <c r="M546" s="1">
        <f t="shared" si="9"/>
        <v>0</v>
      </c>
      <c r="N546" s="1" t="e">
        <f>VLOOKUP(C546,Emp_List!$A:$M,3,FALSE)</f>
        <v>#N/A</v>
      </c>
      <c r="O546" s="1" t="e">
        <f>VLOOKUP(C546,Emp_List!$A:$M,5,FALSE)</f>
        <v>#N/A</v>
      </c>
    </row>
    <row r="547" spans="1:15">
      <c r="A547" s="36" t="s">
        <v>558</v>
      </c>
      <c r="B547" s="36" t="s">
        <v>560</v>
      </c>
      <c r="C547" s="36">
        <v>11237</v>
      </c>
      <c r="D547" s="36" t="s">
        <v>22</v>
      </c>
      <c r="E547" s="36">
        <v>4</v>
      </c>
      <c r="F547" s="36">
        <v>1</v>
      </c>
      <c r="G547" s="36" t="s">
        <v>22</v>
      </c>
      <c r="H547" s="36" t="s">
        <v>21</v>
      </c>
      <c r="I547" s="68">
        <v>2</v>
      </c>
      <c r="J547" s="2">
        <v>4</v>
      </c>
      <c r="K547" s="2">
        <f>IF(D547=VLOOKUP(J547,Actuals!$A:$J,6,FALSE),1,0)</f>
        <v>0</v>
      </c>
      <c r="L547" s="2">
        <f>IF(AND(E547=VLOOKUP(J547,Actuals!$A:$J,8,FALSE),F547=VLOOKUP(J547,Actuals!$A:$J,10,FALSE)),5,0)</f>
        <v>0</v>
      </c>
      <c r="M547" s="1">
        <f t="shared" si="9"/>
        <v>0</v>
      </c>
      <c r="N547" s="1" t="str">
        <f>VLOOKUP(C547,Emp_List!$A:$M,3,FALSE)</f>
        <v>Srinivas Vanpally</v>
      </c>
      <c r="O547" s="1" t="str">
        <f>VLOOKUP(C547,Emp_List!$A:$M,5,FALSE)</f>
        <v>Bingo Dev</v>
      </c>
    </row>
    <row r="548" spans="1:15">
      <c r="A548" s="36" t="s">
        <v>561</v>
      </c>
      <c r="B548" s="36" t="s">
        <v>111</v>
      </c>
      <c r="C548" s="36">
        <v>6789</v>
      </c>
      <c r="D548" s="36" t="s">
        <v>9</v>
      </c>
      <c r="E548" s="36">
        <v>1</v>
      </c>
      <c r="F548" s="36">
        <v>1</v>
      </c>
      <c r="G548" s="36" t="s">
        <v>22</v>
      </c>
      <c r="H548" s="36" t="s">
        <v>21</v>
      </c>
      <c r="I548" s="68">
        <v>2</v>
      </c>
      <c r="J548" s="2">
        <v>4</v>
      </c>
      <c r="K548" s="2">
        <f>IF(D548=VLOOKUP(J548,Actuals!$A:$J,6,FALSE),1,0)</f>
        <v>1</v>
      </c>
      <c r="L548" s="2">
        <f>IF(AND(E548=VLOOKUP(J548,Actuals!$A:$J,8,FALSE),F548=VLOOKUP(J548,Actuals!$A:$J,10,FALSE)),5,0)</f>
        <v>0</v>
      </c>
      <c r="M548" s="1">
        <f t="shared" si="9"/>
        <v>1</v>
      </c>
      <c r="N548" s="1" t="str">
        <f>VLOOKUP(C548,Emp_List!$A:$M,3,FALSE)</f>
        <v>Avinash Uppalapati</v>
      </c>
      <c r="O548" s="1" t="str">
        <f>VLOOKUP(C548,Emp_List!$A:$M,5,FALSE)</f>
        <v>Casino Platform</v>
      </c>
    </row>
    <row r="549" spans="1:15">
      <c r="A549" s="36" t="s">
        <v>562</v>
      </c>
      <c r="B549" s="36" t="s">
        <v>485</v>
      </c>
      <c r="C549" s="36">
        <v>689</v>
      </c>
      <c r="D549" s="36" t="s">
        <v>21</v>
      </c>
      <c r="E549" s="36">
        <v>0</v>
      </c>
      <c r="F549" s="36">
        <v>1</v>
      </c>
      <c r="G549" s="36" t="s">
        <v>22</v>
      </c>
      <c r="H549" s="36" t="s">
        <v>21</v>
      </c>
      <c r="I549" s="68">
        <v>2</v>
      </c>
      <c r="J549" s="2">
        <v>4</v>
      </c>
      <c r="K549" s="2">
        <f>IF(D549=VLOOKUP(J549,Actuals!$A:$J,6,FALSE),1,0)</f>
        <v>0</v>
      </c>
      <c r="L549" s="2">
        <f>IF(AND(E549=VLOOKUP(J549,Actuals!$A:$J,8,FALSE),F549=VLOOKUP(J549,Actuals!$A:$J,10,FALSE)),5,0)</f>
        <v>0</v>
      </c>
      <c r="M549" s="1">
        <f t="shared" si="9"/>
        <v>0</v>
      </c>
      <c r="N549" s="1" t="str">
        <f>VLOOKUP(C549,Emp_List!$A:$M,3,FALSE)</f>
        <v>Sateesh Kumar Narsingoju</v>
      </c>
      <c r="O549" s="1" t="str">
        <f>VLOOKUP(C549,Emp_List!$A:$M,5,FALSE)</f>
        <v>AEG</v>
      </c>
    </row>
    <row r="550" spans="1:15">
      <c r="A550" s="36" t="s">
        <v>563</v>
      </c>
      <c r="B550" s="36" t="s">
        <v>564</v>
      </c>
      <c r="C550" s="36">
        <v>10526</v>
      </c>
      <c r="D550" s="36" t="s">
        <v>22</v>
      </c>
      <c r="E550" s="36">
        <v>2</v>
      </c>
      <c r="F550" s="36">
        <v>1</v>
      </c>
      <c r="G550" s="36" t="s">
        <v>22</v>
      </c>
      <c r="H550" s="36" t="s">
        <v>21</v>
      </c>
      <c r="I550" s="68">
        <v>2</v>
      </c>
      <c r="J550" s="2">
        <v>4</v>
      </c>
      <c r="K550" s="2">
        <f>IF(D550=VLOOKUP(J550,Actuals!$A:$J,6,FALSE),1,0)</f>
        <v>0</v>
      </c>
      <c r="L550" s="2">
        <f>IF(AND(E550=VLOOKUP(J550,Actuals!$A:$J,8,FALSE),F550=VLOOKUP(J550,Actuals!$A:$J,10,FALSE)),5,0)</f>
        <v>0</v>
      </c>
      <c r="M550" s="1">
        <f t="shared" si="9"/>
        <v>0</v>
      </c>
      <c r="N550" s="1" t="str">
        <f>VLOOKUP(C550,Emp_List!$A:$M,3,FALSE)</f>
        <v>Pendyala Venkata Ramya</v>
      </c>
      <c r="O550" s="1" t="str">
        <f>VLOOKUP(C550,Emp_List!$A:$M,5,FALSE)</f>
        <v>Casino Int.</v>
      </c>
    </row>
    <row r="551" spans="1:15">
      <c r="A551" s="36" t="s">
        <v>565</v>
      </c>
      <c r="B551" s="36" t="s">
        <v>566</v>
      </c>
      <c r="C551" s="36">
        <v>2459</v>
      </c>
      <c r="D551" s="36" t="s">
        <v>9</v>
      </c>
      <c r="E551" s="36">
        <v>0</v>
      </c>
      <c r="F551" s="36">
        <v>0</v>
      </c>
      <c r="G551" s="36" t="s">
        <v>22</v>
      </c>
      <c r="H551" s="36" t="s">
        <v>21</v>
      </c>
      <c r="I551" s="68">
        <v>2</v>
      </c>
      <c r="J551" s="2">
        <v>4</v>
      </c>
      <c r="K551" s="2">
        <f>IF(D551=VLOOKUP(J551,Actuals!$A:$J,6,FALSE),1,0)</f>
        <v>1</v>
      </c>
      <c r="L551" s="2">
        <f>IF(AND(E551=VLOOKUP(J551,Actuals!$A:$J,8,FALSE),F551=VLOOKUP(J551,Actuals!$A:$J,10,FALSE)),5,0)</f>
        <v>0</v>
      </c>
      <c r="M551" s="1">
        <f t="shared" si="9"/>
        <v>1</v>
      </c>
      <c r="N551" s="1" t="str">
        <f>VLOOKUP(C551,Emp_List!$A:$M,3,FALSE)</f>
        <v>Uday Bhaskar Guddeti</v>
      </c>
      <c r="O551" s="1" t="str">
        <f>VLOOKUP(C551,Emp_List!$A:$M,5,FALSE)</f>
        <v>Casino Platform</v>
      </c>
    </row>
    <row r="552" spans="1:15">
      <c r="A552" s="36" t="s">
        <v>567</v>
      </c>
      <c r="B552" s="36" t="s">
        <v>568</v>
      </c>
      <c r="C552" s="36">
        <v>10649</v>
      </c>
      <c r="D552" s="36" t="s">
        <v>21</v>
      </c>
      <c r="E552" s="36">
        <v>3</v>
      </c>
      <c r="F552" s="36">
        <v>4</v>
      </c>
      <c r="G552" s="36" t="s">
        <v>22</v>
      </c>
      <c r="H552" s="36" t="s">
        <v>21</v>
      </c>
      <c r="I552" s="68">
        <v>2</v>
      </c>
      <c r="J552" s="2">
        <v>4</v>
      </c>
      <c r="K552" s="2">
        <f>IF(D552=VLOOKUP(J552,Actuals!$A:$J,6,FALSE),1,0)</f>
        <v>0</v>
      </c>
      <c r="L552" s="2">
        <f>IF(AND(E552=VLOOKUP(J552,Actuals!$A:$J,8,FALSE),F552=VLOOKUP(J552,Actuals!$A:$J,10,FALSE)),5,0)</f>
        <v>0</v>
      </c>
      <c r="M552" s="1">
        <f t="shared" si="9"/>
        <v>0</v>
      </c>
      <c r="N552" s="1" t="str">
        <f>VLOOKUP(C552,Emp_List!$A:$M,3,FALSE)</f>
        <v>Priyam Sharma</v>
      </c>
      <c r="O552" s="1" t="str">
        <f>VLOOKUP(C552,Emp_List!$A:$M,5,FALSE)</f>
        <v>Casino Portal</v>
      </c>
    </row>
    <row r="553" spans="1:15">
      <c r="A553" s="36" t="s">
        <v>569</v>
      </c>
      <c r="B553" s="36" t="s">
        <v>161</v>
      </c>
      <c r="C553" s="36">
        <v>10371</v>
      </c>
      <c r="D553" s="36" t="s">
        <v>21</v>
      </c>
      <c r="E553" s="36">
        <v>1</v>
      </c>
      <c r="F553" s="36">
        <v>2</v>
      </c>
      <c r="G553" s="36" t="s">
        <v>22</v>
      </c>
      <c r="H553" s="36" t="s">
        <v>21</v>
      </c>
      <c r="I553" s="68">
        <v>2</v>
      </c>
      <c r="J553" s="2">
        <v>4</v>
      </c>
      <c r="K553" s="2">
        <f>IF(D553=VLOOKUP(J553,Actuals!$A:$J,6,FALSE),1,0)</f>
        <v>0</v>
      </c>
      <c r="L553" s="2">
        <f>IF(AND(E553=VLOOKUP(J553,Actuals!$A:$J,8,FALSE),F553=VLOOKUP(J553,Actuals!$A:$J,10,FALSE)),5,0)</f>
        <v>0</v>
      </c>
      <c r="M553" s="1">
        <f t="shared" si="9"/>
        <v>0</v>
      </c>
      <c r="N553" s="1" t="str">
        <f>VLOOKUP(C553,Emp_List!$A:$M,3,FALSE)</f>
        <v>Raghunath Sheshamattum</v>
      </c>
      <c r="O553" s="1" t="str">
        <f>VLOOKUP(C553,Emp_List!$A:$M,5,FALSE)</f>
        <v>CRM</v>
      </c>
    </row>
    <row r="554" spans="1:15">
      <c r="A554" s="36" t="s">
        <v>570</v>
      </c>
      <c r="B554" s="36" t="s">
        <v>571</v>
      </c>
      <c r="C554" s="36">
        <v>10930</v>
      </c>
      <c r="D554" s="36" t="s">
        <v>9</v>
      </c>
      <c r="E554" s="36">
        <v>1</v>
      </c>
      <c r="F554" s="36">
        <v>1</v>
      </c>
      <c r="G554" s="36" t="s">
        <v>22</v>
      </c>
      <c r="H554" s="36" t="s">
        <v>21</v>
      </c>
      <c r="I554" s="68">
        <v>2</v>
      </c>
      <c r="J554" s="2">
        <v>4</v>
      </c>
      <c r="K554" s="2">
        <f>IF(D554=VLOOKUP(J554,Actuals!$A:$J,6,FALSE),1,0)</f>
        <v>1</v>
      </c>
      <c r="L554" s="2">
        <f>IF(AND(E554=VLOOKUP(J554,Actuals!$A:$J,8,FALSE),F554=VLOOKUP(J554,Actuals!$A:$J,10,FALSE)),5,0)</f>
        <v>0</v>
      </c>
      <c r="M554" s="1">
        <f t="shared" si="9"/>
        <v>1</v>
      </c>
      <c r="N554" s="1" t="str">
        <f>VLOOKUP(C554,Emp_List!$A:$M,3,FALSE)</f>
        <v>Chaitanya Miriyampalli</v>
      </c>
      <c r="O554" s="1" t="str">
        <f>VLOOKUP(C554,Emp_List!$A:$M,5,FALSE)</f>
        <v>PEG</v>
      </c>
    </row>
    <row r="555" spans="1:15">
      <c r="A555" s="36" t="s">
        <v>572</v>
      </c>
      <c r="B555" s="36" t="s">
        <v>458</v>
      </c>
      <c r="C555" s="36">
        <v>11877</v>
      </c>
      <c r="D555" s="36" t="s">
        <v>21</v>
      </c>
      <c r="E555" s="36">
        <v>1</v>
      </c>
      <c r="F555" s="36">
        <v>2</v>
      </c>
      <c r="G555" s="36" t="s">
        <v>22</v>
      </c>
      <c r="H555" s="36" t="s">
        <v>21</v>
      </c>
      <c r="I555" s="68">
        <v>2</v>
      </c>
      <c r="J555" s="2">
        <v>4</v>
      </c>
      <c r="K555" s="2">
        <f>IF(D555=VLOOKUP(J555,Actuals!$A:$J,6,FALSE),1,0)</f>
        <v>0</v>
      </c>
      <c r="L555" s="2">
        <f>IF(AND(E555=VLOOKUP(J555,Actuals!$A:$J,8,FALSE),F555=VLOOKUP(J555,Actuals!$A:$J,10,FALSE)),5,0)</f>
        <v>0</v>
      </c>
      <c r="M555" s="1">
        <f t="shared" si="9"/>
        <v>0</v>
      </c>
      <c r="N555" s="1" t="str">
        <f>VLOOKUP(C555,Emp_List!$A:$M,3,FALSE)</f>
        <v>Phanindra Kumar Bhogaraju</v>
      </c>
      <c r="O555" s="1" t="str">
        <f>VLOOKUP(C555,Emp_List!$A:$M,5,FALSE)</f>
        <v>Delivery India</v>
      </c>
    </row>
    <row r="556" spans="1:15">
      <c r="A556" s="36" t="s">
        <v>573</v>
      </c>
      <c r="B556" s="36" t="s">
        <v>574</v>
      </c>
      <c r="C556" s="36">
        <v>10905</v>
      </c>
      <c r="D556" s="36" t="s">
        <v>22</v>
      </c>
      <c r="E556" s="36">
        <v>3</v>
      </c>
      <c r="F556" s="36">
        <v>2</v>
      </c>
      <c r="G556" s="36" t="s">
        <v>22</v>
      </c>
      <c r="H556" s="36" t="s">
        <v>21</v>
      </c>
      <c r="I556" s="68">
        <v>2</v>
      </c>
      <c r="J556" s="2">
        <v>4</v>
      </c>
      <c r="K556" s="2">
        <f>IF(D556=VLOOKUP(J556,Actuals!$A:$J,6,FALSE),1,0)</f>
        <v>0</v>
      </c>
      <c r="L556" s="2">
        <f>IF(AND(E556=VLOOKUP(J556,Actuals!$A:$J,8,FALSE),F556=VLOOKUP(J556,Actuals!$A:$J,10,FALSE)),5,0)</f>
        <v>0</v>
      </c>
      <c r="M556" s="1">
        <f t="shared" si="9"/>
        <v>0</v>
      </c>
      <c r="N556" s="1" t="str">
        <f>VLOOKUP(C556,Emp_List!$A:$M,3,FALSE)</f>
        <v>Nischayy Narula</v>
      </c>
      <c r="O556" s="1" t="str">
        <f>VLOOKUP(C556,Emp_List!$A:$M,5,FALSE)</f>
        <v>Portal</v>
      </c>
    </row>
    <row r="557" spans="1:15">
      <c r="A557" s="36" t="s">
        <v>575</v>
      </c>
      <c r="B557" s="36" t="s">
        <v>356</v>
      </c>
      <c r="C557" s="36">
        <v>11183</v>
      </c>
      <c r="D557" s="36" t="s">
        <v>21</v>
      </c>
      <c r="E557" s="36">
        <v>1</v>
      </c>
      <c r="F557" s="36">
        <v>2</v>
      </c>
      <c r="G557" s="36" t="s">
        <v>22</v>
      </c>
      <c r="H557" s="36" t="s">
        <v>21</v>
      </c>
      <c r="I557" s="68">
        <v>2</v>
      </c>
      <c r="J557" s="2">
        <v>4</v>
      </c>
      <c r="K557" s="2">
        <f>IF(D557=VLOOKUP(J557,Actuals!$A:$J,6,FALSE),1,0)</f>
        <v>0</v>
      </c>
      <c r="L557" s="2">
        <f>IF(AND(E557=VLOOKUP(J557,Actuals!$A:$J,8,FALSE),F557=VLOOKUP(J557,Actuals!$A:$J,10,FALSE)),5,0)</f>
        <v>0</v>
      </c>
      <c r="M557" s="1">
        <f t="shared" si="9"/>
        <v>0</v>
      </c>
      <c r="N557" s="1" t="str">
        <f>VLOOKUP(C557,Emp_List!$A:$M,3,FALSE)</f>
        <v>Gnana John Dinesh Kadimi</v>
      </c>
      <c r="O557" s="1" t="str">
        <f>VLOOKUP(C557,Emp_List!$A:$M,5,FALSE)</f>
        <v>Bingo Ops</v>
      </c>
    </row>
    <row r="558" spans="1:15">
      <c r="A558" s="36" t="s">
        <v>576</v>
      </c>
      <c r="B558" s="36" t="s">
        <v>577</v>
      </c>
      <c r="C558" s="36">
        <v>10407</v>
      </c>
      <c r="D558" s="36" t="s">
        <v>21</v>
      </c>
      <c r="E558" s="36">
        <v>1</v>
      </c>
      <c r="F558" s="36">
        <v>2</v>
      </c>
      <c r="G558" s="36" t="s">
        <v>22</v>
      </c>
      <c r="H558" s="36" t="s">
        <v>21</v>
      </c>
      <c r="I558" s="68">
        <v>2</v>
      </c>
      <c r="J558" s="2">
        <v>4</v>
      </c>
      <c r="K558" s="2">
        <f>IF(D558=VLOOKUP(J558,Actuals!$A:$J,6,FALSE),1,0)</f>
        <v>0</v>
      </c>
      <c r="L558" s="2">
        <f>IF(AND(E558=VLOOKUP(J558,Actuals!$A:$J,8,FALSE),F558=VLOOKUP(J558,Actuals!$A:$J,10,FALSE)),5,0)</f>
        <v>0</v>
      </c>
      <c r="M558" s="1">
        <f t="shared" si="9"/>
        <v>0</v>
      </c>
      <c r="N558" s="1" t="str">
        <f>VLOOKUP(C558,Emp_List!$A:$M,3,FALSE)</f>
        <v>Sai Krishna Sandeep Mucherla</v>
      </c>
      <c r="O558" s="1" t="str">
        <f>VLOOKUP(C558,Emp_List!$A:$M,5,FALSE)</f>
        <v>SOC</v>
      </c>
    </row>
    <row r="559" spans="1:15">
      <c r="A559" s="36" t="s">
        <v>578</v>
      </c>
      <c r="B559" s="36" t="s">
        <v>579</v>
      </c>
      <c r="C559" s="36">
        <v>8422</v>
      </c>
      <c r="D559" s="36" t="s">
        <v>21</v>
      </c>
      <c r="E559" s="36">
        <v>1</v>
      </c>
      <c r="F559" s="36">
        <v>2</v>
      </c>
      <c r="G559" s="36" t="s">
        <v>22</v>
      </c>
      <c r="H559" s="36" t="s">
        <v>21</v>
      </c>
      <c r="I559" s="68">
        <v>2</v>
      </c>
      <c r="J559" s="2">
        <v>4</v>
      </c>
      <c r="K559" s="2">
        <f>IF(D559=VLOOKUP(J559,Actuals!$A:$J,6,FALSE),1,0)</f>
        <v>0</v>
      </c>
      <c r="L559" s="2">
        <f>IF(AND(E559=VLOOKUP(J559,Actuals!$A:$J,8,FALSE),F559=VLOOKUP(J559,Actuals!$A:$J,10,FALSE)),5,0)</f>
        <v>0</v>
      </c>
      <c r="M559" s="1">
        <f t="shared" si="9"/>
        <v>0</v>
      </c>
      <c r="N559" s="1" t="str">
        <f>VLOOKUP(C559,Emp_List!$A:$M,3,FALSE)</f>
        <v>Srinivasa T Pahanindra Alamuri</v>
      </c>
      <c r="O559" s="1" t="str">
        <f>VLOOKUP(C559,Emp_List!$A:$M,5,FALSE)</f>
        <v>Casino Games</v>
      </c>
    </row>
    <row r="560" spans="1:15">
      <c r="A560" s="36" t="s">
        <v>580</v>
      </c>
      <c r="B560" s="36" t="s">
        <v>581</v>
      </c>
      <c r="C560" s="36">
        <v>10817</v>
      </c>
      <c r="D560" s="36" t="s">
        <v>22</v>
      </c>
      <c r="E560" s="36">
        <v>4</v>
      </c>
      <c r="F560" s="36">
        <v>3</v>
      </c>
      <c r="G560" s="36" t="s">
        <v>22</v>
      </c>
      <c r="H560" s="36" t="s">
        <v>21</v>
      </c>
      <c r="I560" s="68">
        <v>2</v>
      </c>
      <c r="J560" s="2">
        <v>4</v>
      </c>
      <c r="K560" s="2">
        <f>IF(D560=VLOOKUP(J560,Actuals!$A:$J,6,FALSE),1,0)</f>
        <v>0</v>
      </c>
      <c r="L560" s="2">
        <f>IF(AND(E560=VLOOKUP(J560,Actuals!$A:$J,8,FALSE),F560=VLOOKUP(J560,Actuals!$A:$J,10,FALSE)),5,0)</f>
        <v>0</v>
      </c>
      <c r="M560" s="1">
        <f t="shared" si="9"/>
        <v>0</v>
      </c>
      <c r="N560" s="1" t="str">
        <f>VLOOKUP(C560,Emp_List!$A:$M,3,FALSE)</f>
        <v>Yugander Annamaneni</v>
      </c>
      <c r="O560" s="1" t="str">
        <f>VLOOKUP(C560,Emp_List!$A:$M,5,FALSE)</f>
        <v>Portal</v>
      </c>
    </row>
    <row r="561" spans="1:15">
      <c r="A561" s="36" t="s">
        <v>582</v>
      </c>
      <c r="B561" s="36" t="s">
        <v>583</v>
      </c>
      <c r="C561" s="36">
        <v>11646</v>
      </c>
      <c r="D561" s="36" t="s">
        <v>22</v>
      </c>
      <c r="E561" s="36">
        <v>2</v>
      </c>
      <c r="F561" s="36">
        <v>1</v>
      </c>
      <c r="G561" s="36" t="s">
        <v>22</v>
      </c>
      <c r="H561" s="36" t="s">
        <v>21</v>
      </c>
      <c r="I561" s="68">
        <v>2</v>
      </c>
      <c r="J561" s="2">
        <v>4</v>
      </c>
      <c r="K561" s="2">
        <f>IF(D561=VLOOKUP(J561,Actuals!$A:$J,6,FALSE),1,0)</f>
        <v>0</v>
      </c>
      <c r="L561" s="2">
        <f>IF(AND(E561=VLOOKUP(J561,Actuals!$A:$J,8,FALSE),F561=VLOOKUP(J561,Actuals!$A:$J,10,FALSE)),5,0)</f>
        <v>0</v>
      </c>
      <c r="M561" s="1">
        <f t="shared" si="9"/>
        <v>0</v>
      </c>
      <c r="N561" s="1" t="str">
        <f>VLOOKUP(C561,Emp_List!$A:$M,3,FALSE)</f>
        <v>Nagarjuna Prabhu Veera Balaji Yedida</v>
      </c>
      <c r="O561" s="1" t="str">
        <f>VLOOKUP(C561,Emp_List!$A:$M,5,FALSE)</f>
        <v>Marketing</v>
      </c>
    </row>
    <row r="562" spans="1:15">
      <c r="A562" s="36" t="s">
        <v>584</v>
      </c>
      <c r="B562" s="36" t="s">
        <v>585</v>
      </c>
      <c r="C562" s="36">
        <v>2010</v>
      </c>
      <c r="D562" s="36" t="s">
        <v>21</v>
      </c>
      <c r="E562" s="36">
        <v>1</v>
      </c>
      <c r="F562" s="36">
        <v>2</v>
      </c>
      <c r="G562" s="36" t="s">
        <v>22</v>
      </c>
      <c r="H562" s="36" t="s">
        <v>21</v>
      </c>
      <c r="I562" s="68">
        <v>2</v>
      </c>
      <c r="J562" s="2">
        <v>4</v>
      </c>
      <c r="K562" s="2">
        <f>IF(D562=VLOOKUP(J562,Actuals!$A:$J,6,FALSE),1,0)</f>
        <v>0</v>
      </c>
      <c r="L562" s="2">
        <f>IF(AND(E562=VLOOKUP(J562,Actuals!$A:$J,8,FALSE),F562=VLOOKUP(J562,Actuals!$A:$J,10,FALSE)),5,0)</f>
        <v>0</v>
      </c>
      <c r="M562" s="1">
        <f t="shared" si="9"/>
        <v>0</v>
      </c>
      <c r="N562" s="1" t="str">
        <f>VLOOKUP(C562,Emp_List!$A:$M,3,FALSE)</f>
        <v>Rajeshwar Puppireddy</v>
      </c>
      <c r="O562" s="1" t="str">
        <f>VLOOKUP(C562,Emp_List!$A:$M,5,FALSE)</f>
        <v>Casino Int.</v>
      </c>
    </row>
    <row r="563" spans="1:15">
      <c r="A563" s="36" t="s">
        <v>586</v>
      </c>
      <c r="B563" s="36" t="s">
        <v>234</v>
      </c>
      <c r="C563" s="36">
        <v>10975</v>
      </c>
      <c r="D563" s="36" t="s">
        <v>21</v>
      </c>
      <c r="E563" s="36">
        <v>1</v>
      </c>
      <c r="F563" s="36">
        <v>2</v>
      </c>
      <c r="G563" s="36" t="s">
        <v>22</v>
      </c>
      <c r="H563" s="36" t="s">
        <v>21</v>
      </c>
      <c r="I563" s="68">
        <v>2</v>
      </c>
      <c r="J563" s="2">
        <v>4</v>
      </c>
      <c r="K563" s="2">
        <f>IF(D563=VLOOKUP(J563,Actuals!$A:$J,6,FALSE),1,0)</f>
        <v>0</v>
      </c>
      <c r="L563" s="2">
        <f>IF(AND(E563=VLOOKUP(J563,Actuals!$A:$J,8,FALSE),F563=VLOOKUP(J563,Actuals!$A:$J,10,FALSE)),5,0)</f>
        <v>0</v>
      </c>
      <c r="M563" s="1">
        <f t="shared" si="9"/>
        <v>0</v>
      </c>
      <c r="N563" s="1" t="str">
        <f>VLOOKUP(C563,Emp_List!$A:$M,3,FALSE)</f>
        <v>Mohit Kumar</v>
      </c>
      <c r="O563" s="1" t="str">
        <f>VLOOKUP(C563,Emp_List!$A:$M,5,FALSE)</f>
        <v>Sports - Trading</v>
      </c>
    </row>
    <row r="564" spans="1:15">
      <c r="A564" s="36" t="s">
        <v>587</v>
      </c>
      <c r="B564" s="36" t="s">
        <v>141</v>
      </c>
      <c r="C564" s="36">
        <v>16483</v>
      </c>
      <c r="D564" s="36" t="s">
        <v>21</v>
      </c>
      <c r="E564" s="36">
        <v>2</v>
      </c>
      <c r="F564" s="36">
        <v>3</v>
      </c>
      <c r="G564" s="36" t="s">
        <v>22</v>
      </c>
      <c r="H564" s="36" t="s">
        <v>21</v>
      </c>
      <c r="I564" s="68">
        <v>2</v>
      </c>
      <c r="J564" s="2">
        <v>4</v>
      </c>
      <c r="K564" s="2">
        <f>IF(D564=VLOOKUP(J564,Actuals!$A:$J,6,FALSE),1,0)</f>
        <v>0</v>
      </c>
      <c r="L564" s="2">
        <f>IF(AND(E564=VLOOKUP(J564,Actuals!$A:$J,8,FALSE),F564=VLOOKUP(J564,Actuals!$A:$J,10,FALSE)),5,0)</f>
        <v>0</v>
      </c>
      <c r="M564" s="1">
        <f t="shared" si="9"/>
        <v>0</v>
      </c>
      <c r="N564" s="1" t="str">
        <f>VLOOKUP(C564,Emp_List!$A:$M,3,FALSE)</f>
        <v>Manish Varma</v>
      </c>
      <c r="O564" s="1" t="str">
        <f>VLOOKUP(C564,Emp_List!$A:$M,5,FALSE)</f>
        <v>PMO</v>
      </c>
    </row>
    <row r="565" spans="1:15">
      <c r="A565" s="36" t="s">
        <v>588</v>
      </c>
      <c r="B565" s="36" t="s">
        <v>97</v>
      </c>
      <c r="C565" s="36">
        <v>10827</v>
      </c>
      <c r="D565" s="36" t="s">
        <v>21</v>
      </c>
      <c r="E565" s="36">
        <v>1</v>
      </c>
      <c r="F565" s="36">
        <v>3</v>
      </c>
      <c r="G565" s="36" t="s">
        <v>22</v>
      </c>
      <c r="H565" s="36" t="s">
        <v>21</v>
      </c>
      <c r="I565" s="68">
        <v>2</v>
      </c>
      <c r="J565" s="2">
        <v>4</v>
      </c>
      <c r="K565" s="2">
        <f>IF(D565=VLOOKUP(J565,Actuals!$A:$J,6,FALSE),1,0)</f>
        <v>0</v>
      </c>
      <c r="L565" s="2">
        <f>IF(AND(E565=VLOOKUP(J565,Actuals!$A:$J,8,FALSE),F565=VLOOKUP(J565,Actuals!$A:$J,10,FALSE)),5,0)</f>
        <v>0</v>
      </c>
      <c r="M565" s="1">
        <f t="shared" si="9"/>
        <v>0</v>
      </c>
      <c r="N565" s="1" t="str">
        <f>VLOOKUP(C565,Emp_List!$A:$M,3,FALSE)</f>
        <v>Ashiq Sayyad</v>
      </c>
      <c r="O565" s="1" t="str">
        <f>VLOOKUP(C565,Emp_List!$A:$M,5,FALSE)</f>
        <v>Sports - Mobile</v>
      </c>
    </row>
    <row r="566" spans="1:15">
      <c r="A566" s="36" t="s">
        <v>589</v>
      </c>
      <c r="B566" s="36" t="s">
        <v>590</v>
      </c>
      <c r="C566" s="36">
        <v>11028</v>
      </c>
      <c r="D566" s="36" t="s">
        <v>21</v>
      </c>
      <c r="E566" s="36">
        <v>1</v>
      </c>
      <c r="F566" s="36">
        <v>3</v>
      </c>
      <c r="G566" s="36" t="s">
        <v>22</v>
      </c>
      <c r="H566" s="36" t="s">
        <v>21</v>
      </c>
      <c r="I566" s="68">
        <v>2</v>
      </c>
      <c r="J566" s="2">
        <v>4</v>
      </c>
      <c r="K566" s="2">
        <f>IF(D566=VLOOKUP(J566,Actuals!$A:$J,6,FALSE),1,0)</f>
        <v>0</v>
      </c>
      <c r="L566" s="2">
        <f>IF(AND(E566=VLOOKUP(J566,Actuals!$A:$J,8,FALSE),F566=VLOOKUP(J566,Actuals!$A:$J,10,FALSE)),5,0)</f>
        <v>0</v>
      </c>
      <c r="M566" s="1">
        <f t="shared" si="9"/>
        <v>0</v>
      </c>
      <c r="N566" s="1" t="str">
        <f>VLOOKUP(C566,Emp_List!$A:$M,3,FALSE)</f>
        <v>Sindhoori Dhannarapu</v>
      </c>
      <c r="O566" s="1" t="str">
        <f>VLOOKUP(C566,Emp_List!$A:$M,5,FALSE)</f>
        <v>Games Factory</v>
      </c>
    </row>
    <row r="567" spans="1:15">
      <c r="A567" s="36" t="s">
        <v>591</v>
      </c>
      <c r="B567" s="36" t="s">
        <v>418</v>
      </c>
      <c r="C567" s="36">
        <v>6539</v>
      </c>
      <c r="D567" s="36" t="s">
        <v>22</v>
      </c>
      <c r="E567" s="36">
        <v>2</v>
      </c>
      <c r="F567" s="36">
        <v>1</v>
      </c>
      <c r="G567" s="36" t="s">
        <v>22</v>
      </c>
      <c r="H567" s="36" t="s">
        <v>21</v>
      </c>
      <c r="I567" s="68">
        <v>2</v>
      </c>
      <c r="J567" s="2">
        <v>4</v>
      </c>
      <c r="K567" s="2">
        <f>IF(D567=VLOOKUP(J567,Actuals!$A:$J,6,FALSE),1,0)</f>
        <v>0</v>
      </c>
      <c r="L567" s="2">
        <f>IF(AND(E567=VLOOKUP(J567,Actuals!$A:$J,8,FALSE),F567=VLOOKUP(J567,Actuals!$A:$J,10,FALSE)),5,0)</f>
        <v>0</v>
      </c>
      <c r="M567" s="1">
        <f t="shared" si="9"/>
        <v>0</v>
      </c>
      <c r="N567" s="1" t="str">
        <f>VLOOKUP(C567,Emp_List!$A:$M,3,FALSE)</f>
        <v>Mukul Kumar</v>
      </c>
      <c r="O567" s="1" t="str">
        <f>VLOOKUP(C567,Emp_List!$A:$M,5,FALSE)</f>
        <v>CSIT</v>
      </c>
    </row>
    <row r="568" spans="1:15">
      <c r="A568" s="36" t="s">
        <v>592</v>
      </c>
      <c r="B568" s="36" t="s">
        <v>593</v>
      </c>
      <c r="C568" s="36">
        <v>3</v>
      </c>
      <c r="D568" s="36" t="s">
        <v>22</v>
      </c>
      <c r="E568" s="36">
        <v>2</v>
      </c>
      <c r="F568" s="36">
        <v>1</v>
      </c>
      <c r="G568" s="36" t="s">
        <v>22</v>
      </c>
      <c r="H568" s="36" t="s">
        <v>21</v>
      </c>
      <c r="I568" s="68">
        <v>2</v>
      </c>
      <c r="J568" s="2">
        <v>4</v>
      </c>
      <c r="K568" s="2">
        <f>IF(D568=VLOOKUP(J568,Actuals!$A:$J,6,FALSE),1,0)</f>
        <v>0</v>
      </c>
      <c r="L568" s="2">
        <f>IF(AND(E568=VLOOKUP(J568,Actuals!$A:$J,8,FALSE),F568=VLOOKUP(J568,Actuals!$A:$J,10,FALSE)),5,0)</f>
        <v>0</v>
      </c>
      <c r="M568" s="1">
        <f t="shared" si="9"/>
        <v>0</v>
      </c>
      <c r="N568" s="1" t="str">
        <f>VLOOKUP(C568,Emp_List!$A:$M,3,FALSE)</f>
        <v>Ravindra Babu Katiki</v>
      </c>
      <c r="O568" s="1" t="str">
        <f>VLOOKUP(C568,Emp_List!$A:$M,5,FALSE)</f>
        <v>Poker</v>
      </c>
    </row>
    <row r="569" spans="1:15">
      <c r="A569" s="36" t="s">
        <v>594</v>
      </c>
      <c r="B569" s="36" t="s">
        <v>595</v>
      </c>
      <c r="C569" s="36">
        <v>7840</v>
      </c>
      <c r="D569" s="36" t="s">
        <v>22</v>
      </c>
      <c r="E569" s="36">
        <v>3</v>
      </c>
      <c r="F569" s="36">
        <v>1</v>
      </c>
      <c r="G569" s="36" t="s">
        <v>22</v>
      </c>
      <c r="H569" s="36" t="s">
        <v>21</v>
      </c>
      <c r="I569" s="68">
        <v>2</v>
      </c>
      <c r="J569" s="2">
        <v>4</v>
      </c>
      <c r="K569" s="2">
        <f>IF(D569=VLOOKUP(J569,Actuals!$A:$J,6,FALSE),1,0)</f>
        <v>0</v>
      </c>
      <c r="L569" s="2">
        <f>IF(AND(E569=VLOOKUP(J569,Actuals!$A:$J,8,FALSE),F569=VLOOKUP(J569,Actuals!$A:$J,10,FALSE)),5,0)</f>
        <v>0</v>
      </c>
      <c r="M569" s="1">
        <f t="shared" si="9"/>
        <v>0</v>
      </c>
      <c r="N569" s="1" t="e">
        <f>VLOOKUP(C569,Emp_List!$A:$M,3,FALSE)</f>
        <v>#N/A</v>
      </c>
      <c r="O569" s="1" t="e">
        <f>VLOOKUP(C569,Emp_List!$A:$M,5,FALSE)</f>
        <v>#N/A</v>
      </c>
    </row>
    <row r="570" spans="1:15">
      <c r="A570" s="36" t="s">
        <v>596</v>
      </c>
      <c r="B570" s="36" t="s">
        <v>597</v>
      </c>
      <c r="C570" s="36">
        <v>11014</v>
      </c>
      <c r="D570" s="36" t="s">
        <v>21</v>
      </c>
      <c r="E570" s="36">
        <v>3</v>
      </c>
      <c r="F570" s="36">
        <v>4</v>
      </c>
      <c r="G570" s="36" t="s">
        <v>22</v>
      </c>
      <c r="H570" s="36" t="s">
        <v>21</v>
      </c>
      <c r="I570" s="68">
        <v>2</v>
      </c>
      <c r="J570" s="2">
        <v>4</v>
      </c>
      <c r="K570" s="2">
        <f>IF(D570=VLOOKUP(J570,Actuals!$A:$J,6,FALSE),1,0)</f>
        <v>0</v>
      </c>
      <c r="L570" s="2">
        <f>IF(AND(E570=VLOOKUP(J570,Actuals!$A:$J,8,FALSE),F570=VLOOKUP(J570,Actuals!$A:$J,10,FALSE)),5,0)</f>
        <v>0</v>
      </c>
      <c r="M570" s="1">
        <f t="shared" si="9"/>
        <v>0</v>
      </c>
      <c r="N570" s="1" t="str">
        <f>VLOOKUP(C570,Emp_List!$A:$M,3,FALSE)</f>
        <v>Praveen Kumar Sadasivuni</v>
      </c>
      <c r="O570" s="1" t="str">
        <f>VLOOKUP(C570,Emp_List!$A:$M,5,FALSE)</f>
        <v>Portal</v>
      </c>
    </row>
    <row r="571" spans="1:15">
      <c r="A571" s="36" t="s">
        <v>598</v>
      </c>
      <c r="B571" s="36" t="s">
        <v>599</v>
      </c>
      <c r="C571" s="36">
        <v>16624</v>
      </c>
      <c r="D571" s="36" t="s">
        <v>22</v>
      </c>
      <c r="E571" s="36">
        <v>3</v>
      </c>
      <c r="F571" s="36">
        <v>1</v>
      </c>
      <c r="G571" s="36" t="s">
        <v>22</v>
      </c>
      <c r="H571" s="36" t="s">
        <v>21</v>
      </c>
      <c r="I571" s="68">
        <v>2</v>
      </c>
      <c r="J571" s="2">
        <v>4</v>
      </c>
      <c r="K571" s="2">
        <f>IF(D571=VLOOKUP(J571,Actuals!$A:$J,6,FALSE),1,0)</f>
        <v>0</v>
      </c>
      <c r="L571" s="2">
        <f>IF(AND(E571=VLOOKUP(J571,Actuals!$A:$J,8,FALSE),F571=VLOOKUP(J571,Actuals!$A:$J,10,FALSE)),5,0)</f>
        <v>0</v>
      </c>
      <c r="M571" s="1">
        <f t="shared" si="9"/>
        <v>0</v>
      </c>
      <c r="N571" s="1" t="e">
        <f>VLOOKUP(C571,Emp_List!$A:$M,3,FALSE)</f>
        <v>#N/A</v>
      </c>
      <c r="O571" s="1" t="e">
        <f>VLOOKUP(C571,Emp_List!$A:$M,5,FALSE)</f>
        <v>#N/A</v>
      </c>
    </row>
    <row r="572" spans="1:15">
      <c r="A572" s="36" t="s">
        <v>600</v>
      </c>
      <c r="B572" s="36" t="s">
        <v>408</v>
      </c>
      <c r="C572" s="36">
        <v>11130</v>
      </c>
      <c r="D572" s="36" t="s">
        <v>21</v>
      </c>
      <c r="E572" s="36">
        <v>1</v>
      </c>
      <c r="F572" s="36">
        <v>2</v>
      </c>
      <c r="G572" s="36" t="s">
        <v>22</v>
      </c>
      <c r="H572" s="36" t="s">
        <v>21</v>
      </c>
      <c r="I572" s="68">
        <v>2</v>
      </c>
      <c r="J572" s="2">
        <v>4</v>
      </c>
      <c r="K572" s="2">
        <f>IF(D572=VLOOKUP(J572,Actuals!$A:$J,6,FALSE),1,0)</f>
        <v>0</v>
      </c>
      <c r="L572" s="2">
        <f>IF(AND(E572=VLOOKUP(J572,Actuals!$A:$J,8,FALSE),F572=VLOOKUP(J572,Actuals!$A:$J,10,FALSE)),5,0)</f>
        <v>0</v>
      </c>
      <c r="M572" s="1">
        <f t="shared" si="9"/>
        <v>0</v>
      </c>
      <c r="N572" s="1" t="str">
        <f>VLOOKUP(C572,Emp_List!$A:$M,3,FALSE)</f>
        <v>Srinivasarao Athota</v>
      </c>
      <c r="O572" s="1" t="str">
        <f>VLOOKUP(C572,Emp_List!$A:$M,5,FALSE)</f>
        <v>Bingo Ops</v>
      </c>
    </row>
    <row r="573" spans="1:15">
      <c r="A573" s="36" t="s">
        <v>601</v>
      </c>
      <c r="B573" s="36" t="s">
        <v>123</v>
      </c>
      <c r="C573" s="36">
        <v>11701</v>
      </c>
      <c r="D573" s="36" t="s">
        <v>9</v>
      </c>
      <c r="E573" s="36">
        <v>1</v>
      </c>
      <c r="F573" s="36">
        <v>1</v>
      </c>
      <c r="G573" s="36" t="s">
        <v>22</v>
      </c>
      <c r="H573" s="36" t="s">
        <v>21</v>
      </c>
      <c r="I573" s="68">
        <v>2</v>
      </c>
      <c r="J573" s="2">
        <v>4</v>
      </c>
      <c r="K573" s="2">
        <f>IF(D573=VLOOKUP(J573,Actuals!$A:$J,6,FALSE),1,0)</f>
        <v>1</v>
      </c>
      <c r="L573" s="2">
        <f>IF(AND(E573=VLOOKUP(J573,Actuals!$A:$J,8,FALSE),F573=VLOOKUP(J573,Actuals!$A:$J,10,FALSE)),5,0)</f>
        <v>0</v>
      </c>
      <c r="M573" s="1">
        <f t="shared" si="9"/>
        <v>1</v>
      </c>
      <c r="N573" s="1" t="str">
        <f>VLOOKUP(C573,Emp_List!$A:$M,3,FALSE)</f>
        <v>Supreeth Gubbi Ravindra</v>
      </c>
      <c r="O573" s="1" t="str">
        <f>VLOOKUP(C573,Emp_List!$A:$M,5,FALSE)</f>
        <v>Games Factory</v>
      </c>
    </row>
    <row r="574" spans="1:15">
      <c r="A574" s="36" t="s">
        <v>602</v>
      </c>
      <c r="B574" s="36" t="s">
        <v>289</v>
      </c>
      <c r="C574" s="36">
        <v>11418</v>
      </c>
      <c r="D574" s="36" t="s">
        <v>21</v>
      </c>
      <c r="E574" s="36">
        <v>1</v>
      </c>
      <c r="F574" s="36">
        <v>3</v>
      </c>
      <c r="G574" s="36" t="s">
        <v>22</v>
      </c>
      <c r="H574" s="36" t="s">
        <v>21</v>
      </c>
      <c r="I574" s="68">
        <v>2</v>
      </c>
      <c r="J574" s="2">
        <v>4</v>
      </c>
      <c r="K574" s="2">
        <f>IF(D574=VLOOKUP(J574,Actuals!$A:$J,6,FALSE),1,0)</f>
        <v>0</v>
      </c>
      <c r="L574" s="2">
        <f>IF(AND(E574=VLOOKUP(J574,Actuals!$A:$J,8,FALSE),F574=VLOOKUP(J574,Actuals!$A:$J,10,FALSE)),5,0)</f>
        <v>0</v>
      </c>
      <c r="M574" s="1">
        <f t="shared" si="9"/>
        <v>0</v>
      </c>
      <c r="N574" s="1" t="str">
        <f>VLOOKUP(C574,Emp_List!$A:$M,3,FALSE)</f>
        <v>Akhil Mylavarapu</v>
      </c>
      <c r="O574" s="1" t="str">
        <f>VLOOKUP(C574,Emp_List!$A:$M,5,FALSE)</f>
        <v>Games Factory</v>
      </c>
    </row>
    <row r="575" spans="1:15">
      <c r="A575" s="36" t="s">
        <v>603</v>
      </c>
      <c r="B575" s="36" t="s">
        <v>198</v>
      </c>
      <c r="C575" s="36">
        <v>11694</v>
      </c>
      <c r="D575" s="36" t="s">
        <v>22</v>
      </c>
      <c r="E575" s="36">
        <v>4</v>
      </c>
      <c r="F575" s="36">
        <v>3</v>
      </c>
      <c r="G575" s="36" t="s">
        <v>22</v>
      </c>
      <c r="H575" s="36" t="s">
        <v>21</v>
      </c>
      <c r="I575" s="68">
        <v>2</v>
      </c>
      <c r="J575" s="2">
        <v>4</v>
      </c>
      <c r="K575" s="2">
        <f>IF(D575=VLOOKUP(J575,Actuals!$A:$J,6,FALSE),1,0)</f>
        <v>0</v>
      </c>
      <c r="L575" s="2">
        <f>IF(AND(E575=VLOOKUP(J575,Actuals!$A:$J,8,FALSE),F575=VLOOKUP(J575,Actuals!$A:$J,10,FALSE)),5,0)</f>
        <v>0</v>
      </c>
      <c r="M575" s="1">
        <f t="shared" si="9"/>
        <v>0</v>
      </c>
      <c r="N575" s="1" t="str">
        <f>VLOOKUP(C575,Emp_List!$A:$M,3,FALSE)</f>
        <v>Siddhartha Sagar Pashanam</v>
      </c>
      <c r="O575" s="1" t="str">
        <f>VLOOKUP(C575,Emp_List!$A:$M,5,FALSE)</f>
        <v>Portal</v>
      </c>
    </row>
    <row r="576" spans="1:15">
      <c r="A576" s="36" t="s">
        <v>604</v>
      </c>
      <c r="B576" s="36" t="s">
        <v>400</v>
      </c>
      <c r="C576" s="36">
        <v>10785</v>
      </c>
      <c r="D576" s="36" t="s">
        <v>21</v>
      </c>
      <c r="E576" s="36">
        <v>2</v>
      </c>
      <c r="F576" s="36">
        <v>3</v>
      </c>
      <c r="G576" s="36" t="s">
        <v>22</v>
      </c>
      <c r="H576" s="36" t="s">
        <v>21</v>
      </c>
      <c r="I576" s="68">
        <v>2</v>
      </c>
      <c r="J576" s="2">
        <v>4</v>
      </c>
      <c r="K576" s="2">
        <f>IF(D576=VLOOKUP(J576,Actuals!$A:$J,6,FALSE),1,0)</f>
        <v>0</v>
      </c>
      <c r="L576" s="2">
        <f>IF(AND(E576=VLOOKUP(J576,Actuals!$A:$J,8,FALSE),F576=VLOOKUP(J576,Actuals!$A:$J,10,FALSE)),5,0)</f>
        <v>0</v>
      </c>
      <c r="M576" s="1">
        <f t="shared" si="9"/>
        <v>0</v>
      </c>
      <c r="N576" s="1" t="str">
        <f>VLOOKUP(C576,Emp_List!$A:$M,3,FALSE)</f>
        <v>Meenakshi Pinisetty</v>
      </c>
      <c r="O576" s="1" t="str">
        <f>VLOOKUP(C576,Emp_List!$A:$M,5,FALSE)</f>
        <v>Sports - Mobile</v>
      </c>
    </row>
    <row r="577" spans="1:15">
      <c r="A577" s="36" t="s">
        <v>605</v>
      </c>
      <c r="B577" s="36" t="s">
        <v>270</v>
      </c>
      <c r="C577" s="36">
        <v>10604</v>
      </c>
      <c r="D577" s="36" t="s">
        <v>22</v>
      </c>
      <c r="E577" s="36">
        <v>3</v>
      </c>
      <c r="F577" s="36">
        <v>2</v>
      </c>
      <c r="G577" s="36" t="s">
        <v>22</v>
      </c>
      <c r="H577" s="36" t="s">
        <v>21</v>
      </c>
      <c r="I577" s="68">
        <v>2</v>
      </c>
      <c r="J577" s="2">
        <v>4</v>
      </c>
      <c r="K577" s="2">
        <f>IF(D577=VLOOKUP(J577,Actuals!$A:$J,6,FALSE),1,0)</f>
        <v>0</v>
      </c>
      <c r="L577" s="2">
        <f>IF(AND(E577=VLOOKUP(J577,Actuals!$A:$J,8,FALSE),F577=VLOOKUP(J577,Actuals!$A:$J,10,FALSE)),5,0)</f>
        <v>0</v>
      </c>
      <c r="M577" s="1">
        <f t="shared" si="9"/>
        <v>0</v>
      </c>
      <c r="N577" s="1" t="str">
        <f>VLOOKUP(C577,Emp_List!$A:$M,3,FALSE)</f>
        <v>Uday Kumar Porandla</v>
      </c>
      <c r="O577" s="1" t="str">
        <f>VLOOKUP(C577,Emp_List!$A:$M,5,FALSE)</f>
        <v>Casino Games</v>
      </c>
    </row>
    <row r="578" spans="1:15">
      <c r="A578" s="36" t="s">
        <v>606</v>
      </c>
      <c r="B578" s="36" t="s">
        <v>607</v>
      </c>
      <c r="C578" s="36">
        <v>16593</v>
      </c>
      <c r="D578" s="36" t="s">
        <v>21</v>
      </c>
      <c r="E578" s="36">
        <v>3</v>
      </c>
      <c r="F578" s="36">
        <v>1</v>
      </c>
      <c r="G578" s="36" t="s">
        <v>22</v>
      </c>
      <c r="H578" s="36" t="s">
        <v>21</v>
      </c>
      <c r="I578" s="68">
        <v>2</v>
      </c>
      <c r="J578" s="2">
        <v>4</v>
      </c>
      <c r="K578" s="2">
        <f>IF(D578=VLOOKUP(J578,Actuals!$A:$J,6,FALSE),1,0)</f>
        <v>0</v>
      </c>
      <c r="L578" s="2">
        <f>IF(AND(E578=VLOOKUP(J578,Actuals!$A:$J,8,FALSE),F578=VLOOKUP(J578,Actuals!$A:$J,10,FALSE)),5,0)</f>
        <v>0</v>
      </c>
      <c r="M578" s="1">
        <f t="shared" si="9"/>
        <v>0</v>
      </c>
      <c r="N578" s="1" t="e">
        <f>VLOOKUP(C578,Emp_List!$A:$M,3,FALSE)</f>
        <v>#N/A</v>
      </c>
      <c r="O578" s="1" t="e">
        <f>VLOOKUP(C578,Emp_List!$A:$M,5,FALSE)</f>
        <v>#N/A</v>
      </c>
    </row>
    <row r="579" spans="1:15">
      <c r="A579" s="36" t="s">
        <v>608</v>
      </c>
      <c r="B579" s="36" t="s">
        <v>340</v>
      </c>
      <c r="C579" s="36">
        <v>16538</v>
      </c>
      <c r="D579" s="36" t="s">
        <v>21</v>
      </c>
      <c r="E579" s="36">
        <v>3</v>
      </c>
      <c r="F579" s="36">
        <v>1</v>
      </c>
      <c r="G579" s="36" t="s">
        <v>22</v>
      </c>
      <c r="H579" s="36" t="s">
        <v>21</v>
      </c>
      <c r="I579" s="68">
        <v>2</v>
      </c>
      <c r="J579" s="2">
        <v>4</v>
      </c>
      <c r="K579" s="2">
        <f>IF(D579=VLOOKUP(J579,Actuals!$A:$J,6,FALSE),1,0)</f>
        <v>0</v>
      </c>
      <c r="L579" s="2">
        <f>IF(AND(E579=VLOOKUP(J579,Actuals!$A:$J,8,FALSE),F579=VLOOKUP(J579,Actuals!$A:$J,10,FALSE)),5,0)</f>
        <v>0</v>
      </c>
      <c r="M579" s="1">
        <f t="shared" si="9"/>
        <v>0</v>
      </c>
      <c r="N579" s="1" t="str">
        <f>VLOOKUP(C579,Emp_List!$A:$M,3,FALSE)</f>
        <v>Rajashekar Beeram</v>
      </c>
      <c r="O579" s="1" t="str">
        <f>VLOOKUP(C579,Emp_List!$A:$M,5,FALSE)</f>
        <v>CRM</v>
      </c>
    </row>
    <row r="580" spans="1:15">
      <c r="A580" s="36" t="s">
        <v>609</v>
      </c>
      <c r="B580" s="36" t="s">
        <v>254</v>
      </c>
      <c r="C580" s="36">
        <v>1400</v>
      </c>
      <c r="D580" s="36" t="s">
        <v>21</v>
      </c>
      <c r="E580" s="36">
        <v>1</v>
      </c>
      <c r="F580" s="36">
        <v>2</v>
      </c>
      <c r="G580" s="36" t="s">
        <v>22</v>
      </c>
      <c r="H580" s="36" t="s">
        <v>21</v>
      </c>
      <c r="I580" s="68">
        <v>2</v>
      </c>
      <c r="J580" s="2">
        <v>4</v>
      </c>
      <c r="K580" s="2">
        <f>IF(D580=VLOOKUP(J580,Actuals!$A:$J,6,FALSE),1,0)</f>
        <v>0</v>
      </c>
      <c r="L580" s="2">
        <f>IF(AND(E580=VLOOKUP(J580,Actuals!$A:$J,8,FALSE),F580=VLOOKUP(J580,Actuals!$A:$J,10,FALSE)),5,0)</f>
        <v>0</v>
      </c>
      <c r="M580" s="1">
        <f t="shared" si="9"/>
        <v>0</v>
      </c>
      <c r="N580" s="1" t="str">
        <f>VLOOKUP(C580,Emp_List!$A:$M,3,FALSE)</f>
        <v>Prabhakar Reddy Nomula</v>
      </c>
      <c r="O580" s="1" t="str">
        <f>VLOOKUP(C580,Emp_List!$A:$M,5,FALSE)</f>
        <v>CRM</v>
      </c>
    </row>
    <row r="581" spans="1:15">
      <c r="A581" s="36" t="s">
        <v>610</v>
      </c>
      <c r="B581" s="36" t="s">
        <v>611</v>
      </c>
      <c r="C581" s="36">
        <v>10446</v>
      </c>
      <c r="D581" s="36" t="s">
        <v>21</v>
      </c>
      <c r="E581" s="36">
        <v>1</v>
      </c>
      <c r="F581" s="36">
        <v>2</v>
      </c>
      <c r="G581" s="36" t="s">
        <v>22</v>
      </c>
      <c r="H581" s="36" t="s">
        <v>21</v>
      </c>
      <c r="I581" s="68">
        <v>2</v>
      </c>
      <c r="J581" s="2">
        <v>4</v>
      </c>
      <c r="K581" s="2">
        <f>IF(D581=VLOOKUP(J581,Actuals!$A:$J,6,FALSE),1,0)</f>
        <v>0</v>
      </c>
      <c r="L581" s="2">
        <f>IF(AND(E581=VLOOKUP(J581,Actuals!$A:$J,8,FALSE),F581=VLOOKUP(J581,Actuals!$A:$J,10,FALSE)),5,0)</f>
        <v>0</v>
      </c>
      <c r="M581" s="1">
        <f t="shared" si="9"/>
        <v>0</v>
      </c>
      <c r="N581" s="1" t="str">
        <f>VLOOKUP(C581,Emp_List!$A:$M,3,FALSE)</f>
        <v>Neha Kanekar</v>
      </c>
      <c r="O581" s="1" t="str">
        <f>VLOOKUP(C581,Emp_List!$A:$M,5,FALSE)</f>
        <v>Casino Platform</v>
      </c>
    </row>
    <row r="582" spans="1:15">
      <c r="A582" s="36" t="s">
        <v>612</v>
      </c>
      <c r="B582" s="36" t="s">
        <v>613</v>
      </c>
      <c r="C582" s="36">
        <v>11456</v>
      </c>
      <c r="D582" s="36" t="s">
        <v>21</v>
      </c>
      <c r="E582" s="36">
        <v>1</v>
      </c>
      <c r="F582" s="36">
        <v>2</v>
      </c>
      <c r="G582" s="36" t="s">
        <v>22</v>
      </c>
      <c r="H582" s="36" t="s">
        <v>21</v>
      </c>
      <c r="I582" s="68">
        <v>2</v>
      </c>
      <c r="J582" s="2">
        <v>4</v>
      </c>
      <c r="K582" s="2">
        <f>IF(D582=VLOOKUP(J582,Actuals!$A:$J,6,FALSE),1,0)</f>
        <v>0</v>
      </c>
      <c r="L582" s="2">
        <f>IF(AND(E582=VLOOKUP(J582,Actuals!$A:$J,8,FALSE),F582=VLOOKUP(J582,Actuals!$A:$J,10,FALSE)),5,0)</f>
        <v>0</v>
      </c>
      <c r="M582" s="1">
        <f t="shared" si="9"/>
        <v>0</v>
      </c>
      <c r="N582" s="1" t="str">
        <f>VLOOKUP(C582,Emp_List!$A:$M,3,FALSE)</f>
        <v>Shobhanbabu Nagulagani</v>
      </c>
      <c r="O582" s="1" t="str">
        <f>VLOOKUP(C582,Emp_List!$A:$M,5,FALSE)</f>
        <v>Sports - Mobile</v>
      </c>
    </row>
    <row r="583" spans="1:15">
      <c r="A583" s="36" t="s">
        <v>615</v>
      </c>
      <c r="B583" s="36" t="s">
        <v>206</v>
      </c>
      <c r="C583" s="36">
        <v>7216</v>
      </c>
      <c r="D583" s="36" t="s">
        <v>21</v>
      </c>
      <c r="E583" s="36">
        <v>1</v>
      </c>
      <c r="F583" s="36">
        <v>3</v>
      </c>
      <c r="G583" s="36" t="s">
        <v>22</v>
      </c>
      <c r="H583" s="36" t="s">
        <v>21</v>
      </c>
      <c r="I583" s="68">
        <v>2</v>
      </c>
      <c r="J583" s="2">
        <v>4</v>
      </c>
      <c r="K583" s="2">
        <f>IF(D583=VLOOKUP(J583,Actuals!$A:$J,6,FALSE),1,0)</f>
        <v>0</v>
      </c>
      <c r="L583" s="2">
        <f>IF(AND(E583=VLOOKUP(J583,Actuals!$A:$J,8,FALSE),F583=VLOOKUP(J583,Actuals!$A:$J,10,FALSE)),5,0)</f>
        <v>0</v>
      </c>
      <c r="M583" s="1">
        <f t="shared" si="9"/>
        <v>0</v>
      </c>
      <c r="N583" s="1" t="str">
        <f>VLOOKUP(C583,Emp_List!$A:$M,3,FALSE)</f>
        <v>Ramesh Ponnada</v>
      </c>
      <c r="O583" s="1" t="str">
        <f>VLOOKUP(C583,Emp_List!$A:$M,5,FALSE)</f>
        <v>AEG</v>
      </c>
    </row>
    <row r="584" spans="1:15">
      <c r="A584" s="36" t="s">
        <v>616</v>
      </c>
      <c r="B584" s="36" t="s">
        <v>617</v>
      </c>
      <c r="C584" s="36">
        <v>11567</v>
      </c>
      <c r="D584" s="36" t="s">
        <v>21</v>
      </c>
      <c r="E584" s="36">
        <v>1</v>
      </c>
      <c r="F584" s="36">
        <v>4</v>
      </c>
      <c r="G584" s="36" t="s">
        <v>22</v>
      </c>
      <c r="H584" s="36" t="s">
        <v>21</v>
      </c>
      <c r="I584" s="68">
        <v>2</v>
      </c>
      <c r="J584" s="2">
        <v>4</v>
      </c>
      <c r="K584" s="2">
        <f>IF(D584=VLOOKUP(J584,Actuals!$A:$J,6,FALSE),1,0)</f>
        <v>0</v>
      </c>
      <c r="L584" s="2">
        <f>IF(AND(E584=VLOOKUP(J584,Actuals!$A:$J,8,FALSE),F584=VLOOKUP(J584,Actuals!$A:$J,10,FALSE)),5,0)</f>
        <v>0</v>
      </c>
      <c r="M584" s="1">
        <f t="shared" si="9"/>
        <v>0</v>
      </c>
      <c r="N584" s="1" t="str">
        <f>VLOOKUP(C584,Emp_List!$A:$M,3,FALSE)</f>
        <v>Randeep Reddy Bazaru</v>
      </c>
      <c r="O584" s="1" t="str">
        <f>VLOOKUP(C584,Emp_List!$A:$M,5,FALSE)</f>
        <v>Sports - Mobile</v>
      </c>
    </row>
    <row r="585" spans="1:15">
      <c r="A585" s="36" t="s">
        <v>618</v>
      </c>
      <c r="B585" s="36" t="s">
        <v>619</v>
      </c>
      <c r="C585" s="36">
        <v>11665</v>
      </c>
      <c r="D585" s="36" t="s">
        <v>21</v>
      </c>
      <c r="E585" s="36">
        <v>6</v>
      </c>
      <c r="F585" s="36">
        <v>7</v>
      </c>
      <c r="G585" s="36" t="s">
        <v>22</v>
      </c>
      <c r="H585" s="36" t="s">
        <v>21</v>
      </c>
      <c r="I585" s="68">
        <v>2</v>
      </c>
      <c r="J585" s="2">
        <v>4</v>
      </c>
      <c r="K585" s="2">
        <f>IF(D585=VLOOKUP(J585,Actuals!$A:$J,6,FALSE),1,0)</f>
        <v>0</v>
      </c>
      <c r="L585" s="2">
        <f>IF(AND(E585=VLOOKUP(J585,Actuals!$A:$J,8,FALSE),F585=VLOOKUP(J585,Actuals!$A:$J,10,FALSE)),5,0)</f>
        <v>0</v>
      </c>
      <c r="M585" s="1">
        <f t="shared" si="9"/>
        <v>0</v>
      </c>
      <c r="N585" s="1" t="str">
        <f>VLOOKUP(C585,Emp_List!$A:$M,3,FALSE)</f>
        <v>Sandhya Devi Kandula</v>
      </c>
      <c r="O585" s="1" t="str">
        <f>VLOOKUP(C585,Emp_List!$A:$M,5,FALSE)</f>
        <v>CRM</v>
      </c>
    </row>
    <row r="586" spans="1:15">
      <c r="A586" s="36" t="s">
        <v>620</v>
      </c>
      <c r="B586" s="36" t="s">
        <v>127</v>
      </c>
      <c r="C586" s="36">
        <v>907</v>
      </c>
      <c r="D586" s="36" t="s">
        <v>22</v>
      </c>
      <c r="E586" s="36">
        <v>1</v>
      </c>
      <c r="F586" s="36">
        <v>0</v>
      </c>
      <c r="G586" s="36" t="s">
        <v>22</v>
      </c>
      <c r="H586" s="36" t="s">
        <v>21</v>
      </c>
      <c r="I586" s="68">
        <v>2</v>
      </c>
      <c r="J586" s="2">
        <v>4</v>
      </c>
      <c r="K586" s="2">
        <f>IF(D586=VLOOKUP(J586,Actuals!$A:$J,6,FALSE),1,0)</f>
        <v>0</v>
      </c>
      <c r="L586" s="2">
        <f>IF(AND(E586=VLOOKUP(J586,Actuals!$A:$J,8,FALSE),F586=VLOOKUP(J586,Actuals!$A:$J,10,FALSE)),5,0)</f>
        <v>0</v>
      </c>
      <c r="M586" s="1">
        <f t="shared" si="9"/>
        <v>0</v>
      </c>
      <c r="N586" s="1" t="str">
        <f>VLOOKUP(C586,Emp_List!$A:$M,3,FALSE)</f>
        <v>Venkata Ratnam Baggu</v>
      </c>
      <c r="O586" s="1" t="str">
        <f>VLOOKUP(C586,Emp_List!$A:$M,5,FALSE)</f>
        <v>AEG</v>
      </c>
    </row>
    <row r="587" spans="1:15">
      <c r="A587" s="36" t="s">
        <v>621</v>
      </c>
      <c r="B587" s="36" t="s">
        <v>303</v>
      </c>
      <c r="C587" s="36">
        <v>11073</v>
      </c>
      <c r="D587" s="36" t="s">
        <v>22</v>
      </c>
      <c r="E587" s="36">
        <v>3</v>
      </c>
      <c r="F587" s="36">
        <v>2</v>
      </c>
      <c r="G587" s="36" t="s">
        <v>22</v>
      </c>
      <c r="H587" s="36" t="s">
        <v>21</v>
      </c>
      <c r="I587" s="68">
        <v>2</v>
      </c>
      <c r="J587" s="2">
        <v>4</v>
      </c>
      <c r="K587" s="2">
        <f>IF(D587=VLOOKUP(J587,Actuals!$A:$J,6,FALSE),1,0)</f>
        <v>0</v>
      </c>
      <c r="L587" s="2">
        <f>IF(AND(E587=VLOOKUP(J587,Actuals!$A:$J,8,FALSE),F587=VLOOKUP(J587,Actuals!$A:$J,10,FALSE)),5,0)</f>
        <v>0</v>
      </c>
      <c r="M587" s="1">
        <f t="shared" si="9"/>
        <v>0</v>
      </c>
      <c r="N587" s="1" t="str">
        <f>VLOOKUP(C587,Emp_List!$A:$M,3,FALSE)</f>
        <v>Avinash Chitturi</v>
      </c>
      <c r="O587" s="1" t="str">
        <f>VLOOKUP(C587,Emp_List!$A:$M,5,FALSE)</f>
        <v>Sports - Mobile</v>
      </c>
    </row>
    <row r="588" spans="1:15">
      <c r="A588" s="36" t="s">
        <v>622</v>
      </c>
      <c r="B588" s="36" t="s">
        <v>274</v>
      </c>
      <c r="C588" s="36">
        <v>11706</v>
      </c>
      <c r="D588" s="36" t="s">
        <v>21</v>
      </c>
      <c r="E588" s="36">
        <v>1</v>
      </c>
      <c r="F588" s="36">
        <v>4</v>
      </c>
      <c r="G588" s="36" t="s">
        <v>22</v>
      </c>
      <c r="H588" s="36" t="s">
        <v>21</v>
      </c>
      <c r="I588" s="68">
        <v>2</v>
      </c>
      <c r="J588" s="2">
        <v>4</v>
      </c>
      <c r="K588" s="2">
        <f>IF(D588=VLOOKUP(J588,Actuals!$A:$J,6,FALSE),1,0)</f>
        <v>0</v>
      </c>
      <c r="L588" s="2">
        <f>IF(AND(E588=VLOOKUP(J588,Actuals!$A:$J,8,FALSE),F588=VLOOKUP(J588,Actuals!$A:$J,10,FALSE)),5,0)</f>
        <v>0</v>
      </c>
      <c r="M588" s="1">
        <f t="shared" si="9"/>
        <v>0</v>
      </c>
      <c r="N588" s="1" t="str">
        <f>VLOOKUP(C588,Emp_List!$A:$M,3,FALSE)</f>
        <v>Susmitha  Ummaneni</v>
      </c>
      <c r="O588" s="1" t="str">
        <f>VLOOKUP(C588,Emp_List!$A:$M,5,FALSE)</f>
        <v>Portal</v>
      </c>
    </row>
    <row r="589" spans="1:15">
      <c r="A589" s="36" t="s">
        <v>623</v>
      </c>
      <c r="B589" s="36" t="s">
        <v>99</v>
      </c>
      <c r="C589" s="36">
        <v>11110</v>
      </c>
      <c r="D589" s="36" t="s">
        <v>21</v>
      </c>
      <c r="E589" s="36">
        <v>1</v>
      </c>
      <c r="F589" s="36">
        <v>2</v>
      </c>
      <c r="G589" s="36" t="s">
        <v>22</v>
      </c>
      <c r="H589" s="36" t="s">
        <v>21</v>
      </c>
      <c r="I589" s="68">
        <v>2</v>
      </c>
      <c r="J589" s="2">
        <v>4</v>
      </c>
      <c r="K589" s="2">
        <f>IF(D589=VLOOKUP(J589,Actuals!$A:$J,6,FALSE),1,0)</f>
        <v>0</v>
      </c>
      <c r="L589" s="2">
        <f>IF(AND(E589=VLOOKUP(J589,Actuals!$A:$J,8,FALSE),F589=VLOOKUP(J589,Actuals!$A:$J,10,FALSE)),5,0)</f>
        <v>0</v>
      </c>
      <c r="M589" s="1">
        <f t="shared" si="9"/>
        <v>0</v>
      </c>
      <c r="N589" s="1" t="str">
        <f>VLOOKUP(C589,Emp_List!$A:$M,3,FALSE)</f>
        <v>Prakash Kolathapilly Sasidharan</v>
      </c>
      <c r="O589" s="1" t="str">
        <f>VLOOKUP(C589,Emp_List!$A:$M,5,FALSE)</f>
        <v>Bingo Ops</v>
      </c>
    </row>
    <row r="590" spans="1:15">
      <c r="A590" s="36" t="s">
        <v>624</v>
      </c>
      <c r="B590" s="36" t="s">
        <v>625</v>
      </c>
      <c r="C590" s="36">
        <v>11154</v>
      </c>
      <c r="D590" s="36" t="s">
        <v>21</v>
      </c>
      <c r="E590" s="36">
        <v>5</v>
      </c>
      <c r="F590" s="36">
        <v>8</v>
      </c>
      <c r="G590" s="36" t="s">
        <v>22</v>
      </c>
      <c r="H590" s="36" t="s">
        <v>21</v>
      </c>
      <c r="I590" s="68">
        <v>2</v>
      </c>
      <c r="J590" s="2">
        <v>4</v>
      </c>
      <c r="K590" s="2">
        <f>IF(D590=VLOOKUP(J590,Actuals!$A:$J,6,FALSE),1,0)</f>
        <v>0</v>
      </c>
      <c r="L590" s="2">
        <f>IF(AND(E590=VLOOKUP(J590,Actuals!$A:$J,8,FALSE),F590=VLOOKUP(J590,Actuals!$A:$J,10,FALSE)),5,0)</f>
        <v>0</v>
      </c>
      <c r="M590" s="1">
        <f t="shared" si="9"/>
        <v>0</v>
      </c>
      <c r="N590" s="1" t="str">
        <f>VLOOKUP(C590,Emp_List!$A:$M,3,FALSE)</f>
        <v>Neelima Paturu</v>
      </c>
      <c r="O590" s="1" t="str">
        <f>VLOOKUP(C590,Emp_List!$A:$M,5,FALSE)</f>
        <v>Bingo Dev</v>
      </c>
    </row>
    <row r="591" spans="1:15">
      <c r="A591" s="36" t="s">
        <v>624</v>
      </c>
      <c r="B591" s="36" t="s">
        <v>626</v>
      </c>
      <c r="C591" s="36">
        <v>10757</v>
      </c>
      <c r="D591" s="36" t="s">
        <v>22</v>
      </c>
      <c r="E591" s="36">
        <v>4</v>
      </c>
      <c r="F591" s="36">
        <v>3</v>
      </c>
      <c r="G591" s="36" t="s">
        <v>22</v>
      </c>
      <c r="H591" s="36" t="s">
        <v>21</v>
      </c>
      <c r="I591" s="68">
        <v>2</v>
      </c>
      <c r="J591" s="2">
        <v>4</v>
      </c>
      <c r="K591" s="2">
        <f>IF(D591=VLOOKUP(J591,Actuals!$A:$J,6,FALSE),1,0)</f>
        <v>0</v>
      </c>
      <c r="L591" s="2">
        <f>IF(AND(E591=VLOOKUP(J591,Actuals!$A:$J,8,FALSE),F591=VLOOKUP(J591,Actuals!$A:$J,10,FALSE)),5,0)</f>
        <v>0</v>
      </c>
      <c r="M591" s="1">
        <f t="shared" si="9"/>
        <v>0</v>
      </c>
      <c r="N591" s="1" t="str">
        <f>VLOOKUP(C591,Emp_List!$A:$M,3,FALSE)</f>
        <v>Pawan Kumar Dixit</v>
      </c>
      <c r="O591" s="1" t="str">
        <f>VLOOKUP(C591,Emp_List!$A:$M,5,FALSE)</f>
        <v>Casino Games</v>
      </c>
    </row>
    <row r="592" spans="1:15">
      <c r="A592" s="36" t="s">
        <v>627</v>
      </c>
      <c r="B592" s="36" t="s">
        <v>91</v>
      </c>
      <c r="C592" s="36">
        <v>11140</v>
      </c>
      <c r="D592" s="36" t="s">
        <v>21</v>
      </c>
      <c r="E592" s="36">
        <v>2</v>
      </c>
      <c r="F592" s="36">
        <v>2</v>
      </c>
      <c r="G592" s="36" t="s">
        <v>22</v>
      </c>
      <c r="H592" s="36" t="s">
        <v>21</v>
      </c>
      <c r="I592" s="68">
        <v>2</v>
      </c>
      <c r="J592" s="2">
        <v>4</v>
      </c>
      <c r="K592" s="2">
        <f>IF(D592=VLOOKUP(J592,Actuals!$A:$J,6,FALSE),1,0)</f>
        <v>0</v>
      </c>
      <c r="L592" s="2">
        <f>IF(AND(E592=VLOOKUP(J592,Actuals!$A:$J,8,FALSE),F592=VLOOKUP(J592,Actuals!$A:$J,10,FALSE)),5,0)</f>
        <v>0</v>
      </c>
      <c r="M592" s="1">
        <f t="shared" si="9"/>
        <v>0</v>
      </c>
      <c r="N592" s="1" t="str">
        <f>VLOOKUP(C592,Emp_List!$A:$M,3,FALSE)</f>
        <v>Raj Shekar Mysore</v>
      </c>
      <c r="O592" s="1" t="str">
        <f>VLOOKUP(C592,Emp_List!$A:$M,5,FALSE)</f>
        <v>Bingo Ops</v>
      </c>
    </row>
    <row r="593" spans="1:15">
      <c r="A593" s="36" t="s">
        <v>628</v>
      </c>
      <c r="B593" s="36" t="s">
        <v>135</v>
      </c>
      <c r="C593" s="36">
        <v>11690</v>
      </c>
      <c r="D593" s="36" t="s">
        <v>21</v>
      </c>
      <c r="E593" s="36">
        <v>0</v>
      </c>
      <c r="F593" s="36">
        <v>1</v>
      </c>
      <c r="G593" s="36" t="s">
        <v>22</v>
      </c>
      <c r="H593" s="36" t="s">
        <v>21</v>
      </c>
      <c r="I593" s="68">
        <v>2</v>
      </c>
      <c r="J593" s="2">
        <v>4</v>
      </c>
      <c r="K593" s="2">
        <f>IF(D593=VLOOKUP(J593,Actuals!$A:$J,6,FALSE),1,0)</f>
        <v>0</v>
      </c>
      <c r="L593" s="2">
        <f>IF(AND(E593=VLOOKUP(J593,Actuals!$A:$J,8,FALSE),F593=VLOOKUP(J593,Actuals!$A:$J,10,FALSE)),5,0)</f>
        <v>0</v>
      </c>
      <c r="M593" s="1">
        <f t="shared" si="9"/>
        <v>0</v>
      </c>
      <c r="N593" s="1" t="str">
        <f>VLOOKUP(C593,Emp_List!$A:$M,3,FALSE)</f>
        <v>Ashish Nawal</v>
      </c>
      <c r="O593" s="1" t="str">
        <f>VLOOKUP(C593,Emp_List!$A:$M,5,FALSE)</f>
        <v>Sports - Mobile</v>
      </c>
    </row>
    <row r="594" spans="1:15">
      <c r="A594" s="36" t="s">
        <v>629</v>
      </c>
      <c r="B594" s="36" t="s">
        <v>630</v>
      </c>
      <c r="C594" s="36">
        <v>11514</v>
      </c>
      <c r="D594" s="36" t="s">
        <v>21</v>
      </c>
      <c r="E594" s="36">
        <v>2</v>
      </c>
      <c r="F594" s="36">
        <v>1</v>
      </c>
      <c r="G594" s="36" t="s">
        <v>22</v>
      </c>
      <c r="H594" s="36" t="s">
        <v>21</v>
      </c>
      <c r="I594" s="68">
        <v>2</v>
      </c>
      <c r="J594" s="2">
        <v>4</v>
      </c>
      <c r="K594" s="2">
        <f>IF(D594=VLOOKUP(J594,Actuals!$A:$J,6,FALSE),1,0)</f>
        <v>0</v>
      </c>
      <c r="L594" s="2">
        <f>IF(AND(E594=VLOOKUP(J594,Actuals!$A:$J,8,FALSE),F594=VLOOKUP(J594,Actuals!$A:$J,10,FALSE)),5,0)</f>
        <v>0</v>
      </c>
      <c r="M594" s="1">
        <f t="shared" si="9"/>
        <v>0</v>
      </c>
      <c r="N594" s="1" t="str">
        <f>VLOOKUP(C594,Emp_List!$A:$M,3,FALSE)</f>
        <v>Sailesh Batolu</v>
      </c>
      <c r="O594" s="1" t="str">
        <f>VLOOKUP(C594,Emp_List!$A:$M,5,FALSE)</f>
        <v>Bingo Dev</v>
      </c>
    </row>
    <row r="595" spans="1:15">
      <c r="A595" s="36" t="s">
        <v>631</v>
      </c>
      <c r="B595" s="36" t="s">
        <v>483</v>
      </c>
      <c r="C595" s="36">
        <v>11027</v>
      </c>
      <c r="D595" s="36" t="s">
        <v>21</v>
      </c>
      <c r="E595" s="36">
        <v>1</v>
      </c>
      <c r="F595" s="36">
        <v>2</v>
      </c>
      <c r="G595" s="36" t="s">
        <v>22</v>
      </c>
      <c r="H595" s="36" t="s">
        <v>21</v>
      </c>
      <c r="I595" s="68">
        <v>2</v>
      </c>
      <c r="J595" s="2">
        <v>4</v>
      </c>
      <c r="K595" s="2">
        <f>IF(D595=VLOOKUP(J595,Actuals!$A:$J,6,FALSE),1,0)</f>
        <v>0</v>
      </c>
      <c r="L595" s="2">
        <f>IF(AND(E595=VLOOKUP(J595,Actuals!$A:$J,8,FALSE),F595=VLOOKUP(J595,Actuals!$A:$J,10,FALSE)),5,0)</f>
        <v>0</v>
      </c>
      <c r="M595" s="1">
        <f t="shared" si="9"/>
        <v>0</v>
      </c>
      <c r="N595" s="1" t="str">
        <f>VLOOKUP(C595,Emp_List!$A:$M,3,FALSE)</f>
        <v>Gudimalla Tejaswi</v>
      </c>
      <c r="O595" s="1" t="str">
        <f>VLOOKUP(C595,Emp_List!$A:$M,5,FALSE)</f>
        <v>Games Factory</v>
      </c>
    </row>
    <row r="596" spans="1:15">
      <c r="A596" s="36" t="s">
        <v>632</v>
      </c>
      <c r="B596" s="36" t="s">
        <v>468</v>
      </c>
      <c r="C596" s="36">
        <v>11039</v>
      </c>
      <c r="D596" s="36" t="s">
        <v>21</v>
      </c>
      <c r="E596" s="36">
        <v>2</v>
      </c>
      <c r="F596" s="36">
        <v>3</v>
      </c>
      <c r="G596" s="36" t="s">
        <v>22</v>
      </c>
      <c r="H596" s="36" t="s">
        <v>21</v>
      </c>
      <c r="I596" s="68">
        <v>2</v>
      </c>
      <c r="J596" s="2">
        <v>4</v>
      </c>
      <c r="K596" s="2">
        <f>IF(D596=VLOOKUP(J596,Actuals!$A:$J,6,FALSE),1,0)</f>
        <v>0</v>
      </c>
      <c r="L596" s="2">
        <f>IF(AND(E596=VLOOKUP(J596,Actuals!$A:$J,8,FALSE),F596=VLOOKUP(J596,Actuals!$A:$J,10,FALSE)),5,0)</f>
        <v>0</v>
      </c>
      <c r="M596" s="1">
        <f t="shared" si="9"/>
        <v>0</v>
      </c>
      <c r="N596" s="1" t="str">
        <f>VLOOKUP(C596,Emp_List!$A:$M,3,FALSE)</f>
        <v>Kuncham Polayya</v>
      </c>
      <c r="O596" s="1" t="str">
        <f>VLOOKUP(C596,Emp_List!$A:$M,5,FALSE)</f>
        <v>Portal</v>
      </c>
    </row>
    <row r="597" spans="1:15">
      <c r="A597" s="36" t="s">
        <v>633</v>
      </c>
      <c r="B597" s="36" t="s">
        <v>634</v>
      </c>
      <c r="C597" s="36">
        <v>5429</v>
      </c>
      <c r="D597" s="36" t="s">
        <v>21</v>
      </c>
      <c r="E597" s="36">
        <v>1</v>
      </c>
      <c r="F597" s="36">
        <v>4</v>
      </c>
      <c r="G597" s="36" t="s">
        <v>22</v>
      </c>
      <c r="H597" s="36" t="s">
        <v>21</v>
      </c>
      <c r="I597" s="68">
        <v>2</v>
      </c>
      <c r="J597" s="2">
        <v>4</v>
      </c>
      <c r="K597" s="2">
        <f>IF(D597=VLOOKUP(J597,Actuals!$A:$J,6,FALSE),1,0)</f>
        <v>0</v>
      </c>
      <c r="L597" s="2">
        <f>IF(AND(E597=VLOOKUP(J597,Actuals!$A:$J,8,FALSE),F597=VLOOKUP(J597,Actuals!$A:$J,10,FALSE)),5,0)</f>
        <v>0</v>
      </c>
      <c r="M597" s="1">
        <f t="shared" si="9"/>
        <v>0</v>
      </c>
      <c r="N597" s="1" t="str">
        <f>VLOOKUP(C597,Emp_List!$A:$M,3,FALSE)</f>
        <v>Janardhan Avula</v>
      </c>
      <c r="O597" s="1" t="str">
        <f>VLOOKUP(C597,Emp_List!$A:$M,5,FALSE)</f>
        <v>Casino Int.</v>
      </c>
    </row>
    <row r="598" spans="1:15">
      <c r="A598" s="36" t="s">
        <v>635</v>
      </c>
      <c r="B598" s="36" t="s">
        <v>173</v>
      </c>
      <c r="C598" s="36">
        <v>11092</v>
      </c>
      <c r="D598" s="36" t="s">
        <v>21</v>
      </c>
      <c r="E598" s="36">
        <v>2</v>
      </c>
      <c r="F598" s="36">
        <v>3</v>
      </c>
      <c r="G598" s="36" t="s">
        <v>22</v>
      </c>
      <c r="H598" s="36" t="s">
        <v>21</v>
      </c>
      <c r="I598" s="68">
        <v>2</v>
      </c>
      <c r="J598" s="2">
        <v>4</v>
      </c>
      <c r="K598" s="2">
        <f>IF(D598=VLOOKUP(J598,Actuals!$A:$J,6,FALSE),1,0)</f>
        <v>0</v>
      </c>
      <c r="L598" s="2">
        <f>IF(AND(E598=VLOOKUP(J598,Actuals!$A:$J,8,FALSE),F598=VLOOKUP(J598,Actuals!$A:$J,10,FALSE)),5,0)</f>
        <v>0</v>
      </c>
      <c r="M598" s="1">
        <f t="shared" si="9"/>
        <v>0</v>
      </c>
      <c r="N598" s="1" t="str">
        <f>VLOOKUP(C598,Emp_List!$A:$M,3,FALSE)</f>
        <v>Praveen Ala</v>
      </c>
      <c r="O598" s="1" t="str">
        <f>VLOOKUP(C598,Emp_List!$A:$M,5,FALSE)</f>
        <v>Bingo Dev</v>
      </c>
    </row>
    <row r="599" spans="1:15">
      <c r="A599" s="36" t="s">
        <v>636</v>
      </c>
      <c r="B599" s="36" t="s">
        <v>637</v>
      </c>
      <c r="C599" s="36">
        <v>10558</v>
      </c>
      <c r="D599" s="36" t="s">
        <v>21</v>
      </c>
      <c r="E599" s="36">
        <v>4</v>
      </c>
      <c r="F599" s="36">
        <v>7</v>
      </c>
      <c r="G599" s="36" t="s">
        <v>22</v>
      </c>
      <c r="H599" s="36" t="s">
        <v>21</v>
      </c>
      <c r="I599" s="68">
        <v>2</v>
      </c>
      <c r="J599" s="2">
        <v>4</v>
      </c>
      <c r="K599" s="2">
        <f>IF(D599=VLOOKUP(J599,Actuals!$A:$J,6,FALSE),1,0)</f>
        <v>0</v>
      </c>
      <c r="L599" s="2">
        <f>IF(AND(E599=VLOOKUP(J599,Actuals!$A:$J,8,FALSE),F599=VLOOKUP(J599,Actuals!$A:$J,10,FALSE)),5,0)</f>
        <v>0</v>
      </c>
      <c r="M599" s="1">
        <f t="shared" si="9"/>
        <v>0</v>
      </c>
      <c r="N599" s="1" t="str">
        <f>VLOOKUP(C599,Emp_List!$A:$M,3,FALSE)</f>
        <v>Shravani Nallagoni</v>
      </c>
      <c r="O599" s="1" t="str">
        <f>VLOOKUP(C599,Emp_List!$A:$M,5,FALSE)</f>
        <v>Cashier</v>
      </c>
    </row>
    <row r="600" spans="1:15">
      <c r="A600" s="36" t="s">
        <v>638</v>
      </c>
      <c r="B600" s="36" t="s">
        <v>145</v>
      </c>
      <c r="C600" s="36">
        <v>10909</v>
      </c>
      <c r="D600" s="36" t="s">
        <v>21</v>
      </c>
      <c r="E600" s="36">
        <v>2</v>
      </c>
      <c r="F600" s="36">
        <v>3</v>
      </c>
      <c r="G600" s="36" t="s">
        <v>22</v>
      </c>
      <c r="H600" s="36" t="s">
        <v>21</v>
      </c>
      <c r="I600" s="68">
        <v>2</v>
      </c>
      <c r="J600" s="2">
        <v>4</v>
      </c>
      <c r="K600" s="2">
        <f>IF(D600=VLOOKUP(J600,Actuals!$A:$J,6,FALSE),1,0)</f>
        <v>0</v>
      </c>
      <c r="L600" s="2">
        <f>IF(AND(E600=VLOOKUP(J600,Actuals!$A:$J,8,FALSE),F600=VLOOKUP(J600,Actuals!$A:$J,10,FALSE)),5,0)</f>
        <v>0</v>
      </c>
      <c r="M600" s="1">
        <f t="shared" si="9"/>
        <v>0</v>
      </c>
      <c r="N600" s="1" t="str">
        <f>VLOOKUP(C600,Emp_List!$A:$M,3,FALSE)</f>
        <v>Sushant Makin</v>
      </c>
      <c r="O600" s="1" t="str">
        <f>VLOOKUP(C600,Emp_List!$A:$M,5,FALSE)</f>
        <v>Portal</v>
      </c>
    </row>
    <row r="601" spans="1:15">
      <c r="A601" s="36" t="s">
        <v>639</v>
      </c>
      <c r="B601" s="36" t="s">
        <v>640</v>
      </c>
      <c r="C601" s="36">
        <v>11499</v>
      </c>
      <c r="D601" s="36" t="s">
        <v>22</v>
      </c>
      <c r="E601" s="36">
        <v>2</v>
      </c>
      <c r="F601" s="36">
        <v>1</v>
      </c>
      <c r="G601" s="36" t="s">
        <v>22</v>
      </c>
      <c r="H601" s="36" t="s">
        <v>21</v>
      </c>
      <c r="I601" s="68">
        <v>2</v>
      </c>
      <c r="J601" s="2">
        <v>4</v>
      </c>
      <c r="K601" s="2">
        <f>IF(D601=VLOOKUP(J601,Actuals!$A:$J,6,FALSE),1,0)</f>
        <v>0</v>
      </c>
      <c r="L601" s="2">
        <f>IF(AND(E601=VLOOKUP(J601,Actuals!$A:$J,8,FALSE),F601=VLOOKUP(J601,Actuals!$A:$J,10,FALSE)),5,0)</f>
        <v>0</v>
      </c>
      <c r="M601" s="1">
        <f t="shared" si="9"/>
        <v>0</v>
      </c>
      <c r="N601" s="1" t="str">
        <f>VLOOKUP(C601,Emp_List!$A:$M,3,FALSE)</f>
        <v>Sarath Sai Sannala</v>
      </c>
      <c r="O601" s="1" t="str">
        <f>VLOOKUP(C601,Emp_List!$A:$M,5,FALSE)</f>
        <v>Portal</v>
      </c>
    </row>
    <row r="602" spans="1:15">
      <c r="A602" s="36" t="s">
        <v>641</v>
      </c>
      <c r="B602" s="36" t="s">
        <v>642</v>
      </c>
      <c r="C602" s="36">
        <v>10653</v>
      </c>
      <c r="D602" s="36" t="s">
        <v>21</v>
      </c>
      <c r="E602" s="36">
        <v>5</v>
      </c>
      <c r="F602" s="36">
        <v>4</v>
      </c>
      <c r="G602" s="36" t="s">
        <v>22</v>
      </c>
      <c r="H602" s="36" t="s">
        <v>21</v>
      </c>
      <c r="I602" s="68">
        <v>2</v>
      </c>
      <c r="J602" s="2">
        <v>4</v>
      </c>
      <c r="K602" s="2">
        <f>IF(D602=VLOOKUP(J602,Actuals!$A:$J,6,FALSE),1,0)</f>
        <v>0</v>
      </c>
      <c r="L602" s="2">
        <f>IF(AND(E602=VLOOKUP(J602,Actuals!$A:$J,8,FALSE),F602=VLOOKUP(J602,Actuals!$A:$J,10,FALSE)),5,0)</f>
        <v>0</v>
      </c>
      <c r="M602" s="1">
        <f t="shared" si="9"/>
        <v>0</v>
      </c>
      <c r="N602" s="1" t="str">
        <f>VLOOKUP(C602,Emp_List!$A:$M,3,FALSE)</f>
        <v>Rakesh Potlapalli</v>
      </c>
      <c r="O602" s="1" t="str">
        <f>VLOOKUP(C602,Emp_List!$A:$M,5,FALSE)</f>
        <v>Portal</v>
      </c>
    </row>
    <row r="603" spans="1:15">
      <c r="A603" s="36" t="s">
        <v>643</v>
      </c>
      <c r="B603" s="36" t="s">
        <v>477</v>
      </c>
      <c r="C603" s="36">
        <v>11220</v>
      </c>
      <c r="D603" s="36" t="s">
        <v>22</v>
      </c>
      <c r="E603" s="36">
        <v>3</v>
      </c>
      <c r="F603" s="36">
        <v>2</v>
      </c>
      <c r="G603" s="36" t="s">
        <v>22</v>
      </c>
      <c r="H603" s="36" t="s">
        <v>21</v>
      </c>
      <c r="I603" s="68">
        <v>2</v>
      </c>
      <c r="J603" s="2">
        <v>4</v>
      </c>
      <c r="K603" s="2">
        <f>IF(D603=VLOOKUP(J603,Actuals!$A:$J,6,FALSE),1,0)</f>
        <v>0</v>
      </c>
      <c r="L603" s="2">
        <f>IF(AND(E603=VLOOKUP(J603,Actuals!$A:$J,8,FALSE),F603=VLOOKUP(J603,Actuals!$A:$J,10,FALSE)),5,0)</f>
        <v>0</v>
      </c>
      <c r="M603" s="1">
        <f t="shared" ref="M603:M666" si="10">K603+L603</f>
        <v>0</v>
      </c>
      <c r="N603" s="1" t="str">
        <f>VLOOKUP(C603,Emp_List!$A:$M,3,FALSE)</f>
        <v>Swathi Anantaram</v>
      </c>
      <c r="O603" s="1" t="str">
        <f>VLOOKUP(C603,Emp_List!$A:$M,5,FALSE)</f>
        <v>Bingo Dev</v>
      </c>
    </row>
    <row r="604" spans="1:15">
      <c r="A604" s="36" t="s">
        <v>644</v>
      </c>
      <c r="B604" s="36" t="s">
        <v>262</v>
      </c>
      <c r="C604" s="36">
        <v>1194</v>
      </c>
      <c r="D604" s="36" t="s">
        <v>21</v>
      </c>
      <c r="E604" s="36">
        <v>1</v>
      </c>
      <c r="F604" s="36">
        <v>2</v>
      </c>
      <c r="G604" s="36" t="s">
        <v>22</v>
      </c>
      <c r="H604" s="36" t="s">
        <v>21</v>
      </c>
      <c r="I604" s="68">
        <v>2</v>
      </c>
      <c r="J604" s="2">
        <v>4</v>
      </c>
      <c r="K604" s="2">
        <f>IF(D604=VLOOKUP(J604,Actuals!$A:$J,6,FALSE),1,0)</f>
        <v>0</v>
      </c>
      <c r="L604" s="2">
        <f>IF(AND(E604=VLOOKUP(J604,Actuals!$A:$J,8,FALSE),F604=VLOOKUP(J604,Actuals!$A:$J,10,FALSE)),5,0)</f>
        <v>0</v>
      </c>
      <c r="M604" s="1">
        <f t="shared" si="10"/>
        <v>0</v>
      </c>
      <c r="N604" s="1" t="str">
        <f>VLOOKUP(C604,Emp_List!$A:$M,3,FALSE)</f>
        <v>Uma Maheshwari Swaminathan</v>
      </c>
      <c r="O604" s="1" t="str">
        <f>VLOOKUP(C604,Emp_List!$A:$M,5,FALSE)</f>
        <v>Games Factory</v>
      </c>
    </row>
    <row r="605" spans="1:15">
      <c r="A605" s="36" t="s">
        <v>645</v>
      </c>
      <c r="B605" s="36" t="s">
        <v>646</v>
      </c>
      <c r="C605" s="36">
        <v>16649</v>
      </c>
      <c r="D605" s="36" t="s">
        <v>22</v>
      </c>
      <c r="E605" s="36">
        <v>5</v>
      </c>
      <c r="F605" s="36">
        <v>3</v>
      </c>
      <c r="G605" s="36" t="s">
        <v>22</v>
      </c>
      <c r="H605" s="36" t="s">
        <v>21</v>
      </c>
      <c r="I605" s="68">
        <v>2</v>
      </c>
      <c r="J605" s="2">
        <v>4</v>
      </c>
      <c r="K605" s="2">
        <f>IF(D605=VLOOKUP(J605,Actuals!$A:$J,6,FALSE),1,0)</f>
        <v>0</v>
      </c>
      <c r="L605" s="2">
        <f>IF(AND(E605=VLOOKUP(J605,Actuals!$A:$J,8,FALSE),F605=VLOOKUP(J605,Actuals!$A:$J,10,FALSE)),5,0)</f>
        <v>0</v>
      </c>
      <c r="M605" s="1">
        <f t="shared" si="10"/>
        <v>0</v>
      </c>
      <c r="N605" s="1" t="e">
        <f>VLOOKUP(C605,Emp_List!$A:$M,3,FALSE)</f>
        <v>#N/A</v>
      </c>
      <c r="O605" s="1" t="e">
        <f>VLOOKUP(C605,Emp_List!$A:$M,5,FALSE)</f>
        <v>#N/A</v>
      </c>
    </row>
    <row r="606" spans="1:15">
      <c r="A606" s="36" t="s">
        <v>647</v>
      </c>
      <c r="B606" s="36" t="s">
        <v>307</v>
      </c>
      <c r="C606" s="36">
        <v>6903</v>
      </c>
      <c r="D606" s="36" t="s">
        <v>22</v>
      </c>
      <c r="E606" s="36">
        <v>3</v>
      </c>
      <c r="F606" s="36">
        <v>2</v>
      </c>
      <c r="G606" s="36" t="s">
        <v>22</v>
      </c>
      <c r="H606" s="36" t="s">
        <v>21</v>
      </c>
      <c r="I606" s="68">
        <v>2</v>
      </c>
      <c r="J606" s="2">
        <v>4</v>
      </c>
      <c r="K606" s="2">
        <f>IF(D606=VLOOKUP(J606,Actuals!$A:$J,6,FALSE),1,0)</f>
        <v>0</v>
      </c>
      <c r="L606" s="2">
        <f>IF(AND(E606=VLOOKUP(J606,Actuals!$A:$J,8,FALSE),F606=VLOOKUP(J606,Actuals!$A:$J,10,FALSE)),5,0)</f>
        <v>0</v>
      </c>
      <c r="M606" s="1">
        <f t="shared" si="10"/>
        <v>0</v>
      </c>
      <c r="N606" s="1" t="str">
        <f>VLOOKUP(C606,Emp_List!$A:$M,3,FALSE)</f>
        <v>Balakrishna Kunchala</v>
      </c>
      <c r="O606" s="1" t="str">
        <f>VLOOKUP(C606,Emp_List!$A:$M,5,FALSE)</f>
        <v>Portal</v>
      </c>
    </row>
    <row r="607" spans="1:15">
      <c r="A607" s="36" t="s">
        <v>648</v>
      </c>
      <c r="B607" s="36" t="s">
        <v>649</v>
      </c>
      <c r="C607" s="36">
        <v>9921</v>
      </c>
      <c r="D607" s="36" t="s">
        <v>21</v>
      </c>
      <c r="E607" s="36">
        <v>0</v>
      </c>
      <c r="F607" s="36">
        <v>2</v>
      </c>
      <c r="G607" s="36" t="s">
        <v>22</v>
      </c>
      <c r="H607" s="36" t="s">
        <v>21</v>
      </c>
      <c r="I607" s="68">
        <v>2</v>
      </c>
      <c r="J607" s="2">
        <v>4</v>
      </c>
      <c r="K607" s="2">
        <f>IF(D607=VLOOKUP(J607,Actuals!$A:$J,6,FALSE),1,0)</f>
        <v>0</v>
      </c>
      <c r="L607" s="2">
        <f>IF(AND(E607=VLOOKUP(J607,Actuals!$A:$J,8,FALSE),F607=VLOOKUP(J607,Actuals!$A:$J,10,FALSE)),5,0)</f>
        <v>0</v>
      </c>
      <c r="M607" s="1">
        <f t="shared" si="10"/>
        <v>0</v>
      </c>
      <c r="N607" s="1" t="e">
        <f>VLOOKUP(C607,Emp_List!$A:$M,3,FALSE)</f>
        <v>#N/A</v>
      </c>
      <c r="O607" s="1" t="e">
        <f>VLOOKUP(C607,Emp_List!$A:$M,5,FALSE)</f>
        <v>#N/A</v>
      </c>
    </row>
    <row r="608" spans="1:15">
      <c r="A608" s="36" t="s">
        <v>650</v>
      </c>
      <c r="B608" s="36" t="s">
        <v>93</v>
      </c>
      <c r="C608" s="36">
        <v>11430</v>
      </c>
      <c r="D608" s="36" t="s">
        <v>21</v>
      </c>
      <c r="E608" s="36">
        <v>1</v>
      </c>
      <c r="F608" s="36">
        <v>3</v>
      </c>
      <c r="G608" s="36" t="s">
        <v>22</v>
      </c>
      <c r="H608" s="36" t="s">
        <v>21</v>
      </c>
      <c r="I608" s="68">
        <v>2</v>
      </c>
      <c r="J608" s="2">
        <v>4</v>
      </c>
      <c r="K608" s="2">
        <f>IF(D608=VLOOKUP(J608,Actuals!$A:$J,6,FALSE),1,0)</f>
        <v>0</v>
      </c>
      <c r="L608" s="2">
        <f>IF(AND(E608=VLOOKUP(J608,Actuals!$A:$J,8,FALSE),F608=VLOOKUP(J608,Actuals!$A:$J,10,FALSE)),5,0)</f>
        <v>0</v>
      </c>
      <c r="M608" s="1">
        <f t="shared" si="10"/>
        <v>0</v>
      </c>
      <c r="N608" s="1" t="str">
        <f>VLOOKUP(C608,Emp_List!$A:$M,3,FALSE)</f>
        <v>Santhosh Kumar Mamidi</v>
      </c>
      <c r="O608" s="1" t="str">
        <f>VLOOKUP(C608,Emp_List!$A:$M,5,FALSE)</f>
        <v>Portal</v>
      </c>
    </row>
    <row r="609" spans="1:15">
      <c r="A609" s="36" t="s">
        <v>651</v>
      </c>
      <c r="B609" s="36" t="s">
        <v>393</v>
      </c>
      <c r="C609" s="36">
        <v>6467</v>
      </c>
      <c r="D609" s="36" t="s">
        <v>21</v>
      </c>
      <c r="E609" s="36">
        <v>2</v>
      </c>
      <c r="F609" s="36">
        <v>3</v>
      </c>
      <c r="G609" s="36" t="s">
        <v>22</v>
      </c>
      <c r="H609" s="36" t="s">
        <v>21</v>
      </c>
      <c r="I609" s="68">
        <v>2</v>
      </c>
      <c r="J609" s="2">
        <v>4</v>
      </c>
      <c r="K609" s="2">
        <f>IF(D609=VLOOKUP(J609,Actuals!$A:$J,6,FALSE),1,0)</f>
        <v>0</v>
      </c>
      <c r="L609" s="2">
        <f>IF(AND(E609=VLOOKUP(J609,Actuals!$A:$J,8,FALSE),F609=VLOOKUP(J609,Actuals!$A:$J,10,FALSE)),5,0)</f>
        <v>0</v>
      </c>
      <c r="M609" s="1">
        <f t="shared" si="10"/>
        <v>0</v>
      </c>
      <c r="N609" s="1" t="str">
        <f>VLOOKUP(C609,Emp_List!$A:$M,3,FALSE)</f>
        <v>Shankara Ram Mohan Jaganathan</v>
      </c>
      <c r="O609" s="1" t="str">
        <f>VLOOKUP(C609,Emp_List!$A:$M,5,FALSE)</f>
        <v>Compliance</v>
      </c>
    </row>
    <row r="610" spans="1:15">
      <c r="A610" s="36" t="s">
        <v>652</v>
      </c>
      <c r="B610" s="36" t="s">
        <v>105</v>
      </c>
      <c r="C610" s="36">
        <v>11143</v>
      </c>
      <c r="D610" s="36" t="s">
        <v>22</v>
      </c>
      <c r="E610" s="36">
        <v>2</v>
      </c>
      <c r="F610" s="36">
        <v>1</v>
      </c>
      <c r="G610" s="36" t="s">
        <v>22</v>
      </c>
      <c r="H610" s="36" t="s">
        <v>21</v>
      </c>
      <c r="I610" s="68">
        <v>2</v>
      </c>
      <c r="J610" s="2">
        <v>4</v>
      </c>
      <c r="K610" s="2">
        <f>IF(D610=VLOOKUP(J610,Actuals!$A:$J,6,FALSE),1,0)</f>
        <v>0</v>
      </c>
      <c r="L610" s="2">
        <f>IF(AND(E610=VLOOKUP(J610,Actuals!$A:$J,8,FALSE),F610=VLOOKUP(J610,Actuals!$A:$J,10,FALSE)),5,0)</f>
        <v>0</v>
      </c>
      <c r="M610" s="1">
        <f t="shared" si="10"/>
        <v>0</v>
      </c>
      <c r="N610" s="1" t="str">
        <f>VLOOKUP(C610,Emp_List!$A:$M,3,FALSE)</f>
        <v>Edwin Huang</v>
      </c>
      <c r="O610" s="1" t="str">
        <f>VLOOKUP(C610,Emp_List!$A:$M,5,FALSE)</f>
        <v>Bingo Ops</v>
      </c>
    </row>
    <row r="611" spans="1:15">
      <c r="A611" s="36" t="s">
        <v>653</v>
      </c>
      <c r="B611" s="36" t="s">
        <v>654</v>
      </c>
      <c r="C611" s="36">
        <v>6293</v>
      </c>
      <c r="D611" s="36" t="s">
        <v>22</v>
      </c>
      <c r="E611" s="36">
        <v>1</v>
      </c>
      <c r="F611" s="36">
        <v>0</v>
      </c>
      <c r="G611" s="36" t="s">
        <v>22</v>
      </c>
      <c r="H611" s="36" t="s">
        <v>21</v>
      </c>
      <c r="I611" s="68">
        <v>2</v>
      </c>
      <c r="J611" s="2">
        <v>4</v>
      </c>
      <c r="K611" s="2">
        <f>IF(D611=VLOOKUP(J611,Actuals!$A:$J,6,FALSE),1,0)</f>
        <v>0</v>
      </c>
      <c r="L611" s="2">
        <f>IF(AND(E611=VLOOKUP(J611,Actuals!$A:$J,8,FALSE),F611=VLOOKUP(J611,Actuals!$A:$J,10,FALSE)),5,0)</f>
        <v>0</v>
      </c>
      <c r="M611" s="1">
        <f t="shared" si="10"/>
        <v>0</v>
      </c>
      <c r="N611" s="1" t="str">
        <f>VLOOKUP(C611,Emp_List!$A:$M,3,FALSE)</f>
        <v>Kranthi Kumar Katherasala</v>
      </c>
      <c r="O611" s="1" t="str">
        <f>VLOOKUP(C611,Emp_List!$A:$M,5,FALSE)</f>
        <v>Poker</v>
      </c>
    </row>
    <row r="612" spans="1:15">
      <c r="A612" s="36" t="s">
        <v>655</v>
      </c>
      <c r="B612" s="36" t="s">
        <v>445</v>
      </c>
      <c r="C612" s="36">
        <v>5464</v>
      </c>
      <c r="D612" s="36" t="s">
        <v>9</v>
      </c>
      <c r="E612" s="36">
        <v>1</v>
      </c>
      <c r="F612" s="36">
        <v>1</v>
      </c>
      <c r="G612" s="36" t="s">
        <v>22</v>
      </c>
      <c r="H612" s="36" t="s">
        <v>21</v>
      </c>
      <c r="I612" s="68">
        <v>2</v>
      </c>
      <c r="J612" s="2">
        <v>4</v>
      </c>
      <c r="K612" s="2">
        <f>IF(D612=VLOOKUP(J612,Actuals!$A:$J,6,FALSE),1,0)</f>
        <v>1</v>
      </c>
      <c r="L612" s="2">
        <f>IF(AND(E612=VLOOKUP(J612,Actuals!$A:$J,8,FALSE),F612=VLOOKUP(J612,Actuals!$A:$J,10,FALSE)),5,0)</f>
        <v>0</v>
      </c>
      <c r="M612" s="1">
        <f t="shared" si="10"/>
        <v>1</v>
      </c>
      <c r="N612" s="1" t="str">
        <f>VLOOKUP(C612,Emp_List!$A:$M,3,FALSE)</f>
        <v>Chandrasekaran Swaminathan</v>
      </c>
      <c r="O612" s="1" t="str">
        <f>VLOOKUP(C612,Emp_List!$A:$M,5,FALSE)</f>
        <v>Compliance</v>
      </c>
    </row>
    <row r="613" spans="1:15">
      <c r="A613" s="36" t="s">
        <v>656</v>
      </c>
      <c r="B613" s="36" t="s">
        <v>79</v>
      </c>
      <c r="C613" s="36">
        <v>6356</v>
      </c>
      <c r="D613" s="36" t="s">
        <v>22</v>
      </c>
      <c r="E613" s="36">
        <v>4</v>
      </c>
      <c r="F613" s="36">
        <v>2</v>
      </c>
      <c r="G613" s="36" t="s">
        <v>22</v>
      </c>
      <c r="H613" s="36" t="s">
        <v>21</v>
      </c>
      <c r="I613" s="68">
        <v>2</v>
      </c>
      <c r="J613" s="2">
        <v>4</v>
      </c>
      <c r="K613" s="2">
        <f>IF(D613=VLOOKUP(J613,Actuals!$A:$J,6,FALSE),1,0)</f>
        <v>0</v>
      </c>
      <c r="L613" s="2">
        <f>IF(AND(E613=VLOOKUP(J613,Actuals!$A:$J,8,FALSE),F613=VLOOKUP(J613,Actuals!$A:$J,10,FALSE)),5,0)</f>
        <v>0</v>
      </c>
      <c r="M613" s="1">
        <f t="shared" si="10"/>
        <v>0</v>
      </c>
      <c r="N613" s="1" t="str">
        <f>VLOOKUP(C613,Emp_List!$A:$M,3,FALSE)</f>
        <v>Srikanth Mulugu</v>
      </c>
      <c r="O613" s="1" t="str">
        <f>VLOOKUP(C613,Emp_List!$A:$M,5,FALSE)</f>
        <v>IVY Agile PMO</v>
      </c>
    </row>
    <row r="614" spans="1:15">
      <c r="A614" s="36" t="s">
        <v>658</v>
      </c>
      <c r="B614" s="36" t="s">
        <v>659</v>
      </c>
      <c r="C614" s="36">
        <v>1209</v>
      </c>
      <c r="D614" s="36" t="s">
        <v>22</v>
      </c>
      <c r="E614" s="36">
        <v>1</v>
      </c>
      <c r="F614" s="36">
        <v>0</v>
      </c>
      <c r="G614" s="36" t="s">
        <v>22</v>
      </c>
      <c r="H614" s="36" t="s">
        <v>21</v>
      </c>
      <c r="I614" s="68">
        <v>2</v>
      </c>
      <c r="J614" s="2">
        <v>4</v>
      </c>
      <c r="K614" s="2">
        <f>IF(D614=VLOOKUP(J614,Actuals!$A:$J,6,FALSE),1,0)</f>
        <v>0</v>
      </c>
      <c r="L614" s="2">
        <f>IF(AND(E614=VLOOKUP(J614,Actuals!$A:$J,8,FALSE),F614=VLOOKUP(J614,Actuals!$A:$J,10,FALSE)),5,0)</f>
        <v>0</v>
      </c>
      <c r="M614" s="1">
        <f t="shared" si="10"/>
        <v>0</v>
      </c>
      <c r="N614" s="1" t="str">
        <f>VLOOKUP(C614,Emp_List!$A:$M,3,FALSE)</f>
        <v>Narsimha Raju Muthyam</v>
      </c>
      <c r="O614" s="1" t="str">
        <f>VLOOKUP(C614,Emp_List!$A:$M,5,FALSE)</f>
        <v>CRM</v>
      </c>
    </row>
    <row r="615" spans="1:15">
      <c r="A615" s="36" t="s">
        <v>660</v>
      </c>
      <c r="B615" s="36" t="s">
        <v>661</v>
      </c>
      <c r="C615" s="36">
        <v>10868</v>
      </c>
      <c r="D615" s="36" t="s">
        <v>22</v>
      </c>
      <c r="E615" s="36">
        <v>3</v>
      </c>
      <c r="F615" s="36">
        <v>2</v>
      </c>
      <c r="G615" s="36" t="s">
        <v>22</v>
      </c>
      <c r="H615" s="36" t="s">
        <v>21</v>
      </c>
      <c r="I615" s="68">
        <v>2</v>
      </c>
      <c r="J615" s="2">
        <v>4</v>
      </c>
      <c r="K615" s="2">
        <f>IF(D615=VLOOKUP(J615,Actuals!$A:$J,6,FALSE),1,0)</f>
        <v>0</v>
      </c>
      <c r="L615" s="2">
        <f>IF(AND(E615=VLOOKUP(J615,Actuals!$A:$J,8,FALSE),F615=VLOOKUP(J615,Actuals!$A:$J,10,FALSE)),5,0)</f>
        <v>0</v>
      </c>
      <c r="M615" s="1">
        <f t="shared" si="10"/>
        <v>0</v>
      </c>
      <c r="N615" s="1" t="str">
        <f>VLOOKUP(C615,Emp_List!$A:$M,3,FALSE)</f>
        <v>Vinodh Kumar Muppala</v>
      </c>
      <c r="O615" s="1" t="str">
        <f>VLOOKUP(C615,Emp_List!$A:$M,5,FALSE)</f>
        <v>Sports - Mobile</v>
      </c>
    </row>
    <row r="616" spans="1:15">
      <c r="A616" s="36" t="s">
        <v>662</v>
      </c>
      <c r="B616" s="36" t="s">
        <v>657</v>
      </c>
      <c r="C616" s="36">
        <v>183</v>
      </c>
      <c r="D616" s="36" t="s">
        <v>22</v>
      </c>
      <c r="E616" s="36">
        <v>1</v>
      </c>
      <c r="F616" s="36">
        <v>0</v>
      </c>
      <c r="G616" s="36" t="s">
        <v>22</v>
      </c>
      <c r="H616" s="36" t="s">
        <v>21</v>
      </c>
      <c r="I616" s="68">
        <v>2</v>
      </c>
      <c r="J616" s="2">
        <v>4</v>
      </c>
      <c r="K616" s="2">
        <f>IF(D616=VLOOKUP(J616,Actuals!$A:$J,6,FALSE),1,0)</f>
        <v>0</v>
      </c>
      <c r="L616" s="2">
        <f>IF(AND(E616=VLOOKUP(J616,Actuals!$A:$J,8,FALSE),F616=VLOOKUP(J616,Actuals!$A:$J,10,FALSE)),5,0)</f>
        <v>0</v>
      </c>
      <c r="M616" s="1">
        <f t="shared" si="10"/>
        <v>0</v>
      </c>
      <c r="N616" s="1" t="str">
        <f>VLOOKUP(C616,Emp_List!$A:$M,3,FALSE)</f>
        <v>Satyanarayana Ramchander</v>
      </c>
      <c r="O616" s="1" t="str">
        <f>VLOOKUP(C616,Emp_List!$A:$M,5,FALSE)</f>
        <v>CRM</v>
      </c>
    </row>
    <row r="617" spans="1:15">
      <c r="A617" s="36" t="s">
        <v>663</v>
      </c>
      <c r="B617" s="36" t="s">
        <v>191</v>
      </c>
      <c r="C617" s="36">
        <v>9922</v>
      </c>
      <c r="D617" s="36" t="s">
        <v>22</v>
      </c>
      <c r="E617" s="36">
        <v>3</v>
      </c>
      <c r="F617" s="36">
        <v>2</v>
      </c>
      <c r="G617" s="36" t="s">
        <v>22</v>
      </c>
      <c r="H617" s="36" t="s">
        <v>21</v>
      </c>
      <c r="I617" s="68">
        <v>2</v>
      </c>
      <c r="J617" s="2">
        <v>4</v>
      </c>
      <c r="K617" s="2">
        <f>IF(D617=VLOOKUP(J617,Actuals!$A:$J,6,FALSE),1,0)</f>
        <v>0</v>
      </c>
      <c r="L617" s="2">
        <f>IF(AND(E617=VLOOKUP(J617,Actuals!$A:$J,8,FALSE),F617=VLOOKUP(J617,Actuals!$A:$J,10,FALSE)),5,0)</f>
        <v>0</v>
      </c>
      <c r="M617" s="1">
        <f t="shared" si="10"/>
        <v>0</v>
      </c>
      <c r="N617" s="1" t="e">
        <f>VLOOKUP(C617,Emp_List!$A:$M,3,FALSE)</f>
        <v>#N/A</v>
      </c>
      <c r="O617" s="1" t="e">
        <f>VLOOKUP(C617,Emp_List!$A:$M,5,FALSE)</f>
        <v>#N/A</v>
      </c>
    </row>
    <row r="618" spans="1:15">
      <c r="A618" s="36" t="s">
        <v>664</v>
      </c>
      <c r="B618" s="36" t="s">
        <v>295</v>
      </c>
      <c r="C618" s="36">
        <v>6682</v>
      </c>
      <c r="D618" s="36" t="s">
        <v>21</v>
      </c>
      <c r="E618" s="36">
        <v>1</v>
      </c>
      <c r="F618" s="36">
        <v>2</v>
      </c>
      <c r="G618" s="36" t="s">
        <v>22</v>
      </c>
      <c r="H618" s="36" t="s">
        <v>21</v>
      </c>
      <c r="I618" s="68">
        <v>2</v>
      </c>
      <c r="J618" s="2">
        <v>4</v>
      </c>
      <c r="K618" s="2">
        <f>IF(D618=VLOOKUP(J618,Actuals!$A:$J,6,FALSE),1,0)</f>
        <v>0</v>
      </c>
      <c r="L618" s="2">
        <f>IF(AND(E618=VLOOKUP(J618,Actuals!$A:$J,8,FALSE),F618=VLOOKUP(J618,Actuals!$A:$J,10,FALSE)),5,0)</f>
        <v>0</v>
      </c>
      <c r="M618" s="1">
        <f t="shared" si="10"/>
        <v>0</v>
      </c>
      <c r="N618" s="1" t="str">
        <f>VLOOKUP(C618,Emp_List!$A:$M,3,FALSE)</f>
        <v>Abhijeet Garg</v>
      </c>
      <c r="O618" s="1" t="str">
        <f>VLOOKUP(C618,Emp_List!$A:$M,5,FALSE)</f>
        <v>Poker</v>
      </c>
    </row>
    <row r="619" spans="1:15">
      <c r="A619" s="36" t="s">
        <v>665</v>
      </c>
      <c r="B619" s="36" t="s">
        <v>666</v>
      </c>
      <c r="C619" s="36">
        <v>11134</v>
      </c>
      <c r="D619" s="36" t="s">
        <v>9</v>
      </c>
      <c r="E619" s="36">
        <v>0</v>
      </c>
      <c r="F619" s="36">
        <v>0</v>
      </c>
      <c r="G619" s="36" t="s">
        <v>22</v>
      </c>
      <c r="H619" s="36" t="s">
        <v>21</v>
      </c>
      <c r="I619" s="68">
        <v>2</v>
      </c>
      <c r="J619" s="2">
        <v>4</v>
      </c>
      <c r="K619" s="2">
        <f>IF(D619=VLOOKUP(J619,Actuals!$A:$J,6,FALSE),1,0)</f>
        <v>1</v>
      </c>
      <c r="L619" s="2">
        <f>IF(AND(E619=VLOOKUP(J619,Actuals!$A:$J,8,FALSE),F619=VLOOKUP(J619,Actuals!$A:$J,10,FALSE)),5,0)</f>
        <v>0</v>
      </c>
      <c r="M619" s="1">
        <f t="shared" si="10"/>
        <v>1</v>
      </c>
      <c r="N619" s="1" t="str">
        <f>VLOOKUP(C619,Emp_List!$A:$M,3,FALSE)</f>
        <v>Emmanuel Bandili</v>
      </c>
      <c r="O619" s="1" t="str">
        <f>VLOOKUP(C619,Emp_List!$A:$M,5,FALSE)</f>
        <v>Bingo Ops</v>
      </c>
    </row>
    <row r="620" spans="1:15">
      <c r="A620" s="36" t="s">
        <v>667</v>
      </c>
      <c r="B620" s="36" t="s">
        <v>103</v>
      </c>
      <c r="C620" s="36">
        <v>11223</v>
      </c>
      <c r="D620" s="36" t="s">
        <v>22</v>
      </c>
      <c r="E620" s="36">
        <v>1</v>
      </c>
      <c r="F620" s="36">
        <v>0</v>
      </c>
      <c r="G620" s="36" t="s">
        <v>22</v>
      </c>
      <c r="H620" s="36" t="s">
        <v>21</v>
      </c>
      <c r="I620" s="68">
        <v>2</v>
      </c>
      <c r="J620" s="2">
        <v>4</v>
      </c>
      <c r="K620" s="2">
        <f>IF(D620=VLOOKUP(J620,Actuals!$A:$J,6,FALSE),1,0)</f>
        <v>0</v>
      </c>
      <c r="L620" s="2">
        <f>IF(AND(E620=VLOOKUP(J620,Actuals!$A:$J,8,FALSE),F620=VLOOKUP(J620,Actuals!$A:$J,10,FALSE)),5,0)</f>
        <v>0</v>
      </c>
      <c r="M620" s="1">
        <f t="shared" si="10"/>
        <v>0</v>
      </c>
      <c r="N620" s="1" t="str">
        <f>VLOOKUP(C620,Emp_List!$A:$M,3,FALSE)</f>
        <v>Shivam Shankar</v>
      </c>
      <c r="O620" s="1" t="str">
        <f>VLOOKUP(C620,Emp_List!$A:$M,5,FALSE)</f>
        <v>Bingo Dev</v>
      </c>
    </row>
    <row r="621" spans="1:15">
      <c r="A621" s="36" t="s">
        <v>668</v>
      </c>
      <c r="B621" s="36" t="s">
        <v>471</v>
      </c>
      <c r="C621" s="36">
        <v>7187</v>
      </c>
      <c r="D621" s="36" t="s">
        <v>21</v>
      </c>
      <c r="E621" s="36">
        <v>2</v>
      </c>
      <c r="F621" s="36">
        <v>1</v>
      </c>
      <c r="G621" s="36" t="s">
        <v>22</v>
      </c>
      <c r="H621" s="36" t="s">
        <v>21</v>
      </c>
      <c r="I621" s="68">
        <v>2</v>
      </c>
      <c r="J621" s="2">
        <v>4</v>
      </c>
      <c r="K621" s="2">
        <f>IF(D621=VLOOKUP(J621,Actuals!$A:$J,6,FALSE),1,0)</f>
        <v>0</v>
      </c>
      <c r="L621" s="2">
        <f>IF(AND(E621=VLOOKUP(J621,Actuals!$A:$J,8,FALSE),F621=VLOOKUP(J621,Actuals!$A:$J,10,FALSE)),5,0)</f>
        <v>0</v>
      </c>
      <c r="M621" s="1">
        <f t="shared" si="10"/>
        <v>0</v>
      </c>
      <c r="N621" s="1" t="str">
        <f>VLOOKUP(C621,Emp_List!$A:$M,3,FALSE)</f>
        <v>Ramesh Babu Pathimela</v>
      </c>
      <c r="O621" s="1" t="str">
        <f>VLOOKUP(C621,Emp_List!$A:$M,5,FALSE)</f>
        <v>Sports - Trading</v>
      </c>
    </row>
    <row r="622" spans="1:15">
      <c r="A622" s="36" t="s">
        <v>669</v>
      </c>
      <c r="B622" s="36" t="s">
        <v>193</v>
      </c>
      <c r="C622" s="36">
        <v>6580</v>
      </c>
      <c r="D622" s="36" t="s">
        <v>22</v>
      </c>
      <c r="E622" s="36">
        <v>1</v>
      </c>
      <c r="F622" s="36">
        <v>0</v>
      </c>
      <c r="G622" s="36" t="s">
        <v>22</v>
      </c>
      <c r="H622" s="36" t="s">
        <v>21</v>
      </c>
      <c r="I622" s="68">
        <v>2</v>
      </c>
      <c r="J622" s="2">
        <v>4</v>
      </c>
      <c r="K622" s="2">
        <f>IF(D622=VLOOKUP(J622,Actuals!$A:$J,6,FALSE),1,0)</f>
        <v>0</v>
      </c>
      <c r="L622" s="2">
        <f>IF(AND(E622=VLOOKUP(J622,Actuals!$A:$J,8,FALSE),F622=VLOOKUP(J622,Actuals!$A:$J,10,FALSE)),5,0)</f>
        <v>0</v>
      </c>
      <c r="M622" s="1">
        <f t="shared" si="10"/>
        <v>0</v>
      </c>
      <c r="N622" s="1" t="str">
        <f>VLOOKUP(C622,Emp_List!$A:$M,3,FALSE)</f>
        <v>Imran Ali</v>
      </c>
      <c r="O622" s="1" t="str">
        <f>VLOOKUP(C622,Emp_List!$A:$M,5,FALSE)</f>
        <v>Core</v>
      </c>
    </row>
    <row r="623" spans="1:15">
      <c r="A623" s="36" t="s">
        <v>670</v>
      </c>
      <c r="B623" s="36" t="s">
        <v>208</v>
      </c>
      <c r="C623" s="36">
        <v>16408</v>
      </c>
      <c r="D623" s="36" t="s">
        <v>21</v>
      </c>
      <c r="E623" s="36">
        <v>0</v>
      </c>
      <c r="F623" s="36">
        <v>1</v>
      </c>
      <c r="G623" s="36" t="s">
        <v>22</v>
      </c>
      <c r="H623" s="36" t="s">
        <v>21</v>
      </c>
      <c r="I623" s="68">
        <v>2</v>
      </c>
      <c r="J623" s="2">
        <v>4</v>
      </c>
      <c r="K623" s="2">
        <f>IF(D623=VLOOKUP(J623,Actuals!$A:$J,6,FALSE),1,0)</f>
        <v>0</v>
      </c>
      <c r="L623" s="2">
        <f>IF(AND(E623=VLOOKUP(J623,Actuals!$A:$J,8,FALSE),F623=VLOOKUP(J623,Actuals!$A:$J,10,FALSE)),5,0)</f>
        <v>0</v>
      </c>
      <c r="M623" s="1">
        <f t="shared" si="10"/>
        <v>0</v>
      </c>
      <c r="N623" s="1" t="str">
        <f>VLOOKUP(C623,Emp_List!$A:$M,3,FALSE)</f>
        <v>Rajnikanth Kulkarni</v>
      </c>
      <c r="O623" s="1" t="str">
        <f>VLOOKUP(C623,Emp_List!$A:$M,5,FALSE)</f>
        <v>Sports - Label Building</v>
      </c>
    </row>
    <row r="624" spans="1:15">
      <c r="A624" s="36" t="s">
        <v>671</v>
      </c>
      <c r="B624" s="36" t="s">
        <v>177</v>
      </c>
      <c r="C624" s="36">
        <v>10976</v>
      </c>
      <c r="D624" s="36" t="s">
        <v>21</v>
      </c>
      <c r="E624" s="36">
        <v>1</v>
      </c>
      <c r="F624" s="36">
        <v>0</v>
      </c>
      <c r="G624" s="36" t="s">
        <v>22</v>
      </c>
      <c r="H624" s="36" t="s">
        <v>21</v>
      </c>
      <c r="I624" s="68">
        <v>2</v>
      </c>
      <c r="J624" s="2">
        <v>4</v>
      </c>
      <c r="K624" s="2">
        <f>IF(D624=VLOOKUP(J624,Actuals!$A:$J,6,FALSE),1,0)</f>
        <v>0</v>
      </c>
      <c r="L624" s="2">
        <f>IF(AND(E624=VLOOKUP(J624,Actuals!$A:$J,8,FALSE),F624=VLOOKUP(J624,Actuals!$A:$J,10,FALSE)),5,0)</f>
        <v>0</v>
      </c>
      <c r="M624" s="1">
        <f t="shared" si="10"/>
        <v>0</v>
      </c>
      <c r="N624" s="1" t="str">
        <f>VLOOKUP(C624,Emp_List!$A:$M,3,FALSE)</f>
        <v>Uday Kiran Veginati</v>
      </c>
      <c r="O624" s="1" t="str">
        <f>VLOOKUP(C624,Emp_List!$A:$M,5,FALSE)</f>
        <v>Sports - Mobile</v>
      </c>
    </row>
    <row r="625" spans="1:15">
      <c r="A625" s="36" t="s">
        <v>672</v>
      </c>
      <c r="B625" s="36" t="s">
        <v>527</v>
      </c>
      <c r="C625" s="36">
        <v>7280</v>
      </c>
      <c r="D625" s="36" t="s">
        <v>9</v>
      </c>
      <c r="E625" s="36">
        <v>5</v>
      </c>
      <c r="F625" s="36">
        <v>5</v>
      </c>
      <c r="G625" s="36" t="s">
        <v>22</v>
      </c>
      <c r="H625" s="36" t="s">
        <v>21</v>
      </c>
      <c r="I625" s="68">
        <v>2</v>
      </c>
      <c r="J625" s="2">
        <v>4</v>
      </c>
      <c r="K625" s="2">
        <f>IF(D625=VLOOKUP(J625,Actuals!$A:$J,6,FALSE),1,0)</f>
        <v>1</v>
      </c>
      <c r="L625" s="2">
        <f>IF(AND(E625=VLOOKUP(J625,Actuals!$A:$J,8,FALSE),F625=VLOOKUP(J625,Actuals!$A:$J,10,FALSE)),5,0)</f>
        <v>0</v>
      </c>
      <c r="M625" s="1">
        <f t="shared" si="10"/>
        <v>1</v>
      </c>
      <c r="N625" s="1" t="str">
        <f>VLOOKUP(C625,Emp_List!$A:$M,3,FALSE)</f>
        <v>Jyothi Ragula</v>
      </c>
      <c r="O625" s="1" t="str">
        <f>VLOOKUP(C625,Emp_List!$A:$M,5,FALSE)</f>
        <v>Cashier</v>
      </c>
    </row>
    <row r="626" spans="1:15">
      <c r="A626" s="36" t="s">
        <v>673</v>
      </c>
      <c r="B626" s="36" t="s">
        <v>674</v>
      </c>
      <c r="C626" s="36">
        <v>11186</v>
      </c>
      <c r="D626" s="36" t="s">
        <v>22</v>
      </c>
      <c r="E626" s="36">
        <v>3</v>
      </c>
      <c r="F626" s="36">
        <v>2</v>
      </c>
      <c r="G626" s="36" t="s">
        <v>22</v>
      </c>
      <c r="H626" s="36" t="s">
        <v>21</v>
      </c>
      <c r="I626" s="68">
        <v>2</v>
      </c>
      <c r="J626" s="2">
        <v>4</v>
      </c>
      <c r="K626" s="2">
        <f>IF(D626=VLOOKUP(J626,Actuals!$A:$J,6,FALSE),1,0)</f>
        <v>0</v>
      </c>
      <c r="L626" s="2">
        <f>IF(AND(E626=VLOOKUP(J626,Actuals!$A:$J,8,FALSE),F626=VLOOKUP(J626,Actuals!$A:$J,10,FALSE)),5,0)</f>
        <v>0</v>
      </c>
      <c r="M626" s="1">
        <f t="shared" si="10"/>
        <v>0</v>
      </c>
      <c r="N626" s="1" t="e">
        <f>VLOOKUP(C626,Emp_List!$A:$M,3,FALSE)</f>
        <v>#N/A</v>
      </c>
      <c r="O626" s="1" t="e">
        <f>VLOOKUP(C626,Emp_List!$A:$M,5,FALSE)</f>
        <v>#N/A</v>
      </c>
    </row>
    <row r="627" spans="1:15">
      <c r="A627" s="36" t="s">
        <v>675</v>
      </c>
      <c r="B627" s="36" t="s">
        <v>266</v>
      </c>
      <c r="C627" s="36">
        <v>11454</v>
      </c>
      <c r="D627" s="36" t="s">
        <v>21</v>
      </c>
      <c r="E627" s="36">
        <v>0</v>
      </c>
      <c r="F627" s="36">
        <v>2</v>
      </c>
      <c r="G627" s="36" t="s">
        <v>22</v>
      </c>
      <c r="H627" s="36" t="s">
        <v>21</v>
      </c>
      <c r="I627" s="68">
        <v>2</v>
      </c>
      <c r="J627" s="2">
        <v>4</v>
      </c>
      <c r="K627" s="2">
        <f>IF(D627=VLOOKUP(J627,Actuals!$A:$J,6,FALSE),1,0)</f>
        <v>0</v>
      </c>
      <c r="L627" s="2">
        <f>IF(AND(E627=VLOOKUP(J627,Actuals!$A:$J,8,FALSE),F627=VLOOKUP(J627,Actuals!$A:$J,10,FALSE)),5,0)</f>
        <v>0</v>
      </c>
      <c r="M627" s="1">
        <f t="shared" si="10"/>
        <v>0</v>
      </c>
      <c r="N627" s="1" t="str">
        <f>VLOOKUP(C627,Emp_List!$A:$M,3,FALSE)</f>
        <v>Sumeet Pahelajrai Bajaj</v>
      </c>
      <c r="O627" s="1" t="str">
        <f>VLOOKUP(C627,Emp_List!$A:$M,5,FALSE)</f>
        <v>Sports - Mobile</v>
      </c>
    </row>
    <row r="628" spans="1:15">
      <c r="A628" s="36" t="s">
        <v>676</v>
      </c>
      <c r="B628" s="36" t="s">
        <v>382</v>
      </c>
      <c r="C628" s="36">
        <v>11911</v>
      </c>
      <c r="D628" s="36" t="s">
        <v>9</v>
      </c>
      <c r="E628" s="36">
        <v>1</v>
      </c>
      <c r="F628" s="36">
        <v>1</v>
      </c>
      <c r="G628" s="36" t="s">
        <v>22</v>
      </c>
      <c r="H628" s="36" t="s">
        <v>21</v>
      </c>
      <c r="I628" s="68">
        <v>2</v>
      </c>
      <c r="J628" s="2">
        <v>4</v>
      </c>
      <c r="K628" s="2">
        <f>IF(D628=VLOOKUP(J628,Actuals!$A:$J,6,FALSE),1,0)</f>
        <v>1</v>
      </c>
      <c r="L628" s="2">
        <f>IF(AND(E628=VLOOKUP(J628,Actuals!$A:$J,8,FALSE),F628=VLOOKUP(J628,Actuals!$A:$J,10,FALSE)),5,0)</f>
        <v>0</v>
      </c>
      <c r="M628" s="1">
        <f t="shared" si="10"/>
        <v>1</v>
      </c>
      <c r="N628" s="1" t="str">
        <f>VLOOKUP(C628,Emp_List!$A:$M,3,FALSE)</f>
        <v>Satya Vivek Kumar Chitturi</v>
      </c>
      <c r="O628" s="1" t="str">
        <f>VLOOKUP(C628,Emp_List!$A:$M,5,FALSE)</f>
        <v>Delivery India</v>
      </c>
    </row>
    <row r="629" spans="1:15">
      <c r="A629" s="36" t="s">
        <v>677</v>
      </c>
      <c r="B629" s="36" t="s">
        <v>501</v>
      </c>
      <c r="C629" s="36">
        <v>6090</v>
      </c>
      <c r="D629" s="36" t="s">
        <v>21</v>
      </c>
      <c r="E629" s="36">
        <v>1</v>
      </c>
      <c r="F629" s="36">
        <v>2</v>
      </c>
      <c r="G629" s="36" t="s">
        <v>22</v>
      </c>
      <c r="H629" s="36" t="s">
        <v>21</v>
      </c>
      <c r="I629" s="68">
        <v>2</v>
      </c>
      <c r="J629" s="2">
        <v>4</v>
      </c>
      <c r="K629" s="2">
        <f>IF(D629=VLOOKUP(J629,Actuals!$A:$J,6,FALSE),1,0)</f>
        <v>0</v>
      </c>
      <c r="L629" s="2">
        <f>IF(AND(E629=VLOOKUP(J629,Actuals!$A:$J,8,FALSE),F629=VLOOKUP(J629,Actuals!$A:$J,10,FALSE)),5,0)</f>
        <v>0</v>
      </c>
      <c r="M629" s="1">
        <f t="shared" si="10"/>
        <v>0</v>
      </c>
      <c r="N629" s="1" t="str">
        <f>VLOOKUP(C629,Emp_List!$A:$M,3,FALSE)</f>
        <v>Kiran Kumar Vuppula</v>
      </c>
      <c r="O629" s="1" t="str">
        <f>VLOOKUP(C629,Emp_List!$A:$M,5,FALSE)</f>
        <v>Casino Int.</v>
      </c>
    </row>
    <row r="630" spans="1:15">
      <c r="A630" s="36" t="s">
        <v>678</v>
      </c>
      <c r="B630" s="36" t="s">
        <v>397</v>
      </c>
      <c r="C630" s="36">
        <v>9910</v>
      </c>
      <c r="D630" s="36" t="s">
        <v>21</v>
      </c>
      <c r="E630" s="36">
        <v>2</v>
      </c>
      <c r="F630" s="36">
        <v>3</v>
      </c>
      <c r="G630" s="36" t="s">
        <v>22</v>
      </c>
      <c r="H630" s="36" t="s">
        <v>21</v>
      </c>
      <c r="I630" s="68">
        <v>2</v>
      </c>
      <c r="J630" s="2">
        <v>4</v>
      </c>
      <c r="K630" s="2">
        <f>IF(D630=VLOOKUP(J630,Actuals!$A:$J,6,FALSE),1,0)</f>
        <v>0</v>
      </c>
      <c r="L630" s="2">
        <f>IF(AND(E630=VLOOKUP(J630,Actuals!$A:$J,8,FALSE),F630=VLOOKUP(J630,Actuals!$A:$J,10,FALSE)),5,0)</f>
        <v>0</v>
      </c>
      <c r="M630" s="1">
        <f t="shared" si="10"/>
        <v>0</v>
      </c>
      <c r="N630" s="1" t="str">
        <f>VLOOKUP(C630,Emp_List!$A:$M,3,FALSE)</f>
        <v>Maneesha Reddy</v>
      </c>
      <c r="O630" s="1" t="str">
        <f>VLOOKUP(C630,Emp_List!$A:$M,5,FALSE)</f>
        <v>Games Factory</v>
      </c>
    </row>
    <row r="631" spans="1:15">
      <c r="A631" s="36" t="s">
        <v>679</v>
      </c>
      <c r="B631" s="36" t="s">
        <v>139</v>
      </c>
      <c r="C631" s="36">
        <v>8607</v>
      </c>
      <c r="D631" s="36" t="s">
        <v>21</v>
      </c>
      <c r="E631" s="36">
        <v>1</v>
      </c>
      <c r="F631" s="36">
        <v>2</v>
      </c>
      <c r="G631" s="36" t="s">
        <v>22</v>
      </c>
      <c r="H631" s="36" t="s">
        <v>21</v>
      </c>
      <c r="I631" s="68">
        <v>2</v>
      </c>
      <c r="J631" s="2">
        <v>4</v>
      </c>
      <c r="K631" s="2">
        <f>IF(D631=VLOOKUP(J631,Actuals!$A:$J,6,FALSE),1,0)</f>
        <v>0</v>
      </c>
      <c r="L631" s="2">
        <f>IF(AND(E631=VLOOKUP(J631,Actuals!$A:$J,8,FALSE),F631=VLOOKUP(J631,Actuals!$A:$J,10,FALSE)),5,0)</f>
        <v>0</v>
      </c>
      <c r="M631" s="1">
        <f t="shared" si="10"/>
        <v>0</v>
      </c>
      <c r="N631" s="1" t="str">
        <f>VLOOKUP(C631,Emp_List!$A:$M,3,FALSE)</f>
        <v>Monika Tomar</v>
      </c>
      <c r="O631" s="1" t="str">
        <f>VLOOKUP(C631,Emp_List!$A:$M,5,FALSE)</f>
        <v>Core</v>
      </c>
    </row>
    <row r="632" spans="1:15">
      <c r="A632" s="36" t="s">
        <v>680</v>
      </c>
      <c r="B632" s="36" t="s">
        <v>681</v>
      </c>
      <c r="C632" s="36">
        <v>11131</v>
      </c>
      <c r="D632" s="36" t="s">
        <v>21</v>
      </c>
      <c r="E632" s="36">
        <v>0</v>
      </c>
      <c r="F632" s="36">
        <v>2</v>
      </c>
      <c r="G632" s="36" t="s">
        <v>22</v>
      </c>
      <c r="H632" s="36" t="s">
        <v>21</v>
      </c>
      <c r="I632" s="68">
        <v>2</v>
      </c>
      <c r="J632" s="2">
        <v>4</v>
      </c>
      <c r="K632" s="2">
        <f>IF(D632=VLOOKUP(J632,Actuals!$A:$J,6,FALSE),1,0)</f>
        <v>0</v>
      </c>
      <c r="L632" s="2">
        <f>IF(AND(E632=VLOOKUP(J632,Actuals!$A:$J,8,FALSE),F632=VLOOKUP(J632,Actuals!$A:$J,10,FALSE)),5,0)</f>
        <v>0</v>
      </c>
      <c r="M632" s="1">
        <f t="shared" si="10"/>
        <v>0</v>
      </c>
      <c r="N632" s="1" t="str">
        <f>VLOOKUP(C632,Emp_List!$A:$M,3,FALSE)</f>
        <v>Gayatri Chauhan</v>
      </c>
      <c r="O632" s="1" t="str">
        <f>VLOOKUP(C632,Emp_List!$A:$M,5,FALSE)</f>
        <v>Bingo Ops</v>
      </c>
    </row>
    <row r="633" spans="1:15">
      <c r="A633" s="36" t="s">
        <v>682</v>
      </c>
      <c r="B633" s="36" t="s">
        <v>354</v>
      </c>
      <c r="C633" s="36">
        <v>16019</v>
      </c>
      <c r="D633" s="36" t="s">
        <v>22</v>
      </c>
      <c r="E633" s="36">
        <v>1</v>
      </c>
      <c r="F633" s="36">
        <v>0</v>
      </c>
      <c r="G633" s="36" t="s">
        <v>22</v>
      </c>
      <c r="H633" s="36" t="s">
        <v>21</v>
      </c>
      <c r="I633" s="68">
        <v>2</v>
      </c>
      <c r="J633" s="2">
        <v>4</v>
      </c>
      <c r="K633" s="2">
        <f>IF(D633=VLOOKUP(J633,Actuals!$A:$J,6,FALSE),1,0)</f>
        <v>0</v>
      </c>
      <c r="L633" s="2">
        <f>IF(AND(E633=VLOOKUP(J633,Actuals!$A:$J,8,FALSE),F633=VLOOKUP(J633,Actuals!$A:$J,10,FALSE)),5,0)</f>
        <v>0</v>
      </c>
      <c r="M633" s="1">
        <f t="shared" si="10"/>
        <v>0</v>
      </c>
      <c r="N633" s="1" t="str">
        <f>VLOOKUP(C633,Emp_List!$A:$M,3,FALSE)</f>
        <v>Venkatakrishna Gavva</v>
      </c>
      <c r="O633" s="1" t="str">
        <f>VLOOKUP(C633,Emp_List!$A:$M,5,FALSE)</f>
        <v>Sports - Label Building</v>
      </c>
    </row>
    <row r="634" spans="1:15">
      <c r="A634" s="36" t="s">
        <v>683</v>
      </c>
      <c r="B634" s="36" t="s">
        <v>125</v>
      </c>
      <c r="C634" s="36">
        <v>8007</v>
      </c>
      <c r="D634" s="36" t="s">
        <v>22</v>
      </c>
      <c r="E634" s="36">
        <v>4</v>
      </c>
      <c r="F634" s="36">
        <v>1</v>
      </c>
      <c r="G634" s="36" t="s">
        <v>22</v>
      </c>
      <c r="H634" s="36" t="s">
        <v>21</v>
      </c>
      <c r="I634" s="68">
        <v>2</v>
      </c>
      <c r="J634" s="2">
        <v>4</v>
      </c>
      <c r="K634" s="2">
        <f>IF(D634=VLOOKUP(J634,Actuals!$A:$J,6,FALSE),1,0)</f>
        <v>0</v>
      </c>
      <c r="L634" s="2">
        <f>IF(AND(E634=VLOOKUP(J634,Actuals!$A:$J,8,FALSE),F634=VLOOKUP(J634,Actuals!$A:$J,10,FALSE)),5,0)</f>
        <v>0</v>
      </c>
      <c r="M634" s="1">
        <f t="shared" si="10"/>
        <v>0</v>
      </c>
      <c r="N634" s="1" t="str">
        <f>VLOOKUP(C634,Emp_List!$A:$M,3,FALSE)</f>
        <v>V S Nagendra Addepalli</v>
      </c>
      <c r="O634" s="1" t="str">
        <f>VLOOKUP(C634,Emp_List!$A:$M,5,FALSE)</f>
        <v>CRM</v>
      </c>
    </row>
    <row r="635" spans="1:15">
      <c r="A635" s="36" t="s">
        <v>684</v>
      </c>
      <c r="B635" s="36" t="s">
        <v>402</v>
      </c>
      <c r="C635" s="36">
        <v>8621</v>
      </c>
      <c r="D635" s="36" t="s">
        <v>21</v>
      </c>
      <c r="E635" s="36">
        <v>2</v>
      </c>
      <c r="F635" s="36">
        <v>4</v>
      </c>
      <c r="G635" s="36" t="s">
        <v>22</v>
      </c>
      <c r="H635" s="36" t="s">
        <v>21</v>
      </c>
      <c r="I635" s="68">
        <v>2</v>
      </c>
      <c r="J635" s="2">
        <v>4</v>
      </c>
      <c r="K635" s="2">
        <f>IF(D635=VLOOKUP(J635,Actuals!$A:$J,6,FALSE),1,0)</f>
        <v>0</v>
      </c>
      <c r="L635" s="2">
        <f>IF(AND(E635=VLOOKUP(J635,Actuals!$A:$J,8,FALSE),F635=VLOOKUP(J635,Actuals!$A:$J,10,FALSE)),5,0)</f>
        <v>0</v>
      </c>
      <c r="M635" s="1">
        <f t="shared" si="10"/>
        <v>0</v>
      </c>
      <c r="N635" s="1" t="str">
        <f>VLOOKUP(C635,Emp_List!$A:$M,3,FALSE)</f>
        <v>Lovey Agrawal</v>
      </c>
      <c r="O635" s="1" t="str">
        <f>VLOOKUP(C635,Emp_List!$A:$M,5,FALSE)</f>
        <v>Compliance</v>
      </c>
    </row>
    <row r="636" spans="1:15">
      <c r="A636" s="36" t="s">
        <v>685</v>
      </c>
      <c r="B636" s="36" t="s">
        <v>335</v>
      </c>
      <c r="C636" s="36">
        <v>1437</v>
      </c>
      <c r="D636" s="36" t="s">
        <v>9</v>
      </c>
      <c r="E636" s="36">
        <v>1</v>
      </c>
      <c r="F636" s="36">
        <v>1</v>
      </c>
      <c r="G636" s="36" t="s">
        <v>22</v>
      </c>
      <c r="H636" s="36" t="s">
        <v>21</v>
      </c>
      <c r="I636" s="68">
        <v>2</v>
      </c>
      <c r="J636" s="2">
        <v>4</v>
      </c>
      <c r="K636" s="2">
        <f>IF(D636=VLOOKUP(J636,Actuals!$A:$J,6,FALSE),1,0)</f>
        <v>1</v>
      </c>
      <c r="L636" s="2">
        <f>IF(AND(E636=VLOOKUP(J636,Actuals!$A:$J,8,FALSE),F636=VLOOKUP(J636,Actuals!$A:$J,10,FALSE)),5,0)</f>
        <v>0</v>
      </c>
      <c r="M636" s="1">
        <f t="shared" si="10"/>
        <v>1</v>
      </c>
      <c r="N636" s="1" t="str">
        <f>VLOOKUP(C636,Emp_List!$A:$M,3,FALSE)</f>
        <v>Murali Bharatam</v>
      </c>
      <c r="O636" s="1" t="str">
        <f>VLOOKUP(C636,Emp_List!$A:$M,5,FALSE)</f>
        <v>Oracle DBA</v>
      </c>
    </row>
    <row r="637" spans="1:15">
      <c r="A637" s="36" t="s">
        <v>686</v>
      </c>
      <c r="B637" s="36" t="s">
        <v>370</v>
      </c>
      <c r="C637" s="36">
        <v>7289</v>
      </c>
      <c r="D637" s="36" t="s">
        <v>22</v>
      </c>
      <c r="E637" s="36">
        <v>2</v>
      </c>
      <c r="F637" s="36">
        <v>1</v>
      </c>
      <c r="G637" s="36" t="s">
        <v>22</v>
      </c>
      <c r="H637" s="36" t="s">
        <v>21</v>
      </c>
      <c r="I637" s="68">
        <v>2</v>
      </c>
      <c r="J637" s="2">
        <v>4</v>
      </c>
      <c r="K637" s="2">
        <f>IF(D637=VLOOKUP(J637,Actuals!$A:$J,6,FALSE),1,0)</f>
        <v>0</v>
      </c>
      <c r="L637" s="2">
        <f>IF(AND(E637=VLOOKUP(J637,Actuals!$A:$J,8,FALSE),F637=VLOOKUP(J637,Actuals!$A:$J,10,FALSE)),5,0)</f>
        <v>0</v>
      </c>
      <c r="M637" s="1">
        <f t="shared" si="10"/>
        <v>0</v>
      </c>
      <c r="N637" s="1" t="str">
        <f>VLOOKUP(C637,Emp_List!$A:$M,3,FALSE)</f>
        <v>Venkata Ravi Kishore Goda</v>
      </c>
      <c r="O637" s="1" t="str">
        <f>VLOOKUP(C637,Emp_List!$A:$M,5,FALSE)</f>
        <v>CRM</v>
      </c>
    </row>
    <row r="638" spans="1:15">
      <c r="A638" s="36" t="s">
        <v>687</v>
      </c>
      <c r="B638" s="36" t="s">
        <v>460</v>
      </c>
      <c r="C638" s="36">
        <v>11450</v>
      </c>
      <c r="D638" s="36" t="s">
        <v>21</v>
      </c>
      <c r="E638" s="36">
        <v>0</v>
      </c>
      <c r="F638" s="36">
        <v>4</v>
      </c>
      <c r="G638" s="36" t="s">
        <v>22</v>
      </c>
      <c r="H638" s="36" t="s">
        <v>21</v>
      </c>
      <c r="I638" s="68">
        <v>2</v>
      </c>
      <c r="J638" s="2">
        <v>4</v>
      </c>
      <c r="K638" s="2">
        <f>IF(D638=VLOOKUP(J638,Actuals!$A:$J,6,FALSE),1,0)</f>
        <v>0</v>
      </c>
      <c r="L638" s="2">
        <f>IF(AND(E638=VLOOKUP(J638,Actuals!$A:$J,8,FALSE),F638=VLOOKUP(J638,Actuals!$A:$J,10,FALSE)),5,0)</f>
        <v>0</v>
      </c>
      <c r="M638" s="1">
        <f t="shared" si="10"/>
        <v>0</v>
      </c>
      <c r="N638" s="1" t="str">
        <f>VLOOKUP(C638,Emp_List!$A:$M,3,FALSE)</f>
        <v>Ravindra Reddy Pulugurla</v>
      </c>
      <c r="O638" s="1" t="str">
        <f>VLOOKUP(C638,Emp_List!$A:$M,5,FALSE)</f>
        <v>Sports - Trading</v>
      </c>
    </row>
    <row r="639" spans="1:15">
      <c r="A639" s="36" t="s">
        <v>688</v>
      </c>
      <c r="B639" s="36" t="s">
        <v>689</v>
      </c>
      <c r="C639" s="36">
        <v>10598</v>
      </c>
      <c r="D639" s="36" t="s">
        <v>22</v>
      </c>
      <c r="E639" s="36">
        <v>1</v>
      </c>
      <c r="F639" s="36">
        <v>0</v>
      </c>
      <c r="G639" s="36" t="s">
        <v>22</v>
      </c>
      <c r="H639" s="36" t="s">
        <v>21</v>
      </c>
      <c r="I639" s="68">
        <v>2</v>
      </c>
      <c r="J639" s="2">
        <v>4</v>
      </c>
      <c r="K639" s="2">
        <f>IF(D639=VLOOKUP(J639,Actuals!$A:$J,6,FALSE),1,0)</f>
        <v>0</v>
      </c>
      <c r="L639" s="2">
        <f>IF(AND(E639=VLOOKUP(J639,Actuals!$A:$J,8,FALSE),F639=VLOOKUP(J639,Actuals!$A:$J,10,FALSE)),5,0)</f>
        <v>0</v>
      </c>
      <c r="M639" s="1">
        <f t="shared" si="10"/>
        <v>0</v>
      </c>
      <c r="N639" s="1" t="str">
        <f>VLOOKUP(C639,Emp_List!$A:$M,3,FALSE)</f>
        <v>Praveen Kumar Kalluri</v>
      </c>
      <c r="O639" s="1" t="str">
        <f>VLOOKUP(C639,Emp_List!$A:$M,5,FALSE)</f>
        <v>Casino Games</v>
      </c>
    </row>
    <row r="640" spans="1:15">
      <c r="A640" s="36" t="s">
        <v>690</v>
      </c>
      <c r="B640" s="36" t="s">
        <v>117</v>
      </c>
      <c r="C640" s="36">
        <v>612</v>
      </c>
      <c r="D640" s="36" t="s">
        <v>22</v>
      </c>
      <c r="E640" s="36">
        <v>2</v>
      </c>
      <c r="F640" s="36">
        <v>1</v>
      </c>
      <c r="G640" s="36" t="s">
        <v>22</v>
      </c>
      <c r="H640" s="36" t="s">
        <v>21</v>
      </c>
      <c r="I640" s="68">
        <v>2</v>
      </c>
      <c r="J640" s="2">
        <v>4</v>
      </c>
      <c r="K640" s="2">
        <f>IF(D640=VLOOKUP(J640,Actuals!$A:$J,6,FALSE),1,0)</f>
        <v>0</v>
      </c>
      <c r="L640" s="2">
        <f>IF(AND(E640=VLOOKUP(J640,Actuals!$A:$J,8,FALSE),F640=VLOOKUP(J640,Actuals!$A:$J,10,FALSE)),5,0)</f>
        <v>0</v>
      </c>
      <c r="M640" s="1">
        <f t="shared" si="10"/>
        <v>0</v>
      </c>
      <c r="N640" s="1" t="str">
        <f>VLOOKUP(C640,Emp_List!$A:$M,3,FALSE)</f>
        <v>Sridhar Kalla</v>
      </c>
      <c r="O640" s="1" t="str">
        <f>VLOOKUP(C640,Emp_List!$A:$M,5,FALSE)</f>
        <v>Poker</v>
      </c>
    </row>
    <row r="641" spans="1:15">
      <c r="A641" s="36" t="s">
        <v>691</v>
      </c>
      <c r="B641" s="36" t="s">
        <v>692</v>
      </c>
      <c r="C641" s="36">
        <v>10457</v>
      </c>
      <c r="D641" s="36" t="s">
        <v>21</v>
      </c>
      <c r="E641" s="36">
        <v>2</v>
      </c>
      <c r="F641" s="36">
        <v>3</v>
      </c>
      <c r="G641" s="36" t="s">
        <v>22</v>
      </c>
      <c r="H641" s="36" t="s">
        <v>21</v>
      </c>
      <c r="I641" s="68">
        <v>2</v>
      </c>
      <c r="J641" s="2">
        <v>4</v>
      </c>
      <c r="K641" s="2">
        <f>IF(D641=VLOOKUP(J641,Actuals!$A:$J,6,FALSE),1,0)</f>
        <v>0</v>
      </c>
      <c r="L641" s="2">
        <f>IF(AND(E641=VLOOKUP(J641,Actuals!$A:$J,8,FALSE),F641=VLOOKUP(J641,Actuals!$A:$J,10,FALSE)),5,0)</f>
        <v>0</v>
      </c>
      <c r="M641" s="1">
        <f t="shared" si="10"/>
        <v>0</v>
      </c>
      <c r="N641" s="1" t="e">
        <f>VLOOKUP(C641,Emp_List!$A:$M,3,FALSE)</f>
        <v>#N/A</v>
      </c>
      <c r="O641" s="1" t="e">
        <f>VLOOKUP(C641,Emp_List!$A:$M,5,FALSE)</f>
        <v>#N/A</v>
      </c>
    </row>
    <row r="642" spans="1:15">
      <c r="A642" s="36" t="s">
        <v>693</v>
      </c>
      <c r="B642" s="36" t="s">
        <v>694</v>
      </c>
      <c r="C642" s="36">
        <v>2652</v>
      </c>
      <c r="D642" s="36" t="s">
        <v>21</v>
      </c>
      <c r="E642" s="36">
        <v>5</v>
      </c>
      <c r="F642" s="36">
        <v>7</v>
      </c>
      <c r="G642" s="36" t="s">
        <v>22</v>
      </c>
      <c r="H642" s="36" t="s">
        <v>21</v>
      </c>
      <c r="I642" s="68">
        <v>2</v>
      </c>
      <c r="J642" s="2">
        <v>4</v>
      </c>
      <c r="K642" s="2">
        <f>IF(D642=VLOOKUP(J642,Actuals!$A:$J,6,FALSE),1,0)</f>
        <v>0</v>
      </c>
      <c r="L642" s="2">
        <f>IF(AND(E642=VLOOKUP(J642,Actuals!$A:$J,8,FALSE),F642=VLOOKUP(J642,Actuals!$A:$J,10,FALSE)),5,0)</f>
        <v>0</v>
      </c>
      <c r="M642" s="1">
        <f t="shared" si="10"/>
        <v>0</v>
      </c>
      <c r="N642" s="1" t="str">
        <f>VLOOKUP(C642,Emp_List!$A:$M,3,FALSE)</f>
        <v>Sadia Begum Syed</v>
      </c>
      <c r="O642" s="1" t="str">
        <f>VLOOKUP(C642,Emp_List!$A:$M,5,FALSE)</f>
        <v>Core</v>
      </c>
    </row>
    <row r="643" spans="1:15">
      <c r="A643" s="36" t="s">
        <v>695</v>
      </c>
      <c r="B643" s="36" t="s">
        <v>169</v>
      </c>
      <c r="C643" s="36">
        <v>123</v>
      </c>
      <c r="D643" s="36" t="s">
        <v>9</v>
      </c>
      <c r="E643" s="36">
        <v>0</v>
      </c>
      <c r="F643" s="36">
        <v>0</v>
      </c>
      <c r="G643" s="36" t="s">
        <v>22</v>
      </c>
      <c r="H643" s="36" t="s">
        <v>21</v>
      </c>
      <c r="I643" s="68">
        <v>2</v>
      </c>
      <c r="J643" s="2">
        <v>4</v>
      </c>
      <c r="K643" s="2">
        <f>IF(D643=VLOOKUP(J643,Actuals!$A:$J,6,FALSE),1,0)</f>
        <v>1</v>
      </c>
      <c r="L643" s="2">
        <f>IF(AND(E643=VLOOKUP(J643,Actuals!$A:$J,8,FALSE),F643=VLOOKUP(J643,Actuals!$A:$J,10,FALSE)),5,0)</f>
        <v>0</v>
      </c>
      <c r="M643" s="1">
        <f t="shared" si="10"/>
        <v>1</v>
      </c>
      <c r="N643" s="1" t="str">
        <f>VLOOKUP(C643,Emp_List!$A:$M,3,FALSE)</f>
        <v>Suryakant Patel</v>
      </c>
      <c r="O643" s="1" t="str">
        <f>VLOOKUP(C643,Emp_List!$A:$M,5,FALSE)</f>
        <v>Casino</v>
      </c>
    </row>
    <row r="644" spans="1:15">
      <c r="A644" s="36" t="s">
        <v>696</v>
      </c>
      <c r="B644" s="36" t="s">
        <v>697</v>
      </c>
      <c r="C644" s="36">
        <v>11145</v>
      </c>
      <c r="D644" s="36" t="s">
        <v>21</v>
      </c>
      <c r="E644" s="36">
        <v>3</v>
      </c>
      <c r="F644" s="36">
        <v>1</v>
      </c>
      <c r="G644" s="36" t="s">
        <v>22</v>
      </c>
      <c r="H644" s="36" t="s">
        <v>21</v>
      </c>
      <c r="I644" s="68">
        <v>2</v>
      </c>
      <c r="J644" s="2">
        <v>4</v>
      </c>
      <c r="K644" s="2">
        <f>IF(D644=VLOOKUP(J644,Actuals!$A:$J,6,FALSE),1,0)</f>
        <v>0</v>
      </c>
      <c r="L644" s="2">
        <f>IF(AND(E644=VLOOKUP(J644,Actuals!$A:$J,8,FALSE),F644=VLOOKUP(J644,Actuals!$A:$J,10,FALSE)),5,0)</f>
        <v>0</v>
      </c>
      <c r="M644" s="1">
        <f t="shared" si="10"/>
        <v>0</v>
      </c>
      <c r="N644" s="1" t="str">
        <f>VLOOKUP(C644,Emp_List!$A:$M,3,FALSE)</f>
        <v>Raghavendra Aadanna</v>
      </c>
      <c r="O644" s="1" t="str">
        <f>VLOOKUP(C644,Emp_List!$A:$M,5,FALSE)</f>
        <v>Bingo Ops</v>
      </c>
    </row>
    <row r="645" spans="1:15">
      <c r="A645" s="36" t="s">
        <v>698</v>
      </c>
      <c r="B645" s="36" t="s">
        <v>165</v>
      </c>
      <c r="C645" s="36">
        <v>11256</v>
      </c>
      <c r="D645" s="36" t="s">
        <v>21</v>
      </c>
      <c r="E645" s="36">
        <v>2</v>
      </c>
      <c r="F645" s="36">
        <v>3</v>
      </c>
      <c r="G645" s="36" t="s">
        <v>22</v>
      </c>
      <c r="H645" s="36" t="s">
        <v>21</v>
      </c>
      <c r="I645" s="68">
        <v>2</v>
      </c>
      <c r="J645" s="2">
        <v>4</v>
      </c>
      <c r="K645" s="2">
        <f>IF(D645=VLOOKUP(J645,Actuals!$A:$J,6,FALSE),1,0)</f>
        <v>0</v>
      </c>
      <c r="L645" s="2">
        <f>IF(AND(E645=VLOOKUP(J645,Actuals!$A:$J,8,FALSE),F645=VLOOKUP(J645,Actuals!$A:$J,10,FALSE)),5,0)</f>
        <v>0</v>
      </c>
      <c r="M645" s="1">
        <f t="shared" si="10"/>
        <v>0</v>
      </c>
      <c r="N645" s="1" t="str">
        <f>VLOOKUP(C645,Emp_List!$A:$M,3,FALSE)</f>
        <v>Praneeth Reddy Arikatla</v>
      </c>
      <c r="O645" s="1" t="str">
        <f>VLOOKUP(C645,Emp_List!$A:$M,5,FALSE)</f>
        <v>Casino Label support</v>
      </c>
    </row>
    <row r="646" spans="1:15">
      <c r="A646" s="36" t="s">
        <v>699</v>
      </c>
      <c r="B646" s="36" t="s">
        <v>364</v>
      </c>
      <c r="C646" s="36">
        <v>5948</v>
      </c>
      <c r="D646" s="36" t="s">
        <v>21</v>
      </c>
      <c r="E646" s="36">
        <v>1</v>
      </c>
      <c r="F646" s="36">
        <v>3</v>
      </c>
      <c r="G646" s="36" t="s">
        <v>22</v>
      </c>
      <c r="H646" s="36" t="s">
        <v>21</v>
      </c>
      <c r="I646" s="68">
        <v>2</v>
      </c>
      <c r="J646" s="2">
        <v>4</v>
      </c>
      <c r="K646" s="2">
        <f>IF(D646=VLOOKUP(J646,Actuals!$A:$J,6,FALSE),1,0)</f>
        <v>0</v>
      </c>
      <c r="L646" s="2">
        <f>IF(AND(E646=VLOOKUP(J646,Actuals!$A:$J,8,FALSE),F646=VLOOKUP(J646,Actuals!$A:$J,10,FALSE)),5,0)</f>
        <v>0</v>
      </c>
      <c r="M646" s="1">
        <f t="shared" si="10"/>
        <v>0</v>
      </c>
      <c r="N646" s="1" t="e">
        <f>VLOOKUP(C646,Emp_List!$A:$M,3,FALSE)</f>
        <v>#N/A</v>
      </c>
      <c r="O646" s="1" t="e">
        <f>VLOOKUP(C646,Emp_List!$A:$M,5,FALSE)</f>
        <v>#N/A</v>
      </c>
    </row>
    <row r="647" spans="1:15">
      <c r="A647" s="36" t="s">
        <v>700</v>
      </c>
      <c r="B647" s="36" t="s">
        <v>701</v>
      </c>
      <c r="C647" s="36">
        <v>11112</v>
      </c>
      <c r="D647" s="36" t="s">
        <v>21</v>
      </c>
      <c r="E647" s="36">
        <v>1</v>
      </c>
      <c r="F647" s="36">
        <v>3</v>
      </c>
      <c r="G647" s="36" t="s">
        <v>22</v>
      </c>
      <c r="H647" s="36" t="s">
        <v>21</v>
      </c>
      <c r="I647" s="68">
        <v>2</v>
      </c>
      <c r="J647" s="2">
        <v>4</v>
      </c>
      <c r="K647" s="2">
        <f>IF(D647=VLOOKUP(J647,Actuals!$A:$J,6,FALSE),1,0)</f>
        <v>0</v>
      </c>
      <c r="L647" s="2">
        <f>IF(AND(E647=VLOOKUP(J647,Actuals!$A:$J,8,FALSE),F647=VLOOKUP(J647,Actuals!$A:$J,10,FALSE)),5,0)</f>
        <v>0</v>
      </c>
      <c r="M647" s="1">
        <f t="shared" si="10"/>
        <v>0</v>
      </c>
      <c r="N647" s="1" t="str">
        <f>VLOOKUP(C647,Emp_List!$A:$M,3,FALSE)</f>
        <v>Hemanth Kumar Angini</v>
      </c>
      <c r="O647" s="1" t="str">
        <f>VLOOKUP(C647,Emp_List!$A:$M,5,FALSE)</f>
        <v>Bingo Ops</v>
      </c>
    </row>
    <row r="648" spans="1:15">
      <c r="A648" s="36" t="s">
        <v>702</v>
      </c>
      <c r="B648" s="36" t="s">
        <v>222</v>
      </c>
      <c r="C648" s="36">
        <v>10235</v>
      </c>
      <c r="D648" s="36" t="s">
        <v>22</v>
      </c>
      <c r="E648" s="36">
        <v>3</v>
      </c>
      <c r="F648" s="36">
        <v>1</v>
      </c>
      <c r="G648" s="36" t="s">
        <v>22</v>
      </c>
      <c r="H648" s="36" t="s">
        <v>21</v>
      </c>
      <c r="I648" s="68">
        <v>2</v>
      </c>
      <c r="J648" s="2">
        <v>4</v>
      </c>
      <c r="K648" s="2">
        <f>IF(D648=VLOOKUP(J648,Actuals!$A:$J,6,FALSE),1,0)</f>
        <v>0</v>
      </c>
      <c r="L648" s="2">
        <f>IF(AND(E648=VLOOKUP(J648,Actuals!$A:$J,8,FALSE),F648=VLOOKUP(J648,Actuals!$A:$J,10,FALSE)),5,0)</f>
        <v>0</v>
      </c>
      <c r="M648" s="1">
        <f t="shared" si="10"/>
        <v>0</v>
      </c>
      <c r="N648" s="1" t="str">
        <f>VLOOKUP(C648,Emp_List!$A:$M,3,FALSE)</f>
        <v>Hanumantha Rao Alluri</v>
      </c>
      <c r="O648" s="1" t="str">
        <f>VLOOKUP(C648,Emp_List!$A:$M,5,FALSE)</f>
        <v>SOC</v>
      </c>
    </row>
    <row r="649" spans="1:15">
      <c r="A649" s="36" t="s">
        <v>703</v>
      </c>
      <c r="B649" s="36" t="s">
        <v>704</v>
      </c>
      <c r="C649" s="36">
        <v>10194</v>
      </c>
      <c r="D649" s="36" t="s">
        <v>21</v>
      </c>
      <c r="E649" s="36">
        <v>2</v>
      </c>
      <c r="F649" s="36">
        <v>4</v>
      </c>
      <c r="G649" s="36" t="s">
        <v>22</v>
      </c>
      <c r="H649" s="36" t="s">
        <v>21</v>
      </c>
      <c r="I649" s="68">
        <v>2</v>
      </c>
      <c r="J649" s="2">
        <v>4</v>
      </c>
      <c r="K649" s="2">
        <f>IF(D649=VLOOKUP(J649,Actuals!$A:$J,6,FALSE),1,0)</f>
        <v>0</v>
      </c>
      <c r="L649" s="2">
        <f>IF(AND(E649=VLOOKUP(J649,Actuals!$A:$J,8,FALSE),F649=VLOOKUP(J649,Actuals!$A:$J,10,FALSE)),5,0)</f>
        <v>0</v>
      </c>
      <c r="M649" s="1">
        <f t="shared" si="10"/>
        <v>0</v>
      </c>
      <c r="N649" s="1" t="str">
        <f>VLOOKUP(C649,Emp_List!$A:$M,3,FALSE)</f>
        <v>Nageswara Rao Kusuma</v>
      </c>
      <c r="O649" s="1" t="str">
        <f>VLOOKUP(C649,Emp_List!$A:$M,5,FALSE)</f>
        <v>SOC</v>
      </c>
    </row>
    <row r="650" spans="1:15">
      <c r="A650" s="36" t="s">
        <v>705</v>
      </c>
      <c r="B650" s="36" t="s">
        <v>505</v>
      </c>
      <c r="C650" s="36">
        <v>8499</v>
      </c>
      <c r="D650" s="36" t="s">
        <v>22</v>
      </c>
      <c r="E650" s="36">
        <v>3</v>
      </c>
      <c r="F650" s="36">
        <v>2</v>
      </c>
      <c r="G650" s="36" t="s">
        <v>22</v>
      </c>
      <c r="H650" s="36" t="s">
        <v>21</v>
      </c>
      <c r="I650" s="68">
        <v>2</v>
      </c>
      <c r="J650" s="2">
        <v>4</v>
      </c>
      <c r="K650" s="2">
        <f>IF(D650=VLOOKUP(J650,Actuals!$A:$J,6,FALSE),1,0)</f>
        <v>0</v>
      </c>
      <c r="L650" s="2">
        <f>IF(AND(E650=VLOOKUP(J650,Actuals!$A:$J,8,FALSE),F650=VLOOKUP(J650,Actuals!$A:$J,10,FALSE)),5,0)</f>
        <v>0</v>
      </c>
      <c r="M650" s="1">
        <f t="shared" si="10"/>
        <v>0</v>
      </c>
      <c r="N650" s="1" t="str">
        <f>VLOOKUP(C650,Emp_List!$A:$M,3,FALSE)</f>
        <v>UdayaChandra Kotte</v>
      </c>
      <c r="O650" s="1" t="str">
        <f>VLOOKUP(C650,Emp_List!$A:$M,5,FALSE)</f>
        <v>PEG</v>
      </c>
    </row>
    <row r="651" spans="1:15">
      <c r="A651" s="36" t="s">
        <v>707</v>
      </c>
      <c r="B651" s="36" t="s">
        <v>708</v>
      </c>
      <c r="C651" s="36">
        <v>11128</v>
      </c>
      <c r="D651" s="36" t="s">
        <v>22</v>
      </c>
      <c r="E651" s="36">
        <v>2</v>
      </c>
      <c r="F651" s="36">
        <v>1</v>
      </c>
      <c r="G651" s="36" t="s">
        <v>22</v>
      </c>
      <c r="H651" s="36" t="s">
        <v>21</v>
      </c>
      <c r="I651" s="68">
        <v>2</v>
      </c>
      <c r="J651" s="2">
        <v>4</v>
      </c>
      <c r="K651" s="2">
        <f>IF(D651=VLOOKUP(J651,Actuals!$A:$J,6,FALSE),1,0)</f>
        <v>0</v>
      </c>
      <c r="L651" s="2">
        <f>IF(AND(E651=VLOOKUP(J651,Actuals!$A:$J,8,FALSE),F651=VLOOKUP(J651,Actuals!$A:$J,10,FALSE)),5,0)</f>
        <v>0</v>
      </c>
      <c r="M651" s="1">
        <f t="shared" si="10"/>
        <v>0</v>
      </c>
      <c r="N651" s="1" t="str">
        <f>VLOOKUP(C651,Emp_List!$A:$M,3,FALSE)</f>
        <v>Shadrach Joshi</v>
      </c>
      <c r="O651" s="1" t="str">
        <f>VLOOKUP(C651,Emp_List!$A:$M,5,FALSE)</f>
        <v>Bingo Ops</v>
      </c>
    </row>
    <row r="652" spans="1:15">
      <c r="A652" s="36" t="s">
        <v>709</v>
      </c>
      <c r="B652" s="36" t="s">
        <v>710</v>
      </c>
      <c r="C652" s="36">
        <v>529</v>
      </c>
      <c r="D652" s="36" t="s">
        <v>9</v>
      </c>
      <c r="E652" s="36">
        <v>1</v>
      </c>
      <c r="F652" s="36">
        <v>1</v>
      </c>
      <c r="G652" s="36" t="s">
        <v>22</v>
      </c>
      <c r="H652" s="36" t="s">
        <v>21</v>
      </c>
      <c r="I652" s="68">
        <v>2</v>
      </c>
      <c r="J652" s="2">
        <v>4</v>
      </c>
      <c r="K652" s="2">
        <f>IF(D652=VLOOKUP(J652,Actuals!$A:$J,6,FALSE),1,0)</f>
        <v>1</v>
      </c>
      <c r="L652" s="2">
        <f>IF(AND(E652=VLOOKUP(J652,Actuals!$A:$J,8,FALSE),F652=VLOOKUP(J652,Actuals!$A:$J,10,FALSE)),5,0)</f>
        <v>0</v>
      </c>
      <c r="M652" s="1">
        <f t="shared" si="10"/>
        <v>1</v>
      </c>
      <c r="N652" s="1" t="str">
        <f>VLOOKUP(C652,Emp_List!$A:$M,3,FALSE)</f>
        <v>Rajeswar Reddy Gaulla</v>
      </c>
      <c r="O652" s="1" t="str">
        <f>VLOOKUP(C652,Emp_List!$A:$M,5,FALSE)</f>
        <v>AEG</v>
      </c>
    </row>
    <row r="653" spans="1:15">
      <c r="A653" s="36" t="s">
        <v>711</v>
      </c>
      <c r="B653" s="36" t="s">
        <v>712</v>
      </c>
      <c r="C653" s="36">
        <v>10789</v>
      </c>
      <c r="D653" s="36" t="s">
        <v>21</v>
      </c>
      <c r="E653" s="36">
        <v>2</v>
      </c>
      <c r="F653" s="36">
        <v>3</v>
      </c>
      <c r="G653" s="36" t="s">
        <v>22</v>
      </c>
      <c r="H653" s="36" t="s">
        <v>21</v>
      </c>
      <c r="I653" s="68">
        <v>2</v>
      </c>
      <c r="J653" s="2">
        <v>4</v>
      </c>
      <c r="K653" s="2">
        <f>IF(D653=VLOOKUP(J653,Actuals!$A:$J,6,FALSE),1,0)</f>
        <v>0</v>
      </c>
      <c r="L653" s="2">
        <f>IF(AND(E653=VLOOKUP(J653,Actuals!$A:$J,8,FALSE),F653=VLOOKUP(J653,Actuals!$A:$J,10,FALSE)),5,0)</f>
        <v>0</v>
      </c>
      <c r="M653" s="1">
        <f t="shared" si="10"/>
        <v>0</v>
      </c>
      <c r="N653" s="1" t="e">
        <f>VLOOKUP(C653,Emp_List!$A:$M,3,FALSE)</f>
        <v>#N/A</v>
      </c>
      <c r="O653" s="1" t="e">
        <f>VLOOKUP(C653,Emp_List!$A:$M,5,FALSE)</f>
        <v>#N/A</v>
      </c>
    </row>
    <row r="654" spans="1:15">
      <c r="A654" s="36" t="s">
        <v>713</v>
      </c>
      <c r="B654" s="36" t="s">
        <v>431</v>
      </c>
      <c r="C654" s="36">
        <v>11913</v>
      </c>
      <c r="D654" s="36" t="s">
        <v>21</v>
      </c>
      <c r="E654" s="36">
        <v>1</v>
      </c>
      <c r="F654" s="36">
        <v>2</v>
      </c>
      <c r="G654" s="36" t="s">
        <v>22</v>
      </c>
      <c r="H654" s="36" t="s">
        <v>21</v>
      </c>
      <c r="I654" s="68">
        <v>2</v>
      </c>
      <c r="J654" s="2">
        <v>4</v>
      </c>
      <c r="K654" s="2">
        <f>IF(D654=VLOOKUP(J654,Actuals!$A:$J,6,FALSE),1,0)</f>
        <v>0</v>
      </c>
      <c r="L654" s="2">
        <f>IF(AND(E654=VLOOKUP(J654,Actuals!$A:$J,8,FALSE),F654=VLOOKUP(J654,Actuals!$A:$J,10,FALSE)),5,0)</f>
        <v>0</v>
      </c>
      <c r="M654" s="1">
        <f t="shared" si="10"/>
        <v>0</v>
      </c>
      <c r="N654" s="1" t="str">
        <f>VLOOKUP(C654,Emp_List!$A:$M,3,FALSE)</f>
        <v>Srichandradeep Choudarapu</v>
      </c>
      <c r="O654" s="1" t="str">
        <f>VLOOKUP(C654,Emp_List!$A:$M,5,FALSE)</f>
        <v>Sports - Label Building</v>
      </c>
    </row>
    <row r="655" spans="1:15">
      <c r="A655" s="36" t="s">
        <v>714</v>
      </c>
      <c r="B655" s="36" t="s">
        <v>212</v>
      </c>
      <c r="C655" s="36">
        <v>2502</v>
      </c>
      <c r="D655" s="36" t="s">
        <v>21</v>
      </c>
      <c r="E655" s="36">
        <v>1</v>
      </c>
      <c r="F655" s="36">
        <v>2</v>
      </c>
      <c r="G655" s="36" t="s">
        <v>22</v>
      </c>
      <c r="H655" s="36" t="s">
        <v>21</v>
      </c>
      <c r="I655" s="68">
        <v>2</v>
      </c>
      <c r="J655" s="2">
        <v>4</v>
      </c>
      <c r="K655" s="2">
        <f>IF(D655=VLOOKUP(J655,Actuals!$A:$J,6,FALSE),1,0)</f>
        <v>0</v>
      </c>
      <c r="L655" s="2">
        <f>IF(AND(E655=VLOOKUP(J655,Actuals!$A:$J,8,FALSE),F655=VLOOKUP(J655,Actuals!$A:$J,10,FALSE)),5,0)</f>
        <v>0</v>
      </c>
      <c r="M655" s="1">
        <f t="shared" si="10"/>
        <v>0</v>
      </c>
      <c r="N655" s="1" t="str">
        <f>VLOOKUP(C655,Emp_List!$A:$M,3,FALSE)</f>
        <v>Srikant Rajagopal</v>
      </c>
      <c r="O655" s="1" t="str">
        <f>VLOOKUP(C655,Emp_List!$A:$M,5,FALSE)</f>
        <v>Compliance</v>
      </c>
    </row>
    <row r="656" spans="1:15">
      <c r="A656" s="36" t="s">
        <v>715</v>
      </c>
      <c r="B656" s="36" t="s">
        <v>376</v>
      </c>
      <c r="C656" s="36">
        <v>16389</v>
      </c>
      <c r="D656" s="36" t="s">
        <v>21</v>
      </c>
      <c r="E656" s="36">
        <v>1</v>
      </c>
      <c r="F656" s="36">
        <v>3</v>
      </c>
      <c r="G656" s="36" t="s">
        <v>22</v>
      </c>
      <c r="H656" s="36" t="s">
        <v>21</v>
      </c>
      <c r="I656" s="68">
        <v>2</v>
      </c>
      <c r="J656" s="2">
        <v>4</v>
      </c>
      <c r="K656" s="2">
        <f>IF(D656=VLOOKUP(J656,Actuals!$A:$J,6,FALSE),1,0)</f>
        <v>0</v>
      </c>
      <c r="L656" s="2">
        <f>IF(AND(E656=VLOOKUP(J656,Actuals!$A:$J,8,FALSE),F656=VLOOKUP(J656,Actuals!$A:$J,10,FALSE)),5,0)</f>
        <v>0</v>
      </c>
      <c r="M656" s="1">
        <f t="shared" si="10"/>
        <v>0</v>
      </c>
      <c r="N656" s="1" t="str">
        <f>VLOOKUP(C656,Emp_List!$A:$M,3,FALSE)</f>
        <v>Tara Bahadur Thapa</v>
      </c>
      <c r="O656" s="1" t="str">
        <f>VLOOKUP(C656,Emp_List!$A:$M,5,FALSE)</f>
        <v>Sports - Trading</v>
      </c>
    </row>
    <row r="657" spans="1:15">
      <c r="A657" s="36" t="s">
        <v>716</v>
      </c>
      <c r="B657" s="36" t="s">
        <v>260</v>
      </c>
      <c r="C657" s="36">
        <v>11175</v>
      </c>
      <c r="D657" s="36" t="s">
        <v>21</v>
      </c>
      <c r="E657" s="36">
        <v>1</v>
      </c>
      <c r="F657" s="36">
        <v>3</v>
      </c>
      <c r="G657" s="36" t="s">
        <v>22</v>
      </c>
      <c r="H657" s="36" t="s">
        <v>21</v>
      </c>
      <c r="I657" s="68">
        <v>2</v>
      </c>
      <c r="J657" s="2">
        <v>4</v>
      </c>
      <c r="K657" s="2">
        <f>IF(D657=VLOOKUP(J657,Actuals!$A:$J,6,FALSE),1,0)</f>
        <v>0</v>
      </c>
      <c r="L657" s="2">
        <f>IF(AND(E657=VLOOKUP(J657,Actuals!$A:$J,8,FALSE),F657=VLOOKUP(J657,Actuals!$A:$J,10,FALSE)),5,0)</f>
        <v>0</v>
      </c>
      <c r="M657" s="1">
        <f t="shared" si="10"/>
        <v>0</v>
      </c>
      <c r="N657" s="1" t="str">
        <f>VLOOKUP(C657,Emp_List!$A:$M,3,FALSE)</f>
        <v>Ashwak Mohammad</v>
      </c>
      <c r="O657" s="1" t="str">
        <f>VLOOKUP(C657,Emp_List!$A:$M,5,FALSE)</f>
        <v>Bingo Ops</v>
      </c>
    </row>
    <row r="658" spans="1:15">
      <c r="A658" s="36" t="s">
        <v>717</v>
      </c>
      <c r="B658" s="36" t="s">
        <v>718</v>
      </c>
      <c r="C658" s="36">
        <v>8658</v>
      </c>
      <c r="D658" s="36" t="s">
        <v>21</v>
      </c>
      <c r="E658" s="36">
        <v>1</v>
      </c>
      <c r="F658" s="36">
        <v>2</v>
      </c>
      <c r="G658" s="36" t="s">
        <v>22</v>
      </c>
      <c r="H658" s="36" t="s">
        <v>21</v>
      </c>
      <c r="I658" s="68">
        <v>2</v>
      </c>
      <c r="J658" s="2">
        <v>4</v>
      </c>
      <c r="K658" s="2">
        <f>IF(D658=VLOOKUP(J658,Actuals!$A:$J,6,FALSE),1,0)</f>
        <v>0</v>
      </c>
      <c r="L658" s="2">
        <f>IF(AND(E658=VLOOKUP(J658,Actuals!$A:$J,8,FALSE),F658=VLOOKUP(J658,Actuals!$A:$J,10,FALSE)),5,0)</f>
        <v>0</v>
      </c>
      <c r="M658" s="1">
        <f t="shared" si="10"/>
        <v>0</v>
      </c>
      <c r="N658" s="1" t="str">
        <f>VLOOKUP(C658,Emp_List!$A:$M,3,FALSE)</f>
        <v>PenchalaSudhakar Thatiparthi</v>
      </c>
      <c r="O658" s="1" t="str">
        <f>VLOOKUP(C658,Emp_List!$A:$M,5,FALSE)</f>
        <v>CRM</v>
      </c>
    </row>
    <row r="659" spans="1:15">
      <c r="A659" s="36" t="s">
        <v>719</v>
      </c>
      <c r="B659" s="36" t="s">
        <v>87</v>
      </c>
      <c r="C659" s="36">
        <v>1167</v>
      </c>
      <c r="D659" s="36" t="s">
        <v>21</v>
      </c>
      <c r="E659" s="36">
        <v>1</v>
      </c>
      <c r="F659" s="36">
        <v>2</v>
      </c>
      <c r="G659" s="36" t="s">
        <v>22</v>
      </c>
      <c r="H659" s="36" t="s">
        <v>21</v>
      </c>
      <c r="I659" s="68">
        <v>2</v>
      </c>
      <c r="J659" s="2">
        <v>4</v>
      </c>
      <c r="K659" s="2">
        <f>IF(D659=VLOOKUP(J659,Actuals!$A:$J,6,FALSE),1,0)</f>
        <v>0</v>
      </c>
      <c r="L659" s="2">
        <f>IF(AND(E659=VLOOKUP(J659,Actuals!$A:$J,8,FALSE),F659=VLOOKUP(J659,Actuals!$A:$J,10,FALSE)),5,0)</f>
        <v>0</v>
      </c>
      <c r="M659" s="1">
        <f t="shared" si="10"/>
        <v>0</v>
      </c>
      <c r="N659" s="1" t="str">
        <f>VLOOKUP(C659,Emp_List!$A:$M,3,FALSE)</f>
        <v>Subba Rao Lella</v>
      </c>
      <c r="O659" s="1" t="str">
        <f>VLOOKUP(C659,Emp_List!$A:$M,5,FALSE)</f>
        <v>Core</v>
      </c>
    </row>
    <row r="660" spans="1:15">
      <c r="A660" s="36" t="s">
        <v>720</v>
      </c>
      <c r="B660" s="36" t="s">
        <v>89</v>
      </c>
      <c r="C660" s="36">
        <v>11168</v>
      </c>
      <c r="D660" s="36" t="s">
        <v>21</v>
      </c>
      <c r="E660" s="36">
        <v>0</v>
      </c>
      <c r="F660" s="36">
        <v>1</v>
      </c>
      <c r="G660" s="36" t="s">
        <v>22</v>
      </c>
      <c r="H660" s="36" t="s">
        <v>21</v>
      </c>
      <c r="I660" s="68">
        <v>2</v>
      </c>
      <c r="J660" s="2">
        <v>4</v>
      </c>
      <c r="K660" s="2">
        <f>IF(D660=VLOOKUP(J660,Actuals!$A:$J,6,FALSE),1,0)</f>
        <v>0</v>
      </c>
      <c r="L660" s="2">
        <f>IF(AND(E660=VLOOKUP(J660,Actuals!$A:$J,8,FALSE),F660=VLOOKUP(J660,Actuals!$A:$J,10,FALSE)),5,0)</f>
        <v>0</v>
      </c>
      <c r="M660" s="1">
        <f t="shared" si="10"/>
        <v>0</v>
      </c>
      <c r="N660" s="1" t="str">
        <f>VLOOKUP(C660,Emp_List!$A:$M,3,FALSE)</f>
        <v>Amarkant Mishra</v>
      </c>
      <c r="O660" s="1" t="str">
        <f>VLOOKUP(C660,Emp_List!$A:$M,5,FALSE)</f>
        <v>Bingo Ops</v>
      </c>
    </row>
    <row r="661" spans="1:15">
      <c r="A661" s="36" t="s">
        <v>721</v>
      </c>
      <c r="B661" s="36" t="s">
        <v>163</v>
      </c>
      <c r="C661" s="36">
        <v>11170</v>
      </c>
      <c r="D661" s="36" t="s">
        <v>22</v>
      </c>
      <c r="E661" s="36">
        <v>2</v>
      </c>
      <c r="F661" s="36">
        <v>1</v>
      </c>
      <c r="G661" s="36" t="s">
        <v>22</v>
      </c>
      <c r="H661" s="36" t="s">
        <v>21</v>
      </c>
      <c r="I661" s="68">
        <v>2</v>
      </c>
      <c r="J661" s="2">
        <v>4</v>
      </c>
      <c r="K661" s="2">
        <f>IF(D661=VLOOKUP(J661,Actuals!$A:$J,6,FALSE),1,0)</f>
        <v>0</v>
      </c>
      <c r="L661" s="2">
        <f>IF(AND(E661=VLOOKUP(J661,Actuals!$A:$J,8,FALSE),F661=VLOOKUP(J661,Actuals!$A:$J,10,FALSE)),5,0)</f>
        <v>0</v>
      </c>
      <c r="M661" s="1">
        <f t="shared" si="10"/>
        <v>0</v>
      </c>
      <c r="N661" s="1" t="str">
        <f>VLOOKUP(C661,Emp_List!$A:$M,3,FALSE)</f>
        <v>Kiran Kumar Chowdhary</v>
      </c>
      <c r="O661" s="1" t="str">
        <f>VLOOKUP(C661,Emp_List!$A:$M,5,FALSE)</f>
        <v>Bingo Ops</v>
      </c>
    </row>
    <row r="662" spans="1:15">
      <c r="A662" s="36" t="s">
        <v>722</v>
      </c>
      <c r="B662" s="36" t="s">
        <v>404</v>
      </c>
      <c r="C662" s="36">
        <v>1392</v>
      </c>
      <c r="D662" s="36" t="s">
        <v>21</v>
      </c>
      <c r="E662" s="36">
        <v>2</v>
      </c>
      <c r="F662" s="36">
        <v>4</v>
      </c>
      <c r="G662" s="36" t="s">
        <v>22</v>
      </c>
      <c r="H662" s="36" t="s">
        <v>21</v>
      </c>
      <c r="I662" s="68">
        <v>2</v>
      </c>
      <c r="J662" s="2">
        <v>4</v>
      </c>
      <c r="K662" s="2">
        <f>IF(D662=VLOOKUP(J662,Actuals!$A:$J,6,FALSE),1,0)</f>
        <v>0</v>
      </c>
      <c r="L662" s="2">
        <f>IF(AND(E662=VLOOKUP(J662,Actuals!$A:$J,8,FALSE),F662=VLOOKUP(J662,Actuals!$A:$J,10,FALSE)),5,0)</f>
        <v>0</v>
      </c>
      <c r="M662" s="1">
        <f t="shared" si="10"/>
        <v>0</v>
      </c>
      <c r="N662" s="1" t="str">
        <f>VLOOKUP(C662,Emp_List!$A:$M,3,FALSE)</f>
        <v>Shahnawaz Md Banu</v>
      </c>
      <c r="O662" s="1" t="str">
        <f>VLOOKUP(C662,Emp_List!$A:$M,5,FALSE)</f>
        <v>CRM</v>
      </c>
    </row>
    <row r="663" spans="1:15">
      <c r="A663" s="36" t="s">
        <v>723</v>
      </c>
      <c r="B663" s="36" t="s">
        <v>305</v>
      </c>
      <c r="C663" s="36">
        <v>6213</v>
      </c>
      <c r="D663" s="36" t="s">
        <v>21</v>
      </c>
      <c r="E663" s="36">
        <v>2</v>
      </c>
      <c r="F663" s="36">
        <v>3</v>
      </c>
      <c r="G663" s="36" t="s">
        <v>22</v>
      </c>
      <c r="H663" s="36" t="s">
        <v>21</v>
      </c>
      <c r="I663" s="68">
        <v>2</v>
      </c>
      <c r="J663" s="2">
        <v>4</v>
      </c>
      <c r="K663" s="2">
        <f>IF(D663=VLOOKUP(J663,Actuals!$A:$J,6,FALSE),1,0)</f>
        <v>0</v>
      </c>
      <c r="L663" s="2">
        <f>IF(AND(E663=VLOOKUP(J663,Actuals!$A:$J,8,FALSE),F663=VLOOKUP(J663,Actuals!$A:$J,10,FALSE)),5,0)</f>
        <v>0</v>
      </c>
      <c r="M663" s="1">
        <f t="shared" si="10"/>
        <v>0</v>
      </c>
      <c r="N663" s="1" t="str">
        <f>VLOOKUP(C663,Emp_List!$A:$M,3,FALSE)</f>
        <v>Seetaram Tanna</v>
      </c>
      <c r="O663" s="1" t="str">
        <f>VLOOKUP(C663,Emp_List!$A:$M,5,FALSE)</f>
        <v>CRM</v>
      </c>
    </row>
    <row r="664" spans="1:15">
      <c r="A664" s="36" t="s">
        <v>724</v>
      </c>
      <c r="B664" s="36" t="s">
        <v>487</v>
      </c>
      <c r="C664" s="36">
        <v>318</v>
      </c>
      <c r="D664" s="36" t="s">
        <v>21</v>
      </c>
      <c r="E664" s="36">
        <v>0</v>
      </c>
      <c r="F664" s="36">
        <v>2</v>
      </c>
      <c r="G664" s="36" t="s">
        <v>22</v>
      </c>
      <c r="H664" s="36" t="s">
        <v>21</v>
      </c>
      <c r="I664" s="68">
        <v>2</v>
      </c>
      <c r="J664" s="2">
        <v>4</v>
      </c>
      <c r="K664" s="2">
        <f>IF(D664=VLOOKUP(J664,Actuals!$A:$J,6,FALSE),1,0)</f>
        <v>0</v>
      </c>
      <c r="L664" s="2">
        <f>IF(AND(E664=VLOOKUP(J664,Actuals!$A:$J,8,FALSE),F664=VLOOKUP(J664,Actuals!$A:$J,10,FALSE)),5,0)</f>
        <v>0</v>
      </c>
      <c r="M664" s="1">
        <f t="shared" si="10"/>
        <v>0</v>
      </c>
      <c r="N664" s="1" t="str">
        <f>VLOOKUP(C664,Emp_List!$A:$M,3,FALSE)</f>
        <v>Yeshwant Kumar Gupta</v>
      </c>
      <c r="O664" s="1" t="str">
        <f>VLOOKUP(C664,Emp_List!$A:$M,5,FALSE)</f>
        <v>Affiliates</v>
      </c>
    </row>
    <row r="665" spans="1:15">
      <c r="A665" s="36" t="s">
        <v>725</v>
      </c>
      <c r="B665" s="36" t="s">
        <v>287</v>
      </c>
      <c r="C665" s="36">
        <v>10559</v>
      </c>
      <c r="D665" s="36" t="s">
        <v>22</v>
      </c>
      <c r="E665" s="36">
        <v>4</v>
      </c>
      <c r="F665" s="36">
        <v>2</v>
      </c>
      <c r="G665" s="36" t="s">
        <v>22</v>
      </c>
      <c r="H665" s="36" t="s">
        <v>21</v>
      </c>
      <c r="I665" s="68">
        <v>2</v>
      </c>
      <c r="J665" s="2">
        <v>4</v>
      </c>
      <c r="K665" s="2">
        <f>IF(D665=VLOOKUP(J665,Actuals!$A:$J,6,FALSE),1,0)</f>
        <v>0</v>
      </c>
      <c r="L665" s="2">
        <f>IF(AND(E665=VLOOKUP(J665,Actuals!$A:$J,8,FALSE),F665=VLOOKUP(J665,Actuals!$A:$J,10,FALSE)),5,0)</f>
        <v>0</v>
      </c>
      <c r="M665" s="1">
        <f t="shared" si="10"/>
        <v>0</v>
      </c>
      <c r="N665" s="1" t="str">
        <f>VLOOKUP(C665,Emp_List!$A:$M,3,FALSE)</f>
        <v>D.K.S. Ravi Teja</v>
      </c>
      <c r="O665" s="1" t="str">
        <f>VLOOKUP(C665,Emp_List!$A:$M,5,FALSE)</f>
        <v>Cashier</v>
      </c>
    </row>
    <row r="666" spans="1:15">
      <c r="A666" s="36" t="s">
        <v>726</v>
      </c>
      <c r="B666" s="36" t="s">
        <v>329</v>
      </c>
      <c r="C666" s="36">
        <v>8593</v>
      </c>
      <c r="D666" s="36" t="s">
        <v>21</v>
      </c>
      <c r="E666" s="36">
        <v>1</v>
      </c>
      <c r="F666" s="36">
        <v>2</v>
      </c>
      <c r="G666" s="36" t="s">
        <v>22</v>
      </c>
      <c r="H666" s="36" t="s">
        <v>21</v>
      </c>
      <c r="I666" s="68">
        <v>2</v>
      </c>
      <c r="J666" s="2">
        <v>4</v>
      </c>
      <c r="K666" s="2">
        <f>IF(D666=VLOOKUP(J666,Actuals!$A:$J,6,FALSE),1,0)</f>
        <v>0</v>
      </c>
      <c r="L666" s="2">
        <f>IF(AND(E666=VLOOKUP(J666,Actuals!$A:$J,8,FALSE),F666=VLOOKUP(J666,Actuals!$A:$J,10,FALSE)),5,0)</f>
        <v>0</v>
      </c>
      <c r="M666" s="1">
        <f t="shared" si="10"/>
        <v>0</v>
      </c>
      <c r="N666" s="1" t="str">
        <f>VLOOKUP(C666,Emp_List!$A:$M,3,FALSE)</f>
        <v>Pradeep Cs</v>
      </c>
      <c r="O666" s="1" t="str">
        <f>VLOOKUP(C666,Emp_List!$A:$M,5,FALSE)</f>
        <v>CRM</v>
      </c>
    </row>
    <row r="667" spans="1:15">
      <c r="A667" s="36" t="s">
        <v>727</v>
      </c>
      <c r="B667" s="36" t="s">
        <v>728</v>
      </c>
      <c r="C667" s="36">
        <v>11896</v>
      </c>
      <c r="D667" s="36" t="s">
        <v>21</v>
      </c>
      <c r="E667" s="36">
        <v>2</v>
      </c>
      <c r="F667" s="36">
        <v>3</v>
      </c>
      <c r="G667" s="36" t="s">
        <v>22</v>
      </c>
      <c r="H667" s="36" t="s">
        <v>21</v>
      </c>
      <c r="I667" s="68">
        <v>2</v>
      </c>
      <c r="J667" s="2">
        <v>4</v>
      </c>
      <c r="K667" s="2">
        <f>IF(D667=VLOOKUP(J667,Actuals!$A:$J,6,FALSE),1,0)</f>
        <v>0</v>
      </c>
      <c r="L667" s="2">
        <f>IF(AND(E667=VLOOKUP(J667,Actuals!$A:$J,8,FALSE),F667=VLOOKUP(J667,Actuals!$A:$J,10,FALSE)),5,0)</f>
        <v>0</v>
      </c>
      <c r="M667" s="1">
        <f t="shared" ref="M667:M730" si="11">K667+L667</f>
        <v>0</v>
      </c>
      <c r="N667" s="1" t="str">
        <f>VLOOKUP(C667,Emp_List!$A:$M,3,FALSE)</f>
        <v>Harshita Sai Adagarla</v>
      </c>
      <c r="O667" s="1" t="str">
        <f>VLOOKUP(C667,Emp_List!$A:$M,5,FALSE)</f>
        <v>Sports - Mobile</v>
      </c>
    </row>
    <row r="668" spans="1:15">
      <c r="A668" s="36" t="s">
        <v>729</v>
      </c>
      <c r="B668" s="36" t="s">
        <v>517</v>
      </c>
      <c r="C668" s="36">
        <v>11037</v>
      </c>
      <c r="D668" s="36" t="s">
        <v>21</v>
      </c>
      <c r="E668" s="36">
        <v>1</v>
      </c>
      <c r="F668" s="36">
        <v>3</v>
      </c>
      <c r="G668" s="36" t="s">
        <v>22</v>
      </c>
      <c r="H668" s="36" t="s">
        <v>21</v>
      </c>
      <c r="I668" s="68">
        <v>2</v>
      </c>
      <c r="J668" s="2">
        <v>4</v>
      </c>
      <c r="K668" s="2">
        <f>IF(D668=VLOOKUP(J668,Actuals!$A:$J,6,FALSE),1,0)</f>
        <v>0</v>
      </c>
      <c r="L668" s="2">
        <f>IF(AND(E668=VLOOKUP(J668,Actuals!$A:$J,8,FALSE),F668=VLOOKUP(J668,Actuals!$A:$J,10,FALSE)),5,0)</f>
        <v>0</v>
      </c>
      <c r="M668" s="1">
        <f t="shared" si="11"/>
        <v>0</v>
      </c>
      <c r="N668" s="1" t="str">
        <f>VLOOKUP(C668,Emp_List!$A:$M,3,FALSE)</f>
        <v>Prashanth Kumar</v>
      </c>
      <c r="O668" s="1" t="str">
        <f>VLOOKUP(C668,Emp_List!$A:$M,5,FALSE)</f>
        <v>Corporate IT</v>
      </c>
    </row>
    <row r="669" spans="1:15">
      <c r="A669" s="36" t="s">
        <v>730</v>
      </c>
      <c r="B669" s="36" t="s">
        <v>380</v>
      </c>
      <c r="C669" s="36">
        <v>10023</v>
      </c>
      <c r="D669" s="36" t="s">
        <v>21</v>
      </c>
      <c r="E669" s="36">
        <v>2</v>
      </c>
      <c r="F669" s="36">
        <v>4</v>
      </c>
      <c r="G669" s="36" t="s">
        <v>22</v>
      </c>
      <c r="H669" s="36" t="s">
        <v>21</v>
      </c>
      <c r="I669" s="68">
        <v>2</v>
      </c>
      <c r="J669" s="2">
        <v>4</v>
      </c>
      <c r="K669" s="2">
        <f>IF(D669=VLOOKUP(J669,Actuals!$A:$J,6,FALSE),1,0)</f>
        <v>0</v>
      </c>
      <c r="L669" s="2">
        <f>IF(AND(E669=VLOOKUP(J669,Actuals!$A:$J,8,FALSE),F669=VLOOKUP(J669,Actuals!$A:$J,10,FALSE)),5,0)</f>
        <v>0</v>
      </c>
      <c r="M669" s="1">
        <f t="shared" si="11"/>
        <v>0</v>
      </c>
      <c r="N669" s="1" t="str">
        <f>VLOOKUP(C669,Emp_List!$A:$M,3,FALSE)</f>
        <v>Lakshman Reddy Chinnam</v>
      </c>
      <c r="O669" s="1" t="str">
        <f>VLOOKUP(C669,Emp_List!$A:$M,5,FALSE)</f>
        <v>Compliance</v>
      </c>
    </row>
    <row r="670" spans="1:15">
      <c r="A670" s="36" t="s">
        <v>731</v>
      </c>
      <c r="B670" s="36" t="s">
        <v>372</v>
      </c>
      <c r="C670" s="36">
        <v>11895</v>
      </c>
      <c r="D670" s="36" t="s">
        <v>21</v>
      </c>
      <c r="E670" s="36">
        <v>1</v>
      </c>
      <c r="F670" s="36">
        <v>2</v>
      </c>
      <c r="G670" s="36" t="s">
        <v>22</v>
      </c>
      <c r="H670" s="36" t="s">
        <v>21</v>
      </c>
      <c r="I670" s="68">
        <v>2</v>
      </c>
      <c r="J670" s="2">
        <v>4</v>
      </c>
      <c r="K670" s="2">
        <f>IF(D670=VLOOKUP(J670,Actuals!$A:$J,6,FALSE),1,0)</f>
        <v>0</v>
      </c>
      <c r="L670" s="2">
        <f>IF(AND(E670=VLOOKUP(J670,Actuals!$A:$J,8,FALSE),F670=VLOOKUP(J670,Actuals!$A:$J,10,FALSE)),5,0)</f>
        <v>0</v>
      </c>
      <c r="M670" s="1">
        <f t="shared" si="11"/>
        <v>0</v>
      </c>
      <c r="N670" s="1" t="str">
        <f>VLOOKUP(C670,Emp_List!$A:$M,3,FALSE)</f>
        <v>Abhishek Jain</v>
      </c>
      <c r="O670" s="1" t="str">
        <f>VLOOKUP(C670,Emp_List!$A:$M,5,FALSE)</f>
        <v>Sports - Trading</v>
      </c>
    </row>
    <row r="671" spans="1:15">
      <c r="A671" s="36" t="s">
        <v>732</v>
      </c>
      <c r="B671" s="36" t="s">
        <v>533</v>
      </c>
      <c r="C671" s="36">
        <v>6469</v>
      </c>
      <c r="D671" s="36" t="s">
        <v>9</v>
      </c>
      <c r="E671" s="36">
        <v>1</v>
      </c>
      <c r="F671" s="36">
        <v>1</v>
      </c>
      <c r="G671" s="36" t="s">
        <v>22</v>
      </c>
      <c r="H671" s="36" t="s">
        <v>21</v>
      </c>
      <c r="I671" s="68">
        <v>2</v>
      </c>
      <c r="J671" s="2">
        <v>4</v>
      </c>
      <c r="K671" s="2">
        <f>IF(D671=VLOOKUP(J671,Actuals!$A:$J,6,FALSE),1,0)</f>
        <v>1</v>
      </c>
      <c r="L671" s="2">
        <f>IF(AND(E671=VLOOKUP(J671,Actuals!$A:$J,8,FALSE),F671=VLOOKUP(J671,Actuals!$A:$J,10,FALSE)),5,0)</f>
        <v>0</v>
      </c>
      <c r="M671" s="1">
        <f t="shared" si="11"/>
        <v>1</v>
      </c>
      <c r="N671" s="1" t="str">
        <f>VLOOKUP(C671,Emp_List!$A:$M,3,FALSE)</f>
        <v>Rajas Hemant Kunte</v>
      </c>
      <c r="O671" s="1" t="str">
        <f>VLOOKUP(C671,Emp_List!$A:$M,5,FALSE)</f>
        <v>Core</v>
      </c>
    </row>
    <row r="672" spans="1:15">
      <c r="A672" s="36" t="s">
        <v>733</v>
      </c>
      <c r="B672" s="36" t="s">
        <v>529</v>
      </c>
      <c r="C672" s="36">
        <v>9894</v>
      </c>
      <c r="D672" s="36" t="s">
        <v>21</v>
      </c>
      <c r="E672" s="36">
        <v>1</v>
      </c>
      <c r="F672" s="36">
        <v>3</v>
      </c>
      <c r="G672" s="36" t="s">
        <v>22</v>
      </c>
      <c r="H672" s="36" t="s">
        <v>21</v>
      </c>
      <c r="I672" s="68">
        <v>2</v>
      </c>
      <c r="J672" s="2">
        <v>4</v>
      </c>
      <c r="K672" s="2">
        <f>IF(D672=VLOOKUP(J672,Actuals!$A:$J,6,FALSE),1,0)</f>
        <v>0</v>
      </c>
      <c r="L672" s="2">
        <f>IF(AND(E672=VLOOKUP(J672,Actuals!$A:$J,8,FALSE),F672=VLOOKUP(J672,Actuals!$A:$J,10,FALSE)),5,0)</f>
        <v>0</v>
      </c>
      <c r="M672" s="1">
        <f t="shared" si="11"/>
        <v>0</v>
      </c>
      <c r="N672" s="1" t="str">
        <f>VLOOKUP(C672,Emp_List!$A:$M,3,FALSE)</f>
        <v>Abhinay Kumar Malepati</v>
      </c>
      <c r="O672" s="1" t="str">
        <f>VLOOKUP(C672,Emp_List!$A:$M,5,FALSE)</f>
        <v>Casino Int.</v>
      </c>
    </row>
    <row r="673" spans="1:15">
      <c r="A673" s="36" t="s">
        <v>734</v>
      </c>
      <c r="B673" s="36" t="s">
        <v>735</v>
      </c>
      <c r="C673" s="36">
        <v>8407</v>
      </c>
      <c r="D673" s="36" t="s">
        <v>22</v>
      </c>
      <c r="E673" s="36">
        <v>3</v>
      </c>
      <c r="F673" s="36">
        <v>1</v>
      </c>
      <c r="G673" s="36" t="s">
        <v>22</v>
      </c>
      <c r="H673" s="36" t="s">
        <v>21</v>
      </c>
      <c r="I673" s="68">
        <v>2</v>
      </c>
      <c r="J673" s="2">
        <v>4</v>
      </c>
      <c r="K673" s="2">
        <f>IF(D673=VLOOKUP(J673,Actuals!$A:$J,6,FALSE),1,0)</f>
        <v>0</v>
      </c>
      <c r="L673" s="2">
        <f>IF(AND(E673=VLOOKUP(J673,Actuals!$A:$J,8,FALSE),F673=VLOOKUP(J673,Actuals!$A:$J,10,FALSE)),5,0)</f>
        <v>0</v>
      </c>
      <c r="M673" s="1">
        <f t="shared" si="11"/>
        <v>0</v>
      </c>
      <c r="N673" s="1" t="str">
        <f>VLOOKUP(C673,Emp_List!$A:$M,3,FALSE)</f>
        <v>Gnana Kumar Thirunam</v>
      </c>
      <c r="O673" s="1" t="str">
        <f>VLOOKUP(C673,Emp_List!$A:$M,5,FALSE)</f>
        <v>BI</v>
      </c>
    </row>
    <row r="674" spans="1:15">
      <c r="A674" s="36" t="s">
        <v>736</v>
      </c>
      <c r="B674" s="36" t="s">
        <v>189</v>
      </c>
      <c r="C674" s="36">
        <v>11303</v>
      </c>
      <c r="D674" s="36" t="s">
        <v>21</v>
      </c>
      <c r="E674" s="36">
        <v>1</v>
      </c>
      <c r="F674" s="36">
        <v>3</v>
      </c>
      <c r="G674" s="36" t="s">
        <v>22</v>
      </c>
      <c r="H674" s="36" t="s">
        <v>21</v>
      </c>
      <c r="I674" s="68">
        <v>2</v>
      </c>
      <c r="J674" s="2">
        <v>4</v>
      </c>
      <c r="K674" s="2">
        <f>IF(D674=VLOOKUP(J674,Actuals!$A:$J,6,FALSE),1,0)</f>
        <v>0</v>
      </c>
      <c r="L674" s="2">
        <f>IF(AND(E674=VLOOKUP(J674,Actuals!$A:$J,8,FALSE),F674=VLOOKUP(J674,Actuals!$A:$J,10,FALSE)),5,0)</f>
        <v>0</v>
      </c>
      <c r="M674" s="1">
        <f t="shared" si="11"/>
        <v>0</v>
      </c>
      <c r="N674" s="1" t="str">
        <f>VLOOKUP(C674,Emp_List!$A:$M,3,FALSE)</f>
        <v>Ankita Makin</v>
      </c>
      <c r="O674" s="1" t="str">
        <f>VLOOKUP(C674,Emp_List!$A:$M,5,FALSE)</f>
        <v>Sports - Trading</v>
      </c>
    </row>
    <row r="675" spans="1:15">
      <c r="A675" s="36" t="s">
        <v>737</v>
      </c>
      <c r="B675" s="36" t="s">
        <v>738</v>
      </c>
      <c r="C675" s="36">
        <v>10626</v>
      </c>
      <c r="D675" s="36" t="s">
        <v>22</v>
      </c>
      <c r="E675" s="36">
        <v>3</v>
      </c>
      <c r="F675" s="36">
        <v>2</v>
      </c>
      <c r="G675" s="36" t="s">
        <v>22</v>
      </c>
      <c r="H675" s="36" t="s">
        <v>21</v>
      </c>
      <c r="I675" s="68">
        <v>2</v>
      </c>
      <c r="J675" s="2">
        <v>4</v>
      </c>
      <c r="K675" s="2">
        <f>IF(D675=VLOOKUP(J675,Actuals!$A:$J,6,FALSE),1,0)</f>
        <v>0</v>
      </c>
      <c r="L675" s="2">
        <f>IF(AND(E675=VLOOKUP(J675,Actuals!$A:$J,8,FALSE),F675=VLOOKUP(J675,Actuals!$A:$J,10,FALSE)),5,0)</f>
        <v>0</v>
      </c>
      <c r="M675" s="1">
        <f t="shared" si="11"/>
        <v>0</v>
      </c>
      <c r="N675" s="1" t="str">
        <f>VLOOKUP(C675,Emp_List!$A:$M,3,FALSE)</f>
        <v>Ravi Shankar Chiruvolu</v>
      </c>
      <c r="O675" s="1" t="str">
        <f>VLOOKUP(C675,Emp_List!$A:$M,5,FALSE)</f>
        <v>SOC</v>
      </c>
    </row>
    <row r="676" spans="1:15">
      <c r="A676" s="36" t="s">
        <v>739</v>
      </c>
      <c r="B676" s="36" t="s">
        <v>338</v>
      </c>
      <c r="C676" s="36">
        <v>2477</v>
      </c>
      <c r="D676" s="36" t="s">
        <v>9</v>
      </c>
      <c r="E676" s="36">
        <v>2</v>
      </c>
      <c r="F676" s="36">
        <v>2</v>
      </c>
      <c r="G676" s="36" t="s">
        <v>22</v>
      </c>
      <c r="H676" s="36" t="s">
        <v>21</v>
      </c>
      <c r="I676" s="68">
        <v>2</v>
      </c>
      <c r="J676" s="2">
        <v>4</v>
      </c>
      <c r="K676" s="2">
        <f>IF(D676=VLOOKUP(J676,Actuals!$A:$J,6,FALSE),1,0)</f>
        <v>1</v>
      </c>
      <c r="L676" s="2">
        <f>IF(AND(E676=VLOOKUP(J676,Actuals!$A:$J,8,FALSE),F676=VLOOKUP(J676,Actuals!$A:$J,10,FALSE)),5,0)</f>
        <v>0</v>
      </c>
      <c r="M676" s="1">
        <f t="shared" si="11"/>
        <v>1</v>
      </c>
      <c r="N676" s="1" t="str">
        <f>VLOOKUP(C676,Emp_List!$A:$M,3,FALSE)</f>
        <v>Kranthi Kumar Maddala</v>
      </c>
      <c r="O676" s="1" t="str">
        <f>VLOOKUP(C676,Emp_List!$A:$M,5,FALSE)</f>
        <v>Compliance</v>
      </c>
    </row>
    <row r="677" spans="1:15">
      <c r="A677" s="36" t="s">
        <v>740</v>
      </c>
      <c r="B677" s="36" t="s">
        <v>741</v>
      </c>
      <c r="C677" s="36">
        <v>9820</v>
      </c>
      <c r="D677" s="36" t="s">
        <v>21</v>
      </c>
      <c r="E677" s="36">
        <v>2</v>
      </c>
      <c r="F677" s="36">
        <v>3</v>
      </c>
      <c r="G677" s="36" t="s">
        <v>22</v>
      </c>
      <c r="H677" s="36" t="s">
        <v>21</v>
      </c>
      <c r="I677" s="68">
        <v>2</v>
      </c>
      <c r="J677" s="2">
        <v>4</v>
      </c>
      <c r="K677" s="2">
        <f>IF(D677=VLOOKUP(J677,Actuals!$A:$J,6,FALSE),1,0)</f>
        <v>0</v>
      </c>
      <c r="L677" s="2">
        <f>IF(AND(E677=VLOOKUP(J677,Actuals!$A:$J,8,FALSE),F677=VLOOKUP(J677,Actuals!$A:$J,10,FALSE)),5,0)</f>
        <v>0</v>
      </c>
      <c r="M677" s="1">
        <f t="shared" si="11"/>
        <v>0</v>
      </c>
      <c r="N677" s="1" t="e">
        <f>VLOOKUP(C677,Emp_List!$A:$M,3,FALSE)</f>
        <v>#N/A</v>
      </c>
      <c r="O677" s="1" t="e">
        <f>VLOOKUP(C677,Emp_List!$A:$M,5,FALSE)</f>
        <v>#N/A</v>
      </c>
    </row>
    <row r="678" spans="1:15">
      <c r="A678" s="36" t="s">
        <v>742</v>
      </c>
      <c r="B678" s="36" t="s">
        <v>743</v>
      </c>
      <c r="C678" s="36">
        <v>10903</v>
      </c>
      <c r="D678" s="36" t="s">
        <v>21</v>
      </c>
      <c r="E678" s="36">
        <v>1</v>
      </c>
      <c r="F678" s="36">
        <v>2</v>
      </c>
      <c r="G678" s="36" t="s">
        <v>22</v>
      </c>
      <c r="H678" s="36" t="s">
        <v>21</v>
      </c>
      <c r="I678" s="68">
        <v>2</v>
      </c>
      <c r="J678" s="2">
        <v>4</v>
      </c>
      <c r="K678" s="2">
        <f>IF(D678=VLOOKUP(J678,Actuals!$A:$J,6,FALSE),1,0)</f>
        <v>0</v>
      </c>
      <c r="L678" s="2">
        <f>IF(AND(E678=VLOOKUP(J678,Actuals!$A:$J,8,FALSE),F678=VLOOKUP(J678,Actuals!$A:$J,10,FALSE)),5,0)</f>
        <v>0</v>
      </c>
      <c r="M678" s="1">
        <f t="shared" si="11"/>
        <v>0</v>
      </c>
      <c r="N678" s="1" t="str">
        <f>VLOOKUP(C678,Emp_List!$A:$M,3,FALSE)</f>
        <v>Kanika Mittal</v>
      </c>
      <c r="O678" s="1" t="str">
        <f>VLOOKUP(C678,Emp_List!$A:$M,5,FALSE)</f>
        <v>Portal</v>
      </c>
    </row>
    <row r="679" spans="1:15">
      <c r="A679" s="36" t="s">
        <v>744</v>
      </c>
      <c r="B679" s="36" t="s">
        <v>539</v>
      </c>
      <c r="C679" s="36">
        <v>6252</v>
      </c>
      <c r="D679" s="36" t="s">
        <v>21</v>
      </c>
      <c r="E679" s="36">
        <v>1</v>
      </c>
      <c r="F679" s="36">
        <v>3</v>
      </c>
      <c r="G679" s="36" t="s">
        <v>22</v>
      </c>
      <c r="H679" s="36" t="s">
        <v>21</v>
      </c>
      <c r="I679" s="68">
        <v>2</v>
      </c>
      <c r="J679" s="2">
        <v>4</v>
      </c>
      <c r="K679" s="2">
        <f>IF(D679=VLOOKUP(J679,Actuals!$A:$J,6,FALSE),1,0)</f>
        <v>0</v>
      </c>
      <c r="L679" s="2">
        <f>IF(AND(E679=VLOOKUP(J679,Actuals!$A:$J,8,FALSE),F679=VLOOKUP(J679,Actuals!$A:$J,10,FALSE)),5,0)</f>
        <v>0</v>
      </c>
      <c r="M679" s="1">
        <f t="shared" si="11"/>
        <v>0</v>
      </c>
      <c r="N679" s="1" t="str">
        <f>VLOOKUP(C679,Emp_List!$A:$M,3,FALSE)</f>
        <v>Santosh Annasaheb Harge</v>
      </c>
      <c r="O679" s="1" t="str">
        <f>VLOOKUP(C679,Emp_List!$A:$M,5,FALSE)</f>
        <v>PEG</v>
      </c>
    </row>
    <row r="680" spans="1:15">
      <c r="A680" s="36" t="s">
        <v>745</v>
      </c>
      <c r="B680" s="36" t="s">
        <v>746</v>
      </c>
      <c r="C680" s="36">
        <v>11125</v>
      </c>
      <c r="D680" s="36" t="s">
        <v>21</v>
      </c>
      <c r="E680" s="36">
        <v>1</v>
      </c>
      <c r="F680" s="36">
        <v>2</v>
      </c>
      <c r="G680" s="36" t="s">
        <v>22</v>
      </c>
      <c r="H680" s="36" t="s">
        <v>21</v>
      </c>
      <c r="I680" s="68">
        <v>2</v>
      </c>
      <c r="J680" s="2">
        <v>4</v>
      </c>
      <c r="K680" s="2">
        <f>IF(D680=VLOOKUP(J680,Actuals!$A:$J,6,FALSE),1,0)</f>
        <v>0</v>
      </c>
      <c r="L680" s="2">
        <f>IF(AND(E680=VLOOKUP(J680,Actuals!$A:$J,8,FALSE),F680=VLOOKUP(J680,Actuals!$A:$J,10,FALSE)),5,0)</f>
        <v>0</v>
      </c>
      <c r="M680" s="1">
        <f t="shared" si="11"/>
        <v>0</v>
      </c>
      <c r="N680" s="1" t="str">
        <f>VLOOKUP(C680,Emp_List!$A:$M,3,FALSE)</f>
        <v>Priyank Kumar Babburu</v>
      </c>
      <c r="O680" s="1" t="str">
        <f>VLOOKUP(C680,Emp_List!$A:$M,5,FALSE)</f>
        <v>Bingo Ops</v>
      </c>
    </row>
    <row r="681" spans="1:15">
      <c r="A681" s="36" t="s">
        <v>747</v>
      </c>
      <c r="B681" s="36" t="s">
        <v>244</v>
      </c>
      <c r="C681" s="36">
        <v>16416</v>
      </c>
      <c r="D681" s="36" t="s">
        <v>21</v>
      </c>
      <c r="E681" s="36">
        <v>2</v>
      </c>
      <c r="F681" s="36">
        <v>3</v>
      </c>
      <c r="G681" s="36" t="s">
        <v>22</v>
      </c>
      <c r="H681" s="36" t="s">
        <v>21</v>
      </c>
      <c r="I681" s="68">
        <v>2</v>
      </c>
      <c r="J681" s="2">
        <v>4</v>
      </c>
      <c r="K681" s="2">
        <f>IF(D681=VLOOKUP(J681,Actuals!$A:$J,6,FALSE),1,0)</f>
        <v>0</v>
      </c>
      <c r="L681" s="2">
        <f>IF(AND(E681=VLOOKUP(J681,Actuals!$A:$J,8,FALSE),F681=VLOOKUP(J681,Actuals!$A:$J,10,FALSE)),5,0)</f>
        <v>0</v>
      </c>
      <c r="M681" s="1">
        <f t="shared" si="11"/>
        <v>0</v>
      </c>
      <c r="N681" s="1" t="str">
        <f>VLOOKUP(C681,Emp_List!$A:$M,3,FALSE)</f>
        <v>Sagar Girish Wasule</v>
      </c>
      <c r="O681" s="1" t="str">
        <f>VLOOKUP(C681,Emp_List!$A:$M,5,FALSE)</f>
        <v>Sports - Label Building</v>
      </c>
    </row>
    <row r="682" spans="1:15">
      <c r="A682" s="36" t="s">
        <v>748</v>
      </c>
      <c r="B682" s="36" t="s">
        <v>153</v>
      </c>
      <c r="C682" s="36">
        <v>10709</v>
      </c>
      <c r="D682" s="36" t="s">
        <v>9</v>
      </c>
      <c r="E682" s="36">
        <v>2</v>
      </c>
      <c r="F682" s="36">
        <v>2</v>
      </c>
      <c r="G682" s="36" t="s">
        <v>22</v>
      </c>
      <c r="H682" s="36" t="s">
        <v>21</v>
      </c>
      <c r="I682" s="68">
        <v>2</v>
      </c>
      <c r="J682" s="2">
        <v>4</v>
      </c>
      <c r="K682" s="2">
        <f>IF(D682=VLOOKUP(J682,Actuals!$A:$J,6,FALSE),1,0)</f>
        <v>1</v>
      </c>
      <c r="L682" s="2">
        <f>IF(AND(E682=VLOOKUP(J682,Actuals!$A:$J,8,FALSE),F682=VLOOKUP(J682,Actuals!$A:$J,10,FALSE)),5,0)</f>
        <v>0</v>
      </c>
      <c r="M682" s="1">
        <f t="shared" si="11"/>
        <v>1</v>
      </c>
      <c r="N682" s="1" t="str">
        <f>VLOOKUP(C682,Emp_List!$A:$M,3,FALSE)</f>
        <v>Pydimarla Ram Maninath Reddy</v>
      </c>
      <c r="O682" s="1" t="str">
        <f>VLOOKUP(C682,Emp_List!$A:$M,5,FALSE)</f>
        <v>Casino Games</v>
      </c>
    </row>
    <row r="683" spans="1:15">
      <c r="A683" s="36" t="s">
        <v>749</v>
      </c>
      <c r="B683" s="36" t="s">
        <v>119</v>
      </c>
      <c r="C683" s="36">
        <v>8464</v>
      </c>
      <c r="D683" s="36" t="s">
        <v>21</v>
      </c>
      <c r="E683" s="36">
        <v>1</v>
      </c>
      <c r="F683" s="36">
        <v>3</v>
      </c>
      <c r="G683" s="36" t="s">
        <v>22</v>
      </c>
      <c r="H683" s="36" t="s">
        <v>21</v>
      </c>
      <c r="I683" s="68">
        <v>2</v>
      </c>
      <c r="J683" s="2">
        <v>4</v>
      </c>
      <c r="K683" s="2">
        <f>IF(D683=VLOOKUP(J683,Actuals!$A:$J,6,FALSE),1,0)</f>
        <v>0</v>
      </c>
      <c r="L683" s="2">
        <f>IF(AND(E683=VLOOKUP(J683,Actuals!$A:$J,8,FALSE),F683=VLOOKUP(J683,Actuals!$A:$J,10,FALSE)),5,0)</f>
        <v>0</v>
      </c>
      <c r="M683" s="1">
        <f t="shared" si="11"/>
        <v>0</v>
      </c>
      <c r="N683" s="1" t="str">
        <f>VLOOKUP(C683,Emp_List!$A:$M,3,FALSE)</f>
        <v>Eshwar Santhosh Kamarajugaddah</v>
      </c>
      <c r="O683" s="1" t="str">
        <f>VLOOKUP(C683,Emp_List!$A:$M,5,FALSE)</f>
        <v>PEG - DB</v>
      </c>
    </row>
    <row r="684" spans="1:15">
      <c r="A684" s="36" t="s">
        <v>750</v>
      </c>
      <c r="B684" s="36" t="s">
        <v>751</v>
      </c>
      <c r="C684" s="36">
        <v>8416</v>
      </c>
      <c r="D684" s="36" t="s">
        <v>21</v>
      </c>
      <c r="E684" s="36">
        <v>1</v>
      </c>
      <c r="F684" s="36">
        <v>2</v>
      </c>
      <c r="G684" s="36" t="s">
        <v>22</v>
      </c>
      <c r="H684" s="36" t="s">
        <v>21</v>
      </c>
      <c r="I684" s="68">
        <v>2</v>
      </c>
      <c r="J684" s="2">
        <v>4</v>
      </c>
      <c r="K684" s="2">
        <f>IF(D684=VLOOKUP(J684,Actuals!$A:$J,6,FALSE),1,0)</f>
        <v>0</v>
      </c>
      <c r="L684" s="2">
        <f>IF(AND(E684=VLOOKUP(J684,Actuals!$A:$J,8,FALSE),F684=VLOOKUP(J684,Actuals!$A:$J,10,FALSE)),5,0)</f>
        <v>0</v>
      </c>
      <c r="M684" s="1">
        <f t="shared" si="11"/>
        <v>0</v>
      </c>
      <c r="N684" s="1" t="str">
        <f>VLOOKUP(C684,Emp_List!$A:$M,3,FALSE)</f>
        <v>Sri Sagar Gorripati</v>
      </c>
      <c r="O684" s="1" t="str">
        <f>VLOOKUP(C684,Emp_List!$A:$M,5,FALSE)</f>
        <v>PEG</v>
      </c>
    </row>
    <row r="685" spans="1:15">
      <c r="A685" s="36" t="s">
        <v>752</v>
      </c>
      <c r="B685" s="36" t="s">
        <v>753</v>
      </c>
      <c r="C685" s="36">
        <v>11452</v>
      </c>
      <c r="D685" s="36" t="s">
        <v>22</v>
      </c>
      <c r="E685" s="36">
        <v>2</v>
      </c>
      <c r="F685" s="36">
        <v>1</v>
      </c>
      <c r="G685" s="36" t="s">
        <v>22</v>
      </c>
      <c r="H685" s="36" t="s">
        <v>21</v>
      </c>
      <c r="I685" s="68">
        <v>2</v>
      </c>
      <c r="J685" s="2">
        <v>4</v>
      </c>
      <c r="K685" s="2">
        <f>IF(D685=VLOOKUP(J685,Actuals!$A:$J,6,FALSE),1,0)</f>
        <v>0</v>
      </c>
      <c r="L685" s="2">
        <f>IF(AND(E685=VLOOKUP(J685,Actuals!$A:$J,8,FALSE),F685=VLOOKUP(J685,Actuals!$A:$J,10,FALSE)),5,0)</f>
        <v>0</v>
      </c>
      <c r="M685" s="1">
        <f t="shared" si="11"/>
        <v>0</v>
      </c>
      <c r="N685" s="1" t="str">
        <f>VLOOKUP(C685,Emp_List!$A:$M,3,FALSE)</f>
        <v>Mokhmamatam Venkata Nageswararao</v>
      </c>
      <c r="O685" s="1" t="str">
        <f>VLOOKUP(C685,Emp_List!$A:$M,5,FALSE)</f>
        <v>Sports - Mobile</v>
      </c>
    </row>
    <row r="686" spans="1:15">
      <c r="A686" s="36" t="s">
        <v>754</v>
      </c>
      <c r="B686" s="36" t="s">
        <v>107</v>
      </c>
      <c r="C686" s="36">
        <v>10921</v>
      </c>
      <c r="D686" s="36" t="s">
        <v>21</v>
      </c>
      <c r="E686" s="36">
        <v>1</v>
      </c>
      <c r="F686" s="36">
        <v>2</v>
      </c>
      <c r="G686" s="36" t="s">
        <v>22</v>
      </c>
      <c r="H686" s="36" t="s">
        <v>21</v>
      </c>
      <c r="I686" s="68">
        <v>2</v>
      </c>
      <c r="J686" s="2">
        <v>4</v>
      </c>
      <c r="K686" s="2">
        <f>IF(D686=VLOOKUP(J686,Actuals!$A:$J,6,FALSE),1,0)</f>
        <v>0</v>
      </c>
      <c r="L686" s="2">
        <f>IF(AND(E686=VLOOKUP(J686,Actuals!$A:$J,8,FALSE),F686=VLOOKUP(J686,Actuals!$A:$J,10,FALSE)),5,0)</f>
        <v>0</v>
      </c>
      <c r="M686" s="1">
        <f t="shared" si="11"/>
        <v>0</v>
      </c>
      <c r="N686" s="1" t="str">
        <f>VLOOKUP(C686,Emp_List!$A:$M,3,FALSE)</f>
        <v>Manish Kumar</v>
      </c>
      <c r="O686" s="1" t="str">
        <f>VLOOKUP(C686,Emp_List!$A:$M,5,FALSE)</f>
        <v>Sports - Mobile</v>
      </c>
    </row>
    <row r="687" spans="1:15">
      <c r="A687" s="36" t="s">
        <v>755</v>
      </c>
      <c r="B687" s="36" t="s">
        <v>424</v>
      </c>
      <c r="C687" s="36">
        <v>120</v>
      </c>
      <c r="D687" s="36" t="s">
        <v>21</v>
      </c>
      <c r="E687" s="36">
        <v>0</v>
      </c>
      <c r="F687" s="36">
        <v>1</v>
      </c>
      <c r="G687" s="36" t="s">
        <v>22</v>
      </c>
      <c r="H687" s="36" t="s">
        <v>21</v>
      </c>
      <c r="I687" s="68">
        <v>2</v>
      </c>
      <c r="J687" s="2">
        <v>4</v>
      </c>
      <c r="K687" s="2">
        <f>IF(D687=VLOOKUP(J687,Actuals!$A:$J,6,FALSE),1,0)</f>
        <v>0</v>
      </c>
      <c r="L687" s="2">
        <f>IF(AND(E687=VLOOKUP(J687,Actuals!$A:$J,8,FALSE),F687=VLOOKUP(J687,Actuals!$A:$J,10,FALSE)),5,0)</f>
        <v>0</v>
      </c>
      <c r="M687" s="1">
        <f t="shared" si="11"/>
        <v>0</v>
      </c>
      <c r="N687" s="1" t="str">
        <f>VLOOKUP(C687,Emp_List!$A:$M,3,FALSE)</f>
        <v>Durga Prasad T</v>
      </c>
      <c r="O687" s="1" t="str">
        <f>VLOOKUP(C687,Emp_List!$A:$M,5,FALSE)</f>
        <v>IT</v>
      </c>
    </row>
    <row r="688" spans="1:15">
      <c r="A688" s="36" t="s">
        <v>756</v>
      </c>
      <c r="B688" s="36" t="s">
        <v>323</v>
      </c>
      <c r="C688" s="36">
        <v>11603</v>
      </c>
      <c r="D688" s="36" t="s">
        <v>9</v>
      </c>
      <c r="E688" s="36">
        <v>3</v>
      </c>
      <c r="F688" s="36">
        <v>3</v>
      </c>
      <c r="G688" s="36" t="s">
        <v>22</v>
      </c>
      <c r="H688" s="36" t="s">
        <v>21</v>
      </c>
      <c r="I688" s="68">
        <v>2</v>
      </c>
      <c r="J688" s="2">
        <v>4</v>
      </c>
      <c r="K688" s="2">
        <f>IF(D688=VLOOKUP(J688,Actuals!$A:$J,6,FALSE),1,0)</f>
        <v>1</v>
      </c>
      <c r="L688" s="2">
        <f>IF(AND(E688=VLOOKUP(J688,Actuals!$A:$J,8,FALSE),F688=VLOOKUP(J688,Actuals!$A:$J,10,FALSE)),5,0)</f>
        <v>5</v>
      </c>
      <c r="M688" s="1">
        <f t="shared" si="11"/>
        <v>6</v>
      </c>
      <c r="N688" s="1" t="str">
        <f>VLOOKUP(C688,Emp_List!$A:$M,3,FALSE)</f>
        <v>Raviraju Vysyaraju</v>
      </c>
      <c r="O688" s="1" t="str">
        <f>VLOOKUP(C688,Emp_List!$A:$M,5,FALSE)</f>
        <v>Sports - Mobile</v>
      </c>
    </row>
    <row r="689" spans="1:15">
      <c r="A689" s="36" t="s">
        <v>757</v>
      </c>
      <c r="B689" s="36" t="s">
        <v>475</v>
      </c>
      <c r="C689" s="36">
        <v>631</v>
      </c>
      <c r="D689" s="36" t="s">
        <v>21</v>
      </c>
      <c r="E689" s="36">
        <v>1</v>
      </c>
      <c r="F689" s="36">
        <v>3</v>
      </c>
      <c r="G689" s="36" t="s">
        <v>22</v>
      </c>
      <c r="H689" s="36" t="s">
        <v>21</v>
      </c>
      <c r="I689" s="68">
        <v>2</v>
      </c>
      <c r="J689" s="2">
        <v>4</v>
      </c>
      <c r="K689" s="2">
        <f>IF(D689=VLOOKUP(J689,Actuals!$A:$J,6,FALSE),1,0)</f>
        <v>0</v>
      </c>
      <c r="L689" s="2">
        <f>IF(AND(E689=VLOOKUP(J689,Actuals!$A:$J,8,FALSE),F689=VLOOKUP(J689,Actuals!$A:$J,10,FALSE)),5,0)</f>
        <v>0</v>
      </c>
      <c r="M689" s="1">
        <f t="shared" si="11"/>
        <v>0</v>
      </c>
      <c r="N689" s="1" t="str">
        <f>VLOOKUP(C689,Emp_List!$A:$M,3,FALSE)</f>
        <v>Radhika Mudumbai Chakravarthy</v>
      </c>
      <c r="O689" s="1" t="str">
        <f>VLOOKUP(C689,Emp_List!$A:$M,5,FALSE)</f>
        <v>Poker</v>
      </c>
    </row>
    <row r="690" spans="1:15">
      <c r="A690" s="36" t="s">
        <v>758</v>
      </c>
      <c r="B690" s="36" t="s">
        <v>435</v>
      </c>
      <c r="C690" s="36">
        <v>9965</v>
      </c>
      <c r="D690" s="36" t="s">
        <v>21</v>
      </c>
      <c r="E690" s="36">
        <v>1</v>
      </c>
      <c r="F690" s="36">
        <v>4</v>
      </c>
      <c r="G690" s="36" t="s">
        <v>22</v>
      </c>
      <c r="H690" s="36" t="s">
        <v>21</v>
      </c>
      <c r="I690" s="68">
        <v>2</v>
      </c>
      <c r="J690" s="2">
        <v>4</v>
      </c>
      <c r="K690" s="2">
        <f>IF(D690=VLOOKUP(J690,Actuals!$A:$J,6,FALSE),1,0)</f>
        <v>0</v>
      </c>
      <c r="L690" s="2">
        <f>IF(AND(E690=VLOOKUP(J690,Actuals!$A:$J,8,FALSE),F690=VLOOKUP(J690,Actuals!$A:$J,10,FALSE)),5,0)</f>
        <v>0</v>
      </c>
      <c r="M690" s="1">
        <f t="shared" si="11"/>
        <v>0</v>
      </c>
      <c r="N690" s="1" t="str">
        <f>VLOOKUP(C690,Emp_List!$A:$M,3,FALSE)</f>
        <v>Mukesh .</v>
      </c>
      <c r="O690" s="1" t="str">
        <f>VLOOKUP(C690,Emp_List!$A:$M,5,FALSE)</f>
        <v>Compliance</v>
      </c>
    </row>
    <row r="691" spans="1:15">
      <c r="A691" s="36" t="s">
        <v>759</v>
      </c>
      <c r="B691" s="36" t="s">
        <v>760</v>
      </c>
      <c r="C691" s="36">
        <v>2602</v>
      </c>
      <c r="D691" s="36" t="s">
        <v>42</v>
      </c>
      <c r="E691" s="36">
        <v>2</v>
      </c>
      <c r="F691" s="36">
        <v>0</v>
      </c>
      <c r="G691" s="36" t="s">
        <v>42</v>
      </c>
      <c r="H691" s="36" t="s">
        <v>24</v>
      </c>
      <c r="I691" s="68">
        <v>3</v>
      </c>
      <c r="J691" s="2">
        <v>5</v>
      </c>
      <c r="K691" s="2">
        <f>IF(D691=VLOOKUP(J691,Actuals!$A:$J,6,FALSE),1,0)</f>
        <v>1</v>
      </c>
      <c r="L691" s="2">
        <f>IF(AND(E691=VLOOKUP(J691,Actuals!$A:$J,8,FALSE),F691=VLOOKUP(J691,Actuals!$A:$J,10,FALSE)),5,0)</f>
        <v>0</v>
      </c>
      <c r="M691" s="1">
        <f t="shared" si="11"/>
        <v>1</v>
      </c>
      <c r="N691" s="1" t="str">
        <f>VLOOKUP(C691,Emp_List!$A:$M,3,FALSE)</f>
        <v>Ankit Singhai</v>
      </c>
      <c r="O691" s="1" t="str">
        <f>VLOOKUP(C691,Emp_List!$A:$M,5,FALSE)</f>
        <v>Core</v>
      </c>
    </row>
    <row r="692" spans="1:15">
      <c r="A692" s="36" t="s">
        <v>761</v>
      </c>
      <c r="B692" s="36" t="s">
        <v>525</v>
      </c>
      <c r="C692" s="36">
        <v>1121</v>
      </c>
      <c r="D692" s="36" t="s">
        <v>42</v>
      </c>
      <c r="E692" s="36">
        <v>2</v>
      </c>
      <c r="F692" s="36">
        <v>0</v>
      </c>
      <c r="G692" s="36" t="s">
        <v>42</v>
      </c>
      <c r="H692" s="36" t="s">
        <v>24</v>
      </c>
      <c r="I692" s="68">
        <v>3</v>
      </c>
      <c r="J692" s="2">
        <v>5</v>
      </c>
      <c r="K692" s="2">
        <f>IF(D692=VLOOKUP(J692,Actuals!$A:$J,6,FALSE),1,0)</f>
        <v>1</v>
      </c>
      <c r="L692" s="2">
        <f>IF(AND(E692=VLOOKUP(J692,Actuals!$A:$J,8,FALSE),F692=VLOOKUP(J692,Actuals!$A:$J,10,FALSE)),5,0)</f>
        <v>0</v>
      </c>
      <c r="M692" s="1">
        <f t="shared" si="11"/>
        <v>1</v>
      </c>
      <c r="N692" s="1" t="str">
        <f>VLOOKUP(C692,Emp_List!$A:$M,3,FALSE)</f>
        <v>Deven Saoji</v>
      </c>
      <c r="O692" s="1" t="str">
        <f>VLOOKUP(C692,Emp_List!$A:$M,5,FALSE)</f>
        <v>PEG</v>
      </c>
    </row>
    <row r="693" spans="1:15">
      <c r="A693" s="36" t="s">
        <v>762</v>
      </c>
      <c r="B693" s="36" t="s">
        <v>197</v>
      </c>
      <c r="C693" s="36">
        <v>223</v>
      </c>
      <c r="D693" s="36" t="s">
        <v>42</v>
      </c>
      <c r="E693" s="36">
        <v>1</v>
      </c>
      <c r="F693" s="36">
        <v>0</v>
      </c>
      <c r="G693" s="36" t="s">
        <v>42</v>
      </c>
      <c r="H693" s="36" t="s">
        <v>24</v>
      </c>
      <c r="I693" s="68">
        <v>3</v>
      </c>
      <c r="J693" s="2">
        <v>5</v>
      </c>
      <c r="K693" s="2">
        <f>IF(D693=VLOOKUP(J693,Actuals!$A:$J,6,FALSE),1,0)</f>
        <v>1</v>
      </c>
      <c r="L693" s="2">
        <f>IF(AND(E693=VLOOKUP(J693,Actuals!$A:$J,8,FALSE),F693=VLOOKUP(J693,Actuals!$A:$J,10,FALSE)),5,0)</f>
        <v>0</v>
      </c>
      <c r="M693" s="1">
        <f t="shared" si="11"/>
        <v>1</v>
      </c>
      <c r="N693" s="1" t="str">
        <f>VLOOKUP(C693,Emp_List!$A:$M,3,FALSE)</f>
        <v>Vishal Tiwari</v>
      </c>
      <c r="O693" s="1" t="str">
        <f>VLOOKUP(C693,Emp_List!$A:$M,5,FALSE)</f>
        <v>Casino Label support</v>
      </c>
    </row>
    <row r="694" spans="1:15">
      <c r="A694" s="36" t="s">
        <v>763</v>
      </c>
      <c r="B694" s="36" t="s">
        <v>89</v>
      </c>
      <c r="C694" s="36">
        <v>11168</v>
      </c>
      <c r="D694" s="36" t="s">
        <v>42</v>
      </c>
      <c r="E694" s="36">
        <v>2</v>
      </c>
      <c r="F694" s="36">
        <v>1</v>
      </c>
      <c r="G694" s="36" t="s">
        <v>42</v>
      </c>
      <c r="H694" s="36" t="s">
        <v>24</v>
      </c>
      <c r="I694" s="68">
        <v>3</v>
      </c>
      <c r="J694" s="2">
        <v>5</v>
      </c>
      <c r="K694" s="2">
        <f>IF(D694=VLOOKUP(J694,Actuals!$A:$J,6,FALSE),1,0)</f>
        <v>1</v>
      </c>
      <c r="L694" s="2">
        <f>IF(AND(E694=VLOOKUP(J694,Actuals!$A:$J,8,FALSE),F694=VLOOKUP(J694,Actuals!$A:$J,10,FALSE)),5,0)</f>
        <v>5</v>
      </c>
      <c r="M694" s="1">
        <f t="shared" si="11"/>
        <v>6</v>
      </c>
      <c r="N694" s="1" t="str">
        <f>VLOOKUP(C694,Emp_List!$A:$M,3,FALSE)</f>
        <v>Amarkant Mishra</v>
      </c>
      <c r="O694" s="1" t="str">
        <f>VLOOKUP(C694,Emp_List!$A:$M,5,FALSE)</f>
        <v>Bingo Ops</v>
      </c>
    </row>
    <row r="695" spans="1:15">
      <c r="A695" s="36" t="s">
        <v>764</v>
      </c>
      <c r="B695" s="36" t="s">
        <v>765</v>
      </c>
      <c r="C695" s="36">
        <v>7934</v>
      </c>
      <c r="D695" s="36" t="s">
        <v>42</v>
      </c>
      <c r="E695" s="36">
        <v>1</v>
      </c>
      <c r="F695" s="36">
        <v>0</v>
      </c>
      <c r="G695" s="36" t="s">
        <v>42</v>
      </c>
      <c r="H695" s="36" t="s">
        <v>24</v>
      </c>
      <c r="I695" s="68">
        <v>3</v>
      </c>
      <c r="J695" s="2">
        <v>5</v>
      </c>
      <c r="K695" s="2">
        <f>IF(D695=VLOOKUP(J695,Actuals!$A:$J,6,FALSE),1,0)</f>
        <v>1</v>
      </c>
      <c r="L695" s="2">
        <f>IF(AND(E695=VLOOKUP(J695,Actuals!$A:$J,8,FALSE),F695=VLOOKUP(J695,Actuals!$A:$J,10,FALSE)),5,0)</f>
        <v>0</v>
      </c>
      <c r="M695" s="1">
        <f t="shared" si="11"/>
        <v>1</v>
      </c>
      <c r="N695" s="1" t="str">
        <f>VLOOKUP(C695,Emp_List!$A:$M,3,FALSE)</f>
        <v>Thirupathi Golla</v>
      </c>
      <c r="O695" s="1" t="str">
        <f>VLOOKUP(C695,Emp_List!$A:$M,5,FALSE)</f>
        <v>Portal</v>
      </c>
    </row>
    <row r="696" spans="1:15">
      <c r="A696" s="36" t="s">
        <v>766</v>
      </c>
      <c r="B696" s="36" t="s">
        <v>335</v>
      </c>
      <c r="C696" s="36">
        <v>1437</v>
      </c>
      <c r="D696" s="36" t="s">
        <v>42</v>
      </c>
      <c r="E696" s="36">
        <v>2</v>
      </c>
      <c r="F696" s="36">
        <v>1</v>
      </c>
      <c r="G696" s="36" t="s">
        <v>42</v>
      </c>
      <c r="H696" s="36" t="s">
        <v>24</v>
      </c>
      <c r="I696" s="68">
        <v>3</v>
      </c>
      <c r="J696" s="2">
        <v>5</v>
      </c>
      <c r="K696" s="2">
        <f>IF(D696=VLOOKUP(J696,Actuals!$A:$J,6,FALSE),1,0)</f>
        <v>1</v>
      </c>
      <c r="L696" s="2">
        <f>IF(AND(E696=VLOOKUP(J696,Actuals!$A:$J,8,FALSE),F696=VLOOKUP(J696,Actuals!$A:$J,10,FALSE)),5,0)</f>
        <v>5</v>
      </c>
      <c r="M696" s="1">
        <f t="shared" si="11"/>
        <v>6</v>
      </c>
      <c r="N696" s="1" t="str">
        <f>VLOOKUP(C696,Emp_List!$A:$M,3,FALSE)</f>
        <v>Murali Bharatam</v>
      </c>
      <c r="O696" s="1" t="str">
        <f>VLOOKUP(C696,Emp_List!$A:$M,5,FALSE)</f>
        <v>Oracle DBA</v>
      </c>
    </row>
    <row r="697" spans="1:15">
      <c r="A697" s="36" t="s">
        <v>767</v>
      </c>
      <c r="B697" s="36" t="s">
        <v>206</v>
      </c>
      <c r="C697" s="36">
        <v>7216</v>
      </c>
      <c r="D697" s="36" t="s">
        <v>42</v>
      </c>
      <c r="E697" s="36">
        <v>2</v>
      </c>
      <c r="F697" s="36">
        <v>0</v>
      </c>
      <c r="G697" s="36" t="s">
        <v>42</v>
      </c>
      <c r="H697" s="36" t="s">
        <v>24</v>
      </c>
      <c r="I697" s="68">
        <v>3</v>
      </c>
      <c r="J697" s="2">
        <v>5</v>
      </c>
      <c r="K697" s="2">
        <f>IF(D697=VLOOKUP(J697,Actuals!$A:$J,6,FALSE),1,0)</f>
        <v>1</v>
      </c>
      <c r="L697" s="2">
        <f>IF(AND(E697=VLOOKUP(J697,Actuals!$A:$J,8,FALSE),F697=VLOOKUP(J697,Actuals!$A:$J,10,FALSE)),5,0)</f>
        <v>0</v>
      </c>
      <c r="M697" s="1">
        <f t="shared" si="11"/>
        <v>1</v>
      </c>
      <c r="N697" s="1" t="str">
        <f>VLOOKUP(C697,Emp_List!$A:$M,3,FALSE)</f>
        <v>Ramesh Ponnada</v>
      </c>
      <c r="O697" s="1" t="str">
        <f>VLOOKUP(C697,Emp_List!$A:$M,5,FALSE)</f>
        <v>AEG</v>
      </c>
    </row>
    <row r="698" spans="1:15">
      <c r="A698" s="36" t="s">
        <v>768</v>
      </c>
      <c r="B698" s="36" t="s">
        <v>91</v>
      </c>
      <c r="C698" s="36">
        <v>11140</v>
      </c>
      <c r="D698" s="36" t="s">
        <v>42</v>
      </c>
      <c r="E698" s="36">
        <v>2</v>
      </c>
      <c r="F698" s="36">
        <v>1</v>
      </c>
      <c r="G698" s="36" t="s">
        <v>42</v>
      </c>
      <c r="H698" s="36" t="s">
        <v>24</v>
      </c>
      <c r="I698" s="68">
        <v>3</v>
      </c>
      <c r="J698" s="2">
        <v>5</v>
      </c>
      <c r="K698" s="2">
        <f>IF(D698=VLOOKUP(J698,Actuals!$A:$J,6,FALSE),1,0)</f>
        <v>1</v>
      </c>
      <c r="L698" s="2">
        <f>IF(AND(E698=VLOOKUP(J698,Actuals!$A:$J,8,FALSE),F698=VLOOKUP(J698,Actuals!$A:$J,10,FALSE)),5,0)</f>
        <v>5</v>
      </c>
      <c r="M698" s="1">
        <f t="shared" si="11"/>
        <v>6</v>
      </c>
      <c r="N698" s="1" t="str">
        <f>VLOOKUP(C698,Emp_List!$A:$M,3,FALSE)</f>
        <v>Raj Shekar Mysore</v>
      </c>
      <c r="O698" s="1" t="str">
        <f>VLOOKUP(C698,Emp_List!$A:$M,5,FALSE)</f>
        <v>Bingo Ops</v>
      </c>
    </row>
    <row r="699" spans="1:15">
      <c r="A699" s="36" t="s">
        <v>769</v>
      </c>
      <c r="B699" s="36" t="s">
        <v>746</v>
      </c>
      <c r="C699" s="36">
        <v>11125</v>
      </c>
      <c r="D699" s="36" t="s">
        <v>42</v>
      </c>
      <c r="E699" s="36">
        <v>2</v>
      </c>
      <c r="F699" s="36">
        <v>0</v>
      </c>
      <c r="G699" s="36" t="s">
        <v>42</v>
      </c>
      <c r="H699" s="36" t="s">
        <v>24</v>
      </c>
      <c r="I699" s="68">
        <v>3</v>
      </c>
      <c r="J699" s="2">
        <v>5</v>
      </c>
      <c r="K699" s="2">
        <f>IF(D699=VLOOKUP(J699,Actuals!$A:$J,6,FALSE),1,0)</f>
        <v>1</v>
      </c>
      <c r="L699" s="2">
        <f>IF(AND(E699=VLOOKUP(J699,Actuals!$A:$J,8,FALSE),F699=VLOOKUP(J699,Actuals!$A:$J,10,FALSE)),5,0)</f>
        <v>0</v>
      </c>
      <c r="M699" s="1">
        <f t="shared" si="11"/>
        <v>1</v>
      </c>
      <c r="N699" s="1" t="str">
        <f>VLOOKUP(C699,Emp_List!$A:$M,3,FALSE)</f>
        <v>Priyank Kumar Babburu</v>
      </c>
      <c r="O699" s="1" t="str">
        <f>VLOOKUP(C699,Emp_List!$A:$M,5,FALSE)</f>
        <v>Bingo Ops</v>
      </c>
    </row>
    <row r="700" spans="1:15">
      <c r="A700" s="36" t="s">
        <v>770</v>
      </c>
      <c r="B700" s="36" t="s">
        <v>177</v>
      </c>
      <c r="C700" s="36">
        <v>10976</v>
      </c>
      <c r="D700" s="36" t="s">
        <v>42</v>
      </c>
      <c r="E700" s="36">
        <v>3</v>
      </c>
      <c r="F700" s="36">
        <v>1</v>
      </c>
      <c r="G700" s="36" t="s">
        <v>42</v>
      </c>
      <c r="H700" s="36" t="s">
        <v>24</v>
      </c>
      <c r="I700" s="68">
        <v>3</v>
      </c>
      <c r="J700" s="2">
        <v>5</v>
      </c>
      <c r="K700" s="2">
        <f>IF(D700=VLOOKUP(J700,Actuals!$A:$J,6,FALSE),1,0)</f>
        <v>1</v>
      </c>
      <c r="L700" s="2">
        <f>IF(AND(E700=VLOOKUP(J700,Actuals!$A:$J,8,FALSE),F700=VLOOKUP(J700,Actuals!$A:$J,10,FALSE)),5,0)</f>
        <v>0</v>
      </c>
      <c r="M700" s="1">
        <f t="shared" si="11"/>
        <v>1</v>
      </c>
      <c r="N700" s="1" t="str">
        <f>VLOOKUP(C700,Emp_List!$A:$M,3,FALSE)</f>
        <v>Uday Kiran Veginati</v>
      </c>
      <c r="O700" s="1" t="str">
        <f>VLOOKUP(C700,Emp_List!$A:$M,5,FALSE)</f>
        <v>Sports - Mobile</v>
      </c>
    </row>
    <row r="701" spans="1:15">
      <c r="A701" s="36" t="s">
        <v>771</v>
      </c>
      <c r="B701" s="36" t="s">
        <v>244</v>
      </c>
      <c r="C701" s="36">
        <v>16416</v>
      </c>
      <c r="D701" s="36" t="s">
        <v>42</v>
      </c>
      <c r="E701" s="36">
        <v>3</v>
      </c>
      <c r="F701" s="36">
        <v>0</v>
      </c>
      <c r="G701" s="36" t="s">
        <v>42</v>
      </c>
      <c r="H701" s="36" t="s">
        <v>24</v>
      </c>
      <c r="I701" s="68">
        <v>3</v>
      </c>
      <c r="J701" s="2">
        <v>5</v>
      </c>
      <c r="K701" s="2">
        <f>IF(D701=VLOOKUP(J701,Actuals!$A:$J,6,FALSE),1,0)</f>
        <v>1</v>
      </c>
      <c r="L701" s="2">
        <f>IF(AND(E701=VLOOKUP(J701,Actuals!$A:$J,8,FALSE),F701=VLOOKUP(J701,Actuals!$A:$J,10,FALSE)),5,0)</f>
        <v>0</v>
      </c>
      <c r="M701" s="1">
        <f t="shared" si="11"/>
        <v>1</v>
      </c>
      <c r="N701" s="1" t="str">
        <f>VLOOKUP(C701,Emp_List!$A:$M,3,FALSE)</f>
        <v>Sagar Girish Wasule</v>
      </c>
      <c r="O701" s="1" t="str">
        <f>VLOOKUP(C701,Emp_List!$A:$M,5,FALSE)</f>
        <v>Sports - Label Building</v>
      </c>
    </row>
    <row r="702" spans="1:15">
      <c r="A702" s="36" t="s">
        <v>772</v>
      </c>
      <c r="B702" s="36" t="s">
        <v>418</v>
      </c>
      <c r="C702" s="36">
        <v>6539</v>
      </c>
      <c r="D702" s="36" t="s">
        <v>42</v>
      </c>
      <c r="E702" s="36">
        <v>2</v>
      </c>
      <c r="F702" s="36">
        <v>0</v>
      </c>
      <c r="G702" s="36" t="s">
        <v>42</v>
      </c>
      <c r="H702" s="36" t="s">
        <v>24</v>
      </c>
      <c r="I702" s="68">
        <v>3</v>
      </c>
      <c r="J702" s="2">
        <v>5</v>
      </c>
      <c r="K702" s="2">
        <f>IF(D702=VLOOKUP(J702,Actuals!$A:$J,6,FALSE),1,0)</f>
        <v>1</v>
      </c>
      <c r="L702" s="2">
        <f>IF(AND(E702=VLOOKUP(J702,Actuals!$A:$J,8,FALSE),F702=VLOOKUP(J702,Actuals!$A:$J,10,FALSE)),5,0)</f>
        <v>0</v>
      </c>
      <c r="M702" s="1">
        <f t="shared" si="11"/>
        <v>1</v>
      </c>
      <c r="N702" s="1" t="str">
        <f>VLOOKUP(C702,Emp_List!$A:$M,3,FALSE)</f>
        <v>Mukul Kumar</v>
      </c>
      <c r="O702" s="1" t="str">
        <f>VLOOKUP(C702,Emp_List!$A:$M,5,FALSE)</f>
        <v>CSIT</v>
      </c>
    </row>
    <row r="703" spans="1:15">
      <c r="A703" s="36" t="s">
        <v>773</v>
      </c>
      <c r="B703" s="36" t="s">
        <v>774</v>
      </c>
      <c r="C703" s="36">
        <v>11135</v>
      </c>
      <c r="D703" s="36" t="s">
        <v>42</v>
      </c>
      <c r="E703" s="36">
        <v>2</v>
      </c>
      <c r="F703" s="36">
        <v>0</v>
      </c>
      <c r="G703" s="36" t="s">
        <v>42</v>
      </c>
      <c r="H703" s="36" t="s">
        <v>24</v>
      </c>
      <c r="I703" s="68">
        <v>3</v>
      </c>
      <c r="J703" s="2">
        <v>5</v>
      </c>
      <c r="K703" s="2">
        <f>IF(D703=VLOOKUP(J703,Actuals!$A:$J,6,FALSE),1,0)</f>
        <v>1</v>
      </c>
      <c r="L703" s="2">
        <f>IF(AND(E703=VLOOKUP(J703,Actuals!$A:$J,8,FALSE),F703=VLOOKUP(J703,Actuals!$A:$J,10,FALSE)),5,0)</f>
        <v>0</v>
      </c>
      <c r="M703" s="1">
        <f t="shared" si="11"/>
        <v>1</v>
      </c>
      <c r="N703" s="1" t="str">
        <f>VLOOKUP(C703,Emp_List!$A:$M,3,FALSE)</f>
        <v>Ritwik Ratnakar Rao Prasthuti</v>
      </c>
      <c r="O703" s="1" t="str">
        <f>VLOOKUP(C703,Emp_List!$A:$M,5,FALSE)</f>
        <v>Bingo Ops</v>
      </c>
    </row>
    <row r="704" spans="1:15">
      <c r="A704" s="36" t="s">
        <v>775</v>
      </c>
      <c r="B704" s="36" t="s">
        <v>471</v>
      </c>
      <c r="C704" s="36">
        <v>7187</v>
      </c>
      <c r="D704" s="36" t="s">
        <v>42</v>
      </c>
      <c r="E704" s="36">
        <v>3</v>
      </c>
      <c r="F704" s="36">
        <v>0</v>
      </c>
      <c r="G704" s="36" t="s">
        <v>42</v>
      </c>
      <c r="H704" s="36" t="s">
        <v>24</v>
      </c>
      <c r="I704" s="68">
        <v>3</v>
      </c>
      <c r="J704" s="2">
        <v>5</v>
      </c>
      <c r="K704" s="2">
        <f>IF(D704=VLOOKUP(J704,Actuals!$A:$J,6,FALSE),1,0)</f>
        <v>1</v>
      </c>
      <c r="L704" s="2">
        <f>IF(AND(E704=VLOOKUP(J704,Actuals!$A:$J,8,FALSE),F704=VLOOKUP(J704,Actuals!$A:$J,10,FALSE)),5,0)</f>
        <v>0</v>
      </c>
      <c r="M704" s="1">
        <f t="shared" si="11"/>
        <v>1</v>
      </c>
      <c r="N704" s="1" t="str">
        <f>VLOOKUP(C704,Emp_List!$A:$M,3,FALSE)</f>
        <v>Ramesh Babu Pathimela</v>
      </c>
      <c r="O704" s="1" t="str">
        <f>VLOOKUP(C704,Emp_List!$A:$M,5,FALSE)</f>
        <v>Sports - Trading</v>
      </c>
    </row>
    <row r="705" spans="1:15">
      <c r="A705" s="36" t="s">
        <v>776</v>
      </c>
      <c r="B705" s="36" t="s">
        <v>99</v>
      </c>
      <c r="C705" s="36">
        <v>11110</v>
      </c>
      <c r="D705" s="36" t="s">
        <v>42</v>
      </c>
      <c r="E705" s="36">
        <v>2</v>
      </c>
      <c r="F705" s="36">
        <v>0</v>
      </c>
      <c r="G705" s="36" t="s">
        <v>42</v>
      </c>
      <c r="H705" s="36" t="s">
        <v>24</v>
      </c>
      <c r="I705" s="68">
        <v>3</v>
      </c>
      <c r="J705" s="2">
        <v>5</v>
      </c>
      <c r="K705" s="2">
        <f>IF(D705=VLOOKUP(J705,Actuals!$A:$J,6,FALSE),1,0)</f>
        <v>1</v>
      </c>
      <c r="L705" s="2">
        <f>IF(AND(E705=VLOOKUP(J705,Actuals!$A:$J,8,FALSE),F705=VLOOKUP(J705,Actuals!$A:$J,10,FALSE)),5,0)</f>
        <v>0</v>
      </c>
      <c r="M705" s="1">
        <f t="shared" si="11"/>
        <v>1</v>
      </c>
      <c r="N705" s="1" t="str">
        <f>VLOOKUP(C705,Emp_List!$A:$M,3,FALSE)</f>
        <v>Prakash Kolathapilly Sasidharan</v>
      </c>
      <c r="O705" s="1" t="str">
        <f>VLOOKUP(C705,Emp_List!$A:$M,5,FALSE)</f>
        <v>Bingo Ops</v>
      </c>
    </row>
    <row r="706" spans="1:15">
      <c r="A706" s="36" t="s">
        <v>777</v>
      </c>
      <c r="B706" s="36" t="s">
        <v>681</v>
      </c>
      <c r="C706" s="36">
        <v>11131</v>
      </c>
      <c r="D706" s="36" t="s">
        <v>42</v>
      </c>
      <c r="E706" s="36">
        <v>3</v>
      </c>
      <c r="F706" s="36">
        <v>1</v>
      </c>
      <c r="G706" s="36" t="s">
        <v>42</v>
      </c>
      <c r="H706" s="36" t="s">
        <v>24</v>
      </c>
      <c r="I706" s="68">
        <v>3</v>
      </c>
      <c r="J706" s="2">
        <v>5</v>
      </c>
      <c r="K706" s="2">
        <f>IF(D706=VLOOKUP(J706,Actuals!$A:$J,6,FALSE),1,0)</f>
        <v>1</v>
      </c>
      <c r="L706" s="2">
        <f>IF(AND(E706=VLOOKUP(J706,Actuals!$A:$J,8,FALSE),F706=VLOOKUP(J706,Actuals!$A:$J,10,FALSE)),5,0)</f>
        <v>0</v>
      </c>
      <c r="M706" s="1">
        <f t="shared" si="11"/>
        <v>1</v>
      </c>
      <c r="N706" s="1" t="str">
        <f>VLOOKUP(C706,Emp_List!$A:$M,3,FALSE)</f>
        <v>Gayatri Chauhan</v>
      </c>
      <c r="O706" s="1" t="str">
        <f>VLOOKUP(C706,Emp_List!$A:$M,5,FALSE)</f>
        <v>Bingo Ops</v>
      </c>
    </row>
    <row r="707" spans="1:15">
      <c r="A707" s="36" t="s">
        <v>778</v>
      </c>
      <c r="B707" s="36" t="s">
        <v>779</v>
      </c>
      <c r="C707" s="36">
        <v>7596</v>
      </c>
      <c r="D707" s="36" t="s">
        <v>42</v>
      </c>
      <c r="E707" s="36">
        <v>2</v>
      </c>
      <c r="F707" s="36">
        <v>1</v>
      </c>
      <c r="G707" s="36" t="s">
        <v>42</v>
      </c>
      <c r="H707" s="36" t="s">
        <v>24</v>
      </c>
      <c r="I707" s="68">
        <v>3</v>
      </c>
      <c r="J707" s="2">
        <v>5</v>
      </c>
      <c r="K707" s="2">
        <f>IF(D707=VLOOKUP(J707,Actuals!$A:$J,6,FALSE),1,0)</f>
        <v>1</v>
      </c>
      <c r="L707" s="2">
        <f>IF(AND(E707=VLOOKUP(J707,Actuals!$A:$J,8,FALSE),F707=VLOOKUP(J707,Actuals!$A:$J,10,FALSE)),5,0)</f>
        <v>5</v>
      </c>
      <c r="M707" s="1">
        <f t="shared" si="11"/>
        <v>6</v>
      </c>
      <c r="N707" s="1" t="str">
        <f>VLOOKUP(C707,Emp_List!$A:$M,3,FALSE)</f>
        <v>Chenchu Krishnaiah Yanamalamanda</v>
      </c>
      <c r="O707" s="1" t="str">
        <f>VLOOKUP(C707,Emp_List!$A:$M,5,FALSE)</f>
        <v>Core</v>
      </c>
    </row>
    <row r="708" spans="1:15">
      <c r="A708" s="36" t="s">
        <v>780</v>
      </c>
      <c r="B708" s="36" t="s">
        <v>145</v>
      </c>
      <c r="C708" s="36">
        <v>10909</v>
      </c>
      <c r="D708" s="36" t="s">
        <v>42</v>
      </c>
      <c r="E708" s="36">
        <v>4</v>
      </c>
      <c r="F708" s="36">
        <v>1</v>
      </c>
      <c r="G708" s="36" t="s">
        <v>42</v>
      </c>
      <c r="H708" s="36" t="s">
        <v>24</v>
      </c>
      <c r="I708" s="68">
        <v>3</v>
      </c>
      <c r="J708" s="2">
        <v>5</v>
      </c>
      <c r="K708" s="2">
        <f>IF(D708=VLOOKUP(J708,Actuals!$A:$J,6,FALSE),1,0)</f>
        <v>1</v>
      </c>
      <c r="L708" s="2">
        <f>IF(AND(E708=VLOOKUP(J708,Actuals!$A:$J,8,FALSE),F708=VLOOKUP(J708,Actuals!$A:$J,10,FALSE)),5,0)</f>
        <v>0</v>
      </c>
      <c r="M708" s="1">
        <f t="shared" si="11"/>
        <v>1</v>
      </c>
      <c r="N708" s="1" t="str">
        <f>VLOOKUP(C708,Emp_List!$A:$M,3,FALSE)</f>
        <v>Sushant Makin</v>
      </c>
      <c r="O708" s="1" t="str">
        <f>VLOOKUP(C708,Emp_List!$A:$M,5,FALSE)</f>
        <v>Portal</v>
      </c>
    </row>
    <row r="709" spans="1:15">
      <c r="A709" s="36" t="s">
        <v>781</v>
      </c>
      <c r="B709" s="36" t="s">
        <v>654</v>
      </c>
      <c r="C709" s="36">
        <v>6293</v>
      </c>
      <c r="D709" s="36" t="s">
        <v>42</v>
      </c>
      <c r="E709" s="36">
        <v>2</v>
      </c>
      <c r="F709" s="36">
        <v>0</v>
      </c>
      <c r="G709" s="36" t="s">
        <v>42</v>
      </c>
      <c r="H709" s="36" t="s">
        <v>24</v>
      </c>
      <c r="I709" s="68">
        <v>3</v>
      </c>
      <c r="J709" s="2">
        <v>5</v>
      </c>
      <c r="K709" s="2">
        <f>IF(D709=VLOOKUP(J709,Actuals!$A:$J,6,FALSE),1,0)</f>
        <v>1</v>
      </c>
      <c r="L709" s="2">
        <f>IF(AND(E709=VLOOKUP(J709,Actuals!$A:$J,8,FALSE),F709=VLOOKUP(J709,Actuals!$A:$J,10,FALSE)),5,0)</f>
        <v>0</v>
      </c>
      <c r="M709" s="1">
        <f t="shared" si="11"/>
        <v>1</v>
      </c>
      <c r="N709" s="1" t="str">
        <f>VLOOKUP(C709,Emp_List!$A:$M,3,FALSE)</f>
        <v>Kranthi Kumar Katherasala</v>
      </c>
      <c r="O709" s="1" t="str">
        <f>VLOOKUP(C709,Emp_List!$A:$M,5,FALSE)</f>
        <v>Poker</v>
      </c>
    </row>
    <row r="710" spans="1:15">
      <c r="A710" s="36" t="s">
        <v>782</v>
      </c>
      <c r="B710" s="36" t="s">
        <v>783</v>
      </c>
      <c r="C710" s="36">
        <v>179</v>
      </c>
      <c r="D710" s="36" t="s">
        <v>42</v>
      </c>
      <c r="E710" s="36">
        <v>2</v>
      </c>
      <c r="F710" s="36">
        <v>0</v>
      </c>
      <c r="G710" s="36" t="s">
        <v>42</v>
      </c>
      <c r="H710" s="36" t="s">
        <v>24</v>
      </c>
      <c r="I710" s="68">
        <v>3</v>
      </c>
      <c r="J710" s="2">
        <v>5</v>
      </c>
      <c r="K710" s="2">
        <f>IF(D710=VLOOKUP(J710,Actuals!$A:$J,6,FALSE),1,0)</f>
        <v>1</v>
      </c>
      <c r="L710" s="2">
        <f>IF(AND(E710=VLOOKUP(J710,Actuals!$A:$J,8,FALSE),F710=VLOOKUP(J710,Actuals!$A:$J,10,FALSE)),5,0)</f>
        <v>0</v>
      </c>
      <c r="M710" s="1">
        <f t="shared" si="11"/>
        <v>1</v>
      </c>
      <c r="N710" s="1" t="e">
        <f>VLOOKUP(C710,Emp_List!$A:$M,3,FALSE)</f>
        <v>#N/A</v>
      </c>
      <c r="O710" s="1" t="e">
        <f>VLOOKUP(C710,Emp_List!$A:$M,5,FALSE)</f>
        <v>#N/A</v>
      </c>
    </row>
    <row r="711" spans="1:15">
      <c r="A711" s="36" t="s">
        <v>784</v>
      </c>
      <c r="B711" s="36" t="s">
        <v>785</v>
      </c>
      <c r="C711" s="36">
        <v>2712</v>
      </c>
      <c r="D711" s="36" t="s">
        <v>42</v>
      </c>
      <c r="E711" s="36">
        <v>4</v>
      </c>
      <c r="F711" s="36">
        <v>0</v>
      </c>
      <c r="G711" s="36" t="s">
        <v>42</v>
      </c>
      <c r="H711" s="36" t="s">
        <v>24</v>
      </c>
      <c r="I711" s="68">
        <v>3</v>
      </c>
      <c r="J711" s="2">
        <v>5</v>
      </c>
      <c r="K711" s="2">
        <f>IF(D711=VLOOKUP(J711,Actuals!$A:$J,6,FALSE),1,0)</f>
        <v>1</v>
      </c>
      <c r="L711" s="2">
        <f>IF(AND(E711=VLOOKUP(J711,Actuals!$A:$J,8,FALSE),F711=VLOOKUP(J711,Actuals!$A:$J,10,FALSE)),5,0)</f>
        <v>0</v>
      </c>
      <c r="M711" s="1">
        <f t="shared" si="11"/>
        <v>1</v>
      </c>
      <c r="N711" s="1" t="str">
        <f>VLOOKUP(C711,Emp_List!$A:$M,3,FALSE)</f>
        <v>Arun Kumar Aitha</v>
      </c>
      <c r="O711" s="1" t="str">
        <f>VLOOKUP(C711,Emp_List!$A:$M,5,FALSE)</f>
        <v>Casino Int.</v>
      </c>
    </row>
    <row r="712" spans="1:15">
      <c r="A712" s="36" t="s">
        <v>786</v>
      </c>
      <c r="B712" s="36" t="s">
        <v>787</v>
      </c>
      <c r="C712" s="36">
        <v>10825</v>
      </c>
      <c r="D712" s="36" t="s">
        <v>42</v>
      </c>
      <c r="E712" s="36">
        <v>3</v>
      </c>
      <c r="F712" s="36">
        <v>1</v>
      </c>
      <c r="G712" s="36" t="s">
        <v>42</v>
      </c>
      <c r="H712" s="36" t="s">
        <v>24</v>
      </c>
      <c r="I712" s="68">
        <v>3</v>
      </c>
      <c r="J712" s="2">
        <v>5</v>
      </c>
      <c r="K712" s="2">
        <f>IF(D712=VLOOKUP(J712,Actuals!$A:$J,6,FALSE),1,0)</f>
        <v>1</v>
      </c>
      <c r="L712" s="2">
        <f>IF(AND(E712=VLOOKUP(J712,Actuals!$A:$J,8,FALSE),F712=VLOOKUP(J712,Actuals!$A:$J,10,FALSE)),5,0)</f>
        <v>0</v>
      </c>
      <c r="M712" s="1">
        <f t="shared" si="11"/>
        <v>1</v>
      </c>
      <c r="N712" s="1" t="str">
        <f>VLOOKUP(C712,Emp_List!$A:$M,3,FALSE)</f>
        <v>Karthik Kumar Kolipaka</v>
      </c>
      <c r="O712" s="1" t="str">
        <f>VLOOKUP(C712,Emp_List!$A:$M,5,FALSE)</f>
        <v>CRM</v>
      </c>
    </row>
    <row r="713" spans="1:15">
      <c r="A713" s="36" t="s">
        <v>788</v>
      </c>
      <c r="B713" s="36" t="s">
        <v>789</v>
      </c>
      <c r="C713" s="36">
        <v>11315</v>
      </c>
      <c r="D713" s="36" t="s">
        <v>42</v>
      </c>
      <c r="E713" s="36">
        <v>4</v>
      </c>
      <c r="F713" s="36">
        <v>2</v>
      </c>
      <c r="G713" s="36" t="s">
        <v>42</v>
      </c>
      <c r="H713" s="36" t="s">
        <v>24</v>
      </c>
      <c r="I713" s="68">
        <v>3</v>
      </c>
      <c r="J713" s="2">
        <v>5</v>
      </c>
      <c r="K713" s="2">
        <f>IF(D713=VLOOKUP(J713,Actuals!$A:$J,6,FALSE),1,0)</f>
        <v>1</v>
      </c>
      <c r="L713" s="2">
        <f>IF(AND(E713=VLOOKUP(J713,Actuals!$A:$J,8,FALSE),F713=VLOOKUP(J713,Actuals!$A:$J,10,FALSE)),5,0)</f>
        <v>0</v>
      </c>
      <c r="M713" s="1">
        <f t="shared" si="11"/>
        <v>1</v>
      </c>
      <c r="N713" s="1" t="str">
        <f>VLOOKUP(C713,Emp_List!$A:$M,3,FALSE)</f>
        <v>Balakrishna Vijji</v>
      </c>
      <c r="O713" s="1" t="str">
        <f>VLOOKUP(C713,Emp_List!$A:$M,5,FALSE)</f>
        <v>Portal</v>
      </c>
    </row>
    <row r="714" spans="1:15">
      <c r="A714" s="36" t="s">
        <v>790</v>
      </c>
      <c r="B714" s="36" t="s">
        <v>585</v>
      </c>
      <c r="C714" s="36">
        <v>2010</v>
      </c>
      <c r="D714" s="36" t="s">
        <v>42</v>
      </c>
      <c r="E714" s="36">
        <v>2</v>
      </c>
      <c r="F714" s="36">
        <v>0</v>
      </c>
      <c r="G714" s="36" t="s">
        <v>42</v>
      </c>
      <c r="H714" s="36" t="s">
        <v>24</v>
      </c>
      <c r="I714" s="68">
        <v>3</v>
      </c>
      <c r="J714" s="2">
        <v>5</v>
      </c>
      <c r="K714" s="2">
        <f>IF(D714=VLOOKUP(J714,Actuals!$A:$J,6,FALSE),1,0)</f>
        <v>1</v>
      </c>
      <c r="L714" s="2">
        <f>IF(AND(E714=VLOOKUP(J714,Actuals!$A:$J,8,FALSE),F714=VLOOKUP(J714,Actuals!$A:$J,10,FALSE)),5,0)</f>
        <v>0</v>
      </c>
      <c r="M714" s="1">
        <f t="shared" si="11"/>
        <v>1</v>
      </c>
      <c r="N714" s="1" t="str">
        <f>VLOOKUP(C714,Emp_List!$A:$M,3,FALSE)</f>
        <v>Rajeshwar Puppireddy</v>
      </c>
      <c r="O714" s="1" t="str">
        <f>VLOOKUP(C714,Emp_List!$A:$M,5,FALSE)</f>
        <v>Casino Int.</v>
      </c>
    </row>
    <row r="715" spans="1:15">
      <c r="A715" s="36" t="s">
        <v>791</v>
      </c>
      <c r="B715" s="36" t="s">
        <v>157</v>
      </c>
      <c r="C715" s="36">
        <v>10152</v>
      </c>
      <c r="D715" s="36" t="s">
        <v>42</v>
      </c>
      <c r="E715" s="36">
        <v>5</v>
      </c>
      <c r="F715" s="36">
        <v>0</v>
      </c>
      <c r="G715" s="36" t="s">
        <v>42</v>
      </c>
      <c r="H715" s="36" t="s">
        <v>24</v>
      </c>
      <c r="I715" s="68">
        <v>3</v>
      </c>
      <c r="J715" s="2">
        <v>5</v>
      </c>
      <c r="K715" s="2">
        <f>IF(D715=VLOOKUP(J715,Actuals!$A:$J,6,FALSE),1,0)</f>
        <v>1</v>
      </c>
      <c r="L715" s="2">
        <f>IF(AND(E715=VLOOKUP(J715,Actuals!$A:$J,8,FALSE),F715=VLOOKUP(J715,Actuals!$A:$J,10,FALSE)),5,0)</f>
        <v>0</v>
      </c>
      <c r="M715" s="1">
        <f t="shared" si="11"/>
        <v>1</v>
      </c>
      <c r="N715" s="1" t="str">
        <f>VLOOKUP(C715,Emp_List!$A:$M,3,FALSE)</f>
        <v>Sagar Patil</v>
      </c>
      <c r="O715" s="1" t="str">
        <f>VLOOKUP(C715,Emp_List!$A:$M,5,FALSE)</f>
        <v>Casino Label support</v>
      </c>
    </row>
    <row r="716" spans="1:15">
      <c r="A716" s="36" t="s">
        <v>792</v>
      </c>
      <c r="B716" s="36" t="s">
        <v>291</v>
      </c>
      <c r="C716" s="36">
        <v>7871</v>
      </c>
      <c r="D716" s="36" t="s">
        <v>42</v>
      </c>
      <c r="E716" s="36">
        <v>2</v>
      </c>
      <c r="F716" s="36">
        <v>0</v>
      </c>
      <c r="G716" s="36" t="s">
        <v>42</v>
      </c>
      <c r="H716" s="36" t="s">
        <v>24</v>
      </c>
      <c r="I716" s="68">
        <v>3</v>
      </c>
      <c r="J716" s="2">
        <v>5</v>
      </c>
      <c r="K716" s="2">
        <f>IF(D716=VLOOKUP(J716,Actuals!$A:$J,6,FALSE),1,0)</f>
        <v>1</v>
      </c>
      <c r="L716" s="2">
        <f>IF(AND(E716=VLOOKUP(J716,Actuals!$A:$J,8,FALSE),F716=VLOOKUP(J716,Actuals!$A:$J,10,FALSE)),5,0)</f>
        <v>0</v>
      </c>
      <c r="M716" s="1">
        <f t="shared" si="11"/>
        <v>1</v>
      </c>
      <c r="N716" s="1" t="str">
        <f>VLOOKUP(C716,Emp_List!$A:$M,3,FALSE)</f>
        <v>Santosh Kumar Damodarapatruni</v>
      </c>
      <c r="O716" s="1" t="str">
        <f>VLOOKUP(C716,Emp_List!$A:$M,5,FALSE)</f>
        <v>Cashier</v>
      </c>
    </row>
    <row r="717" spans="1:15">
      <c r="A717" s="36" t="s">
        <v>793</v>
      </c>
      <c r="B717" s="36" t="s">
        <v>794</v>
      </c>
      <c r="C717" s="36">
        <v>6182</v>
      </c>
      <c r="D717" s="36" t="s">
        <v>42</v>
      </c>
      <c r="E717" s="36">
        <v>3</v>
      </c>
      <c r="F717" s="36">
        <v>1</v>
      </c>
      <c r="G717" s="36" t="s">
        <v>42</v>
      </c>
      <c r="H717" s="36" t="s">
        <v>24</v>
      </c>
      <c r="I717" s="68">
        <v>3</v>
      </c>
      <c r="J717" s="2">
        <v>5</v>
      </c>
      <c r="K717" s="2">
        <f>IF(D717=VLOOKUP(J717,Actuals!$A:$J,6,FALSE),1,0)</f>
        <v>1</v>
      </c>
      <c r="L717" s="2">
        <f>IF(AND(E717=VLOOKUP(J717,Actuals!$A:$J,8,FALSE),F717=VLOOKUP(J717,Actuals!$A:$J,10,FALSE)),5,0)</f>
        <v>0</v>
      </c>
      <c r="M717" s="1">
        <f t="shared" si="11"/>
        <v>1</v>
      </c>
      <c r="N717" s="1" t="str">
        <f>VLOOKUP(C717,Emp_List!$A:$M,3,FALSE)</f>
        <v>Praveen Kumar Ganji</v>
      </c>
      <c r="O717" s="1" t="str">
        <f>VLOOKUP(C717,Emp_List!$A:$M,5,FALSE)</f>
        <v>Casino Platform</v>
      </c>
    </row>
    <row r="718" spans="1:15">
      <c r="A718" s="36" t="s">
        <v>795</v>
      </c>
      <c r="B718" s="36" t="s">
        <v>391</v>
      </c>
      <c r="C718" s="36">
        <v>10985</v>
      </c>
      <c r="D718" s="36" t="s">
        <v>42</v>
      </c>
      <c r="E718" s="36">
        <v>2</v>
      </c>
      <c r="F718" s="36">
        <v>0</v>
      </c>
      <c r="G718" s="36" t="s">
        <v>42</v>
      </c>
      <c r="H718" s="36" t="s">
        <v>24</v>
      </c>
      <c r="I718" s="68">
        <v>3</v>
      </c>
      <c r="J718" s="2">
        <v>5</v>
      </c>
      <c r="K718" s="2">
        <f>IF(D718=VLOOKUP(J718,Actuals!$A:$J,6,FALSE),1,0)</f>
        <v>1</v>
      </c>
      <c r="L718" s="2">
        <f>IF(AND(E718=VLOOKUP(J718,Actuals!$A:$J,8,FALSE),F718=VLOOKUP(J718,Actuals!$A:$J,10,FALSE)),5,0)</f>
        <v>0</v>
      </c>
      <c r="M718" s="1">
        <f t="shared" si="11"/>
        <v>1</v>
      </c>
      <c r="N718" s="1" t="str">
        <f>VLOOKUP(C718,Emp_List!$A:$M,3,FALSE)</f>
        <v>Adhir Kumar</v>
      </c>
      <c r="O718" s="1" t="str">
        <f>VLOOKUP(C718,Emp_List!$A:$M,5,FALSE)</f>
        <v>Sports - Mobile</v>
      </c>
    </row>
    <row r="719" spans="1:15">
      <c r="A719" s="36" t="s">
        <v>796</v>
      </c>
      <c r="B719" s="36" t="s">
        <v>97</v>
      </c>
      <c r="C719" s="36">
        <v>10827</v>
      </c>
      <c r="D719" s="36" t="s">
        <v>42</v>
      </c>
      <c r="E719" s="36">
        <v>2</v>
      </c>
      <c r="F719" s="36">
        <v>0</v>
      </c>
      <c r="G719" s="36" t="s">
        <v>42</v>
      </c>
      <c r="H719" s="36" t="s">
        <v>24</v>
      </c>
      <c r="I719" s="68">
        <v>3</v>
      </c>
      <c r="J719" s="2">
        <v>5</v>
      </c>
      <c r="K719" s="2">
        <f>IF(D719=VLOOKUP(J719,Actuals!$A:$J,6,FALSE),1,0)</f>
        <v>1</v>
      </c>
      <c r="L719" s="2">
        <f>IF(AND(E719=VLOOKUP(J719,Actuals!$A:$J,8,FALSE),F719=VLOOKUP(J719,Actuals!$A:$J,10,FALSE)),5,0)</f>
        <v>0</v>
      </c>
      <c r="M719" s="1">
        <f t="shared" si="11"/>
        <v>1</v>
      </c>
      <c r="N719" s="1" t="str">
        <f>VLOOKUP(C719,Emp_List!$A:$M,3,FALSE)</f>
        <v>Ashiq Sayyad</v>
      </c>
      <c r="O719" s="1" t="str">
        <f>VLOOKUP(C719,Emp_List!$A:$M,5,FALSE)</f>
        <v>Sports - Mobile</v>
      </c>
    </row>
    <row r="720" spans="1:15">
      <c r="A720" s="36" t="s">
        <v>797</v>
      </c>
      <c r="B720" s="36" t="s">
        <v>266</v>
      </c>
      <c r="C720" s="36">
        <v>11454</v>
      </c>
      <c r="D720" s="36" t="s">
        <v>42</v>
      </c>
      <c r="E720" s="36">
        <v>3</v>
      </c>
      <c r="F720" s="36">
        <v>0</v>
      </c>
      <c r="G720" s="36" t="s">
        <v>42</v>
      </c>
      <c r="H720" s="36" t="s">
        <v>24</v>
      </c>
      <c r="I720" s="68">
        <v>3</v>
      </c>
      <c r="J720" s="2">
        <v>5</v>
      </c>
      <c r="K720" s="2">
        <f>IF(D720=VLOOKUP(J720,Actuals!$A:$J,6,FALSE),1,0)</f>
        <v>1</v>
      </c>
      <c r="L720" s="2">
        <f>IF(AND(E720=VLOOKUP(J720,Actuals!$A:$J,8,FALSE),F720=VLOOKUP(J720,Actuals!$A:$J,10,FALSE)),5,0)</f>
        <v>0</v>
      </c>
      <c r="M720" s="1">
        <f t="shared" si="11"/>
        <v>1</v>
      </c>
      <c r="N720" s="1" t="str">
        <f>VLOOKUP(C720,Emp_List!$A:$M,3,FALSE)</f>
        <v>Sumeet Pahelajrai Bajaj</v>
      </c>
      <c r="O720" s="1" t="str">
        <f>VLOOKUP(C720,Emp_List!$A:$M,5,FALSE)</f>
        <v>Sports - Mobile</v>
      </c>
    </row>
    <row r="721" spans="1:15">
      <c r="A721" s="36" t="s">
        <v>798</v>
      </c>
      <c r="B721" s="36" t="s">
        <v>593</v>
      </c>
      <c r="C721" s="36">
        <v>3</v>
      </c>
      <c r="D721" s="36" t="s">
        <v>42</v>
      </c>
      <c r="E721" s="36">
        <v>3</v>
      </c>
      <c r="F721" s="36">
        <v>0</v>
      </c>
      <c r="G721" s="36" t="s">
        <v>42</v>
      </c>
      <c r="H721" s="36" t="s">
        <v>24</v>
      </c>
      <c r="I721" s="68">
        <v>3</v>
      </c>
      <c r="J721" s="2">
        <v>5</v>
      </c>
      <c r="K721" s="2">
        <f>IF(D721=VLOOKUP(J721,Actuals!$A:$J,6,FALSE),1,0)</f>
        <v>1</v>
      </c>
      <c r="L721" s="2">
        <f>IF(AND(E721=VLOOKUP(J721,Actuals!$A:$J,8,FALSE),F721=VLOOKUP(J721,Actuals!$A:$J,10,FALSE)),5,0)</f>
        <v>0</v>
      </c>
      <c r="M721" s="1">
        <f t="shared" si="11"/>
        <v>1</v>
      </c>
      <c r="N721" s="1" t="str">
        <f>VLOOKUP(C721,Emp_List!$A:$M,3,FALSE)</f>
        <v>Ravindra Babu Katiki</v>
      </c>
      <c r="O721" s="1" t="str">
        <f>VLOOKUP(C721,Emp_List!$A:$M,5,FALSE)</f>
        <v>Poker</v>
      </c>
    </row>
    <row r="722" spans="1:15">
      <c r="A722" s="36" t="s">
        <v>799</v>
      </c>
      <c r="B722" s="36" t="s">
        <v>297</v>
      </c>
      <c r="C722" s="36">
        <v>2845</v>
      </c>
      <c r="D722" s="36" t="s">
        <v>42</v>
      </c>
      <c r="E722" s="36">
        <v>2</v>
      </c>
      <c r="F722" s="36">
        <v>0</v>
      </c>
      <c r="G722" s="36" t="s">
        <v>42</v>
      </c>
      <c r="H722" s="36" t="s">
        <v>24</v>
      </c>
      <c r="I722" s="68">
        <v>3</v>
      </c>
      <c r="J722" s="2">
        <v>5</v>
      </c>
      <c r="K722" s="2">
        <f>IF(D722=VLOOKUP(J722,Actuals!$A:$J,6,FALSE),1,0)</f>
        <v>1</v>
      </c>
      <c r="L722" s="2">
        <f>IF(AND(E722=VLOOKUP(J722,Actuals!$A:$J,8,FALSE),F722=VLOOKUP(J722,Actuals!$A:$J,10,FALSE)),5,0)</f>
        <v>0</v>
      </c>
      <c r="M722" s="1">
        <f t="shared" si="11"/>
        <v>1</v>
      </c>
      <c r="N722" s="1" t="str">
        <f>VLOOKUP(C722,Emp_List!$A:$M,3,FALSE)</f>
        <v>Suresh Babu Veluri</v>
      </c>
      <c r="O722" s="1" t="str">
        <f>VLOOKUP(C722,Emp_List!$A:$M,5,FALSE)</f>
        <v>Portal</v>
      </c>
    </row>
    <row r="723" spans="1:15">
      <c r="A723" s="36" t="s">
        <v>800</v>
      </c>
      <c r="B723" s="36" t="s">
        <v>801</v>
      </c>
      <c r="C723" s="36">
        <v>10897</v>
      </c>
      <c r="D723" s="36" t="s">
        <v>42</v>
      </c>
      <c r="E723" s="36">
        <v>4</v>
      </c>
      <c r="F723" s="36">
        <v>0</v>
      </c>
      <c r="G723" s="36" t="s">
        <v>42</v>
      </c>
      <c r="H723" s="36" t="s">
        <v>24</v>
      </c>
      <c r="I723" s="68">
        <v>3</v>
      </c>
      <c r="J723" s="2">
        <v>5</v>
      </c>
      <c r="K723" s="2">
        <f>IF(D723=VLOOKUP(J723,Actuals!$A:$J,6,FALSE),1,0)</f>
        <v>1</v>
      </c>
      <c r="L723" s="2">
        <f>IF(AND(E723=VLOOKUP(J723,Actuals!$A:$J,8,FALSE),F723=VLOOKUP(J723,Actuals!$A:$J,10,FALSE)),5,0)</f>
        <v>0</v>
      </c>
      <c r="M723" s="1">
        <f t="shared" si="11"/>
        <v>1</v>
      </c>
      <c r="N723" s="1" t="str">
        <f>VLOOKUP(C723,Emp_List!$A:$M,3,FALSE)</f>
        <v>Anantha Naga Lakshmi Telagareddy</v>
      </c>
      <c r="O723" s="1" t="str">
        <f>VLOOKUP(C723,Emp_List!$A:$M,5,FALSE)</f>
        <v>Portal</v>
      </c>
    </row>
    <row r="724" spans="1:15">
      <c r="A724" s="36" t="s">
        <v>802</v>
      </c>
      <c r="B724" s="36" t="s">
        <v>657</v>
      </c>
      <c r="C724" s="36">
        <v>183</v>
      </c>
      <c r="D724" s="36" t="s">
        <v>42</v>
      </c>
      <c r="E724" s="36">
        <v>2</v>
      </c>
      <c r="F724" s="36">
        <v>1</v>
      </c>
      <c r="G724" s="36" t="s">
        <v>42</v>
      </c>
      <c r="H724" s="36" t="s">
        <v>24</v>
      </c>
      <c r="I724" s="68">
        <v>3</v>
      </c>
      <c r="J724" s="2">
        <v>5</v>
      </c>
      <c r="K724" s="2">
        <f>IF(D724=VLOOKUP(J724,Actuals!$A:$J,6,FALSE),1,0)</f>
        <v>1</v>
      </c>
      <c r="L724" s="2">
        <f>IF(AND(E724=VLOOKUP(J724,Actuals!$A:$J,8,FALSE),F724=VLOOKUP(J724,Actuals!$A:$J,10,FALSE)),5,0)</f>
        <v>5</v>
      </c>
      <c r="M724" s="1">
        <f t="shared" si="11"/>
        <v>6</v>
      </c>
      <c r="N724" s="1" t="str">
        <f>VLOOKUP(C724,Emp_List!$A:$M,3,FALSE)</f>
        <v>Satyanarayana Ramchander</v>
      </c>
      <c r="O724" s="1" t="str">
        <f>VLOOKUP(C724,Emp_List!$A:$M,5,FALSE)</f>
        <v>CRM</v>
      </c>
    </row>
    <row r="725" spans="1:15">
      <c r="A725" s="36" t="s">
        <v>803</v>
      </c>
      <c r="B725" s="36" t="s">
        <v>348</v>
      </c>
      <c r="C725" s="36">
        <v>16020</v>
      </c>
      <c r="D725" s="36" t="s">
        <v>42</v>
      </c>
      <c r="E725" s="36">
        <v>2</v>
      </c>
      <c r="F725" s="36">
        <v>1</v>
      </c>
      <c r="G725" s="36" t="s">
        <v>42</v>
      </c>
      <c r="H725" s="36" t="s">
        <v>24</v>
      </c>
      <c r="I725" s="68">
        <v>3</v>
      </c>
      <c r="J725" s="2">
        <v>5</v>
      </c>
      <c r="K725" s="2">
        <f>IF(D725=VLOOKUP(J725,Actuals!$A:$J,6,FALSE),1,0)</f>
        <v>1</v>
      </c>
      <c r="L725" s="2">
        <f>IF(AND(E725=VLOOKUP(J725,Actuals!$A:$J,8,FALSE),F725=VLOOKUP(J725,Actuals!$A:$J,10,FALSE)),5,0)</f>
        <v>5</v>
      </c>
      <c r="M725" s="1">
        <f t="shared" si="11"/>
        <v>6</v>
      </c>
      <c r="N725" s="1" t="str">
        <f>VLOOKUP(C725,Emp_List!$A:$M,3,FALSE)</f>
        <v>Naman Agarwal</v>
      </c>
      <c r="O725" s="1" t="str">
        <f>VLOOKUP(C725,Emp_List!$A:$M,5,FALSE)</f>
        <v>Poker</v>
      </c>
    </row>
    <row r="726" spans="1:15">
      <c r="A726" s="36" t="s">
        <v>804</v>
      </c>
      <c r="B726" s="36" t="s">
        <v>718</v>
      </c>
      <c r="C726" s="36">
        <v>8658</v>
      </c>
      <c r="D726" s="36" t="s">
        <v>42</v>
      </c>
      <c r="E726" s="36">
        <v>2</v>
      </c>
      <c r="F726" s="36">
        <v>0</v>
      </c>
      <c r="G726" s="36" t="s">
        <v>42</v>
      </c>
      <c r="H726" s="36" t="s">
        <v>24</v>
      </c>
      <c r="I726" s="68">
        <v>3</v>
      </c>
      <c r="J726" s="2">
        <v>5</v>
      </c>
      <c r="K726" s="2">
        <f>IF(D726=VLOOKUP(J726,Actuals!$A:$J,6,FALSE),1,0)</f>
        <v>1</v>
      </c>
      <c r="L726" s="2">
        <f>IF(AND(E726=VLOOKUP(J726,Actuals!$A:$J,8,FALSE),F726=VLOOKUP(J726,Actuals!$A:$J,10,FALSE)),5,0)</f>
        <v>0</v>
      </c>
      <c r="M726" s="1">
        <f t="shared" si="11"/>
        <v>1</v>
      </c>
      <c r="N726" s="1" t="str">
        <f>VLOOKUP(C726,Emp_List!$A:$M,3,FALSE)</f>
        <v>PenchalaSudhakar Thatiparthi</v>
      </c>
      <c r="O726" s="1" t="str">
        <f>VLOOKUP(C726,Emp_List!$A:$M,5,FALSE)</f>
        <v>CRM</v>
      </c>
    </row>
    <row r="727" spans="1:15">
      <c r="A727" s="36" t="s">
        <v>805</v>
      </c>
      <c r="B727" s="36" t="s">
        <v>119</v>
      </c>
      <c r="C727" s="36">
        <v>8464</v>
      </c>
      <c r="D727" s="36" t="s">
        <v>42</v>
      </c>
      <c r="E727" s="36">
        <v>2</v>
      </c>
      <c r="F727" s="36">
        <v>1</v>
      </c>
      <c r="G727" s="36" t="s">
        <v>42</v>
      </c>
      <c r="H727" s="36" t="s">
        <v>24</v>
      </c>
      <c r="I727" s="68">
        <v>3</v>
      </c>
      <c r="J727" s="2">
        <v>5</v>
      </c>
      <c r="K727" s="2">
        <f>IF(D727=VLOOKUP(J727,Actuals!$A:$J,6,FALSE),1,0)</f>
        <v>1</v>
      </c>
      <c r="L727" s="2">
        <f>IF(AND(E727=VLOOKUP(J727,Actuals!$A:$J,8,FALSE),F727=VLOOKUP(J727,Actuals!$A:$J,10,FALSE)),5,0)</f>
        <v>5</v>
      </c>
      <c r="M727" s="1">
        <f t="shared" si="11"/>
        <v>6</v>
      </c>
      <c r="N727" s="1" t="str">
        <f>VLOOKUP(C727,Emp_List!$A:$M,3,FALSE)</f>
        <v>Eshwar Santhosh Kamarajugaddah</v>
      </c>
      <c r="O727" s="1" t="str">
        <f>VLOOKUP(C727,Emp_List!$A:$M,5,FALSE)</f>
        <v>PEG - DB</v>
      </c>
    </row>
    <row r="728" spans="1:15">
      <c r="A728" s="36" t="s">
        <v>806</v>
      </c>
      <c r="B728" s="36" t="s">
        <v>583</v>
      </c>
      <c r="C728" s="36">
        <v>11646</v>
      </c>
      <c r="D728" s="36" t="s">
        <v>42</v>
      </c>
      <c r="E728" s="36">
        <v>2</v>
      </c>
      <c r="F728" s="36">
        <v>1</v>
      </c>
      <c r="G728" s="36" t="s">
        <v>42</v>
      </c>
      <c r="H728" s="36" t="s">
        <v>24</v>
      </c>
      <c r="I728" s="68">
        <v>3</v>
      </c>
      <c r="J728" s="2">
        <v>5</v>
      </c>
      <c r="K728" s="2">
        <f>IF(D728=VLOOKUP(J728,Actuals!$A:$J,6,FALSE),1,0)</f>
        <v>1</v>
      </c>
      <c r="L728" s="2">
        <f>IF(AND(E728=VLOOKUP(J728,Actuals!$A:$J,8,FALSE),F728=VLOOKUP(J728,Actuals!$A:$J,10,FALSE)),5,0)</f>
        <v>5</v>
      </c>
      <c r="M728" s="1">
        <f t="shared" si="11"/>
        <v>6</v>
      </c>
      <c r="N728" s="1" t="str">
        <f>VLOOKUP(C728,Emp_List!$A:$M,3,FALSE)</f>
        <v>Nagarjuna Prabhu Veera Balaji Yedida</v>
      </c>
      <c r="O728" s="1" t="str">
        <f>VLOOKUP(C728,Emp_List!$A:$M,5,FALSE)</f>
        <v>Marketing</v>
      </c>
    </row>
    <row r="729" spans="1:15">
      <c r="A729" s="36" t="s">
        <v>807</v>
      </c>
      <c r="B729" s="36" t="s">
        <v>666</v>
      </c>
      <c r="C729" s="36">
        <v>11134</v>
      </c>
      <c r="D729" s="36" t="s">
        <v>24</v>
      </c>
      <c r="E729" s="36">
        <v>0</v>
      </c>
      <c r="F729" s="36">
        <v>1</v>
      </c>
      <c r="G729" s="36" t="s">
        <v>42</v>
      </c>
      <c r="H729" s="36" t="s">
        <v>24</v>
      </c>
      <c r="I729" s="68">
        <v>3</v>
      </c>
      <c r="J729" s="2">
        <v>5</v>
      </c>
      <c r="K729" s="2">
        <f>IF(D729=VLOOKUP(J729,Actuals!$A:$J,6,FALSE),1,0)</f>
        <v>0</v>
      </c>
      <c r="L729" s="2">
        <f>IF(AND(E729=VLOOKUP(J729,Actuals!$A:$J,8,FALSE),F729=VLOOKUP(J729,Actuals!$A:$J,10,FALSE)),5,0)</f>
        <v>0</v>
      </c>
      <c r="M729" s="1">
        <f t="shared" si="11"/>
        <v>0</v>
      </c>
      <c r="N729" s="1" t="str">
        <f>VLOOKUP(C729,Emp_List!$A:$M,3,FALSE)</f>
        <v>Emmanuel Bandili</v>
      </c>
      <c r="O729" s="1" t="str">
        <f>VLOOKUP(C729,Emp_List!$A:$M,5,FALSE)</f>
        <v>Bingo Ops</v>
      </c>
    </row>
    <row r="730" spans="1:15">
      <c r="A730" s="36" t="s">
        <v>808</v>
      </c>
      <c r="B730" s="36" t="s">
        <v>135</v>
      </c>
      <c r="C730" s="36">
        <v>11690</v>
      </c>
      <c r="D730" s="36" t="s">
        <v>42</v>
      </c>
      <c r="E730" s="36">
        <v>3</v>
      </c>
      <c r="F730" s="36">
        <v>0</v>
      </c>
      <c r="G730" s="36" t="s">
        <v>42</v>
      </c>
      <c r="H730" s="36" t="s">
        <v>24</v>
      </c>
      <c r="I730" s="68">
        <v>3</v>
      </c>
      <c r="J730" s="2">
        <v>5</v>
      </c>
      <c r="K730" s="2">
        <f>IF(D730=VLOOKUP(J730,Actuals!$A:$J,6,FALSE),1,0)</f>
        <v>1</v>
      </c>
      <c r="L730" s="2">
        <f>IF(AND(E730=VLOOKUP(J730,Actuals!$A:$J,8,FALSE),F730=VLOOKUP(J730,Actuals!$A:$J,10,FALSE)),5,0)</f>
        <v>0</v>
      </c>
      <c r="M730" s="1">
        <f t="shared" si="11"/>
        <v>1</v>
      </c>
      <c r="N730" s="1" t="str">
        <f>VLOOKUP(C730,Emp_List!$A:$M,3,FALSE)</f>
        <v>Ashish Nawal</v>
      </c>
      <c r="O730" s="1" t="str">
        <f>VLOOKUP(C730,Emp_List!$A:$M,5,FALSE)</f>
        <v>Sports - Mobile</v>
      </c>
    </row>
    <row r="731" spans="1:15">
      <c r="A731" s="36" t="s">
        <v>809</v>
      </c>
      <c r="B731" s="36" t="s">
        <v>289</v>
      </c>
      <c r="C731" s="36">
        <v>11418</v>
      </c>
      <c r="D731" s="36" t="s">
        <v>42</v>
      </c>
      <c r="E731" s="36">
        <v>2</v>
      </c>
      <c r="F731" s="36">
        <v>0</v>
      </c>
      <c r="G731" s="36" t="s">
        <v>42</v>
      </c>
      <c r="H731" s="36" t="s">
        <v>24</v>
      </c>
      <c r="I731" s="68">
        <v>3</v>
      </c>
      <c r="J731" s="2">
        <v>5</v>
      </c>
      <c r="K731" s="2">
        <f>IF(D731=VLOOKUP(J731,Actuals!$A:$J,6,FALSE),1,0)</f>
        <v>1</v>
      </c>
      <c r="L731" s="2">
        <f>IF(AND(E731=VLOOKUP(J731,Actuals!$A:$J,8,FALSE),F731=VLOOKUP(J731,Actuals!$A:$J,10,FALSE)),5,0)</f>
        <v>0</v>
      </c>
      <c r="M731" s="1">
        <f t="shared" ref="M731:M794" si="12">K731+L731</f>
        <v>1</v>
      </c>
      <c r="N731" s="1" t="str">
        <f>VLOOKUP(C731,Emp_List!$A:$M,3,FALSE)</f>
        <v>Akhil Mylavarapu</v>
      </c>
      <c r="O731" s="1" t="str">
        <f>VLOOKUP(C731,Emp_List!$A:$M,5,FALSE)</f>
        <v>Games Factory</v>
      </c>
    </row>
    <row r="732" spans="1:15">
      <c r="A732" s="36" t="s">
        <v>810</v>
      </c>
      <c r="B732" s="36" t="s">
        <v>111</v>
      </c>
      <c r="C732" s="36">
        <v>6789</v>
      </c>
      <c r="D732" s="36" t="s">
        <v>42</v>
      </c>
      <c r="E732" s="36">
        <v>2</v>
      </c>
      <c r="F732" s="36">
        <v>1</v>
      </c>
      <c r="G732" s="36" t="s">
        <v>42</v>
      </c>
      <c r="H732" s="36" t="s">
        <v>24</v>
      </c>
      <c r="I732" s="68">
        <v>3</v>
      </c>
      <c r="J732" s="2">
        <v>5</v>
      </c>
      <c r="K732" s="2">
        <f>IF(D732=VLOOKUP(J732,Actuals!$A:$J,6,FALSE),1,0)</f>
        <v>1</v>
      </c>
      <c r="L732" s="2">
        <f>IF(AND(E732=VLOOKUP(J732,Actuals!$A:$J,8,FALSE),F732=VLOOKUP(J732,Actuals!$A:$J,10,FALSE)),5,0)</f>
        <v>5</v>
      </c>
      <c r="M732" s="1">
        <f t="shared" si="12"/>
        <v>6</v>
      </c>
      <c r="N732" s="1" t="str">
        <f>VLOOKUP(C732,Emp_List!$A:$M,3,FALSE)</f>
        <v>Avinash Uppalapati</v>
      </c>
      <c r="O732" s="1" t="str">
        <f>VLOOKUP(C732,Emp_List!$A:$M,5,FALSE)</f>
        <v>Casino Platform</v>
      </c>
    </row>
    <row r="733" spans="1:15">
      <c r="A733" s="36" t="s">
        <v>811</v>
      </c>
      <c r="B733" s="36" t="s">
        <v>812</v>
      </c>
      <c r="C733" s="36">
        <v>11095</v>
      </c>
      <c r="D733" s="36" t="s">
        <v>42</v>
      </c>
      <c r="E733" s="36">
        <v>4</v>
      </c>
      <c r="F733" s="36">
        <v>1</v>
      </c>
      <c r="G733" s="36" t="s">
        <v>42</v>
      </c>
      <c r="H733" s="36" t="s">
        <v>24</v>
      </c>
      <c r="I733" s="68">
        <v>3</v>
      </c>
      <c r="J733" s="2">
        <v>5</v>
      </c>
      <c r="K733" s="2">
        <f>IF(D733=VLOOKUP(J733,Actuals!$A:$J,6,FALSE),1,0)</f>
        <v>1</v>
      </c>
      <c r="L733" s="2">
        <f>IF(AND(E733=VLOOKUP(J733,Actuals!$A:$J,8,FALSE),F733=VLOOKUP(J733,Actuals!$A:$J,10,FALSE)),5,0)</f>
        <v>0</v>
      </c>
      <c r="M733" s="1">
        <f t="shared" si="12"/>
        <v>1</v>
      </c>
      <c r="N733" s="1" t="str">
        <f>VLOOKUP(C733,Emp_List!$A:$M,3,FALSE)</f>
        <v>Shobhna Yogesh Amin</v>
      </c>
      <c r="O733" s="1" t="str">
        <f>VLOOKUP(C733,Emp_List!$A:$M,5,FALSE)</f>
        <v>Bingo Dev</v>
      </c>
    </row>
    <row r="734" spans="1:15">
      <c r="A734" s="36" t="s">
        <v>813</v>
      </c>
      <c r="B734" s="36" t="s">
        <v>674</v>
      </c>
      <c r="C734" s="36">
        <v>11185</v>
      </c>
      <c r="D734" s="36" t="s">
        <v>24</v>
      </c>
      <c r="E734" s="36">
        <v>2</v>
      </c>
      <c r="F734" s="36">
        <v>4</v>
      </c>
      <c r="G734" s="36" t="s">
        <v>42</v>
      </c>
      <c r="H734" s="36" t="s">
        <v>24</v>
      </c>
      <c r="I734" s="68">
        <v>3</v>
      </c>
      <c r="J734" s="2">
        <v>5</v>
      </c>
      <c r="K734" s="2">
        <f>IF(D734=VLOOKUP(J734,Actuals!$A:$J,6,FALSE),1,0)</f>
        <v>0</v>
      </c>
      <c r="L734" s="2">
        <f>IF(AND(E734=VLOOKUP(J734,Actuals!$A:$J,8,FALSE),F734=VLOOKUP(J734,Actuals!$A:$J,10,FALSE)),5,0)</f>
        <v>0</v>
      </c>
      <c r="M734" s="1">
        <f t="shared" si="12"/>
        <v>0</v>
      </c>
      <c r="N734" s="1" t="str">
        <f>VLOOKUP(C734,Emp_List!$A:$M,3,FALSE)</f>
        <v>Surya Bhaskar R</v>
      </c>
      <c r="O734" s="1" t="str">
        <f>VLOOKUP(C734,Emp_List!$A:$M,5,FALSE)</f>
        <v>Bingo Dev</v>
      </c>
    </row>
    <row r="735" spans="1:15">
      <c r="A735" s="36" t="s">
        <v>814</v>
      </c>
      <c r="B735" s="36" t="s">
        <v>815</v>
      </c>
      <c r="C735" s="36">
        <v>11500</v>
      </c>
      <c r="D735" s="36" t="s">
        <v>42</v>
      </c>
      <c r="E735" s="36">
        <v>2</v>
      </c>
      <c r="F735" s="36">
        <v>1</v>
      </c>
      <c r="G735" s="36" t="s">
        <v>42</v>
      </c>
      <c r="H735" s="36" t="s">
        <v>24</v>
      </c>
      <c r="I735" s="68">
        <v>3</v>
      </c>
      <c r="J735" s="2">
        <v>5</v>
      </c>
      <c r="K735" s="2">
        <f>IF(D735=VLOOKUP(J735,Actuals!$A:$J,6,FALSE),1,0)</f>
        <v>1</v>
      </c>
      <c r="L735" s="2">
        <f>IF(AND(E735=VLOOKUP(J735,Actuals!$A:$J,8,FALSE),F735=VLOOKUP(J735,Actuals!$A:$J,10,FALSE)),5,0)</f>
        <v>5</v>
      </c>
      <c r="M735" s="1">
        <f t="shared" si="12"/>
        <v>6</v>
      </c>
      <c r="N735" s="1" t="str">
        <f>VLOOKUP(C735,Emp_List!$A:$M,3,FALSE)</f>
        <v>Avinash Kumar Nalam</v>
      </c>
      <c r="O735" s="1" t="str">
        <f>VLOOKUP(C735,Emp_List!$A:$M,5,FALSE)</f>
        <v>Sports - Trading</v>
      </c>
    </row>
    <row r="736" spans="1:15">
      <c r="A736" s="36" t="s">
        <v>816</v>
      </c>
      <c r="B736" s="36" t="s">
        <v>356</v>
      </c>
      <c r="C736" s="36">
        <v>11183</v>
      </c>
      <c r="D736" s="36" t="s">
        <v>42</v>
      </c>
      <c r="E736" s="36">
        <v>2</v>
      </c>
      <c r="F736" s="36">
        <v>1</v>
      </c>
      <c r="G736" s="36" t="s">
        <v>42</v>
      </c>
      <c r="H736" s="36" t="s">
        <v>24</v>
      </c>
      <c r="I736" s="68">
        <v>3</v>
      </c>
      <c r="J736" s="2">
        <v>5</v>
      </c>
      <c r="K736" s="2">
        <f>IF(D736=VLOOKUP(J736,Actuals!$A:$J,6,FALSE),1,0)</f>
        <v>1</v>
      </c>
      <c r="L736" s="2">
        <f>IF(AND(E736=VLOOKUP(J736,Actuals!$A:$J,8,FALSE),F736=VLOOKUP(J736,Actuals!$A:$J,10,FALSE)),5,0)</f>
        <v>5</v>
      </c>
      <c r="M736" s="1">
        <f t="shared" si="12"/>
        <v>6</v>
      </c>
      <c r="N736" s="1" t="str">
        <f>VLOOKUP(C736,Emp_List!$A:$M,3,FALSE)</f>
        <v>Gnana John Dinesh Kadimi</v>
      </c>
      <c r="O736" s="1" t="str">
        <f>VLOOKUP(C736,Emp_List!$A:$M,5,FALSE)</f>
        <v>Bingo Ops</v>
      </c>
    </row>
    <row r="737" spans="1:15">
      <c r="A737" s="36" t="s">
        <v>817</v>
      </c>
      <c r="B737" s="36" t="s">
        <v>697</v>
      </c>
      <c r="C737" s="36">
        <v>11145</v>
      </c>
      <c r="D737" s="36" t="s">
        <v>42</v>
      </c>
      <c r="E737" s="36">
        <v>4</v>
      </c>
      <c r="F737" s="36">
        <v>1</v>
      </c>
      <c r="G737" s="36" t="s">
        <v>42</v>
      </c>
      <c r="H737" s="36" t="s">
        <v>24</v>
      </c>
      <c r="I737" s="68">
        <v>3</v>
      </c>
      <c r="J737" s="2">
        <v>5</v>
      </c>
      <c r="K737" s="2">
        <f>IF(D737=VLOOKUP(J737,Actuals!$A:$J,6,FALSE),1,0)</f>
        <v>1</v>
      </c>
      <c r="L737" s="2">
        <f>IF(AND(E737=VLOOKUP(J737,Actuals!$A:$J,8,FALSE),F737=VLOOKUP(J737,Actuals!$A:$J,10,FALSE)),5,0)</f>
        <v>0</v>
      </c>
      <c r="M737" s="1">
        <f t="shared" si="12"/>
        <v>1</v>
      </c>
      <c r="N737" s="1" t="str">
        <f>VLOOKUP(C737,Emp_List!$A:$M,3,FALSE)</f>
        <v>Raghavendra Aadanna</v>
      </c>
      <c r="O737" s="1" t="str">
        <f>VLOOKUP(C737,Emp_List!$A:$M,5,FALSE)</f>
        <v>Bingo Ops</v>
      </c>
    </row>
    <row r="738" spans="1:15">
      <c r="A738" s="36" t="s">
        <v>818</v>
      </c>
      <c r="B738" s="36" t="s">
        <v>117</v>
      </c>
      <c r="C738" s="36">
        <v>612</v>
      </c>
      <c r="D738" s="36" t="s">
        <v>42</v>
      </c>
      <c r="E738" s="36">
        <v>3</v>
      </c>
      <c r="F738" s="36">
        <v>0</v>
      </c>
      <c r="G738" s="36" t="s">
        <v>42</v>
      </c>
      <c r="H738" s="36" t="s">
        <v>24</v>
      </c>
      <c r="I738" s="68">
        <v>3</v>
      </c>
      <c r="J738" s="2">
        <v>5</v>
      </c>
      <c r="K738" s="2">
        <f>IF(D738=VLOOKUP(J738,Actuals!$A:$J,6,FALSE),1,0)</f>
        <v>1</v>
      </c>
      <c r="L738" s="2">
        <f>IF(AND(E738=VLOOKUP(J738,Actuals!$A:$J,8,FALSE),F738=VLOOKUP(J738,Actuals!$A:$J,10,FALSE)),5,0)</f>
        <v>0</v>
      </c>
      <c r="M738" s="1">
        <f t="shared" si="12"/>
        <v>1</v>
      </c>
      <c r="N738" s="1" t="str">
        <f>VLOOKUP(C738,Emp_List!$A:$M,3,FALSE)</f>
        <v>Sridhar Kalla</v>
      </c>
      <c r="O738" s="1" t="str">
        <f>VLOOKUP(C738,Emp_List!$A:$M,5,FALSE)</f>
        <v>Poker</v>
      </c>
    </row>
    <row r="739" spans="1:15">
      <c r="A739" s="36" t="s">
        <v>819</v>
      </c>
      <c r="B739" s="36" t="s">
        <v>820</v>
      </c>
      <c r="C739" s="36">
        <v>8423</v>
      </c>
      <c r="D739" s="36" t="s">
        <v>42</v>
      </c>
      <c r="E739" s="36">
        <v>3</v>
      </c>
      <c r="F739" s="36">
        <v>0</v>
      </c>
      <c r="G739" s="36" t="s">
        <v>42</v>
      </c>
      <c r="H739" s="36" t="s">
        <v>24</v>
      </c>
      <c r="I739" s="68">
        <v>3</v>
      </c>
      <c r="J739" s="2">
        <v>5</v>
      </c>
      <c r="K739" s="2">
        <f>IF(D739=VLOOKUP(J739,Actuals!$A:$J,6,FALSE),1,0)</f>
        <v>1</v>
      </c>
      <c r="L739" s="2">
        <f>IF(AND(E739=VLOOKUP(J739,Actuals!$A:$J,8,FALSE),F739=VLOOKUP(J739,Actuals!$A:$J,10,FALSE)),5,0)</f>
        <v>0</v>
      </c>
      <c r="M739" s="1">
        <f t="shared" si="12"/>
        <v>1</v>
      </c>
      <c r="N739" s="1" t="str">
        <f>VLOOKUP(C739,Emp_List!$A:$M,3,FALSE)</f>
        <v>Harika Bodepudi</v>
      </c>
      <c r="O739" s="1" t="str">
        <f>VLOOKUP(C739,Emp_List!$A:$M,5,FALSE)</f>
        <v>Sports - Trading</v>
      </c>
    </row>
    <row r="740" spans="1:15">
      <c r="A740" s="36" t="s">
        <v>821</v>
      </c>
      <c r="B740" s="36" t="s">
        <v>125</v>
      </c>
      <c r="C740" s="36">
        <v>8007</v>
      </c>
      <c r="D740" s="36" t="s">
        <v>42</v>
      </c>
      <c r="E740" s="36">
        <v>4</v>
      </c>
      <c r="F740" s="36">
        <v>1</v>
      </c>
      <c r="G740" s="36" t="s">
        <v>42</v>
      </c>
      <c r="H740" s="36" t="s">
        <v>24</v>
      </c>
      <c r="I740" s="68">
        <v>3</v>
      </c>
      <c r="J740" s="2">
        <v>5</v>
      </c>
      <c r="K740" s="2">
        <f>IF(D740=VLOOKUP(J740,Actuals!$A:$J,6,FALSE),1,0)</f>
        <v>1</v>
      </c>
      <c r="L740" s="2">
        <f>IF(AND(E740=VLOOKUP(J740,Actuals!$A:$J,8,FALSE),F740=VLOOKUP(J740,Actuals!$A:$J,10,FALSE)),5,0)</f>
        <v>0</v>
      </c>
      <c r="M740" s="1">
        <f t="shared" si="12"/>
        <v>1</v>
      </c>
      <c r="N740" s="1" t="str">
        <f>VLOOKUP(C740,Emp_List!$A:$M,3,FALSE)</f>
        <v>V S Nagendra Addepalli</v>
      </c>
      <c r="O740" s="1" t="str">
        <f>VLOOKUP(C740,Emp_List!$A:$M,5,FALSE)</f>
        <v>CRM</v>
      </c>
    </row>
    <row r="741" spans="1:15">
      <c r="A741" s="36" t="s">
        <v>822</v>
      </c>
      <c r="B741" s="36" t="s">
        <v>139</v>
      </c>
      <c r="C741" s="36">
        <v>8607</v>
      </c>
      <c r="D741" s="36" t="s">
        <v>42</v>
      </c>
      <c r="E741" s="36">
        <v>2</v>
      </c>
      <c r="F741" s="36">
        <v>0</v>
      </c>
      <c r="G741" s="36" t="s">
        <v>42</v>
      </c>
      <c r="H741" s="36" t="s">
        <v>24</v>
      </c>
      <c r="I741" s="68">
        <v>3</v>
      </c>
      <c r="J741" s="2">
        <v>5</v>
      </c>
      <c r="K741" s="2">
        <f>IF(D741=VLOOKUP(J741,Actuals!$A:$J,6,FALSE),1,0)</f>
        <v>1</v>
      </c>
      <c r="L741" s="2">
        <f>IF(AND(E741=VLOOKUP(J741,Actuals!$A:$J,8,FALSE),F741=VLOOKUP(J741,Actuals!$A:$J,10,FALSE)),5,0)</f>
        <v>0</v>
      </c>
      <c r="M741" s="1">
        <f t="shared" si="12"/>
        <v>1</v>
      </c>
      <c r="N741" s="1" t="str">
        <f>VLOOKUP(C741,Emp_List!$A:$M,3,FALSE)</f>
        <v>Monika Tomar</v>
      </c>
      <c r="O741" s="1" t="str">
        <f>VLOOKUP(C741,Emp_List!$A:$M,5,FALSE)</f>
        <v>Core</v>
      </c>
    </row>
    <row r="742" spans="1:15">
      <c r="A742" s="36" t="s">
        <v>823</v>
      </c>
      <c r="B742" s="36" t="s">
        <v>338</v>
      </c>
      <c r="C742" s="36">
        <v>2477</v>
      </c>
      <c r="D742" s="36" t="s">
        <v>42</v>
      </c>
      <c r="E742" s="36">
        <v>2</v>
      </c>
      <c r="F742" s="36">
        <v>0</v>
      </c>
      <c r="G742" s="36" t="s">
        <v>42</v>
      </c>
      <c r="H742" s="36" t="s">
        <v>24</v>
      </c>
      <c r="I742" s="68">
        <v>3</v>
      </c>
      <c r="J742" s="2">
        <v>5</v>
      </c>
      <c r="K742" s="2">
        <f>IF(D742=VLOOKUP(J742,Actuals!$A:$J,6,FALSE),1,0)</f>
        <v>1</v>
      </c>
      <c r="L742" s="2">
        <f>IF(AND(E742=VLOOKUP(J742,Actuals!$A:$J,8,FALSE),F742=VLOOKUP(J742,Actuals!$A:$J,10,FALSE)),5,0)</f>
        <v>0</v>
      </c>
      <c r="M742" s="1">
        <f t="shared" si="12"/>
        <v>1</v>
      </c>
      <c r="N742" s="1" t="str">
        <f>VLOOKUP(C742,Emp_List!$A:$M,3,FALSE)</f>
        <v>Kranthi Kumar Maddala</v>
      </c>
      <c r="O742" s="1" t="str">
        <f>VLOOKUP(C742,Emp_List!$A:$M,5,FALSE)</f>
        <v>Compliance</v>
      </c>
    </row>
    <row r="743" spans="1:15">
      <c r="A743" s="36" t="s">
        <v>824</v>
      </c>
      <c r="B743" s="36" t="s">
        <v>380</v>
      </c>
      <c r="C743" s="36">
        <v>10023</v>
      </c>
      <c r="D743" s="36" t="s">
        <v>42</v>
      </c>
      <c r="E743" s="36">
        <v>5</v>
      </c>
      <c r="F743" s="36">
        <v>1</v>
      </c>
      <c r="G743" s="36" t="s">
        <v>42</v>
      </c>
      <c r="H743" s="36" t="s">
        <v>24</v>
      </c>
      <c r="I743" s="68">
        <v>3</v>
      </c>
      <c r="J743" s="2">
        <v>5</v>
      </c>
      <c r="K743" s="2">
        <f>IF(D743=VLOOKUP(J743,Actuals!$A:$J,6,FALSE),1,0)</f>
        <v>1</v>
      </c>
      <c r="L743" s="2">
        <f>IF(AND(E743=VLOOKUP(J743,Actuals!$A:$J,8,FALSE),F743=VLOOKUP(J743,Actuals!$A:$J,10,FALSE)),5,0)</f>
        <v>0</v>
      </c>
      <c r="M743" s="1">
        <f t="shared" si="12"/>
        <v>1</v>
      </c>
      <c r="N743" s="1" t="str">
        <f>VLOOKUP(C743,Emp_List!$A:$M,3,FALSE)</f>
        <v>Lakshman Reddy Chinnam</v>
      </c>
      <c r="O743" s="1" t="str">
        <f>VLOOKUP(C743,Emp_List!$A:$M,5,FALSE)</f>
        <v>Compliance</v>
      </c>
    </row>
    <row r="744" spans="1:15">
      <c r="A744" s="36" t="s">
        <v>825</v>
      </c>
      <c r="B744" s="36" t="s">
        <v>220</v>
      </c>
      <c r="C744" s="36">
        <v>5644</v>
      </c>
      <c r="D744" s="36" t="s">
        <v>42</v>
      </c>
      <c r="E744" s="36">
        <v>3</v>
      </c>
      <c r="F744" s="36">
        <v>0</v>
      </c>
      <c r="G744" s="36" t="s">
        <v>42</v>
      </c>
      <c r="H744" s="36" t="s">
        <v>24</v>
      </c>
      <c r="I744" s="68">
        <v>3</v>
      </c>
      <c r="J744" s="2">
        <v>5</v>
      </c>
      <c r="K744" s="2">
        <f>IF(D744=VLOOKUP(J744,Actuals!$A:$J,6,FALSE),1,0)</f>
        <v>1</v>
      </c>
      <c r="L744" s="2">
        <f>IF(AND(E744=VLOOKUP(J744,Actuals!$A:$J,8,FALSE),F744=VLOOKUP(J744,Actuals!$A:$J,10,FALSE)),5,0)</f>
        <v>0</v>
      </c>
      <c r="M744" s="1">
        <f t="shared" si="12"/>
        <v>1</v>
      </c>
      <c r="N744" s="1" t="str">
        <f>VLOOKUP(C744,Emp_List!$A:$M,3,FALSE)</f>
        <v>Ravi Vaddadi</v>
      </c>
      <c r="O744" s="1" t="str">
        <f>VLOOKUP(C744,Emp_List!$A:$M,5,FALSE)</f>
        <v>Delivery India</v>
      </c>
    </row>
    <row r="745" spans="1:15">
      <c r="A745" s="36" t="s">
        <v>826</v>
      </c>
      <c r="B745" s="36" t="s">
        <v>487</v>
      </c>
      <c r="C745" s="36">
        <v>318</v>
      </c>
      <c r="D745" s="36" t="s">
        <v>42</v>
      </c>
      <c r="E745" s="36">
        <v>3</v>
      </c>
      <c r="F745" s="36">
        <v>1</v>
      </c>
      <c r="G745" s="36" t="s">
        <v>42</v>
      </c>
      <c r="H745" s="36" t="s">
        <v>24</v>
      </c>
      <c r="I745" s="68">
        <v>3</v>
      </c>
      <c r="J745" s="2">
        <v>5</v>
      </c>
      <c r="K745" s="2">
        <f>IF(D745=VLOOKUP(J745,Actuals!$A:$J,6,FALSE),1,0)</f>
        <v>1</v>
      </c>
      <c r="L745" s="2">
        <f>IF(AND(E745=VLOOKUP(J745,Actuals!$A:$J,8,FALSE),F745=VLOOKUP(J745,Actuals!$A:$J,10,FALSE)),5,0)</f>
        <v>0</v>
      </c>
      <c r="M745" s="1">
        <f t="shared" si="12"/>
        <v>1</v>
      </c>
      <c r="N745" s="1" t="str">
        <f>VLOOKUP(C745,Emp_List!$A:$M,3,FALSE)</f>
        <v>Yeshwant Kumar Gupta</v>
      </c>
      <c r="O745" s="1" t="str">
        <f>VLOOKUP(C745,Emp_List!$A:$M,5,FALSE)</f>
        <v>Affiliates</v>
      </c>
    </row>
    <row r="746" spans="1:15">
      <c r="A746" s="36" t="s">
        <v>827</v>
      </c>
      <c r="B746" s="36" t="s">
        <v>828</v>
      </c>
      <c r="C746" s="36">
        <v>11109</v>
      </c>
      <c r="D746" s="36" t="s">
        <v>9</v>
      </c>
      <c r="E746" s="36">
        <v>2</v>
      </c>
      <c r="F746" s="36">
        <v>2</v>
      </c>
      <c r="G746" s="36" t="s">
        <v>42</v>
      </c>
      <c r="H746" s="36" t="s">
        <v>24</v>
      </c>
      <c r="I746" s="68">
        <v>3</v>
      </c>
      <c r="J746" s="2">
        <v>5</v>
      </c>
      <c r="K746" s="2">
        <f>IF(D746=VLOOKUP(J746,Actuals!$A:$J,6,FALSE),1,0)</f>
        <v>0</v>
      </c>
      <c r="L746" s="2">
        <f>IF(AND(E746=VLOOKUP(J746,Actuals!$A:$J,8,FALSE),F746=VLOOKUP(J746,Actuals!$A:$J,10,FALSE)),5,0)</f>
        <v>0</v>
      </c>
      <c r="M746" s="1">
        <f t="shared" si="12"/>
        <v>0</v>
      </c>
      <c r="N746" s="1" t="str">
        <f>VLOOKUP(C746,Emp_List!$A:$M,3,FALSE)</f>
        <v>Sharon  Mercy Madaram</v>
      </c>
      <c r="O746" s="1" t="str">
        <f>VLOOKUP(C746,Emp_List!$A:$M,5,FALSE)</f>
        <v>Bingo Ops</v>
      </c>
    </row>
    <row r="747" spans="1:15">
      <c r="A747" s="36" t="s">
        <v>829</v>
      </c>
      <c r="B747" s="36" t="s">
        <v>123</v>
      </c>
      <c r="C747" s="36">
        <v>11701</v>
      </c>
      <c r="D747" s="36" t="s">
        <v>42</v>
      </c>
      <c r="E747" s="36">
        <v>2</v>
      </c>
      <c r="F747" s="36">
        <v>1</v>
      </c>
      <c r="G747" s="36" t="s">
        <v>42</v>
      </c>
      <c r="H747" s="36" t="s">
        <v>24</v>
      </c>
      <c r="I747" s="68">
        <v>3</v>
      </c>
      <c r="J747" s="2">
        <v>5</v>
      </c>
      <c r="K747" s="2">
        <f>IF(D747=VLOOKUP(J747,Actuals!$A:$J,6,FALSE),1,0)</f>
        <v>1</v>
      </c>
      <c r="L747" s="2">
        <f>IF(AND(E747=VLOOKUP(J747,Actuals!$A:$J,8,FALSE),F747=VLOOKUP(J747,Actuals!$A:$J,10,FALSE)),5,0)</f>
        <v>5</v>
      </c>
      <c r="M747" s="1">
        <f t="shared" si="12"/>
        <v>6</v>
      </c>
      <c r="N747" s="1" t="str">
        <f>VLOOKUP(C747,Emp_List!$A:$M,3,FALSE)</f>
        <v>Supreeth Gubbi Ravindra</v>
      </c>
      <c r="O747" s="1" t="str">
        <f>VLOOKUP(C747,Emp_List!$A:$M,5,FALSE)</f>
        <v>Games Factory</v>
      </c>
    </row>
    <row r="748" spans="1:15">
      <c r="A748" s="36" t="s">
        <v>830</v>
      </c>
      <c r="B748" s="36" t="s">
        <v>93</v>
      </c>
      <c r="C748" s="36">
        <v>11430</v>
      </c>
      <c r="D748" s="36" t="s">
        <v>42</v>
      </c>
      <c r="E748" s="36">
        <v>2</v>
      </c>
      <c r="F748" s="36">
        <v>1</v>
      </c>
      <c r="G748" s="36" t="s">
        <v>42</v>
      </c>
      <c r="H748" s="36" t="s">
        <v>24</v>
      </c>
      <c r="I748" s="68">
        <v>3</v>
      </c>
      <c r="J748" s="2">
        <v>5</v>
      </c>
      <c r="K748" s="2">
        <f>IF(D748=VLOOKUP(J748,Actuals!$A:$J,6,FALSE),1,0)</f>
        <v>1</v>
      </c>
      <c r="L748" s="2">
        <f>IF(AND(E748=VLOOKUP(J748,Actuals!$A:$J,8,FALSE),F748=VLOOKUP(J748,Actuals!$A:$J,10,FALSE)),5,0)</f>
        <v>5</v>
      </c>
      <c r="M748" s="1">
        <f t="shared" si="12"/>
        <v>6</v>
      </c>
      <c r="N748" s="1" t="str">
        <f>VLOOKUP(C748,Emp_List!$A:$M,3,FALSE)</f>
        <v>Santhosh Kumar Mamidi</v>
      </c>
      <c r="O748" s="1" t="str">
        <f>VLOOKUP(C748,Emp_List!$A:$M,5,FALSE)</f>
        <v>Portal</v>
      </c>
    </row>
    <row r="749" spans="1:15">
      <c r="A749" s="36" t="s">
        <v>831</v>
      </c>
      <c r="B749" s="36" t="s">
        <v>400</v>
      </c>
      <c r="C749" s="36">
        <v>10785</v>
      </c>
      <c r="D749" s="36" t="s">
        <v>42</v>
      </c>
      <c r="E749" s="36">
        <v>4</v>
      </c>
      <c r="F749" s="36">
        <v>1</v>
      </c>
      <c r="G749" s="36" t="s">
        <v>42</v>
      </c>
      <c r="H749" s="36" t="s">
        <v>24</v>
      </c>
      <c r="I749" s="68">
        <v>3</v>
      </c>
      <c r="J749" s="2">
        <v>5</v>
      </c>
      <c r="K749" s="2">
        <f>IF(D749=VLOOKUP(J749,Actuals!$A:$J,6,FALSE),1,0)</f>
        <v>1</v>
      </c>
      <c r="L749" s="2">
        <f>IF(AND(E749=VLOOKUP(J749,Actuals!$A:$J,8,FALSE),F749=VLOOKUP(J749,Actuals!$A:$J,10,FALSE)),5,0)</f>
        <v>0</v>
      </c>
      <c r="M749" s="1">
        <f t="shared" si="12"/>
        <v>1</v>
      </c>
      <c r="N749" s="1" t="str">
        <f>VLOOKUP(C749,Emp_List!$A:$M,3,FALSE)</f>
        <v>Meenakshi Pinisetty</v>
      </c>
      <c r="O749" s="1" t="str">
        <f>VLOOKUP(C749,Emp_List!$A:$M,5,FALSE)</f>
        <v>Sports - Mobile</v>
      </c>
    </row>
    <row r="750" spans="1:15">
      <c r="A750" s="36" t="s">
        <v>832</v>
      </c>
      <c r="B750" s="36" t="s">
        <v>212</v>
      </c>
      <c r="C750" s="36">
        <v>2502</v>
      </c>
      <c r="D750" s="36" t="s">
        <v>42</v>
      </c>
      <c r="E750" s="36">
        <v>3</v>
      </c>
      <c r="F750" s="36">
        <v>1</v>
      </c>
      <c r="G750" s="36" t="s">
        <v>42</v>
      </c>
      <c r="H750" s="36" t="s">
        <v>24</v>
      </c>
      <c r="I750" s="68">
        <v>3</v>
      </c>
      <c r="J750" s="2">
        <v>5</v>
      </c>
      <c r="K750" s="2">
        <f>IF(D750=VLOOKUP(J750,Actuals!$A:$J,6,FALSE),1,0)</f>
        <v>1</v>
      </c>
      <c r="L750" s="2">
        <f>IF(AND(E750=VLOOKUP(J750,Actuals!$A:$J,8,FALSE),F750=VLOOKUP(J750,Actuals!$A:$J,10,FALSE)),5,0)</f>
        <v>0</v>
      </c>
      <c r="M750" s="1">
        <f t="shared" si="12"/>
        <v>1</v>
      </c>
      <c r="N750" s="1" t="str">
        <f>VLOOKUP(C750,Emp_List!$A:$M,3,FALSE)</f>
        <v>Srikant Rajagopal</v>
      </c>
      <c r="O750" s="1" t="str">
        <f>VLOOKUP(C750,Emp_List!$A:$M,5,FALSE)</f>
        <v>Compliance</v>
      </c>
    </row>
    <row r="751" spans="1:15">
      <c r="A751" s="36" t="s">
        <v>833</v>
      </c>
      <c r="B751" s="36" t="s">
        <v>460</v>
      </c>
      <c r="C751" s="36">
        <v>11450</v>
      </c>
      <c r="D751" s="36" t="s">
        <v>42</v>
      </c>
      <c r="E751" s="36">
        <v>3</v>
      </c>
      <c r="F751" s="36">
        <v>1</v>
      </c>
      <c r="G751" s="36" t="s">
        <v>42</v>
      </c>
      <c r="H751" s="36" t="s">
        <v>24</v>
      </c>
      <c r="I751" s="68">
        <v>3</v>
      </c>
      <c r="J751" s="2">
        <v>5</v>
      </c>
      <c r="K751" s="2">
        <f>IF(D751=VLOOKUP(J751,Actuals!$A:$J,6,FALSE),1,0)</f>
        <v>1</v>
      </c>
      <c r="L751" s="2">
        <f>IF(AND(E751=VLOOKUP(J751,Actuals!$A:$J,8,FALSE),F751=VLOOKUP(J751,Actuals!$A:$J,10,FALSE)),5,0)</f>
        <v>0</v>
      </c>
      <c r="M751" s="1">
        <f t="shared" si="12"/>
        <v>1</v>
      </c>
      <c r="N751" s="1" t="str">
        <f>VLOOKUP(C751,Emp_List!$A:$M,3,FALSE)</f>
        <v>Ravindra Reddy Pulugurla</v>
      </c>
      <c r="O751" s="1" t="str">
        <f>VLOOKUP(C751,Emp_List!$A:$M,5,FALSE)</f>
        <v>Sports - Trading</v>
      </c>
    </row>
    <row r="752" spans="1:15">
      <c r="A752" s="36" t="s">
        <v>834</v>
      </c>
      <c r="B752" s="36" t="s">
        <v>505</v>
      </c>
      <c r="C752" s="36">
        <v>8499</v>
      </c>
      <c r="D752" s="36" t="s">
        <v>42</v>
      </c>
      <c r="E752" s="36">
        <v>1</v>
      </c>
      <c r="F752" s="36">
        <v>0</v>
      </c>
      <c r="G752" s="36" t="s">
        <v>42</v>
      </c>
      <c r="H752" s="36" t="s">
        <v>24</v>
      </c>
      <c r="I752" s="68">
        <v>3</v>
      </c>
      <c r="J752" s="2">
        <v>5</v>
      </c>
      <c r="K752" s="2">
        <f>IF(D752=VLOOKUP(J752,Actuals!$A:$J,6,FALSE),1,0)</f>
        <v>1</v>
      </c>
      <c r="L752" s="2">
        <f>IF(AND(E752=VLOOKUP(J752,Actuals!$A:$J,8,FALSE),F752=VLOOKUP(J752,Actuals!$A:$J,10,FALSE)),5,0)</f>
        <v>0</v>
      </c>
      <c r="M752" s="1">
        <f t="shared" si="12"/>
        <v>1</v>
      </c>
      <c r="N752" s="1" t="str">
        <f>VLOOKUP(C752,Emp_List!$A:$M,3,FALSE)</f>
        <v>UdayaChandra Kotte</v>
      </c>
      <c r="O752" s="1" t="str">
        <f>VLOOKUP(C752,Emp_List!$A:$M,5,FALSE)</f>
        <v>PEG</v>
      </c>
    </row>
    <row r="753" spans="1:15">
      <c r="A753" s="36" t="s">
        <v>835</v>
      </c>
      <c r="B753" s="36" t="s">
        <v>295</v>
      </c>
      <c r="C753" s="36">
        <v>6682</v>
      </c>
      <c r="D753" s="36" t="s">
        <v>42</v>
      </c>
      <c r="E753" s="36">
        <v>3</v>
      </c>
      <c r="F753" s="36">
        <v>0</v>
      </c>
      <c r="G753" s="36" t="s">
        <v>42</v>
      </c>
      <c r="H753" s="36" t="s">
        <v>24</v>
      </c>
      <c r="I753" s="68">
        <v>3</v>
      </c>
      <c r="J753" s="2">
        <v>5</v>
      </c>
      <c r="K753" s="2">
        <f>IF(D753=VLOOKUP(J753,Actuals!$A:$J,6,FALSE),1,0)</f>
        <v>1</v>
      </c>
      <c r="L753" s="2">
        <f>IF(AND(E753=VLOOKUP(J753,Actuals!$A:$J,8,FALSE),F753=VLOOKUP(J753,Actuals!$A:$J,10,FALSE)),5,0)</f>
        <v>0</v>
      </c>
      <c r="M753" s="1">
        <f t="shared" si="12"/>
        <v>1</v>
      </c>
      <c r="N753" s="1" t="str">
        <f>VLOOKUP(C753,Emp_List!$A:$M,3,FALSE)</f>
        <v>Abhijeet Garg</v>
      </c>
      <c r="O753" s="1" t="str">
        <f>VLOOKUP(C753,Emp_List!$A:$M,5,FALSE)</f>
        <v>Poker</v>
      </c>
    </row>
    <row r="754" spans="1:15">
      <c r="A754" s="36" t="s">
        <v>836</v>
      </c>
      <c r="B754" s="36" t="s">
        <v>837</v>
      </c>
      <c r="C754" s="36">
        <v>11693</v>
      </c>
      <c r="D754" s="36" t="s">
        <v>42</v>
      </c>
      <c r="E754" s="36">
        <v>3</v>
      </c>
      <c r="F754" s="36">
        <v>1</v>
      </c>
      <c r="G754" s="36" t="s">
        <v>42</v>
      </c>
      <c r="H754" s="36" t="s">
        <v>24</v>
      </c>
      <c r="I754" s="68">
        <v>3</v>
      </c>
      <c r="J754" s="2">
        <v>5</v>
      </c>
      <c r="K754" s="2">
        <f>IF(D754=VLOOKUP(J754,Actuals!$A:$J,6,FALSE),1,0)</f>
        <v>1</v>
      </c>
      <c r="L754" s="2">
        <f>IF(AND(E754=VLOOKUP(J754,Actuals!$A:$J,8,FALSE),F754=VLOOKUP(J754,Actuals!$A:$J,10,FALSE)),5,0)</f>
        <v>0</v>
      </c>
      <c r="M754" s="1">
        <f t="shared" si="12"/>
        <v>1</v>
      </c>
      <c r="N754" s="1" t="str">
        <f>VLOOKUP(C754,Emp_List!$A:$M,3,FALSE)</f>
        <v>Prashanthi Katam</v>
      </c>
      <c r="O754" s="1" t="str">
        <f>VLOOKUP(C754,Emp_List!$A:$M,5,FALSE)</f>
        <v>Sports - Mobile</v>
      </c>
    </row>
    <row r="755" spans="1:15">
      <c r="A755" s="36" t="s">
        <v>838</v>
      </c>
      <c r="B755" s="36" t="s">
        <v>640</v>
      </c>
      <c r="C755" s="36">
        <v>11499</v>
      </c>
      <c r="D755" s="36" t="s">
        <v>42</v>
      </c>
      <c r="E755" s="36">
        <v>3</v>
      </c>
      <c r="F755" s="36">
        <v>1</v>
      </c>
      <c r="G755" s="36" t="s">
        <v>42</v>
      </c>
      <c r="H755" s="36" t="s">
        <v>24</v>
      </c>
      <c r="I755" s="68">
        <v>3</v>
      </c>
      <c r="J755" s="2">
        <v>5</v>
      </c>
      <c r="K755" s="2">
        <f>IF(D755=VLOOKUP(J755,Actuals!$A:$J,6,FALSE),1,0)</f>
        <v>1</v>
      </c>
      <c r="L755" s="2">
        <f>IF(AND(E755=VLOOKUP(J755,Actuals!$A:$J,8,FALSE),F755=VLOOKUP(J755,Actuals!$A:$J,10,FALSE)),5,0)</f>
        <v>0</v>
      </c>
      <c r="M755" s="1">
        <f t="shared" si="12"/>
        <v>1</v>
      </c>
      <c r="N755" s="1" t="str">
        <f>VLOOKUP(C755,Emp_List!$A:$M,3,FALSE)</f>
        <v>Sarath Sai Sannala</v>
      </c>
      <c r="O755" s="1" t="str">
        <f>VLOOKUP(C755,Emp_List!$A:$M,5,FALSE)</f>
        <v>Portal</v>
      </c>
    </row>
    <row r="756" spans="1:15">
      <c r="A756" s="36" t="s">
        <v>839</v>
      </c>
      <c r="B756" s="36" t="s">
        <v>529</v>
      </c>
      <c r="C756" s="36">
        <v>9894</v>
      </c>
      <c r="D756" s="36" t="s">
        <v>42</v>
      </c>
      <c r="E756" s="36">
        <v>2</v>
      </c>
      <c r="F756" s="36">
        <v>0</v>
      </c>
      <c r="G756" s="36" t="s">
        <v>42</v>
      </c>
      <c r="H756" s="36" t="s">
        <v>24</v>
      </c>
      <c r="I756" s="68">
        <v>3</v>
      </c>
      <c r="J756" s="2">
        <v>5</v>
      </c>
      <c r="K756" s="2">
        <f>IF(D756=VLOOKUP(J756,Actuals!$A:$J,6,FALSE),1,0)</f>
        <v>1</v>
      </c>
      <c r="L756" s="2">
        <f>IF(AND(E756=VLOOKUP(J756,Actuals!$A:$J,8,FALSE),F756=VLOOKUP(J756,Actuals!$A:$J,10,FALSE)),5,0)</f>
        <v>0</v>
      </c>
      <c r="M756" s="1">
        <f t="shared" si="12"/>
        <v>1</v>
      </c>
      <c r="N756" s="1" t="str">
        <f>VLOOKUP(C756,Emp_List!$A:$M,3,FALSE)</f>
        <v>Abhinay Kumar Malepati</v>
      </c>
      <c r="O756" s="1" t="str">
        <f>VLOOKUP(C756,Emp_List!$A:$M,5,FALSE)</f>
        <v>Casino Int.</v>
      </c>
    </row>
    <row r="757" spans="1:15">
      <c r="A757" s="36" t="s">
        <v>840</v>
      </c>
      <c r="B757" s="36" t="s">
        <v>743</v>
      </c>
      <c r="C757" s="36">
        <v>10903</v>
      </c>
      <c r="D757" s="36" t="s">
        <v>42</v>
      </c>
      <c r="E757" s="36">
        <v>4</v>
      </c>
      <c r="F757" s="36">
        <v>0</v>
      </c>
      <c r="G757" s="36" t="s">
        <v>42</v>
      </c>
      <c r="H757" s="36" t="s">
        <v>24</v>
      </c>
      <c r="I757" s="68">
        <v>3</v>
      </c>
      <c r="J757" s="2">
        <v>5</v>
      </c>
      <c r="K757" s="2">
        <f>IF(D757=VLOOKUP(J757,Actuals!$A:$J,6,FALSE),1,0)</f>
        <v>1</v>
      </c>
      <c r="L757" s="2">
        <f>IF(AND(E757=VLOOKUP(J757,Actuals!$A:$J,8,FALSE),F757=VLOOKUP(J757,Actuals!$A:$J,10,FALSE)),5,0)</f>
        <v>0</v>
      </c>
      <c r="M757" s="1">
        <f t="shared" si="12"/>
        <v>1</v>
      </c>
      <c r="N757" s="1" t="str">
        <f>VLOOKUP(C757,Emp_List!$A:$M,3,FALSE)</f>
        <v>Kanika Mittal</v>
      </c>
      <c r="O757" s="1" t="str">
        <f>VLOOKUP(C757,Emp_List!$A:$M,5,FALSE)</f>
        <v>Portal</v>
      </c>
    </row>
    <row r="758" spans="1:15">
      <c r="A758" s="36" t="s">
        <v>841</v>
      </c>
      <c r="B758" s="36" t="s">
        <v>280</v>
      </c>
      <c r="C758" s="36">
        <v>10151</v>
      </c>
      <c r="D758" s="36" t="s">
        <v>42</v>
      </c>
      <c r="E758" s="36">
        <v>3</v>
      </c>
      <c r="F758" s="36">
        <v>2</v>
      </c>
      <c r="G758" s="36" t="s">
        <v>42</v>
      </c>
      <c r="H758" s="36" t="s">
        <v>24</v>
      </c>
      <c r="I758" s="68">
        <v>3</v>
      </c>
      <c r="J758" s="2">
        <v>5</v>
      </c>
      <c r="K758" s="2">
        <f>IF(D758=VLOOKUP(J758,Actuals!$A:$J,6,FALSE),1,0)</f>
        <v>1</v>
      </c>
      <c r="L758" s="2">
        <f>IF(AND(E758=VLOOKUP(J758,Actuals!$A:$J,8,FALSE),F758=VLOOKUP(J758,Actuals!$A:$J,10,FALSE)),5,0)</f>
        <v>0</v>
      </c>
      <c r="M758" s="1">
        <f t="shared" si="12"/>
        <v>1</v>
      </c>
      <c r="N758" s="1" t="str">
        <f>VLOOKUP(C758,Emp_List!$A:$M,3,FALSE)</f>
        <v>Prarena Malav</v>
      </c>
      <c r="O758" s="1" t="str">
        <f>VLOOKUP(C758,Emp_List!$A:$M,5,FALSE)</f>
        <v>Casino Label support</v>
      </c>
    </row>
    <row r="759" spans="1:15">
      <c r="A759" s="36" t="s">
        <v>842</v>
      </c>
      <c r="B759" s="36" t="s">
        <v>435</v>
      </c>
      <c r="C759" s="36">
        <v>9965</v>
      </c>
      <c r="D759" s="36" t="s">
        <v>42</v>
      </c>
      <c r="E759" s="36">
        <v>3</v>
      </c>
      <c r="F759" s="36">
        <v>1</v>
      </c>
      <c r="G759" s="36" t="s">
        <v>42</v>
      </c>
      <c r="H759" s="36" t="s">
        <v>24</v>
      </c>
      <c r="I759" s="68">
        <v>3</v>
      </c>
      <c r="J759" s="2">
        <v>5</v>
      </c>
      <c r="K759" s="2">
        <f>IF(D759=VLOOKUP(J759,Actuals!$A:$J,6,FALSE),1,0)</f>
        <v>1</v>
      </c>
      <c r="L759" s="2">
        <f>IF(AND(E759=VLOOKUP(J759,Actuals!$A:$J,8,FALSE),F759=VLOOKUP(J759,Actuals!$A:$J,10,FALSE)),5,0)</f>
        <v>0</v>
      </c>
      <c r="M759" s="1">
        <f t="shared" si="12"/>
        <v>1</v>
      </c>
      <c r="N759" s="1" t="str">
        <f>VLOOKUP(C759,Emp_List!$A:$M,3,FALSE)</f>
        <v>Mukesh .</v>
      </c>
      <c r="O759" s="1" t="str">
        <f>VLOOKUP(C759,Emp_List!$A:$M,5,FALSE)</f>
        <v>Compliance</v>
      </c>
    </row>
    <row r="760" spans="1:15">
      <c r="A760" s="36" t="s">
        <v>843</v>
      </c>
      <c r="B760" s="36" t="s">
        <v>397</v>
      </c>
      <c r="C760" s="36">
        <v>9910</v>
      </c>
      <c r="D760" s="36" t="s">
        <v>42</v>
      </c>
      <c r="E760" s="36">
        <v>2</v>
      </c>
      <c r="F760" s="36">
        <v>1</v>
      </c>
      <c r="G760" s="36" t="s">
        <v>42</v>
      </c>
      <c r="H760" s="36" t="s">
        <v>24</v>
      </c>
      <c r="I760" s="68">
        <v>3</v>
      </c>
      <c r="J760" s="2">
        <v>5</v>
      </c>
      <c r="K760" s="2">
        <f>IF(D760=VLOOKUP(J760,Actuals!$A:$J,6,FALSE),1,0)</f>
        <v>1</v>
      </c>
      <c r="L760" s="2">
        <f>IF(AND(E760=VLOOKUP(J760,Actuals!$A:$J,8,FALSE),F760=VLOOKUP(J760,Actuals!$A:$J,10,FALSE)),5,0)</f>
        <v>5</v>
      </c>
      <c r="M760" s="1">
        <f t="shared" si="12"/>
        <v>6</v>
      </c>
      <c r="N760" s="1" t="str">
        <f>VLOOKUP(C760,Emp_List!$A:$M,3,FALSE)</f>
        <v>Maneesha Reddy</v>
      </c>
      <c r="O760" s="1" t="str">
        <f>VLOOKUP(C760,Emp_List!$A:$M,5,FALSE)</f>
        <v>Games Factory</v>
      </c>
    </row>
    <row r="761" spans="1:15">
      <c r="A761" s="36" t="s">
        <v>844</v>
      </c>
      <c r="B761" s="36" t="s">
        <v>169</v>
      </c>
      <c r="C761" s="36">
        <v>123</v>
      </c>
      <c r="D761" s="36" t="s">
        <v>42</v>
      </c>
      <c r="E761" s="36">
        <v>2</v>
      </c>
      <c r="F761" s="36">
        <v>0</v>
      </c>
      <c r="G761" s="36" t="s">
        <v>42</v>
      </c>
      <c r="H761" s="36" t="s">
        <v>24</v>
      </c>
      <c r="I761" s="68">
        <v>3</v>
      </c>
      <c r="J761" s="2">
        <v>5</v>
      </c>
      <c r="K761" s="2">
        <f>IF(D761=VLOOKUP(J761,Actuals!$A:$J,6,FALSE),1,0)</f>
        <v>1</v>
      </c>
      <c r="L761" s="2">
        <f>IF(AND(E761=VLOOKUP(J761,Actuals!$A:$J,8,FALSE),F761=VLOOKUP(J761,Actuals!$A:$J,10,FALSE)),5,0)</f>
        <v>0</v>
      </c>
      <c r="M761" s="1">
        <f t="shared" si="12"/>
        <v>1</v>
      </c>
      <c r="N761" s="1" t="str">
        <f>VLOOKUP(C761,Emp_List!$A:$M,3,FALSE)</f>
        <v>Suryakant Patel</v>
      </c>
      <c r="O761" s="1" t="str">
        <f>VLOOKUP(C761,Emp_List!$A:$M,5,FALSE)</f>
        <v>Casino</v>
      </c>
    </row>
    <row r="762" spans="1:15">
      <c r="A762" s="36" t="s">
        <v>845</v>
      </c>
      <c r="B762" s="36" t="s">
        <v>846</v>
      </c>
      <c r="C762" s="36">
        <v>11036</v>
      </c>
      <c r="D762" s="36" t="s">
        <v>42</v>
      </c>
      <c r="E762" s="36">
        <v>19</v>
      </c>
      <c r="F762" s="36">
        <v>16</v>
      </c>
      <c r="G762" s="36" t="s">
        <v>42</v>
      </c>
      <c r="H762" s="36" t="s">
        <v>24</v>
      </c>
      <c r="I762" s="68">
        <v>3</v>
      </c>
      <c r="J762" s="2">
        <v>5</v>
      </c>
      <c r="K762" s="2">
        <f>IF(D762=VLOOKUP(J762,Actuals!$A:$J,6,FALSE),1,0)</f>
        <v>1</v>
      </c>
      <c r="L762" s="2">
        <f>IF(AND(E762=VLOOKUP(J762,Actuals!$A:$J,8,FALSE),F762=VLOOKUP(J762,Actuals!$A:$J,10,FALSE)),5,0)</f>
        <v>0</v>
      </c>
      <c r="M762" s="1">
        <f t="shared" si="12"/>
        <v>1</v>
      </c>
      <c r="N762" s="1" t="str">
        <f>VLOOKUP(C762,Emp_List!$A:$M,3,FALSE)</f>
        <v>Sarath Arigela</v>
      </c>
      <c r="O762" s="1" t="str">
        <f>VLOOKUP(C762,Emp_List!$A:$M,5,FALSE)</f>
        <v>Casino Games</v>
      </c>
    </row>
    <row r="763" spans="1:15">
      <c r="A763" s="36" t="s">
        <v>847</v>
      </c>
      <c r="B763" s="36" t="s">
        <v>189</v>
      </c>
      <c r="C763" s="36">
        <v>11303</v>
      </c>
      <c r="D763" s="36" t="s">
        <v>42</v>
      </c>
      <c r="E763" s="36">
        <v>3</v>
      </c>
      <c r="F763" s="36">
        <v>0</v>
      </c>
      <c r="G763" s="36" t="s">
        <v>42</v>
      </c>
      <c r="H763" s="36" t="s">
        <v>24</v>
      </c>
      <c r="I763" s="68">
        <v>3</v>
      </c>
      <c r="J763" s="2">
        <v>5</v>
      </c>
      <c r="K763" s="2">
        <f>IF(D763=VLOOKUP(J763,Actuals!$A:$J,6,FALSE),1,0)</f>
        <v>1</v>
      </c>
      <c r="L763" s="2">
        <f>IF(AND(E763=VLOOKUP(J763,Actuals!$A:$J,8,FALSE),F763=VLOOKUP(J763,Actuals!$A:$J,10,FALSE)),5,0)</f>
        <v>0</v>
      </c>
      <c r="M763" s="1">
        <f t="shared" si="12"/>
        <v>1</v>
      </c>
      <c r="N763" s="1" t="str">
        <f>VLOOKUP(C763,Emp_List!$A:$M,3,FALSE)</f>
        <v>Ankita Makin</v>
      </c>
      <c r="O763" s="1" t="str">
        <f>VLOOKUP(C763,Emp_List!$A:$M,5,FALSE)</f>
        <v>Sports - Trading</v>
      </c>
    </row>
    <row r="764" spans="1:15">
      <c r="A764" s="36" t="s">
        <v>848</v>
      </c>
      <c r="B764" s="36" t="s">
        <v>224</v>
      </c>
      <c r="C764" s="36">
        <v>10149</v>
      </c>
      <c r="D764" s="36" t="s">
        <v>42</v>
      </c>
      <c r="E764" s="36">
        <v>3</v>
      </c>
      <c r="F764" s="36">
        <v>0</v>
      </c>
      <c r="G764" s="36" t="s">
        <v>42</v>
      </c>
      <c r="H764" s="36" t="s">
        <v>24</v>
      </c>
      <c r="I764" s="68">
        <v>3</v>
      </c>
      <c r="J764" s="2">
        <v>5</v>
      </c>
      <c r="K764" s="2">
        <f>IF(D764=VLOOKUP(J764,Actuals!$A:$J,6,FALSE),1,0)</f>
        <v>1</v>
      </c>
      <c r="L764" s="2">
        <f>IF(AND(E764=VLOOKUP(J764,Actuals!$A:$J,8,FALSE),F764=VLOOKUP(J764,Actuals!$A:$J,10,FALSE)),5,0)</f>
        <v>0</v>
      </c>
      <c r="M764" s="1">
        <f t="shared" si="12"/>
        <v>1</v>
      </c>
      <c r="N764" s="1" t="str">
        <f>VLOOKUP(C764,Emp_List!$A:$M,3,FALSE)</f>
        <v>Mohit Singh</v>
      </c>
      <c r="O764" s="1" t="str">
        <f>VLOOKUP(C764,Emp_List!$A:$M,5,FALSE)</f>
        <v>Casino Label support</v>
      </c>
    </row>
    <row r="765" spans="1:15">
      <c r="A765" s="36" t="s">
        <v>849</v>
      </c>
      <c r="B765" s="36" t="s">
        <v>431</v>
      </c>
      <c r="C765" s="36">
        <v>11913</v>
      </c>
      <c r="D765" s="36" t="s">
        <v>42</v>
      </c>
      <c r="E765" s="36">
        <v>4</v>
      </c>
      <c r="F765" s="36">
        <v>0</v>
      </c>
      <c r="G765" s="36" t="s">
        <v>42</v>
      </c>
      <c r="H765" s="36" t="s">
        <v>24</v>
      </c>
      <c r="I765" s="68">
        <v>3</v>
      </c>
      <c r="J765" s="2">
        <v>5</v>
      </c>
      <c r="K765" s="2">
        <f>IF(D765=VLOOKUP(J765,Actuals!$A:$J,6,FALSE),1,0)</f>
        <v>1</v>
      </c>
      <c r="L765" s="2">
        <f>IF(AND(E765=VLOOKUP(J765,Actuals!$A:$J,8,FALSE),F765=VLOOKUP(J765,Actuals!$A:$J,10,FALSE)),5,0)</f>
        <v>0</v>
      </c>
      <c r="M765" s="1">
        <f t="shared" si="12"/>
        <v>1</v>
      </c>
      <c r="N765" s="1" t="str">
        <f>VLOOKUP(C765,Emp_List!$A:$M,3,FALSE)</f>
        <v>Srichandradeep Choudarapu</v>
      </c>
      <c r="O765" s="1" t="str">
        <f>VLOOKUP(C765,Emp_List!$A:$M,5,FALSE)</f>
        <v>Sports - Label Building</v>
      </c>
    </row>
    <row r="766" spans="1:15">
      <c r="A766" s="36" t="s">
        <v>850</v>
      </c>
      <c r="B766" s="36" t="s">
        <v>208</v>
      </c>
      <c r="C766" s="36">
        <v>16408</v>
      </c>
      <c r="D766" s="36" t="s">
        <v>42</v>
      </c>
      <c r="E766" s="36">
        <v>3</v>
      </c>
      <c r="F766" s="36">
        <v>1</v>
      </c>
      <c r="G766" s="36" t="s">
        <v>42</v>
      </c>
      <c r="H766" s="36" t="s">
        <v>24</v>
      </c>
      <c r="I766" s="68">
        <v>3</v>
      </c>
      <c r="J766" s="2">
        <v>5</v>
      </c>
      <c r="K766" s="2">
        <f>IF(D766=VLOOKUP(J766,Actuals!$A:$J,6,FALSE),1,0)</f>
        <v>1</v>
      </c>
      <c r="L766" s="2">
        <f>IF(AND(E766=VLOOKUP(J766,Actuals!$A:$J,8,FALSE),F766=VLOOKUP(J766,Actuals!$A:$J,10,FALSE)),5,0)</f>
        <v>0</v>
      </c>
      <c r="M766" s="1">
        <f t="shared" si="12"/>
        <v>1</v>
      </c>
      <c r="N766" s="1" t="str">
        <f>VLOOKUP(C766,Emp_List!$A:$M,3,FALSE)</f>
        <v>Rajnikanth Kulkarni</v>
      </c>
      <c r="O766" s="1" t="str">
        <f>VLOOKUP(C766,Emp_List!$A:$M,5,FALSE)</f>
        <v>Sports - Label Building</v>
      </c>
    </row>
    <row r="767" spans="1:15">
      <c r="A767" s="36" t="s">
        <v>851</v>
      </c>
      <c r="B767" s="36" t="s">
        <v>517</v>
      </c>
      <c r="C767" s="36">
        <v>11037</v>
      </c>
      <c r="D767" s="36" t="s">
        <v>42</v>
      </c>
      <c r="E767" s="36">
        <v>5</v>
      </c>
      <c r="F767" s="36">
        <v>0</v>
      </c>
      <c r="G767" s="36" t="s">
        <v>42</v>
      </c>
      <c r="H767" s="36" t="s">
        <v>24</v>
      </c>
      <c r="I767" s="68">
        <v>3</v>
      </c>
      <c r="J767" s="2">
        <v>5</v>
      </c>
      <c r="K767" s="2">
        <f>IF(D767=VLOOKUP(J767,Actuals!$A:$J,6,FALSE),1,0)</f>
        <v>1</v>
      </c>
      <c r="L767" s="2">
        <f>IF(AND(E767=VLOOKUP(J767,Actuals!$A:$J,8,FALSE),F767=VLOOKUP(J767,Actuals!$A:$J,10,FALSE)),5,0)</f>
        <v>0</v>
      </c>
      <c r="M767" s="1">
        <f t="shared" si="12"/>
        <v>1</v>
      </c>
      <c r="N767" s="1" t="str">
        <f>VLOOKUP(C767,Emp_List!$A:$M,3,FALSE)</f>
        <v>Prashanth Kumar</v>
      </c>
      <c r="O767" s="1" t="str">
        <f>VLOOKUP(C767,Emp_List!$A:$M,5,FALSE)</f>
        <v>Corporate IT</v>
      </c>
    </row>
    <row r="768" spans="1:15">
      <c r="A768" s="36" t="s">
        <v>852</v>
      </c>
      <c r="B768" s="36" t="s">
        <v>79</v>
      </c>
      <c r="C768" s="36">
        <v>6356</v>
      </c>
      <c r="D768" s="36" t="s">
        <v>24</v>
      </c>
      <c r="E768" s="36">
        <v>3</v>
      </c>
      <c r="F768" s="36">
        <v>2</v>
      </c>
      <c r="G768" s="36" t="s">
        <v>42</v>
      </c>
      <c r="H768" s="36" t="s">
        <v>24</v>
      </c>
      <c r="I768" s="68">
        <v>3</v>
      </c>
      <c r="J768" s="2">
        <v>5</v>
      </c>
      <c r="K768" s="2">
        <f>IF(D768=VLOOKUP(J768,Actuals!$A:$J,6,FALSE),1,0)</f>
        <v>0</v>
      </c>
      <c r="L768" s="2">
        <f>IF(AND(E768=VLOOKUP(J768,Actuals!$A:$J,8,FALSE),F768=VLOOKUP(J768,Actuals!$A:$J,10,FALSE)),5,0)</f>
        <v>0</v>
      </c>
      <c r="M768" s="1">
        <f t="shared" si="12"/>
        <v>0</v>
      </c>
      <c r="N768" s="1" t="str">
        <f>VLOOKUP(C768,Emp_List!$A:$M,3,FALSE)</f>
        <v>Srikanth Mulugu</v>
      </c>
      <c r="O768" s="1" t="str">
        <f>VLOOKUP(C768,Emp_List!$A:$M,5,FALSE)</f>
        <v>IVY Agile PMO</v>
      </c>
    </row>
    <row r="769" spans="1:15">
      <c r="A769" s="36" t="s">
        <v>853</v>
      </c>
      <c r="B769" s="36" t="s">
        <v>358</v>
      </c>
      <c r="C769" s="36">
        <v>1716</v>
      </c>
      <c r="D769" s="36" t="s">
        <v>42</v>
      </c>
      <c r="E769" s="36">
        <v>3</v>
      </c>
      <c r="F769" s="36">
        <v>0</v>
      </c>
      <c r="G769" s="36" t="s">
        <v>42</v>
      </c>
      <c r="H769" s="36" t="s">
        <v>24</v>
      </c>
      <c r="I769" s="68">
        <v>3</v>
      </c>
      <c r="J769" s="2">
        <v>5</v>
      </c>
      <c r="K769" s="2">
        <f>IF(D769=VLOOKUP(J769,Actuals!$A:$J,6,FALSE),1,0)</f>
        <v>1</v>
      </c>
      <c r="L769" s="2">
        <f>IF(AND(E769=VLOOKUP(J769,Actuals!$A:$J,8,FALSE),F769=VLOOKUP(J769,Actuals!$A:$J,10,FALSE)),5,0)</f>
        <v>0</v>
      </c>
      <c r="M769" s="1">
        <f t="shared" si="12"/>
        <v>1</v>
      </c>
      <c r="N769" s="1" t="str">
        <f>VLOOKUP(C769,Emp_List!$A:$M,3,FALSE)</f>
        <v>Vishal Babu Meriga</v>
      </c>
      <c r="O769" s="1" t="str">
        <f>VLOOKUP(C769,Emp_List!$A:$M,5,FALSE)</f>
        <v>CRM</v>
      </c>
    </row>
    <row r="770" spans="1:15">
      <c r="A770" s="36" t="s">
        <v>854</v>
      </c>
      <c r="B770" s="36" t="s">
        <v>475</v>
      </c>
      <c r="C770" s="36">
        <v>631</v>
      </c>
      <c r="D770" s="36" t="s">
        <v>42</v>
      </c>
      <c r="E770" s="36">
        <v>3</v>
      </c>
      <c r="F770" s="36">
        <v>1</v>
      </c>
      <c r="G770" s="36" t="s">
        <v>42</v>
      </c>
      <c r="H770" s="36" t="s">
        <v>24</v>
      </c>
      <c r="I770" s="68">
        <v>3</v>
      </c>
      <c r="J770" s="2">
        <v>5</v>
      </c>
      <c r="K770" s="2">
        <f>IF(D770=VLOOKUP(J770,Actuals!$A:$J,6,FALSE),1,0)</f>
        <v>1</v>
      </c>
      <c r="L770" s="2">
        <f>IF(AND(E770=VLOOKUP(J770,Actuals!$A:$J,8,FALSE),F770=VLOOKUP(J770,Actuals!$A:$J,10,FALSE)),5,0)</f>
        <v>0</v>
      </c>
      <c r="M770" s="1">
        <f t="shared" si="12"/>
        <v>1</v>
      </c>
      <c r="N770" s="1" t="str">
        <f>VLOOKUP(C770,Emp_List!$A:$M,3,FALSE)</f>
        <v>Radhika Mudumbai Chakravarthy</v>
      </c>
      <c r="O770" s="1" t="str">
        <f>VLOOKUP(C770,Emp_List!$A:$M,5,FALSE)</f>
        <v>Poker</v>
      </c>
    </row>
    <row r="771" spans="1:15">
      <c r="A771" s="36" t="s">
        <v>855</v>
      </c>
      <c r="B771" s="36" t="s">
        <v>856</v>
      </c>
      <c r="C771" s="36">
        <v>10202</v>
      </c>
      <c r="D771" s="36" t="s">
        <v>42</v>
      </c>
      <c r="E771" s="36">
        <v>3</v>
      </c>
      <c r="F771" s="36">
        <v>1</v>
      </c>
      <c r="G771" s="36" t="s">
        <v>42</v>
      </c>
      <c r="H771" s="36" t="s">
        <v>24</v>
      </c>
      <c r="I771" s="68">
        <v>3</v>
      </c>
      <c r="J771" s="2">
        <v>5</v>
      </c>
      <c r="K771" s="2">
        <f>IF(D771=VLOOKUP(J771,Actuals!$A:$J,6,FALSE),1,0)</f>
        <v>1</v>
      </c>
      <c r="L771" s="2">
        <f>IF(AND(E771=VLOOKUP(J771,Actuals!$A:$J,8,FALSE),F771=VLOOKUP(J771,Actuals!$A:$J,10,FALSE)),5,0)</f>
        <v>0</v>
      </c>
      <c r="M771" s="1">
        <f t="shared" si="12"/>
        <v>1</v>
      </c>
      <c r="N771" s="1" t="str">
        <f>VLOOKUP(C771,Emp_List!$A:$M,3,FALSE)</f>
        <v>Sudharshan Reddyam</v>
      </c>
      <c r="O771" s="1" t="str">
        <f>VLOOKUP(C771,Emp_List!$A:$M,5,FALSE)</f>
        <v>Casino Int.</v>
      </c>
    </row>
    <row r="772" spans="1:15">
      <c r="A772" s="36" t="s">
        <v>857</v>
      </c>
      <c r="B772" s="36" t="s">
        <v>424</v>
      </c>
      <c r="C772" s="36">
        <v>120</v>
      </c>
      <c r="D772" s="36" t="s">
        <v>42</v>
      </c>
      <c r="E772" s="36">
        <v>2</v>
      </c>
      <c r="F772" s="36">
        <v>1</v>
      </c>
      <c r="G772" s="36" t="s">
        <v>42</v>
      </c>
      <c r="H772" s="36" t="s">
        <v>24</v>
      </c>
      <c r="I772" s="68">
        <v>3</v>
      </c>
      <c r="J772" s="2">
        <v>5</v>
      </c>
      <c r="K772" s="2">
        <f>IF(D772=VLOOKUP(J772,Actuals!$A:$J,6,FALSE),1,0)</f>
        <v>1</v>
      </c>
      <c r="L772" s="2">
        <f>IF(AND(E772=VLOOKUP(J772,Actuals!$A:$J,8,FALSE),F772=VLOOKUP(J772,Actuals!$A:$J,10,FALSE)),5,0)</f>
        <v>5</v>
      </c>
      <c r="M772" s="1">
        <f t="shared" si="12"/>
        <v>6</v>
      </c>
      <c r="N772" s="1" t="str">
        <f>VLOOKUP(C772,Emp_List!$A:$M,3,FALSE)</f>
        <v>Durga Prasad T</v>
      </c>
      <c r="O772" s="1" t="str">
        <f>VLOOKUP(C772,Emp_List!$A:$M,5,FALSE)</f>
        <v>IT</v>
      </c>
    </row>
    <row r="773" spans="1:15">
      <c r="A773" s="36" t="s">
        <v>858</v>
      </c>
      <c r="B773" s="36" t="s">
        <v>539</v>
      </c>
      <c r="C773" s="36">
        <v>6252</v>
      </c>
      <c r="D773" s="36" t="s">
        <v>42</v>
      </c>
      <c r="E773" s="36">
        <v>2</v>
      </c>
      <c r="F773" s="36">
        <v>0</v>
      </c>
      <c r="G773" s="36" t="s">
        <v>42</v>
      </c>
      <c r="H773" s="36" t="s">
        <v>24</v>
      </c>
      <c r="I773" s="68">
        <v>3</v>
      </c>
      <c r="J773" s="2">
        <v>5</v>
      </c>
      <c r="K773" s="2">
        <f>IF(D773=VLOOKUP(J773,Actuals!$A:$J,6,FALSE),1,0)</f>
        <v>1</v>
      </c>
      <c r="L773" s="2">
        <f>IF(AND(E773=VLOOKUP(J773,Actuals!$A:$J,8,FALSE),F773=VLOOKUP(J773,Actuals!$A:$J,10,FALSE)),5,0)</f>
        <v>0</v>
      </c>
      <c r="M773" s="1">
        <f t="shared" si="12"/>
        <v>1</v>
      </c>
      <c r="N773" s="1" t="str">
        <f>VLOOKUP(C773,Emp_List!$A:$M,3,FALSE)</f>
        <v>Santosh Annasaheb Harge</v>
      </c>
      <c r="O773" s="1" t="str">
        <f>VLOOKUP(C773,Emp_List!$A:$M,5,FALSE)</f>
        <v>PEG</v>
      </c>
    </row>
    <row r="774" spans="1:15">
      <c r="A774" s="36" t="s">
        <v>859</v>
      </c>
      <c r="B774" s="36" t="s">
        <v>860</v>
      </c>
      <c r="C774" s="36">
        <v>11117</v>
      </c>
      <c r="D774" s="36" t="s">
        <v>42</v>
      </c>
      <c r="E774" s="36">
        <v>2</v>
      </c>
      <c r="F774" s="36">
        <v>0</v>
      </c>
      <c r="G774" s="36" t="s">
        <v>42</v>
      </c>
      <c r="H774" s="36" t="s">
        <v>24</v>
      </c>
      <c r="I774" s="68">
        <v>3</v>
      </c>
      <c r="J774" s="2">
        <v>5</v>
      </c>
      <c r="K774" s="2">
        <f>IF(D774=VLOOKUP(J774,Actuals!$A:$J,6,FALSE),1,0)</f>
        <v>1</v>
      </c>
      <c r="L774" s="2">
        <f>IF(AND(E774=VLOOKUP(J774,Actuals!$A:$J,8,FALSE),F774=VLOOKUP(J774,Actuals!$A:$J,10,FALSE)),5,0)</f>
        <v>0</v>
      </c>
      <c r="M774" s="1">
        <f t="shared" si="12"/>
        <v>1</v>
      </c>
      <c r="N774" s="1" t="str">
        <f>VLOOKUP(C774,Emp_List!$A:$M,3,FALSE)</f>
        <v>Chinthapalli Wilfred Wamsie</v>
      </c>
      <c r="O774" s="1" t="str">
        <f>VLOOKUP(C774,Emp_List!$A:$M,5,FALSE)</f>
        <v>Bingo Ops</v>
      </c>
    </row>
    <row r="775" spans="1:15">
      <c r="A775" s="36" t="s">
        <v>759</v>
      </c>
      <c r="B775" s="36" t="s">
        <v>760</v>
      </c>
      <c r="C775" s="36">
        <v>2602</v>
      </c>
      <c r="D775" s="36" t="s">
        <v>43</v>
      </c>
      <c r="E775" s="36">
        <v>1</v>
      </c>
      <c r="F775" s="36">
        <v>0</v>
      </c>
      <c r="G775" s="36" t="s">
        <v>43</v>
      </c>
      <c r="H775" s="36" t="s">
        <v>26</v>
      </c>
      <c r="I775" s="68">
        <v>3</v>
      </c>
      <c r="J775" s="2">
        <v>6</v>
      </c>
      <c r="K775" s="2">
        <f>IF(D775=VLOOKUP(J775,Actuals!$A:$J,6,FALSE),1,0)</f>
        <v>0</v>
      </c>
      <c r="L775" s="2">
        <f>IF(AND(E775=VLOOKUP(J775,Actuals!$A:$J,8,FALSE),F775=VLOOKUP(J775,Actuals!$A:$J,10,FALSE)),5,0)</f>
        <v>0</v>
      </c>
      <c r="M775" s="1">
        <f t="shared" si="12"/>
        <v>0</v>
      </c>
      <c r="N775" s="1" t="str">
        <f>VLOOKUP(C775,Emp_List!$A:$M,3,FALSE)</f>
        <v>Ankit Singhai</v>
      </c>
      <c r="O775" s="1" t="str">
        <f>VLOOKUP(C775,Emp_List!$A:$M,5,FALSE)</f>
        <v>Core</v>
      </c>
    </row>
    <row r="776" spans="1:15">
      <c r="A776" s="36" t="s">
        <v>761</v>
      </c>
      <c r="B776" s="36" t="s">
        <v>525</v>
      </c>
      <c r="C776" s="36">
        <v>1121</v>
      </c>
      <c r="D776" s="36" t="s">
        <v>43</v>
      </c>
      <c r="E776" s="36">
        <v>2</v>
      </c>
      <c r="F776" s="36">
        <v>0</v>
      </c>
      <c r="G776" s="36" t="s">
        <v>43</v>
      </c>
      <c r="H776" s="36" t="s">
        <v>26</v>
      </c>
      <c r="I776" s="68">
        <v>3</v>
      </c>
      <c r="J776" s="2">
        <v>6</v>
      </c>
      <c r="K776" s="2">
        <f>IF(D776=VLOOKUP(J776,Actuals!$A:$J,6,FALSE),1,0)</f>
        <v>0</v>
      </c>
      <c r="L776" s="2">
        <f>IF(AND(E776=VLOOKUP(J776,Actuals!$A:$J,8,FALSE),F776=VLOOKUP(J776,Actuals!$A:$J,10,FALSE)),5,0)</f>
        <v>0</v>
      </c>
      <c r="M776" s="1">
        <f t="shared" si="12"/>
        <v>0</v>
      </c>
      <c r="N776" s="1" t="str">
        <f>VLOOKUP(C776,Emp_List!$A:$M,3,FALSE)</f>
        <v>Deven Saoji</v>
      </c>
      <c r="O776" s="1" t="str">
        <f>VLOOKUP(C776,Emp_List!$A:$M,5,FALSE)</f>
        <v>PEG</v>
      </c>
    </row>
    <row r="777" spans="1:15">
      <c r="A777" s="36" t="s">
        <v>762</v>
      </c>
      <c r="B777" s="36" t="s">
        <v>197</v>
      </c>
      <c r="C777" s="36">
        <v>223</v>
      </c>
      <c r="D777" s="36" t="s">
        <v>43</v>
      </c>
      <c r="E777" s="36">
        <v>2</v>
      </c>
      <c r="F777" s="36">
        <v>0</v>
      </c>
      <c r="G777" s="36" t="s">
        <v>43</v>
      </c>
      <c r="H777" s="36" t="s">
        <v>26</v>
      </c>
      <c r="I777" s="68">
        <v>3</v>
      </c>
      <c r="J777" s="2">
        <v>6</v>
      </c>
      <c r="K777" s="2">
        <f>IF(D777=VLOOKUP(J777,Actuals!$A:$J,6,FALSE),1,0)</f>
        <v>0</v>
      </c>
      <c r="L777" s="2">
        <f>IF(AND(E777=VLOOKUP(J777,Actuals!$A:$J,8,FALSE),F777=VLOOKUP(J777,Actuals!$A:$J,10,FALSE)),5,0)</f>
        <v>0</v>
      </c>
      <c r="M777" s="1">
        <f t="shared" si="12"/>
        <v>0</v>
      </c>
      <c r="N777" s="1" t="str">
        <f>VLOOKUP(C777,Emp_List!$A:$M,3,FALSE)</f>
        <v>Vishal Tiwari</v>
      </c>
      <c r="O777" s="1" t="str">
        <f>VLOOKUP(C777,Emp_List!$A:$M,5,FALSE)</f>
        <v>Casino Label support</v>
      </c>
    </row>
    <row r="778" spans="1:15">
      <c r="A778" s="36" t="s">
        <v>763</v>
      </c>
      <c r="B778" s="36" t="s">
        <v>89</v>
      </c>
      <c r="C778" s="36">
        <v>11168</v>
      </c>
      <c r="D778" s="36" t="s">
        <v>43</v>
      </c>
      <c r="E778" s="36">
        <v>1</v>
      </c>
      <c r="F778" s="36">
        <v>0</v>
      </c>
      <c r="G778" s="36" t="s">
        <v>43</v>
      </c>
      <c r="H778" s="36" t="s">
        <v>26</v>
      </c>
      <c r="I778" s="68">
        <v>3</v>
      </c>
      <c r="J778" s="2">
        <v>6</v>
      </c>
      <c r="K778" s="2">
        <f>IF(D778=VLOOKUP(J778,Actuals!$A:$J,6,FALSE),1,0)</f>
        <v>0</v>
      </c>
      <c r="L778" s="2">
        <f>IF(AND(E778=VLOOKUP(J778,Actuals!$A:$J,8,FALSE),F778=VLOOKUP(J778,Actuals!$A:$J,10,FALSE)),5,0)</f>
        <v>0</v>
      </c>
      <c r="M778" s="1">
        <f t="shared" si="12"/>
        <v>0</v>
      </c>
      <c r="N778" s="1" t="str">
        <f>VLOOKUP(C778,Emp_List!$A:$M,3,FALSE)</f>
        <v>Amarkant Mishra</v>
      </c>
      <c r="O778" s="1" t="str">
        <f>VLOOKUP(C778,Emp_List!$A:$M,5,FALSE)</f>
        <v>Bingo Ops</v>
      </c>
    </row>
    <row r="779" spans="1:15">
      <c r="A779" s="36" t="s">
        <v>764</v>
      </c>
      <c r="B779" s="36" t="s">
        <v>765</v>
      </c>
      <c r="C779" s="36">
        <v>7934</v>
      </c>
      <c r="D779" s="36" t="s">
        <v>43</v>
      </c>
      <c r="E779" s="36">
        <v>2</v>
      </c>
      <c r="F779" s="36">
        <v>0</v>
      </c>
      <c r="G779" s="36" t="s">
        <v>43</v>
      </c>
      <c r="H779" s="36" t="s">
        <v>26</v>
      </c>
      <c r="I779" s="68">
        <v>3</v>
      </c>
      <c r="J779" s="2">
        <v>6</v>
      </c>
      <c r="K779" s="2">
        <f>IF(D779=VLOOKUP(J779,Actuals!$A:$J,6,FALSE),1,0)</f>
        <v>0</v>
      </c>
      <c r="L779" s="2">
        <f>IF(AND(E779=VLOOKUP(J779,Actuals!$A:$J,8,FALSE),F779=VLOOKUP(J779,Actuals!$A:$J,10,FALSE)),5,0)</f>
        <v>0</v>
      </c>
      <c r="M779" s="1">
        <f t="shared" si="12"/>
        <v>0</v>
      </c>
      <c r="N779" s="1" t="str">
        <f>VLOOKUP(C779,Emp_List!$A:$M,3,FALSE)</f>
        <v>Thirupathi Golla</v>
      </c>
      <c r="O779" s="1" t="str">
        <f>VLOOKUP(C779,Emp_List!$A:$M,5,FALSE)</f>
        <v>Portal</v>
      </c>
    </row>
    <row r="780" spans="1:15">
      <c r="A780" s="36" t="s">
        <v>766</v>
      </c>
      <c r="B780" s="36" t="s">
        <v>335</v>
      </c>
      <c r="C780" s="36">
        <v>1437</v>
      </c>
      <c r="D780" s="36" t="s">
        <v>43</v>
      </c>
      <c r="E780" s="36">
        <v>3</v>
      </c>
      <c r="F780" s="36">
        <v>0</v>
      </c>
      <c r="G780" s="36" t="s">
        <v>43</v>
      </c>
      <c r="H780" s="36" t="s">
        <v>26</v>
      </c>
      <c r="I780" s="68">
        <v>3</v>
      </c>
      <c r="J780" s="2">
        <v>6</v>
      </c>
      <c r="K780" s="2">
        <f>IF(D780=VLOOKUP(J780,Actuals!$A:$J,6,FALSE),1,0)</f>
        <v>0</v>
      </c>
      <c r="L780" s="2">
        <f>IF(AND(E780=VLOOKUP(J780,Actuals!$A:$J,8,FALSE),F780=VLOOKUP(J780,Actuals!$A:$J,10,FALSE)),5,0)</f>
        <v>0</v>
      </c>
      <c r="M780" s="1">
        <f t="shared" si="12"/>
        <v>0</v>
      </c>
      <c r="N780" s="1" t="str">
        <f>VLOOKUP(C780,Emp_List!$A:$M,3,FALSE)</f>
        <v>Murali Bharatam</v>
      </c>
      <c r="O780" s="1" t="str">
        <f>VLOOKUP(C780,Emp_List!$A:$M,5,FALSE)</f>
        <v>Oracle DBA</v>
      </c>
    </row>
    <row r="781" spans="1:15">
      <c r="A781" s="36" t="s">
        <v>767</v>
      </c>
      <c r="B781" s="36" t="s">
        <v>206</v>
      </c>
      <c r="C781" s="36">
        <v>7216</v>
      </c>
      <c r="D781" s="36" t="s">
        <v>43</v>
      </c>
      <c r="E781" s="36">
        <v>2</v>
      </c>
      <c r="F781" s="36">
        <v>1</v>
      </c>
      <c r="G781" s="36" t="s">
        <v>43</v>
      </c>
      <c r="H781" s="36" t="s">
        <v>26</v>
      </c>
      <c r="I781" s="68">
        <v>3</v>
      </c>
      <c r="J781" s="2">
        <v>6</v>
      </c>
      <c r="K781" s="2">
        <f>IF(D781=VLOOKUP(J781,Actuals!$A:$J,6,FALSE),1,0)</f>
        <v>0</v>
      </c>
      <c r="L781" s="2">
        <f>IF(AND(E781=VLOOKUP(J781,Actuals!$A:$J,8,FALSE),F781=VLOOKUP(J781,Actuals!$A:$J,10,FALSE)),5,0)</f>
        <v>0</v>
      </c>
      <c r="M781" s="1">
        <f t="shared" si="12"/>
        <v>0</v>
      </c>
      <c r="N781" s="1" t="str">
        <f>VLOOKUP(C781,Emp_List!$A:$M,3,FALSE)</f>
        <v>Ramesh Ponnada</v>
      </c>
      <c r="O781" s="1" t="str">
        <f>VLOOKUP(C781,Emp_List!$A:$M,5,FALSE)</f>
        <v>AEG</v>
      </c>
    </row>
    <row r="782" spans="1:15">
      <c r="A782" s="36" t="s">
        <v>768</v>
      </c>
      <c r="B782" s="36" t="s">
        <v>91</v>
      </c>
      <c r="C782" s="36">
        <v>11140</v>
      </c>
      <c r="D782" s="36" t="s">
        <v>43</v>
      </c>
      <c r="E782" s="36">
        <v>1</v>
      </c>
      <c r="F782" s="36">
        <v>0</v>
      </c>
      <c r="G782" s="36" t="s">
        <v>43</v>
      </c>
      <c r="H782" s="36" t="s">
        <v>26</v>
      </c>
      <c r="I782" s="68">
        <v>3</v>
      </c>
      <c r="J782" s="2">
        <v>6</v>
      </c>
      <c r="K782" s="2">
        <f>IF(D782=VLOOKUP(J782,Actuals!$A:$J,6,FALSE),1,0)</f>
        <v>0</v>
      </c>
      <c r="L782" s="2">
        <f>IF(AND(E782=VLOOKUP(J782,Actuals!$A:$J,8,FALSE),F782=VLOOKUP(J782,Actuals!$A:$J,10,FALSE)),5,0)</f>
        <v>0</v>
      </c>
      <c r="M782" s="1">
        <f t="shared" si="12"/>
        <v>0</v>
      </c>
      <c r="N782" s="1" t="str">
        <f>VLOOKUP(C782,Emp_List!$A:$M,3,FALSE)</f>
        <v>Raj Shekar Mysore</v>
      </c>
      <c r="O782" s="1" t="str">
        <f>VLOOKUP(C782,Emp_List!$A:$M,5,FALSE)</f>
        <v>Bingo Ops</v>
      </c>
    </row>
    <row r="783" spans="1:15">
      <c r="A783" s="36" t="s">
        <v>769</v>
      </c>
      <c r="B783" s="36" t="s">
        <v>746</v>
      </c>
      <c r="C783" s="36">
        <v>11125</v>
      </c>
      <c r="D783" s="36" t="s">
        <v>43</v>
      </c>
      <c r="E783" s="36">
        <v>3</v>
      </c>
      <c r="F783" s="36">
        <v>0</v>
      </c>
      <c r="G783" s="36" t="s">
        <v>43</v>
      </c>
      <c r="H783" s="36" t="s">
        <v>26</v>
      </c>
      <c r="I783" s="68">
        <v>3</v>
      </c>
      <c r="J783" s="2">
        <v>6</v>
      </c>
      <c r="K783" s="2">
        <f>IF(D783=VLOOKUP(J783,Actuals!$A:$J,6,FALSE),1,0)</f>
        <v>0</v>
      </c>
      <c r="L783" s="2">
        <f>IF(AND(E783=VLOOKUP(J783,Actuals!$A:$J,8,FALSE),F783=VLOOKUP(J783,Actuals!$A:$J,10,FALSE)),5,0)</f>
        <v>0</v>
      </c>
      <c r="M783" s="1">
        <f t="shared" si="12"/>
        <v>0</v>
      </c>
      <c r="N783" s="1" t="str">
        <f>VLOOKUP(C783,Emp_List!$A:$M,3,FALSE)</f>
        <v>Priyank Kumar Babburu</v>
      </c>
      <c r="O783" s="1" t="str">
        <f>VLOOKUP(C783,Emp_List!$A:$M,5,FALSE)</f>
        <v>Bingo Ops</v>
      </c>
    </row>
    <row r="784" spans="1:15">
      <c r="A784" s="36" t="s">
        <v>770</v>
      </c>
      <c r="B784" s="36" t="s">
        <v>177</v>
      </c>
      <c r="C784" s="36">
        <v>10976</v>
      </c>
      <c r="D784" s="36" t="s">
        <v>43</v>
      </c>
      <c r="E784" s="36">
        <v>4</v>
      </c>
      <c r="F784" s="36">
        <v>0</v>
      </c>
      <c r="G784" s="36" t="s">
        <v>43</v>
      </c>
      <c r="H784" s="36" t="s">
        <v>26</v>
      </c>
      <c r="I784" s="68">
        <v>3</v>
      </c>
      <c r="J784" s="2">
        <v>6</v>
      </c>
      <c r="K784" s="2">
        <f>IF(D784=VLOOKUP(J784,Actuals!$A:$J,6,FALSE),1,0)</f>
        <v>0</v>
      </c>
      <c r="L784" s="2">
        <f>IF(AND(E784=VLOOKUP(J784,Actuals!$A:$J,8,FALSE),F784=VLOOKUP(J784,Actuals!$A:$J,10,FALSE)),5,0)</f>
        <v>0</v>
      </c>
      <c r="M784" s="1">
        <f t="shared" si="12"/>
        <v>0</v>
      </c>
      <c r="N784" s="1" t="str">
        <f>VLOOKUP(C784,Emp_List!$A:$M,3,FALSE)</f>
        <v>Uday Kiran Veginati</v>
      </c>
      <c r="O784" s="1" t="str">
        <f>VLOOKUP(C784,Emp_List!$A:$M,5,FALSE)</f>
        <v>Sports - Mobile</v>
      </c>
    </row>
    <row r="785" spans="1:15">
      <c r="A785" s="36" t="s">
        <v>771</v>
      </c>
      <c r="B785" s="36" t="s">
        <v>244</v>
      </c>
      <c r="C785" s="36">
        <v>16416</v>
      </c>
      <c r="D785" s="36" t="s">
        <v>43</v>
      </c>
      <c r="E785" s="36">
        <v>3</v>
      </c>
      <c r="F785" s="36">
        <v>0</v>
      </c>
      <c r="G785" s="36" t="s">
        <v>43</v>
      </c>
      <c r="H785" s="36" t="s">
        <v>26</v>
      </c>
      <c r="I785" s="68">
        <v>3</v>
      </c>
      <c r="J785" s="2">
        <v>6</v>
      </c>
      <c r="K785" s="2">
        <f>IF(D785=VLOOKUP(J785,Actuals!$A:$J,6,FALSE),1,0)</f>
        <v>0</v>
      </c>
      <c r="L785" s="2">
        <f>IF(AND(E785=VLOOKUP(J785,Actuals!$A:$J,8,FALSE),F785=VLOOKUP(J785,Actuals!$A:$J,10,FALSE)),5,0)</f>
        <v>0</v>
      </c>
      <c r="M785" s="1">
        <f t="shared" si="12"/>
        <v>0</v>
      </c>
      <c r="N785" s="1" t="str">
        <f>VLOOKUP(C785,Emp_List!$A:$M,3,FALSE)</f>
        <v>Sagar Girish Wasule</v>
      </c>
      <c r="O785" s="1" t="str">
        <f>VLOOKUP(C785,Emp_List!$A:$M,5,FALSE)</f>
        <v>Sports - Label Building</v>
      </c>
    </row>
    <row r="786" spans="1:15">
      <c r="A786" s="36" t="s">
        <v>772</v>
      </c>
      <c r="B786" s="36" t="s">
        <v>418</v>
      </c>
      <c r="C786" s="36">
        <v>6539</v>
      </c>
      <c r="D786" s="36" t="s">
        <v>43</v>
      </c>
      <c r="E786" s="36">
        <v>2</v>
      </c>
      <c r="F786" s="36">
        <v>0</v>
      </c>
      <c r="G786" s="36" t="s">
        <v>43</v>
      </c>
      <c r="H786" s="36" t="s">
        <v>26</v>
      </c>
      <c r="I786" s="68">
        <v>3</v>
      </c>
      <c r="J786" s="2">
        <v>6</v>
      </c>
      <c r="K786" s="2">
        <f>IF(D786=VLOOKUP(J786,Actuals!$A:$J,6,FALSE),1,0)</f>
        <v>0</v>
      </c>
      <c r="L786" s="2">
        <f>IF(AND(E786=VLOOKUP(J786,Actuals!$A:$J,8,FALSE),F786=VLOOKUP(J786,Actuals!$A:$J,10,FALSE)),5,0)</f>
        <v>0</v>
      </c>
      <c r="M786" s="1">
        <f t="shared" si="12"/>
        <v>0</v>
      </c>
      <c r="N786" s="1" t="str">
        <f>VLOOKUP(C786,Emp_List!$A:$M,3,FALSE)</f>
        <v>Mukul Kumar</v>
      </c>
      <c r="O786" s="1" t="str">
        <f>VLOOKUP(C786,Emp_List!$A:$M,5,FALSE)</f>
        <v>CSIT</v>
      </c>
    </row>
    <row r="787" spans="1:15">
      <c r="A787" s="36" t="s">
        <v>773</v>
      </c>
      <c r="B787" s="36" t="s">
        <v>774</v>
      </c>
      <c r="C787" s="36">
        <v>11135</v>
      </c>
      <c r="D787" s="36" t="s">
        <v>43</v>
      </c>
      <c r="E787" s="36">
        <v>1</v>
      </c>
      <c r="F787" s="36">
        <v>0</v>
      </c>
      <c r="G787" s="36" t="s">
        <v>43</v>
      </c>
      <c r="H787" s="36" t="s">
        <v>26</v>
      </c>
      <c r="I787" s="68">
        <v>3</v>
      </c>
      <c r="J787" s="2">
        <v>6</v>
      </c>
      <c r="K787" s="2">
        <f>IF(D787=VLOOKUP(J787,Actuals!$A:$J,6,FALSE),1,0)</f>
        <v>0</v>
      </c>
      <c r="L787" s="2">
        <f>IF(AND(E787=VLOOKUP(J787,Actuals!$A:$J,8,FALSE),F787=VLOOKUP(J787,Actuals!$A:$J,10,FALSE)),5,0)</f>
        <v>0</v>
      </c>
      <c r="M787" s="1">
        <f t="shared" si="12"/>
        <v>0</v>
      </c>
      <c r="N787" s="1" t="str">
        <f>VLOOKUP(C787,Emp_List!$A:$M,3,FALSE)</f>
        <v>Ritwik Ratnakar Rao Prasthuti</v>
      </c>
      <c r="O787" s="1" t="str">
        <f>VLOOKUP(C787,Emp_List!$A:$M,5,FALSE)</f>
        <v>Bingo Ops</v>
      </c>
    </row>
    <row r="788" spans="1:15">
      <c r="A788" s="36" t="s">
        <v>775</v>
      </c>
      <c r="B788" s="36" t="s">
        <v>471</v>
      </c>
      <c r="C788" s="36">
        <v>7187</v>
      </c>
      <c r="D788" s="36" t="s">
        <v>43</v>
      </c>
      <c r="E788" s="36">
        <v>2</v>
      </c>
      <c r="F788" s="36">
        <v>0</v>
      </c>
      <c r="G788" s="36" t="s">
        <v>43</v>
      </c>
      <c r="H788" s="36" t="s">
        <v>26</v>
      </c>
      <c r="I788" s="68">
        <v>3</v>
      </c>
      <c r="J788" s="2">
        <v>6</v>
      </c>
      <c r="K788" s="2">
        <f>IF(D788=VLOOKUP(J788,Actuals!$A:$J,6,FALSE),1,0)</f>
        <v>0</v>
      </c>
      <c r="L788" s="2">
        <f>IF(AND(E788=VLOOKUP(J788,Actuals!$A:$J,8,FALSE),F788=VLOOKUP(J788,Actuals!$A:$J,10,FALSE)),5,0)</f>
        <v>0</v>
      </c>
      <c r="M788" s="1">
        <f t="shared" si="12"/>
        <v>0</v>
      </c>
      <c r="N788" s="1" t="str">
        <f>VLOOKUP(C788,Emp_List!$A:$M,3,FALSE)</f>
        <v>Ramesh Babu Pathimela</v>
      </c>
      <c r="O788" s="1" t="str">
        <f>VLOOKUP(C788,Emp_List!$A:$M,5,FALSE)</f>
        <v>Sports - Trading</v>
      </c>
    </row>
    <row r="789" spans="1:15">
      <c r="A789" s="36" t="s">
        <v>776</v>
      </c>
      <c r="B789" s="36" t="s">
        <v>99</v>
      </c>
      <c r="C789" s="36">
        <v>11110</v>
      </c>
      <c r="D789" s="36" t="s">
        <v>43</v>
      </c>
      <c r="E789" s="36">
        <v>2</v>
      </c>
      <c r="F789" s="36">
        <v>1</v>
      </c>
      <c r="G789" s="36" t="s">
        <v>43</v>
      </c>
      <c r="H789" s="36" t="s">
        <v>26</v>
      </c>
      <c r="I789" s="68">
        <v>3</v>
      </c>
      <c r="J789" s="2">
        <v>6</v>
      </c>
      <c r="K789" s="2">
        <f>IF(D789=VLOOKUP(J789,Actuals!$A:$J,6,FALSE),1,0)</f>
        <v>0</v>
      </c>
      <c r="L789" s="2">
        <f>IF(AND(E789=VLOOKUP(J789,Actuals!$A:$J,8,FALSE),F789=VLOOKUP(J789,Actuals!$A:$J,10,FALSE)),5,0)</f>
        <v>0</v>
      </c>
      <c r="M789" s="1">
        <f t="shared" si="12"/>
        <v>0</v>
      </c>
      <c r="N789" s="1" t="str">
        <f>VLOOKUP(C789,Emp_List!$A:$M,3,FALSE)</f>
        <v>Prakash Kolathapilly Sasidharan</v>
      </c>
      <c r="O789" s="1" t="str">
        <f>VLOOKUP(C789,Emp_List!$A:$M,5,FALSE)</f>
        <v>Bingo Ops</v>
      </c>
    </row>
    <row r="790" spans="1:15">
      <c r="A790" s="36" t="s">
        <v>777</v>
      </c>
      <c r="B790" s="36" t="s">
        <v>681</v>
      </c>
      <c r="C790" s="36">
        <v>11131</v>
      </c>
      <c r="D790" s="36" t="s">
        <v>43</v>
      </c>
      <c r="E790" s="36">
        <v>1</v>
      </c>
      <c r="F790" s="36">
        <v>0</v>
      </c>
      <c r="G790" s="36" t="s">
        <v>43</v>
      </c>
      <c r="H790" s="36" t="s">
        <v>26</v>
      </c>
      <c r="I790" s="68">
        <v>3</v>
      </c>
      <c r="J790" s="2">
        <v>6</v>
      </c>
      <c r="K790" s="2">
        <f>IF(D790=VLOOKUP(J790,Actuals!$A:$J,6,FALSE),1,0)</f>
        <v>0</v>
      </c>
      <c r="L790" s="2">
        <f>IF(AND(E790=VLOOKUP(J790,Actuals!$A:$J,8,FALSE),F790=VLOOKUP(J790,Actuals!$A:$J,10,FALSE)),5,0)</f>
        <v>0</v>
      </c>
      <c r="M790" s="1">
        <f t="shared" si="12"/>
        <v>0</v>
      </c>
      <c r="N790" s="1" t="str">
        <f>VLOOKUP(C790,Emp_List!$A:$M,3,FALSE)</f>
        <v>Gayatri Chauhan</v>
      </c>
      <c r="O790" s="1" t="str">
        <f>VLOOKUP(C790,Emp_List!$A:$M,5,FALSE)</f>
        <v>Bingo Ops</v>
      </c>
    </row>
    <row r="791" spans="1:15">
      <c r="A791" s="36" t="s">
        <v>778</v>
      </c>
      <c r="B791" s="36" t="s">
        <v>779</v>
      </c>
      <c r="C791" s="36">
        <v>7596</v>
      </c>
      <c r="D791" s="36" t="s">
        <v>43</v>
      </c>
      <c r="E791" s="36">
        <v>2</v>
      </c>
      <c r="F791" s="36">
        <v>0</v>
      </c>
      <c r="G791" s="36" t="s">
        <v>43</v>
      </c>
      <c r="H791" s="36" t="s">
        <v>26</v>
      </c>
      <c r="I791" s="68">
        <v>3</v>
      </c>
      <c r="J791" s="2">
        <v>6</v>
      </c>
      <c r="K791" s="2">
        <f>IF(D791=VLOOKUP(J791,Actuals!$A:$J,6,FALSE),1,0)</f>
        <v>0</v>
      </c>
      <c r="L791" s="2">
        <f>IF(AND(E791=VLOOKUP(J791,Actuals!$A:$J,8,FALSE),F791=VLOOKUP(J791,Actuals!$A:$J,10,FALSE)),5,0)</f>
        <v>0</v>
      </c>
      <c r="M791" s="1">
        <f t="shared" si="12"/>
        <v>0</v>
      </c>
      <c r="N791" s="1" t="str">
        <f>VLOOKUP(C791,Emp_List!$A:$M,3,FALSE)</f>
        <v>Chenchu Krishnaiah Yanamalamanda</v>
      </c>
      <c r="O791" s="1" t="str">
        <f>VLOOKUP(C791,Emp_List!$A:$M,5,FALSE)</f>
        <v>Core</v>
      </c>
    </row>
    <row r="792" spans="1:15">
      <c r="A792" s="36" t="s">
        <v>780</v>
      </c>
      <c r="B792" s="36" t="s">
        <v>145</v>
      </c>
      <c r="C792" s="36">
        <v>10909</v>
      </c>
      <c r="D792" s="36" t="s">
        <v>43</v>
      </c>
      <c r="E792" s="36">
        <v>2</v>
      </c>
      <c r="F792" s="36">
        <v>0</v>
      </c>
      <c r="G792" s="36" t="s">
        <v>43</v>
      </c>
      <c r="H792" s="36" t="s">
        <v>26</v>
      </c>
      <c r="I792" s="68">
        <v>3</v>
      </c>
      <c r="J792" s="2">
        <v>6</v>
      </c>
      <c r="K792" s="2">
        <f>IF(D792=VLOOKUP(J792,Actuals!$A:$J,6,FALSE),1,0)</f>
        <v>0</v>
      </c>
      <c r="L792" s="2">
        <f>IF(AND(E792=VLOOKUP(J792,Actuals!$A:$J,8,FALSE),F792=VLOOKUP(J792,Actuals!$A:$J,10,FALSE)),5,0)</f>
        <v>0</v>
      </c>
      <c r="M792" s="1">
        <f t="shared" si="12"/>
        <v>0</v>
      </c>
      <c r="N792" s="1" t="str">
        <f>VLOOKUP(C792,Emp_List!$A:$M,3,FALSE)</f>
        <v>Sushant Makin</v>
      </c>
      <c r="O792" s="1" t="str">
        <f>VLOOKUP(C792,Emp_List!$A:$M,5,FALSE)</f>
        <v>Portal</v>
      </c>
    </row>
    <row r="793" spans="1:15">
      <c r="A793" s="36" t="s">
        <v>781</v>
      </c>
      <c r="B793" s="36" t="s">
        <v>654</v>
      </c>
      <c r="C793" s="36">
        <v>6293</v>
      </c>
      <c r="D793" s="36" t="s">
        <v>43</v>
      </c>
      <c r="E793" s="36">
        <v>1</v>
      </c>
      <c r="F793" s="36">
        <v>0</v>
      </c>
      <c r="G793" s="36" t="s">
        <v>43</v>
      </c>
      <c r="H793" s="36" t="s">
        <v>26</v>
      </c>
      <c r="I793" s="68">
        <v>3</v>
      </c>
      <c r="J793" s="2">
        <v>6</v>
      </c>
      <c r="K793" s="2">
        <f>IF(D793=VLOOKUP(J793,Actuals!$A:$J,6,FALSE),1,0)</f>
        <v>0</v>
      </c>
      <c r="L793" s="2">
        <f>IF(AND(E793=VLOOKUP(J793,Actuals!$A:$J,8,FALSE),F793=VLOOKUP(J793,Actuals!$A:$J,10,FALSE)),5,0)</f>
        <v>0</v>
      </c>
      <c r="M793" s="1">
        <f t="shared" si="12"/>
        <v>0</v>
      </c>
      <c r="N793" s="1" t="str">
        <f>VLOOKUP(C793,Emp_List!$A:$M,3,FALSE)</f>
        <v>Kranthi Kumar Katherasala</v>
      </c>
      <c r="O793" s="1" t="str">
        <f>VLOOKUP(C793,Emp_List!$A:$M,5,FALSE)</f>
        <v>Poker</v>
      </c>
    </row>
    <row r="794" spans="1:15">
      <c r="A794" s="36" t="s">
        <v>782</v>
      </c>
      <c r="B794" s="36" t="s">
        <v>783</v>
      </c>
      <c r="C794" s="36">
        <v>179</v>
      </c>
      <c r="D794" s="36" t="s">
        <v>43</v>
      </c>
      <c r="E794" s="36">
        <v>3</v>
      </c>
      <c r="F794" s="36">
        <v>1</v>
      </c>
      <c r="G794" s="36" t="s">
        <v>43</v>
      </c>
      <c r="H794" s="36" t="s">
        <v>26</v>
      </c>
      <c r="I794" s="68">
        <v>3</v>
      </c>
      <c r="J794" s="2">
        <v>6</v>
      </c>
      <c r="K794" s="2">
        <f>IF(D794=VLOOKUP(J794,Actuals!$A:$J,6,FALSE),1,0)</f>
        <v>0</v>
      </c>
      <c r="L794" s="2">
        <f>IF(AND(E794=VLOOKUP(J794,Actuals!$A:$J,8,FALSE),F794=VLOOKUP(J794,Actuals!$A:$J,10,FALSE)),5,0)</f>
        <v>0</v>
      </c>
      <c r="M794" s="1">
        <f t="shared" si="12"/>
        <v>0</v>
      </c>
      <c r="N794" s="1" t="e">
        <f>VLOOKUP(C794,Emp_List!$A:$M,3,FALSE)</f>
        <v>#N/A</v>
      </c>
      <c r="O794" s="1" t="e">
        <f>VLOOKUP(C794,Emp_List!$A:$M,5,FALSE)</f>
        <v>#N/A</v>
      </c>
    </row>
    <row r="795" spans="1:15">
      <c r="A795" s="36" t="s">
        <v>784</v>
      </c>
      <c r="B795" s="36" t="s">
        <v>785</v>
      </c>
      <c r="C795" s="36">
        <v>2712</v>
      </c>
      <c r="D795" s="36" t="s">
        <v>43</v>
      </c>
      <c r="E795" s="36">
        <v>5</v>
      </c>
      <c r="F795" s="36">
        <v>0</v>
      </c>
      <c r="G795" s="36" t="s">
        <v>43</v>
      </c>
      <c r="H795" s="36" t="s">
        <v>26</v>
      </c>
      <c r="I795" s="68">
        <v>3</v>
      </c>
      <c r="J795" s="2">
        <v>6</v>
      </c>
      <c r="K795" s="2">
        <f>IF(D795=VLOOKUP(J795,Actuals!$A:$J,6,FALSE),1,0)</f>
        <v>0</v>
      </c>
      <c r="L795" s="2">
        <f>IF(AND(E795=VLOOKUP(J795,Actuals!$A:$J,8,FALSE),F795=VLOOKUP(J795,Actuals!$A:$J,10,FALSE)),5,0)</f>
        <v>0</v>
      </c>
      <c r="M795" s="1">
        <f t="shared" ref="M795:M858" si="13">K795+L795</f>
        <v>0</v>
      </c>
      <c r="N795" s="1" t="str">
        <f>VLOOKUP(C795,Emp_List!$A:$M,3,FALSE)</f>
        <v>Arun Kumar Aitha</v>
      </c>
      <c r="O795" s="1" t="str">
        <f>VLOOKUP(C795,Emp_List!$A:$M,5,FALSE)</f>
        <v>Casino Int.</v>
      </c>
    </row>
    <row r="796" spans="1:15">
      <c r="A796" s="36" t="s">
        <v>786</v>
      </c>
      <c r="B796" s="36" t="s">
        <v>787</v>
      </c>
      <c r="C796" s="36">
        <v>10825</v>
      </c>
      <c r="D796" s="36" t="s">
        <v>43</v>
      </c>
      <c r="E796" s="36">
        <v>5</v>
      </c>
      <c r="F796" s="36">
        <v>0</v>
      </c>
      <c r="G796" s="36" t="s">
        <v>43</v>
      </c>
      <c r="H796" s="36" t="s">
        <v>26</v>
      </c>
      <c r="I796" s="68">
        <v>3</v>
      </c>
      <c r="J796" s="2">
        <v>6</v>
      </c>
      <c r="K796" s="2">
        <f>IF(D796=VLOOKUP(J796,Actuals!$A:$J,6,FALSE),1,0)</f>
        <v>0</v>
      </c>
      <c r="L796" s="2">
        <f>IF(AND(E796=VLOOKUP(J796,Actuals!$A:$J,8,FALSE),F796=VLOOKUP(J796,Actuals!$A:$J,10,FALSE)),5,0)</f>
        <v>0</v>
      </c>
      <c r="M796" s="1">
        <f t="shared" si="13"/>
        <v>0</v>
      </c>
      <c r="N796" s="1" t="str">
        <f>VLOOKUP(C796,Emp_List!$A:$M,3,FALSE)</f>
        <v>Karthik Kumar Kolipaka</v>
      </c>
      <c r="O796" s="1" t="str">
        <f>VLOOKUP(C796,Emp_List!$A:$M,5,FALSE)</f>
        <v>CRM</v>
      </c>
    </row>
    <row r="797" spans="1:15">
      <c r="A797" s="36" t="s">
        <v>788</v>
      </c>
      <c r="B797" s="36" t="s">
        <v>789</v>
      </c>
      <c r="C797" s="36">
        <v>11315</v>
      </c>
      <c r="D797" s="36" t="s">
        <v>43</v>
      </c>
      <c r="E797" s="36">
        <v>4</v>
      </c>
      <c r="F797" s="36">
        <v>0</v>
      </c>
      <c r="G797" s="36" t="s">
        <v>43</v>
      </c>
      <c r="H797" s="36" t="s">
        <v>26</v>
      </c>
      <c r="I797" s="68">
        <v>3</v>
      </c>
      <c r="J797" s="2">
        <v>6</v>
      </c>
      <c r="K797" s="2">
        <f>IF(D797=VLOOKUP(J797,Actuals!$A:$J,6,FALSE),1,0)</f>
        <v>0</v>
      </c>
      <c r="L797" s="2">
        <f>IF(AND(E797=VLOOKUP(J797,Actuals!$A:$J,8,FALSE),F797=VLOOKUP(J797,Actuals!$A:$J,10,FALSE)),5,0)</f>
        <v>0</v>
      </c>
      <c r="M797" s="1">
        <f t="shared" si="13"/>
        <v>0</v>
      </c>
      <c r="N797" s="1" t="str">
        <f>VLOOKUP(C797,Emp_List!$A:$M,3,FALSE)</f>
        <v>Balakrishna Vijji</v>
      </c>
      <c r="O797" s="1" t="str">
        <f>VLOOKUP(C797,Emp_List!$A:$M,5,FALSE)</f>
        <v>Portal</v>
      </c>
    </row>
    <row r="798" spans="1:15">
      <c r="A798" s="36" t="s">
        <v>790</v>
      </c>
      <c r="B798" s="36" t="s">
        <v>585</v>
      </c>
      <c r="C798" s="36">
        <v>2010</v>
      </c>
      <c r="D798" s="36" t="s">
        <v>9</v>
      </c>
      <c r="E798" s="36">
        <v>1</v>
      </c>
      <c r="F798" s="36">
        <v>1</v>
      </c>
      <c r="G798" s="36" t="s">
        <v>43</v>
      </c>
      <c r="H798" s="36" t="s">
        <v>26</v>
      </c>
      <c r="I798" s="68">
        <v>3</v>
      </c>
      <c r="J798" s="2">
        <v>6</v>
      </c>
      <c r="K798" s="2">
        <f>IF(D798=VLOOKUP(J798,Actuals!$A:$J,6,FALSE),1,0)</f>
        <v>1</v>
      </c>
      <c r="L798" s="2">
        <f>IF(AND(E798=VLOOKUP(J798,Actuals!$A:$J,8,FALSE),F798=VLOOKUP(J798,Actuals!$A:$J,10,FALSE)),5,0)</f>
        <v>5</v>
      </c>
      <c r="M798" s="1">
        <f t="shared" si="13"/>
        <v>6</v>
      </c>
      <c r="N798" s="1" t="str">
        <f>VLOOKUP(C798,Emp_List!$A:$M,3,FALSE)</f>
        <v>Rajeshwar Puppireddy</v>
      </c>
      <c r="O798" s="1" t="str">
        <f>VLOOKUP(C798,Emp_List!$A:$M,5,FALSE)</f>
        <v>Casino Int.</v>
      </c>
    </row>
    <row r="799" spans="1:15">
      <c r="A799" s="36" t="s">
        <v>791</v>
      </c>
      <c r="B799" s="36" t="s">
        <v>157</v>
      </c>
      <c r="C799" s="36">
        <v>10152</v>
      </c>
      <c r="D799" s="36" t="s">
        <v>43</v>
      </c>
      <c r="E799" s="36">
        <v>4</v>
      </c>
      <c r="F799" s="36">
        <v>1</v>
      </c>
      <c r="G799" s="36" t="s">
        <v>43</v>
      </c>
      <c r="H799" s="36" t="s">
        <v>26</v>
      </c>
      <c r="I799" s="68">
        <v>3</v>
      </c>
      <c r="J799" s="2">
        <v>6</v>
      </c>
      <c r="K799" s="2">
        <f>IF(D799=VLOOKUP(J799,Actuals!$A:$J,6,FALSE),1,0)</f>
        <v>0</v>
      </c>
      <c r="L799" s="2">
        <f>IF(AND(E799=VLOOKUP(J799,Actuals!$A:$J,8,FALSE),F799=VLOOKUP(J799,Actuals!$A:$J,10,FALSE)),5,0)</f>
        <v>0</v>
      </c>
      <c r="M799" s="1">
        <f t="shared" si="13"/>
        <v>0</v>
      </c>
      <c r="N799" s="1" t="str">
        <f>VLOOKUP(C799,Emp_List!$A:$M,3,FALSE)</f>
        <v>Sagar Patil</v>
      </c>
      <c r="O799" s="1" t="str">
        <f>VLOOKUP(C799,Emp_List!$A:$M,5,FALSE)</f>
        <v>Casino Label support</v>
      </c>
    </row>
    <row r="800" spans="1:15">
      <c r="A800" s="36" t="s">
        <v>792</v>
      </c>
      <c r="B800" s="36" t="s">
        <v>291</v>
      </c>
      <c r="C800" s="36">
        <v>7871</v>
      </c>
      <c r="D800" s="36" t="s">
        <v>43</v>
      </c>
      <c r="E800" s="36">
        <v>3</v>
      </c>
      <c r="F800" s="36">
        <v>0</v>
      </c>
      <c r="G800" s="36" t="s">
        <v>43</v>
      </c>
      <c r="H800" s="36" t="s">
        <v>26</v>
      </c>
      <c r="I800" s="68">
        <v>3</v>
      </c>
      <c r="J800" s="2">
        <v>6</v>
      </c>
      <c r="K800" s="2">
        <f>IF(D800=VLOOKUP(J800,Actuals!$A:$J,6,FALSE),1,0)</f>
        <v>0</v>
      </c>
      <c r="L800" s="2">
        <f>IF(AND(E800=VLOOKUP(J800,Actuals!$A:$J,8,FALSE),F800=VLOOKUP(J800,Actuals!$A:$J,10,FALSE)),5,0)</f>
        <v>0</v>
      </c>
      <c r="M800" s="1">
        <f t="shared" si="13"/>
        <v>0</v>
      </c>
      <c r="N800" s="1" t="str">
        <f>VLOOKUP(C800,Emp_List!$A:$M,3,FALSE)</f>
        <v>Santosh Kumar Damodarapatruni</v>
      </c>
      <c r="O800" s="1" t="str">
        <f>VLOOKUP(C800,Emp_List!$A:$M,5,FALSE)</f>
        <v>Cashier</v>
      </c>
    </row>
    <row r="801" spans="1:15">
      <c r="A801" s="36" t="s">
        <v>793</v>
      </c>
      <c r="B801" s="36" t="s">
        <v>794</v>
      </c>
      <c r="C801" s="36">
        <v>6182</v>
      </c>
      <c r="D801" s="36" t="s">
        <v>43</v>
      </c>
      <c r="E801" s="36">
        <v>4</v>
      </c>
      <c r="F801" s="36">
        <v>1</v>
      </c>
      <c r="G801" s="36" t="s">
        <v>43</v>
      </c>
      <c r="H801" s="36" t="s">
        <v>26</v>
      </c>
      <c r="I801" s="68">
        <v>3</v>
      </c>
      <c r="J801" s="2">
        <v>6</v>
      </c>
      <c r="K801" s="2">
        <f>IF(D801=VLOOKUP(J801,Actuals!$A:$J,6,FALSE),1,0)</f>
        <v>0</v>
      </c>
      <c r="L801" s="2">
        <f>IF(AND(E801=VLOOKUP(J801,Actuals!$A:$J,8,FALSE),F801=VLOOKUP(J801,Actuals!$A:$J,10,FALSE)),5,0)</f>
        <v>0</v>
      </c>
      <c r="M801" s="1">
        <f t="shared" si="13"/>
        <v>0</v>
      </c>
      <c r="N801" s="1" t="str">
        <f>VLOOKUP(C801,Emp_List!$A:$M,3,FALSE)</f>
        <v>Praveen Kumar Ganji</v>
      </c>
      <c r="O801" s="1" t="str">
        <f>VLOOKUP(C801,Emp_List!$A:$M,5,FALSE)</f>
        <v>Casino Platform</v>
      </c>
    </row>
    <row r="802" spans="1:15">
      <c r="A802" s="36" t="s">
        <v>795</v>
      </c>
      <c r="B802" s="36" t="s">
        <v>391</v>
      </c>
      <c r="C802" s="36">
        <v>10985</v>
      </c>
      <c r="D802" s="36" t="s">
        <v>43</v>
      </c>
      <c r="E802" s="36">
        <v>4</v>
      </c>
      <c r="F802" s="36">
        <v>0</v>
      </c>
      <c r="G802" s="36" t="s">
        <v>43</v>
      </c>
      <c r="H802" s="36" t="s">
        <v>26</v>
      </c>
      <c r="I802" s="68">
        <v>3</v>
      </c>
      <c r="J802" s="2">
        <v>6</v>
      </c>
      <c r="K802" s="2">
        <f>IF(D802=VLOOKUP(J802,Actuals!$A:$J,6,FALSE),1,0)</f>
        <v>0</v>
      </c>
      <c r="L802" s="2">
        <f>IF(AND(E802=VLOOKUP(J802,Actuals!$A:$J,8,FALSE),F802=VLOOKUP(J802,Actuals!$A:$J,10,FALSE)),5,0)</f>
        <v>0</v>
      </c>
      <c r="M802" s="1">
        <f t="shared" si="13"/>
        <v>0</v>
      </c>
      <c r="N802" s="1" t="str">
        <f>VLOOKUP(C802,Emp_List!$A:$M,3,FALSE)</f>
        <v>Adhir Kumar</v>
      </c>
      <c r="O802" s="1" t="str">
        <f>VLOOKUP(C802,Emp_List!$A:$M,5,FALSE)</f>
        <v>Sports - Mobile</v>
      </c>
    </row>
    <row r="803" spans="1:15">
      <c r="A803" s="36" t="s">
        <v>796</v>
      </c>
      <c r="B803" s="36" t="s">
        <v>97</v>
      </c>
      <c r="C803" s="36">
        <v>10827</v>
      </c>
      <c r="D803" s="36" t="s">
        <v>43</v>
      </c>
      <c r="E803" s="36">
        <v>4</v>
      </c>
      <c r="F803" s="36">
        <v>0</v>
      </c>
      <c r="G803" s="36" t="s">
        <v>43</v>
      </c>
      <c r="H803" s="36" t="s">
        <v>26</v>
      </c>
      <c r="I803" s="68">
        <v>3</v>
      </c>
      <c r="J803" s="2">
        <v>6</v>
      </c>
      <c r="K803" s="2">
        <f>IF(D803=VLOOKUP(J803,Actuals!$A:$J,6,FALSE),1,0)</f>
        <v>0</v>
      </c>
      <c r="L803" s="2">
        <f>IF(AND(E803=VLOOKUP(J803,Actuals!$A:$J,8,FALSE),F803=VLOOKUP(J803,Actuals!$A:$J,10,FALSE)),5,0)</f>
        <v>0</v>
      </c>
      <c r="M803" s="1">
        <f t="shared" si="13"/>
        <v>0</v>
      </c>
      <c r="N803" s="1" t="str">
        <f>VLOOKUP(C803,Emp_List!$A:$M,3,FALSE)</f>
        <v>Ashiq Sayyad</v>
      </c>
      <c r="O803" s="1" t="str">
        <f>VLOOKUP(C803,Emp_List!$A:$M,5,FALSE)</f>
        <v>Sports - Mobile</v>
      </c>
    </row>
    <row r="804" spans="1:15">
      <c r="A804" s="36" t="s">
        <v>797</v>
      </c>
      <c r="B804" s="36" t="s">
        <v>266</v>
      </c>
      <c r="C804" s="36">
        <v>11454</v>
      </c>
      <c r="D804" s="36" t="s">
        <v>43</v>
      </c>
      <c r="E804" s="36">
        <v>4</v>
      </c>
      <c r="F804" s="36">
        <v>0</v>
      </c>
      <c r="G804" s="36" t="s">
        <v>43</v>
      </c>
      <c r="H804" s="36" t="s">
        <v>26</v>
      </c>
      <c r="I804" s="68">
        <v>3</v>
      </c>
      <c r="J804" s="2">
        <v>6</v>
      </c>
      <c r="K804" s="2">
        <f>IF(D804=VLOOKUP(J804,Actuals!$A:$J,6,FALSE),1,0)</f>
        <v>0</v>
      </c>
      <c r="L804" s="2">
        <f>IF(AND(E804=VLOOKUP(J804,Actuals!$A:$J,8,FALSE),F804=VLOOKUP(J804,Actuals!$A:$J,10,FALSE)),5,0)</f>
        <v>0</v>
      </c>
      <c r="M804" s="1">
        <f t="shared" si="13"/>
        <v>0</v>
      </c>
      <c r="N804" s="1" t="str">
        <f>VLOOKUP(C804,Emp_List!$A:$M,3,FALSE)</f>
        <v>Sumeet Pahelajrai Bajaj</v>
      </c>
      <c r="O804" s="1" t="str">
        <f>VLOOKUP(C804,Emp_List!$A:$M,5,FALSE)</f>
        <v>Sports - Mobile</v>
      </c>
    </row>
    <row r="805" spans="1:15">
      <c r="A805" s="36" t="s">
        <v>798</v>
      </c>
      <c r="B805" s="36" t="s">
        <v>593</v>
      </c>
      <c r="C805" s="36">
        <v>3</v>
      </c>
      <c r="D805" s="36" t="s">
        <v>43</v>
      </c>
      <c r="E805" s="36">
        <v>2</v>
      </c>
      <c r="F805" s="36">
        <v>0</v>
      </c>
      <c r="G805" s="36" t="s">
        <v>43</v>
      </c>
      <c r="H805" s="36" t="s">
        <v>26</v>
      </c>
      <c r="I805" s="68">
        <v>3</v>
      </c>
      <c r="J805" s="2">
        <v>6</v>
      </c>
      <c r="K805" s="2">
        <f>IF(D805=VLOOKUP(J805,Actuals!$A:$J,6,FALSE),1,0)</f>
        <v>0</v>
      </c>
      <c r="L805" s="2">
        <f>IF(AND(E805=VLOOKUP(J805,Actuals!$A:$J,8,FALSE),F805=VLOOKUP(J805,Actuals!$A:$J,10,FALSE)),5,0)</f>
        <v>0</v>
      </c>
      <c r="M805" s="1">
        <f t="shared" si="13"/>
        <v>0</v>
      </c>
      <c r="N805" s="1" t="str">
        <f>VLOOKUP(C805,Emp_List!$A:$M,3,FALSE)</f>
        <v>Ravindra Babu Katiki</v>
      </c>
      <c r="O805" s="1" t="str">
        <f>VLOOKUP(C805,Emp_List!$A:$M,5,FALSE)</f>
        <v>Poker</v>
      </c>
    </row>
    <row r="806" spans="1:15">
      <c r="A806" s="36" t="s">
        <v>799</v>
      </c>
      <c r="B806" s="36" t="s">
        <v>297</v>
      </c>
      <c r="C806" s="36">
        <v>2845</v>
      </c>
      <c r="D806" s="36" t="s">
        <v>43</v>
      </c>
      <c r="E806" s="36">
        <v>3</v>
      </c>
      <c r="F806" s="36">
        <v>1</v>
      </c>
      <c r="G806" s="36" t="s">
        <v>43</v>
      </c>
      <c r="H806" s="36" t="s">
        <v>26</v>
      </c>
      <c r="I806" s="68">
        <v>3</v>
      </c>
      <c r="J806" s="2">
        <v>6</v>
      </c>
      <c r="K806" s="2">
        <f>IF(D806=VLOOKUP(J806,Actuals!$A:$J,6,FALSE),1,0)</f>
        <v>0</v>
      </c>
      <c r="L806" s="2">
        <f>IF(AND(E806=VLOOKUP(J806,Actuals!$A:$J,8,FALSE),F806=VLOOKUP(J806,Actuals!$A:$J,10,FALSE)),5,0)</f>
        <v>0</v>
      </c>
      <c r="M806" s="1">
        <f t="shared" si="13"/>
        <v>0</v>
      </c>
      <c r="N806" s="1" t="str">
        <f>VLOOKUP(C806,Emp_List!$A:$M,3,FALSE)</f>
        <v>Suresh Babu Veluri</v>
      </c>
      <c r="O806" s="1" t="str">
        <f>VLOOKUP(C806,Emp_List!$A:$M,5,FALSE)</f>
        <v>Portal</v>
      </c>
    </row>
    <row r="807" spans="1:15">
      <c r="A807" s="36" t="s">
        <v>800</v>
      </c>
      <c r="B807" s="36" t="s">
        <v>801</v>
      </c>
      <c r="C807" s="36">
        <v>10897</v>
      </c>
      <c r="D807" s="36" t="s">
        <v>26</v>
      </c>
      <c r="E807" s="36">
        <v>5</v>
      </c>
      <c r="F807" s="36">
        <v>2</v>
      </c>
      <c r="G807" s="36" t="s">
        <v>43</v>
      </c>
      <c r="H807" s="36" t="s">
        <v>26</v>
      </c>
      <c r="I807" s="68">
        <v>3</v>
      </c>
      <c r="J807" s="2">
        <v>6</v>
      </c>
      <c r="K807" s="2">
        <f>IF(D807=VLOOKUP(J807,Actuals!$A:$J,6,FALSE),1,0)</f>
        <v>0</v>
      </c>
      <c r="L807" s="2">
        <f>IF(AND(E807=VLOOKUP(J807,Actuals!$A:$J,8,FALSE),F807=VLOOKUP(J807,Actuals!$A:$J,10,FALSE)),5,0)</f>
        <v>0</v>
      </c>
      <c r="M807" s="1">
        <f t="shared" si="13"/>
        <v>0</v>
      </c>
      <c r="N807" s="1" t="str">
        <f>VLOOKUP(C807,Emp_List!$A:$M,3,FALSE)</f>
        <v>Anantha Naga Lakshmi Telagareddy</v>
      </c>
      <c r="O807" s="1" t="str">
        <f>VLOOKUP(C807,Emp_List!$A:$M,5,FALSE)</f>
        <v>Portal</v>
      </c>
    </row>
    <row r="808" spans="1:15">
      <c r="A808" s="36" t="s">
        <v>802</v>
      </c>
      <c r="B808" s="36" t="s">
        <v>657</v>
      </c>
      <c r="C808" s="36">
        <v>183</v>
      </c>
      <c r="D808" s="36" t="s">
        <v>43</v>
      </c>
      <c r="E808" s="36">
        <v>2</v>
      </c>
      <c r="F808" s="36">
        <v>0</v>
      </c>
      <c r="G808" s="36" t="s">
        <v>43</v>
      </c>
      <c r="H808" s="36" t="s">
        <v>26</v>
      </c>
      <c r="I808" s="68">
        <v>3</v>
      </c>
      <c r="J808" s="2">
        <v>6</v>
      </c>
      <c r="K808" s="2">
        <f>IF(D808=VLOOKUP(J808,Actuals!$A:$J,6,FALSE),1,0)</f>
        <v>0</v>
      </c>
      <c r="L808" s="2">
        <f>IF(AND(E808=VLOOKUP(J808,Actuals!$A:$J,8,FALSE),F808=VLOOKUP(J808,Actuals!$A:$J,10,FALSE)),5,0)</f>
        <v>0</v>
      </c>
      <c r="M808" s="1">
        <f t="shared" si="13"/>
        <v>0</v>
      </c>
      <c r="N808" s="1" t="str">
        <f>VLOOKUP(C808,Emp_List!$A:$M,3,FALSE)</f>
        <v>Satyanarayana Ramchander</v>
      </c>
      <c r="O808" s="1" t="str">
        <f>VLOOKUP(C808,Emp_List!$A:$M,5,FALSE)</f>
        <v>CRM</v>
      </c>
    </row>
    <row r="809" spans="1:15">
      <c r="A809" s="36" t="s">
        <v>803</v>
      </c>
      <c r="B809" s="36" t="s">
        <v>348</v>
      </c>
      <c r="C809" s="36">
        <v>16020</v>
      </c>
      <c r="D809" s="36" t="s">
        <v>43</v>
      </c>
      <c r="E809" s="36">
        <v>2</v>
      </c>
      <c r="F809" s="36">
        <v>0</v>
      </c>
      <c r="G809" s="36" t="s">
        <v>43</v>
      </c>
      <c r="H809" s="36" t="s">
        <v>26</v>
      </c>
      <c r="I809" s="68">
        <v>3</v>
      </c>
      <c r="J809" s="2">
        <v>6</v>
      </c>
      <c r="K809" s="2">
        <f>IF(D809=VLOOKUP(J809,Actuals!$A:$J,6,FALSE),1,0)</f>
        <v>0</v>
      </c>
      <c r="L809" s="2">
        <f>IF(AND(E809=VLOOKUP(J809,Actuals!$A:$J,8,FALSE),F809=VLOOKUP(J809,Actuals!$A:$J,10,FALSE)),5,0)</f>
        <v>0</v>
      </c>
      <c r="M809" s="1">
        <f t="shared" si="13"/>
        <v>0</v>
      </c>
      <c r="N809" s="1" t="str">
        <f>VLOOKUP(C809,Emp_List!$A:$M,3,FALSE)</f>
        <v>Naman Agarwal</v>
      </c>
      <c r="O809" s="1" t="str">
        <f>VLOOKUP(C809,Emp_List!$A:$M,5,FALSE)</f>
        <v>Poker</v>
      </c>
    </row>
    <row r="810" spans="1:15">
      <c r="A810" s="36" t="s">
        <v>804</v>
      </c>
      <c r="B810" s="36" t="s">
        <v>718</v>
      </c>
      <c r="C810" s="36">
        <v>8658</v>
      </c>
      <c r="D810" s="36" t="s">
        <v>43</v>
      </c>
      <c r="E810" s="36">
        <v>3</v>
      </c>
      <c r="F810" s="36">
        <v>0</v>
      </c>
      <c r="G810" s="36" t="s">
        <v>43</v>
      </c>
      <c r="H810" s="36" t="s">
        <v>26</v>
      </c>
      <c r="I810" s="68">
        <v>3</v>
      </c>
      <c r="J810" s="2">
        <v>6</v>
      </c>
      <c r="K810" s="2">
        <f>IF(D810=VLOOKUP(J810,Actuals!$A:$J,6,FALSE),1,0)</f>
        <v>0</v>
      </c>
      <c r="L810" s="2">
        <f>IF(AND(E810=VLOOKUP(J810,Actuals!$A:$J,8,FALSE),F810=VLOOKUP(J810,Actuals!$A:$J,10,FALSE)),5,0)</f>
        <v>0</v>
      </c>
      <c r="M810" s="1">
        <f t="shared" si="13"/>
        <v>0</v>
      </c>
      <c r="N810" s="1" t="str">
        <f>VLOOKUP(C810,Emp_List!$A:$M,3,FALSE)</f>
        <v>PenchalaSudhakar Thatiparthi</v>
      </c>
      <c r="O810" s="1" t="str">
        <f>VLOOKUP(C810,Emp_List!$A:$M,5,FALSE)</f>
        <v>CRM</v>
      </c>
    </row>
    <row r="811" spans="1:15">
      <c r="A811" s="36" t="s">
        <v>805</v>
      </c>
      <c r="B811" s="36" t="s">
        <v>119</v>
      </c>
      <c r="C811" s="36">
        <v>8464</v>
      </c>
      <c r="D811" s="36" t="s">
        <v>43</v>
      </c>
      <c r="E811" s="36">
        <v>2</v>
      </c>
      <c r="F811" s="36">
        <v>0</v>
      </c>
      <c r="G811" s="36" t="s">
        <v>43</v>
      </c>
      <c r="H811" s="36" t="s">
        <v>26</v>
      </c>
      <c r="I811" s="68">
        <v>3</v>
      </c>
      <c r="J811" s="2">
        <v>6</v>
      </c>
      <c r="K811" s="2">
        <f>IF(D811=VLOOKUP(J811,Actuals!$A:$J,6,FALSE),1,0)</f>
        <v>0</v>
      </c>
      <c r="L811" s="2">
        <f>IF(AND(E811=VLOOKUP(J811,Actuals!$A:$J,8,FALSE),F811=VLOOKUP(J811,Actuals!$A:$J,10,FALSE)),5,0)</f>
        <v>0</v>
      </c>
      <c r="M811" s="1">
        <f t="shared" si="13"/>
        <v>0</v>
      </c>
      <c r="N811" s="1" t="str">
        <f>VLOOKUP(C811,Emp_List!$A:$M,3,FALSE)</f>
        <v>Eshwar Santhosh Kamarajugaddah</v>
      </c>
      <c r="O811" s="1" t="str">
        <f>VLOOKUP(C811,Emp_List!$A:$M,5,FALSE)</f>
        <v>PEG - DB</v>
      </c>
    </row>
    <row r="812" spans="1:15">
      <c r="A812" s="36" t="s">
        <v>806</v>
      </c>
      <c r="B812" s="36" t="s">
        <v>583</v>
      </c>
      <c r="C812" s="36">
        <v>11646</v>
      </c>
      <c r="D812" s="36" t="s">
        <v>43</v>
      </c>
      <c r="E812" s="36">
        <v>5</v>
      </c>
      <c r="F812" s="36">
        <v>0</v>
      </c>
      <c r="G812" s="36" t="s">
        <v>43</v>
      </c>
      <c r="H812" s="36" t="s">
        <v>26</v>
      </c>
      <c r="I812" s="68">
        <v>3</v>
      </c>
      <c r="J812" s="2">
        <v>6</v>
      </c>
      <c r="K812" s="2">
        <f>IF(D812=VLOOKUP(J812,Actuals!$A:$J,6,FALSE),1,0)</f>
        <v>0</v>
      </c>
      <c r="L812" s="2">
        <f>IF(AND(E812=VLOOKUP(J812,Actuals!$A:$J,8,FALSE),F812=VLOOKUP(J812,Actuals!$A:$J,10,FALSE)),5,0)</f>
        <v>0</v>
      </c>
      <c r="M812" s="1">
        <f t="shared" si="13"/>
        <v>0</v>
      </c>
      <c r="N812" s="1" t="str">
        <f>VLOOKUP(C812,Emp_List!$A:$M,3,FALSE)</f>
        <v>Nagarjuna Prabhu Veera Balaji Yedida</v>
      </c>
      <c r="O812" s="1" t="str">
        <f>VLOOKUP(C812,Emp_List!$A:$M,5,FALSE)</f>
        <v>Marketing</v>
      </c>
    </row>
    <row r="813" spans="1:15">
      <c r="A813" s="36" t="s">
        <v>807</v>
      </c>
      <c r="B813" s="36" t="s">
        <v>666</v>
      </c>
      <c r="C813" s="36">
        <v>11134</v>
      </c>
      <c r="D813" s="36" t="s">
        <v>43</v>
      </c>
      <c r="E813" s="36">
        <v>2</v>
      </c>
      <c r="F813" s="36">
        <v>1</v>
      </c>
      <c r="G813" s="36" t="s">
        <v>43</v>
      </c>
      <c r="H813" s="36" t="s">
        <v>26</v>
      </c>
      <c r="I813" s="68">
        <v>3</v>
      </c>
      <c r="J813" s="2">
        <v>6</v>
      </c>
      <c r="K813" s="2">
        <f>IF(D813=VLOOKUP(J813,Actuals!$A:$J,6,FALSE),1,0)</f>
        <v>0</v>
      </c>
      <c r="L813" s="2">
        <f>IF(AND(E813=VLOOKUP(J813,Actuals!$A:$J,8,FALSE),F813=VLOOKUP(J813,Actuals!$A:$J,10,FALSE)),5,0)</f>
        <v>0</v>
      </c>
      <c r="M813" s="1">
        <f t="shared" si="13"/>
        <v>0</v>
      </c>
      <c r="N813" s="1" t="str">
        <f>VLOOKUP(C813,Emp_List!$A:$M,3,FALSE)</f>
        <v>Emmanuel Bandili</v>
      </c>
      <c r="O813" s="1" t="str">
        <f>VLOOKUP(C813,Emp_List!$A:$M,5,FALSE)</f>
        <v>Bingo Ops</v>
      </c>
    </row>
    <row r="814" spans="1:15">
      <c r="A814" s="36" t="s">
        <v>808</v>
      </c>
      <c r="B814" s="36" t="s">
        <v>135</v>
      </c>
      <c r="C814" s="36">
        <v>11690</v>
      </c>
      <c r="D814" s="36" t="s">
        <v>43</v>
      </c>
      <c r="E814" s="36">
        <v>4</v>
      </c>
      <c r="F814" s="36">
        <v>0</v>
      </c>
      <c r="G814" s="36" t="s">
        <v>43</v>
      </c>
      <c r="H814" s="36" t="s">
        <v>26</v>
      </c>
      <c r="I814" s="68">
        <v>3</v>
      </c>
      <c r="J814" s="2">
        <v>6</v>
      </c>
      <c r="K814" s="2">
        <f>IF(D814=VLOOKUP(J814,Actuals!$A:$J,6,FALSE),1,0)</f>
        <v>0</v>
      </c>
      <c r="L814" s="2">
        <f>IF(AND(E814=VLOOKUP(J814,Actuals!$A:$J,8,FALSE),F814=VLOOKUP(J814,Actuals!$A:$J,10,FALSE)),5,0)</f>
        <v>0</v>
      </c>
      <c r="M814" s="1">
        <f t="shared" si="13"/>
        <v>0</v>
      </c>
      <c r="N814" s="1" t="str">
        <f>VLOOKUP(C814,Emp_List!$A:$M,3,FALSE)</f>
        <v>Ashish Nawal</v>
      </c>
      <c r="O814" s="1" t="str">
        <f>VLOOKUP(C814,Emp_List!$A:$M,5,FALSE)</f>
        <v>Sports - Mobile</v>
      </c>
    </row>
    <row r="815" spans="1:15">
      <c r="A815" s="36" t="s">
        <v>809</v>
      </c>
      <c r="B815" s="36" t="s">
        <v>289</v>
      </c>
      <c r="C815" s="36">
        <v>11418</v>
      </c>
      <c r="D815" s="36" t="s">
        <v>43</v>
      </c>
      <c r="E815" s="36">
        <v>2</v>
      </c>
      <c r="F815" s="36">
        <v>1</v>
      </c>
      <c r="G815" s="36" t="s">
        <v>43</v>
      </c>
      <c r="H815" s="36" t="s">
        <v>26</v>
      </c>
      <c r="I815" s="68">
        <v>3</v>
      </c>
      <c r="J815" s="2">
        <v>6</v>
      </c>
      <c r="K815" s="2">
        <f>IF(D815=VLOOKUP(J815,Actuals!$A:$J,6,FALSE),1,0)</f>
        <v>0</v>
      </c>
      <c r="L815" s="2">
        <f>IF(AND(E815=VLOOKUP(J815,Actuals!$A:$J,8,FALSE),F815=VLOOKUP(J815,Actuals!$A:$J,10,FALSE)),5,0)</f>
        <v>0</v>
      </c>
      <c r="M815" s="1">
        <f t="shared" si="13"/>
        <v>0</v>
      </c>
      <c r="N815" s="1" t="str">
        <f>VLOOKUP(C815,Emp_List!$A:$M,3,FALSE)</f>
        <v>Akhil Mylavarapu</v>
      </c>
      <c r="O815" s="1" t="str">
        <f>VLOOKUP(C815,Emp_List!$A:$M,5,FALSE)</f>
        <v>Games Factory</v>
      </c>
    </row>
    <row r="816" spans="1:15">
      <c r="A816" s="36" t="s">
        <v>810</v>
      </c>
      <c r="B816" s="36" t="s">
        <v>111</v>
      </c>
      <c r="C816" s="36">
        <v>6789</v>
      </c>
      <c r="D816" s="36" t="s">
        <v>43</v>
      </c>
      <c r="E816" s="36">
        <v>3</v>
      </c>
      <c r="F816" s="36">
        <v>0</v>
      </c>
      <c r="G816" s="36" t="s">
        <v>43</v>
      </c>
      <c r="H816" s="36" t="s">
        <v>26</v>
      </c>
      <c r="I816" s="68">
        <v>3</v>
      </c>
      <c r="J816" s="2">
        <v>6</v>
      </c>
      <c r="K816" s="2">
        <f>IF(D816=VLOOKUP(J816,Actuals!$A:$J,6,FALSE),1,0)</f>
        <v>0</v>
      </c>
      <c r="L816" s="2">
        <f>IF(AND(E816=VLOOKUP(J816,Actuals!$A:$J,8,FALSE),F816=VLOOKUP(J816,Actuals!$A:$J,10,FALSE)),5,0)</f>
        <v>0</v>
      </c>
      <c r="M816" s="1">
        <f t="shared" si="13"/>
        <v>0</v>
      </c>
      <c r="N816" s="1" t="str">
        <f>VLOOKUP(C816,Emp_List!$A:$M,3,FALSE)</f>
        <v>Avinash Uppalapati</v>
      </c>
      <c r="O816" s="1" t="str">
        <f>VLOOKUP(C816,Emp_List!$A:$M,5,FALSE)</f>
        <v>Casino Platform</v>
      </c>
    </row>
    <row r="817" spans="1:15">
      <c r="A817" s="36" t="s">
        <v>811</v>
      </c>
      <c r="B817" s="36" t="s">
        <v>812</v>
      </c>
      <c r="C817" s="36">
        <v>11095</v>
      </c>
      <c r="D817" s="36" t="s">
        <v>43</v>
      </c>
      <c r="E817" s="36">
        <v>3</v>
      </c>
      <c r="F817" s="36">
        <v>1</v>
      </c>
      <c r="G817" s="36" t="s">
        <v>43</v>
      </c>
      <c r="H817" s="36" t="s">
        <v>26</v>
      </c>
      <c r="I817" s="68">
        <v>3</v>
      </c>
      <c r="J817" s="2">
        <v>6</v>
      </c>
      <c r="K817" s="2">
        <f>IF(D817=VLOOKUP(J817,Actuals!$A:$J,6,FALSE),1,0)</f>
        <v>0</v>
      </c>
      <c r="L817" s="2">
        <f>IF(AND(E817=VLOOKUP(J817,Actuals!$A:$J,8,FALSE),F817=VLOOKUP(J817,Actuals!$A:$J,10,FALSE)),5,0)</f>
        <v>0</v>
      </c>
      <c r="M817" s="1">
        <f t="shared" si="13"/>
        <v>0</v>
      </c>
      <c r="N817" s="1" t="str">
        <f>VLOOKUP(C817,Emp_List!$A:$M,3,FALSE)</f>
        <v>Shobhna Yogesh Amin</v>
      </c>
      <c r="O817" s="1" t="str">
        <f>VLOOKUP(C817,Emp_List!$A:$M,5,FALSE)</f>
        <v>Bingo Dev</v>
      </c>
    </row>
    <row r="818" spans="1:15">
      <c r="A818" s="36" t="s">
        <v>813</v>
      </c>
      <c r="B818" s="36" t="s">
        <v>674</v>
      </c>
      <c r="C818" s="36">
        <v>11185</v>
      </c>
      <c r="D818" s="36" t="s">
        <v>43</v>
      </c>
      <c r="E818" s="36">
        <v>4</v>
      </c>
      <c r="F818" s="36">
        <v>1</v>
      </c>
      <c r="G818" s="36" t="s">
        <v>43</v>
      </c>
      <c r="H818" s="36" t="s">
        <v>26</v>
      </c>
      <c r="I818" s="68">
        <v>3</v>
      </c>
      <c r="J818" s="2">
        <v>6</v>
      </c>
      <c r="K818" s="2">
        <f>IF(D818=VLOOKUP(J818,Actuals!$A:$J,6,FALSE),1,0)</f>
        <v>0</v>
      </c>
      <c r="L818" s="2">
        <f>IF(AND(E818=VLOOKUP(J818,Actuals!$A:$J,8,FALSE),F818=VLOOKUP(J818,Actuals!$A:$J,10,FALSE)),5,0)</f>
        <v>0</v>
      </c>
      <c r="M818" s="1">
        <f t="shared" si="13"/>
        <v>0</v>
      </c>
      <c r="N818" s="1" t="str">
        <f>VLOOKUP(C818,Emp_List!$A:$M,3,FALSE)</f>
        <v>Surya Bhaskar R</v>
      </c>
      <c r="O818" s="1" t="str">
        <f>VLOOKUP(C818,Emp_List!$A:$M,5,FALSE)</f>
        <v>Bingo Dev</v>
      </c>
    </row>
    <row r="819" spans="1:15">
      <c r="A819" s="36" t="s">
        <v>814</v>
      </c>
      <c r="B819" s="36" t="s">
        <v>815</v>
      </c>
      <c r="C819" s="36">
        <v>11500</v>
      </c>
      <c r="D819" s="36" t="s">
        <v>43</v>
      </c>
      <c r="E819" s="36">
        <v>3</v>
      </c>
      <c r="F819" s="36">
        <v>0</v>
      </c>
      <c r="G819" s="36" t="s">
        <v>43</v>
      </c>
      <c r="H819" s="36" t="s">
        <v>26</v>
      </c>
      <c r="I819" s="68">
        <v>3</v>
      </c>
      <c r="J819" s="2">
        <v>6</v>
      </c>
      <c r="K819" s="2">
        <f>IF(D819=VLOOKUP(J819,Actuals!$A:$J,6,FALSE),1,0)</f>
        <v>0</v>
      </c>
      <c r="L819" s="2">
        <f>IF(AND(E819=VLOOKUP(J819,Actuals!$A:$J,8,FALSE),F819=VLOOKUP(J819,Actuals!$A:$J,10,FALSE)),5,0)</f>
        <v>0</v>
      </c>
      <c r="M819" s="1">
        <f t="shared" si="13"/>
        <v>0</v>
      </c>
      <c r="N819" s="1" t="str">
        <f>VLOOKUP(C819,Emp_List!$A:$M,3,FALSE)</f>
        <v>Avinash Kumar Nalam</v>
      </c>
      <c r="O819" s="1" t="str">
        <f>VLOOKUP(C819,Emp_List!$A:$M,5,FALSE)</f>
        <v>Sports - Trading</v>
      </c>
    </row>
    <row r="820" spans="1:15">
      <c r="A820" s="36" t="s">
        <v>816</v>
      </c>
      <c r="B820" s="36" t="s">
        <v>356</v>
      </c>
      <c r="C820" s="36">
        <v>11183</v>
      </c>
      <c r="D820" s="36" t="s">
        <v>43</v>
      </c>
      <c r="E820" s="36">
        <v>4</v>
      </c>
      <c r="F820" s="36">
        <v>0</v>
      </c>
      <c r="G820" s="36" t="s">
        <v>43</v>
      </c>
      <c r="H820" s="36" t="s">
        <v>26</v>
      </c>
      <c r="I820" s="68">
        <v>3</v>
      </c>
      <c r="J820" s="2">
        <v>6</v>
      </c>
      <c r="K820" s="2">
        <f>IF(D820=VLOOKUP(J820,Actuals!$A:$J,6,FALSE),1,0)</f>
        <v>0</v>
      </c>
      <c r="L820" s="2">
        <f>IF(AND(E820=VLOOKUP(J820,Actuals!$A:$J,8,FALSE),F820=VLOOKUP(J820,Actuals!$A:$J,10,FALSE)),5,0)</f>
        <v>0</v>
      </c>
      <c r="M820" s="1">
        <f t="shared" si="13"/>
        <v>0</v>
      </c>
      <c r="N820" s="1" t="str">
        <f>VLOOKUP(C820,Emp_List!$A:$M,3,FALSE)</f>
        <v>Gnana John Dinesh Kadimi</v>
      </c>
      <c r="O820" s="1" t="str">
        <f>VLOOKUP(C820,Emp_List!$A:$M,5,FALSE)</f>
        <v>Bingo Ops</v>
      </c>
    </row>
    <row r="821" spans="1:15">
      <c r="A821" s="36" t="s">
        <v>817</v>
      </c>
      <c r="B821" s="36" t="s">
        <v>697</v>
      </c>
      <c r="C821" s="36">
        <v>11145</v>
      </c>
      <c r="D821" s="36" t="s">
        <v>43</v>
      </c>
      <c r="E821" s="36">
        <v>4</v>
      </c>
      <c r="F821" s="36">
        <v>1</v>
      </c>
      <c r="G821" s="36" t="s">
        <v>43</v>
      </c>
      <c r="H821" s="36" t="s">
        <v>26</v>
      </c>
      <c r="I821" s="68">
        <v>3</v>
      </c>
      <c r="J821" s="2">
        <v>6</v>
      </c>
      <c r="K821" s="2">
        <f>IF(D821=VLOOKUP(J821,Actuals!$A:$J,6,FALSE),1,0)</f>
        <v>0</v>
      </c>
      <c r="L821" s="2">
        <f>IF(AND(E821=VLOOKUP(J821,Actuals!$A:$J,8,FALSE),F821=VLOOKUP(J821,Actuals!$A:$J,10,FALSE)),5,0)</f>
        <v>0</v>
      </c>
      <c r="M821" s="1">
        <f t="shared" si="13"/>
        <v>0</v>
      </c>
      <c r="N821" s="1" t="str">
        <f>VLOOKUP(C821,Emp_List!$A:$M,3,FALSE)</f>
        <v>Raghavendra Aadanna</v>
      </c>
      <c r="O821" s="1" t="str">
        <f>VLOOKUP(C821,Emp_List!$A:$M,5,FALSE)</f>
        <v>Bingo Ops</v>
      </c>
    </row>
    <row r="822" spans="1:15">
      <c r="A822" s="36" t="s">
        <v>818</v>
      </c>
      <c r="B822" s="36" t="s">
        <v>117</v>
      </c>
      <c r="C822" s="36">
        <v>612</v>
      </c>
      <c r="D822" s="36" t="s">
        <v>43</v>
      </c>
      <c r="E822" s="36">
        <v>4</v>
      </c>
      <c r="F822" s="36">
        <v>0</v>
      </c>
      <c r="G822" s="36" t="s">
        <v>43</v>
      </c>
      <c r="H822" s="36" t="s">
        <v>26</v>
      </c>
      <c r="I822" s="68">
        <v>3</v>
      </c>
      <c r="J822" s="2">
        <v>6</v>
      </c>
      <c r="K822" s="2">
        <f>IF(D822=VLOOKUP(J822,Actuals!$A:$J,6,FALSE),1,0)</f>
        <v>0</v>
      </c>
      <c r="L822" s="2">
        <f>IF(AND(E822=VLOOKUP(J822,Actuals!$A:$J,8,FALSE),F822=VLOOKUP(J822,Actuals!$A:$J,10,FALSE)),5,0)</f>
        <v>0</v>
      </c>
      <c r="M822" s="1">
        <f t="shared" si="13"/>
        <v>0</v>
      </c>
      <c r="N822" s="1" t="str">
        <f>VLOOKUP(C822,Emp_List!$A:$M,3,FALSE)</f>
        <v>Sridhar Kalla</v>
      </c>
      <c r="O822" s="1" t="str">
        <f>VLOOKUP(C822,Emp_List!$A:$M,5,FALSE)</f>
        <v>Poker</v>
      </c>
    </row>
    <row r="823" spans="1:15">
      <c r="A823" s="36" t="s">
        <v>819</v>
      </c>
      <c r="B823" s="36" t="s">
        <v>820</v>
      </c>
      <c r="C823" s="36">
        <v>8423</v>
      </c>
      <c r="D823" s="36" t="s">
        <v>43</v>
      </c>
      <c r="E823" s="36">
        <v>3</v>
      </c>
      <c r="F823" s="36">
        <v>1</v>
      </c>
      <c r="G823" s="36" t="s">
        <v>43</v>
      </c>
      <c r="H823" s="36" t="s">
        <v>26</v>
      </c>
      <c r="I823" s="68">
        <v>3</v>
      </c>
      <c r="J823" s="2">
        <v>6</v>
      </c>
      <c r="K823" s="2">
        <f>IF(D823=VLOOKUP(J823,Actuals!$A:$J,6,FALSE),1,0)</f>
        <v>0</v>
      </c>
      <c r="L823" s="2">
        <f>IF(AND(E823=VLOOKUP(J823,Actuals!$A:$J,8,FALSE),F823=VLOOKUP(J823,Actuals!$A:$J,10,FALSE)),5,0)</f>
        <v>0</v>
      </c>
      <c r="M823" s="1">
        <f t="shared" si="13"/>
        <v>0</v>
      </c>
      <c r="N823" s="1" t="str">
        <f>VLOOKUP(C823,Emp_List!$A:$M,3,FALSE)</f>
        <v>Harika Bodepudi</v>
      </c>
      <c r="O823" s="1" t="str">
        <f>VLOOKUP(C823,Emp_List!$A:$M,5,FALSE)</f>
        <v>Sports - Trading</v>
      </c>
    </row>
    <row r="824" spans="1:15">
      <c r="A824" s="36" t="s">
        <v>821</v>
      </c>
      <c r="B824" s="36" t="s">
        <v>125</v>
      </c>
      <c r="C824" s="36">
        <v>8007</v>
      </c>
      <c r="D824" s="36" t="s">
        <v>43</v>
      </c>
      <c r="E824" s="36">
        <v>5</v>
      </c>
      <c r="F824" s="36">
        <v>0</v>
      </c>
      <c r="G824" s="36" t="s">
        <v>43</v>
      </c>
      <c r="H824" s="36" t="s">
        <v>26</v>
      </c>
      <c r="I824" s="68">
        <v>3</v>
      </c>
      <c r="J824" s="2">
        <v>6</v>
      </c>
      <c r="K824" s="2">
        <f>IF(D824=VLOOKUP(J824,Actuals!$A:$J,6,FALSE),1,0)</f>
        <v>0</v>
      </c>
      <c r="L824" s="2">
        <f>IF(AND(E824=VLOOKUP(J824,Actuals!$A:$J,8,FALSE),F824=VLOOKUP(J824,Actuals!$A:$J,10,FALSE)),5,0)</f>
        <v>0</v>
      </c>
      <c r="M824" s="1">
        <f t="shared" si="13"/>
        <v>0</v>
      </c>
      <c r="N824" s="1" t="str">
        <f>VLOOKUP(C824,Emp_List!$A:$M,3,FALSE)</f>
        <v>V S Nagendra Addepalli</v>
      </c>
      <c r="O824" s="1" t="str">
        <f>VLOOKUP(C824,Emp_List!$A:$M,5,FALSE)</f>
        <v>CRM</v>
      </c>
    </row>
    <row r="825" spans="1:15">
      <c r="A825" s="36" t="s">
        <v>822</v>
      </c>
      <c r="B825" s="36" t="s">
        <v>139</v>
      </c>
      <c r="C825" s="36">
        <v>8607</v>
      </c>
      <c r="D825" s="36" t="s">
        <v>43</v>
      </c>
      <c r="E825" s="36">
        <v>2</v>
      </c>
      <c r="F825" s="36">
        <v>0</v>
      </c>
      <c r="G825" s="36" t="s">
        <v>43</v>
      </c>
      <c r="H825" s="36" t="s">
        <v>26</v>
      </c>
      <c r="I825" s="68">
        <v>3</v>
      </c>
      <c r="J825" s="2">
        <v>6</v>
      </c>
      <c r="K825" s="2">
        <f>IF(D825=VLOOKUP(J825,Actuals!$A:$J,6,FALSE),1,0)</f>
        <v>0</v>
      </c>
      <c r="L825" s="2">
        <f>IF(AND(E825=VLOOKUP(J825,Actuals!$A:$J,8,FALSE),F825=VLOOKUP(J825,Actuals!$A:$J,10,FALSE)),5,0)</f>
        <v>0</v>
      </c>
      <c r="M825" s="1">
        <f t="shared" si="13"/>
        <v>0</v>
      </c>
      <c r="N825" s="1" t="str">
        <f>VLOOKUP(C825,Emp_List!$A:$M,3,FALSE)</f>
        <v>Monika Tomar</v>
      </c>
      <c r="O825" s="1" t="str">
        <f>VLOOKUP(C825,Emp_List!$A:$M,5,FALSE)</f>
        <v>Core</v>
      </c>
    </row>
    <row r="826" spans="1:15">
      <c r="A826" s="36" t="s">
        <v>823</v>
      </c>
      <c r="B826" s="36" t="s">
        <v>338</v>
      </c>
      <c r="C826" s="36">
        <v>2477</v>
      </c>
      <c r="D826" s="36" t="s">
        <v>43</v>
      </c>
      <c r="E826" s="36">
        <v>3</v>
      </c>
      <c r="F826" s="36">
        <v>1</v>
      </c>
      <c r="G826" s="36" t="s">
        <v>43</v>
      </c>
      <c r="H826" s="36" t="s">
        <v>26</v>
      </c>
      <c r="I826" s="68">
        <v>3</v>
      </c>
      <c r="J826" s="2">
        <v>6</v>
      </c>
      <c r="K826" s="2">
        <f>IF(D826=VLOOKUP(J826,Actuals!$A:$J,6,FALSE),1,0)</f>
        <v>0</v>
      </c>
      <c r="L826" s="2">
        <f>IF(AND(E826=VLOOKUP(J826,Actuals!$A:$J,8,FALSE),F826=VLOOKUP(J826,Actuals!$A:$J,10,FALSE)),5,0)</f>
        <v>0</v>
      </c>
      <c r="M826" s="1">
        <f t="shared" si="13"/>
        <v>0</v>
      </c>
      <c r="N826" s="1" t="str">
        <f>VLOOKUP(C826,Emp_List!$A:$M,3,FALSE)</f>
        <v>Kranthi Kumar Maddala</v>
      </c>
      <c r="O826" s="1" t="str">
        <f>VLOOKUP(C826,Emp_List!$A:$M,5,FALSE)</f>
        <v>Compliance</v>
      </c>
    </row>
    <row r="827" spans="1:15">
      <c r="A827" s="36" t="s">
        <v>824</v>
      </c>
      <c r="B827" s="36" t="s">
        <v>380</v>
      </c>
      <c r="C827" s="36">
        <v>10023</v>
      </c>
      <c r="D827" s="36" t="s">
        <v>43</v>
      </c>
      <c r="E827" s="36">
        <v>3</v>
      </c>
      <c r="F827" s="36">
        <v>0</v>
      </c>
      <c r="G827" s="36" t="s">
        <v>43</v>
      </c>
      <c r="H827" s="36" t="s">
        <v>26</v>
      </c>
      <c r="I827" s="68">
        <v>3</v>
      </c>
      <c r="J827" s="2">
        <v>6</v>
      </c>
      <c r="K827" s="2">
        <f>IF(D827=VLOOKUP(J827,Actuals!$A:$J,6,FALSE),1,0)</f>
        <v>0</v>
      </c>
      <c r="L827" s="2">
        <f>IF(AND(E827=VLOOKUP(J827,Actuals!$A:$J,8,FALSE),F827=VLOOKUP(J827,Actuals!$A:$J,10,FALSE)),5,0)</f>
        <v>0</v>
      </c>
      <c r="M827" s="1">
        <f t="shared" si="13"/>
        <v>0</v>
      </c>
      <c r="N827" s="1" t="str">
        <f>VLOOKUP(C827,Emp_List!$A:$M,3,FALSE)</f>
        <v>Lakshman Reddy Chinnam</v>
      </c>
      <c r="O827" s="1" t="str">
        <f>VLOOKUP(C827,Emp_List!$A:$M,5,FALSE)</f>
        <v>Compliance</v>
      </c>
    </row>
    <row r="828" spans="1:15">
      <c r="A828" s="36" t="s">
        <v>825</v>
      </c>
      <c r="B828" s="36" t="s">
        <v>220</v>
      </c>
      <c r="C828" s="36">
        <v>5644</v>
      </c>
      <c r="D828" s="36" t="s">
        <v>43</v>
      </c>
      <c r="E828" s="36">
        <v>3</v>
      </c>
      <c r="F828" s="36">
        <v>1</v>
      </c>
      <c r="G828" s="36" t="s">
        <v>43</v>
      </c>
      <c r="H828" s="36" t="s">
        <v>26</v>
      </c>
      <c r="I828" s="68">
        <v>3</v>
      </c>
      <c r="J828" s="2">
        <v>6</v>
      </c>
      <c r="K828" s="2">
        <f>IF(D828=VLOOKUP(J828,Actuals!$A:$J,6,FALSE),1,0)</f>
        <v>0</v>
      </c>
      <c r="L828" s="2">
        <f>IF(AND(E828=VLOOKUP(J828,Actuals!$A:$J,8,FALSE),F828=VLOOKUP(J828,Actuals!$A:$J,10,FALSE)),5,0)</f>
        <v>0</v>
      </c>
      <c r="M828" s="1">
        <f t="shared" si="13"/>
        <v>0</v>
      </c>
      <c r="N828" s="1" t="str">
        <f>VLOOKUP(C828,Emp_List!$A:$M,3,FALSE)</f>
        <v>Ravi Vaddadi</v>
      </c>
      <c r="O828" s="1" t="str">
        <f>VLOOKUP(C828,Emp_List!$A:$M,5,FALSE)</f>
        <v>Delivery India</v>
      </c>
    </row>
    <row r="829" spans="1:15">
      <c r="A829" s="36" t="s">
        <v>826</v>
      </c>
      <c r="B829" s="36" t="s">
        <v>487</v>
      </c>
      <c r="C829" s="36">
        <v>318</v>
      </c>
      <c r="D829" s="36" t="s">
        <v>43</v>
      </c>
      <c r="E829" s="36">
        <v>2</v>
      </c>
      <c r="F829" s="36">
        <v>0</v>
      </c>
      <c r="G829" s="36" t="s">
        <v>43</v>
      </c>
      <c r="H829" s="36" t="s">
        <v>26</v>
      </c>
      <c r="I829" s="68">
        <v>3</v>
      </c>
      <c r="J829" s="2">
        <v>6</v>
      </c>
      <c r="K829" s="2">
        <f>IF(D829=VLOOKUP(J829,Actuals!$A:$J,6,FALSE),1,0)</f>
        <v>0</v>
      </c>
      <c r="L829" s="2">
        <f>IF(AND(E829=VLOOKUP(J829,Actuals!$A:$J,8,FALSE),F829=VLOOKUP(J829,Actuals!$A:$J,10,FALSE)),5,0)</f>
        <v>0</v>
      </c>
      <c r="M829" s="1">
        <f t="shared" si="13"/>
        <v>0</v>
      </c>
      <c r="N829" s="1" t="str">
        <f>VLOOKUP(C829,Emp_List!$A:$M,3,FALSE)</f>
        <v>Yeshwant Kumar Gupta</v>
      </c>
      <c r="O829" s="1" t="str">
        <f>VLOOKUP(C829,Emp_List!$A:$M,5,FALSE)</f>
        <v>Affiliates</v>
      </c>
    </row>
    <row r="830" spans="1:15">
      <c r="A830" s="36" t="s">
        <v>827</v>
      </c>
      <c r="B830" s="36" t="s">
        <v>828</v>
      </c>
      <c r="C830" s="36">
        <v>11109</v>
      </c>
      <c r="D830" s="36" t="s">
        <v>26</v>
      </c>
      <c r="E830" s="36">
        <v>2</v>
      </c>
      <c r="F830" s="36">
        <v>3</v>
      </c>
      <c r="G830" s="36" t="s">
        <v>43</v>
      </c>
      <c r="H830" s="36" t="s">
        <v>26</v>
      </c>
      <c r="I830" s="68">
        <v>3</v>
      </c>
      <c r="J830" s="2">
        <v>6</v>
      </c>
      <c r="K830" s="2">
        <f>IF(D830=VLOOKUP(J830,Actuals!$A:$J,6,FALSE),1,0)</f>
        <v>0</v>
      </c>
      <c r="L830" s="2">
        <f>IF(AND(E830=VLOOKUP(J830,Actuals!$A:$J,8,FALSE),F830=VLOOKUP(J830,Actuals!$A:$J,10,FALSE)),5,0)</f>
        <v>0</v>
      </c>
      <c r="M830" s="1">
        <f t="shared" si="13"/>
        <v>0</v>
      </c>
      <c r="N830" s="1" t="str">
        <f>VLOOKUP(C830,Emp_List!$A:$M,3,FALSE)</f>
        <v>Sharon  Mercy Madaram</v>
      </c>
      <c r="O830" s="1" t="str">
        <f>VLOOKUP(C830,Emp_List!$A:$M,5,FALSE)</f>
        <v>Bingo Ops</v>
      </c>
    </row>
    <row r="831" spans="1:15">
      <c r="A831" s="36" t="s">
        <v>829</v>
      </c>
      <c r="B831" s="36" t="s">
        <v>123</v>
      </c>
      <c r="C831" s="36">
        <v>11701</v>
      </c>
      <c r="D831" s="36" t="s">
        <v>43</v>
      </c>
      <c r="E831" s="36">
        <v>3</v>
      </c>
      <c r="F831" s="36">
        <v>0</v>
      </c>
      <c r="G831" s="36" t="s">
        <v>43</v>
      </c>
      <c r="H831" s="36" t="s">
        <v>26</v>
      </c>
      <c r="I831" s="68">
        <v>3</v>
      </c>
      <c r="J831" s="2">
        <v>6</v>
      </c>
      <c r="K831" s="2">
        <f>IF(D831=VLOOKUP(J831,Actuals!$A:$J,6,FALSE),1,0)</f>
        <v>0</v>
      </c>
      <c r="L831" s="2">
        <f>IF(AND(E831=VLOOKUP(J831,Actuals!$A:$J,8,FALSE),F831=VLOOKUP(J831,Actuals!$A:$J,10,FALSE)),5,0)</f>
        <v>0</v>
      </c>
      <c r="M831" s="1">
        <f t="shared" si="13"/>
        <v>0</v>
      </c>
      <c r="N831" s="1" t="str">
        <f>VLOOKUP(C831,Emp_List!$A:$M,3,FALSE)</f>
        <v>Supreeth Gubbi Ravindra</v>
      </c>
      <c r="O831" s="1" t="str">
        <f>VLOOKUP(C831,Emp_List!$A:$M,5,FALSE)</f>
        <v>Games Factory</v>
      </c>
    </row>
    <row r="832" spans="1:15">
      <c r="A832" s="36" t="s">
        <v>830</v>
      </c>
      <c r="B832" s="36" t="s">
        <v>93</v>
      </c>
      <c r="C832" s="36">
        <v>11430</v>
      </c>
      <c r="D832" s="36" t="s">
        <v>43</v>
      </c>
      <c r="E832" s="36">
        <v>2</v>
      </c>
      <c r="F832" s="36">
        <v>0</v>
      </c>
      <c r="G832" s="36" t="s">
        <v>43</v>
      </c>
      <c r="H832" s="36" t="s">
        <v>26</v>
      </c>
      <c r="I832" s="68">
        <v>3</v>
      </c>
      <c r="J832" s="2">
        <v>6</v>
      </c>
      <c r="K832" s="2">
        <f>IF(D832=VLOOKUP(J832,Actuals!$A:$J,6,FALSE),1,0)</f>
        <v>0</v>
      </c>
      <c r="L832" s="2">
        <f>IF(AND(E832=VLOOKUP(J832,Actuals!$A:$J,8,FALSE),F832=VLOOKUP(J832,Actuals!$A:$J,10,FALSE)),5,0)</f>
        <v>0</v>
      </c>
      <c r="M832" s="1">
        <f t="shared" si="13"/>
        <v>0</v>
      </c>
      <c r="N832" s="1" t="str">
        <f>VLOOKUP(C832,Emp_List!$A:$M,3,FALSE)</f>
        <v>Santhosh Kumar Mamidi</v>
      </c>
      <c r="O832" s="1" t="str">
        <f>VLOOKUP(C832,Emp_List!$A:$M,5,FALSE)</f>
        <v>Portal</v>
      </c>
    </row>
    <row r="833" spans="1:15">
      <c r="A833" s="36" t="s">
        <v>831</v>
      </c>
      <c r="B833" s="36" t="s">
        <v>400</v>
      </c>
      <c r="C833" s="36">
        <v>10785</v>
      </c>
      <c r="D833" s="36" t="s">
        <v>26</v>
      </c>
      <c r="E833" s="36">
        <v>1</v>
      </c>
      <c r="F833" s="36">
        <v>3</v>
      </c>
      <c r="G833" s="36" t="s">
        <v>43</v>
      </c>
      <c r="H833" s="36" t="s">
        <v>26</v>
      </c>
      <c r="I833" s="68">
        <v>3</v>
      </c>
      <c r="J833" s="2">
        <v>6</v>
      </c>
      <c r="K833" s="2">
        <f>IF(D833=VLOOKUP(J833,Actuals!$A:$J,6,FALSE),1,0)</f>
        <v>0</v>
      </c>
      <c r="L833" s="2">
        <f>IF(AND(E833=VLOOKUP(J833,Actuals!$A:$J,8,FALSE),F833=VLOOKUP(J833,Actuals!$A:$J,10,FALSE)),5,0)</f>
        <v>0</v>
      </c>
      <c r="M833" s="1">
        <f t="shared" si="13"/>
        <v>0</v>
      </c>
      <c r="N833" s="1" t="str">
        <f>VLOOKUP(C833,Emp_List!$A:$M,3,FALSE)</f>
        <v>Meenakshi Pinisetty</v>
      </c>
      <c r="O833" s="1" t="str">
        <f>VLOOKUP(C833,Emp_List!$A:$M,5,FALSE)</f>
        <v>Sports - Mobile</v>
      </c>
    </row>
    <row r="834" spans="1:15">
      <c r="A834" s="36" t="s">
        <v>832</v>
      </c>
      <c r="B834" s="36" t="s">
        <v>212</v>
      </c>
      <c r="C834" s="36">
        <v>2502</v>
      </c>
      <c r="D834" s="36" t="s">
        <v>43</v>
      </c>
      <c r="E834" s="36">
        <v>2</v>
      </c>
      <c r="F834" s="36">
        <v>0</v>
      </c>
      <c r="G834" s="36" t="s">
        <v>43</v>
      </c>
      <c r="H834" s="36" t="s">
        <v>26</v>
      </c>
      <c r="I834" s="68">
        <v>3</v>
      </c>
      <c r="J834" s="2">
        <v>6</v>
      </c>
      <c r="K834" s="2">
        <f>IF(D834=VLOOKUP(J834,Actuals!$A:$J,6,FALSE),1,0)</f>
        <v>0</v>
      </c>
      <c r="L834" s="2">
        <f>IF(AND(E834=VLOOKUP(J834,Actuals!$A:$J,8,FALSE),F834=VLOOKUP(J834,Actuals!$A:$J,10,FALSE)),5,0)</f>
        <v>0</v>
      </c>
      <c r="M834" s="1">
        <f t="shared" si="13"/>
        <v>0</v>
      </c>
      <c r="N834" s="1" t="str">
        <f>VLOOKUP(C834,Emp_List!$A:$M,3,FALSE)</f>
        <v>Srikant Rajagopal</v>
      </c>
      <c r="O834" s="1" t="str">
        <f>VLOOKUP(C834,Emp_List!$A:$M,5,FALSE)</f>
        <v>Compliance</v>
      </c>
    </row>
    <row r="835" spans="1:15">
      <c r="A835" s="36" t="s">
        <v>833</v>
      </c>
      <c r="B835" s="36" t="s">
        <v>460</v>
      </c>
      <c r="C835" s="36">
        <v>11450</v>
      </c>
      <c r="D835" s="36" t="s">
        <v>43</v>
      </c>
      <c r="E835" s="36">
        <v>2</v>
      </c>
      <c r="F835" s="36">
        <v>0</v>
      </c>
      <c r="G835" s="36" t="s">
        <v>43</v>
      </c>
      <c r="H835" s="36" t="s">
        <v>26</v>
      </c>
      <c r="I835" s="68">
        <v>3</v>
      </c>
      <c r="J835" s="2">
        <v>6</v>
      </c>
      <c r="K835" s="2">
        <f>IF(D835=VLOOKUP(J835,Actuals!$A:$J,6,FALSE),1,0)</f>
        <v>0</v>
      </c>
      <c r="L835" s="2">
        <f>IF(AND(E835=VLOOKUP(J835,Actuals!$A:$J,8,FALSE),F835=VLOOKUP(J835,Actuals!$A:$J,10,FALSE)),5,0)</f>
        <v>0</v>
      </c>
      <c r="M835" s="1">
        <f t="shared" si="13"/>
        <v>0</v>
      </c>
      <c r="N835" s="1" t="str">
        <f>VLOOKUP(C835,Emp_List!$A:$M,3,FALSE)</f>
        <v>Ravindra Reddy Pulugurla</v>
      </c>
      <c r="O835" s="1" t="str">
        <f>VLOOKUP(C835,Emp_List!$A:$M,5,FALSE)</f>
        <v>Sports - Trading</v>
      </c>
    </row>
    <row r="836" spans="1:15">
      <c r="A836" s="36" t="s">
        <v>834</v>
      </c>
      <c r="B836" s="36" t="s">
        <v>505</v>
      </c>
      <c r="C836" s="36">
        <v>8499</v>
      </c>
      <c r="D836" s="36" t="s">
        <v>43</v>
      </c>
      <c r="E836" s="36">
        <v>4</v>
      </c>
      <c r="F836" s="36">
        <v>0</v>
      </c>
      <c r="G836" s="36" t="s">
        <v>43</v>
      </c>
      <c r="H836" s="36" t="s">
        <v>26</v>
      </c>
      <c r="I836" s="68">
        <v>3</v>
      </c>
      <c r="J836" s="2">
        <v>6</v>
      </c>
      <c r="K836" s="2">
        <f>IF(D836=VLOOKUP(J836,Actuals!$A:$J,6,FALSE),1,0)</f>
        <v>0</v>
      </c>
      <c r="L836" s="2">
        <f>IF(AND(E836=VLOOKUP(J836,Actuals!$A:$J,8,FALSE),F836=VLOOKUP(J836,Actuals!$A:$J,10,FALSE)),5,0)</f>
        <v>0</v>
      </c>
      <c r="M836" s="1">
        <f t="shared" si="13"/>
        <v>0</v>
      </c>
      <c r="N836" s="1" t="str">
        <f>VLOOKUP(C836,Emp_List!$A:$M,3,FALSE)</f>
        <v>UdayaChandra Kotte</v>
      </c>
      <c r="O836" s="1" t="str">
        <f>VLOOKUP(C836,Emp_List!$A:$M,5,FALSE)</f>
        <v>PEG</v>
      </c>
    </row>
    <row r="837" spans="1:15">
      <c r="A837" s="36" t="s">
        <v>835</v>
      </c>
      <c r="B837" s="36" t="s">
        <v>295</v>
      </c>
      <c r="C837" s="36">
        <v>6682</v>
      </c>
      <c r="D837" s="36" t="s">
        <v>43</v>
      </c>
      <c r="E837" s="36">
        <v>2</v>
      </c>
      <c r="F837" s="36">
        <v>1</v>
      </c>
      <c r="G837" s="36" t="s">
        <v>43</v>
      </c>
      <c r="H837" s="36" t="s">
        <v>26</v>
      </c>
      <c r="I837" s="68">
        <v>3</v>
      </c>
      <c r="J837" s="2">
        <v>6</v>
      </c>
      <c r="K837" s="2">
        <f>IF(D837=VLOOKUP(J837,Actuals!$A:$J,6,FALSE),1,0)</f>
        <v>0</v>
      </c>
      <c r="L837" s="2">
        <f>IF(AND(E837=VLOOKUP(J837,Actuals!$A:$J,8,FALSE),F837=VLOOKUP(J837,Actuals!$A:$J,10,FALSE)),5,0)</f>
        <v>0</v>
      </c>
      <c r="M837" s="1">
        <f t="shared" si="13"/>
        <v>0</v>
      </c>
      <c r="N837" s="1" t="str">
        <f>VLOOKUP(C837,Emp_List!$A:$M,3,FALSE)</f>
        <v>Abhijeet Garg</v>
      </c>
      <c r="O837" s="1" t="str">
        <f>VLOOKUP(C837,Emp_List!$A:$M,5,FALSE)</f>
        <v>Poker</v>
      </c>
    </row>
    <row r="838" spans="1:15">
      <c r="A838" s="36" t="s">
        <v>836</v>
      </c>
      <c r="B838" s="36" t="s">
        <v>837</v>
      </c>
      <c r="C838" s="36">
        <v>11693</v>
      </c>
      <c r="D838" s="36" t="s">
        <v>43</v>
      </c>
      <c r="E838" s="36">
        <v>4</v>
      </c>
      <c r="F838" s="36">
        <v>1</v>
      </c>
      <c r="G838" s="36" t="s">
        <v>43</v>
      </c>
      <c r="H838" s="36" t="s">
        <v>26</v>
      </c>
      <c r="I838" s="68">
        <v>3</v>
      </c>
      <c r="J838" s="2">
        <v>6</v>
      </c>
      <c r="K838" s="2">
        <f>IF(D838=VLOOKUP(J838,Actuals!$A:$J,6,FALSE),1,0)</f>
        <v>0</v>
      </c>
      <c r="L838" s="2">
        <f>IF(AND(E838=VLOOKUP(J838,Actuals!$A:$J,8,FALSE),F838=VLOOKUP(J838,Actuals!$A:$J,10,FALSE)),5,0)</f>
        <v>0</v>
      </c>
      <c r="M838" s="1">
        <f t="shared" si="13"/>
        <v>0</v>
      </c>
      <c r="N838" s="1" t="str">
        <f>VLOOKUP(C838,Emp_List!$A:$M,3,FALSE)</f>
        <v>Prashanthi Katam</v>
      </c>
      <c r="O838" s="1" t="str">
        <f>VLOOKUP(C838,Emp_List!$A:$M,5,FALSE)</f>
        <v>Sports - Mobile</v>
      </c>
    </row>
    <row r="839" spans="1:15">
      <c r="A839" s="36" t="s">
        <v>838</v>
      </c>
      <c r="B839" s="36" t="s">
        <v>640</v>
      </c>
      <c r="C839" s="36">
        <v>11499</v>
      </c>
      <c r="D839" s="36" t="s">
        <v>43</v>
      </c>
      <c r="E839" s="36">
        <v>5</v>
      </c>
      <c r="F839" s="36">
        <v>0</v>
      </c>
      <c r="G839" s="36" t="s">
        <v>43</v>
      </c>
      <c r="H839" s="36" t="s">
        <v>26</v>
      </c>
      <c r="I839" s="68">
        <v>3</v>
      </c>
      <c r="J839" s="2">
        <v>6</v>
      </c>
      <c r="K839" s="2">
        <f>IF(D839=VLOOKUP(J839,Actuals!$A:$J,6,FALSE),1,0)</f>
        <v>0</v>
      </c>
      <c r="L839" s="2">
        <f>IF(AND(E839=VLOOKUP(J839,Actuals!$A:$J,8,FALSE),F839=VLOOKUP(J839,Actuals!$A:$J,10,FALSE)),5,0)</f>
        <v>0</v>
      </c>
      <c r="M839" s="1">
        <f t="shared" si="13"/>
        <v>0</v>
      </c>
      <c r="N839" s="1" t="str">
        <f>VLOOKUP(C839,Emp_List!$A:$M,3,FALSE)</f>
        <v>Sarath Sai Sannala</v>
      </c>
      <c r="O839" s="1" t="str">
        <f>VLOOKUP(C839,Emp_List!$A:$M,5,FALSE)</f>
        <v>Portal</v>
      </c>
    </row>
    <row r="840" spans="1:15">
      <c r="A840" s="36" t="s">
        <v>839</v>
      </c>
      <c r="B840" s="36" t="s">
        <v>529</v>
      </c>
      <c r="C840" s="36">
        <v>9894</v>
      </c>
      <c r="D840" s="36" t="s">
        <v>43</v>
      </c>
      <c r="E840" s="36">
        <v>2</v>
      </c>
      <c r="F840" s="36">
        <v>0</v>
      </c>
      <c r="G840" s="36" t="s">
        <v>43</v>
      </c>
      <c r="H840" s="36" t="s">
        <v>26</v>
      </c>
      <c r="I840" s="68">
        <v>3</v>
      </c>
      <c r="J840" s="2">
        <v>6</v>
      </c>
      <c r="K840" s="2">
        <f>IF(D840=VLOOKUP(J840,Actuals!$A:$J,6,FALSE),1,0)</f>
        <v>0</v>
      </c>
      <c r="L840" s="2">
        <f>IF(AND(E840=VLOOKUP(J840,Actuals!$A:$J,8,FALSE),F840=VLOOKUP(J840,Actuals!$A:$J,10,FALSE)),5,0)</f>
        <v>0</v>
      </c>
      <c r="M840" s="1">
        <f t="shared" si="13"/>
        <v>0</v>
      </c>
      <c r="N840" s="1" t="str">
        <f>VLOOKUP(C840,Emp_List!$A:$M,3,FALSE)</f>
        <v>Abhinay Kumar Malepati</v>
      </c>
      <c r="O840" s="1" t="str">
        <f>VLOOKUP(C840,Emp_List!$A:$M,5,FALSE)</f>
        <v>Casino Int.</v>
      </c>
    </row>
    <row r="841" spans="1:15">
      <c r="A841" s="36" t="s">
        <v>840</v>
      </c>
      <c r="B841" s="36" t="s">
        <v>743</v>
      </c>
      <c r="C841" s="36">
        <v>10903</v>
      </c>
      <c r="D841" s="36" t="s">
        <v>43</v>
      </c>
      <c r="E841" s="36">
        <v>3</v>
      </c>
      <c r="F841" s="36">
        <v>0</v>
      </c>
      <c r="G841" s="36" t="s">
        <v>43</v>
      </c>
      <c r="H841" s="36" t="s">
        <v>26</v>
      </c>
      <c r="I841" s="68">
        <v>3</v>
      </c>
      <c r="J841" s="2">
        <v>6</v>
      </c>
      <c r="K841" s="2">
        <f>IF(D841=VLOOKUP(J841,Actuals!$A:$J,6,FALSE),1,0)</f>
        <v>0</v>
      </c>
      <c r="L841" s="2">
        <f>IF(AND(E841=VLOOKUP(J841,Actuals!$A:$J,8,FALSE),F841=VLOOKUP(J841,Actuals!$A:$J,10,FALSE)),5,0)</f>
        <v>0</v>
      </c>
      <c r="M841" s="1">
        <f t="shared" si="13"/>
        <v>0</v>
      </c>
      <c r="N841" s="1" t="str">
        <f>VLOOKUP(C841,Emp_List!$A:$M,3,FALSE)</f>
        <v>Kanika Mittal</v>
      </c>
      <c r="O841" s="1" t="str">
        <f>VLOOKUP(C841,Emp_List!$A:$M,5,FALSE)</f>
        <v>Portal</v>
      </c>
    </row>
    <row r="842" spans="1:15">
      <c r="A842" s="36" t="s">
        <v>841</v>
      </c>
      <c r="B842" s="36" t="s">
        <v>280</v>
      </c>
      <c r="C842" s="36">
        <v>10151</v>
      </c>
      <c r="D842" s="36" t="s">
        <v>43</v>
      </c>
      <c r="E842" s="36">
        <v>3</v>
      </c>
      <c r="F842" s="36">
        <v>1</v>
      </c>
      <c r="G842" s="36" t="s">
        <v>43</v>
      </c>
      <c r="H842" s="36" t="s">
        <v>26</v>
      </c>
      <c r="I842" s="68">
        <v>3</v>
      </c>
      <c r="J842" s="2">
        <v>6</v>
      </c>
      <c r="K842" s="2">
        <f>IF(D842=VLOOKUP(J842,Actuals!$A:$J,6,FALSE),1,0)</f>
        <v>0</v>
      </c>
      <c r="L842" s="2">
        <f>IF(AND(E842=VLOOKUP(J842,Actuals!$A:$J,8,FALSE),F842=VLOOKUP(J842,Actuals!$A:$J,10,FALSE)),5,0)</f>
        <v>0</v>
      </c>
      <c r="M842" s="1">
        <f t="shared" si="13"/>
        <v>0</v>
      </c>
      <c r="N842" s="1" t="str">
        <f>VLOOKUP(C842,Emp_List!$A:$M,3,FALSE)</f>
        <v>Prarena Malav</v>
      </c>
      <c r="O842" s="1" t="str">
        <f>VLOOKUP(C842,Emp_List!$A:$M,5,FALSE)</f>
        <v>Casino Label support</v>
      </c>
    </row>
    <row r="843" spans="1:15">
      <c r="A843" s="36" t="s">
        <v>842</v>
      </c>
      <c r="B843" s="36" t="s">
        <v>435</v>
      </c>
      <c r="C843" s="36">
        <v>9965</v>
      </c>
      <c r="D843" s="36" t="s">
        <v>43</v>
      </c>
      <c r="E843" s="36">
        <v>2</v>
      </c>
      <c r="F843" s="36">
        <v>0</v>
      </c>
      <c r="G843" s="36" t="s">
        <v>43</v>
      </c>
      <c r="H843" s="36" t="s">
        <v>26</v>
      </c>
      <c r="I843" s="68">
        <v>3</v>
      </c>
      <c r="J843" s="2">
        <v>6</v>
      </c>
      <c r="K843" s="2">
        <f>IF(D843=VLOOKUP(J843,Actuals!$A:$J,6,FALSE),1,0)</f>
        <v>0</v>
      </c>
      <c r="L843" s="2">
        <f>IF(AND(E843=VLOOKUP(J843,Actuals!$A:$J,8,FALSE),F843=VLOOKUP(J843,Actuals!$A:$J,10,FALSE)),5,0)</f>
        <v>0</v>
      </c>
      <c r="M843" s="1">
        <f t="shared" si="13"/>
        <v>0</v>
      </c>
      <c r="N843" s="1" t="str">
        <f>VLOOKUP(C843,Emp_List!$A:$M,3,FALSE)</f>
        <v>Mukesh .</v>
      </c>
      <c r="O843" s="1" t="str">
        <f>VLOOKUP(C843,Emp_List!$A:$M,5,FALSE)</f>
        <v>Compliance</v>
      </c>
    </row>
    <row r="844" spans="1:15">
      <c r="A844" s="36" t="s">
        <v>843</v>
      </c>
      <c r="B844" s="36" t="s">
        <v>397</v>
      </c>
      <c r="C844" s="36">
        <v>9910</v>
      </c>
      <c r="D844" s="36" t="s">
        <v>43</v>
      </c>
      <c r="E844" s="36">
        <v>3</v>
      </c>
      <c r="F844" s="36">
        <v>1</v>
      </c>
      <c r="G844" s="36" t="s">
        <v>43</v>
      </c>
      <c r="H844" s="36" t="s">
        <v>26</v>
      </c>
      <c r="I844" s="68">
        <v>3</v>
      </c>
      <c r="J844" s="2">
        <v>6</v>
      </c>
      <c r="K844" s="2">
        <f>IF(D844=VLOOKUP(J844,Actuals!$A:$J,6,FALSE),1,0)</f>
        <v>0</v>
      </c>
      <c r="L844" s="2">
        <f>IF(AND(E844=VLOOKUP(J844,Actuals!$A:$J,8,FALSE),F844=VLOOKUP(J844,Actuals!$A:$J,10,FALSE)),5,0)</f>
        <v>0</v>
      </c>
      <c r="M844" s="1">
        <f t="shared" si="13"/>
        <v>0</v>
      </c>
      <c r="N844" s="1" t="str">
        <f>VLOOKUP(C844,Emp_List!$A:$M,3,FALSE)</f>
        <v>Maneesha Reddy</v>
      </c>
      <c r="O844" s="1" t="str">
        <f>VLOOKUP(C844,Emp_List!$A:$M,5,FALSE)</f>
        <v>Games Factory</v>
      </c>
    </row>
    <row r="845" spans="1:15">
      <c r="A845" s="36" t="s">
        <v>844</v>
      </c>
      <c r="B845" s="36" t="s">
        <v>169</v>
      </c>
      <c r="C845" s="36">
        <v>123</v>
      </c>
      <c r="D845" s="36" t="s">
        <v>43</v>
      </c>
      <c r="E845" s="36">
        <v>4</v>
      </c>
      <c r="F845" s="36">
        <v>0</v>
      </c>
      <c r="G845" s="36" t="s">
        <v>43</v>
      </c>
      <c r="H845" s="36" t="s">
        <v>26</v>
      </c>
      <c r="I845" s="68">
        <v>3</v>
      </c>
      <c r="J845" s="2">
        <v>6</v>
      </c>
      <c r="K845" s="2">
        <f>IF(D845=VLOOKUP(J845,Actuals!$A:$J,6,FALSE),1,0)</f>
        <v>0</v>
      </c>
      <c r="L845" s="2">
        <f>IF(AND(E845=VLOOKUP(J845,Actuals!$A:$J,8,FALSE),F845=VLOOKUP(J845,Actuals!$A:$J,10,FALSE)),5,0)</f>
        <v>0</v>
      </c>
      <c r="M845" s="1">
        <f t="shared" si="13"/>
        <v>0</v>
      </c>
      <c r="N845" s="1" t="str">
        <f>VLOOKUP(C845,Emp_List!$A:$M,3,FALSE)</f>
        <v>Suryakant Patel</v>
      </c>
      <c r="O845" s="1" t="str">
        <f>VLOOKUP(C845,Emp_List!$A:$M,5,FALSE)</f>
        <v>Casino</v>
      </c>
    </row>
    <row r="846" spans="1:15">
      <c r="A846" s="36" t="s">
        <v>845</v>
      </c>
      <c r="B846" s="36" t="s">
        <v>846</v>
      </c>
      <c r="C846" s="36">
        <v>11036</v>
      </c>
      <c r="D846" s="36" t="s">
        <v>43</v>
      </c>
      <c r="E846" s="36">
        <v>21</v>
      </c>
      <c r="F846" s="36">
        <v>17</v>
      </c>
      <c r="G846" s="36" t="s">
        <v>43</v>
      </c>
      <c r="H846" s="36" t="s">
        <v>26</v>
      </c>
      <c r="I846" s="68">
        <v>3</v>
      </c>
      <c r="J846" s="2">
        <v>6</v>
      </c>
      <c r="K846" s="2">
        <f>IF(D846=VLOOKUP(J846,Actuals!$A:$J,6,FALSE),1,0)</f>
        <v>0</v>
      </c>
      <c r="L846" s="2">
        <f>IF(AND(E846=VLOOKUP(J846,Actuals!$A:$J,8,FALSE),F846=VLOOKUP(J846,Actuals!$A:$J,10,FALSE)),5,0)</f>
        <v>0</v>
      </c>
      <c r="M846" s="1">
        <f t="shared" si="13"/>
        <v>0</v>
      </c>
      <c r="N846" s="1" t="str">
        <f>VLOOKUP(C846,Emp_List!$A:$M,3,FALSE)</f>
        <v>Sarath Arigela</v>
      </c>
      <c r="O846" s="1" t="str">
        <f>VLOOKUP(C846,Emp_List!$A:$M,5,FALSE)</f>
        <v>Casino Games</v>
      </c>
    </row>
    <row r="847" spans="1:15">
      <c r="A847" s="36" t="s">
        <v>847</v>
      </c>
      <c r="B847" s="36" t="s">
        <v>189</v>
      </c>
      <c r="C847" s="36">
        <v>11303</v>
      </c>
      <c r="D847" s="36" t="s">
        <v>43</v>
      </c>
      <c r="E847" s="36">
        <v>2</v>
      </c>
      <c r="F847" s="36">
        <v>0</v>
      </c>
      <c r="G847" s="36" t="s">
        <v>43</v>
      </c>
      <c r="H847" s="36" t="s">
        <v>26</v>
      </c>
      <c r="I847" s="68">
        <v>3</v>
      </c>
      <c r="J847" s="2">
        <v>6</v>
      </c>
      <c r="K847" s="2">
        <f>IF(D847=VLOOKUP(J847,Actuals!$A:$J,6,FALSE),1,0)</f>
        <v>0</v>
      </c>
      <c r="L847" s="2">
        <f>IF(AND(E847=VLOOKUP(J847,Actuals!$A:$J,8,FALSE),F847=VLOOKUP(J847,Actuals!$A:$J,10,FALSE)),5,0)</f>
        <v>0</v>
      </c>
      <c r="M847" s="1">
        <f t="shared" si="13"/>
        <v>0</v>
      </c>
      <c r="N847" s="1" t="str">
        <f>VLOOKUP(C847,Emp_List!$A:$M,3,FALSE)</f>
        <v>Ankita Makin</v>
      </c>
      <c r="O847" s="1" t="str">
        <f>VLOOKUP(C847,Emp_List!$A:$M,5,FALSE)</f>
        <v>Sports - Trading</v>
      </c>
    </row>
    <row r="848" spans="1:15">
      <c r="A848" s="36" t="s">
        <v>848</v>
      </c>
      <c r="B848" s="36" t="s">
        <v>224</v>
      </c>
      <c r="C848" s="36">
        <v>10149</v>
      </c>
      <c r="D848" s="36" t="s">
        <v>43</v>
      </c>
      <c r="E848" s="36">
        <v>2</v>
      </c>
      <c r="F848" s="36">
        <v>0</v>
      </c>
      <c r="G848" s="36" t="s">
        <v>43</v>
      </c>
      <c r="H848" s="36" t="s">
        <v>26</v>
      </c>
      <c r="I848" s="68">
        <v>3</v>
      </c>
      <c r="J848" s="2">
        <v>6</v>
      </c>
      <c r="K848" s="2">
        <f>IF(D848=VLOOKUP(J848,Actuals!$A:$J,6,FALSE),1,0)</f>
        <v>0</v>
      </c>
      <c r="L848" s="2">
        <f>IF(AND(E848=VLOOKUP(J848,Actuals!$A:$J,8,FALSE),F848=VLOOKUP(J848,Actuals!$A:$J,10,FALSE)),5,0)</f>
        <v>0</v>
      </c>
      <c r="M848" s="1">
        <f t="shared" si="13"/>
        <v>0</v>
      </c>
      <c r="N848" s="1" t="str">
        <f>VLOOKUP(C848,Emp_List!$A:$M,3,FALSE)</f>
        <v>Mohit Singh</v>
      </c>
      <c r="O848" s="1" t="str">
        <f>VLOOKUP(C848,Emp_List!$A:$M,5,FALSE)</f>
        <v>Casino Label support</v>
      </c>
    </row>
    <row r="849" spans="1:15">
      <c r="A849" s="36" t="s">
        <v>849</v>
      </c>
      <c r="B849" s="36" t="s">
        <v>431</v>
      </c>
      <c r="C849" s="36">
        <v>11913</v>
      </c>
      <c r="D849" s="36" t="s">
        <v>43</v>
      </c>
      <c r="E849" s="36">
        <v>3</v>
      </c>
      <c r="F849" s="36">
        <v>0</v>
      </c>
      <c r="G849" s="36" t="s">
        <v>43</v>
      </c>
      <c r="H849" s="36" t="s">
        <v>26</v>
      </c>
      <c r="I849" s="68">
        <v>3</v>
      </c>
      <c r="J849" s="2">
        <v>6</v>
      </c>
      <c r="K849" s="2">
        <f>IF(D849=VLOOKUP(J849,Actuals!$A:$J,6,FALSE),1,0)</f>
        <v>0</v>
      </c>
      <c r="L849" s="2">
        <f>IF(AND(E849=VLOOKUP(J849,Actuals!$A:$J,8,FALSE),F849=VLOOKUP(J849,Actuals!$A:$J,10,FALSE)),5,0)</f>
        <v>0</v>
      </c>
      <c r="M849" s="1">
        <f t="shared" si="13"/>
        <v>0</v>
      </c>
      <c r="N849" s="1" t="str">
        <f>VLOOKUP(C849,Emp_List!$A:$M,3,FALSE)</f>
        <v>Srichandradeep Choudarapu</v>
      </c>
      <c r="O849" s="1" t="str">
        <f>VLOOKUP(C849,Emp_List!$A:$M,5,FALSE)</f>
        <v>Sports - Label Building</v>
      </c>
    </row>
    <row r="850" spans="1:15">
      <c r="A850" s="36" t="s">
        <v>850</v>
      </c>
      <c r="B850" s="36" t="s">
        <v>208</v>
      </c>
      <c r="C850" s="36">
        <v>16408</v>
      </c>
      <c r="D850" s="36" t="s">
        <v>43</v>
      </c>
      <c r="E850" s="36">
        <v>4</v>
      </c>
      <c r="F850" s="36">
        <v>0</v>
      </c>
      <c r="G850" s="36" t="s">
        <v>43</v>
      </c>
      <c r="H850" s="36" t="s">
        <v>26</v>
      </c>
      <c r="I850" s="68">
        <v>3</v>
      </c>
      <c r="J850" s="2">
        <v>6</v>
      </c>
      <c r="K850" s="2">
        <f>IF(D850=VLOOKUP(J850,Actuals!$A:$J,6,FALSE),1,0)</f>
        <v>0</v>
      </c>
      <c r="L850" s="2">
        <f>IF(AND(E850=VLOOKUP(J850,Actuals!$A:$J,8,FALSE),F850=VLOOKUP(J850,Actuals!$A:$J,10,FALSE)),5,0)</f>
        <v>0</v>
      </c>
      <c r="M850" s="1">
        <f t="shared" si="13"/>
        <v>0</v>
      </c>
      <c r="N850" s="1" t="str">
        <f>VLOOKUP(C850,Emp_List!$A:$M,3,FALSE)</f>
        <v>Rajnikanth Kulkarni</v>
      </c>
      <c r="O850" s="1" t="str">
        <f>VLOOKUP(C850,Emp_List!$A:$M,5,FALSE)</f>
        <v>Sports - Label Building</v>
      </c>
    </row>
    <row r="851" spans="1:15">
      <c r="A851" s="36" t="s">
        <v>851</v>
      </c>
      <c r="B851" s="36" t="s">
        <v>517</v>
      </c>
      <c r="C851" s="36">
        <v>11037</v>
      </c>
      <c r="D851" s="36" t="s">
        <v>43</v>
      </c>
      <c r="E851" s="36">
        <v>4</v>
      </c>
      <c r="F851" s="36">
        <v>0</v>
      </c>
      <c r="G851" s="36" t="s">
        <v>43</v>
      </c>
      <c r="H851" s="36" t="s">
        <v>26</v>
      </c>
      <c r="I851" s="68">
        <v>3</v>
      </c>
      <c r="J851" s="2">
        <v>6</v>
      </c>
      <c r="K851" s="2">
        <f>IF(D851=VLOOKUP(J851,Actuals!$A:$J,6,FALSE),1,0)</f>
        <v>0</v>
      </c>
      <c r="L851" s="2">
        <f>IF(AND(E851=VLOOKUP(J851,Actuals!$A:$J,8,FALSE),F851=VLOOKUP(J851,Actuals!$A:$J,10,FALSE)),5,0)</f>
        <v>0</v>
      </c>
      <c r="M851" s="1">
        <f t="shared" si="13"/>
        <v>0</v>
      </c>
      <c r="N851" s="1" t="str">
        <f>VLOOKUP(C851,Emp_List!$A:$M,3,FALSE)</f>
        <v>Prashanth Kumar</v>
      </c>
      <c r="O851" s="1" t="str">
        <f>VLOOKUP(C851,Emp_List!$A:$M,5,FALSE)</f>
        <v>Corporate IT</v>
      </c>
    </row>
    <row r="852" spans="1:15">
      <c r="A852" s="36" t="s">
        <v>852</v>
      </c>
      <c r="B852" s="36" t="s">
        <v>79</v>
      </c>
      <c r="C852" s="36">
        <v>6356</v>
      </c>
      <c r="D852" s="36" t="s">
        <v>43</v>
      </c>
      <c r="E852" s="36">
        <v>4</v>
      </c>
      <c r="F852" s="36">
        <v>1</v>
      </c>
      <c r="G852" s="36" t="s">
        <v>43</v>
      </c>
      <c r="H852" s="36" t="s">
        <v>26</v>
      </c>
      <c r="I852" s="68">
        <v>3</v>
      </c>
      <c r="J852" s="2">
        <v>6</v>
      </c>
      <c r="K852" s="2">
        <f>IF(D852=VLOOKUP(J852,Actuals!$A:$J,6,FALSE),1,0)</f>
        <v>0</v>
      </c>
      <c r="L852" s="2">
        <f>IF(AND(E852=VLOOKUP(J852,Actuals!$A:$J,8,FALSE),F852=VLOOKUP(J852,Actuals!$A:$J,10,FALSE)),5,0)</f>
        <v>0</v>
      </c>
      <c r="M852" s="1">
        <f t="shared" si="13"/>
        <v>0</v>
      </c>
      <c r="N852" s="1" t="str">
        <f>VLOOKUP(C852,Emp_List!$A:$M,3,FALSE)</f>
        <v>Srikanth Mulugu</v>
      </c>
      <c r="O852" s="1" t="str">
        <f>VLOOKUP(C852,Emp_List!$A:$M,5,FALSE)</f>
        <v>IVY Agile PMO</v>
      </c>
    </row>
    <row r="853" spans="1:15">
      <c r="A853" s="36" t="s">
        <v>853</v>
      </c>
      <c r="B853" s="36" t="s">
        <v>358</v>
      </c>
      <c r="C853" s="36">
        <v>1716</v>
      </c>
      <c r="D853" s="36" t="s">
        <v>43</v>
      </c>
      <c r="E853" s="36">
        <v>4</v>
      </c>
      <c r="F853" s="36">
        <v>0</v>
      </c>
      <c r="G853" s="36" t="s">
        <v>43</v>
      </c>
      <c r="H853" s="36" t="s">
        <v>26</v>
      </c>
      <c r="I853" s="68">
        <v>3</v>
      </c>
      <c r="J853" s="2">
        <v>6</v>
      </c>
      <c r="K853" s="2">
        <f>IF(D853=VLOOKUP(J853,Actuals!$A:$J,6,FALSE),1,0)</f>
        <v>0</v>
      </c>
      <c r="L853" s="2">
        <f>IF(AND(E853=VLOOKUP(J853,Actuals!$A:$J,8,FALSE),F853=VLOOKUP(J853,Actuals!$A:$J,10,FALSE)),5,0)</f>
        <v>0</v>
      </c>
      <c r="M853" s="1">
        <f t="shared" si="13"/>
        <v>0</v>
      </c>
      <c r="N853" s="1" t="str">
        <f>VLOOKUP(C853,Emp_List!$A:$M,3,FALSE)</f>
        <v>Vishal Babu Meriga</v>
      </c>
      <c r="O853" s="1" t="str">
        <f>VLOOKUP(C853,Emp_List!$A:$M,5,FALSE)</f>
        <v>CRM</v>
      </c>
    </row>
    <row r="854" spans="1:15">
      <c r="A854" s="36" t="s">
        <v>854</v>
      </c>
      <c r="B854" s="36" t="s">
        <v>475</v>
      </c>
      <c r="C854" s="36">
        <v>631</v>
      </c>
      <c r="D854" s="36" t="s">
        <v>43</v>
      </c>
      <c r="E854" s="36">
        <v>2</v>
      </c>
      <c r="F854" s="36">
        <v>0</v>
      </c>
      <c r="G854" s="36" t="s">
        <v>43</v>
      </c>
      <c r="H854" s="36" t="s">
        <v>26</v>
      </c>
      <c r="I854" s="68">
        <v>3</v>
      </c>
      <c r="J854" s="2">
        <v>6</v>
      </c>
      <c r="K854" s="2">
        <f>IF(D854=VLOOKUP(J854,Actuals!$A:$J,6,FALSE),1,0)</f>
        <v>0</v>
      </c>
      <c r="L854" s="2">
        <f>IF(AND(E854=VLOOKUP(J854,Actuals!$A:$J,8,FALSE),F854=VLOOKUP(J854,Actuals!$A:$J,10,FALSE)),5,0)</f>
        <v>0</v>
      </c>
      <c r="M854" s="1">
        <f t="shared" si="13"/>
        <v>0</v>
      </c>
      <c r="N854" s="1" t="str">
        <f>VLOOKUP(C854,Emp_List!$A:$M,3,FALSE)</f>
        <v>Radhika Mudumbai Chakravarthy</v>
      </c>
      <c r="O854" s="1" t="str">
        <f>VLOOKUP(C854,Emp_List!$A:$M,5,FALSE)</f>
        <v>Poker</v>
      </c>
    </row>
    <row r="855" spans="1:15">
      <c r="A855" s="36" t="s">
        <v>855</v>
      </c>
      <c r="B855" s="36" t="s">
        <v>856</v>
      </c>
      <c r="C855" s="36">
        <v>10202</v>
      </c>
      <c r="D855" s="36" t="s">
        <v>9</v>
      </c>
      <c r="E855" s="36">
        <v>1</v>
      </c>
      <c r="F855" s="36">
        <v>1</v>
      </c>
      <c r="G855" s="36" t="s">
        <v>43</v>
      </c>
      <c r="H855" s="36" t="s">
        <v>26</v>
      </c>
      <c r="I855" s="68">
        <v>3</v>
      </c>
      <c r="J855" s="2">
        <v>6</v>
      </c>
      <c r="K855" s="2">
        <f>IF(D855=VLOOKUP(J855,Actuals!$A:$J,6,FALSE),1,0)</f>
        <v>1</v>
      </c>
      <c r="L855" s="2">
        <f>IF(AND(E855=VLOOKUP(J855,Actuals!$A:$J,8,FALSE),F855=VLOOKUP(J855,Actuals!$A:$J,10,FALSE)),5,0)</f>
        <v>5</v>
      </c>
      <c r="M855" s="1">
        <f t="shared" si="13"/>
        <v>6</v>
      </c>
      <c r="N855" s="1" t="str">
        <f>VLOOKUP(C855,Emp_List!$A:$M,3,FALSE)</f>
        <v>Sudharshan Reddyam</v>
      </c>
      <c r="O855" s="1" t="str">
        <f>VLOOKUP(C855,Emp_List!$A:$M,5,FALSE)</f>
        <v>Casino Int.</v>
      </c>
    </row>
    <row r="856" spans="1:15">
      <c r="A856" s="36" t="s">
        <v>857</v>
      </c>
      <c r="B856" s="36" t="s">
        <v>424</v>
      </c>
      <c r="C856" s="36">
        <v>120</v>
      </c>
      <c r="D856" s="36" t="s">
        <v>43</v>
      </c>
      <c r="E856" s="36">
        <v>3</v>
      </c>
      <c r="F856" s="36">
        <v>0</v>
      </c>
      <c r="G856" s="36" t="s">
        <v>43</v>
      </c>
      <c r="H856" s="36" t="s">
        <v>26</v>
      </c>
      <c r="I856" s="68">
        <v>3</v>
      </c>
      <c r="J856" s="2">
        <v>6</v>
      </c>
      <c r="K856" s="2">
        <f>IF(D856=VLOOKUP(J856,Actuals!$A:$J,6,FALSE),1,0)</f>
        <v>0</v>
      </c>
      <c r="L856" s="2">
        <f>IF(AND(E856=VLOOKUP(J856,Actuals!$A:$J,8,FALSE),F856=VLOOKUP(J856,Actuals!$A:$J,10,FALSE)),5,0)</f>
        <v>0</v>
      </c>
      <c r="M856" s="1">
        <f t="shared" si="13"/>
        <v>0</v>
      </c>
      <c r="N856" s="1" t="str">
        <f>VLOOKUP(C856,Emp_List!$A:$M,3,FALSE)</f>
        <v>Durga Prasad T</v>
      </c>
      <c r="O856" s="1" t="str">
        <f>VLOOKUP(C856,Emp_List!$A:$M,5,FALSE)</f>
        <v>IT</v>
      </c>
    </row>
    <row r="857" spans="1:15">
      <c r="A857" s="36" t="s">
        <v>858</v>
      </c>
      <c r="B857" s="36" t="s">
        <v>539</v>
      </c>
      <c r="C857" s="36">
        <v>6252</v>
      </c>
      <c r="D857" s="36" t="s">
        <v>43</v>
      </c>
      <c r="E857" s="36">
        <v>2</v>
      </c>
      <c r="F857" s="36">
        <v>1</v>
      </c>
      <c r="G857" s="36" t="s">
        <v>43</v>
      </c>
      <c r="H857" s="36" t="s">
        <v>26</v>
      </c>
      <c r="I857" s="68">
        <v>3</v>
      </c>
      <c r="J857" s="2">
        <v>6</v>
      </c>
      <c r="K857" s="2">
        <f>IF(D857=VLOOKUP(J857,Actuals!$A:$J,6,FALSE),1,0)</f>
        <v>0</v>
      </c>
      <c r="L857" s="2">
        <f>IF(AND(E857=VLOOKUP(J857,Actuals!$A:$J,8,FALSE),F857=VLOOKUP(J857,Actuals!$A:$J,10,FALSE)),5,0)</f>
        <v>0</v>
      </c>
      <c r="M857" s="1">
        <f t="shared" si="13"/>
        <v>0</v>
      </c>
      <c r="N857" s="1" t="str">
        <f>VLOOKUP(C857,Emp_List!$A:$M,3,FALSE)</f>
        <v>Santosh Annasaheb Harge</v>
      </c>
      <c r="O857" s="1" t="str">
        <f>VLOOKUP(C857,Emp_List!$A:$M,5,FALSE)</f>
        <v>PEG</v>
      </c>
    </row>
    <row r="858" spans="1:15">
      <c r="A858" s="36" t="s">
        <v>859</v>
      </c>
      <c r="B858" s="36" t="s">
        <v>860</v>
      </c>
      <c r="C858" s="36">
        <v>11117</v>
      </c>
      <c r="D858" s="36" t="s">
        <v>43</v>
      </c>
      <c r="E858" s="36">
        <v>3</v>
      </c>
      <c r="F858" s="36">
        <v>1</v>
      </c>
      <c r="G858" s="36" t="s">
        <v>43</v>
      </c>
      <c r="H858" s="36" t="s">
        <v>26</v>
      </c>
      <c r="I858" s="68">
        <v>3</v>
      </c>
      <c r="J858" s="2">
        <v>6</v>
      </c>
      <c r="K858" s="2">
        <f>IF(D858=VLOOKUP(J858,Actuals!$A:$J,6,FALSE),1,0)</f>
        <v>0</v>
      </c>
      <c r="L858" s="2">
        <f>IF(AND(E858=VLOOKUP(J858,Actuals!$A:$J,8,FALSE),F858=VLOOKUP(J858,Actuals!$A:$J,10,FALSE)),5,0)</f>
        <v>0</v>
      </c>
      <c r="M858" s="1">
        <f t="shared" si="13"/>
        <v>0</v>
      </c>
      <c r="N858" s="1" t="str">
        <f>VLOOKUP(C858,Emp_List!$A:$M,3,FALSE)</f>
        <v>Chinthapalli Wilfred Wamsie</v>
      </c>
      <c r="O858" s="1" t="str">
        <f>VLOOKUP(C858,Emp_List!$A:$M,5,FALSE)</f>
        <v>Bingo Ops</v>
      </c>
    </row>
    <row r="859" spans="1:15">
      <c r="A859" s="36" t="s">
        <v>759</v>
      </c>
      <c r="B859" s="36" t="s">
        <v>760</v>
      </c>
      <c r="C859" s="36">
        <v>2602</v>
      </c>
      <c r="D859" s="36" t="s">
        <v>37</v>
      </c>
      <c r="E859" s="36">
        <v>3</v>
      </c>
      <c r="F859" s="36">
        <v>0</v>
      </c>
      <c r="G859" s="36" t="s">
        <v>37</v>
      </c>
      <c r="H859" s="36" t="s">
        <v>27</v>
      </c>
      <c r="I859" s="68">
        <v>3</v>
      </c>
      <c r="J859" s="2">
        <v>7</v>
      </c>
      <c r="K859" s="2">
        <f>IF(D859=VLOOKUP(J859,Actuals!$A:$J,6,FALSE),1,0)</f>
        <v>1</v>
      </c>
      <c r="L859" s="2">
        <f>IF(AND(E859=VLOOKUP(J859,Actuals!$A:$J,8,FALSE),F859=VLOOKUP(J859,Actuals!$A:$J,10,FALSE)),5,0)</f>
        <v>0</v>
      </c>
      <c r="M859" s="1">
        <f t="shared" ref="M859:M922" si="14">K859+L859</f>
        <v>1</v>
      </c>
      <c r="N859" s="1" t="str">
        <f>VLOOKUP(C859,Emp_List!$A:$M,3,FALSE)</f>
        <v>Ankit Singhai</v>
      </c>
      <c r="O859" s="1" t="str">
        <f>VLOOKUP(C859,Emp_List!$A:$M,5,FALSE)</f>
        <v>Core</v>
      </c>
    </row>
    <row r="860" spans="1:15">
      <c r="A860" s="36" t="s">
        <v>761</v>
      </c>
      <c r="B860" s="36" t="s">
        <v>525</v>
      </c>
      <c r="C860" s="36">
        <v>1121</v>
      </c>
      <c r="D860" s="36" t="s">
        <v>9</v>
      </c>
      <c r="E860" s="36">
        <v>0</v>
      </c>
      <c r="F860" s="36">
        <v>0</v>
      </c>
      <c r="G860" s="36" t="s">
        <v>37</v>
      </c>
      <c r="H860" s="36" t="s">
        <v>27</v>
      </c>
      <c r="I860" s="68">
        <v>3</v>
      </c>
      <c r="J860" s="2">
        <v>7</v>
      </c>
      <c r="K860" s="2">
        <f>IF(D860=VLOOKUP(J860,Actuals!$A:$J,6,FALSE),1,0)</f>
        <v>0</v>
      </c>
      <c r="L860" s="2">
        <f>IF(AND(E860=VLOOKUP(J860,Actuals!$A:$J,8,FALSE),F860=VLOOKUP(J860,Actuals!$A:$J,10,FALSE)),5,0)</f>
        <v>0</v>
      </c>
      <c r="M860" s="1">
        <f t="shared" si="14"/>
        <v>0</v>
      </c>
      <c r="N860" s="1" t="str">
        <f>VLOOKUP(C860,Emp_List!$A:$M,3,FALSE)</f>
        <v>Deven Saoji</v>
      </c>
      <c r="O860" s="1" t="str">
        <f>VLOOKUP(C860,Emp_List!$A:$M,5,FALSE)</f>
        <v>PEG</v>
      </c>
    </row>
    <row r="861" spans="1:15">
      <c r="A861" s="36" t="s">
        <v>762</v>
      </c>
      <c r="B861" s="36" t="s">
        <v>197</v>
      </c>
      <c r="C861" s="36">
        <v>223</v>
      </c>
      <c r="D861" s="36" t="s">
        <v>37</v>
      </c>
      <c r="E861" s="36">
        <v>1</v>
      </c>
      <c r="F861" s="36">
        <v>0</v>
      </c>
      <c r="G861" s="36" t="s">
        <v>37</v>
      </c>
      <c r="H861" s="36" t="s">
        <v>27</v>
      </c>
      <c r="I861" s="68">
        <v>3</v>
      </c>
      <c r="J861" s="2">
        <v>7</v>
      </c>
      <c r="K861" s="2">
        <f>IF(D861=VLOOKUP(J861,Actuals!$A:$J,6,FALSE),1,0)</f>
        <v>1</v>
      </c>
      <c r="L861" s="2">
        <f>IF(AND(E861=VLOOKUP(J861,Actuals!$A:$J,8,FALSE),F861=VLOOKUP(J861,Actuals!$A:$J,10,FALSE)),5,0)</f>
        <v>0</v>
      </c>
      <c r="M861" s="1">
        <f t="shared" si="14"/>
        <v>1</v>
      </c>
      <c r="N861" s="1" t="str">
        <f>VLOOKUP(C861,Emp_List!$A:$M,3,FALSE)</f>
        <v>Vishal Tiwari</v>
      </c>
      <c r="O861" s="1" t="str">
        <f>VLOOKUP(C861,Emp_List!$A:$M,5,FALSE)</f>
        <v>Casino Label support</v>
      </c>
    </row>
    <row r="862" spans="1:15">
      <c r="A862" s="36" t="s">
        <v>763</v>
      </c>
      <c r="B862" s="36" t="s">
        <v>89</v>
      </c>
      <c r="C862" s="36">
        <v>11168</v>
      </c>
      <c r="D862" s="36" t="s">
        <v>37</v>
      </c>
      <c r="E862" s="36">
        <v>2</v>
      </c>
      <c r="F862" s="36">
        <v>1</v>
      </c>
      <c r="G862" s="36" t="s">
        <v>37</v>
      </c>
      <c r="H862" s="36" t="s">
        <v>27</v>
      </c>
      <c r="I862" s="68">
        <v>3</v>
      </c>
      <c r="J862" s="2">
        <v>7</v>
      </c>
      <c r="K862" s="2">
        <f>IF(D862=VLOOKUP(J862,Actuals!$A:$J,6,FALSE),1,0)</f>
        <v>1</v>
      </c>
      <c r="L862" s="2">
        <f>IF(AND(E862=VLOOKUP(J862,Actuals!$A:$J,8,FALSE),F862=VLOOKUP(J862,Actuals!$A:$J,10,FALSE)),5,0)</f>
        <v>0</v>
      </c>
      <c r="M862" s="1">
        <f t="shared" si="14"/>
        <v>1</v>
      </c>
      <c r="N862" s="1" t="str">
        <f>VLOOKUP(C862,Emp_List!$A:$M,3,FALSE)</f>
        <v>Amarkant Mishra</v>
      </c>
      <c r="O862" s="1" t="str">
        <f>VLOOKUP(C862,Emp_List!$A:$M,5,FALSE)</f>
        <v>Bingo Ops</v>
      </c>
    </row>
    <row r="863" spans="1:15">
      <c r="A863" s="36" t="s">
        <v>764</v>
      </c>
      <c r="B863" s="36" t="s">
        <v>765</v>
      </c>
      <c r="C863" s="36">
        <v>7934</v>
      </c>
      <c r="D863" s="36" t="s">
        <v>9</v>
      </c>
      <c r="E863" s="36">
        <v>0</v>
      </c>
      <c r="F863" s="36">
        <v>0</v>
      </c>
      <c r="G863" s="36" t="s">
        <v>37</v>
      </c>
      <c r="H863" s="36" t="s">
        <v>27</v>
      </c>
      <c r="I863" s="68">
        <v>3</v>
      </c>
      <c r="J863" s="2">
        <v>7</v>
      </c>
      <c r="K863" s="2">
        <f>IF(D863=VLOOKUP(J863,Actuals!$A:$J,6,FALSE),1,0)</f>
        <v>0</v>
      </c>
      <c r="L863" s="2">
        <f>IF(AND(E863=VLOOKUP(J863,Actuals!$A:$J,8,FALSE),F863=VLOOKUP(J863,Actuals!$A:$J,10,FALSE)),5,0)</f>
        <v>0</v>
      </c>
      <c r="M863" s="1">
        <f t="shared" si="14"/>
        <v>0</v>
      </c>
      <c r="N863" s="1" t="str">
        <f>VLOOKUP(C863,Emp_List!$A:$M,3,FALSE)</f>
        <v>Thirupathi Golla</v>
      </c>
      <c r="O863" s="1" t="str">
        <f>VLOOKUP(C863,Emp_List!$A:$M,5,FALSE)</f>
        <v>Portal</v>
      </c>
    </row>
    <row r="864" spans="1:15">
      <c r="A864" s="36" t="s">
        <v>766</v>
      </c>
      <c r="B864" s="36" t="s">
        <v>335</v>
      </c>
      <c r="C864" s="36">
        <v>1437</v>
      </c>
      <c r="D864" s="36" t="s">
        <v>37</v>
      </c>
      <c r="E864" s="36">
        <v>2</v>
      </c>
      <c r="F864" s="36">
        <v>1</v>
      </c>
      <c r="G864" s="36" t="s">
        <v>37</v>
      </c>
      <c r="H864" s="36" t="s">
        <v>27</v>
      </c>
      <c r="I864" s="68">
        <v>3</v>
      </c>
      <c r="J864" s="2">
        <v>7</v>
      </c>
      <c r="K864" s="2">
        <f>IF(D864=VLOOKUP(J864,Actuals!$A:$J,6,FALSE),1,0)</f>
        <v>1</v>
      </c>
      <c r="L864" s="2">
        <f>IF(AND(E864=VLOOKUP(J864,Actuals!$A:$J,8,FALSE),F864=VLOOKUP(J864,Actuals!$A:$J,10,FALSE)),5,0)</f>
        <v>0</v>
      </c>
      <c r="M864" s="1">
        <f t="shared" si="14"/>
        <v>1</v>
      </c>
      <c r="N864" s="1" t="str">
        <f>VLOOKUP(C864,Emp_List!$A:$M,3,FALSE)</f>
        <v>Murali Bharatam</v>
      </c>
      <c r="O864" s="1" t="str">
        <f>VLOOKUP(C864,Emp_List!$A:$M,5,FALSE)</f>
        <v>Oracle DBA</v>
      </c>
    </row>
    <row r="865" spans="1:15">
      <c r="A865" s="36" t="s">
        <v>767</v>
      </c>
      <c r="B865" s="36" t="s">
        <v>206</v>
      </c>
      <c r="C865" s="36">
        <v>7216</v>
      </c>
      <c r="D865" s="36" t="s">
        <v>9</v>
      </c>
      <c r="E865" s="36">
        <v>1</v>
      </c>
      <c r="F865" s="36">
        <v>1</v>
      </c>
      <c r="G865" s="36" t="s">
        <v>37</v>
      </c>
      <c r="H865" s="36" t="s">
        <v>27</v>
      </c>
      <c r="I865" s="68">
        <v>3</v>
      </c>
      <c r="J865" s="2">
        <v>7</v>
      </c>
      <c r="K865" s="2">
        <f>IF(D865=VLOOKUP(J865,Actuals!$A:$J,6,FALSE),1,0)</f>
        <v>0</v>
      </c>
      <c r="L865" s="2">
        <f>IF(AND(E865=VLOOKUP(J865,Actuals!$A:$J,8,FALSE),F865=VLOOKUP(J865,Actuals!$A:$J,10,FALSE)),5,0)</f>
        <v>0</v>
      </c>
      <c r="M865" s="1">
        <f t="shared" si="14"/>
        <v>0</v>
      </c>
      <c r="N865" s="1" t="str">
        <f>VLOOKUP(C865,Emp_List!$A:$M,3,FALSE)</f>
        <v>Ramesh Ponnada</v>
      </c>
      <c r="O865" s="1" t="str">
        <f>VLOOKUP(C865,Emp_List!$A:$M,5,FALSE)</f>
        <v>AEG</v>
      </c>
    </row>
    <row r="866" spans="1:15">
      <c r="A866" s="36" t="s">
        <v>768</v>
      </c>
      <c r="B866" s="36" t="s">
        <v>91</v>
      </c>
      <c r="C866" s="36">
        <v>11140</v>
      </c>
      <c r="D866" s="36" t="s">
        <v>37</v>
      </c>
      <c r="E866" s="36">
        <v>2</v>
      </c>
      <c r="F866" s="36">
        <v>1</v>
      </c>
      <c r="G866" s="36" t="s">
        <v>37</v>
      </c>
      <c r="H866" s="36" t="s">
        <v>27</v>
      </c>
      <c r="I866" s="68">
        <v>3</v>
      </c>
      <c r="J866" s="2">
        <v>7</v>
      </c>
      <c r="K866" s="2">
        <f>IF(D866=VLOOKUP(J866,Actuals!$A:$J,6,FALSE),1,0)</f>
        <v>1</v>
      </c>
      <c r="L866" s="2">
        <f>IF(AND(E866=VLOOKUP(J866,Actuals!$A:$J,8,FALSE),F866=VLOOKUP(J866,Actuals!$A:$J,10,FALSE)),5,0)</f>
        <v>0</v>
      </c>
      <c r="M866" s="1">
        <f t="shared" si="14"/>
        <v>1</v>
      </c>
      <c r="N866" s="1" t="str">
        <f>VLOOKUP(C866,Emp_List!$A:$M,3,FALSE)</f>
        <v>Raj Shekar Mysore</v>
      </c>
      <c r="O866" s="1" t="str">
        <f>VLOOKUP(C866,Emp_List!$A:$M,5,FALSE)</f>
        <v>Bingo Ops</v>
      </c>
    </row>
    <row r="867" spans="1:15">
      <c r="A867" s="36" t="s">
        <v>769</v>
      </c>
      <c r="B867" s="36" t="s">
        <v>746</v>
      </c>
      <c r="C867" s="36">
        <v>11125</v>
      </c>
      <c r="D867" s="36" t="s">
        <v>9</v>
      </c>
      <c r="E867" s="36">
        <v>0</v>
      </c>
      <c r="F867" s="36">
        <v>0</v>
      </c>
      <c r="G867" s="36" t="s">
        <v>37</v>
      </c>
      <c r="H867" s="36" t="s">
        <v>27</v>
      </c>
      <c r="I867" s="68">
        <v>3</v>
      </c>
      <c r="J867" s="2">
        <v>7</v>
      </c>
      <c r="K867" s="2">
        <f>IF(D867=VLOOKUP(J867,Actuals!$A:$J,6,FALSE),1,0)</f>
        <v>0</v>
      </c>
      <c r="L867" s="2">
        <f>IF(AND(E867=VLOOKUP(J867,Actuals!$A:$J,8,FALSE),F867=VLOOKUP(J867,Actuals!$A:$J,10,FALSE)),5,0)</f>
        <v>0</v>
      </c>
      <c r="M867" s="1">
        <f t="shared" si="14"/>
        <v>0</v>
      </c>
      <c r="N867" s="1" t="str">
        <f>VLOOKUP(C867,Emp_List!$A:$M,3,FALSE)</f>
        <v>Priyank Kumar Babburu</v>
      </c>
      <c r="O867" s="1" t="str">
        <f>VLOOKUP(C867,Emp_List!$A:$M,5,FALSE)</f>
        <v>Bingo Ops</v>
      </c>
    </row>
    <row r="868" spans="1:15">
      <c r="A868" s="36" t="s">
        <v>770</v>
      </c>
      <c r="B868" s="36" t="s">
        <v>177</v>
      </c>
      <c r="C868" s="36">
        <v>10976</v>
      </c>
      <c r="D868" s="36" t="s">
        <v>37</v>
      </c>
      <c r="E868" s="36">
        <v>3</v>
      </c>
      <c r="F868" s="36">
        <v>0</v>
      </c>
      <c r="G868" s="36" t="s">
        <v>37</v>
      </c>
      <c r="H868" s="36" t="s">
        <v>27</v>
      </c>
      <c r="I868" s="68">
        <v>3</v>
      </c>
      <c r="J868" s="2">
        <v>7</v>
      </c>
      <c r="K868" s="2">
        <f>IF(D868=VLOOKUP(J868,Actuals!$A:$J,6,FALSE),1,0)</f>
        <v>1</v>
      </c>
      <c r="L868" s="2">
        <f>IF(AND(E868=VLOOKUP(J868,Actuals!$A:$J,8,FALSE),F868=VLOOKUP(J868,Actuals!$A:$J,10,FALSE)),5,0)</f>
        <v>0</v>
      </c>
      <c r="M868" s="1">
        <f t="shared" si="14"/>
        <v>1</v>
      </c>
      <c r="N868" s="1" t="str">
        <f>VLOOKUP(C868,Emp_List!$A:$M,3,FALSE)</f>
        <v>Uday Kiran Veginati</v>
      </c>
      <c r="O868" s="1" t="str">
        <f>VLOOKUP(C868,Emp_List!$A:$M,5,FALSE)</f>
        <v>Sports - Mobile</v>
      </c>
    </row>
    <row r="869" spans="1:15">
      <c r="A869" s="36" t="s">
        <v>771</v>
      </c>
      <c r="B869" s="36" t="s">
        <v>244</v>
      </c>
      <c r="C869" s="36">
        <v>16416</v>
      </c>
      <c r="D869" s="36" t="s">
        <v>37</v>
      </c>
      <c r="E869" s="36">
        <v>1</v>
      </c>
      <c r="F869" s="36">
        <v>0</v>
      </c>
      <c r="G869" s="36" t="s">
        <v>37</v>
      </c>
      <c r="H869" s="36" t="s">
        <v>27</v>
      </c>
      <c r="I869" s="68">
        <v>3</v>
      </c>
      <c r="J869" s="2">
        <v>7</v>
      </c>
      <c r="K869" s="2">
        <f>IF(D869=VLOOKUP(J869,Actuals!$A:$J,6,FALSE),1,0)</f>
        <v>1</v>
      </c>
      <c r="L869" s="2">
        <f>IF(AND(E869=VLOOKUP(J869,Actuals!$A:$J,8,FALSE),F869=VLOOKUP(J869,Actuals!$A:$J,10,FALSE)),5,0)</f>
        <v>0</v>
      </c>
      <c r="M869" s="1">
        <f t="shared" si="14"/>
        <v>1</v>
      </c>
      <c r="N869" s="1" t="str">
        <f>VLOOKUP(C869,Emp_List!$A:$M,3,FALSE)</f>
        <v>Sagar Girish Wasule</v>
      </c>
      <c r="O869" s="1" t="str">
        <f>VLOOKUP(C869,Emp_List!$A:$M,5,FALSE)</f>
        <v>Sports - Label Building</v>
      </c>
    </row>
    <row r="870" spans="1:15">
      <c r="A870" s="36" t="s">
        <v>772</v>
      </c>
      <c r="B870" s="36" t="s">
        <v>418</v>
      </c>
      <c r="C870" s="36">
        <v>6539</v>
      </c>
      <c r="D870" s="36" t="s">
        <v>37</v>
      </c>
      <c r="E870" s="36">
        <v>2</v>
      </c>
      <c r="F870" s="36">
        <v>0</v>
      </c>
      <c r="G870" s="36" t="s">
        <v>37</v>
      </c>
      <c r="H870" s="36" t="s">
        <v>27</v>
      </c>
      <c r="I870" s="68">
        <v>3</v>
      </c>
      <c r="J870" s="2">
        <v>7</v>
      </c>
      <c r="K870" s="2">
        <f>IF(D870=VLOOKUP(J870,Actuals!$A:$J,6,FALSE),1,0)</f>
        <v>1</v>
      </c>
      <c r="L870" s="2">
        <f>IF(AND(E870=VLOOKUP(J870,Actuals!$A:$J,8,FALSE),F870=VLOOKUP(J870,Actuals!$A:$J,10,FALSE)),5,0)</f>
        <v>5</v>
      </c>
      <c r="M870" s="1">
        <f t="shared" si="14"/>
        <v>6</v>
      </c>
      <c r="N870" s="1" t="str">
        <f>VLOOKUP(C870,Emp_List!$A:$M,3,FALSE)</f>
        <v>Mukul Kumar</v>
      </c>
      <c r="O870" s="1" t="str">
        <f>VLOOKUP(C870,Emp_List!$A:$M,5,FALSE)</f>
        <v>CSIT</v>
      </c>
    </row>
    <row r="871" spans="1:15">
      <c r="A871" s="36" t="s">
        <v>773</v>
      </c>
      <c r="B871" s="36" t="s">
        <v>774</v>
      </c>
      <c r="C871" s="36">
        <v>11135</v>
      </c>
      <c r="D871" s="36" t="s">
        <v>37</v>
      </c>
      <c r="E871" s="36">
        <v>2</v>
      </c>
      <c r="F871" s="36">
        <v>1</v>
      </c>
      <c r="G871" s="36" t="s">
        <v>37</v>
      </c>
      <c r="H871" s="36" t="s">
        <v>27</v>
      </c>
      <c r="I871" s="68">
        <v>3</v>
      </c>
      <c r="J871" s="2">
        <v>7</v>
      </c>
      <c r="K871" s="2">
        <f>IF(D871=VLOOKUP(J871,Actuals!$A:$J,6,FALSE),1,0)</f>
        <v>1</v>
      </c>
      <c r="L871" s="2">
        <f>IF(AND(E871=VLOOKUP(J871,Actuals!$A:$J,8,FALSE),F871=VLOOKUP(J871,Actuals!$A:$J,10,FALSE)),5,0)</f>
        <v>0</v>
      </c>
      <c r="M871" s="1">
        <f t="shared" si="14"/>
        <v>1</v>
      </c>
      <c r="N871" s="1" t="str">
        <f>VLOOKUP(C871,Emp_List!$A:$M,3,FALSE)</f>
        <v>Ritwik Ratnakar Rao Prasthuti</v>
      </c>
      <c r="O871" s="1" t="str">
        <f>VLOOKUP(C871,Emp_List!$A:$M,5,FALSE)</f>
        <v>Bingo Ops</v>
      </c>
    </row>
    <row r="872" spans="1:15">
      <c r="A872" s="36" t="s">
        <v>775</v>
      </c>
      <c r="B872" s="36" t="s">
        <v>471</v>
      </c>
      <c r="C872" s="36">
        <v>7187</v>
      </c>
      <c r="D872" s="36" t="s">
        <v>37</v>
      </c>
      <c r="E872" s="36">
        <v>1</v>
      </c>
      <c r="F872" s="36">
        <v>0</v>
      </c>
      <c r="G872" s="36" t="s">
        <v>37</v>
      </c>
      <c r="H872" s="36" t="s">
        <v>27</v>
      </c>
      <c r="I872" s="68">
        <v>3</v>
      </c>
      <c r="J872" s="2">
        <v>7</v>
      </c>
      <c r="K872" s="2">
        <f>IF(D872=VLOOKUP(J872,Actuals!$A:$J,6,FALSE),1,0)</f>
        <v>1</v>
      </c>
      <c r="L872" s="2">
        <f>IF(AND(E872=VLOOKUP(J872,Actuals!$A:$J,8,FALSE),F872=VLOOKUP(J872,Actuals!$A:$J,10,FALSE)),5,0)</f>
        <v>0</v>
      </c>
      <c r="M872" s="1">
        <f t="shared" si="14"/>
        <v>1</v>
      </c>
      <c r="N872" s="1" t="str">
        <f>VLOOKUP(C872,Emp_List!$A:$M,3,FALSE)</f>
        <v>Ramesh Babu Pathimela</v>
      </c>
      <c r="O872" s="1" t="str">
        <f>VLOOKUP(C872,Emp_List!$A:$M,5,FALSE)</f>
        <v>Sports - Trading</v>
      </c>
    </row>
    <row r="873" spans="1:15">
      <c r="A873" s="36" t="s">
        <v>776</v>
      </c>
      <c r="B873" s="36" t="s">
        <v>99</v>
      </c>
      <c r="C873" s="36">
        <v>11110</v>
      </c>
      <c r="D873" s="36" t="s">
        <v>37</v>
      </c>
      <c r="E873" s="36">
        <v>1</v>
      </c>
      <c r="F873" s="36">
        <v>0</v>
      </c>
      <c r="G873" s="36" t="s">
        <v>37</v>
      </c>
      <c r="H873" s="36" t="s">
        <v>27</v>
      </c>
      <c r="I873" s="68">
        <v>3</v>
      </c>
      <c r="J873" s="2">
        <v>7</v>
      </c>
      <c r="K873" s="2">
        <f>IF(D873=VLOOKUP(J873,Actuals!$A:$J,6,FALSE),1,0)</f>
        <v>1</v>
      </c>
      <c r="L873" s="2">
        <f>IF(AND(E873=VLOOKUP(J873,Actuals!$A:$J,8,FALSE),F873=VLOOKUP(J873,Actuals!$A:$J,10,FALSE)),5,0)</f>
        <v>0</v>
      </c>
      <c r="M873" s="1">
        <f t="shared" si="14"/>
        <v>1</v>
      </c>
      <c r="N873" s="1" t="str">
        <f>VLOOKUP(C873,Emp_List!$A:$M,3,FALSE)</f>
        <v>Prakash Kolathapilly Sasidharan</v>
      </c>
      <c r="O873" s="1" t="str">
        <f>VLOOKUP(C873,Emp_List!$A:$M,5,FALSE)</f>
        <v>Bingo Ops</v>
      </c>
    </row>
    <row r="874" spans="1:15">
      <c r="A874" s="36" t="s">
        <v>777</v>
      </c>
      <c r="B874" s="36" t="s">
        <v>681</v>
      </c>
      <c r="C874" s="36">
        <v>11131</v>
      </c>
      <c r="D874" s="36" t="s">
        <v>37</v>
      </c>
      <c r="E874" s="36">
        <v>2</v>
      </c>
      <c r="F874" s="36">
        <v>1</v>
      </c>
      <c r="G874" s="36" t="s">
        <v>37</v>
      </c>
      <c r="H874" s="36" t="s">
        <v>27</v>
      </c>
      <c r="I874" s="68">
        <v>3</v>
      </c>
      <c r="J874" s="2">
        <v>7</v>
      </c>
      <c r="K874" s="2">
        <f>IF(D874=VLOOKUP(J874,Actuals!$A:$J,6,FALSE),1,0)</f>
        <v>1</v>
      </c>
      <c r="L874" s="2">
        <f>IF(AND(E874=VLOOKUP(J874,Actuals!$A:$J,8,FALSE),F874=VLOOKUP(J874,Actuals!$A:$J,10,FALSE)),5,0)</f>
        <v>0</v>
      </c>
      <c r="M874" s="1">
        <f t="shared" si="14"/>
        <v>1</v>
      </c>
      <c r="N874" s="1" t="str">
        <f>VLOOKUP(C874,Emp_List!$A:$M,3,FALSE)</f>
        <v>Gayatri Chauhan</v>
      </c>
      <c r="O874" s="1" t="str">
        <f>VLOOKUP(C874,Emp_List!$A:$M,5,FALSE)</f>
        <v>Bingo Ops</v>
      </c>
    </row>
    <row r="875" spans="1:15">
      <c r="A875" s="36" t="s">
        <v>778</v>
      </c>
      <c r="B875" s="36" t="s">
        <v>779</v>
      </c>
      <c r="C875" s="36">
        <v>7596</v>
      </c>
      <c r="D875" s="36" t="s">
        <v>37</v>
      </c>
      <c r="E875" s="36">
        <v>1</v>
      </c>
      <c r="F875" s="36">
        <v>0</v>
      </c>
      <c r="G875" s="36" t="s">
        <v>37</v>
      </c>
      <c r="H875" s="36" t="s">
        <v>27</v>
      </c>
      <c r="I875" s="68">
        <v>3</v>
      </c>
      <c r="J875" s="2">
        <v>7</v>
      </c>
      <c r="K875" s="2">
        <f>IF(D875=VLOOKUP(J875,Actuals!$A:$J,6,FALSE),1,0)</f>
        <v>1</v>
      </c>
      <c r="L875" s="2">
        <f>IF(AND(E875=VLOOKUP(J875,Actuals!$A:$J,8,FALSE),F875=VLOOKUP(J875,Actuals!$A:$J,10,FALSE)),5,0)</f>
        <v>0</v>
      </c>
      <c r="M875" s="1">
        <f t="shared" si="14"/>
        <v>1</v>
      </c>
      <c r="N875" s="1" t="str">
        <f>VLOOKUP(C875,Emp_List!$A:$M,3,FALSE)</f>
        <v>Chenchu Krishnaiah Yanamalamanda</v>
      </c>
      <c r="O875" s="1" t="str">
        <f>VLOOKUP(C875,Emp_List!$A:$M,5,FALSE)</f>
        <v>Core</v>
      </c>
    </row>
    <row r="876" spans="1:15">
      <c r="A876" s="36" t="s">
        <v>780</v>
      </c>
      <c r="B876" s="36" t="s">
        <v>145</v>
      </c>
      <c r="C876" s="36">
        <v>10909</v>
      </c>
      <c r="D876" s="36" t="s">
        <v>37</v>
      </c>
      <c r="E876" s="36">
        <v>2</v>
      </c>
      <c r="F876" s="36">
        <v>0</v>
      </c>
      <c r="G876" s="36" t="s">
        <v>37</v>
      </c>
      <c r="H876" s="36" t="s">
        <v>27</v>
      </c>
      <c r="I876" s="68">
        <v>3</v>
      </c>
      <c r="J876" s="2">
        <v>7</v>
      </c>
      <c r="K876" s="2">
        <f>IF(D876=VLOOKUP(J876,Actuals!$A:$J,6,FALSE),1,0)</f>
        <v>1</v>
      </c>
      <c r="L876" s="2">
        <f>IF(AND(E876=VLOOKUP(J876,Actuals!$A:$J,8,FALSE),F876=VLOOKUP(J876,Actuals!$A:$J,10,FALSE)),5,0)</f>
        <v>5</v>
      </c>
      <c r="M876" s="1">
        <f t="shared" si="14"/>
        <v>6</v>
      </c>
      <c r="N876" s="1" t="str">
        <f>VLOOKUP(C876,Emp_List!$A:$M,3,FALSE)</f>
        <v>Sushant Makin</v>
      </c>
      <c r="O876" s="1" t="str">
        <f>VLOOKUP(C876,Emp_List!$A:$M,5,FALSE)</f>
        <v>Portal</v>
      </c>
    </row>
    <row r="877" spans="1:15">
      <c r="A877" s="36" t="s">
        <v>781</v>
      </c>
      <c r="B877" s="36" t="s">
        <v>654</v>
      </c>
      <c r="C877" s="36">
        <v>6293</v>
      </c>
      <c r="D877" s="36" t="s">
        <v>9</v>
      </c>
      <c r="E877" s="36">
        <v>0</v>
      </c>
      <c r="F877" s="36">
        <v>0</v>
      </c>
      <c r="G877" s="36" t="s">
        <v>37</v>
      </c>
      <c r="H877" s="36" t="s">
        <v>27</v>
      </c>
      <c r="I877" s="68">
        <v>3</v>
      </c>
      <c r="J877" s="2">
        <v>7</v>
      </c>
      <c r="K877" s="2">
        <f>IF(D877=VLOOKUP(J877,Actuals!$A:$J,6,FALSE),1,0)</f>
        <v>0</v>
      </c>
      <c r="L877" s="2">
        <f>IF(AND(E877=VLOOKUP(J877,Actuals!$A:$J,8,FALSE),F877=VLOOKUP(J877,Actuals!$A:$J,10,FALSE)),5,0)</f>
        <v>0</v>
      </c>
      <c r="M877" s="1">
        <f t="shared" si="14"/>
        <v>0</v>
      </c>
      <c r="N877" s="1" t="str">
        <f>VLOOKUP(C877,Emp_List!$A:$M,3,FALSE)</f>
        <v>Kranthi Kumar Katherasala</v>
      </c>
      <c r="O877" s="1" t="str">
        <f>VLOOKUP(C877,Emp_List!$A:$M,5,FALSE)</f>
        <v>Poker</v>
      </c>
    </row>
    <row r="878" spans="1:15">
      <c r="A878" s="36" t="s">
        <v>782</v>
      </c>
      <c r="B878" s="36" t="s">
        <v>783</v>
      </c>
      <c r="C878" s="36">
        <v>179</v>
      </c>
      <c r="D878" s="36" t="s">
        <v>37</v>
      </c>
      <c r="E878" s="36">
        <v>2</v>
      </c>
      <c r="F878" s="36">
        <v>0</v>
      </c>
      <c r="G878" s="36" t="s">
        <v>37</v>
      </c>
      <c r="H878" s="36" t="s">
        <v>27</v>
      </c>
      <c r="I878" s="68">
        <v>3</v>
      </c>
      <c r="J878" s="2">
        <v>7</v>
      </c>
      <c r="K878" s="2">
        <f>IF(D878=VLOOKUP(J878,Actuals!$A:$J,6,FALSE),1,0)</f>
        <v>1</v>
      </c>
      <c r="L878" s="2">
        <f>IF(AND(E878=VLOOKUP(J878,Actuals!$A:$J,8,FALSE),F878=VLOOKUP(J878,Actuals!$A:$J,10,FALSE)),5,0)</f>
        <v>5</v>
      </c>
      <c r="M878" s="1">
        <f t="shared" si="14"/>
        <v>6</v>
      </c>
      <c r="N878" s="1" t="e">
        <f>VLOOKUP(C878,Emp_List!$A:$M,3,FALSE)</f>
        <v>#N/A</v>
      </c>
      <c r="O878" s="1" t="e">
        <f>VLOOKUP(C878,Emp_List!$A:$M,5,FALSE)</f>
        <v>#N/A</v>
      </c>
    </row>
    <row r="879" spans="1:15">
      <c r="A879" s="36" t="s">
        <v>784</v>
      </c>
      <c r="B879" s="36" t="s">
        <v>785</v>
      </c>
      <c r="C879" s="36">
        <v>2712</v>
      </c>
      <c r="D879" s="36" t="s">
        <v>9</v>
      </c>
      <c r="E879" s="36">
        <v>0</v>
      </c>
      <c r="F879" s="36">
        <v>0</v>
      </c>
      <c r="G879" s="36" t="s">
        <v>37</v>
      </c>
      <c r="H879" s="36" t="s">
        <v>27</v>
      </c>
      <c r="I879" s="68">
        <v>3</v>
      </c>
      <c r="J879" s="2">
        <v>7</v>
      </c>
      <c r="K879" s="2">
        <f>IF(D879=VLOOKUP(J879,Actuals!$A:$J,6,FALSE),1,0)</f>
        <v>0</v>
      </c>
      <c r="L879" s="2">
        <f>IF(AND(E879=VLOOKUP(J879,Actuals!$A:$J,8,FALSE),F879=VLOOKUP(J879,Actuals!$A:$J,10,FALSE)),5,0)</f>
        <v>0</v>
      </c>
      <c r="M879" s="1">
        <f t="shared" si="14"/>
        <v>0</v>
      </c>
      <c r="N879" s="1" t="str">
        <f>VLOOKUP(C879,Emp_List!$A:$M,3,FALSE)</f>
        <v>Arun Kumar Aitha</v>
      </c>
      <c r="O879" s="1" t="str">
        <f>VLOOKUP(C879,Emp_List!$A:$M,5,FALSE)</f>
        <v>Casino Int.</v>
      </c>
    </row>
    <row r="880" spans="1:15">
      <c r="A880" s="36" t="s">
        <v>786</v>
      </c>
      <c r="B880" s="36" t="s">
        <v>787</v>
      </c>
      <c r="C880" s="36">
        <v>10825</v>
      </c>
      <c r="D880" s="36" t="s">
        <v>37</v>
      </c>
      <c r="E880" s="36">
        <v>3</v>
      </c>
      <c r="F880" s="36">
        <v>1</v>
      </c>
      <c r="G880" s="36" t="s">
        <v>37</v>
      </c>
      <c r="H880" s="36" t="s">
        <v>27</v>
      </c>
      <c r="I880" s="68">
        <v>3</v>
      </c>
      <c r="J880" s="2">
        <v>7</v>
      </c>
      <c r="K880" s="2">
        <f>IF(D880=VLOOKUP(J880,Actuals!$A:$J,6,FALSE),1,0)</f>
        <v>1</v>
      </c>
      <c r="L880" s="2">
        <f>IF(AND(E880=VLOOKUP(J880,Actuals!$A:$J,8,FALSE),F880=VLOOKUP(J880,Actuals!$A:$J,10,FALSE)),5,0)</f>
        <v>0</v>
      </c>
      <c r="M880" s="1">
        <f t="shared" si="14"/>
        <v>1</v>
      </c>
      <c r="N880" s="1" t="str">
        <f>VLOOKUP(C880,Emp_List!$A:$M,3,FALSE)</f>
        <v>Karthik Kumar Kolipaka</v>
      </c>
      <c r="O880" s="1" t="str">
        <f>VLOOKUP(C880,Emp_List!$A:$M,5,FALSE)</f>
        <v>CRM</v>
      </c>
    </row>
    <row r="881" spans="1:15">
      <c r="A881" s="36" t="s">
        <v>788</v>
      </c>
      <c r="B881" s="36" t="s">
        <v>789</v>
      </c>
      <c r="C881" s="36">
        <v>11315</v>
      </c>
      <c r="D881" s="36" t="s">
        <v>27</v>
      </c>
      <c r="E881" s="36">
        <v>2</v>
      </c>
      <c r="F881" s="36">
        <v>3</v>
      </c>
      <c r="G881" s="36" t="s">
        <v>37</v>
      </c>
      <c r="H881" s="36" t="s">
        <v>27</v>
      </c>
      <c r="I881" s="68">
        <v>3</v>
      </c>
      <c r="J881" s="2">
        <v>7</v>
      </c>
      <c r="K881" s="2">
        <f>IF(D881=VLOOKUP(J881,Actuals!$A:$J,6,FALSE),1,0)</f>
        <v>0</v>
      </c>
      <c r="L881" s="2">
        <f>IF(AND(E881=VLOOKUP(J881,Actuals!$A:$J,8,FALSE),F881=VLOOKUP(J881,Actuals!$A:$J,10,FALSE)),5,0)</f>
        <v>0</v>
      </c>
      <c r="M881" s="1">
        <f t="shared" si="14"/>
        <v>0</v>
      </c>
      <c r="N881" s="1" t="str">
        <f>VLOOKUP(C881,Emp_List!$A:$M,3,FALSE)</f>
        <v>Balakrishna Vijji</v>
      </c>
      <c r="O881" s="1" t="str">
        <f>VLOOKUP(C881,Emp_List!$A:$M,5,FALSE)</f>
        <v>Portal</v>
      </c>
    </row>
    <row r="882" spans="1:15">
      <c r="A882" s="36" t="s">
        <v>790</v>
      </c>
      <c r="B882" s="36" t="s">
        <v>585</v>
      </c>
      <c r="C882" s="36">
        <v>2010</v>
      </c>
      <c r="D882" s="36" t="s">
        <v>37</v>
      </c>
      <c r="E882" s="36">
        <v>1</v>
      </c>
      <c r="F882" s="36">
        <v>0</v>
      </c>
      <c r="G882" s="36" t="s">
        <v>37</v>
      </c>
      <c r="H882" s="36" t="s">
        <v>27</v>
      </c>
      <c r="I882" s="68">
        <v>3</v>
      </c>
      <c r="J882" s="2">
        <v>7</v>
      </c>
      <c r="K882" s="2">
        <f>IF(D882=VLOOKUP(J882,Actuals!$A:$J,6,FALSE),1,0)</f>
        <v>1</v>
      </c>
      <c r="L882" s="2">
        <f>IF(AND(E882=VLOOKUP(J882,Actuals!$A:$J,8,FALSE),F882=VLOOKUP(J882,Actuals!$A:$J,10,FALSE)),5,0)</f>
        <v>0</v>
      </c>
      <c r="M882" s="1">
        <f t="shared" si="14"/>
        <v>1</v>
      </c>
      <c r="N882" s="1" t="str">
        <f>VLOOKUP(C882,Emp_List!$A:$M,3,FALSE)</f>
        <v>Rajeshwar Puppireddy</v>
      </c>
      <c r="O882" s="1" t="str">
        <f>VLOOKUP(C882,Emp_List!$A:$M,5,FALSE)</f>
        <v>Casino Int.</v>
      </c>
    </row>
    <row r="883" spans="1:15">
      <c r="A883" s="36" t="s">
        <v>791</v>
      </c>
      <c r="B883" s="36" t="s">
        <v>157</v>
      </c>
      <c r="C883" s="36">
        <v>10152</v>
      </c>
      <c r="D883" s="36" t="s">
        <v>37</v>
      </c>
      <c r="E883" s="36">
        <v>1</v>
      </c>
      <c r="F883" s="36">
        <v>0</v>
      </c>
      <c r="G883" s="36" t="s">
        <v>37</v>
      </c>
      <c r="H883" s="36" t="s">
        <v>27</v>
      </c>
      <c r="I883" s="68">
        <v>3</v>
      </c>
      <c r="J883" s="2">
        <v>7</v>
      </c>
      <c r="K883" s="2">
        <f>IF(D883=VLOOKUP(J883,Actuals!$A:$J,6,FALSE),1,0)</f>
        <v>1</v>
      </c>
      <c r="L883" s="2">
        <f>IF(AND(E883=VLOOKUP(J883,Actuals!$A:$J,8,FALSE),F883=VLOOKUP(J883,Actuals!$A:$J,10,FALSE)),5,0)</f>
        <v>0</v>
      </c>
      <c r="M883" s="1">
        <f t="shared" si="14"/>
        <v>1</v>
      </c>
      <c r="N883" s="1" t="str">
        <f>VLOOKUP(C883,Emp_List!$A:$M,3,FALSE)</f>
        <v>Sagar Patil</v>
      </c>
      <c r="O883" s="1" t="str">
        <f>VLOOKUP(C883,Emp_List!$A:$M,5,FALSE)</f>
        <v>Casino Label support</v>
      </c>
    </row>
    <row r="884" spans="1:15">
      <c r="A884" s="36" t="s">
        <v>792</v>
      </c>
      <c r="B884" s="36" t="s">
        <v>291</v>
      </c>
      <c r="C884" s="36">
        <v>7871</v>
      </c>
      <c r="D884" s="36" t="s">
        <v>37</v>
      </c>
      <c r="E884" s="36">
        <v>2</v>
      </c>
      <c r="F884" s="36">
        <v>0</v>
      </c>
      <c r="G884" s="36" t="s">
        <v>37</v>
      </c>
      <c r="H884" s="36" t="s">
        <v>27</v>
      </c>
      <c r="I884" s="68">
        <v>3</v>
      </c>
      <c r="J884" s="2">
        <v>7</v>
      </c>
      <c r="K884" s="2">
        <f>IF(D884=VLOOKUP(J884,Actuals!$A:$J,6,FALSE),1,0)</f>
        <v>1</v>
      </c>
      <c r="L884" s="2">
        <f>IF(AND(E884=VLOOKUP(J884,Actuals!$A:$J,8,FALSE),F884=VLOOKUP(J884,Actuals!$A:$J,10,FALSE)),5,0)</f>
        <v>5</v>
      </c>
      <c r="M884" s="1">
        <f t="shared" si="14"/>
        <v>6</v>
      </c>
      <c r="N884" s="1" t="str">
        <f>VLOOKUP(C884,Emp_List!$A:$M,3,FALSE)</f>
        <v>Santosh Kumar Damodarapatruni</v>
      </c>
      <c r="O884" s="1" t="str">
        <f>VLOOKUP(C884,Emp_List!$A:$M,5,FALSE)</f>
        <v>Cashier</v>
      </c>
    </row>
    <row r="885" spans="1:15">
      <c r="A885" s="36" t="s">
        <v>793</v>
      </c>
      <c r="B885" s="36" t="s">
        <v>794</v>
      </c>
      <c r="C885" s="36">
        <v>6182</v>
      </c>
      <c r="D885" s="36" t="s">
        <v>37</v>
      </c>
      <c r="E885" s="36">
        <v>2</v>
      </c>
      <c r="F885" s="36">
        <v>0</v>
      </c>
      <c r="G885" s="36" t="s">
        <v>37</v>
      </c>
      <c r="H885" s="36" t="s">
        <v>27</v>
      </c>
      <c r="I885" s="68">
        <v>3</v>
      </c>
      <c r="J885" s="2">
        <v>7</v>
      </c>
      <c r="K885" s="2">
        <f>IF(D885=VLOOKUP(J885,Actuals!$A:$J,6,FALSE),1,0)</f>
        <v>1</v>
      </c>
      <c r="L885" s="2">
        <f>IF(AND(E885=VLOOKUP(J885,Actuals!$A:$J,8,FALSE),F885=VLOOKUP(J885,Actuals!$A:$J,10,FALSE)),5,0)</f>
        <v>5</v>
      </c>
      <c r="M885" s="1">
        <f t="shared" si="14"/>
        <v>6</v>
      </c>
      <c r="N885" s="1" t="str">
        <f>VLOOKUP(C885,Emp_List!$A:$M,3,FALSE)</f>
        <v>Praveen Kumar Ganji</v>
      </c>
      <c r="O885" s="1" t="str">
        <f>VLOOKUP(C885,Emp_List!$A:$M,5,FALSE)</f>
        <v>Casino Platform</v>
      </c>
    </row>
    <row r="886" spans="1:15">
      <c r="A886" s="36" t="s">
        <v>795</v>
      </c>
      <c r="B886" s="36" t="s">
        <v>391</v>
      </c>
      <c r="C886" s="36">
        <v>10985</v>
      </c>
      <c r="D886" s="36" t="s">
        <v>9</v>
      </c>
      <c r="E886" s="36">
        <v>2</v>
      </c>
      <c r="F886" s="36">
        <v>2</v>
      </c>
      <c r="G886" s="36" t="s">
        <v>37</v>
      </c>
      <c r="H886" s="36" t="s">
        <v>27</v>
      </c>
      <c r="I886" s="68">
        <v>3</v>
      </c>
      <c r="J886" s="2">
        <v>7</v>
      </c>
      <c r="K886" s="2">
        <f>IF(D886=VLOOKUP(J886,Actuals!$A:$J,6,FALSE),1,0)</f>
        <v>0</v>
      </c>
      <c r="L886" s="2">
        <f>IF(AND(E886=VLOOKUP(J886,Actuals!$A:$J,8,FALSE),F886=VLOOKUP(J886,Actuals!$A:$J,10,FALSE)),5,0)</f>
        <v>0</v>
      </c>
      <c r="M886" s="1">
        <f t="shared" si="14"/>
        <v>0</v>
      </c>
      <c r="N886" s="1" t="str">
        <f>VLOOKUP(C886,Emp_List!$A:$M,3,FALSE)</f>
        <v>Adhir Kumar</v>
      </c>
      <c r="O886" s="1" t="str">
        <f>VLOOKUP(C886,Emp_List!$A:$M,5,FALSE)</f>
        <v>Sports - Mobile</v>
      </c>
    </row>
    <row r="887" spans="1:15">
      <c r="A887" s="36" t="s">
        <v>796</v>
      </c>
      <c r="B887" s="36" t="s">
        <v>97</v>
      </c>
      <c r="C887" s="36">
        <v>10827</v>
      </c>
      <c r="D887" s="36" t="s">
        <v>9</v>
      </c>
      <c r="E887" s="36">
        <v>1</v>
      </c>
      <c r="F887" s="36">
        <v>1</v>
      </c>
      <c r="G887" s="36" t="s">
        <v>37</v>
      </c>
      <c r="H887" s="36" t="s">
        <v>27</v>
      </c>
      <c r="I887" s="68">
        <v>3</v>
      </c>
      <c r="J887" s="2">
        <v>7</v>
      </c>
      <c r="K887" s="2">
        <f>IF(D887=VLOOKUP(J887,Actuals!$A:$J,6,FALSE),1,0)</f>
        <v>0</v>
      </c>
      <c r="L887" s="2">
        <f>IF(AND(E887=VLOOKUP(J887,Actuals!$A:$J,8,FALSE),F887=VLOOKUP(J887,Actuals!$A:$J,10,FALSE)),5,0)</f>
        <v>0</v>
      </c>
      <c r="M887" s="1">
        <f t="shared" si="14"/>
        <v>0</v>
      </c>
      <c r="N887" s="1" t="str">
        <f>VLOOKUP(C887,Emp_List!$A:$M,3,FALSE)</f>
        <v>Ashiq Sayyad</v>
      </c>
      <c r="O887" s="1" t="str">
        <f>VLOOKUP(C887,Emp_List!$A:$M,5,FALSE)</f>
        <v>Sports - Mobile</v>
      </c>
    </row>
    <row r="888" spans="1:15">
      <c r="A888" s="36" t="s">
        <v>797</v>
      </c>
      <c r="B888" s="36" t="s">
        <v>266</v>
      </c>
      <c r="C888" s="36">
        <v>11454</v>
      </c>
      <c r="D888" s="36" t="s">
        <v>27</v>
      </c>
      <c r="E888" s="36">
        <v>0</v>
      </c>
      <c r="F888" s="36">
        <v>1</v>
      </c>
      <c r="G888" s="36" t="s">
        <v>37</v>
      </c>
      <c r="H888" s="36" t="s">
        <v>27</v>
      </c>
      <c r="I888" s="68">
        <v>3</v>
      </c>
      <c r="J888" s="2">
        <v>7</v>
      </c>
      <c r="K888" s="2">
        <f>IF(D888=VLOOKUP(J888,Actuals!$A:$J,6,FALSE),1,0)</f>
        <v>0</v>
      </c>
      <c r="L888" s="2">
        <f>IF(AND(E888=VLOOKUP(J888,Actuals!$A:$J,8,FALSE),F888=VLOOKUP(J888,Actuals!$A:$J,10,FALSE)),5,0)</f>
        <v>0</v>
      </c>
      <c r="M888" s="1">
        <f t="shared" si="14"/>
        <v>0</v>
      </c>
      <c r="N888" s="1" t="str">
        <f>VLOOKUP(C888,Emp_List!$A:$M,3,FALSE)</f>
        <v>Sumeet Pahelajrai Bajaj</v>
      </c>
      <c r="O888" s="1" t="str">
        <f>VLOOKUP(C888,Emp_List!$A:$M,5,FALSE)</f>
        <v>Sports - Mobile</v>
      </c>
    </row>
    <row r="889" spans="1:15">
      <c r="A889" s="36" t="s">
        <v>798</v>
      </c>
      <c r="B889" s="36" t="s">
        <v>593</v>
      </c>
      <c r="C889" s="36">
        <v>3</v>
      </c>
      <c r="D889" s="36" t="s">
        <v>37</v>
      </c>
      <c r="E889" s="36">
        <v>2</v>
      </c>
      <c r="F889" s="36">
        <v>1</v>
      </c>
      <c r="G889" s="36" t="s">
        <v>37</v>
      </c>
      <c r="H889" s="36" t="s">
        <v>27</v>
      </c>
      <c r="I889" s="68">
        <v>3</v>
      </c>
      <c r="J889" s="2">
        <v>7</v>
      </c>
      <c r="K889" s="2">
        <f>IF(D889=VLOOKUP(J889,Actuals!$A:$J,6,FALSE),1,0)</f>
        <v>1</v>
      </c>
      <c r="L889" s="2">
        <f>IF(AND(E889=VLOOKUP(J889,Actuals!$A:$J,8,FALSE),F889=VLOOKUP(J889,Actuals!$A:$J,10,FALSE)),5,0)</f>
        <v>0</v>
      </c>
      <c r="M889" s="1">
        <f t="shared" si="14"/>
        <v>1</v>
      </c>
      <c r="N889" s="1" t="str">
        <f>VLOOKUP(C889,Emp_List!$A:$M,3,FALSE)</f>
        <v>Ravindra Babu Katiki</v>
      </c>
      <c r="O889" s="1" t="str">
        <f>VLOOKUP(C889,Emp_List!$A:$M,5,FALSE)</f>
        <v>Poker</v>
      </c>
    </row>
    <row r="890" spans="1:15">
      <c r="A890" s="36" t="s">
        <v>799</v>
      </c>
      <c r="B890" s="36" t="s">
        <v>297</v>
      </c>
      <c r="C890" s="36">
        <v>2845</v>
      </c>
      <c r="D890" s="36" t="s">
        <v>37</v>
      </c>
      <c r="E890" s="36">
        <v>2</v>
      </c>
      <c r="F890" s="36">
        <v>0</v>
      </c>
      <c r="G890" s="36" t="s">
        <v>37</v>
      </c>
      <c r="H890" s="36" t="s">
        <v>27</v>
      </c>
      <c r="I890" s="68">
        <v>3</v>
      </c>
      <c r="J890" s="2">
        <v>7</v>
      </c>
      <c r="K890" s="2">
        <f>IF(D890=VLOOKUP(J890,Actuals!$A:$J,6,FALSE),1,0)</f>
        <v>1</v>
      </c>
      <c r="L890" s="2">
        <f>IF(AND(E890=VLOOKUP(J890,Actuals!$A:$J,8,FALSE),F890=VLOOKUP(J890,Actuals!$A:$J,10,FALSE)),5,0)</f>
        <v>5</v>
      </c>
      <c r="M890" s="1">
        <f t="shared" si="14"/>
        <v>6</v>
      </c>
      <c r="N890" s="1" t="str">
        <f>VLOOKUP(C890,Emp_List!$A:$M,3,FALSE)</f>
        <v>Suresh Babu Veluri</v>
      </c>
      <c r="O890" s="1" t="str">
        <f>VLOOKUP(C890,Emp_List!$A:$M,5,FALSE)</f>
        <v>Portal</v>
      </c>
    </row>
    <row r="891" spans="1:15">
      <c r="A891" s="36" t="s">
        <v>800</v>
      </c>
      <c r="B891" s="36" t="s">
        <v>801</v>
      </c>
      <c r="C891" s="36">
        <v>10897</v>
      </c>
      <c r="D891" s="36" t="s">
        <v>37</v>
      </c>
      <c r="E891" s="36">
        <v>5</v>
      </c>
      <c r="F891" s="36">
        <v>1</v>
      </c>
      <c r="G891" s="36" t="s">
        <v>37</v>
      </c>
      <c r="H891" s="36" t="s">
        <v>27</v>
      </c>
      <c r="I891" s="68">
        <v>3</v>
      </c>
      <c r="J891" s="2">
        <v>7</v>
      </c>
      <c r="K891" s="2">
        <f>IF(D891=VLOOKUP(J891,Actuals!$A:$J,6,FALSE),1,0)</f>
        <v>1</v>
      </c>
      <c r="L891" s="2">
        <f>IF(AND(E891=VLOOKUP(J891,Actuals!$A:$J,8,FALSE),F891=VLOOKUP(J891,Actuals!$A:$J,10,FALSE)),5,0)</f>
        <v>0</v>
      </c>
      <c r="M891" s="1">
        <f t="shared" si="14"/>
        <v>1</v>
      </c>
      <c r="N891" s="1" t="str">
        <f>VLOOKUP(C891,Emp_List!$A:$M,3,FALSE)</f>
        <v>Anantha Naga Lakshmi Telagareddy</v>
      </c>
      <c r="O891" s="1" t="str">
        <f>VLOOKUP(C891,Emp_List!$A:$M,5,FALSE)</f>
        <v>Portal</v>
      </c>
    </row>
    <row r="892" spans="1:15">
      <c r="A892" s="36" t="s">
        <v>802</v>
      </c>
      <c r="B892" s="36" t="s">
        <v>657</v>
      </c>
      <c r="C892" s="36">
        <v>183</v>
      </c>
      <c r="D892" s="36" t="s">
        <v>37</v>
      </c>
      <c r="E892" s="36">
        <v>2</v>
      </c>
      <c r="F892" s="36">
        <v>0</v>
      </c>
      <c r="G892" s="36" t="s">
        <v>37</v>
      </c>
      <c r="H892" s="36" t="s">
        <v>27</v>
      </c>
      <c r="I892" s="68">
        <v>3</v>
      </c>
      <c r="J892" s="2">
        <v>7</v>
      </c>
      <c r="K892" s="2">
        <f>IF(D892=VLOOKUP(J892,Actuals!$A:$J,6,FALSE),1,0)</f>
        <v>1</v>
      </c>
      <c r="L892" s="2">
        <f>IF(AND(E892=VLOOKUP(J892,Actuals!$A:$J,8,FALSE),F892=VLOOKUP(J892,Actuals!$A:$J,10,FALSE)),5,0)</f>
        <v>5</v>
      </c>
      <c r="M892" s="1">
        <f t="shared" si="14"/>
        <v>6</v>
      </c>
      <c r="N892" s="1" t="str">
        <f>VLOOKUP(C892,Emp_List!$A:$M,3,FALSE)</f>
        <v>Satyanarayana Ramchander</v>
      </c>
      <c r="O892" s="1" t="str">
        <f>VLOOKUP(C892,Emp_List!$A:$M,5,FALSE)</f>
        <v>CRM</v>
      </c>
    </row>
    <row r="893" spans="1:15">
      <c r="A893" s="36" t="s">
        <v>803</v>
      </c>
      <c r="B893" s="36" t="s">
        <v>348</v>
      </c>
      <c r="C893" s="36">
        <v>16020</v>
      </c>
      <c r="D893" s="36" t="s">
        <v>37</v>
      </c>
      <c r="E893" s="36">
        <v>2</v>
      </c>
      <c r="F893" s="36">
        <v>0</v>
      </c>
      <c r="G893" s="36" t="s">
        <v>37</v>
      </c>
      <c r="H893" s="36" t="s">
        <v>27</v>
      </c>
      <c r="I893" s="68">
        <v>3</v>
      </c>
      <c r="J893" s="2">
        <v>7</v>
      </c>
      <c r="K893" s="2">
        <f>IF(D893=VLOOKUP(J893,Actuals!$A:$J,6,FALSE),1,0)</f>
        <v>1</v>
      </c>
      <c r="L893" s="2">
        <f>IF(AND(E893=VLOOKUP(J893,Actuals!$A:$J,8,FALSE),F893=VLOOKUP(J893,Actuals!$A:$J,10,FALSE)),5,0)</f>
        <v>5</v>
      </c>
      <c r="M893" s="1">
        <f t="shared" si="14"/>
        <v>6</v>
      </c>
      <c r="N893" s="1" t="str">
        <f>VLOOKUP(C893,Emp_List!$A:$M,3,FALSE)</f>
        <v>Naman Agarwal</v>
      </c>
      <c r="O893" s="1" t="str">
        <f>VLOOKUP(C893,Emp_List!$A:$M,5,FALSE)</f>
        <v>Poker</v>
      </c>
    </row>
    <row r="894" spans="1:15">
      <c r="A894" s="36" t="s">
        <v>804</v>
      </c>
      <c r="B894" s="36" t="s">
        <v>718</v>
      </c>
      <c r="C894" s="36">
        <v>8658</v>
      </c>
      <c r="D894" s="36" t="s">
        <v>37</v>
      </c>
      <c r="E894" s="36">
        <v>2</v>
      </c>
      <c r="F894" s="36">
        <v>0</v>
      </c>
      <c r="G894" s="36" t="s">
        <v>37</v>
      </c>
      <c r="H894" s="36" t="s">
        <v>27</v>
      </c>
      <c r="I894" s="68">
        <v>3</v>
      </c>
      <c r="J894" s="2">
        <v>7</v>
      </c>
      <c r="K894" s="2">
        <f>IF(D894=VLOOKUP(J894,Actuals!$A:$J,6,FALSE),1,0)</f>
        <v>1</v>
      </c>
      <c r="L894" s="2">
        <f>IF(AND(E894=VLOOKUP(J894,Actuals!$A:$J,8,FALSE),F894=VLOOKUP(J894,Actuals!$A:$J,10,FALSE)),5,0)</f>
        <v>5</v>
      </c>
      <c r="M894" s="1">
        <f t="shared" si="14"/>
        <v>6</v>
      </c>
      <c r="N894" s="1" t="str">
        <f>VLOOKUP(C894,Emp_List!$A:$M,3,FALSE)</f>
        <v>PenchalaSudhakar Thatiparthi</v>
      </c>
      <c r="O894" s="1" t="str">
        <f>VLOOKUP(C894,Emp_List!$A:$M,5,FALSE)</f>
        <v>CRM</v>
      </c>
    </row>
    <row r="895" spans="1:15">
      <c r="A895" s="36" t="s">
        <v>805</v>
      </c>
      <c r="B895" s="36" t="s">
        <v>119</v>
      </c>
      <c r="C895" s="36">
        <v>8464</v>
      </c>
      <c r="D895" s="36" t="s">
        <v>37</v>
      </c>
      <c r="E895" s="36">
        <v>3</v>
      </c>
      <c r="F895" s="36">
        <v>0</v>
      </c>
      <c r="G895" s="36" t="s">
        <v>37</v>
      </c>
      <c r="H895" s="36" t="s">
        <v>27</v>
      </c>
      <c r="I895" s="68">
        <v>3</v>
      </c>
      <c r="J895" s="2">
        <v>7</v>
      </c>
      <c r="K895" s="2">
        <f>IF(D895=VLOOKUP(J895,Actuals!$A:$J,6,FALSE),1,0)</f>
        <v>1</v>
      </c>
      <c r="L895" s="2">
        <f>IF(AND(E895=VLOOKUP(J895,Actuals!$A:$J,8,FALSE),F895=VLOOKUP(J895,Actuals!$A:$J,10,FALSE)),5,0)</f>
        <v>0</v>
      </c>
      <c r="M895" s="1">
        <f t="shared" si="14"/>
        <v>1</v>
      </c>
      <c r="N895" s="1" t="str">
        <f>VLOOKUP(C895,Emp_List!$A:$M,3,FALSE)</f>
        <v>Eshwar Santhosh Kamarajugaddah</v>
      </c>
      <c r="O895" s="1" t="str">
        <f>VLOOKUP(C895,Emp_List!$A:$M,5,FALSE)</f>
        <v>PEG - DB</v>
      </c>
    </row>
    <row r="896" spans="1:15">
      <c r="A896" s="36" t="s">
        <v>806</v>
      </c>
      <c r="B896" s="36" t="s">
        <v>583</v>
      </c>
      <c r="C896" s="36">
        <v>11646</v>
      </c>
      <c r="D896" s="36" t="s">
        <v>37</v>
      </c>
      <c r="E896" s="36">
        <v>1</v>
      </c>
      <c r="F896" s="36">
        <v>0</v>
      </c>
      <c r="G896" s="36" t="s">
        <v>37</v>
      </c>
      <c r="H896" s="36" t="s">
        <v>27</v>
      </c>
      <c r="I896" s="68">
        <v>3</v>
      </c>
      <c r="J896" s="2">
        <v>7</v>
      </c>
      <c r="K896" s="2">
        <f>IF(D896=VLOOKUP(J896,Actuals!$A:$J,6,FALSE),1,0)</f>
        <v>1</v>
      </c>
      <c r="L896" s="2">
        <f>IF(AND(E896=VLOOKUP(J896,Actuals!$A:$J,8,FALSE),F896=VLOOKUP(J896,Actuals!$A:$J,10,FALSE)),5,0)</f>
        <v>0</v>
      </c>
      <c r="M896" s="1">
        <f t="shared" si="14"/>
        <v>1</v>
      </c>
      <c r="N896" s="1" t="str">
        <f>VLOOKUP(C896,Emp_List!$A:$M,3,FALSE)</f>
        <v>Nagarjuna Prabhu Veera Balaji Yedida</v>
      </c>
      <c r="O896" s="1" t="str">
        <f>VLOOKUP(C896,Emp_List!$A:$M,5,FALSE)</f>
        <v>Marketing</v>
      </c>
    </row>
    <row r="897" spans="1:15">
      <c r="A897" s="36" t="s">
        <v>807</v>
      </c>
      <c r="B897" s="36" t="s">
        <v>666</v>
      </c>
      <c r="C897" s="36">
        <v>11134</v>
      </c>
      <c r="D897" s="36" t="s">
        <v>9</v>
      </c>
      <c r="E897" s="36">
        <v>0</v>
      </c>
      <c r="F897" s="36">
        <v>0</v>
      </c>
      <c r="G897" s="36" t="s">
        <v>37</v>
      </c>
      <c r="H897" s="36" t="s">
        <v>27</v>
      </c>
      <c r="I897" s="68">
        <v>3</v>
      </c>
      <c r="J897" s="2">
        <v>7</v>
      </c>
      <c r="K897" s="2">
        <f>IF(D897=VLOOKUP(J897,Actuals!$A:$J,6,FALSE),1,0)</f>
        <v>0</v>
      </c>
      <c r="L897" s="2">
        <f>IF(AND(E897=VLOOKUP(J897,Actuals!$A:$J,8,FALSE),F897=VLOOKUP(J897,Actuals!$A:$J,10,FALSE)),5,0)</f>
        <v>0</v>
      </c>
      <c r="M897" s="1">
        <f t="shared" si="14"/>
        <v>0</v>
      </c>
      <c r="N897" s="1" t="str">
        <f>VLOOKUP(C897,Emp_List!$A:$M,3,FALSE)</f>
        <v>Emmanuel Bandili</v>
      </c>
      <c r="O897" s="1" t="str">
        <f>VLOOKUP(C897,Emp_List!$A:$M,5,FALSE)</f>
        <v>Bingo Ops</v>
      </c>
    </row>
    <row r="898" spans="1:15">
      <c r="A898" s="36" t="s">
        <v>808</v>
      </c>
      <c r="B898" s="36" t="s">
        <v>135</v>
      </c>
      <c r="C898" s="36">
        <v>11690</v>
      </c>
      <c r="D898" s="36" t="s">
        <v>37</v>
      </c>
      <c r="E898" s="36">
        <v>2</v>
      </c>
      <c r="F898" s="36">
        <v>1</v>
      </c>
      <c r="G898" s="36" t="s">
        <v>37</v>
      </c>
      <c r="H898" s="36" t="s">
        <v>27</v>
      </c>
      <c r="I898" s="68">
        <v>3</v>
      </c>
      <c r="J898" s="2">
        <v>7</v>
      </c>
      <c r="K898" s="2">
        <f>IF(D898=VLOOKUP(J898,Actuals!$A:$J,6,FALSE),1,0)</f>
        <v>1</v>
      </c>
      <c r="L898" s="2">
        <f>IF(AND(E898=VLOOKUP(J898,Actuals!$A:$J,8,FALSE),F898=VLOOKUP(J898,Actuals!$A:$J,10,FALSE)),5,0)</f>
        <v>0</v>
      </c>
      <c r="M898" s="1">
        <f t="shared" si="14"/>
        <v>1</v>
      </c>
      <c r="N898" s="1" t="str">
        <f>VLOOKUP(C898,Emp_List!$A:$M,3,FALSE)</f>
        <v>Ashish Nawal</v>
      </c>
      <c r="O898" s="1" t="str">
        <f>VLOOKUP(C898,Emp_List!$A:$M,5,FALSE)</f>
        <v>Sports - Mobile</v>
      </c>
    </row>
    <row r="899" spans="1:15">
      <c r="A899" s="36" t="s">
        <v>809</v>
      </c>
      <c r="B899" s="36" t="s">
        <v>289</v>
      </c>
      <c r="C899" s="36">
        <v>11418</v>
      </c>
      <c r="D899" s="36" t="s">
        <v>9</v>
      </c>
      <c r="E899" s="36">
        <v>0</v>
      </c>
      <c r="F899" s="36">
        <v>0</v>
      </c>
      <c r="G899" s="36" t="s">
        <v>37</v>
      </c>
      <c r="H899" s="36" t="s">
        <v>27</v>
      </c>
      <c r="I899" s="68">
        <v>3</v>
      </c>
      <c r="J899" s="2">
        <v>7</v>
      </c>
      <c r="K899" s="2">
        <f>IF(D899=VLOOKUP(J899,Actuals!$A:$J,6,FALSE),1,0)</f>
        <v>0</v>
      </c>
      <c r="L899" s="2">
        <f>IF(AND(E899=VLOOKUP(J899,Actuals!$A:$J,8,FALSE),F899=VLOOKUP(J899,Actuals!$A:$J,10,FALSE)),5,0)</f>
        <v>0</v>
      </c>
      <c r="M899" s="1">
        <f t="shared" si="14"/>
        <v>0</v>
      </c>
      <c r="N899" s="1" t="str">
        <f>VLOOKUP(C899,Emp_List!$A:$M,3,FALSE)</f>
        <v>Akhil Mylavarapu</v>
      </c>
      <c r="O899" s="1" t="str">
        <f>VLOOKUP(C899,Emp_List!$A:$M,5,FALSE)</f>
        <v>Games Factory</v>
      </c>
    </row>
    <row r="900" spans="1:15">
      <c r="A900" s="36" t="s">
        <v>810</v>
      </c>
      <c r="B900" s="36" t="s">
        <v>111</v>
      </c>
      <c r="C900" s="36">
        <v>6789</v>
      </c>
      <c r="D900" s="36" t="s">
        <v>27</v>
      </c>
      <c r="E900" s="36">
        <v>1</v>
      </c>
      <c r="F900" s="36">
        <v>3</v>
      </c>
      <c r="G900" s="36" t="s">
        <v>37</v>
      </c>
      <c r="H900" s="36" t="s">
        <v>27</v>
      </c>
      <c r="I900" s="68">
        <v>3</v>
      </c>
      <c r="J900" s="2">
        <v>7</v>
      </c>
      <c r="K900" s="2">
        <f>IF(D900=VLOOKUP(J900,Actuals!$A:$J,6,FALSE),1,0)</f>
        <v>0</v>
      </c>
      <c r="L900" s="2">
        <f>IF(AND(E900=VLOOKUP(J900,Actuals!$A:$J,8,FALSE),F900=VLOOKUP(J900,Actuals!$A:$J,10,FALSE)),5,0)</f>
        <v>0</v>
      </c>
      <c r="M900" s="1">
        <f t="shared" si="14"/>
        <v>0</v>
      </c>
      <c r="N900" s="1" t="str">
        <f>VLOOKUP(C900,Emp_List!$A:$M,3,FALSE)</f>
        <v>Avinash Uppalapati</v>
      </c>
      <c r="O900" s="1" t="str">
        <f>VLOOKUP(C900,Emp_List!$A:$M,5,FALSE)</f>
        <v>Casino Platform</v>
      </c>
    </row>
    <row r="901" spans="1:15">
      <c r="A901" s="36" t="s">
        <v>811</v>
      </c>
      <c r="B901" s="36" t="s">
        <v>812</v>
      </c>
      <c r="C901" s="36">
        <v>11095</v>
      </c>
      <c r="D901" s="36" t="s">
        <v>37</v>
      </c>
      <c r="E901" s="36">
        <v>2</v>
      </c>
      <c r="F901" s="36">
        <v>1</v>
      </c>
      <c r="G901" s="36" t="s">
        <v>37</v>
      </c>
      <c r="H901" s="36" t="s">
        <v>27</v>
      </c>
      <c r="I901" s="68">
        <v>3</v>
      </c>
      <c r="J901" s="2">
        <v>7</v>
      </c>
      <c r="K901" s="2">
        <f>IF(D901=VLOOKUP(J901,Actuals!$A:$J,6,FALSE),1,0)</f>
        <v>1</v>
      </c>
      <c r="L901" s="2">
        <f>IF(AND(E901=VLOOKUP(J901,Actuals!$A:$J,8,FALSE),F901=VLOOKUP(J901,Actuals!$A:$J,10,FALSE)),5,0)</f>
        <v>0</v>
      </c>
      <c r="M901" s="1">
        <f t="shared" si="14"/>
        <v>1</v>
      </c>
      <c r="N901" s="1" t="str">
        <f>VLOOKUP(C901,Emp_List!$A:$M,3,FALSE)</f>
        <v>Shobhna Yogesh Amin</v>
      </c>
      <c r="O901" s="1" t="str">
        <f>VLOOKUP(C901,Emp_List!$A:$M,5,FALSE)</f>
        <v>Bingo Dev</v>
      </c>
    </row>
    <row r="902" spans="1:15">
      <c r="A902" s="36" t="s">
        <v>813</v>
      </c>
      <c r="B902" s="36" t="s">
        <v>674</v>
      </c>
      <c r="C902" s="36">
        <v>11185</v>
      </c>
      <c r="D902" s="36" t="s">
        <v>27</v>
      </c>
      <c r="E902" s="36">
        <v>0</v>
      </c>
      <c r="F902" s="36">
        <v>5</v>
      </c>
      <c r="G902" s="36" t="s">
        <v>37</v>
      </c>
      <c r="H902" s="36" t="s">
        <v>27</v>
      </c>
      <c r="I902" s="68">
        <v>3</v>
      </c>
      <c r="J902" s="2">
        <v>7</v>
      </c>
      <c r="K902" s="2">
        <f>IF(D902=VLOOKUP(J902,Actuals!$A:$J,6,FALSE),1,0)</f>
        <v>0</v>
      </c>
      <c r="L902" s="2">
        <f>IF(AND(E902=VLOOKUP(J902,Actuals!$A:$J,8,FALSE),F902=VLOOKUP(J902,Actuals!$A:$J,10,FALSE)),5,0)</f>
        <v>0</v>
      </c>
      <c r="M902" s="1">
        <f t="shared" si="14"/>
        <v>0</v>
      </c>
      <c r="N902" s="1" t="str">
        <f>VLOOKUP(C902,Emp_List!$A:$M,3,FALSE)</f>
        <v>Surya Bhaskar R</v>
      </c>
      <c r="O902" s="1" t="str">
        <f>VLOOKUP(C902,Emp_List!$A:$M,5,FALSE)</f>
        <v>Bingo Dev</v>
      </c>
    </row>
    <row r="903" spans="1:15">
      <c r="A903" s="36" t="s">
        <v>814</v>
      </c>
      <c r="B903" s="36" t="s">
        <v>815</v>
      </c>
      <c r="C903" s="36">
        <v>11500</v>
      </c>
      <c r="D903" s="36" t="s">
        <v>9</v>
      </c>
      <c r="E903" s="36">
        <v>1</v>
      </c>
      <c r="F903" s="36">
        <v>1</v>
      </c>
      <c r="G903" s="36" t="s">
        <v>37</v>
      </c>
      <c r="H903" s="36" t="s">
        <v>27</v>
      </c>
      <c r="I903" s="68">
        <v>3</v>
      </c>
      <c r="J903" s="2">
        <v>7</v>
      </c>
      <c r="K903" s="2">
        <f>IF(D903=VLOOKUP(J903,Actuals!$A:$J,6,FALSE),1,0)</f>
        <v>0</v>
      </c>
      <c r="L903" s="2">
        <f>IF(AND(E903=VLOOKUP(J903,Actuals!$A:$J,8,FALSE),F903=VLOOKUP(J903,Actuals!$A:$J,10,FALSE)),5,0)</f>
        <v>0</v>
      </c>
      <c r="M903" s="1">
        <f t="shared" si="14"/>
        <v>0</v>
      </c>
      <c r="N903" s="1" t="str">
        <f>VLOOKUP(C903,Emp_List!$A:$M,3,FALSE)</f>
        <v>Avinash Kumar Nalam</v>
      </c>
      <c r="O903" s="1" t="str">
        <f>VLOOKUP(C903,Emp_List!$A:$M,5,FALSE)</f>
        <v>Sports - Trading</v>
      </c>
    </row>
    <row r="904" spans="1:15">
      <c r="A904" s="36" t="s">
        <v>816</v>
      </c>
      <c r="B904" s="36" t="s">
        <v>356</v>
      </c>
      <c r="C904" s="36">
        <v>11183</v>
      </c>
      <c r="D904" s="36" t="s">
        <v>27</v>
      </c>
      <c r="E904" s="36">
        <v>2</v>
      </c>
      <c r="F904" s="36">
        <v>3</v>
      </c>
      <c r="G904" s="36" t="s">
        <v>37</v>
      </c>
      <c r="H904" s="36" t="s">
        <v>27</v>
      </c>
      <c r="I904" s="68">
        <v>3</v>
      </c>
      <c r="J904" s="2">
        <v>7</v>
      </c>
      <c r="K904" s="2">
        <f>IF(D904=VLOOKUP(J904,Actuals!$A:$J,6,FALSE),1,0)</f>
        <v>0</v>
      </c>
      <c r="L904" s="2">
        <f>IF(AND(E904=VLOOKUP(J904,Actuals!$A:$J,8,FALSE),F904=VLOOKUP(J904,Actuals!$A:$J,10,FALSE)),5,0)</f>
        <v>0</v>
      </c>
      <c r="M904" s="1">
        <f t="shared" si="14"/>
        <v>0</v>
      </c>
      <c r="N904" s="1" t="str">
        <f>VLOOKUP(C904,Emp_List!$A:$M,3,FALSE)</f>
        <v>Gnana John Dinesh Kadimi</v>
      </c>
      <c r="O904" s="1" t="str">
        <f>VLOOKUP(C904,Emp_List!$A:$M,5,FALSE)</f>
        <v>Bingo Ops</v>
      </c>
    </row>
    <row r="905" spans="1:15">
      <c r="A905" s="36" t="s">
        <v>817</v>
      </c>
      <c r="B905" s="36" t="s">
        <v>697</v>
      </c>
      <c r="C905" s="36">
        <v>11145</v>
      </c>
      <c r="D905" s="36" t="s">
        <v>27</v>
      </c>
      <c r="E905" s="36">
        <v>2</v>
      </c>
      <c r="F905" s="36">
        <v>1</v>
      </c>
      <c r="G905" s="36" t="s">
        <v>37</v>
      </c>
      <c r="H905" s="36" t="s">
        <v>27</v>
      </c>
      <c r="I905" s="68">
        <v>3</v>
      </c>
      <c r="J905" s="2">
        <v>7</v>
      </c>
      <c r="K905" s="2">
        <f>IF(D905=VLOOKUP(J905,Actuals!$A:$J,6,FALSE),1,0)</f>
        <v>0</v>
      </c>
      <c r="L905" s="2">
        <f>IF(AND(E905=VLOOKUP(J905,Actuals!$A:$J,8,FALSE),F905=VLOOKUP(J905,Actuals!$A:$J,10,FALSE)),5,0)</f>
        <v>0</v>
      </c>
      <c r="M905" s="1">
        <f t="shared" si="14"/>
        <v>0</v>
      </c>
      <c r="N905" s="1" t="str">
        <f>VLOOKUP(C905,Emp_List!$A:$M,3,FALSE)</f>
        <v>Raghavendra Aadanna</v>
      </c>
      <c r="O905" s="1" t="str">
        <f>VLOOKUP(C905,Emp_List!$A:$M,5,FALSE)</f>
        <v>Bingo Ops</v>
      </c>
    </row>
    <row r="906" spans="1:15">
      <c r="A906" s="36" t="s">
        <v>818</v>
      </c>
      <c r="B906" s="36" t="s">
        <v>117</v>
      </c>
      <c r="C906" s="36">
        <v>612</v>
      </c>
      <c r="D906" s="36" t="s">
        <v>37</v>
      </c>
      <c r="E906" s="36">
        <v>2</v>
      </c>
      <c r="F906" s="36">
        <v>1</v>
      </c>
      <c r="G906" s="36" t="s">
        <v>37</v>
      </c>
      <c r="H906" s="36" t="s">
        <v>27</v>
      </c>
      <c r="I906" s="68">
        <v>3</v>
      </c>
      <c r="J906" s="2">
        <v>7</v>
      </c>
      <c r="K906" s="2">
        <f>IF(D906=VLOOKUP(J906,Actuals!$A:$J,6,FALSE),1,0)</f>
        <v>1</v>
      </c>
      <c r="L906" s="2">
        <f>IF(AND(E906=VLOOKUP(J906,Actuals!$A:$J,8,FALSE),F906=VLOOKUP(J906,Actuals!$A:$J,10,FALSE)),5,0)</f>
        <v>0</v>
      </c>
      <c r="M906" s="1">
        <f t="shared" si="14"/>
        <v>1</v>
      </c>
      <c r="N906" s="1" t="str">
        <f>VLOOKUP(C906,Emp_List!$A:$M,3,FALSE)</f>
        <v>Sridhar Kalla</v>
      </c>
      <c r="O906" s="1" t="str">
        <f>VLOOKUP(C906,Emp_List!$A:$M,5,FALSE)</f>
        <v>Poker</v>
      </c>
    </row>
    <row r="907" spans="1:15">
      <c r="A907" s="36" t="s">
        <v>819</v>
      </c>
      <c r="B907" s="36" t="s">
        <v>820</v>
      </c>
      <c r="C907" s="36">
        <v>8423</v>
      </c>
      <c r="D907" s="36" t="s">
        <v>37</v>
      </c>
      <c r="E907" s="36">
        <v>1</v>
      </c>
      <c r="F907" s="36">
        <v>0</v>
      </c>
      <c r="G907" s="36" t="s">
        <v>37</v>
      </c>
      <c r="H907" s="36" t="s">
        <v>27</v>
      </c>
      <c r="I907" s="68">
        <v>3</v>
      </c>
      <c r="J907" s="2">
        <v>7</v>
      </c>
      <c r="K907" s="2">
        <f>IF(D907=VLOOKUP(J907,Actuals!$A:$J,6,FALSE),1,0)</f>
        <v>1</v>
      </c>
      <c r="L907" s="2">
        <f>IF(AND(E907=VLOOKUP(J907,Actuals!$A:$J,8,FALSE),F907=VLOOKUP(J907,Actuals!$A:$J,10,FALSE)),5,0)</f>
        <v>0</v>
      </c>
      <c r="M907" s="1">
        <f t="shared" si="14"/>
        <v>1</v>
      </c>
      <c r="N907" s="1" t="str">
        <f>VLOOKUP(C907,Emp_List!$A:$M,3,FALSE)</f>
        <v>Harika Bodepudi</v>
      </c>
      <c r="O907" s="1" t="str">
        <f>VLOOKUP(C907,Emp_List!$A:$M,5,FALSE)</f>
        <v>Sports - Trading</v>
      </c>
    </row>
    <row r="908" spans="1:15">
      <c r="A908" s="36" t="s">
        <v>821</v>
      </c>
      <c r="B908" s="36" t="s">
        <v>125</v>
      </c>
      <c r="C908" s="36">
        <v>8007</v>
      </c>
      <c r="D908" s="36" t="s">
        <v>37</v>
      </c>
      <c r="E908" s="36">
        <v>2</v>
      </c>
      <c r="F908" s="36">
        <v>1</v>
      </c>
      <c r="G908" s="36" t="s">
        <v>37</v>
      </c>
      <c r="H908" s="36" t="s">
        <v>27</v>
      </c>
      <c r="I908" s="68">
        <v>3</v>
      </c>
      <c r="J908" s="2">
        <v>7</v>
      </c>
      <c r="K908" s="2">
        <f>IF(D908=VLOOKUP(J908,Actuals!$A:$J,6,FALSE),1,0)</f>
        <v>1</v>
      </c>
      <c r="L908" s="2">
        <f>IF(AND(E908=VLOOKUP(J908,Actuals!$A:$J,8,FALSE),F908=VLOOKUP(J908,Actuals!$A:$J,10,FALSE)),5,0)</f>
        <v>0</v>
      </c>
      <c r="M908" s="1">
        <f t="shared" si="14"/>
        <v>1</v>
      </c>
      <c r="N908" s="1" t="str">
        <f>VLOOKUP(C908,Emp_List!$A:$M,3,FALSE)</f>
        <v>V S Nagendra Addepalli</v>
      </c>
      <c r="O908" s="1" t="str">
        <f>VLOOKUP(C908,Emp_List!$A:$M,5,FALSE)</f>
        <v>CRM</v>
      </c>
    </row>
    <row r="909" spans="1:15">
      <c r="A909" s="36" t="s">
        <v>822</v>
      </c>
      <c r="B909" s="36" t="s">
        <v>139</v>
      </c>
      <c r="C909" s="36">
        <v>8607</v>
      </c>
      <c r="D909" s="36" t="s">
        <v>37</v>
      </c>
      <c r="E909" s="36">
        <v>1</v>
      </c>
      <c r="F909" s="36">
        <v>0</v>
      </c>
      <c r="G909" s="36" t="s">
        <v>37</v>
      </c>
      <c r="H909" s="36" t="s">
        <v>27</v>
      </c>
      <c r="I909" s="68">
        <v>3</v>
      </c>
      <c r="J909" s="2">
        <v>7</v>
      </c>
      <c r="K909" s="2">
        <f>IF(D909=VLOOKUP(J909,Actuals!$A:$J,6,FALSE),1,0)</f>
        <v>1</v>
      </c>
      <c r="L909" s="2">
        <f>IF(AND(E909=VLOOKUP(J909,Actuals!$A:$J,8,FALSE),F909=VLOOKUP(J909,Actuals!$A:$J,10,FALSE)),5,0)</f>
        <v>0</v>
      </c>
      <c r="M909" s="1">
        <f t="shared" si="14"/>
        <v>1</v>
      </c>
      <c r="N909" s="1" t="str">
        <f>VLOOKUP(C909,Emp_List!$A:$M,3,FALSE)</f>
        <v>Monika Tomar</v>
      </c>
      <c r="O909" s="1" t="str">
        <f>VLOOKUP(C909,Emp_List!$A:$M,5,FALSE)</f>
        <v>Core</v>
      </c>
    </row>
    <row r="910" spans="1:15">
      <c r="A910" s="36" t="s">
        <v>823</v>
      </c>
      <c r="B910" s="36" t="s">
        <v>338</v>
      </c>
      <c r="C910" s="36">
        <v>2477</v>
      </c>
      <c r="D910" s="36" t="s">
        <v>37</v>
      </c>
      <c r="E910" s="36">
        <v>2</v>
      </c>
      <c r="F910" s="36">
        <v>1</v>
      </c>
      <c r="G910" s="36" t="s">
        <v>37</v>
      </c>
      <c r="H910" s="36" t="s">
        <v>27</v>
      </c>
      <c r="I910" s="68">
        <v>3</v>
      </c>
      <c r="J910" s="2">
        <v>7</v>
      </c>
      <c r="K910" s="2">
        <f>IF(D910=VLOOKUP(J910,Actuals!$A:$J,6,FALSE),1,0)</f>
        <v>1</v>
      </c>
      <c r="L910" s="2">
        <f>IF(AND(E910=VLOOKUP(J910,Actuals!$A:$J,8,FALSE),F910=VLOOKUP(J910,Actuals!$A:$J,10,FALSE)),5,0)</f>
        <v>0</v>
      </c>
      <c r="M910" s="1">
        <f t="shared" si="14"/>
        <v>1</v>
      </c>
      <c r="N910" s="1" t="str">
        <f>VLOOKUP(C910,Emp_List!$A:$M,3,FALSE)</f>
        <v>Kranthi Kumar Maddala</v>
      </c>
      <c r="O910" s="1" t="str">
        <f>VLOOKUP(C910,Emp_List!$A:$M,5,FALSE)</f>
        <v>Compliance</v>
      </c>
    </row>
    <row r="911" spans="1:15">
      <c r="A911" s="36" t="s">
        <v>824</v>
      </c>
      <c r="B911" s="36" t="s">
        <v>380</v>
      </c>
      <c r="C911" s="36">
        <v>10023</v>
      </c>
      <c r="D911" s="36" t="s">
        <v>37</v>
      </c>
      <c r="E911" s="36">
        <v>5</v>
      </c>
      <c r="F911" s="36">
        <v>1</v>
      </c>
      <c r="G911" s="36" t="s">
        <v>37</v>
      </c>
      <c r="H911" s="36" t="s">
        <v>27</v>
      </c>
      <c r="I911" s="68">
        <v>3</v>
      </c>
      <c r="J911" s="2">
        <v>7</v>
      </c>
      <c r="K911" s="2">
        <f>IF(D911=VLOOKUP(J911,Actuals!$A:$J,6,FALSE),1,0)</f>
        <v>1</v>
      </c>
      <c r="L911" s="2">
        <f>IF(AND(E911=VLOOKUP(J911,Actuals!$A:$J,8,FALSE),F911=VLOOKUP(J911,Actuals!$A:$J,10,FALSE)),5,0)</f>
        <v>0</v>
      </c>
      <c r="M911" s="1">
        <f t="shared" si="14"/>
        <v>1</v>
      </c>
      <c r="N911" s="1" t="str">
        <f>VLOOKUP(C911,Emp_List!$A:$M,3,FALSE)</f>
        <v>Lakshman Reddy Chinnam</v>
      </c>
      <c r="O911" s="1" t="str">
        <f>VLOOKUP(C911,Emp_List!$A:$M,5,FALSE)</f>
        <v>Compliance</v>
      </c>
    </row>
    <row r="912" spans="1:15">
      <c r="A912" s="36" t="s">
        <v>825</v>
      </c>
      <c r="B912" s="36" t="s">
        <v>220</v>
      </c>
      <c r="C912" s="36">
        <v>5644</v>
      </c>
      <c r="D912" s="36" t="s">
        <v>27</v>
      </c>
      <c r="E912" s="36">
        <v>0</v>
      </c>
      <c r="F912" s="36">
        <v>2</v>
      </c>
      <c r="G912" s="36" t="s">
        <v>37</v>
      </c>
      <c r="H912" s="36" t="s">
        <v>27</v>
      </c>
      <c r="I912" s="68">
        <v>3</v>
      </c>
      <c r="J912" s="2">
        <v>7</v>
      </c>
      <c r="K912" s="2">
        <f>IF(D912=VLOOKUP(J912,Actuals!$A:$J,6,FALSE),1,0)</f>
        <v>0</v>
      </c>
      <c r="L912" s="2">
        <f>IF(AND(E912=VLOOKUP(J912,Actuals!$A:$J,8,FALSE),F912=VLOOKUP(J912,Actuals!$A:$J,10,FALSE)),5,0)</f>
        <v>0</v>
      </c>
      <c r="M912" s="1">
        <f t="shared" si="14"/>
        <v>0</v>
      </c>
      <c r="N912" s="1" t="str">
        <f>VLOOKUP(C912,Emp_List!$A:$M,3,FALSE)</f>
        <v>Ravi Vaddadi</v>
      </c>
      <c r="O912" s="1" t="str">
        <f>VLOOKUP(C912,Emp_List!$A:$M,5,FALSE)</f>
        <v>Delivery India</v>
      </c>
    </row>
    <row r="913" spans="1:15">
      <c r="A913" s="36" t="s">
        <v>826</v>
      </c>
      <c r="B913" s="36" t="s">
        <v>487</v>
      </c>
      <c r="C913" s="36">
        <v>318</v>
      </c>
      <c r="D913" s="36" t="s">
        <v>37</v>
      </c>
      <c r="E913" s="36">
        <v>2</v>
      </c>
      <c r="F913" s="36">
        <v>0</v>
      </c>
      <c r="G913" s="36" t="s">
        <v>37</v>
      </c>
      <c r="H913" s="36" t="s">
        <v>27</v>
      </c>
      <c r="I913" s="68">
        <v>3</v>
      </c>
      <c r="J913" s="2">
        <v>7</v>
      </c>
      <c r="K913" s="2">
        <f>IF(D913=VLOOKUP(J913,Actuals!$A:$J,6,FALSE),1,0)</f>
        <v>1</v>
      </c>
      <c r="L913" s="2">
        <f>IF(AND(E913=VLOOKUP(J913,Actuals!$A:$J,8,FALSE),F913=VLOOKUP(J913,Actuals!$A:$J,10,FALSE)),5,0)</f>
        <v>5</v>
      </c>
      <c r="M913" s="1">
        <f t="shared" si="14"/>
        <v>6</v>
      </c>
      <c r="N913" s="1" t="str">
        <f>VLOOKUP(C913,Emp_List!$A:$M,3,FALSE)</f>
        <v>Yeshwant Kumar Gupta</v>
      </c>
      <c r="O913" s="1" t="str">
        <f>VLOOKUP(C913,Emp_List!$A:$M,5,FALSE)</f>
        <v>Affiliates</v>
      </c>
    </row>
    <row r="914" spans="1:15">
      <c r="A914" s="36" t="s">
        <v>827</v>
      </c>
      <c r="B914" s="36" t="s">
        <v>828</v>
      </c>
      <c r="C914" s="36">
        <v>11109</v>
      </c>
      <c r="D914" s="36" t="s">
        <v>27</v>
      </c>
      <c r="E914" s="36">
        <v>2</v>
      </c>
      <c r="F914" s="36">
        <v>4</v>
      </c>
      <c r="G914" s="36" t="s">
        <v>37</v>
      </c>
      <c r="H914" s="36" t="s">
        <v>27</v>
      </c>
      <c r="I914" s="68">
        <v>3</v>
      </c>
      <c r="J914" s="2">
        <v>7</v>
      </c>
      <c r="K914" s="2">
        <f>IF(D914=VLOOKUP(J914,Actuals!$A:$J,6,FALSE),1,0)</f>
        <v>0</v>
      </c>
      <c r="L914" s="2">
        <f>IF(AND(E914=VLOOKUP(J914,Actuals!$A:$J,8,FALSE),F914=VLOOKUP(J914,Actuals!$A:$J,10,FALSE)),5,0)</f>
        <v>0</v>
      </c>
      <c r="M914" s="1">
        <f t="shared" si="14"/>
        <v>0</v>
      </c>
      <c r="N914" s="1" t="str">
        <f>VLOOKUP(C914,Emp_List!$A:$M,3,FALSE)</f>
        <v>Sharon  Mercy Madaram</v>
      </c>
      <c r="O914" s="1" t="str">
        <f>VLOOKUP(C914,Emp_List!$A:$M,5,FALSE)</f>
        <v>Bingo Ops</v>
      </c>
    </row>
    <row r="915" spans="1:15">
      <c r="A915" s="36" t="s">
        <v>829</v>
      </c>
      <c r="B915" s="36" t="s">
        <v>123</v>
      </c>
      <c r="C915" s="36">
        <v>11701</v>
      </c>
      <c r="D915" s="36" t="s">
        <v>27</v>
      </c>
      <c r="E915" s="36">
        <v>1</v>
      </c>
      <c r="F915" s="36">
        <v>2</v>
      </c>
      <c r="G915" s="36" t="s">
        <v>37</v>
      </c>
      <c r="H915" s="36" t="s">
        <v>27</v>
      </c>
      <c r="I915" s="68">
        <v>3</v>
      </c>
      <c r="J915" s="2">
        <v>7</v>
      </c>
      <c r="K915" s="2">
        <f>IF(D915=VLOOKUP(J915,Actuals!$A:$J,6,FALSE),1,0)</f>
        <v>0</v>
      </c>
      <c r="L915" s="2">
        <f>IF(AND(E915=VLOOKUP(J915,Actuals!$A:$J,8,FALSE),F915=VLOOKUP(J915,Actuals!$A:$J,10,FALSE)),5,0)</f>
        <v>0</v>
      </c>
      <c r="M915" s="1">
        <f t="shared" si="14"/>
        <v>0</v>
      </c>
      <c r="N915" s="1" t="str">
        <f>VLOOKUP(C915,Emp_List!$A:$M,3,FALSE)</f>
        <v>Supreeth Gubbi Ravindra</v>
      </c>
      <c r="O915" s="1" t="str">
        <f>VLOOKUP(C915,Emp_List!$A:$M,5,FALSE)</f>
        <v>Games Factory</v>
      </c>
    </row>
    <row r="916" spans="1:15">
      <c r="A916" s="36" t="s">
        <v>830</v>
      </c>
      <c r="B916" s="36" t="s">
        <v>93</v>
      </c>
      <c r="C916" s="36">
        <v>11430</v>
      </c>
      <c r="D916" s="36" t="s">
        <v>37</v>
      </c>
      <c r="E916" s="36">
        <v>2</v>
      </c>
      <c r="F916" s="36">
        <v>0</v>
      </c>
      <c r="G916" s="36" t="s">
        <v>37</v>
      </c>
      <c r="H916" s="36" t="s">
        <v>27</v>
      </c>
      <c r="I916" s="68">
        <v>3</v>
      </c>
      <c r="J916" s="2">
        <v>7</v>
      </c>
      <c r="K916" s="2">
        <f>IF(D916=VLOOKUP(J916,Actuals!$A:$J,6,FALSE),1,0)</f>
        <v>1</v>
      </c>
      <c r="L916" s="2">
        <f>IF(AND(E916=VLOOKUP(J916,Actuals!$A:$J,8,FALSE),F916=VLOOKUP(J916,Actuals!$A:$J,10,FALSE)),5,0)</f>
        <v>5</v>
      </c>
      <c r="M916" s="1">
        <f t="shared" si="14"/>
        <v>6</v>
      </c>
      <c r="N916" s="1" t="str">
        <f>VLOOKUP(C916,Emp_List!$A:$M,3,FALSE)</f>
        <v>Santhosh Kumar Mamidi</v>
      </c>
      <c r="O916" s="1" t="str">
        <f>VLOOKUP(C916,Emp_List!$A:$M,5,FALSE)</f>
        <v>Portal</v>
      </c>
    </row>
    <row r="917" spans="1:15">
      <c r="A917" s="36" t="s">
        <v>831</v>
      </c>
      <c r="B917" s="36" t="s">
        <v>400</v>
      </c>
      <c r="C917" s="36">
        <v>10785</v>
      </c>
      <c r="D917" s="36" t="s">
        <v>37</v>
      </c>
      <c r="E917" s="36">
        <v>4</v>
      </c>
      <c r="F917" s="36">
        <v>0</v>
      </c>
      <c r="G917" s="36" t="s">
        <v>37</v>
      </c>
      <c r="H917" s="36" t="s">
        <v>27</v>
      </c>
      <c r="I917" s="68">
        <v>3</v>
      </c>
      <c r="J917" s="2">
        <v>7</v>
      </c>
      <c r="K917" s="2">
        <f>IF(D917=VLOOKUP(J917,Actuals!$A:$J,6,FALSE),1,0)</f>
        <v>1</v>
      </c>
      <c r="L917" s="2">
        <f>IF(AND(E917=VLOOKUP(J917,Actuals!$A:$J,8,FALSE),F917=VLOOKUP(J917,Actuals!$A:$J,10,FALSE)),5,0)</f>
        <v>0</v>
      </c>
      <c r="M917" s="1">
        <f t="shared" si="14"/>
        <v>1</v>
      </c>
      <c r="N917" s="1" t="str">
        <f>VLOOKUP(C917,Emp_List!$A:$M,3,FALSE)</f>
        <v>Meenakshi Pinisetty</v>
      </c>
      <c r="O917" s="1" t="str">
        <f>VLOOKUP(C917,Emp_List!$A:$M,5,FALSE)</f>
        <v>Sports - Mobile</v>
      </c>
    </row>
    <row r="918" spans="1:15">
      <c r="A918" s="36" t="s">
        <v>832</v>
      </c>
      <c r="B918" s="36" t="s">
        <v>212</v>
      </c>
      <c r="C918" s="36">
        <v>2502</v>
      </c>
      <c r="D918" s="36" t="s">
        <v>37</v>
      </c>
      <c r="E918" s="36">
        <v>1</v>
      </c>
      <c r="F918" s="36">
        <v>0</v>
      </c>
      <c r="G918" s="36" t="s">
        <v>37</v>
      </c>
      <c r="H918" s="36" t="s">
        <v>27</v>
      </c>
      <c r="I918" s="68">
        <v>3</v>
      </c>
      <c r="J918" s="2">
        <v>7</v>
      </c>
      <c r="K918" s="2">
        <f>IF(D918=VLOOKUP(J918,Actuals!$A:$J,6,FALSE),1,0)</f>
        <v>1</v>
      </c>
      <c r="L918" s="2">
        <f>IF(AND(E918=VLOOKUP(J918,Actuals!$A:$J,8,FALSE),F918=VLOOKUP(J918,Actuals!$A:$J,10,FALSE)),5,0)</f>
        <v>0</v>
      </c>
      <c r="M918" s="1">
        <f t="shared" si="14"/>
        <v>1</v>
      </c>
      <c r="N918" s="1" t="str">
        <f>VLOOKUP(C918,Emp_List!$A:$M,3,FALSE)</f>
        <v>Srikant Rajagopal</v>
      </c>
      <c r="O918" s="1" t="str">
        <f>VLOOKUP(C918,Emp_List!$A:$M,5,FALSE)</f>
        <v>Compliance</v>
      </c>
    </row>
    <row r="919" spans="1:15">
      <c r="A919" s="36" t="s">
        <v>833</v>
      </c>
      <c r="B919" s="36" t="s">
        <v>460</v>
      </c>
      <c r="C919" s="36">
        <v>11450</v>
      </c>
      <c r="D919" s="36" t="s">
        <v>37</v>
      </c>
      <c r="E919" s="36">
        <v>2</v>
      </c>
      <c r="F919" s="36">
        <v>0</v>
      </c>
      <c r="G919" s="36" t="s">
        <v>37</v>
      </c>
      <c r="H919" s="36" t="s">
        <v>27</v>
      </c>
      <c r="I919" s="68">
        <v>3</v>
      </c>
      <c r="J919" s="2">
        <v>7</v>
      </c>
      <c r="K919" s="2">
        <f>IF(D919=VLOOKUP(J919,Actuals!$A:$J,6,FALSE),1,0)</f>
        <v>1</v>
      </c>
      <c r="L919" s="2">
        <f>IF(AND(E919=VLOOKUP(J919,Actuals!$A:$J,8,FALSE),F919=VLOOKUP(J919,Actuals!$A:$J,10,FALSE)),5,0)</f>
        <v>5</v>
      </c>
      <c r="M919" s="1">
        <f t="shared" si="14"/>
        <v>6</v>
      </c>
      <c r="N919" s="1" t="str">
        <f>VLOOKUP(C919,Emp_List!$A:$M,3,FALSE)</f>
        <v>Ravindra Reddy Pulugurla</v>
      </c>
      <c r="O919" s="1" t="str">
        <f>VLOOKUP(C919,Emp_List!$A:$M,5,FALSE)</f>
        <v>Sports - Trading</v>
      </c>
    </row>
    <row r="920" spans="1:15">
      <c r="A920" s="36" t="s">
        <v>834</v>
      </c>
      <c r="B920" s="36" t="s">
        <v>505</v>
      </c>
      <c r="C920" s="36">
        <v>8499</v>
      </c>
      <c r="D920" s="36" t="s">
        <v>27</v>
      </c>
      <c r="E920" s="36">
        <v>0</v>
      </c>
      <c r="F920" s="36">
        <v>2</v>
      </c>
      <c r="G920" s="36" t="s">
        <v>37</v>
      </c>
      <c r="H920" s="36" t="s">
        <v>27</v>
      </c>
      <c r="I920" s="68">
        <v>3</v>
      </c>
      <c r="J920" s="2">
        <v>7</v>
      </c>
      <c r="K920" s="2">
        <f>IF(D920=VLOOKUP(J920,Actuals!$A:$J,6,FALSE),1,0)</f>
        <v>0</v>
      </c>
      <c r="L920" s="2">
        <f>IF(AND(E920=VLOOKUP(J920,Actuals!$A:$J,8,FALSE),F920=VLOOKUP(J920,Actuals!$A:$J,10,FALSE)),5,0)</f>
        <v>0</v>
      </c>
      <c r="M920" s="1">
        <f t="shared" si="14"/>
        <v>0</v>
      </c>
      <c r="N920" s="1" t="str">
        <f>VLOOKUP(C920,Emp_List!$A:$M,3,FALSE)</f>
        <v>UdayaChandra Kotte</v>
      </c>
      <c r="O920" s="1" t="str">
        <f>VLOOKUP(C920,Emp_List!$A:$M,5,FALSE)</f>
        <v>PEG</v>
      </c>
    </row>
    <row r="921" spans="1:15">
      <c r="A921" s="36" t="s">
        <v>835</v>
      </c>
      <c r="B921" s="36" t="s">
        <v>295</v>
      </c>
      <c r="C921" s="36">
        <v>6682</v>
      </c>
      <c r="D921" s="36" t="s">
        <v>37</v>
      </c>
      <c r="E921" s="36">
        <v>1</v>
      </c>
      <c r="F921" s="36">
        <v>0</v>
      </c>
      <c r="G921" s="36" t="s">
        <v>37</v>
      </c>
      <c r="H921" s="36" t="s">
        <v>27</v>
      </c>
      <c r="I921" s="68">
        <v>3</v>
      </c>
      <c r="J921" s="2">
        <v>7</v>
      </c>
      <c r="K921" s="2">
        <f>IF(D921=VLOOKUP(J921,Actuals!$A:$J,6,FALSE),1,0)</f>
        <v>1</v>
      </c>
      <c r="L921" s="2">
        <f>IF(AND(E921=VLOOKUP(J921,Actuals!$A:$J,8,FALSE),F921=VLOOKUP(J921,Actuals!$A:$J,10,FALSE)),5,0)</f>
        <v>0</v>
      </c>
      <c r="M921" s="1">
        <f t="shared" si="14"/>
        <v>1</v>
      </c>
      <c r="N921" s="1" t="str">
        <f>VLOOKUP(C921,Emp_List!$A:$M,3,FALSE)</f>
        <v>Abhijeet Garg</v>
      </c>
      <c r="O921" s="1" t="str">
        <f>VLOOKUP(C921,Emp_List!$A:$M,5,FALSE)</f>
        <v>Poker</v>
      </c>
    </row>
    <row r="922" spans="1:15">
      <c r="A922" s="36" t="s">
        <v>836</v>
      </c>
      <c r="B922" s="36" t="s">
        <v>837</v>
      </c>
      <c r="C922" s="36">
        <v>11693</v>
      </c>
      <c r="D922" s="36" t="s">
        <v>37</v>
      </c>
      <c r="E922" s="36">
        <v>2</v>
      </c>
      <c r="F922" s="36">
        <v>1</v>
      </c>
      <c r="G922" s="36" t="s">
        <v>37</v>
      </c>
      <c r="H922" s="36" t="s">
        <v>27</v>
      </c>
      <c r="I922" s="68">
        <v>3</v>
      </c>
      <c r="J922" s="2">
        <v>7</v>
      </c>
      <c r="K922" s="2">
        <f>IF(D922=VLOOKUP(J922,Actuals!$A:$J,6,FALSE),1,0)</f>
        <v>1</v>
      </c>
      <c r="L922" s="2">
        <f>IF(AND(E922=VLOOKUP(J922,Actuals!$A:$J,8,FALSE),F922=VLOOKUP(J922,Actuals!$A:$J,10,FALSE)),5,0)</f>
        <v>0</v>
      </c>
      <c r="M922" s="1">
        <f t="shared" si="14"/>
        <v>1</v>
      </c>
      <c r="N922" s="1" t="str">
        <f>VLOOKUP(C922,Emp_List!$A:$M,3,FALSE)</f>
        <v>Prashanthi Katam</v>
      </c>
      <c r="O922" s="1" t="str">
        <f>VLOOKUP(C922,Emp_List!$A:$M,5,FALSE)</f>
        <v>Sports - Mobile</v>
      </c>
    </row>
    <row r="923" spans="1:15">
      <c r="A923" s="36" t="s">
        <v>838</v>
      </c>
      <c r="B923" s="36" t="s">
        <v>640</v>
      </c>
      <c r="C923" s="36">
        <v>11499</v>
      </c>
      <c r="D923" s="36" t="s">
        <v>37</v>
      </c>
      <c r="E923" s="36">
        <v>2</v>
      </c>
      <c r="F923" s="36">
        <v>0</v>
      </c>
      <c r="G923" s="36" t="s">
        <v>37</v>
      </c>
      <c r="H923" s="36" t="s">
        <v>27</v>
      </c>
      <c r="I923" s="68">
        <v>3</v>
      </c>
      <c r="J923" s="2">
        <v>7</v>
      </c>
      <c r="K923" s="2">
        <f>IF(D923=VLOOKUP(J923,Actuals!$A:$J,6,FALSE),1,0)</f>
        <v>1</v>
      </c>
      <c r="L923" s="2">
        <f>IF(AND(E923=VLOOKUP(J923,Actuals!$A:$J,8,FALSE),F923=VLOOKUP(J923,Actuals!$A:$J,10,FALSE)),5,0)</f>
        <v>5</v>
      </c>
      <c r="M923" s="1">
        <f t="shared" ref="M923:M986" si="15">K923+L923</f>
        <v>6</v>
      </c>
      <c r="N923" s="1" t="str">
        <f>VLOOKUP(C923,Emp_List!$A:$M,3,FALSE)</f>
        <v>Sarath Sai Sannala</v>
      </c>
      <c r="O923" s="1" t="str">
        <f>VLOOKUP(C923,Emp_List!$A:$M,5,FALSE)</f>
        <v>Portal</v>
      </c>
    </row>
    <row r="924" spans="1:15">
      <c r="A924" s="36" t="s">
        <v>839</v>
      </c>
      <c r="B924" s="36" t="s">
        <v>529</v>
      </c>
      <c r="C924" s="36">
        <v>9894</v>
      </c>
      <c r="D924" s="36" t="s">
        <v>37</v>
      </c>
      <c r="E924" s="36">
        <v>1</v>
      </c>
      <c r="F924" s="36">
        <v>0</v>
      </c>
      <c r="G924" s="36" t="s">
        <v>37</v>
      </c>
      <c r="H924" s="36" t="s">
        <v>27</v>
      </c>
      <c r="I924" s="68">
        <v>3</v>
      </c>
      <c r="J924" s="2">
        <v>7</v>
      </c>
      <c r="K924" s="2">
        <f>IF(D924=VLOOKUP(J924,Actuals!$A:$J,6,FALSE),1,0)</f>
        <v>1</v>
      </c>
      <c r="L924" s="2">
        <f>IF(AND(E924=VLOOKUP(J924,Actuals!$A:$J,8,FALSE),F924=VLOOKUP(J924,Actuals!$A:$J,10,FALSE)),5,0)</f>
        <v>0</v>
      </c>
      <c r="M924" s="1">
        <f t="shared" si="15"/>
        <v>1</v>
      </c>
      <c r="N924" s="1" t="str">
        <f>VLOOKUP(C924,Emp_List!$A:$M,3,FALSE)</f>
        <v>Abhinay Kumar Malepati</v>
      </c>
      <c r="O924" s="1" t="str">
        <f>VLOOKUP(C924,Emp_List!$A:$M,5,FALSE)</f>
        <v>Casino Int.</v>
      </c>
    </row>
    <row r="925" spans="1:15">
      <c r="A925" s="36" t="s">
        <v>840</v>
      </c>
      <c r="B925" s="36" t="s">
        <v>743</v>
      </c>
      <c r="C925" s="36">
        <v>10903</v>
      </c>
      <c r="D925" s="36" t="s">
        <v>37</v>
      </c>
      <c r="E925" s="36">
        <v>2</v>
      </c>
      <c r="F925" s="36">
        <v>0</v>
      </c>
      <c r="G925" s="36" t="s">
        <v>37</v>
      </c>
      <c r="H925" s="36" t="s">
        <v>27</v>
      </c>
      <c r="I925" s="68">
        <v>3</v>
      </c>
      <c r="J925" s="2">
        <v>7</v>
      </c>
      <c r="K925" s="2">
        <f>IF(D925=VLOOKUP(J925,Actuals!$A:$J,6,FALSE),1,0)</f>
        <v>1</v>
      </c>
      <c r="L925" s="2">
        <f>IF(AND(E925=VLOOKUP(J925,Actuals!$A:$J,8,FALSE),F925=VLOOKUP(J925,Actuals!$A:$J,10,FALSE)),5,0)</f>
        <v>5</v>
      </c>
      <c r="M925" s="1">
        <f t="shared" si="15"/>
        <v>6</v>
      </c>
      <c r="N925" s="1" t="str">
        <f>VLOOKUP(C925,Emp_List!$A:$M,3,FALSE)</f>
        <v>Kanika Mittal</v>
      </c>
      <c r="O925" s="1" t="str">
        <f>VLOOKUP(C925,Emp_List!$A:$M,5,FALSE)</f>
        <v>Portal</v>
      </c>
    </row>
    <row r="926" spans="1:15">
      <c r="A926" s="36" t="s">
        <v>841</v>
      </c>
      <c r="B926" s="36" t="s">
        <v>280</v>
      </c>
      <c r="C926" s="36">
        <v>10151</v>
      </c>
      <c r="D926" s="36" t="s">
        <v>37</v>
      </c>
      <c r="E926" s="36">
        <v>2</v>
      </c>
      <c r="F926" s="36">
        <v>0</v>
      </c>
      <c r="G926" s="36" t="s">
        <v>37</v>
      </c>
      <c r="H926" s="36" t="s">
        <v>27</v>
      </c>
      <c r="I926" s="68">
        <v>3</v>
      </c>
      <c r="J926" s="2">
        <v>7</v>
      </c>
      <c r="K926" s="2">
        <f>IF(D926=VLOOKUP(J926,Actuals!$A:$J,6,FALSE),1,0)</f>
        <v>1</v>
      </c>
      <c r="L926" s="2">
        <f>IF(AND(E926=VLOOKUP(J926,Actuals!$A:$J,8,FALSE),F926=VLOOKUP(J926,Actuals!$A:$J,10,FALSE)),5,0)</f>
        <v>5</v>
      </c>
      <c r="M926" s="1">
        <f t="shared" si="15"/>
        <v>6</v>
      </c>
      <c r="N926" s="1" t="str">
        <f>VLOOKUP(C926,Emp_List!$A:$M,3,FALSE)</f>
        <v>Prarena Malav</v>
      </c>
      <c r="O926" s="1" t="str">
        <f>VLOOKUP(C926,Emp_List!$A:$M,5,FALSE)</f>
        <v>Casino Label support</v>
      </c>
    </row>
    <row r="927" spans="1:15">
      <c r="A927" s="36" t="s">
        <v>842</v>
      </c>
      <c r="B927" s="36" t="s">
        <v>435</v>
      </c>
      <c r="C927" s="36">
        <v>9965</v>
      </c>
      <c r="D927" s="36" t="s">
        <v>37</v>
      </c>
      <c r="E927" s="36">
        <v>3</v>
      </c>
      <c r="F927" s="36">
        <v>1</v>
      </c>
      <c r="G927" s="36" t="s">
        <v>37</v>
      </c>
      <c r="H927" s="36" t="s">
        <v>27</v>
      </c>
      <c r="I927" s="68">
        <v>3</v>
      </c>
      <c r="J927" s="2">
        <v>7</v>
      </c>
      <c r="K927" s="2">
        <f>IF(D927=VLOOKUP(J927,Actuals!$A:$J,6,FALSE),1,0)</f>
        <v>1</v>
      </c>
      <c r="L927" s="2">
        <f>IF(AND(E927=VLOOKUP(J927,Actuals!$A:$J,8,FALSE),F927=VLOOKUP(J927,Actuals!$A:$J,10,FALSE)),5,0)</f>
        <v>0</v>
      </c>
      <c r="M927" s="1">
        <f t="shared" si="15"/>
        <v>1</v>
      </c>
      <c r="N927" s="1" t="str">
        <f>VLOOKUP(C927,Emp_List!$A:$M,3,FALSE)</f>
        <v>Mukesh .</v>
      </c>
      <c r="O927" s="1" t="str">
        <f>VLOOKUP(C927,Emp_List!$A:$M,5,FALSE)</f>
        <v>Compliance</v>
      </c>
    </row>
    <row r="928" spans="1:15">
      <c r="A928" s="36" t="s">
        <v>843</v>
      </c>
      <c r="B928" s="36" t="s">
        <v>397</v>
      </c>
      <c r="C928" s="36">
        <v>9910</v>
      </c>
      <c r="D928" s="36" t="s">
        <v>37</v>
      </c>
      <c r="E928" s="36">
        <v>2</v>
      </c>
      <c r="F928" s="36">
        <v>1</v>
      </c>
      <c r="G928" s="36" t="s">
        <v>37</v>
      </c>
      <c r="H928" s="36" t="s">
        <v>27</v>
      </c>
      <c r="I928" s="68">
        <v>3</v>
      </c>
      <c r="J928" s="2">
        <v>7</v>
      </c>
      <c r="K928" s="2">
        <f>IF(D928=VLOOKUP(J928,Actuals!$A:$J,6,FALSE),1,0)</f>
        <v>1</v>
      </c>
      <c r="L928" s="2">
        <f>IF(AND(E928=VLOOKUP(J928,Actuals!$A:$J,8,FALSE),F928=VLOOKUP(J928,Actuals!$A:$J,10,FALSE)),5,0)</f>
        <v>0</v>
      </c>
      <c r="M928" s="1">
        <f t="shared" si="15"/>
        <v>1</v>
      </c>
      <c r="N928" s="1" t="str">
        <f>VLOOKUP(C928,Emp_List!$A:$M,3,FALSE)</f>
        <v>Maneesha Reddy</v>
      </c>
      <c r="O928" s="1" t="str">
        <f>VLOOKUP(C928,Emp_List!$A:$M,5,FALSE)</f>
        <v>Games Factory</v>
      </c>
    </row>
    <row r="929" spans="1:15">
      <c r="A929" s="36" t="s">
        <v>844</v>
      </c>
      <c r="B929" s="36" t="s">
        <v>169</v>
      </c>
      <c r="C929" s="36">
        <v>123</v>
      </c>
      <c r="D929" s="36" t="s">
        <v>37</v>
      </c>
      <c r="E929" s="36">
        <v>1</v>
      </c>
      <c r="F929" s="36">
        <v>0</v>
      </c>
      <c r="G929" s="36" t="s">
        <v>37</v>
      </c>
      <c r="H929" s="36" t="s">
        <v>27</v>
      </c>
      <c r="I929" s="68">
        <v>3</v>
      </c>
      <c r="J929" s="2">
        <v>7</v>
      </c>
      <c r="K929" s="2">
        <f>IF(D929=VLOOKUP(J929,Actuals!$A:$J,6,FALSE),1,0)</f>
        <v>1</v>
      </c>
      <c r="L929" s="2">
        <f>IF(AND(E929=VLOOKUP(J929,Actuals!$A:$J,8,FALSE),F929=VLOOKUP(J929,Actuals!$A:$J,10,FALSE)),5,0)</f>
        <v>0</v>
      </c>
      <c r="M929" s="1">
        <f t="shared" si="15"/>
        <v>1</v>
      </c>
      <c r="N929" s="1" t="str">
        <f>VLOOKUP(C929,Emp_List!$A:$M,3,FALSE)</f>
        <v>Suryakant Patel</v>
      </c>
      <c r="O929" s="1" t="str">
        <f>VLOOKUP(C929,Emp_List!$A:$M,5,FALSE)</f>
        <v>Casino</v>
      </c>
    </row>
    <row r="930" spans="1:15">
      <c r="A930" s="36" t="s">
        <v>845</v>
      </c>
      <c r="B930" s="36" t="s">
        <v>846</v>
      </c>
      <c r="C930" s="36">
        <v>11036</v>
      </c>
      <c r="D930" s="36" t="s">
        <v>37</v>
      </c>
      <c r="E930" s="36">
        <v>18</v>
      </c>
      <c r="F930" s="36">
        <v>17</v>
      </c>
      <c r="G930" s="36" t="s">
        <v>37</v>
      </c>
      <c r="H930" s="36" t="s">
        <v>27</v>
      </c>
      <c r="I930" s="68">
        <v>3</v>
      </c>
      <c r="J930" s="2">
        <v>7</v>
      </c>
      <c r="K930" s="2">
        <f>IF(D930=VLOOKUP(J930,Actuals!$A:$J,6,FALSE),1,0)</f>
        <v>1</v>
      </c>
      <c r="L930" s="2">
        <f>IF(AND(E930=VLOOKUP(J930,Actuals!$A:$J,8,FALSE),F930=VLOOKUP(J930,Actuals!$A:$J,10,FALSE)),5,0)</f>
        <v>0</v>
      </c>
      <c r="M930" s="1">
        <f t="shared" si="15"/>
        <v>1</v>
      </c>
      <c r="N930" s="1" t="str">
        <f>VLOOKUP(C930,Emp_List!$A:$M,3,FALSE)</f>
        <v>Sarath Arigela</v>
      </c>
      <c r="O930" s="1" t="str">
        <f>VLOOKUP(C930,Emp_List!$A:$M,5,FALSE)</f>
        <v>Casino Games</v>
      </c>
    </row>
    <row r="931" spans="1:15">
      <c r="A931" s="36" t="s">
        <v>847</v>
      </c>
      <c r="B931" s="36" t="s">
        <v>189</v>
      </c>
      <c r="C931" s="36">
        <v>11303</v>
      </c>
      <c r="D931" s="36" t="s">
        <v>37</v>
      </c>
      <c r="E931" s="36">
        <v>2</v>
      </c>
      <c r="F931" s="36">
        <v>0</v>
      </c>
      <c r="G931" s="36" t="s">
        <v>37</v>
      </c>
      <c r="H931" s="36" t="s">
        <v>27</v>
      </c>
      <c r="I931" s="68">
        <v>3</v>
      </c>
      <c r="J931" s="2">
        <v>7</v>
      </c>
      <c r="K931" s="2">
        <f>IF(D931=VLOOKUP(J931,Actuals!$A:$J,6,FALSE),1,0)</f>
        <v>1</v>
      </c>
      <c r="L931" s="2">
        <f>IF(AND(E931=VLOOKUP(J931,Actuals!$A:$J,8,FALSE),F931=VLOOKUP(J931,Actuals!$A:$J,10,FALSE)),5,0)</f>
        <v>5</v>
      </c>
      <c r="M931" s="1">
        <f t="shared" si="15"/>
        <v>6</v>
      </c>
      <c r="N931" s="1" t="str">
        <f>VLOOKUP(C931,Emp_List!$A:$M,3,FALSE)</f>
        <v>Ankita Makin</v>
      </c>
      <c r="O931" s="1" t="str">
        <f>VLOOKUP(C931,Emp_List!$A:$M,5,FALSE)</f>
        <v>Sports - Trading</v>
      </c>
    </row>
    <row r="932" spans="1:15">
      <c r="A932" s="36" t="s">
        <v>848</v>
      </c>
      <c r="B932" s="36" t="s">
        <v>224</v>
      </c>
      <c r="C932" s="36">
        <v>10149</v>
      </c>
      <c r="D932" s="36" t="s">
        <v>37</v>
      </c>
      <c r="E932" s="36">
        <v>2</v>
      </c>
      <c r="F932" s="36">
        <v>1</v>
      </c>
      <c r="G932" s="36" t="s">
        <v>37</v>
      </c>
      <c r="H932" s="36" t="s">
        <v>27</v>
      </c>
      <c r="I932" s="68">
        <v>3</v>
      </c>
      <c r="J932" s="2">
        <v>7</v>
      </c>
      <c r="K932" s="2">
        <f>IF(D932=VLOOKUP(J932,Actuals!$A:$J,6,FALSE),1,0)</f>
        <v>1</v>
      </c>
      <c r="L932" s="2">
        <f>IF(AND(E932=VLOOKUP(J932,Actuals!$A:$J,8,FALSE),F932=VLOOKUP(J932,Actuals!$A:$J,10,FALSE)),5,0)</f>
        <v>0</v>
      </c>
      <c r="M932" s="1">
        <f t="shared" si="15"/>
        <v>1</v>
      </c>
      <c r="N932" s="1" t="str">
        <f>VLOOKUP(C932,Emp_List!$A:$M,3,FALSE)</f>
        <v>Mohit Singh</v>
      </c>
      <c r="O932" s="1" t="str">
        <f>VLOOKUP(C932,Emp_List!$A:$M,5,FALSE)</f>
        <v>Casino Label support</v>
      </c>
    </row>
    <row r="933" spans="1:15">
      <c r="A933" s="36" t="s">
        <v>849</v>
      </c>
      <c r="B933" s="36" t="s">
        <v>431</v>
      </c>
      <c r="C933" s="36">
        <v>11913</v>
      </c>
      <c r="D933" s="36" t="s">
        <v>37</v>
      </c>
      <c r="E933" s="36">
        <v>2</v>
      </c>
      <c r="F933" s="36">
        <v>0</v>
      </c>
      <c r="G933" s="36" t="s">
        <v>37</v>
      </c>
      <c r="H933" s="36" t="s">
        <v>27</v>
      </c>
      <c r="I933" s="68">
        <v>3</v>
      </c>
      <c r="J933" s="2">
        <v>7</v>
      </c>
      <c r="K933" s="2">
        <f>IF(D933=VLOOKUP(J933,Actuals!$A:$J,6,FALSE),1,0)</f>
        <v>1</v>
      </c>
      <c r="L933" s="2">
        <f>IF(AND(E933=VLOOKUP(J933,Actuals!$A:$J,8,FALSE),F933=VLOOKUP(J933,Actuals!$A:$J,10,FALSE)),5,0)</f>
        <v>5</v>
      </c>
      <c r="M933" s="1">
        <f t="shared" si="15"/>
        <v>6</v>
      </c>
      <c r="N933" s="1" t="str">
        <f>VLOOKUP(C933,Emp_List!$A:$M,3,FALSE)</f>
        <v>Srichandradeep Choudarapu</v>
      </c>
      <c r="O933" s="1" t="str">
        <f>VLOOKUP(C933,Emp_List!$A:$M,5,FALSE)</f>
        <v>Sports - Label Building</v>
      </c>
    </row>
    <row r="934" spans="1:15">
      <c r="A934" s="36" t="s">
        <v>850</v>
      </c>
      <c r="B934" s="36" t="s">
        <v>208</v>
      </c>
      <c r="C934" s="36">
        <v>16408</v>
      </c>
      <c r="D934" s="36" t="s">
        <v>37</v>
      </c>
      <c r="E934" s="36">
        <v>3</v>
      </c>
      <c r="F934" s="36">
        <v>1</v>
      </c>
      <c r="G934" s="36" t="s">
        <v>37</v>
      </c>
      <c r="H934" s="36" t="s">
        <v>27</v>
      </c>
      <c r="I934" s="68">
        <v>3</v>
      </c>
      <c r="J934" s="2">
        <v>7</v>
      </c>
      <c r="K934" s="2">
        <f>IF(D934=VLOOKUP(J934,Actuals!$A:$J,6,FALSE),1,0)</f>
        <v>1</v>
      </c>
      <c r="L934" s="2">
        <f>IF(AND(E934=VLOOKUP(J934,Actuals!$A:$J,8,FALSE),F934=VLOOKUP(J934,Actuals!$A:$J,10,FALSE)),5,0)</f>
        <v>0</v>
      </c>
      <c r="M934" s="1">
        <f t="shared" si="15"/>
        <v>1</v>
      </c>
      <c r="N934" s="1" t="str">
        <f>VLOOKUP(C934,Emp_List!$A:$M,3,FALSE)</f>
        <v>Rajnikanth Kulkarni</v>
      </c>
      <c r="O934" s="1" t="str">
        <f>VLOOKUP(C934,Emp_List!$A:$M,5,FALSE)</f>
        <v>Sports - Label Building</v>
      </c>
    </row>
    <row r="935" spans="1:15">
      <c r="A935" s="36" t="s">
        <v>851</v>
      </c>
      <c r="B935" s="36" t="s">
        <v>517</v>
      </c>
      <c r="C935" s="36">
        <v>11037</v>
      </c>
      <c r="D935" s="36" t="s">
        <v>37</v>
      </c>
      <c r="E935" s="36">
        <v>3</v>
      </c>
      <c r="F935" s="36">
        <v>1</v>
      </c>
      <c r="G935" s="36" t="s">
        <v>37</v>
      </c>
      <c r="H935" s="36" t="s">
        <v>27</v>
      </c>
      <c r="I935" s="68">
        <v>3</v>
      </c>
      <c r="J935" s="2">
        <v>7</v>
      </c>
      <c r="K935" s="2">
        <f>IF(D935=VLOOKUP(J935,Actuals!$A:$J,6,FALSE),1,0)</f>
        <v>1</v>
      </c>
      <c r="L935" s="2">
        <f>IF(AND(E935=VLOOKUP(J935,Actuals!$A:$J,8,FALSE),F935=VLOOKUP(J935,Actuals!$A:$J,10,FALSE)),5,0)</f>
        <v>0</v>
      </c>
      <c r="M935" s="1">
        <f t="shared" si="15"/>
        <v>1</v>
      </c>
      <c r="N935" s="1" t="str">
        <f>VLOOKUP(C935,Emp_List!$A:$M,3,FALSE)</f>
        <v>Prashanth Kumar</v>
      </c>
      <c r="O935" s="1" t="str">
        <f>VLOOKUP(C935,Emp_List!$A:$M,5,FALSE)</f>
        <v>Corporate IT</v>
      </c>
    </row>
    <row r="936" spans="1:15">
      <c r="A936" s="36" t="s">
        <v>852</v>
      </c>
      <c r="B936" s="36" t="s">
        <v>79</v>
      </c>
      <c r="C936" s="36">
        <v>6356</v>
      </c>
      <c r="D936" s="36" t="s">
        <v>9</v>
      </c>
      <c r="E936" s="36">
        <v>2</v>
      </c>
      <c r="F936" s="36">
        <v>2</v>
      </c>
      <c r="G936" s="36" t="s">
        <v>37</v>
      </c>
      <c r="H936" s="36" t="s">
        <v>27</v>
      </c>
      <c r="I936" s="68">
        <v>3</v>
      </c>
      <c r="J936" s="2">
        <v>7</v>
      </c>
      <c r="K936" s="2">
        <f>IF(D936=VLOOKUP(J936,Actuals!$A:$J,6,FALSE),1,0)</f>
        <v>0</v>
      </c>
      <c r="L936" s="2">
        <f>IF(AND(E936=VLOOKUP(J936,Actuals!$A:$J,8,FALSE),F936=VLOOKUP(J936,Actuals!$A:$J,10,FALSE)),5,0)</f>
        <v>0</v>
      </c>
      <c r="M936" s="1">
        <f t="shared" si="15"/>
        <v>0</v>
      </c>
      <c r="N936" s="1" t="str">
        <f>VLOOKUP(C936,Emp_List!$A:$M,3,FALSE)</f>
        <v>Srikanth Mulugu</v>
      </c>
      <c r="O936" s="1" t="str">
        <f>VLOOKUP(C936,Emp_List!$A:$M,5,FALSE)</f>
        <v>IVY Agile PMO</v>
      </c>
    </row>
    <row r="937" spans="1:15">
      <c r="A937" s="36" t="s">
        <v>853</v>
      </c>
      <c r="B937" s="36" t="s">
        <v>358</v>
      </c>
      <c r="C937" s="36">
        <v>1716</v>
      </c>
      <c r="D937" s="36" t="s">
        <v>37</v>
      </c>
      <c r="E937" s="36">
        <v>2</v>
      </c>
      <c r="F937" s="36">
        <v>1</v>
      </c>
      <c r="G937" s="36" t="s">
        <v>37</v>
      </c>
      <c r="H937" s="36" t="s">
        <v>27</v>
      </c>
      <c r="I937" s="68">
        <v>3</v>
      </c>
      <c r="J937" s="2">
        <v>7</v>
      </c>
      <c r="K937" s="2">
        <f>IF(D937=VLOOKUP(J937,Actuals!$A:$J,6,FALSE),1,0)</f>
        <v>1</v>
      </c>
      <c r="L937" s="2">
        <f>IF(AND(E937=VLOOKUP(J937,Actuals!$A:$J,8,FALSE),F937=VLOOKUP(J937,Actuals!$A:$J,10,FALSE)),5,0)</f>
        <v>0</v>
      </c>
      <c r="M937" s="1">
        <f t="shared" si="15"/>
        <v>1</v>
      </c>
      <c r="N937" s="1" t="str">
        <f>VLOOKUP(C937,Emp_List!$A:$M,3,FALSE)</f>
        <v>Vishal Babu Meriga</v>
      </c>
      <c r="O937" s="1" t="str">
        <f>VLOOKUP(C937,Emp_List!$A:$M,5,FALSE)</f>
        <v>CRM</v>
      </c>
    </row>
    <row r="938" spans="1:15">
      <c r="A938" s="36" t="s">
        <v>854</v>
      </c>
      <c r="B938" s="36" t="s">
        <v>475</v>
      </c>
      <c r="C938" s="36">
        <v>631</v>
      </c>
      <c r="D938" s="36" t="s">
        <v>37</v>
      </c>
      <c r="E938" s="36">
        <v>2</v>
      </c>
      <c r="F938" s="36">
        <v>1</v>
      </c>
      <c r="G938" s="36" t="s">
        <v>37</v>
      </c>
      <c r="H938" s="36" t="s">
        <v>27</v>
      </c>
      <c r="I938" s="68">
        <v>3</v>
      </c>
      <c r="J938" s="2">
        <v>7</v>
      </c>
      <c r="K938" s="2">
        <f>IF(D938=VLOOKUP(J938,Actuals!$A:$J,6,FALSE),1,0)</f>
        <v>1</v>
      </c>
      <c r="L938" s="2">
        <f>IF(AND(E938=VLOOKUP(J938,Actuals!$A:$J,8,FALSE),F938=VLOOKUP(J938,Actuals!$A:$J,10,FALSE)),5,0)</f>
        <v>0</v>
      </c>
      <c r="M938" s="1">
        <f t="shared" si="15"/>
        <v>1</v>
      </c>
      <c r="N938" s="1" t="str">
        <f>VLOOKUP(C938,Emp_List!$A:$M,3,FALSE)</f>
        <v>Radhika Mudumbai Chakravarthy</v>
      </c>
      <c r="O938" s="1" t="str">
        <f>VLOOKUP(C938,Emp_List!$A:$M,5,FALSE)</f>
        <v>Poker</v>
      </c>
    </row>
    <row r="939" spans="1:15">
      <c r="A939" s="36" t="s">
        <v>855</v>
      </c>
      <c r="B939" s="36" t="s">
        <v>856</v>
      </c>
      <c r="C939" s="36">
        <v>10202</v>
      </c>
      <c r="D939" s="36" t="s">
        <v>37</v>
      </c>
      <c r="E939" s="36">
        <v>2</v>
      </c>
      <c r="F939" s="36">
        <v>1</v>
      </c>
      <c r="G939" s="36" t="s">
        <v>37</v>
      </c>
      <c r="H939" s="36" t="s">
        <v>27</v>
      </c>
      <c r="I939" s="68">
        <v>3</v>
      </c>
      <c r="J939" s="2">
        <v>7</v>
      </c>
      <c r="K939" s="2">
        <f>IF(D939=VLOOKUP(J939,Actuals!$A:$J,6,FALSE),1,0)</f>
        <v>1</v>
      </c>
      <c r="L939" s="2">
        <f>IF(AND(E939=VLOOKUP(J939,Actuals!$A:$J,8,FALSE),F939=VLOOKUP(J939,Actuals!$A:$J,10,FALSE)),5,0)</f>
        <v>0</v>
      </c>
      <c r="M939" s="1">
        <f t="shared" si="15"/>
        <v>1</v>
      </c>
      <c r="N939" s="1" t="str">
        <f>VLOOKUP(C939,Emp_List!$A:$M,3,FALSE)</f>
        <v>Sudharshan Reddyam</v>
      </c>
      <c r="O939" s="1" t="str">
        <f>VLOOKUP(C939,Emp_List!$A:$M,5,FALSE)</f>
        <v>Casino Int.</v>
      </c>
    </row>
    <row r="940" spans="1:15">
      <c r="A940" s="36" t="s">
        <v>857</v>
      </c>
      <c r="B940" s="36" t="s">
        <v>424</v>
      </c>
      <c r="C940" s="36">
        <v>120</v>
      </c>
      <c r="D940" s="36" t="s">
        <v>37</v>
      </c>
      <c r="E940" s="36">
        <v>2</v>
      </c>
      <c r="F940" s="36">
        <v>0</v>
      </c>
      <c r="G940" s="36" t="s">
        <v>37</v>
      </c>
      <c r="H940" s="36" t="s">
        <v>27</v>
      </c>
      <c r="I940" s="68">
        <v>3</v>
      </c>
      <c r="J940" s="2">
        <v>7</v>
      </c>
      <c r="K940" s="2">
        <f>IF(D940=VLOOKUP(J940,Actuals!$A:$J,6,FALSE),1,0)</f>
        <v>1</v>
      </c>
      <c r="L940" s="2">
        <f>IF(AND(E940=VLOOKUP(J940,Actuals!$A:$J,8,FALSE),F940=VLOOKUP(J940,Actuals!$A:$J,10,FALSE)),5,0)</f>
        <v>5</v>
      </c>
      <c r="M940" s="1">
        <f t="shared" si="15"/>
        <v>6</v>
      </c>
      <c r="N940" s="1" t="str">
        <f>VLOOKUP(C940,Emp_List!$A:$M,3,FALSE)</f>
        <v>Durga Prasad T</v>
      </c>
      <c r="O940" s="1" t="str">
        <f>VLOOKUP(C940,Emp_List!$A:$M,5,FALSE)</f>
        <v>IT</v>
      </c>
    </row>
    <row r="941" spans="1:15">
      <c r="A941" s="36" t="s">
        <v>858</v>
      </c>
      <c r="B941" s="36" t="s">
        <v>539</v>
      </c>
      <c r="C941" s="36">
        <v>6252</v>
      </c>
      <c r="D941" s="36" t="s">
        <v>37</v>
      </c>
      <c r="E941" s="36">
        <v>2</v>
      </c>
      <c r="F941" s="36">
        <v>1</v>
      </c>
      <c r="G941" s="36" t="s">
        <v>37</v>
      </c>
      <c r="H941" s="36" t="s">
        <v>27</v>
      </c>
      <c r="I941" s="68">
        <v>3</v>
      </c>
      <c r="J941" s="2">
        <v>7</v>
      </c>
      <c r="K941" s="2">
        <f>IF(D941=VLOOKUP(J941,Actuals!$A:$J,6,FALSE),1,0)</f>
        <v>1</v>
      </c>
      <c r="L941" s="2">
        <f>IF(AND(E941=VLOOKUP(J941,Actuals!$A:$J,8,FALSE),F941=VLOOKUP(J941,Actuals!$A:$J,10,FALSE)),5,0)</f>
        <v>0</v>
      </c>
      <c r="M941" s="1">
        <f t="shared" si="15"/>
        <v>1</v>
      </c>
      <c r="N941" s="1" t="str">
        <f>VLOOKUP(C941,Emp_List!$A:$M,3,FALSE)</f>
        <v>Santosh Annasaheb Harge</v>
      </c>
      <c r="O941" s="1" t="str">
        <f>VLOOKUP(C941,Emp_List!$A:$M,5,FALSE)</f>
        <v>PEG</v>
      </c>
    </row>
    <row r="942" spans="1:15">
      <c r="A942" s="36" t="s">
        <v>859</v>
      </c>
      <c r="B942" s="36" t="s">
        <v>860</v>
      </c>
      <c r="C942" s="36">
        <v>11117</v>
      </c>
      <c r="D942" s="36" t="s">
        <v>37</v>
      </c>
      <c r="E942" s="36">
        <v>2</v>
      </c>
      <c r="F942" s="36">
        <v>0</v>
      </c>
      <c r="G942" s="36" t="s">
        <v>37</v>
      </c>
      <c r="H942" s="36" t="s">
        <v>27</v>
      </c>
      <c r="I942" s="68">
        <v>3</v>
      </c>
      <c r="J942" s="2">
        <v>7</v>
      </c>
      <c r="K942" s="2">
        <f>IF(D942=VLOOKUP(J942,Actuals!$A:$J,6,FALSE),1,0)</f>
        <v>1</v>
      </c>
      <c r="L942" s="2">
        <f>IF(AND(E942=VLOOKUP(J942,Actuals!$A:$J,8,FALSE),F942=VLOOKUP(J942,Actuals!$A:$J,10,FALSE)),5,0)</f>
        <v>5</v>
      </c>
      <c r="M942" s="1">
        <f t="shared" si="15"/>
        <v>6</v>
      </c>
      <c r="N942" s="1" t="str">
        <f>VLOOKUP(C942,Emp_List!$A:$M,3,FALSE)</f>
        <v>Chinthapalli Wilfred Wamsie</v>
      </c>
      <c r="O942" s="1" t="str">
        <f>VLOOKUP(C942,Emp_List!$A:$M,5,FALSE)</f>
        <v>Bingo Ops</v>
      </c>
    </row>
    <row r="943" spans="1:15">
      <c r="A943" s="36" t="s">
        <v>759</v>
      </c>
      <c r="B943" s="36" t="s">
        <v>760</v>
      </c>
      <c r="C943" s="36">
        <v>2602</v>
      </c>
      <c r="D943" s="36" t="s">
        <v>9</v>
      </c>
      <c r="E943" s="36">
        <v>1</v>
      </c>
      <c r="F943" s="36">
        <v>1</v>
      </c>
      <c r="G943" s="36" t="s">
        <v>36</v>
      </c>
      <c r="H943" s="36" t="s">
        <v>25</v>
      </c>
      <c r="I943" s="68">
        <v>3</v>
      </c>
      <c r="J943" s="2">
        <v>8</v>
      </c>
      <c r="K943" s="2">
        <f>IF(D943=VLOOKUP(J943,Actuals!$A:$J,6,FALSE),1,0)</f>
        <v>0</v>
      </c>
      <c r="L943" s="2">
        <f>IF(AND(E943=VLOOKUP(J943,Actuals!$A:$J,8,FALSE),F943=VLOOKUP(J943,Actuals!$A:$J,10,FALSE)),5,0)</f>
        <v>0</v>
      </c>
      <c r="M943" s="1">
        <f t="shared" si="15"/>
        <v>0</v>
      </c>
      <c r="N943" s="1" t="str">
        <f>VLOOKUP(C943,Emp_List!$A:$M,3,FALSE)</f>
        <v>Ankit Singhai</v>
      </c>
      <c r="O943" s="1" t="str">
        <f>VLOOKUP(C943,Emp_List!$A:$M,5,FALSE)</f>
        <v>Core</v>
      </c>
    </row>
    <row r="944" spans="1:15">
      <c r="A944" s="36" t="s">
        <v>761</v>
      </c>
      <c r="B944" s="36" t="s">
        <v>525</v>
      </c>
      <c r="C944" s="36">
        <v>1121</v>
      </c>
      <c r="D944" s="36" t="s">
        <v>9</v>
      </c>
      <c r="E944" s="36">
        <v>0</v>
      </c>
      <c r="F944" s="36">
        <v>0</v>
      </c>
      <c r="G944" s="36" t="s">
        <v>36</v>
      </c>
      <c r="H944" s="36" t="s">
        <v>25</v>
      </c>
      <c r="I944" s="68">
        <v>3</v>
      </c>
      <c r="J944" s="2">
        <v>8</v>
      </c>
      <c r="K944" s="2">
        <f>IF(D944=VLOOKUP(J944,Actuals!$A:$J,6,FALSE),1,0)</f>
        <v>0</v>
      </c>
      <c r="L944" s="2">
        <f>IF(AND(E944=VLOOKUP(J944,Actuals!$A:$J,8,FALSE),F944=VLOOKUP(J944,Actuals!$A:$J,10,FALSE)),5,0)</f>
        <v>0</v>
      </c>
      <c r="M944" s="1">
        <f t="shared" si="15"/>
        <v>0</v>
      </c>
      <c r="N944" s="1" t="str">
        <f>VLOOKUP(C944,Emp_List!$A:$M,3,FALSE)</f>
        <v>Deven Saoji</v>
      </c>
      <c r="O944" s="1" t="str">
        <f>VLOOKUP(C944,Emp_List!$A:$M,5,FALSE)</f>
        <v>PEG</v>
      </c>
    </row>
    <row r="945" spans="1:15">
      <c r="A945" s="36" t="s">
        <v>762</v>
      </c>
      <c r="B945" s="36" t="s">
        <v>197</v>
      </c>
      <c r="C945" s="36">
        <v>223</v>
      </c>
      <c r="D945" s="36" t="s">
        <v>25</v>
      </c>
      <c r="E945" s="36">
        <v>1</v>
      </c>
      <c r="F945" s="36">
        <v>2</v>
      </c>
      <c r="G945" s="36" t="s">
        <v>36</v>
      </c>
      <c r="H945" s="36" t="s">
        <v>25</v>
      </c>
      <c r="I945" s="68">
        <v>3</v>
      </c>
      <c r="J945" s="2">
        <v>8</v>
      </c>
      <c r="K945" s="2">
        <f>IF(D945=VLOOKUP(J945,Actuals!$A:$J,6,FALSE),1,0)</f>
        <v>1</v>
      </c>
      <c r="L945" s="2">
        <f>IF(AND(E945=VLOOKUP(J945,Actuals!$A:$J,8,FALSE),F945=VLOOKUP(J945,Actuals!$A:$J,10,FALSE)),5,0)</f>
        <v>0</v>
      </c>
      <c r="M945" s="1">
        <f t="shared" si="15"/>
        <v>1</v>
      </c>
      <c r="N945" s="1" t="str">
        <f>VLOOKUP(C945,Emp_List!$A:$M,3,FALSE)</f>
        <v>Vishal Tiwari</v>
      </c>
      <c r="O945" s="1" t="str">
        <f>VLOOKUP(C945,Emp_List!$A:$M,5,FALSE)</f>
        <v>Casino Label support</v>
      </c>
    </row>
    <row r="946" spans="1:15">
      <c r="A946" s="36" t="s">
        <v>763</v>
      </c>
      <c r="B946" s="36" t="s">
        <v>89</v>
      </c>
      <c r="C946" s="36">
        <v>11168</v>
      </c>
      <c r="D946" s="36" t="s">
        <v>36</v>
      </c>
      <c r="E946" s="36">
        <v>1</v>
      </c>
      <c r="F946" s="36">
        <v>0</v>
      </c>
      <c r="G946" s="36" t="s">
        <v>36</v>
      </c>
      <c r="H946" s="36" t="s">
        <v>25</v>
      </c>
      <c r="I946" s="68">
        <v>3</v>
      </c>
      <c r="J946" s="2">
        <v>8</v>
      </c>
      <c r="K946" s="2">
        <f>IF(D946=VLOOKUP(J946,Actuals!$A:$J,6,FALSE),1,0)</f>
        <v>0</v>
      </c>
      <c r="L946" s="2">
        <f>IF(AND(E946=VLOOKUP(J946,Actuals!$A:$J,8,FALSE),F946=VLOOKUP(J946,Actuals!$A:$J,10,FALSE)),5,0)</f>
        <v>0</v>
      </c>
      <c r="M946" s="1">
        <f t="shared" si="15"/>
        <v>0</v>
      </c>
      <c r="N946" s="1" t="str">
        <f>VLOOKUP(C946,Emp_List!$A:$M,3,FALSE)</f>
        <v>Amarkant Mishra</v>
      </c>
      <c r="O946" s="1" t="str">
        <f>VLOOKUP(C946,Emp_List!$A:$M,5,FALSE)</f>
        <v>Bingo Ops</v>
      </c>
    </row>
    <row r="947" spans="1:15">
      <c r="A947" s="36" t="s">
        <v>764</v>
      </c>
      <c r="B947" s="36" t="s">
        <v>765</v>
      </c>
      <c r="C947" s="36">
        <v>7934</v>
      </c>
      <c r="D947" s="36" t="s">
        <v>9</v>
      </c>
      <c r="E947" s="36">
        <v>0</v>
      </c>
      <c r="F947" s="36">
        <v>0</v>
      </c>
      <c r="G947" s="36" t="s">
        <v>36</v>
      </c>
      <c r="H947" s="36" t="s">
        <v>25</v>
      </c>
      <c r="I947" s="68">
        <v>3</v>
      </c>
      <c r="J947" s="2">
        <v>8</v>
      </c>
      <c r="K947" s="2">
        <f>IF(D947=VLOOKUP(J947,Actuals!$A:$J,6,FALSE),1,0)</f>
        <v>0</v>
      </c>
      <c r="L947" s="2">
        <f>IF(AND(E947=VLOOKUP(J947,Actuals!$A:$J,8,FALSE),F947=VLOOKUP(J947,Actuals!$A:$J,10,FALSE)),5,0)</f>
        <v>0</v>
      </c>
      <c r="M947" s="1">
        <f t="shared" si="15"/>
        <v>0</v>
      </c>
      <c r="N947" s="1" t="str">
        <f>VLOOKUP(C947,Emp_List!$A:$M,3,FALSE)</f>
        <v>Thirupathi Golla</v>
      </c>
      <c r="O947" s="1" t="str">
        <f>VLOOKUP(C947,Emp_List!$A:$M,5,FALSE)</f>
        <v>Portal</v>
      </c>
    </row>
    <row r="948" spans="1:15">
      <c r="A948" s="36" t="s">
        <v>766</v>
      </c>
      <c r="B948" s="36" t="s">
        <v>335</v>
      </c>
      <c r="C948" s="36">
        <v>1437</v>
      </c>
      <c r="D948" s="36" t="s">
        <v>25</v>
      </c>
      <c r="E948" s="36">
        <v>0</v>
      </c>
      <c r="F948" s="36">
        <v>3</v>
      </c>
      <c r="G948" s="36" t="s">
        <v>36</v>
      </c>
      <c r="H948" s="36" t="s">
        <v>25</v>
      </c>
      <c r="I948" s="68">
        <v>3</v>
      </c>
      <c r="J948" s="2">
        <v>8</v>
      </c>
      <c r="K948" s="2">
        <f>IF(D948=VLOOKUP(J948,Actuals!$A:$J,6,FALSE),1,0)</f>
        <v>1</v>
      </c>
      <c r="L948" s="2">
        <f>IF(AND(E948=VLOOKUP(J948,Actuals!$A:$J,8,FALSE),F948=VLOOKUP(J948,Actuals!$A:$J,10,FALSE)),5,0)</f>
        <v>0</v>
      </c>
      <c r="M948" s="1">
        <f t="shared" si="15"/>
        <v>1</v>
      </c>
      <c r="N948" s="1" t="str">
        <f>VLOOKUP(C948,Emp_List!$A:$M,3,FALSE)</f>
        <v>Murali Bharatam</v>
      </c>
      <c r="O948" s="1" t="str">
        <f>VLOOKUP(C948,Emp_List!$A:$M,5,FALSE)</f>
        <v>Oracle DBA</v>
      </c>
    </row>
    <row r="949" spans="1:15">
      <c r="A949" s="36" t="s">
        <v>767</v>
      </c>
      <c r="B949" s="36" t="s">
        <v>206</v>
      </c>
      <c r="C949" s="36">
        <v>7216</v>
      </c>
      <c r="D949" s="36" t="s">
        <v>9</v>
      </c>
      <c r="E949" s="36">
        <v>1</v>
      </c>
      <c r="F949" s="36">
        <v>1</v>
      </c>
      <c r="G949" s="36" t="s">
        <v>36</v>
      </c>
      <c r="H949" s="36" t="s">
        <v>25</v>
      </c>
      <c r="I949" s="68">
        <v>3</v>
      </c>
      <c r="J949" s="2">
        <v>8</v>
      </c>
      <c r="K949" s="2">
        <f>IF(D949=VLOOKUP(J949,Actuals!$A:$J,6,FALSE),1,0)</f>
        <v>0</v>
      </c>
      <c r="L949" s="2">
        <f>IF(AND(E949=VLOOKUP(J949,Actuals!$A:$J,8,FALSE),F949=VLOOKUP(J949,Actuals!$A:$J,10,FALSE)),5,0)</f>
        <v>0</v>
      </c>
      <c r="M949" s="1">
        <f t="shared" si="15"/>
        <v>0</v>
      </c>
      <c r="N949" s="1" t="str">
        <f>VLOOKUP(C949,Emp_List!$A:$M,3,FALSE)</f>
        <v>Ramesh Ponnada</v>
      </c>
      <c r="O949" s="1" t="str">
        <f>VLOOKUP(C949,Emp_List!$A:$M,5,FALSE)</f>
        <v>AEG</v>
      </c>
    </row>
    <row r="950" spans="1:15">
      <c r="A950" s="36" t="s">
        <v>768</v>
      </c>
      <c r="B950" s="36" t="s">
        <v>91</v>
      </c>
      <c r="C950" s="36">
        <v>11140</v>
      </c>
      <c r="D950" s="36" t="s">
        <v>36</v>
      </c>
      <c r="E950" s="36">
        <v>1</v>
      </c>
      <c r="F950" s="36">
        <v>0</v>
      </c>
      <c r="G950" s="36" t="s">
        <v>36</v>
      </c>
      <c r="H950" s="36" t="s">
        <v>25</v>
      </c>
      <c r="I950" s="68">
        <v>3</v>
      </c>
      <c r="J950" s="2">
        <v>8</v>
      </c>
      <c r="K950" s="2">
        <f>IF(D950=VLOOKUP(J950,Actuals!$A:$J,6,FALSE),1,0)</f>
        <v>0</v>
      </c>
      <c r="L950" s="2">
        <f>IF(AND(E950=VLOOKUP(J950,Actuals!$A:$J,8,FALSE),F950=VLOOKUP(J950,Actuals!$A:$J,10,FALSE)),5,0)</f>
        <v>0</v>
      </c>
      <c r="M950" s="1">
        <f t="shared" si="15"/>
        <v>0</v>
      </c>
      <c r="N950" s="1" t="str">
        <f>VLOOKUP(C950,Emp_List!$A:$M,3,FALSE)</f>
        <v>Raj Shekar Mysore</v>
      </c>
      <c r="O950" s="1" t="str">
        <f>VLOOKUP(C950,Emp_List!$A:$M,5,FALSE)</f>
        <v>Bingo Ops</v>
      </c>
    </row>
    <row r="951" spans="1:15">
      <c r="A951" s="36" t="s">
        <v>769</v>
      </c>
      <c r="B951" s="36" t="s">
        <v>746</v>
      </c>
      <c r="C951" s="36">
        <v>11125</v>
      </c>
      <c r="D951" s="36" t="s">
        <v>36</v>
      </c>
      <c r="E951" s="36">
        <v>1</v>
      </c>
      <c r="F951" s="36">
        <v>0</v>
      </c>
      <c r="G951" s="36" t="s">
        <v>36</v>
      </c>
      <c r="H951" s="36" t="s">
        <v>25</v>
      </c>
      <c r="I951" s="68">
        <v>3</v>
      </c>
      <c r="J951" s="2">
        <v>8</v>
      </c>
      <c r="K951" s="2">
        <f>IF(D951=VLOOKUP(J951,Actuals!$A:$J,6,FALSE),1,0)</f>
        <v>0</v>
      </c>
      <c r="L951" s="2">
        <f>IF(AND(E951=VLOOKUP(J951,Actuals!$A:$J,8,FALSE),F951=VLOOKUP(J951,Actuals!$A:$J,10,FALSE)),5,0)</f>
        <v>0</v>
      </c>
      <c r="M951" s="1">
        <f t="shared" si="15"/>
        <v>0</v>
      </c>
      <c r="N951" s="1" t="str">
        <f>VLOOKUP(C951,Emp_List!$A:$M,3,FALSE)</f>
        <v>Priyank Kumar Babburu</v>
      </c>
      <c r="O951" s="1" t="str">
        <f>VLOOKUP(C951,Emp_List!$A:$M,5,FALSE)</f>
        <v>Bingo Ops</v>
      </c>
    </row>
    <row r="952" spans="1:15">
      <c r="A952" s="36" t="s">
        <v>770</v>
      </c>
      <c r="B952" s="36" t="s">
        <v>177</v>
      </c>
      <c r="C952" s="36">
        <v>10976</v>
      </c>
      <c r="D952" s="36" t="s">
        <v>25</v>
      </c>
      <c r="E952" s="36">
        <v>2</v>
      </c>
      <c r="F952" s="36">
        <v>0</v>
      </c>
      <c r="G952" s="36" t="s">
        <v>36</v>
      </c>
      <c r="H952" s="36" t="s">
        <v>25</v>
      </c>
      <c r="I952" s="68">
        <v>3</v>
      </c>
      <c r="J952" s="2">
        <v>8</v>
      </c>
      <c r="K952" s="2">
        <f>IF(D952=VLOOKUP(J952,Actuals!$A:$J,6,FALSE),1,0)</f>
        <v>1</v>
      </c>
      <c r="L952" s="2">
        <f>IF(AND(E952=VLOOKUP(J952,Actuals!$A:$J,8,FALSE),F952=VLOOKUP(J952,Actuals!$A:$J,10,FALSE)),5,0)</f>
        <v>0</v>
      </c>
      <c r="M952" s="1">
        <f t="shared" si="15"/>
        <v>1</v>
      </c>
      <c r="N952" s="1" t="str">
        <f>VLOOKUP(C952,Emp_List!$A:$M,3,FALSE)</f>
        <v>Uday Kiran Veginati</v>
      </c>
      <c r="O952" s="1" t="str">
        <f>VLOOKUP(C952,Emp_List!$A:$M,5,FALSE)</f>
        <v>Sports - Mobile</v>
      </c>
    </row>
    <row r="953" spans="1:15">
      <c r="A953" s="36" t="s">
        <v>771</v>
      </c>
      <c r="B953" s="36" t="s">
        <v>244</v>
      </c>
      <c r="C953" s="36">
        <v>16416</v>
      </c>
      <c r="D953" s="36" t="s">
        <v>25</v>
      </c>
      <c r="E953" s="36">
        <v>0</v>
      </c>
      <c r="F953" s="36">
        <v>1</v>
      </c>
      <c r="G953" s="36" t="s">
        <v>36</v>
      </c>
      <c r="H953" s="36" t="s">
        <v>25</v>
      </c>
      <c r="I953" s="68">
        <v>3</v>
      </c>
      <c r="J953" s="2">
        <v>8</v>
      </c>
      <c r="K953" s="2">
        <f>IF(D953=VLOOKUP(J953,Actuals!$A:$J,6,FALSE),1,0)</f>
        <v>1</v>
      </c>
      <c r="L953" s="2">
        <f>IF(AND(E953=VLOOKUP(J953,Actuals!$A:$J,8,FALSE),F953=VLOOKUP(J953,Actuals!$A:$J,10,FALSE)),5,0)</f>
        <v>5</v>
      </c>
      <c r="M953" s="1">
        <f t="shared" si="15"/>
        <v>6</v>
      </c>
      <c r="N953" s="1" t="str">
        <f>VLOOKUP(C953,Emp_List!$A:$M,3,FALSE)</f>
        <v>Sagar Girish Wasule</v>
      </c>
      <c r="O953" s="1" t="str">
        <f>VLOOKUP(C953,Emp_List!$A:$M,5,FALSE)</f>
        <v>Sports - Label Building</v>
      </c>
    </row>
    <row r="954" spans="1:15">
      <c r="A954" s="36" t="s">
        <v>772</v>
      </c>
      <c r="B954" s="36" t="s">
        <v>418</v>
      </c>
      <c r="C954" s="36">
        <v>6539</v>
      </c>
      <c r="D954" s="36" t="s">
        <v>25</v>
      </c>
      <c r="E954" s="36">
        <v>0</v>
      </c>
      <c r="F954" s="36">
        <v>1</v>
      </c>
      <c r="G954" s="36" t="s">
        <v>36</v>
      </c>
      <c r="H954" s="36" t="s">
        <v>25</v>
      </c>
      <c r="I954" s="68">
        <v>3</v>
      </c>
      <c r="J954" s="2">
        <v>8</v>
      </c>
      <c r="K954" s="2">
        <f>IF(D954=VLOOKUP(J954,Actuals!$A:$J,6,FALSE),1,0)</f>
        <v>1</v>
      </c>
      <c r="L954" s="2">
        <f>IF(AND(E954=VLOOKUP(J954,Actuals!$A:$J,8,FALSE),F954=VLOOKUP(J954,Actuals!$A:$J,10,FALSE)),5,0)</f>
        <v>5</v>
      </c>
      <c r="M954" s="1">
        <f t="shared" si="15"/>
        <v>6</v>
      </c>
      <c r="N954" s="1" t="str">
        <f>VLOOKUP(C954,Emp_List!$A:$M,3,FALSE)</f>
        <v>Mukul Kumar</v>
      </c>
      <c r="O954" s="1" t="str">
        <f>VLOOKUP(C954,Emp_List!$A:$M,5,FALSE)</f>
        <v>CSIT</v>
      </c>
    </row>
    <row r="955" spans="1:15">
      <c r="A955" s="36" t="s">
        <v>773</v>
      </c>
      <c r="B955" s="36" t="s">
        <v>774</v>
      </c>
      <c r="C955" s="36">
        <v>11135</v>
      </c>
      <c r="D955" s="36" t="s">
        <v>36</v>
      </c>
      <c r="E955" s="36">
        <v>2</v>
      </c>
      <c r="F955" s="36">
        <v>1</v>
      </c>
      <c r="G955" s="36" t="s">
        <v>36</v>
      </c>
      <c r="H955" s="36" t="s">
        <v>25</v>
      </c>
      <c r="I955" s="68">
        <v>3</v>
      </c>
      <c r="J955" s="2">
        <v>8</v>
      </c>
      <c r="K955" s="2">
        <f>IF(D955=VLOOKUP(J955,Actuals!$A:$J,6,FALSE),1,0)</f>
        <v>0</v>
      </c>
      <c r="L955" s="2">
        <f>IF(AND(E955=VLOOKUP(J955,Actuals!$A:$J,8,FALSE),F955=VLOOKUP(J955,Actuals!$A:$J,10,FALSE)),5,0)</f>
        <v>0</v>
      </c>
      <c r="M955" s="1">
        <f t="shared" si="15"/>
        <v>0</v>
      </c>
      <c r="N955" s="1" t="str">
        <f>VLOOKUP(C955,Emp_List!$A:$M,3,FALSE)</f>
        <v>Ritwik Ratnakar Rao Prasthuti</v>
      </c>
      <c r="O955" s="1" t="str">
        <f>VLOOKUP(C955,Emp_List!$A:$M,5,FALSE)</f>
        <v>Bingo Ops</v>
      </c>
    </row>
    <row r="956" spans="1:15">
      <c r="A956" s="36" t="s">
        <v>775</v>
      </c>
      <c r="B956" s="36" t="s">
        <v>471</v>
      </c>
      <c r="C956" s="36">
        <v>7187</v>
      </c>
      <c r="D956" s="36" t="s">
        <v>25</v>
      </c>
      <c r="E956" s="36">
        <v>0</v>
      </c>
      <c r="F956" s="36">
        <v>2</v>
      </c>
      <c r="G956" s="36" t="s">
        <v>36</v>
      </c>
      <c r="H956" s="36" t="s">
        <v>25</v>
      </c>
      <c r="I956" s="68">
        <v>3</v>
      </c>
      <c r="J956" s="2">
        <v>8</v>
      </c>
      <c r="K956" s="2">
        <f>IF(D956=VLOOKUP(J956,Actuals!$A:$J,6,FALSE),1,0)</f>
        <v>1</v>
      </c>
      <c r="L956" s="2">
        <f>IF(AND(E956=VLOOKUP(J956,Actuals!$A:$J,8,FALSE),F956=VLOOKUP(J956,Actuals!$A:$J,10,FALSE)),5,0)</f>
        <v>0</v>
      </c>
      <c r="M956" s="1">
        <f t="shared" si="15"/>
        <v>1</v>
      </c>
      <c r="N956" s="1" t="str">
        <f>VLOOKUP(C956,Emp_List!$A:$M,3,FALSE)</f>
        <v>Ramesh Babu Pathimela</v>
      </c>
      <c r="O956" s="1" t="str">
        <f>VLOOKUP(C956,Emp_List!$A:$M,5,FALSE)</f>
        <v>Sports - Trading</v>
      </c>
    </row>
    <row r="957" spans="1:15">
      <c r="A957" s="36" t="s">
        <v>776</v>
      </c>
      <c r="B957" s="36" t="s">
        <v>99</v>
      </c>
      <c r="C957" s="36">
        <v>11110</v>
      </c>
      <c r="D957" s="36" t="s">
        <v>36</v>
      </c>
      <c r="E957" s="36">
        <v>1</v>
      </c>
      <c r="F957" s="36">
        <v>0</v>
      </c>
      <c r="G957" s="36" t="s">
        <v>36</v>
      </c>
      <c r="H957" s="36" t="s">
        <v>25</v>
      </c>
      <c r="I957" s="68">
        <v>3</v>
      </c>
      <c r="J957" s="2">
        <v>8</v>
      </c>
      <c r="K957" s="2">
        <f>IF(D957=VLOOKUP(J957,Actuals!$A:$J,6,FALSE),1,0)</f>
        <v>0</v>
      </c>
      <c r="L957" s="2">
        <f>IF(AND(E957=VLOOKUP(J957,Actuals!$A:$J,8,FALSE),F957=VLOOKUP(J957,Actuals!$A:$J,10,FALSE)),5,0)</f>
        <v>0</v>
      </c>
      <c r="M957" s="1">
        <f t="shared" si="15"/>
        <v>0</v>
      </c>
      <c r="N957" s="1" t="str">
        <f>VLOOKUP(C957,Emp_List!$A:$M,3,FALSE)</f>
        <v>Prakash Kolathapilly Sasidharan</v>
      </c>
      <c r="O957" s="1" t="str">
        <f>VLOOKUP(C957,Emp_List!$A:$M,5,FALSE)</f>
        <v>Bingo Ops</v>
      </c>
    </row>
    <row r="958" spans="1:15">
      <c r="A958" s="36" t="s">
        <v>777</v>
      </c>
      <c r="B958" s="36" t="s">
        <v>681</v>
      </c>
      <c r="C958" s="36">
        <v>11131</v>
      </c>
      <c r="D958" s="36" t="s">
        <v>36</v>
      </c>
      <c r="E958" s="36">
        <v>2</v>
      </c>
      <c r="F958" s="36">
        <v>0</v>
      </c>
      <c r="G958" s="36" t="s">
        <v>36</v>
      </c>
      <c r="H958" s="36" t="s">
        <v>25</v>
      </c>
      <c r="I958" s="68">
        <v>3</v>
      </c>
      <c r="J958" s="2">
        <v>8</v>
      </c>
      <c r="K958" s="2">
        <f>IF(D958=VLOOKUP(J958,Actuals!$A:$J,6,FALSE),1,0)</f>
        <v>0</v>
      </c>
      <c r="L958" s="2">
        <f>IF(AND(E958=VLOOKUP(J958,Actuals!$A:$J,8,FALSE),F958=VLOOKUP(J958,Actuals!$A:$J,10,FALSE)),5,0)</f>
        <v>0</v>
      </c>
      <c r="M958" s="1">
        <f t="shared" si="15"/>
        <v>0</v>
      </c>
      <c r="N958" s="1" t="str">
        <f>VLOOKUP(C958,Emp_List!$A:$M,3,FALSE)</f>
        <v>Gayatri Chauhan</v>
      </c>
      <c r="O958" s="1" t="str">
        <f>VLOOKUP(C958,Emp_List!$A:$M,5,FALSE)</f>
        <v>Bingo Ops</v>
      </c>
    </row>
    <row r="959" spans="1:15">
      <c r="A959" s="36" t="s">
        <v>778</v>
      </c>
      <c r="B959" s="36" t="s">
        <v>779</v>
      </c>
      <c r="C959" s="36">
        <v>7596</v>
      </c>
      <c r="D959" s="36" t="s">
        <v>9</v>
      </c>
      <c r="E959" s="36">
        <v>0</v>
      </c>
      <c r="F959" s="36">
        <v>0</v>
      </c>
      <c r="G959" s="36" t="s">
        <v>36</v>
      </c>
      <c r="H959" s="36" t="s">
        <v>25</v>
      </c>
      <c r="I959" s="68">
        <v>3</v>
      </c>
      <c r="J959" s="2">
        <v>8</v>
      </c>
      <c r="K959" s="2">
        <f>IF(D959=VLOOKUP(J959,Actuals!$A:$J,6,FALSE),1,0)</f>
        <v>0</v>
      </c>
      <c r="L959" s="2">
        <f>IF(AND(E959=VLOOKUP(J959,Actuals!$A:$J,8,FALSE),F959=VLOOKUP(J959,Actuals!$A:$J,10,FALSE)),5,0)</f>
        <v>0</v>
      </c>
      <c r="M959" s="1">
        <f t="shared" si="15"/>
        <v>0</v>
      </c>
      <c r="N959" s="1" t="str">
        <f>VLOOKUP(C959,Emp_List!$A:$M,3,FALSE)</f>
        <v>Chenchu Krishnaiah Yanamalamanda</v>
      </c>
      <c r="O959" s="1" t="str">
        <f>VLOOKUP(C959,Emp_List!$A:$M,5,FALSE)</f>
        <v>Core</v>
      </c>
    </row>
    <row r="960" spans="1:15">
      <c r="A960" s="36" t="s">
        <v>780</v>
      </c>
      <c r="B960" s="36" t="s">
        <v>145</v>
      </c>
      <c r="C960" s="36">
        <v>10909</v>
      </c>
      <c r="D960" s="36" t="s">
        <v>25</v>
      </c>
      <c r="E960" s="36">
        <v>0</v>
      </c>
      <c r="F960" s="36">
        <v>1</v>
      </c>
      <c r="G960" s="36" t="s">
        <v>36</v>
      </c>
      <c r="H960" s="36" t="s">
        <v>25</v>
      </c>
      <c r="I960" s="68">
        <v>3</v>
      </c>
      <c r="J960" s="2">
        <v>8</v>
      </c>
      <c r="K960" s="2">
        <f>IF(D960=VLOOKUP(J960,Actuals!$A:$J,6,FALSE),1,0)</f>
        <v>1</v>
      </c>
      <c r="L960" s="2">
        <f>IF(AND(E960=VLOOKUP(J960,Actuals!$A:$J,8,FALSE),F960=VLOOKUP(J960,Actuals!$A:$J,10,FALSE)),5,0)</f>
        <v>5</v>
      </c>
      <c r="M960" s="1">
        <f t="shared" si="15"/>
        <v>6</v>
      </c>
      <c r="N960" s="1" t="str">
        <f>VLOOKUP(C960,Emp_List!$A:$M,3,FALSE)</f>
        <v>Sushant Makin</v>
      </c>
      <c r="O960" s="1" t="str">
        <f>VLOOKUP(C960,Emp_List!$A:$M,5,FALSE)</f>
        <v>Portal</v>
      </c>
    </row>
    <row r="961" spans="1:15">
      <c r="A961" s="36" t="s">
        <v>781</v>
      </c>
      <c r="B961" s="36" t="s">
        <v>654</v>
      </c>
      <c r="C961" s="36">
        <v>6293</v>
      </c>
      <c r="D961" s="36" t="s">
        <v>9</v>
      </c>
      <c r="E961" s="36">
        <v>0</v>
      </c>
      <c r="F961" s="36">
        <v>0</v>
      </c>
      <c r="G961" s="36" t="s">
        <v>36</v>
      </c>
      <c r="H961" s="36" t="s">
        <v>25</v>
      </c>
      <c r="I961" s="68">
        <v>3</v>
      </c>
      <c r="J961" s="2">
        <v>8</v>
      </c>
      <c r="K961" s="2">
        <f>IF(D961=VLOOKUP(J961,Actuals!$A:$J,6,FALSE),1,0)</f>
        <v>0</v>
      </c>
      <c r="L961" s="2">
        <f>IF(AND(E961=VLOOKUP(J961,Actuals!$A:$J,8,FALSE),F961=VLOOKUP(J961,Actuals!$A:$J,10,FALSE)),5,0)</f>
        <v>0</v>
      </c>
      <c r="M961" s="1">
        <f t="shared" si="15"/>
        <v>0</v>
      </c>
      <c r="N961" s="1" t="str">
        <f>VLOOKUP(C961,Emp_List!$A:$M,3,FALSE)</f>
        <v>Kranthi Kumar Katherasala</v>
      </c>
      <c r="O961" s="1" t="str">
        <f>VLOOKUP(C961,Emp_List!$A:$M,5,FALSE)</f>
        <v>Poker</v>
      </c>
    </row>
    <row r="962" spans="1:15">
      <c r="A962" s="36" t="s">
        <v>782</v>
      </c>
      <c r="B962" s="36" t="s">
        <v>783</v>
      </c>
      <c r="C962" s="36">
        <v>179</v>
      </c>
      <c r="D962" s="36" t="s">
        <v>25</v>
      </c>
      <c r="E962" s="36">
        <v>1</v>
      </c>
      <c r="F962" s="36">
        <v>2</v>
      </c>
      <c r="G962" s="36" t="s">
        <v>36</v>
      </c>
      <c r="H962" s="36" t="s">
        <v>25</v>
      </c>
      <c r="I962" s="68">
        <v>3</v>
      </c>
      <c r="J962" s="2">
        <v>8</v>
      </c>
      <c r="K962" s="2">
        <f>IF(D962=VLOOKUP(J962,Actuals!$A:$J,6,FALSE),1,0)</f>
        <v>1</v>
      </c>
      <c r="L962" s="2">
        <f>IF(AND(E962=VLOOKUP(J962,Actuals!$A:$J,8,FALSE),F962=VLOOKUP(J962,Actuals!$A:$J,10,FALSE)),5,0)</f>
        <v>0</v>
      </c>
      <c r="M962" s="1">
        <f t="shared" si="15"/>
        <v>1</v>
      </c>
      <c r="N962" s="1" t="e">
        <f>VLOOKUP(C962,Emp_List!$A:$M,3,FALSE)</f>
        <v>#N/A</v>
      </c>
      <c r="O962" s="1" t="e">
        <f>VLOOKUP(C962,Emp_List!$A:$M,5,FALSE)</f>
        <v>#N/A</v>
      </c>
    </row>
    <row r="963" spans="1:15">
      <c r="A963" s="36" t="s">
        <v>784</v>
      </c>
      <c r="B963" s="36" t="s">
        <v>785</v>
      </c>
      <c r="C963" s="36">
        <v>2712</v>
      </c>
      <c r="D963" s="36" t="s">
        <v>36</v>
      </c>
      <c r="E963" s="36">
        <v>3</v>
      </c>
      <c r="F963" s="36">
        <v>1</v>
      </c>
      <c r="G963" s="36" t="s">
        <v>36</v>
      </c>
      <c r="H963" s="36" t="s">
        <v>25</v>
      </c>
      <c r="I963" s="68">
        <v>3</v>
      </c>
      <c r="J963" s="2">
        <v>8</v>
      </c>
      <c r="K963" s="2">
        <f>IF(D963=VLOOKUP(J963,Actuals!$A:$J,6,FALSE),1,0)</f>
        <v>0</v>
      </c>
      <c r="L963" s="2">
        <f>IF(AND(E963=VLOOKUP(J963,Actuals!$A:$J,8,FALSE),F963=VLOOKUP(J963,Actuals!$A:$J,10,FALSE)),5,0)</f>
        <v>0</v>
      </c>
      <c r="M963" s="1">
        <f t="shared" si="15"/>
        <v>0</v>
      </c>
      <c r="N963" s="1" t="str">
        <f>VLOOKUP(C963,Emp_List!$A:$M,3,FALSE)</f>
        <v>Arun Kumar Aitha</v>
      </c>
      <c r="O963" s="1" t="str">
        <f>VLOOKUP(C963,Emp_List!$A:$M,5,FALSE)</f>
        <v>Casino Int.</v>
      </c>
    </row>
    <row r="964" spans="1:15">
      <c r="A964" s="36" t="s">
        <v>786</v>
      </c>
      <c r="B964" s="36" t="s">
        <v>787</v>
      </c>
      <c r="C964" s="36">
        <v>10825</v>
      </c>
      <c r="D964" s="36" t="s">
        <v>36</v>
      </c>
      <c r="E964" s="36">
        <v>2</v>
      </c>
      <c r="F964" s="36">
        <v>0</v>
      </c>
      <c r="G964" s="36" t="s">
        <v>36</v>
      </c>
      <c r="H964" s="36" t="s">
        <v>25</v>
      </c>
      <c r="I964" s="68">
        <v>3</v>
      </c>
      <c r="J964" s="2">
        <v>8</v>
      </c>
      <c r="K964" s="2">
        <f>IF(D964=VLOOKUP(J964,Actuals!$A:$J,6,FALSE),1,0)</f>
        <v>0</v>
      </c>
      <c r="L964" s="2">
        <f>IF(AND(E964=VLOOKUP(J964,Actuals!$A:$J,8,FALSE),F964=VLOOKUP(J964,Actuals!$A:$J,10,FALSE)),5,0)</f>
        <v>0</v>
      </c>
      <c r="M964" s="1">
        <f t="shared" si="15"/>
        <v>0</v>
      </c>
      <c r="N964" s="1" t="str">
        <f>VLOOKUP(C964,Emp_List!$A:$M,3,FALSE)</f>
        <v>Karthik Kumar Kolipaka</v>
      </c>
      <c r="O964" s="1" t="str">
        <f>VLOOKUP(C964,Emp_List!$A:$M,5,FALSE)</f>
        <v>CRM</v>
      </c>
    </row>
    <row r="965" spans="1:15">
      <c r="A965" s="36" t="s">
        <v>788</v>
      </c>
      <c r="B965" s="36" t="s">
        <v>789</v>
      </c>
      <c r="C965" s="36">
        <v>11315</v>
      </c>
      <c r="D965" s="36" t="s">
        <v>25</v>
      </c>
      <c r="E965" s="36">
        <v>0</v>
      </c>
      <c r="F965" s="36">
        <v>3</v>
      </c>
      <c r="G965" s="36" t="s">
        <v>36</v>
      </c>
      <c r="H965" s="36" t="s">
        <v>25</v>
      </c>
      <c r="I965" s="68">
        <v>3</v>
      </c>
      <c r="J965" s="2">
        <v>8</v>
      </c>
      <c r="K965" s="2">
        <f>IF(D965=VLOOKUP(J965,Actuals!$A:$J,6,FALSE),1,0)</f>
        <v>1</v>
      </c>
      <c r="L965" s="2">
        <f>IF(AND(E965=VLOOKUP(J965,Actuals!$A:$J,8,FALSE),F965=VLOOKUP(J965,Actuals!$A:$J,10,FALSE)),5,0)</f>
        <v>0</v>
      </c>
      <c r="M965" s="1">
        <f t="shared" si="15"/>
        <v>1</v>
      </c>
      <c r="N965" s="1" t="str">
        <f>VLOOKUP(C965,Emp_List!$A:$M,3,FALSE)</f>
        <v>Balakrishna Vijji</v>
      </c>
      <c r="O965" s="1" t="str">
        <f>VLOOKUP(C965,Emp_List!$A:$M,5,FALSE)</f>
        <v>Portal</v>
      </c>
    </row>
    <row r="966" spans="1:15">
      <c r="A966" s="36" t="s">
        <v>790</v>
      </c>
      <c r="B966" s="36" t="s">
        <v>585</v>
      </c>
      <c r="C966" s="36">
        <v>2010</v>
      </c>
      <c r="D966" s="36" t="s">
        <v>25</v>
      </c>
      <c r="E966" s="36">
        <v>0</v>
      </c>
      <c r="F966" s="36">
        <v>3</v>
      </c>
      <c r="G966" s="36" t="s">
        <v>36</v>
      </c>
      <c r="H966" s="36" t="s">
        <v>25</v>
      </c>
      <c r="I966" s="68">
        <v>3</v>
      </c>
      <c r="J966" s="2">
        <v>8</v>
      </c>
      <c r="K966" s="2">
        <f>IF(D966=VLOOKUP(J966,Actuals!$A:$J,6,FALSE),1,0)</f>
        <v>1</v>
      </c>
      <c r="L966" s="2">
        <f>IF(AND(E966=VLOOKUP(J966,Actuals!$A:$J,8,FALSE),F966=VLOOKUP(J966,Actuals!$A:$J,10,FALSE)),5,0)</f>
        <v>0</v>
      </c>
      <c r="M966" s="1">
        <f t="shared" si="15"/>
        <v>1</v>
      </c>
      <c r="N966" s="1" t="str">
        <f>VLOOKUP(C966,Emp_List!$A:$M,3,FALSE)</f>
        <v>Rajeshwar Puppireddy</v>
      </c>
      <c r="O966" s="1" t="str">
        <f>VLOOKUP(C966,Emp_List!$A:$M,5,FALSE)</f>
        <v>Casino Int.</v>
      </c>
    </row>
    <row r="967" spans="1:15">
      <c r="A967" s="36" t="s">
        <v>791</v>
      </c>
      <c r="B967" s="36" t="s">
        <v>157</v>
      </c>
      <c r="C967" s="36">
        <v>10152</v>
      </c>
      <c r="D967" s="36" t="s">
        <v>25</v>
      </c>
      <c r="E967" s="36">
        <v>0</v>
      </c>
      <c r="F967" s="36">
        <v>2</v>
      </c>
      <c r="G967" s="36" t="s">
        <v>36</v>
      </c>
      <c r="H967" s="36" t="s">
        <v>25</v>
      </c>
      <c r="I967" s="68">
        <v>3</v>
      </c>
      <c r="J967" s="2">
        <v>8</v>
      </c>
      <c r="K967" s="2">
        <f>IF(D967=VLOOKUP(J967,Actuals!$A:$J,6,FALSE),1,0)</f>
        <v>1</v>
      </c>
      <c r="L967" s="2">
        <f>IF(AND(E967=VLOOKUP(J967,Actuals!$A:$J,8,FALSE),F967=VLOOKUP(J967,Actuals!$A:$J,10,FALSE)),5,0)</f>
        <v>0</v>
      </c>
      <c r="M967" s="1">
        <f t="shared" si="15"/>
        <v>1</v>
      </c>
      <c r="N967" s="1" t="str">
        <f>VLOOKUP(C967,Emp_List!$A:$M,3,FALSE)</f>
        <v>Sagar Patil</v>
      </c>
      <c r="O967" s="1" t="str">
        <f>VLOOKUP(C967,Emp_List!$A:$M,5,FALSE)</f>
        <v>Casino Label support</v>
      </c>
    </row>
    <row r="968" spans="1:15">
      <c r="A968" s="36" t="s">
        <v>792</v>
      </c>
      <c r="B968" s="36" t="s">
        <v>291</v>
      </c>
      <c r="C968" s="36">
        <v>7871</v>
      </c>
      <c r="D968" s="36" t="s">
        <v>36</v>
      </c>
      <c r="E968" s="36">
        <v>1</v>
      </c>
      <c r="F968" s="36">
        <v>0</v>
      </c>
      <c r="G968" s="36" t="s">
        <v>36</v>
      </c>
      <c r="H968" s="36" t="s">
        <v>25</v>
      </c>
      <c r="I968" s="68">
        <v>3</v>
      </c>
      <c r="J968" s="2">
        <v>8</v>
      </c>
      <c r="K968" s="2">
        <f>IF(D968=VLOOKUP(J968,Actuals!$A:$J,6,FALSE),1,0)</f>
        <v>0</v>
      </c>
      <c r="L968" s="2">
        <f>IF(AND(E968=VLOOKUP(J968,Actuals!$A:$J,8,FALSE),F968=VLOOKUP(J968,Actuals!$A:$J,10,FALSE)),5,0)</f>
        <v>0</v>
      </c>
      <c r="M968" s="1">
        <f t="shared" si="15"/>
        <v>0</v>
      </c>
      <c r="N968" s="1" t="str">
        <f>VLOOKUP(C968,Emp_List!$A:$M,3,FALSE)</f>
        <v>Santosh Kumar Damodarapatruni</v>
      </c>
      <c r="O968" s="1" t="str">
        <f>VLOOKUP(C968,Emp_List!$A:$M,5,FALSE)</f>
        <v>Cashier</v>
      </c>
    </row>
    <row r="969" spans="1:15">
      <c r="A969" s="36" t="s">
        <v>793</v>
      </c>
      <c r="B969" s="36" t="s">
        <v>794</v>
      </c>
      <c r="C969" s="36">
        <v>6182</v>
      </c>
      <c r="D969" s="36" t="s">
        <v>25</v>
      </c>
      <c r="E969" s="36">
        <v>1</v>
      </c>
      <c r="F969" s="36">
        <v>3</v>
      </c>
      <c r="G969" s="36" t="s">
        <v>36</v>
      </c>
      <c r="H969" s="36" t="s">
        <v>25</v>
      </c>
      <c r="I969" s="68">
        <v>3</v>
      </c>
      <c r="J969" s="2">
        <v>8</v>
      </c>
      <c r="K969" s="2">
        <f>IF(D969=VLOOKUP(J969,Actuals!$A:$J,6,FALSE),1,0)</f>
        <v>1</v>
      </c>
      <c r="L969" s="2">
        <f>IF(AND(E969=VLOOKUP(J969,Actuals!$A:$J,8,FALSE),F969=VLOOKUP(J969,Actuals!$A:$J,10,FALSE)),5,0)</f>
        <v>0</v>
      </c>
      <c r="M969" s="1">
        <f t="shared" si="15"/>
        <v>1</v>
      </c>
      <c r="N969" s="1" t="str">
        <f>VLOOKUP(C969,Emp_List!$A:$M,3,FALSE)</f>
        <v>Praveen Kumar Ganji</v>
      </c>
      <c r="O969" s="1" t="str">
        <f>VLOOKUP(C969,Emp_List!$A:$M,5,FALSE)</f>
        <v>Casino Platform</v>
      </c>
    </row>
    <row r="970" spans="1:15">
      <c r="A970" s="36" t="s">
        <v>795</v>
      </c>
      <c r="B970" s="36" t="s">
        <v>391</v>
      </c>
      <c r="C970" s="36">
        <v>10985</v>
      </c>
      <c r="D970" s="36" t="s">
        <v>9</v>
      </c>
      <c r="E970" s="36">
        <v>1</v>
      </c>
      <c r="F970" s="36">
        <v>1</v>
      </c>
      <c r="G970" s="36" t="s">
        <v>36</v>
      </c>
      <c r="H970" s="36" t="s">
        <v>25</v>
      </c>
      <c r="I970" s="68">
        <v>3</v>
      </c>
      <c r="J970" s="2">
        <v>8</v>
      </c>
      <c r="K970" s="2">
        <f>IF(D970=VLOOKUP(J970,Actuals!$A:$J,6,FALSE),1,0)</f>
        <v>0</v>
      </c>
      <c r="L970" s="2">
        <f>IF(AND(E970=VLOOKUP(J970,Actuals!$A:$J,8,FALSE),F970=VLOOKUP(J970,Actuals!$A:$J,10,FALSE)),5,0)</f>
        <v>0</v>
      </c>
      <c r="M970" s="1">
        <f t="shared" si="15"/>
        <v>0</v>
      </c>
      <c r="N970" s="1" t="str">
        <f>VLOOKUP(C970,Emp_List!$A:$M,3,FALSE)</f>
        <v>Adhir Kumar</v>
      </c>
      <c r="O970" s="1" t="str">
        <f>VLOOKUP(C970,Emp_List!$A:$M,5,FALSE)</f>
        <v>Sports - Mobile</v>
      </c>
    </row>
    <row r="971" spans="1:15">
      <c r="A971" s="36" t="s">
        <v>796</v>
      </c>
      <c r="B971" s="36" t="s">
        <v>97</v>
      </c>
      <c r="C971" s="36">
        <v>10827</v>
      </c>
      <c r="D971" s="36" t="s">
        <v>36</v>
      </c>
      <c r="E971" s="36">
        <v>4</v>
      </c>
      <c r="F971" s="36">
        <v>0</v>
      </c>
      <c r="G971" s="36" t="s">
        <v>36</v>
      </c>
      <c r="H971" s="36" t="s">
        <v>25</v>
      </c>
      <c r="I971" s="68">
        <v>3</v>
      </c>
      <c r="J971" s="2">
        <v>8</v>
      </c>
      <c r="K971" s="2">
        <f>IF(D971=VLOOKUP(J971,Actuals!$A:$J,6,FALSE),1,0)</f>
        <v>0</v>
      </c>
      <c r="L971" s="2">
        <f>IF(AND(E971=VLOOKUP(J971,Actuals!$A:$J,8,FALSE),F971=VLOOKUP(J971,Actuals!$A:$J,10,FALSE)),5,0)</f>
        <v>0</v>
      </c>
      <c r="M971" s="1">
        <f t="shared" si="15"/>
        <v>0</v>
      </c>
      <c r="N971" s="1" t="str">
        <f>VLOOKUP(C971,Emp_List!$A:$M,3,FALSE)</f>
        <v>Ashiq Sayyad</v>
      </c>
      <c r="O971" s="1" t="str">
        <f>VLOOKUP(C971,Emp_List!$A:$M,5,FALSE)</f>
        <v>Sports - Mobile</v>
      </c>
    </row>
    <row r="972" spans="1:15">
      <c r="A972" s="36" t="s">
        <v>797</v>
      </c>
      <c r="B972" s="36" t="s">
        <v>266</v>
      </c>
      <c r="C972" s="36">
        <v>11454</v>
      </c>
      <c r="D972" s="36" t="s">
        <v>25</v>
      </c>
      <c r="E972" s="36">
        <v>1</v>
      </c>
      <c r="F972" s="36">
        <v>3</v>
      </c>
      <c r="G972" s="36" t="s">
        <v>36</v>
      </c>
      <c r="H972" s="36" t="s">
        <v>25</v>
      </c>
      <c r="I972" s="68">
        <v>3</v>
      </c>
      <c r="J972" s="2">
        <v>8</v>
      </c>
      <c r="K972" s="2">
        <f>IF(D972=VLOOKUP(J972,Actuals!$A:$J,6,FALSE),1,0)</f>
        <v>1</v>
      </c>
      <c r="L972" s="2">
        <f>IF(AND(E972=VLOOKUP(J972,Actuals!$A:$J,8,FALSE),F972=VLOOKUP(J972,Actuals!$A:$J,10,FALSE)),5,0)</f>
        <v>0</v>
      </c>
      <c r="M972" s="1">
        <f t="shared" si="15"/>
        <v>1</v>
      </c>
      <c r="N972" s="1" t="str">
        <f>VLOOKUP(C972,Emp_List!$A:$M,3,FALSE)</f>
        <v>Sumeet Pahelajrai Bajaj</v>
      </c>
      <c r="O972" s="1" t="str">
        <f>VLOOKUP(C972,Emp_List!$A:$M,5,FALSE)</f>
        <v>Sports - Mobile</v>
      </c>
    </row>
    <row r="973" spans="1:15">
      <c r="A973" s="36" t="s">
        <v>798</v>
      </c>
      <c r="B973" s="36" t="s">
        <v>593</v>
      </c>
      <c r="C973" s="36">
        <v>3</v>
      </c>
      <c r="D973" s="36" t="s">
        <v>25</v>
      </c>
      <c r="E973" s="36">
        <v>0</v>
      </c>
      <c r="F973" s="36">
        <v>1</v>
      </c>
      <c r="G973" s="36" t="s">
        <v>36</v>
      </c>
      <c r="H973" s="36" t="s">
        <v>25</v>
      </c>
      <c r="I973" s="68">
        <v>3</v>
      </c>
      <c r="J973" s="2">
        <v>8</v>
      </c>
      <c r="K973" s="2">
        <f>IF(D973=VLOOKUP(J973,Actuals!$A:$J,6,FALSE),1,0)</f>
        <v>1</v>
      </c>
      <c r="L973" s="2">
        <f>IF(AND(E973=VLOOKUP(J973,Actuals!$A:$J,8,FALSE),F973=VLOOKUP(J973,Actuals!$A:$J,10,FALSE)),5,0)</f>
        <v>5</v>
      </c>
      <c r="M973" s="1">
        <f t="shared" si="15"/>
        <v>6</v>
      </c>
      <c r="N973" s="1" t="str">
        <f>VLOOKUP(C973,Emp_List!$A:$M,3,FALSE)</f>
        <v>Ravindra Babu Katiki</v>
      </c>
      <c r="O973" s="1" t="str">
        <f>VLOOKUP(C973,Emp_List!$A:$M,5,FALSE)</f>
        <v>Poker</v>
      </c>
    </row>
    <row r="974" spans="1:15">
      <c r="A974" s="36" t="s">
        <v>799</v>
      </c>
      <c r="B974" s="36" t="s">
        <v>297</v>
      </c>
      <c r="C974" s="36">
        <v>2845</v>
      </c>
      <c r="D974" s="36" t="s">
        <v>25</v>
      </c>
      <c r="E974" s="36">
        <v>0</v>
      </c>
      <c r="F974" s="36">
        <v>2</v>
      </c>
      <c r="G974" s="36" t="s">
        <v>36</v>
      </c>
      <c r="H974" s="36" t="s">
        <v>25</v>
      </c>
      <c r="I974" s="68">
        <v>3</v>
      </c>
      <c r="J974" s="2">
        <v>8</v>
      </c>
      <c r="K974" s="2">
        <f>IF(D974=VLOOKUP(J974,Actuals!$A:$J,6,FALSE),1,0)</f>
        <v>1</v>
      </c>
      <c r="L974" s="2">
        <f>IF(AND(E974=VLOOKUP(J974,Actuals!$A:$J,8,FALSE),F974=VLOOKUP(J974,Actuals!$A:$J,10,FALSE)),5,0)</f>
        <v>0</v>
      </c>
      <c r="M974" s="1">
        <f t="shared" si="15"/>
        <v>1</v>
      </c>
      <c r="N974" s="1" t="str">
        <f>VLOOKUP(C974,Emp_List!$A:$M,3,FALSE)</f>
        <v>Suresh Babu Veluri</v>
      </c>
      <c r="O974" s="1" t="str">
        <f>VLOOKUP(C974,Emp_List!$A:$M,5,FALSE)</f>
        <v>Portal</v>
      </c>
    </row>
    <row r="975" spans="1:15">
      <c r="A975" s="36" t="s">
        <v>800</v>
      </c>
      <c r="B975" s="36" t="s">
        <v>801</v>
      </c>
      <c r="C975" s="36">
        <v>10897</v>
      </c>
      <c r="D975" s="36" t="s">
        <v>25</v>
      </c>
      <c r="E975" s="36">
        <v>0</v>
      </c>
      <c r="F975" s="36">
        <v>5</v>
      </c>
      <c r="G975" s="36" t="s">
        <v>36</v>
      </c>
      <c r="H975" s="36" t="s">
        <v>25</v>
      </c>
      <c r="I975" s="68">
        <v>3</v>
      </c>
      <c r="J975" s="2">
        <v>8</v>
      </c>
      <c r="K975" s="2">
        <f>IF(D975=VLOOKUP(J975,Actuals!$A:$J,6,FALSE),1,0)</f>
        <v>1</v>
      </c>
      <c r="L975" s="2">
        <f>IF(AND(E975=VLOOKUP(J975,Actuals!$A:$J,8,FALSE),F975=VLOOKUP(J975,Actuals!$A:$J,10,FALSE)),5,0)</f>
        <v>0</v>
      </c>
      <c r="M975" s="1">
        <f t="shared" si="15"/>
        <v>1</v>
      </c>
      <c r="N975" s="1" t="str">
        <f>VLOOKUP(C975,Emp_List!$A:$M,3,FALSE)</f>
        <v>Anantha Naga Lakshmi Telagareddy</v>
      </c>
      <c r="O975" s="1" t="str">
        <f>VLOOKUP(C975,Emp_List!$A:$M,5,FALSE)</f>
        <v>Portal</v>
      </c>
    </row>
    <row r="976" spans="1:15">
      <c r="A976" s="36" t="s">
        <v>802</v>
      </c>
      <c r="B976" s="36" t="s">
        <v>657</v>
      </c>
      <c r="C976" s="36">
        <v>183</v>
      </c>
      <c r="D976" s="36" t="s">
        <v>25</v>
      </c>
      <c r="E976" s="36">
        <v>1</v>
      </c>
      <c r="F976" s="36">
        <v>0</v>
      </c>
      <c r="G976" s="36" t="s">
        <v>36</v>
      </c>
      <c r="H976" s="36" t="s">
        <v>25</v>
      </c>
      <c r="I976" s="68">
        <v>3</v>
      </c>
      <c r="J976" s="2">
        <v>8</v>
      </c>
      <c r="K976" s="2">
        <f>IF(D976=VLOOKUP(J976,Actuals!$A:$J,6,FALSE),1,0)</f>
        <v>1</v>
      </c>
      <c r="L976" s="2">
        <f>IF(AND(E976=VLOOKUP(J976,Actuals!$A:$J,8,FALSE),F976=VLOOKUP(J976,Actuals!$A:$J,10,FALSE)),5,0)</f>
        <v>0</v>
      </c>
      <c r="M976" s="1">
        <f t="shared" si="15"/>
        <v>1</v>
      </c>
      <c r="N976" s="1" t="str">
        <f>VLOOKUP(C976,Emp_List!$A:$M,3,FALSE)</f>
        <v>Satyanarayana Ramchander</v>
      </c>
      <c r="O976" s="1" t="str">
        <f>VLOOKUP(C976,Emp_List!$A:$M,5,FALSE)</f>
        <v>CRM</v>
      </c>
    </row>
    <row r="977" spans="1:15">
      <c r="A977" s="36" t="s">
        <v>803</v>
      </c>
      <c r="B977" s="36" t="s">
        <v>348</v>
      </c>
      <c r="C977" s="36">
        <v>16020</v>
      </c>
      <c r="D977" s="36" t="s">
        <v>25</v>
      </c>
      <c r="E977" s="36">
        <v>0</v>
      </c>
      <c r="F977" s="36">
        <v>1</v>
      </c>
      <c r="G977" s="36" t="s">
        <v>36</v>
      </c>
      <c r="H977" s="36" t="s">
        <v>25</v>
      </c>
      <c r="I977" s="68">
        <v>3</v>
      </c>
      <c r="J977" s="2">
        <v>8</v>
      </c>
      <c r="K977" s="2">
        <f>IF(D977=VLOOKUP(J977,Actuals!$A:$J,6,FALSE),1,0)</f>
        <v>1</v>
      </c>
      <c r="L977" s="2">
        <f>IF(AND(E977=VLOOKUP(J977,Actuals!$A:$J,8,FALSE),F977=VLOOKUP(J977,Actuals!$A:$J,10,FALSE)),5,0)</f>
        <v>5</v>
      </c>
      <c r="M977" s="1">
        <f t="shared" si="15"/>
        <v>6</v>
      </c>
      <c r="N977" s="1" t="str">
        <f>VLOOKUP(C977,Emp_List!$A:$M,3,FALSE)</f>
        <v>Naman Agarwal</v>
      </c>
      <c r="O977" s="1" t="str">
        <f>VLOOKUP(C977,Emp_List!$A:$M,5,FALSE)</f>
        <v>Poker</v>
      </c>
    </row>
    <row r="978" spans="1:15">
      <c r="A978" s="36" t="s">
        <v>804</v>
      </c>
      <c r="B978" s="36" t="s">
        <v>718</v>
      </c>
      <c r="C978" s="36">
        <v>8658</v>
      </c>
      <c r="D978" s="36" t="s">
        <v>25</v>
      </c>
      <c r="E978" s="36">
        <v>0</v>
      </c>
      <c r="F978" s="36">
        <v>2</v>
      </c>
      <c r="G978" s="36" t="s">
        <v>36</v>
      </c>
      <c r="H978" s="36" t="s">
        <v>25</v>
      </c>
      <c r="I978" s="68">
        <v>3</v>
      </c>
      <c r="J978" s="2">
        <v>8</v>
      </c>
      <c r="K978" s="2">
        <f>IF(D978=VLOOKUP(J978,Actuals!$A:$J,6,FALSE),1,0)</f>
        <v>1</v>
      </c>
      <c r="L978" s="2">
        <f>IF(AND(E978=VLOOKUP(J978,Actuals!$A:$J,8,FALSE),F978=VLOOKUP(J978,Actuals!$A:$J,10,FALSE)),5,0)</f>
        <v>0</v>
      </c>
      <c r="M978" s="1">
        <f t="shared" si="15"/>
        <v>1</v>
      </c>
      <c r="N978" s="1" t="str">
        <f>VLOOKUP(C978,Emp_List!$A:$M,3,FALSE)</f>
        <v>PenchalaSudhakar Thatiparthi</v>
      </c>
      <c r="O978" s="1" t="str">
        <f>VLOOKUP(C978,Emp_List!$A:$M,5,FALSE)</f>
        <v>CRM</v>
      </c>
    </row>
    <row r="979" spans="1:15">
      <c r="A979" s="36" t="s">
        <v>805</v>
      </c>
      <c r="B979" s="36" t="s">
        <v>119</v>
      </c>
      <c r="C979" s="36">
        <v>8464</v>
      </c>
      <c r="D979" s="36" t="s">
        <v>25</v>
      </c>
      <c r="E979" s="36">
        <v>1</v>
      </c>
      <c r="F979" s="36">
        <v>1</v>
      </c>
      <c r="G979" s="36" t="s">
        <v>36</v>
      </c>
      <c r="H979" s="36" t="s">
        <v>25</v>
      </c>
      <c r="I979" s="68">
        <v>3</v>
      </c>
      <c r="J979" s="2">
        <v>8</v>
      </c>
      <c r="K979" s="2">
        <f>IF(D979=VLOOKUP(J979,Actuals!$A:$J,6,FALSE),1,0)</f>
        <v>1</v>
      </c>
      <c r="L979" s="2">
        <f>IF(AND(E979=VLOOKUP(J979,Actuals!$A:$J,8,FALSE),F979=VLOOKUP(J979,Actuals!$A:$J,10,FALSE)),5,0)</f>
        <v>0</v>
      </c>
      <c r="M979" s="1">
        <f t="shared" si="15"/>
        <v>1</v>
      </c>
      <c r="N979" s="1" t="str">
        <f>VLOOKUP(C979,Emp_List!$A:$M,3,FALSE)</f>
        <v>Eshwar Santhosh Kamarajugaddah</v>
      </c>
      <c r="O979" s="1" t="str">
        <f>VLOOKUP(C979,Emp_List!$A:$M,5,FALSE)</f>
        <v>PEG - DB</v>
      </c>
    </row>
    <row r="980" spans="1:15">
      <c r="A980" s="36" t="s">
        <v>806</v>
      </c>
      <c r="B980" s="36" t="s">
        <v>583</v>
      </c>
      <c r="C980" s="36">
        <v>11646</v>
      </c>
      <c r="D980" s="36" t="s">
        <v>25</v>
      </c>
      <c r="E980" s="36">
        <v>0</v>
      </c>
      <c r="F980" s="36">
        <v>1</v>
      </c>
      <c r="G980" s="36" t="s">
        <v>36</v>
      </c>
      <c r="H980" s="36" t="s">
        <v>25</v>
      </c>
      <c r="I980" s="68">
        <v>3</v>
      </c>
      <c r="J980" s="2">
        <v>8</v>
      </c>
      <c r="K980" s="2">
        <f>IF(D980=VLOOKUP(J980,Actuals!$A:$J,6,FALSE),1,0)</f>
        <v>1</v>
      </c>
      <c r="L980" s="2">
        <f>IF(AND(E980=VLOOKUP(J980,Actuals!$A:$J,8,FALSE),F980=VLOOKUP(J980,Actuals!$A:$J,10,FALSE)),5,0)</f>
        <v>5</v>
      </c>
      <c r="M980" s="1">
        <f t="shared" si="15"/>
        <v>6</v>
      </c>
      <c r="N980" s="1" t="str">
        <f>VLOOKUP(C980,Emp_List!$A:$M,3,FALSE)</f>
        <v>Nagarjuna Prabhu Veera Balaji Yedida</v>
      </c>
      <c r="O980" s="1" t="str">
        <f>VLOOKUP(C980,Emp_List!$A:$M,5,FALSE)</f>
        <v>Marketing</v>
      </c>
    </row>
    <row r="981" spans="1:15">
      <c r="A981" s="36" t="s">
        <v>807</v>
      </c>
      <c r="B981" s="36" t="s">
        <v>666</v>
      </c>
      <c r="C981" s="36">
        <v>11134</v>
      </c>
      <c r="D981" s="36" t="s">
        <v>36</v>
      </c>
      <c r="E981" s="36">
        <v>3</v>
      </c>
      <c r="F981" s="36">
        <v>2</v>
      </c>
      <c r="G981" s="36" t="s">
        <v>36</v>
      </c>
      <c r="H981" s="36" t="s">
        <v>25</v>
      </c>
      <c r="I981" s="68">
        <v>3</v>
      </c>
      <c r="J981" s="2">
        <v>8</v>
      </c>
      <c r="K981" s="2">
        <f>IF(D981=VLOOKUP(J981,Actuals!$A:$J,6,FALSE),1,0)</f>
        <v>0</v>
      </c>
      <c r="L981" s="2">
        <f>IF(AND(E981=VLOOKUP(J981,Actuals!$A:$J,8,FALSE),F981=VLOOKUP(J981,Actuals!$A:$J,10,FALSE)),5,0)</f>
        <v>0</v>
      </c>
      <c r="M981" s="1">
        <f t="shared" si="15"/>
        <v>0</v>
      </c>
      <c r="N981" s="1" t="str">
        <f>VLOOKUP(C981,Emp_List!$A:$M,3,FALSE)</f>
        <v>Emmanuel Bandili</v>
      </c>
      <c r="O981" s="1" t="str">
        <f>VLOOKUP(C981,Emp_List!$A:$M,5,FALSE)</f>
        <v>Bingo Ops</v>
      </c>
    </row>
    <row r="982" spans="1:15">
      <c r="A982" s="36" t="s">
        <v>808</v>
      </c>
      <c r="B982" s="36" t="s">
        <v>135</v>
      </c>
      <c r="C982" s="36">
        <v>11690</v>
      </c>
      <c r="D982" s="36" t="s">
        <v>25</v>
      </c>
      <c r="E982" s="36">
        <v>0</v>
      </c>
      <c r="F982" s="36">
        <v>1</v>
      </c>
      <c r="G982" s="36" t="s">
        <v>36</v>
      </c>
      <c r="H982" s="36" t="s">
        <v>25</v>
      </c>
      <c r="I982" s="68">
        <v>3</v>
      </c>
      <c r="J982" s="2">
        <v>8</v>
      </c>
      <c r="K982" s="2">
        <f>IF(D982=VLOOKUP(J982,Actuals!$A:$J,6,FALSE),1,0)</f>
        <v>1</v>
      </c>
      <c r="L982" s="2">
        <f>IF(AND(E982=VLOOKUP(J982,Actuals!$A:$J,8,FALSE),F982=VLOOKUP(J982,Actuals!$A:$J,10,FALSE)),5,0)</f>
        <v>5</v>
      </c>
      <c r="M982" s="1">
        <f t="shared" si="15"/>
        <v>6</v>
      </c>
      <c r="N982" s="1" t="str">
        <f>VLOOKUP(C982,Emp_List!$A:$M,3,FALSE)</f>
        <v>Ashish Nawal</v>
      </c>
      <c r="O982" s="1" t="str">
        <f>VLOOKUP(C982,Emp_List!$A:$M,5,FALSE)</f>
        <v>Sports - Mobile</v>
      </c>
    </row>
    <row r="983" spans="1:15">
      <c r="A983" s="36" t="s">
        <v>809</v>
      </c>
      <c r="B983" s="36" t="s">
        <v>289</v>
      </c>
      <c r="C983" s="36">
        <v>11418</v>
      </c>
      <c r="D983" s="36" t="s">
        <v>25</v>
      </c>
      <c r="E983" s="36">
        <v>0</v>
      </c>
      <c r="F983" s="36">
        <v>1</v>
      </c>
      <c r="G983" s="36" t="s">
        <v>36</v>
      </c>
      <c r="H983" s="36" t="s">
        <v>25</v>
      </c>
      <c r="I983" s="68">
        <v>3</v>
      </c>
      <c r="J983" s="2">
        <v>8</v>
      </c>
      <c r="K983" s="2">
        <f>IF(D983=VLOOKUP(J983,Actuals!$A:$J,6,FALSE),1,0)</f>
        <v>1</v>
      </c>
      <c r="L983" s="2">
        <f>IF(AND(E983=VLOOKUP(J983,Actuals!$A:$J,8,FALSE),F983=VLOOKUP(J983,Actuals!$A:$J,10,FALSE)),5,0)</f>
        <v>5</v>
      </c>
      <c r="M983" s="1">
        <f t="shared" si="15"/>
        <v>6</v>
      </c>
      <c r="N983" s="1" t="str">
        <f>VLOOKUP(C983,Emp_List!$A:$M,3,FALSE)</f>
        <v>Akhil Mylavarapu</v>
      </c>
      <c r="O983" s="1" t="str">
        <f>VLOOKUP(C983,Emp_List!$A:$M,5,FALSE)</f>
        <v>Games Factory</v>
      </c>
    </row>
    <row r="984" spans="1:15">
      <c r="A984" s="36" t="s">
        <v>810</v>
      </c>
      <c r="B984" s="36" t="s">
        <v>111</v>
      </c>
      <c r="C984" s="36">
        <v>6789</v>
      </c>
      <c r="D984" s="36" t="s">
        <v>25</v>
      </c>
      <c r="E984" s="36">
        <v>2</v>
      </c>
      <c r="F984" s="36">
        <v>4</v>
      </c>
      <c r="G984" s="36" t="s">
        <v>36</v>
      </c>
      <c r="H984" s="36" t="s">
        <v>25</v>
      </c>
      <c r="I984" s="68">
        <v>3</v>
      </c>
      <c r="J984" s="2">
        <v>8</v>
      </c>
      <c r="K984" s="2">
        <f>IF(D984=VLOOKUP(J984,Actuals!$A:$J,6,FALSE),1,0)</f>
        <v>1</v>
      </c>
      <c r="L984" s="2">
        <f>IF(AND(E984=VLOOKUP(J984,Actuals!$A:$J,8,FALSE),F984=VLOOKUP(J984,Actuals!$A:$J,10,FALSE)),5,0)</f>
        <v>0</v>
      </c>
      <c r="M984" s="1">
        <f t="shared" si="15"/>
        <v>1</v>
      </c>
      <c r="N984" s="1" t="str">
        <f>VLOOKUP(C984,Emp_List!$A:$M,3,FALSE)</f>
        <v>Avinash Uppalapati</v>
      </c>
      <c r="O984" s="1" t="str">
        <f>VLOOKUP(C984,Emp_List!$A:$M,5,FALSE)</f>
        <v>Casino Platform</v>
      </c>
    </row>
    <row r="985" spans="1:15">
      <c r="A985" s="36" t="s">
        <v>811</v>
      </c>
      <c r="B985" s="36" t="s">
        <v>812</v>
      </c>
      <c r="C985" s="36">
        <v>11095</v>
      </c>
      <c r="D985" s="36" t="s">
        <v>25</v>
      </c>
      <c r="E985" s="36">
        <v>1</v>
      </c>
      <c r="F985" s="36">
        <v>3</v>
      </c>
      <c r="G985" s="36" t="s">
        <v>36</v>
      </c>
      <c r="H985" s="36" t="s">
        <v>25</v>
      </c>
      <c r="I985" s="68">
        <v>3</v>
      </c>
      <c r="J985" s="2">
        <v>8</v>
      </c>
      <c r="K985" s="2">
        <f>IF(D985=VLOOKUP(J985,Actuals!$A:$J,6,FALSE),1,0)</f>
        <v>1</v>
      </c>
      <c r="L985" s="2">
        <f>IF(AND(E985=VLOOKUP(J985,Actuals!$A:$J,8,FALSE),F985=VLOOKUP(J985,Actuals!$A:$J,10,FALSE)),5,0)</f>
        <v>0</v>
      </c>
      <c r="M985" s="1">
        <f t="shared" si="15"/>
        <v>1</v>
      </c>
      <c r="N985" s="1" t="str">
        <f>VLOOKUP(C985,Emp_List!$A:$M,3,FALSE)</f>
        <v>Shobhna Yogesh Amin</v>
      </c>
      <c r="O985" s="1" t="str">
        <f>VLOOKUP(C985,Emp_List!$A:$M,5,FALSE)</f>
        <v>Bingo Dev</v>
      </c>
    </row>
    <row r="986" spans="1:15">
      <c r="A986" s="36" t="s">
        <v>813</v>
      </c>
      <c r="B986" s="36" t="s">
        <v>674</v>
      </c>
      <c r="C986" s="36">
        <v>11185</v>
      </c>
      <c r="D986" s="36" t="s">
        <v>25</v>
      </c>
      <c r="E986" s="36">
        <v>2</v>
      </c>
      <c r="F986" s="36">
        <v>3</v>
      </c>
      <c r="G986" s="36" t="s">
        <v>36</v>
      </c>
      <c r="H986" s="36" t="s">
        <v>25</v>
      </c>
      <c r="I986" s="68">
        <v>3</v>
      </c>
      <c r="J986" s="2">
        <v>8</v>
      </c>
      <c r="K986" s="2">
        <f>IF(D986=VLOOKUP(J986,Actuals!$A:$J,6,FALSE),1,0)</f>
        <v>1</v>
      </c>
      <c r="L986" s="2">
        <f>IF(AND(E986=VLOOKUP(J986,Actuals!$A:$J,8,FALSE),F986=VLOOKUP(J986,Actuals!$A:$J,10,FALSE)),5,0)</f>
        <v>0</v>
      </c>
      <c r="M986" s="1">
        <f t="shared" si="15"/>
        <v>1</v>
      </c>
      <c r="N986" s="1" t="str">
        <f>VLOOKUP(C986,Emp_List!$A:$M,3,FALSE)</f>
        <v>Surya Bhaskar R</v>
      </c>
      <c r="O986" s="1" t="str">
        <f>VLOOKUP(C986,Emp_List!$A:$M,5,FALSE)</f>
        <v>Bingo Dev</v>
      </c>
    </row>
    <row r="987" spans="1:15">
      <c r="A987" s="36" t="s">
        <v>814</v>
      </c>
      <c r="B987" s="36" t="s">
        <v>815</v>
      </c>
      <c r="C987" s="36">
        <v>11500</v>
      </c>
      <c r="D987" s="36" t="s">
        <v>25</v>
      </c>
      <c r="E987" s="36">
        <v>0</v>
      </c>
      <c r="F987" s="36">
        <v>1</v>
      </c>
      <c r="G987" s="36" t="s">
        <v>36</v>
      </c>
      <c r="H987" s="36" t="s">
        <v>25</v>
      </c>
      <c r="I987" s="68">
        <v>3</v>
      </c>
      <c r="J987" s="2">
        <v>8</v>
      </c>
      <c r="K987" s="2">
        <f>IF(D987=VLOOKUP(J987,Actuals!$A:$J,6,FALSE),1,0)</f>
        <v>1</v>
      </c>
      <c r="L987" s="2">
        <f>IF(AND(E987=VLOOKUP(J987,Actuals!$A:$J,8,FALSE),F987=VLOOKUP(J987,Actuals!$A:$J,10,FALSE)),5,0)</f>
        <v>5</v>
      </c>
      <c r="M987" s="1">
        <f t="shared" ref="M987:M1050" si="16">K987+L987</f>
        <v>6</v>
      </c>
      <c r="N987" s="1" t="str">
        <f>VLOOKUP(C987,Emp_List!$A:$M,3,FALSE)</f>
        <v>Avinash Kumar Nalam</v>
      </c>
      <c r="O987" s="1" t="str">
        <f>VLOOKUP(C987,Emp_List!$A:$M,5,FALSE)</f>
        <v>Sports - Trading</v>
      </c>
    </row>
    <row r="988" spans="1:15">
      <c r="A988" s="36" t="s">
        <v>816</v>
      </c>
      <c r="B988" s="36" t="s">
        <v>356</v>
      </c>
      <c r="C988" s="36">
        <v>11183</v>
      </c>
      <c r="D988" s="36" t="s">
        <v>25</v>
      </c>
      <c r="E988" s="36">
        <v>0</v>
      </c>
      <c r="F988" s="36">
        <v>2</v>
      </c>
      <c r="G988" s="36" t="s">
        <v>36</v>
      </c>
      <c r="H988" s="36" t="s">
        <v>25</v>
      </c>
      <c r="I988" s="68">
        <v>3</v>
      </c>
      <c r="J988" s="2">
        <v>8</v>
      </c>
      <c r="K988" s="2">
        <f>IF(D988=VLOOKUP(J988,Actuals!$A:$J,6,FALSE),1,0)</f>
        <v>1</v>
      </c>
      <c r="L988" s="2">
        <f>IF(AND(E988=VLOOKUP(J988,Actuals!$A:$J,8,FALSE),F988=VLOOKUP(J988,Actuals!$A:$J,10,FALSE)),5,0)</f>
        <v>0</v>
      </c>
      <c r="M988" s="1">
        <f t="shared" si="16"/>
        <v>1</v>
      </c>
      <c r="N988" s="1" t="str">
        <f>VLOOKUP(C988,Emp_List!$A:$M,3,FALSE)</f>
        <v>Gnana John Dinesh Kadimi</v>
      </c>
      <c r="O988" s="1" t="str">
        <f>VLOOKUP(C988,Emp_List!$A:$M,5,FALSE)</f>
        <v>Bingo Ops</v>
      </c>
    </row>
    <row r="989" spans="1:15">
      <c r="A989" s="36" t="s">
        <v>817</v>
      </c>
      <c r="B989" s="36" t="s">
        <v>697</v>
      </c>
      <c r="C989" s="36">
        <v>11145</v>
      </c>
      <c r="D989" s="36" t="s">
        <v>25</v>
      </c>
      <c r="E989" s="36">
        <v>3</v>
      </c>
      <c r="F989" s="36">
        <v>1</v>
      </c>
      <c r="G989" s="36" t="s">
        <v>36</v>
      </c>
      <c r="H989" s="36" t="s">
        <v>25</v>
      </c>
      <c r="I989" s="68">
        <v>3</v>
      </c>
      <c r="J989" s="2">
        <v>8</v>
      </c>
      <c r="K989" s="2">
        <f>IF(D989=VLOOKUP(J989,Actuals!$A:$J,6,FALSE),1,0)</f>
        <v>1</v>
      </c>
      <c r="L989" s="2">
        <f>IF(AND(E989=VLOOKUP(J989,Actuals!$A:$J,8,FALSE),F989=VLOOKUP(J989,Actuals!$A:$J,10,FALSE)),5,0)</f>
        <v>0</v>
      </c>
      <c r="M989" s="1">
        <f t="shared" si="16"/>
        <v>1</v>
      </c>
      <c r="N989" s="1" t="str">
        <f>VLOOKUP(C989,Emp_List!$A:$M,3,FALSE)</f>
        <v>Raghavendra Aadanna</v>
      </c>
      <c r="O989" s="1" t="str">
        <f>VLOOKUP(C989,Emp_List!$A:$M,5,FALSE)</f>
        <v>Bingo Ops</v>
      </c>
    </row>
    <row r="990" spans="1:15">
      <c r="A990" s="36" t="s">
        <v>818</v>
      </c>
      <c r="B990" s="36" t="s">
        <v>117</v>
      </c>
      <c r="C990" s="36">
        <v>612</v>
      </c>
      <c r="D990" s="36" t="s">
        <v>36</v>
      </c>
      <c r="E990" s="36">
        <v>1</v>
      </c>
      <c r="F990" s="36">
        <v>0</v>
      </c>
      <c r="G990" s="36" t="s">
        <v>36</v>
      </c>
      <c r="H990" s="36" t="s">
        <v>25</v>
      </c>
      <c r="I990" s="68">
        <v>3</v>
      </c>
      <c r="J990" s="2">
        <v>8</v>
      </c>
      <c r="K990" s="2">
        <f>IF(D990=VLOOKUP(J990,Actuals!$A:$J,6,FALSE),1,0)</f>
        <v>0</v>
      </c>
      <c r="L990" s="2">
        <f>IF(AND(E990=VLOOKUP(J990,Actuals!$A:$J,8,FALSE),F990=VLOOKUP(J990,Actuals!$A:$J,10,FALSE)),5,0)</f>
        <v>0</v>
      </c>
      <c r="M990" s="1">
        <f t="shared" si="16"/>
        <v>0</v>
      </c>
      <c r="N990" s="1" t="str">
        <f>VLOOKUP(C990,Emp_List!$A:$M,3,FALSE)</f>
        <v>Sridhar Kalla</v>
      </c>
      <c r="O990" s="1" t="str">
        <f>VLOOKUP(C990,Emp_List!$A:$M,5,FALSE)</f>
        <v>Poker</v>
      </c>
    </row>
    <row r="991" spans="1:15">
      <c r="A991" s="36" t="s">
        <v>819</v>
      </c>
      <c r="B991" s="36" t="s">
        <v>820</v>
      </c>
      <c r="C991" s="36">
        <v>8423</v>
      </c>
      <c r="D991" s="36" t="s">
        <v>25</v>
      </c>
      <c r="E991" s="36">
        <v>1</v>
      </c>
      <c r="F991" s="36">
        <v>2</v>
      </c>
      <c r="G991" s="36" t="s">
        <v>36</v>
      </c>
      <c r="H991" s="36" t="s">
        <v>25</v>
      </c>
      <c r="I991" s="68">
        <v>3</v>
      </c>
      <c r="J991" s="2">
        <v>8</v>
      </c>
      <c r="K991" s="2">
        <f>IF(D991=VLOOKUP(J991,Actuals!$A:$J,6,FALSE),1,0)</f>
        <v>1</v>
      </c>
      <c r="L991" s="2">
        <f>IF(AND(E991=VLOOKUP(J991,Actuals!$A:$J,8,FALSE),F991=VLOOKUP(J991,Actuals!$A:$J,10,FALSE)),5,0)</f>
        <v>0</v>
      </c>
      <c r="M991" s="1">
        <f t="shared" si="16"/>
        <v>1</v>
      </c>
      <c r="N991" s="1" t="str">
        <f>VLOOKUP(C991,Emp_List!$A:$M,3,FALSE)</f>
        <v>Harika Bodepudi</v>
      </c>
      <c r="O991" s="1" t="str">
        <f>VLOOKUP(C991,Emp_List!$A:$M,5,FALSE)</f>
        <v>Sports - Trading</v>
      </c>
    </row>
    <row r="992" spans="1:15">
      <c r="A992" s="36" t="s">
        <v>821</v>
      </c>
      <c r="B992" s="36" t="s">
        <v>125</v>
      </c>
      <c r="C992" s="36">
        <v>8007</v>
      </c>
      <c r="D992" s="36" t="s">
        <v>9</v>
      </c>
      <c r="E992" s="36">
        <v>2</v>
      </c>
      <c r="F992" s="36">
        <v>2</v>
      </c>
      <c r="G992" s="36" t="s">
        <v>36</v>
      </c>
      <c r="H992" s="36" t="s">
        <v>25</v>
      </c>
      <c r="I992" s="68">
        <v>3</v>
      </c>
      <c r="J992" s="2">
        <v>8</v>
      </c>
      <c r="K992" s="2">
        <f>IF(D992=VLOOKUP(J992,Actuals!$A:$J,6,FALSE),1,0)</f>
        <v>0</v>
      </c>
      <c r="L992" s="2">
        <f>IF(AND(E992=VLOOKUP(J992,Actuals!$A:$J,8,FALSE),F992=VLOOKUP(J992,Actuals!$A:$J,10,FALSE)),5,0)</f>
        <v>0</v>
      </c>
      <c r="M992" s="1">
        <f t="shared" si="16"/>
        <v>0</v>
      </c>
      <c r="N992" s="1" t="str">
        <f>VLOOKUP(C992,Emp_List!$A:$M,3,FALSE)</f>
        <v>V S Nagendra Addepalli</v>
      </c>
      <c r="O992" s="1" t="str">
        <f>VLOOKUP(C992,Emp_List!$A:$M,5,FALSE)</f>
        <v>CRM</v>
      </c>
    </row>
    <row r="993" spans="1:15">
      <c r="A993" s="36" t="s">
        <v>822</v>
      </c>
      <c r="B993" s="36" t="s">
        <v>139</v>
      </c>
      <c r="C993" s="36">
        <v>8607</v>
      </c>
      <c r="D993" s="36" t="s">
        <v>9</v>
      </c>
      <c r="E993" s="36">
        <v>1</v>
      </c>
      <c r="F993" s="36">
        <v>1</v>
      </c>
      <c r="G993" s="36" t="s">
        <v>36</v>
      </c>
      <c r="H993" s="36" t="s">
        <v>25</v>
      </c>
      <c r="I993" s="68">
        <v>3</v>
      </c>
      <c r="J993" s="2">
        <v>8</v>
      </c>
      <c r="K993" s="2">
        <f>IF(D993=VLOOKUP(J993,Actuals!$A:$J,6,FALSE),1,0)</f>
        <v>0</v>
      </c>
      <c r="L993" s="2">
        <f>IF(AND(E993=VLOOKUP(J993,Actuals!$A:$J,8,FALSE),F993=VLOOKUP(J993,Actuals!$A:$J,10,FALSE)),5,0)</f>
        <v>0</v>
      </c>
      <c r="M993" s="1">
        <f t="shared" si="16"/>
        <v>0</v>
      </c>
      <c r="N993" s="1" t="str">
        <f>VLOOKUP(C993,Emp_List!$A:$M,3,FALSE)</f>
        <v>Monika Tomar</v>
      </c>
      <c r="O993" s="1" t="str">
        <f>VLOOKUP(C993,Emp_List!$A:$M,5,FALSE)</f>
        <v>Core</v>
      </c>
    </row>
    <row r="994" spans="1:15">
      <c r="A994" s="36" t="s">
        <v>823</v>
      </c>
      <c r="B994" s="36" t="s">
        <v>338</v>
      </c>
      <c r="C994" s="36">
        <v>2477</v>
      </c>
      <c r="D994" s="36" t="s">
        <v>25</v>
      </c>
      <c r="E994" s="36">
        <v>1</v>
      </c>
      <c r="F994" s="36">
        <v>2</v>
      </c>
      <c r="G994" s="36" t="s">
        <v>36</v>
      </c>
      <c r="H994" s="36" t="s">
        <v>25</v>
      </c>
      <c r="I994" s="68">
        <v>3</v>
      </c>
      <c r="J994" s="2">
        <v>8</v>
      </c>
      <c r="K994" s="2">
        <f>IF(D994=VLOOKUP(J994,Actuals!$A:$J,6,FALSE),1,0)</f>
        <v>1</v>
      </c>
      <c r="L994" s="2">
        <f>IF(AND(E994=VLOOKUP(J994,Actuals!$A:$J,8,FALSE),F994=VLOOKUP(J994,Actuals!$A:$J,10,FALSE)),5,0)</f>
        <v>0</v>
      </c>
      <c r="M994" s="1">
        <f t="shared" si="16"/>
        <v>1</v>
      </c>
      <c r="N994" s="1" t="str">
        <f>VLOOKUP(C994,Emp_List!$A:$M,3,FALSE)</f>
        <v>Kranthi Kumar Maddala</v>
      </c>
      <c r="O994" s="1" t="str">
        <f>VLOOKUP(C994,Emp_List!$A:$M,5,FALSE)</f>
        <v>Compliance</v>
      </c>
    </row>
    <row r="995" spans="1:15">
      <c r="A995" s="36" t="s">
        <v>824</v>
      </c>
      <c r="B995" s="36" t="s">
        <v>380</v>
      </c>
      <c r="C995" s="36">
        <v>10023</v>
      </c>
      <c r="D995" s="36" t="s">
        <v>25</v>
      </c>
      <c r="E995" s="36">
        <v>1</v>
      </c>
      <c r="F995" s="36">
        <v>2</v>
      </c>
      <c r="G995" s="36" t="s">
        <v>36</v>
      </c>
      <c r="H995" s="36" t="s">
        <v>25</v>
      </c>
      <c r="I995" s="68">
        <v>3</v>
      </c>
      <c r="J995" s="2">
        <v>8</v>
      </c>
      <c r="K995" s="2">
        <f>IF(D995=VLOOKUP(J995,Actuals!$A:$J,6,FALSE),1,0)</f>
        <v>1</v>
      </c>
      <c r="L995" s="2">
        <f>IF(AND(E995=VLOOKUP(J995,Actuals!$A:$J,8,FALSE),F995=VLOOKUP(J995,Actuals!$A:$J,10,FALSE)),5,0)</f>
        <v>0</v>
      </c>
      <c r="M995" s="1">
        <f t="shared" si="16"/>
        <v>1</v>
      </c>
      <c r="N995" s="1" t="str">
        <f>VLOOKUP(C995,Emp_List!$A:$M,3,FALSE)</f>
        <v>Lakshman Reddy Chinnam</v>
      </c>
      <c r="O995" s="1" t="str">
        <f>VLOOKUP(C995,Emp_List!$A:$M,5,FALSE)</f>
        <v>Compliance</v>
      </c>
    </row>
    <row r="996" spans="1:15">
      <c r="A996" s="36" t="s">
        <v>825</v>
      </c>
      <c r="B996" s="36" t="s">
        <v>220</v>
      </c>
      <c r="C996" s="36">
        <v>5644</v>
      </c>
      <c r="D996" s="36" t="s">
        <v>25</v>
      </c>
      <c r="E996" s="36">
        <v>2</v>
      </c>
      <c r="F996" s="36">
        <v>3</v>
      </c>
      <c r="G996" s="36" t="s">
        <v>36</v>
      </c>
      <c r="H996" s="36" t="s">
        <v>25</v>
      </c>
      <c r="I996" s="68">
        <v>3</v>
      </c>
      <c r="J996" s="2">
        <v>8</v>
      </c>
      <c r="K996" s="2">
        <f>IF(D996=VLOOKUP(J996,Actuals!$A:$J,6,FALSE),1,0)</f>
        <v>1</v>
      </c>
      <c r="L996" s="2">
        <f>IF(AND(E996=VLOOKUP(J996,Actuals!$A:$J,8,FALSE),F996=VLOOKUP(J996,Actuals!$A:$J,10,FALSE)),5,0)</f>
        <v>0</v>
      </c>
      <c r="M996" s="1">
        <f t="shared" si="16"/>
        <v>1</v>
      </c>
      <c r="N996" s="1" t="str">
        <f>VLOOKUP(C996,Emp_List!$A:$M,3,FALSE)</f>
        <v>Ravi Vaddadi</v>
      </c>
      <c r="O996" s="1" t="str">
        <f>VLOOKUP(C996,Emp_List!$A:$M,5,FALSE)</f>
        <v>Delivery India</v>
      </c>
    </row>
    <row r="997" spans="1:15">
      <c r="A997" s="36" t="s">
        <v>826</v>
      </c>
      <c r="B997" s="36" t="s">
        <v>487</v>
      </c>
      <c r="C997" s="36">
        <v>318</v>
      </c>
      <c r="D997" s="36" t="s">
        <v>25</v>
      </c>
      <c r="E997" s="36">
        <v>1</v>
      </c>
      <c r="F997" s="36">
        <v>3</v>
      </c>
      <c r="G997" s="36" t="s">
        <v>36</v>
      </c>
      <c r="H997" s="36" t="s">
        <v>25</v>
      </c>
      <c r="I997" s="68">
        <v>3</v>
      </c>
      <c r="J997" s="2">
        <v>8</v>
      </c>
      <c r="K997" s="2">
        <f>IF(D997=VLOOKUP(J997,Actuals!$A:$J,6,FALSE),1,0)</f>
        <v>1</v>
      </c>
      <c r="L997" s="2">
        <f>IF(AND(E997=VLOOKUP(J997,Actuals!$A:$J,8,FALSE),F997=VLOOKUP(J997,Actuals!$A:$J,10,FALSE)),5,0)</f>
        <v>0</v>
      </c>
      <c r="M997" s="1">
        <f t="shared" si="16"/>
        <v>1</v>
      </c>
      <c r="N997" s="1" t="str">
        <f>VLOOKUP(C997,Emp_List!$A:$M,3,FALSE)</f>
        <v>Yeshwant Kumar Gupta</v>
      </c>
      <c r="O997" s="1" t="str">
        <f>VLOOKUP(C997,Emp_List!$A:$M,5,FALSE)</f>
        <v>Affiliates</v>
      </c>
    </row>
    <row r="998" spans="1:15">
      <c r="A998" s="36" t="s">
        <v>827</v>
      </c>
      <c r="B998" s="36" t="s">
        <v>828</v>
      </c>
      <c r="C998" s="36">
        <v>11109</v>
      </c>
      <c r="D998" s="36" t="s">
        <v>36</v>
      </c>
      <c r="E998" s="36">
        <v>3</v>
      </c>
      <c r="F998" s="36">
        <v>2</v>
      </c>
      <c r="G998" s="36" t="s">
        <v>36</v>
      </c>
      <c r="H998" s="36" t="s">
        <v>25</v>
      </c>
      <c r="I998" s="68">
        <v>3</v>
      </c>
      <c r="J998" s="2">
        <v>8</v>
      </c>
      <c r="K998" s="2">
        <f>IF(D998=VLOOKUP(J998,Actuals!$A:$J,6,FALSE),1,0)</f>
        <v>0</v>
      </c>
      <c r="L998" s="2">
        <f>IF(AND(E998=VLOOKUP(J998,Actuals!$A:$J,8,FALSE),F998=VLOOKUP(J998,Actuals!$A:$J,10,FALSE)),5,0)</f>
        <v>0</v>
      </c>
      <c r="M998" s="1">
        <f t="shared" si="16"/>
        <v>0</v>
      </c>
      <c r="N998" s="1" t="str">
        <f>VLOOKUP(C998,Emp_List!$A:$M,3,FALSE)</f>
        <v>Sharon  Mercy Madaram</v>
      </c>
      <c r="O998" s="1" t="str">
        <f>VLOOKUP(C998,Emp_List!$A:$M,5,FALSE)</f>
        <v>Bingo Ops</v>
      </c>
    </row>
    <row r="999" spans="1:15">
      <c r="A999" s="36" t="s">
        <v>829</v>
      </c>
      <c r="B999" s="36" t="s">
        <v>123</v>
      </c>
      <c r="C999" s="36">
        <v>11701</v>
      </c>
      <c r="D999" s="36" t="s">
        <v>9</v>
      </c>
      <c r="E999" s="36">
        <v>1</v>
      </c>
      <c r="F999" s="36">
        <v>1</v>
      </c>
      <c r="G999" s="36" t="s">
        <v>36</v>
      </c>
      <c r="H999" s="36" t="s">
        <v>25</v>
      </c>
      <c r="I999" s="68">
        <v>3</v>
      </c>
      <c r="J999" s="2">
        <v>8</v>
      </c>
      <c r="K999" s="2">
        <f>IF(D999=VLOOKUP(J999,Actuals!$A:$J,6,FALSE),1,0)</f>
        <v>0</v>
      </c>
      <c r="L999" s="2">
        <f>IF(AND(E999=VLOOKUP(J999,Actuals!$A:$J,8,FALSE),F999=VLOOKUP(J999,Actuals!$A:$J,10,FALSE)),5,0)</f>
        <v>0</v>
      </c>
      <c r="M999" s="1">
        <f t="shared" si="16"/>
        <v>0</v>
      </c>
      <c r="N999" s="1" t="str">
        <f>VLOOKUP(C999,Emp_List!$A:$M,3,FALSE)</f>
        <v>Supreeth Gubbi Ravindra</v>
      </c>
      <c r="O999" s="1" t="str">
        <f>VLOOKUP(C999,Emp_List!$A:$M,5,FALSE)</f>
        <v>Games Factory</v>
      </c>
    </row>
    <row r="1000" spans="1:15">
      <c r="A1000" s="36" t="s">
        <v>830</v>
      </c>
      <c r="B1000" s="36" t="s">
        <v>93</v>
      </c>
      <c r="C1000" s="36">
        <v>11430</v>
      </c>
      <c r="D1000" s="36" t="s">
        <v>25</v>
      </c>
      <c r="E1000" s="36">
        <v>1</v>
      </c>
      <c r="F1000" s="36">
        <v>2</v>
      </c>
      <c r="G1000" s="36" t="s">
        <v>36</v>
      </c>
      <c r="H1000" s="36" t="s">
        <v>25</v>
      </c>
      <c r="I1000" s="68">
        <v>3</v>
      </c>
      <c r="J1000" s="2">
        <v>8</v>
      </c>
      <c r="K1000" s="2">
        <f>IF(D1000=VLOOKUP(J1000,Actuals!$A:$J,6,FALSE),1,0)</f>
        <v>1</v>
      </c>
      <c r="L1000" s="2">
        <f>IF(AND(E1000=VLOOKUP(J1000,Actuals!$A:$J,8,FALSE),F1000=VLOOKUP(J1000,Actuals!$A:$J,10,FALSE)),5,0)</f>
        <v>0</v>
      </c>
      <c r="M1000" s="1">
        <f t="shared" si="16"/>
        <v>1</v>
      </c>
      <c r="N1000" s="1" t="str">
        <f>VLOOKUP(C1000,Emp_List!$A:$M,3,FALSE)</f>
        <v>Santhosh Kumar Mamidi</v>
      </c>
      <c r="O1000" s="1" t="str">
        <f>VLOOKUP(C1000,Emp_List!$A:$M,5,FALSE)</f>
        <v>Portal</v>
      </c>
    </row>
    <row r="1001" spans="1:15">
      <c r="A1001" s="36" t="s">
        <v>831</v>
      </c>
      <c r="B1001" s="36" t="s">
        <v>400</v>
      </c>
      <c r="C1001" s="36">
        <v>10785</v>
      </c>
      <c r="D1001" s="36" t="s">
        <v>25</v>
      </c>
      <c r="E1001" s="36">
        <v>2</v>
      </c>
      <c r="F1001" s="36">
        <v>4</v>
      </c>
      <c r="G1001" s="36" t="s">
        <v>36</v>
      </c>
      <c r="H1001" s="36" t="s">
        <v>25</v>
      </c>
      <c r="I1001" s="68">
        <v>3</v>
      </c>
      <c r="J1001" s="2">
        <v>8</v>
      </c>
      <c r="K1001" s="2">
        <f>IF(D1001=VLOOKUP(J1001,Actuals!$A:$J,6,FALSE),1,0)</f>
        <v>1</v>
      </c>
      <c r="L1001" s="2">
        <f>IF(AND(E1001=VLOOKUP(J1001,Actuals!$A:$J,8,FALSE),F1001=VLOOKUP(J1001,Actuals!$A:$J,10,FALSE)),5,0)</f>
        <v>0</v>
      </c>
      <c r="M1001" s="1">
        <f t="shared" si="16"/>
        <v>1</v>
      </c>
      <c r="N1001" s="1" t="str">
        <f>VLOOKUP(C1001,Emp_List!$A:$M,3,FALSE)</f>
        <v>Meenakshi Pinisetty</v>
      </c>
      <c r="O1001" s="1" t="str">
        <f>VLOOKUP(C1001,Emp_List!$A:$M,5,FALSE)</f>
        <v>Sports - Mobile</v>
      </c>
    </row>
    <row r="1002" spans="1:15">
      <c r="A1002" s="36" t="s">
        <v>832</v>
      </c>
      <c r="B1002" s="36" t="s">
        <v>212</v>
      </c>
      <c r="C1002" s="36">
        <v>2502</v>
      </c>
      <c r="D1002" s="36" t="s">
        <v>25</v>
      </c>
      <c r="E1002" s="36">
        <v>0</v>
      </c>
      <c r="F1002" s="36">
        <v>1</v>
      </c>
      <c r="G1002" s="36" t="s">
        <v>36</v>
      </c>
      <c r="H1002" s="36" t="s">
        <v>25</v>
      </c>
      <c r="I1002" s="68">
        <v>3</v>
      </c>
      <c r="J1002" s="2">
        <v>8</v>
      </c>
      <c r="K1002" s="2">
        <f>IF(D1002=VLOOKUP(J1002,Actuals!$A:$J,6,FALSE),1,0)</f>
        <v>1</v>
      </c>
      <c r="L1002" s="2">
        <f>IF(AND(E1002=VLOOKUP(J1002,Actuals!$A:$J,8,FALSE),F1002=VLOOKUP(J1002,Actuals!$A:$J,10,FALSE)),5,0)</f>
        <v>5</v>
      </c>
      <c r="M1002" s="1">
        <f t="shared" si="16"/>
        <v>6</v>
      </c>
      <c r="N1002" s="1" t="str">
        <f>VLOOKUP(C1002,Emp_List!$A:$M,3,FALSE)</f>
        <v>Srikant Rajagopal</v>
      </c>
      <c r="O1002" s="1" t="str">
        <f>VLOOKUP(C1002,Emp_List!$A:$M,5,FALSE)</f>
        <v>Compliance</v>
      </c>
    </row>
    <row r="1003" spans="1:15">
      <c r="A1003" s="36" t="s">
        <v>833</v>
      </c>
      <c r="B1003" s="36" t="s">
        <v>460</v>
      </c>
      <c r="C1003" s="36">
        <v>11450</v>
      </c>
      <c r="D1003" s="36" t="s">
        <v>25</v>
      </c>
      <c r="E1003" s="36">
        <v>1</v>
      </c>
      <c r="F1003" s="36">
        <v>2</v>
      </c>
      <c r="G1003" s="36" t="s">
        <v>36</v>
      </c>
      <c r="H1003" s="36" t="s">
        <v>25</v>
      </c>
      <c r="I1003" s="68">
        <v>3</v>
      </c>
      <c r="J1003" s="2">
        <v>8</v>
      </c>
      <c r="K1003" s="2">
        <f>IF(D1003=VLOOKUP(J1003,Actuals!$A:$J,6,FALSE),1,0)</f>
        <v>1</v>
      </c>
      <c r="L1003" s="2">
        <f>IF(AND(E1003=VLOOKUP(J1003,Actuals!$A:$J,8,FALSE),F1003=VLOOKUP(J1003,Actuals!$A:$J,10,FALSE)),5,0)</f>
        <v>0</v>
      </c>
      <c r="M1003" s="1">
        <f t="shared" si="16"/>
        <v>1</v>
      </c>
      <c r="N1003" s="1" t="str">
        <f>VLOOKUP(C1003,Emp_List!$A:$M,3,FALSE)</f>
        <v>Ravindra Reddy Pulugurla</v>
      </c>
      <c r="O1003" s="1" t="str">
        <f>VLOOKUP(C1003,Emp_List!$A:$M,5,FALSE)</f>
        <v>Sports - Trading</v>
      </c>
    </row>
    <row r="1004" spans="1:15">
      <c r="A1004" s="36" t="s">
        <v>834</v>
      </c>
      <c r="B1004" s="36" t="s">
        <v>505</v>
      </c>
      <c r="C1004" s="36">
        <v>8499</v>
      </c>
      <c r="D1004" s="36" t="s">
        <v>36</v>
      </c>
      <c r="E1004" s="36">
        <v>2</v>
      </c>
      <c r="F1004" s="36">
        <v>1</v>
      </c>
      <c r="G1004" s="36" t="s">
        <v>36</v>
      </c>
      <c r="H1004" s="36" t="s">
        <v>25</v>
      </c>
      <c r="I1004" s="68">
        <v>3</v>
      </c>
      <c r="J1004" s="2">
        <v>8</v>
      </c>
      <c r="K1004" s="2">
        <f>IF(D1004=VLOOKUP(J1004,Actuals!$A:$J,6,FALSE),1,0)</f>
        <v>0</v>
      </c>
      <c r="L1004" s="2">
        <f>IF(AND(E1004=VLOOKUP(J1004,Actuals!$A:$J,8,FALSE),F1004=VLOOKUP(J1004,Actuals!$A:$J,10,FALSE)),5,0)</f>
        <v>0</v>
      </c>
      <c r="M1004" s="1">
        <f t="shared" si="16"/>
        <v>0</v>
      </c>
      <c r="N1004" s="1" t="str">
        <f>VLOOKUP(C1004,Emp_List!$A:$M,3,FALSE)</f>
        <v>UdayaChandra Kotte</v>
      </c>
      <c r="O1004" s="1" t="str">
        <f>VLOOKUP(C1004,Emp_List!$A:$M,5,FALSE)</f>
        <v>PEG</v>
      </c>
    </row>
    <row r="1005" spans="1:15">
      <c r="A1005" s="36" t="s">
        <v>835</v>
      </c>
      <c r="B1005" s="36" t="s">
        <v>295</v>
      </c>
      <c r="C1005" s="36">
        <v>6682</v>
      </c>
      <c r="D1005" s="36" t="s">
        <v>25</v>
      </c>
      <c r="E1005" s="36">
        <v>0</v>
      </c>
      <c r="F1005" s="36">
        <v>2</v>
      </c>
      <c r="G1005" s="36" t="s">
        <v>36</v>
      </c>
      <c r="H1005" s="36" t="s">
        <v>25</v>
      </c>
      <c r="I1005" s="68">
        <v>3</v>
      </c>
      <c r="J1005" s="2">
        <v>8</v>
      </c>
      <c r="K1005" s="2">
        <f>IF(D1005=VLOOKUP(J1005,Actuals!$A:$J,6,FALSE),1,0)</f>
        <v>1</v>
      </c>
      <c r="L1005" s="2">
        <f>IF(AND(E1005=VLOOKUP(J1005,Actuals!$A:$J,8,FALSE),F1005=VLOOKUP(J1005,Actuals!$A:$J,10,FALSE)),5,0)</f>
        <v>0</v>
      </c>
      <c r="M1005" s="1">
        <f t="shared" si="16"/>
        <v>1</v>
      </c>
      <c r="N1005" s="1" t="str">
        <f>VLOOKUP(C1005,Emp_List!$A:$M,3,FALSE)</f>
        <v>Abhijeet Garg</v>
      </c>
      <c r="O1005" s="1" t="str">
        <f>VLOOKUP(C1005,Emp_List!$A:$M,5,FALSE)</f>
        <v>Poker</v>
      </c>
    </row>
    <row r="1006" spans="1:15">
      <c r="A1006" s="36" t="s">
        <v>836</v>
      </c>
      <c r="B1006" s="36" t="s">
        <v>837</v>
      </c>
      <c r="C1006" s="36">
        <v>11693</v>
      </c>
      <c r="D1006" s="36" t="s">
        <v>25</v>
      </c>
      <c r="E1006" s="36">
        <v>2</v>
      </c>
      <c r="F1006" s="36">
        <v>3</v>
      </c>
      <c r="G1006" s="36" t="s">
        <v>36</v>
      </c>
      <c r="H1006" s="36" t="s">
        <v>25</v>
      </c>
      <c r="I1006" s="68">
        <v>3</v>
      </c>
      <c r="J1006" s="2">
        <v>8</v>
      </c>
      <c r="K1006" s="2">
        <f>IF(D1006=VLOOKUP(J1006,Actuals!$A:$J,6,FALSE),1,0)</f>
        <v>1</v>
      </c>
      <c r="L1006" s="2">
        <f>IF(AND(E1006=VLOOKUP(J1006,Actuals!$A:$J,8,FALSE),F1006=VLOOKUP(J1006,Actuals!$A:$J,10,FALSE)),5,0)</f>
        <v>0</v>
      </c>
      <c r="M1006" s="1">
        <f t="shared" si="16"/>
        <v>1</v>
      </c>
      <c r="N1006" s="1" t="str">
        <f>VLOOKUP(C1006,Emp_List!$A:$M,3,FALSE)</f>
        <v>Prashanthi Katam</v>
      </c>
      <c r="O1006" s="1" t="str">
        <f>VLOOKUP(C1006,Emp_List!$A:$M,5,FALSE)</f>
        <v>Sports - Mobile</v>
      </c>
    </row>
    <row r="1007" spans="1:15">
      <c r="A1007" s="36" t="s">
        <v>838</v>
      </c>
      <c r="B1007" s="36" t="s">
        <v>640</v>
      </c>
      <c r="C1007" s="36">
        <v>11499</v>
      </c>
      <c r="D1007" s="36" t="s">
        <v>36</v>
      </c>
      <c r="E1007" s="36">
        <v>1</v>
      </c>
      <c r="F1007" s="36">
        <v>0</v>
      </c>
      <c r="G1007" s="36" t="s">
        <v>36</v>
      </c>
      <c r="H1007" s="36" t="s">
        <v>25</v>
      </c>
      <c r="I1007" s="68">
        <v>3</v>
      </c>
      <c r="J1007" s="2">
        <v>8</v>
      </c>
      <c r="K1007" s="2">
        <f>IF(D1007=VLOOKUP(J1007,Actuals!$A:$J,6,FALSE),1,0)</f>
        <v>0</v>
      </c>
      <c r="L1007" s="2">
        <f>IF(AND(E1007=VLOOKUP(J1007,Actuals!$A:$J,8,FALSE),F1007=VLOOKUP(J1007,Actuals!$A:$J,10,FALSE)),5,0)</f>
        <v>0</v>
      </c>
      <c r="M1007" s="1">
        <f t="shared" si="16"/>
        <v>0</v>
      </c>
      <c r="N1007" s="1" t="str">
        <f>VLOOKUP(C1007,Emp_List!$A:$M,3,FALSE)</f>
        <v>Sarath Sai Sannala</v>
      </c>
      <c r="O1007" s="1" t="str">
        <f>VLOOKUP(C1007,Emp_List!$A:$M,5,FALSE)</f>
        <v>Portal</v>
      </c>
    </row>
    <row r="1008" spans="1:15">
      <c r="A1008" s="36" t="s">
        <v>839</v>
      </c>
      <c r="B1008" s="36" t="s">
        <v>529</v>
      </c>
      <c r="C1008" s="36">
        <v>9894</v>
      </c>
      <c r="D1008" s="36" t="s">
        <v>9</v>
      </c>
      <c r="E1008" s="36">
        <v>1</v>
      </c>
      <c r="F1008" s="36">
        <v>1</v>
      </c>
      <c r="G1008" s="36" t="s">
        <v>36</v>
      </c>
      <c r="H1008" s="36" t="s">
        <v>25</v>
      </c>
      <c r="I1008" s="68">
        <v>3</v>
      </c>
      <c r="J1008" s="2">
        <v>8</v>
      </c>
      <c r="K1008" s="2">
        <f>IF(D1008=VLOOKUP(J1008,Actuals!$A:$J,6,FALSE),1,0)</f>
        <v>0</v>
      </c>
      <c r="L1008" s="2">
        <f>IF(AND(E1008=VLOOKUP(J1008,Actuals!$A:$J,8,FALSE),F1008=VLOOKUP(J1008,Actuals!$A:$J,10,FALSE)),5,0)</f>
        <v>0</v>
      </c>
      <c r="M1008" s="1">
        <f t="shared" si="16"/>
        <v>0</v>
      </c>
      <c r="N1008" s="1" t="str">
        <f>VLOOKUP(C1008,Emp_List!$A:$M,3,FALSE)</f>
        <v>Abhinay Kumar Malepati</v>
      </c>
      <c r="O1008" s="1" t="str">
        <f>VLOOKUP(C1008,Emp_List!$A:$M,5,FALSE)</f>
        <v>Casino Int.</v>
      </c>
    </row>
    <row r="1009" spans="1:15">
      <c r="A1009" s="36" t="s">
        <v>840</v>
      </c>
      <c r="B1009" s="36" t="s">
        <v>743</v>
      </c>
      <c r="C1009" s="36">
        <v>10903</v>
      </c>
      <c r="D1009" s="36" t="s">
        <v>25</v>
      </c>
      <c r="E1009" s="36">
        <v>0</v>
      </c>
      <c r="F1009" s="36">
        <v>1</v>
      </c>
      <c r="G1009" s="36" t="s">
        <v>36</v>
      </c>
      <c r="H1009" s="36" t="s">
        <v>25</v>
      </c>
      <c r="I1009" s="68">
        <v>3</v>
      </c>
      <c r="J1009" s="2">
        <v>8</v>
      </c>
      <c r="K1009" s="2">
        <f>IF(D1009=VLOOKUP(J1009,Actuals!$A:$J,6,FALSE),1,0)</f>
        <v>1</v>
      </c>
      <c r="L1009" s="2">
        <f>IF(AND(E1009=VLOOKUP(J1009,Actuals!$A:$J,8,FALSE),F1009=VLOOKUP(J1009,Actuals!$A:$J,10,FALSE)),5,0)</f>
        <v>5</v>
      </c>
      <c r="M1009" s="1">
        <f t="shared" si="16"/>
        <v>6</v>
      </c>
      <c r="N1009" s="1" t="str">
        <f>VLOOKUP(C1009,Emp_List!$A:$M,3,FALSE)</f>
        <v>Kanika Mittal</v>
      </c>
      <c r="O1009" s="1" t="str">
        <f>VLOOKUP(C1009,Emp_List!$A:$M,5,FALSE)</f>
        <v>Portal</v>
      </c>
    </row>
    <row r="1010" spans="1:15">
      <c r="A1010" s="36" t="s">
        <v>841</v>
      </c>
      <c r="B1010" s="36" t="s">
        <v>280</v>
      </c>
      <c r="C1010" s="36">
        <v>10151</v>
      </c>
      <c r="D1010" s="36" t="s">
        <v>25</v>
      </c>
      <c r="E1010" s="36">
        <v>2</v>
      </c>
      <c r="F1010" s="36">
        <v>3</v>
      </c>
      <c r="G1010" s="36" t="s">
        <v>36</v>
      </c>
      <c r="H1010" s="36" t="s">
        <v>25</v>
      </c>
      <c r="I1010" s="68">
        <v>3</v>
      </c>
      <c r="J1010" s="2">
        <v>8</v>
      </c>
      <c r="K1010" s="2">
        <f>IF(D1010=VLOOKUP(J1010,Actuals!$A:$J,6,FALSE),1,0)</f>
        <v>1</v>
      </c>
      <c r="L1010" s="2">
        <f>IF(AND(E1010=VLOOKUP(J1010,Actuals!$A:$J,8,FALSE),F1010=VLOOKUP(J1010,Actuals!$A:$J,10,FALSE)),5,0)</f>
        <v>0</v>
      </c>
      <c r="M1010" s="1">
        <f t="shared" si="16"/>
        <v>1</v>
      </c>
      <c r="N1010" s="1" t="str">
        <f>VLOOKUP(C1010,Emp_List!$A:$M,3,FALSE)</f>
        <v>Prarena Malav</v>
      </c>
      <c r="O1010" s="1" t="str">
        <f>VLOOKUP(C1010,Emp_List!$A:$M,5,FALSE)</f>
        <v>Casino Label support</v>
      </c>
    </row>
    <row r="1011" spans="1:15">
      <c r="A1011" s="36" t="s">
        <v>842</v>
      </c>
      <c r="B1011" s="36" t="s">
        <v>435</v>
      </c>
      <c r="C1011" s="36">
        <v>9965</v>
      </c>
      <c r="D1011" s="36" t="s">
        <v>9</v>
      </c>
      <c r="E1011" s="36">
        <v>2</v>
      </c>
      <c r="F1011" s="36">
        <v>2</v>
      </c>
      <c r="G1011" s="36" t="s">
        <v>36</v>
      </c>
      <c r="H1011" s="36" t="s">
        <v>25</v>
      </c>
      <c r="I1011" s="68">
        <v>3</v>
      </c>
      <c r="J1011" s="2">
        <v>8</v>
      </c>
      <c r="K1011" s="2">
        <f>IF(D1011=VLOOKUP(J1011,Actuals!$A:$J,6,FALSE),1,0)</f>
        <v>0</v>
      </c>
      <c r="L1011" s="2">
        <f>IF(AND(E1011=VLOOKUP(J1011,Actuals!$A:$J,8,FALSE),F1011=VLOOKUP(J1011,Actuals!$A:$J,10,FALSE)),5,0)</f>
        <v>0</v>
      </c>
      <c r="M1011" s="1">
        <f t="shared" si="16"/>
        <v>0</v>
      </c>
      <c r="N1011" s="1" t="str">
        <f>VLOOKUP(C1011,Emp_List!$A:$M,3,FALSE)</f>
        <v>Mukesh .</v>
      </c>
      <c r="O1011" s="1" t="str">
        <f>VLOOKUP(C1011,Emp_List!$A:$M,5,FALSE)</f>
        <v>Compliance</v>
      </c>
    </row>
    <row r="1012" spans="1:15">
      <c r="A1012" s="36" t="s">
        <v>843</v>
      </c>
      <c r="B1012" s="36" t="s">
        <v>397</v>
      </c>
      <c r="C1012" s="36">
        <v>9910</v>
      </c>
      <c r="D1012" s="36" t="s">
        <v>36</v>
      </c>
      <c r="E1012" s="36">
        <v>3</v>
      </c>
      <c r="F1012" s="36">
        <v>1</v>
      </c>
      <c r="G1012" s="36" t="s">
        <v>36</v>
      </c>
      <c r="H1012" s="36" t="s">
        <v>25</v>
      </c>
      <c r="I1012" s="68">
        <v>3</v>
      </c>
      <c r="J1012" s="2">
        <v>8</v>
      </c>
      <c r="K1012" s="2">
        <f>IF(D1012=VLOOKUP(J1012,Actuals!$A:$J,6,FALSE),1,0)</f>
        <v>0</v>
      </c>
      <c r="L1012" s="2">
        <f>IF(AND(E1012=VLOOKUP(J1012,Actuals!$A:$J,8,FALSE),F1012=VLOOKUP(J1012,Actuals!$A:$J,10,FALSE)),5,0)</f>
        <v>0</v>
      </c>
      <c r="M1012" s="1">
        <f t="shared" si="16"/>
        <v>0</v>
      </c>
      <c r="N1012" s="1" t="str">
        <f>VLOOKUP(C1012,Emp_List!$A:$M,3,FALSE)</f>
        <v>Maneesha Reddy</v>
      </c>
      <c r="O1012" s="1" t="str">
        <f>VLOOKUP(C1012,Emp_List!$A:$M,5,FALSE)</f>
        <v>Games Factory</v>
      </c>
    </row>
    <row r="1013" spans="1:15">
      <c r="A1013" s="36" t="s">
        <v>844</v>
      </c>
      <c r="B1013" s="36" t="s">
        <v>169</v>
      </c>
      <c r="C1013" s="36">
        <v>123</v>
      </c>
      <c r="D1013" s="36" t="s">
        <v>25</v>
      </c>
      <c r="E1013" s="36">
        <v>0</v>
      </c>
      <c r="F1013" s="36">
        <v>2</v>
      </c>
      <c r="G1013" s="36" t="s">
        <v>36</v>
      </c>
      <c r="H1013" s="36" t="s">
        <v>25</v>
      </c>
      <c r="I1013" s="68">
        <v>3</v>
      </c>
      <c r="J1013" s="2">
        <v>8</v>
      </c>
      <c r="K1013" s="2">
        <f>IF(D1013=VLOOKUP(J1013,Actuals!$A:$J,6,FALSE),1,0)</f>
        <v>1</v>
      </c>
      <c r="L1013" s="2">
        <f>IF(AND(E1013=VLOOKUP(J1013,Actuals!$A:$J,8,FALSE),F1013=VLOOKUP(J1013,Actuals!$A:$J,10,FALSE)),5,0)</f>
        <v>0</v>
      </c>
      <c r="M1013" s="1">
        <f t="shared" si="16"/>
        <v>1</v>
      </c>
      <c r="N1013" s="1" t="str">
        <f>VLOOKUP(C1013,Emp_List!$A:$M,3,FALSE)</f>
        <v>Suryakant Patel</v>
      </c>
      <c r="O1013" s="1" t="str">
        <f>VLOOKUP(C1013,Emp_List!$A:$M,5,FALSE)</f>
        <v>Casino</v>
      </c>
    </row>
    <row r="1014" spans="1:15">
      <c r="A1014" s="36" t="s">
        <v>845</v>
      </c>
      <c r="B1014" s="36" t="s">
        <v>846</v>
      </c>
      <c r="C1014" s="36">
        <v>11036</v>
      </c>
      <c r="D1014" s="36" t="s">
        <v>25</v>
      </c>
      <c r="E1014" s="36">
        <v>24</v>
      </c>
      <c r="F1014" s="36">
        <v>26</v>
      </c>
      <c r="G1014" s="36" t="s">
        <v>36</v>
      </c>
      <c r="H1014" s="36" t="s">
        <v>25</v>
      </c>
      <c r="I1014" s="68">
        <v>3</v>
      </c>
      <c r="J1014" s="2">
        <v>8</v>
      </c>
      <c r="K1014" s="2">
        <f>IF(D1014=VLOOKUP(J1014,Actuals!$A:$J,6,FALSE),1,0)</f>
        <v>1</v>
      </c>
      <c r="L1014" s="2">
        <f>IF(AND(E1014=VLOOKUP(J1014,Actuals!$A:$J,8,FALSE),F1014=VLOOKUP(J1014,Actuals!$A:$J,10,FALSE)),5,0)</f>
        <v>0</v>
      </c>
      <c r="M1014" s="1">
        <f t="shared" si="16"/>
        <v>1</v>
      </c>
      <c r="N1014" s="1" t="str">
        <f>VLOOKUP(C1014,Emp_List!$A:$M,3,FALSE)</f>
        <v>Sarath Arigela</v>
      </c>
      <c r="O1014" s="1" t="str">
        <f>VLOOKUP(C1014,Emp_List!$A:$M,5,FALSE)</f>
        <v>Casino Games</v>
      </c>
    </row>
    <row r="1015" spans="1:15">
      <c r="A1015" s="36" t="s">
        <v>847</v>
      </c>
      <c r="B1015" s="36" t="s">
        <v>189</v>
      </c>
      <c r="C1015" s="36">
        <v>11303</v>
      </c>
      <c r="D1015" s="36" t="s">
        <v>9</v>
      </c>
      <c r="E1015" s="36">
        <v>2</v>
      </c>
      <c r="F1015" s="36">
        <v>2</v>
      </c>
      <c r="G1015" s="36" t="s">
        <v>36</v>
      </c>
      <c r="H1015" s="36" t="s">
        <v>25</v>
      </c>
      <c r="I1015" s="68">
        <v>3</v>
      </c>
      <c r="J1015" s="2">
        <v>8</v>
      </c>
      <c r="K1015" s="2">
        <f>IF(D1015=VLOOKUP(J1015,Actuals!$A:$J,6,FALSE),1,0)</f>
        <v>0</v>
      </c>
      <c r="L1015" s="2">
        <f>IF(AND(E1015=VLOOKUP(J1015,Actuals!$A:$J,8,FALSE),F1015=VLOOKUP(J1015,Actuals!$A:$J,10,FALSE)),5,0)</f>
        <v>0</v>
      </c>
      <c r="M1015" s="1">
        <f t="shared" si="16"/>
        <v>0</v>
      </c>
      <c r="N1015" s="1" t="str">
        <f>VLOOKUP(C1015,Emp_List!$A:$M,3,FALSE)</f>
        <v>Ankita Makin</v>
      </c>
      <c r="O1015" s="1" t="str">
        <f>VLOOKUP(C1015,Emp_List!$A:$M,5,FALSE)</f>
        <v>Sports - Trading</v>
      </c>
    </row>
    <row r="1016" spans="1:15">
      <c r="A1016" s="36" t="s">
        <v>848</v>
      </c>
      <c r="B1016" s="36" t="s">
        <v>224</v>
      </c>
      <c r="C1016" s="36">
        <v>10149</v>
      </c>
      <c r="D1016" s="36" t="s">
        <v>36</v>
      </c>
      <c r="E1016" s="36">
        <v>1</v>
      </c>
      <c r="F1016" s="36">
        <v>0</v>
      </c>
      <c r="G1016" s="36" t="s">
        <v>36</v>
      </c>
      <c r="H1016" s="36" t="s">
        <v>25</v>
      </c>
      <c r="I1016" s="68">
        <v>3</v>
      </c>
      <c r="J1016" s="2">
        <v>8</v>
      </c>
      <c r="K1016" s="2">
        <f>IF(D1016=VLOOKUP(J1016,Actuals!$A:$J,6,FALSE),1,0)</f>
        <v>0</v>
      </c>
      <c r="L1016" s="2">
        <f>IF(AND(E1016=VLOOKUP(J1016,Actuals!$A:$J,8,FALSE),F1016=VLOOKUP(J1016,Actuals!$A:$J,10,FALSE)),5,0)</f>
        <v>0</v>
      </c>
      <c r="M1016" s="1">
        <f t="shared" si="16"/>
        <v>0</v>
      </c>
      <c r="N1016" s="1" t="str">
        <f>VLOOKUP(C1016,Emp_List!$A:$M,3,FALSE)</f>
        <v>Mohit Singh</v>
      </c>
      <c r="O1016" s="1" t="str">
        <f>VLOOKUP(C1016,Emp_List!$A:$M,5,FALSE)</f>
        <v>Casino Label support</v>
      </c>
    </row>
    <row r="1017" spans="1:15">
      <c r="A1017" s="36" t="s">
        <v>849</v>
      </c>
      <c r="B1017" s="36" t="s">
        <v>431</v>
      </c>
      <c r="C1017" s="36">
        <v>11913</v>
      </c>
      <c r="D1017" s="36" t="s">
        <v>9</v>
      </c>
      <c r="E1017" s="36">
        <v>1</v>
      </c>
      <c r="F1017" s="36">
        <v>1</v>
      </c>
      <c r="G1017" s="36" t="s">
        <v>36</v>
      </c>
      <c r="H1017" s="36" t="s">
        <v>25</v>
      </c>
      <c r="I1017" s="68">
        <v>3</v>
      </c>
      <c r="J1017" s="2">
        <v>8</v>
      </c>
      <c r="K1017" s="2">
        <f>IF(D1017=VLOOKUP(J1017,Actuals!$A:$J,6,FALSE),1,0)</f>
        <v>0</v>
      </c>
      <c r="L1017" s="2">
        <f>IF(AND(E1017=VLOOKUP(J1017,Actuals!$A:$J,8,FALSE),F1017=VLOOKUP(J1017,Actuals!$A:$J,10,FALSE)),5,0)</f>
        <v>0</v>
      </c>
      <c r="M1017" s="1">
        <f t="shared" si="16"/>
        <v>0</v>
      </c>
      <c r="N1017" s="1" t="str">
        <f>VLOOKUP(C1017,Emp_List!$A:$M,3,FALSE)</f>
        <v>Srichandradeep Choudarapu</v>
      </c>
      <c r="O1017" s="1" t="str">
        <f>VLOOKUP(C1017,Emp_List!$A:$M,5,FALSE)</f>
        <v>Sports - Label Building</v>
      </c>
    </row>
    <row r="1018" spans="1:15">
      <c r="A1018" s="36" t="s">
        <v>850</v>
      </c>
      <c r="B1018" s="36" t="s">
        <v>208</v>
      </c>
      <c r="C1018" s="36">
        <v>16408</v>
      </c>
      <c r="D1018" s="36" t="s">
        <v>36</v>
      </c>
      <c r="E1018" s="36">
        <v>2</v>
      </c>
      <c r="F1018" s="36">
        <v>1</v>
      </c>
      <c r="G1018" s="36" t="s">
        <v>36</v>
      </c>
      <c r="H1018" s="36" t="s">
        <v>25</v>
      </c>
      <c r="I1018" s="68">
        <v>3</v>
      </c>
      <c r="J1018" s="2">
        <v>8</v>
      </c>
      <c r="K1018" s="2">
        <f>IF(D1018=VLOOKUP(J1018,Actuals!$A:$J,6,FALSE),1,0)</f>
        <v>0</v>
      </c>
      <c r="L1018" s="2">
        <f>IF(AND(E1018=VLOOKUP(J1018,Actuals!$A:$J,8,FALSE),F1018=VLOOKUP(J1018,Actuals!$A:$J,10,FALSE)),5,0)</f>
        <v>0</v>
      </c>
      <c r="M1018" s="1">
        <f t="shared" si="16"/>
        <v>0</v>
      </c>
      <c r="N1018" s="1" t="str">
        <f>VLOOKUP(C1018,Emp_List!$A:$M,3,FALSE)</f>
        <v>Rajnikanth Kulkarni</v>
      </c>
      <c r="O1018" s="1" t="str">
        <f>VLOOKUP(C1018,Emp_List!$A:$M,5,FALSE)</f>
        <v>Sports - Label Building</v>
      </c>
    </row>
    <row r="1019" spans="1:15">
      <c r="A1019" s="36" t="s">
        <v>851</v>
      </c>
      <c r="B1019" s="36" t="s">
        <v>517</v>
      </c>
      <c r="C1019" s="36">
        <v>11037</v>
      </c>
      <c r="D1019" s="36" t="s">
        <v>25</v>
      </c>
      <c r="E1019" s="36">
        <v>2</v>
      </c>
      <c r="F1019" s="36">
        <v>3</v>
      </c>
      <c r="G1019" s="36" t="s">
        <v>36</v>
      </c>
      <c r="H1019" s="36" t="s">
        <v>25</v>
      </c>
      <c r="I1019" s="68">
        <v>3</v>
      </c>
      <c r="J1019" s="2">
        <v>8</v>
      </c>
      <c r="K1019" s="2">
        <f>IF(D1019=VLOOKUP(J1019,Actuals!$A:$J,6,FALSE),1,0)</f>
        <v>1</v>
      </c>
      <c r="L1019" s="2">
        <f>IF(AND(E1019=VLOOKUP(J1019,Actuals!$A:$J,8,FALSE),F1019=VLOOKUP(J1019,Actuals!$A:$J,10,FALSE)),5,0)</f>
        <v>0</v>
      </c>
      <c r="M1019" s="1">
        <f t="shared" si="16"/>
        <v>1</v>
      </c>
      <c r="N1019" s="1" t="str">
        <f>VLOOKUP(C1019,Emp_List!$A:$M,3,FALSE)</f>
        <v>Prashanth Kumar</v>
      </c>
      <c r="O1019" s="1" t="str">
        <f>VLOOKUP(C1019,Emp_List!$A:$M,5,FALSE)</f>
        <v>Corporate IT</v>
      </c>
    </row>
    <row r="1020" spans="1:15">
      <c r="A1020" s="36" t="s">
        <v>852</v>
      </c>
      <c r="B1020" s="36" t="s">
        <v>79</v>
      </c>
      <c r="C1020" s="36">
        <v>6356</v>
      </c>
      <c r="D1020" s="36" t="s">
        <v>36</v>
      </c>
      <c r="E1020" s="36">
        <v>2</v>
      </c>
      <c r="F1020" s="36">
        <v>1</v>
      </c>
      <c r="G1020" s="36" t="s">
        <v>36</v>
      </c>
      <c r="H1020" s="36" t="s">
        <v>25</v>
      </c>
      <c r="I1020" s="68">
        <v>3</v>
      </c>
      <c r="J1020" s="2">
        <v>8</v>
      </c>
      <c r="K1020" s="2">
        <f>IF(D1020=VLOOKUP(J1020,Actuals!$A:$J,6,FALSE),1,0)</f>
        <v>0</v>
      </c>
      <c r="L1020" s="2">
        <f>IF(AND(E1020=VLOOKUP(J1020,Actuals!$A:$J,8,FALSE),F1020=VLOOKUP(J1020,Actuals!$A:$J,10,FALSE)),5,0)</f>
        <v>0</v>
      </c>
      <c r="M1020" s="1">
        <f t="shared" si="16"/>
        <v>0</v>
      </c>
      <c r="N1020" s="1" t="str">
        <f>VLOOKUP(C1020,Emp_List!$A:$M,3,FALSE)</f>
        <v>Srikanth Mulugu</v>
      </c>
      <c r="O1020" s="1" t="str">
        <f>VLOOKUP(C1020,Emp_List!$A:$M,5,FALSE)</f>
        <v>IVY Agile PMO</v>
      </c>
    </row>
    <row r="1021" spans="1:15">
      <c r="A1021" s="36" t="s">
        <v>853</v>
      </c>
      <c r="B1021" s="36" t="s">
        <v>358</v>
      </c>
      <c r="C1021" s="36">
        <v>1716</v>
      </c>
      <c r="D1021" s="36" t="s">
        <v>36</v>
      </c>
      <c r="E1021" s="36">
        <v>3</v>
      </c>
      <c r="F1021" s="36">
        <v>1</v>
      </c>
      <c r="G1021" s="36" t="s">
        <v>36</v>
      </c>
      <c r="H1021" s="36" t="s">
        <v>25</v>
      </c>
      <c r="I1021" s="68">
        <v>3</v>
      </c>
      <c r="J1021" s="2">
        <v>8</v>
      </c>
      <c r="K1021" s="2">
        <f>IF(D1021=VLOOKUP(J1021,Actuals!$A:$J,6,FALSE),1,0)</f>
        <v>0</v>
      </c>
      <c r="L1021" s="2">
        <f>IF(AND(E1021=VLOOKUP(J1021,Actuals!$A:$J,8,FALSE),F1021=VLOOKUP(J1021,Actuals!$A:$J,10,FALSE)),5,0)</f>
        <v>0</v>
      </c>
      <c r="M1021" s="1">
        <f t="shared" si="16"/>
        <v>0</v>
      </c>
      <c r="N1021" s="1" t="str">
        <f>VLOOKUP(C1021,Emp_List!$A:$M,3,FALSE)</f>
        <v>Vishal Babu Meriga</v>
      </c>
      <c r="O1021" s="1" t="str">
        <f>VLOOKUP(C1021,Emp_List!$A:$M,5,FALSE)</f>
        <v>CRM</v>
      </c>
    </row>
    <row r="1022" spans="1:15">
      <c r="A1022" s="36" t="s">
        <v>854</v>
      </c>
      <c r="B1022" s="36" t="s">
        <v>475</v>
      </c>
      <c r="C1022" s="36">
        <v>631</v>
      </c>
      <c r="D1022" s="36" t="s">
        <v>36</v>
      </c>
      <c r="E1022" s="36">
        <v>1</v>
      </c>
      <c r="F1022" s="36">
        <v>0</v>
      </c>
      <c r="G1022" s="36" t="s">
        <v>36</v>
      </c>
      <c r="H1022" s="36" t="s">
        <v>25</v>
      </c>
      <c r="I1022" s="68">
        <v>3</v>
      </c>
      <c r="J1022" s="2">
        <v>8</v>
      </c>
      <c r="K1022" s="2">
        <f>IF(D1022=VLOOKUP(J1022,Actuals!$A:$J,6,FALSE),1,0)</f>
        <v>0</v>
      </c>
      <c r="L1022" s="2">
        <f>IF(AND(E1022=VLOOKUP(J1022,Actuals!$A:$J,8,FALSE),F1022=VLOOKUP(J1022,Actuals!$A:$J,10,FALSE)),5,0)</f>
        <v>0</v>
      </c>
      <c r="M1022" s="1">
        <f t="shared" si="16"/>
        <v>0</v>
      </c>
      <c r="N1022" s="1" t="str">
        <f>VLOOKUP(C1022,Emp_List!$A:$M,3,FALSE)</f>
        <v>Radhika Mudumbai Chakravarthy</v>
      </c>
      <c r="O1022" s="1" t="str">
        <f>VLOOKUP(C1022,Emp_List!$A:$M,5,FALSE)</f>
        <v>Poker</v>
      </c>
    </row>
    <row r="1023" spans="1:15">
      <c r="A1023" s="36" t="s">
        <v>855</v>
      </c>
      <c r="B1023" s="36" t="s">
        <v>856</v>
      </c>
      <c r="C1023" s="36">
        <v>10202</v>
      </c>
      <c r="D1023" s="36" t="s">
        <v>25</v>
      </c>
      <c r="E1023" s="36">
        <v>2</v>
      </c>
      <c r="F1023" s="36">
        <v>3</v>
      </c>
      <c r="G1023" s="36" t="s">
        <v>36</v>
      </c>
      <c r="H1023" s="36" t="s">
        <v>25</v>
      </c>
      <c r="I1023" s="68">
        <v>3</v>
      </c>
      <c r="J1023" s="2">
        <v>8</v>
      </c>
      <c r="K1023" s="2">
        <f>IF(D1023=VLOOKUP(J1023,Actuals!$A:$J,6,FALSE),1,0)</f>
        <v>1</v>
      </c>
      <c r="L1023" s="2">
        <f>IF(AND(E1023=VLOOKUP(J1023,Actuals!$A:$J,8,FALSE),F1023=VLOOKUP(J1023,Actuals!$A:$J,10,FALSE)),5,0)</f>
        <v>0</v>
      </c>
      <c r="M1023" s="1">
        <f t="shared" si="16"/>
        <v>1</v>
      </c>
      <c r="N1023" s="1" t="str">
        <f>VLOOKUP(C1023,Emp_List!$A:$M,3,FALSE)</f>
        <v>Sudharshan Reddyam</v>
      </c>
      <c r="O1023" s="1" t="str">
        <f>VLOOKUP(C1023,Emp_List!$A:$M,5,FALSE)</f>
        <v>Casino Int.</v>
      </c>
    </row>
    <row r="1024" spans="1:15">
      <c r="A1024" s="36" t="s">
        <v>857</v>
      </c>
      <c r="B1024" s="36" t="s">
        <v>424</v>
      </c>
      <c r="C1024" s="36">
        <v>120</v>
      </c>
      <c r="D1024" s="36" t="s">
        <v>36</v>
      </c>
      <c r="E1024" s="36">
        <v>1</v>
      </c>
      <c r="F1024" s="36">
        <v>0</v>
      </c>
      <c r="G1024" s="36" t="s">
        <v>36</v>
      </c>
      <c r="H1024" s="36" t="s">
        <v>25</v>
      </c>
      <c r="I1024" s="68">
        <v>3</v>
      </c>
      <c r="J1024" s="2">
        <v>8</v>
      </c>
      <c r="K1024" s="2">
        <f>IF(D1024=VLOOKUP(J1024,Actuals!$A:$J,6,FALSE),1,0)</f>
        <v>0</v>
      </c>
      <c r="L1024" s="2">
        <f>IF(AND(E1024=VLOOKUP(J1024,Actuals!$A:$J,8,FALSE),F1024=VLOOKUP(J1024,Actuals!$A:$J,10,FALSE)),5,0)</f>
        <v>0</v>
      </c>
      <c r="M1024" s="1">
        <f t="shared" si="16"/>
        <v>0</v>
      </c>
      <c r="N1024" s="1" t="str">
        <f>VLOOKUP(C1024,Emp_List!$A:$M,3,FALSE)</f>
        <v>Durga Prasad T</v>
      </c>
      <c r="O1024" s="1" t="str">
        <f>VLOOKUP(C1024,Emp_List!$A:$M,5,FALSE)</f>
        <v>IT</v>
      </c>
    </row>
    <row r="1025" spans="1:15">
      <c r="A1025" s="36" t="s">
        <v>858</v>
      </c>
      <c r="B1025" s="36" t="s">
        <v>539</v>
      </c>
      <c r="C1025" s="36">
        <v>6252</v>
      </c>
      <c r="D1025" s="36" t="s">
        <v>36</v>
      </c>
      <c r="E1025" s="36">
        <v>1</v>
      </c>
      <c r="F1025" s="36">
        <v>0</v>
      </c>
      <c r="G1025" s="36" t="s">
        <v>36</v>
      </c>
      <c r="H1025" s="36" t="s">
        <v>25</v>
      </c>
      <c r="I1025" s="68">
        <v>3</v>
      </c>
      <c r="J1025" s="2">
        <v>8</v>
      </c>
      <c r="K1025" s="2">
        <f>IF(D1025=VLOOKUP(J1025,Actuals!$A:$J,6,FALSE),1,0)</f>
        <v>0</v>
      </c>
      <c r="L1025" s="2">
        <f>IF(AND(E1025=VLOOKUP(J1025,Actuals!$A:$J,8,FALSE),F1025=VLOOKUP(J1025,Actuals!$A:$J,10,FALSE)),5,0)</f>
        <v>0</v>
      </c>
      <c r="M1025" s="1">
        <f t="shared" si="16"/>
        <v>0</v>
      </c>
      <c r="N1025" s="1" t="str">
        <f>VLOOKUP(C1025,Emp_List!$A:$M,3,FALSE)</f>
        <v>Santosh Annasaheb Harge</v>
      </c>
      <c r="O1025" s="1" t="str">
        <f>VLOOKUP(C1025,Emp_List!$A:$M,5,FALSE)</f>
        <v>PEG</v>
      </c>
    </row>
    <row r="1026" spans="1:15">
      <c r="A1026" s="36" t="s">
        <v>859</v>
      </c>
      <c r="B1026" s="36" t="s">
        <v>860</v>
      </c>
      <c r="C1026" s="36">
        <v>11117</v>
      </c>
      <c r="D1026" s="36" t="s">
        <v>25</v>
      </c>
      <c r="E1026" s="36">
        <v>3</v>
      </c>
      <c r="F1026" s="36">
        <v>1</v>
      </c>
      <c r="G1026" s="36" t="s">
        <v>36</v>
      </c>
      <c r="H1026" s="36" t="s">
        <v>25</v>
      </c>
      <c r="I1026" s="68">
        <v>3</v>
      </c>
      <c r="J1026" s="2">
        <v>8</v>
      </c>
      <c r="K1026" s="2">
        <f>IF(D1026=VLOOKUP(J1026,Actuals!$A:$J,6,FALSE),1,0)</f>
        <v>1</v>
      </c>
      <c r="L1026" s="2">
        <f>IF(AND(E1026=VLOOKUP(J1026,Actuals!$A:$J,8,FALSE),F1026=VLOOKUP(J1026,Actuals!$A:$J,10,FALSE)),5,0)</f>
        <v>0</v>
      </c>
      <c r="M1026" s="1">
        <f t="shared" si="16"/>
        <v>1</v>
      </c>
      <c r="N1026" s="1" t="str">
        <f>VLOOKUP(C1026,Emp_List!$A:$M,3,FALSE)</f>
        <v>Chinthapalli Wilfred Wamsie</v>
      </c>
      <c r="O1026" s="1" t="str">
        <f>VLOOKUP(C1026,Emp_List!$A:$M,5,FALSE)</f>
        <v>Bingo Ops</v>
      </c>
    </row>
    <row r="1027" spans="1:15">
      <c r="A1027" s="36" t="s">
        <v>861</v>
      </c>
      <c r="B1027" s="36" t="s">
        <v>435</v>
      </c>
      <c r="C1027" s="36">
        <v>9965</v>
      </c>
      <c r="D1027" s="36" t="s">
        <v>38</v>
      </c>
      <c r="E1027" s="36">
        <v>3</v>
      </c>
      <c r="F1027" s="36">
        <v>1</v>
      </c>
      <c r="G1027" s="36" t="s">
        <v>38</v>
      </c>
      <c r="H1027" s="36" t="s">
        <v>29</v>
      </c>
      <c r="I1027" s="68">
        <v>4</v>
      </c>
      <c r="J1027" s="2">
        <v>9</v>
      </c>
      <c r="K1027" s="2">
        <f>IF(D1027=VLOOKUP(J1027,Actuals!$A:$J,6,FALSE),1,0)</f>
        <v>0</v>
      </c>
      <c r="L1027" s="2">
        <f>IF(AND(E1027=VLOOKUP(J1027,Actuals!$A:$J,8,FALSE),F1027=VLOOKUP(J1027,Actuals!$A:$J,10,FALSE)),5,0)</f>
        <v>0</v>
      </c>
      <c r="M1027" s="1">
        <f t="shared" si="16"/>
        <v>0</v>
      </c>
      <c r="N1027" s="1" t="str">
        <f>VLOOKUP(C1027,Emp_List!$A:$M,3,FALSE)</f>
        <v>Mukesh .</v>
      </c>
      <c r="O1027" s="1" t="str">
        <f>VLOOKUP(C1027,Emp_List!$A:$M,5,FALSE)</f>
        <v>Compliance</v>
      </c>
    </row>
    <row r="1028" spans="1:15">
      <c r="A1028" s="36" t="s">
        <v>862</v>
      </c>
      <c r="B1028" s="36" t="s">
        <v>335</v>
      </c>
      <c r="C1028" s="36">
        <v>1437</v>
      </c>
      <c r="D1028" s="36" t="s">
        <v>9</v>
      </c>
      <c r="E1028" s="36">
        <v>2</v>
      </c>
      <c r="F1028" s="36">
        <v>2</v>
      </c>
      <c r="G1028" s="36" t="s">
        <v>38</v>
      </c>
      <c r="H1028" s="36" t="s">
        <v>29</v>
      </c>
      <c r="I1028" s="68">
        <v>4</v>
      </c>
      <c r="J1028" s="2">
        <v>9</v>
      </c>
      <c r="K1028" s="2">
        <f>IF(D1028=VLOOKUP(J1028,Actuals!$A:$J,6,FALSE),1,0)</f>
        <v>0</v>
      </c>
      <c r="L1028" s="2">
        <f>IF(AND(E1028=VLOOKUP(J1028,Actuals!$A:$J,8,FALSE),F1028=VLOOKUP(J1028,Actuals!$A:$J,10,FALSE)),5,0)</f>
        <v>0</v>
      </c>
      <c r="M1028" s="1">
        <f t="shared" si="16"/>
        <v>0</v>
      </c>
      <c r="N1028" s="1" t="str">
        <f>VLOOKUP(C1028,Emp_List!$A:$M,3,FALSE)</f>
        <v>Murali Bharatam</v>
      </c>
      <c r="O1028" s="1" t="str">
        <f>VLOOKUP(C1028,Emp_List!$A:$M,5,FALSE)</f>
        <v>Oracle DBA</v>
      </c>
    </row>
    <row r="1029" spans="1:15">
      <c r="A1029" s="36" t="s">
        <v>863</v>
      </c>
      <c r="B1029" s="36" t="s">
        <v>177</v>
      </c>
      <c r="C1029" s="36">
        <v>10976</v>
      </c>
      <c r="D1029" s="36" t="s">
        <v>38</v>
      </c>
      <c r="E1029" s="36">
        <v>2</v>
      </c>
      <c r="F1029" s="36">
        <v>1</v>
      </c>
      <c r="G1029" s="36" t="s">
        <v>38</v>
      </c>
      <c r="H1029" s="36" t="s">
        <v>29</v>
      </c>
      <c r="I1029" s="68">
        <v>4</v>
      </c>
      <c r="J1029" s="2">
        <v>9</v>
      </c>
      <c r="K1029" s="2">
        <f>IF(D1029=VLOOKUP(J1029,Actuals!$A:$J,6,FALSE),1,0)</f>
        <v>0</v>
      </c>
      <c r="L1029" s="2">
        <f>IF(AND(E1029=VLOOKUP(J1029,Actuals!$A:$J,8,FALSE),F1029=VLOOKUP(J1029,Actuals!$A:$J,10,FALSE)),5,0)</f>
        <v>0</v>
      </c>
      <c r="M1029" s="1">
        <f t="shared" si="16"/>
        <v>0</v>
      </c>
      <c r="N1029" s="1" t="str">
        <f>VLOOKUP(C1029,Emp_List!$A:$M,3,FALSE)</f>
        <v>Uday Kiran Veginati</v>
      </c>
      <c r="O1029" s="1" t="str">
        <f>VLOOKUP(C1029,Emp_List!$A:$M,5,FALSE)</f>
        <v>Sports - Mobile</v>
      </c>
    </row>
    <row r="1030" spans="1:15">
      <c r="A1030" s="36" t="s">
        <v>864</v>
      </c>
      <c r="B1030" s="36" t="s">
        <v>865</v>
      </c>
      <c r="C1030" s="36">
        <v>11335</v>
      </c>
      <c r="D1030" s="36" t="s">
        <v>29</v>
      </c>
      <c r="E1030" s="36">
        <v>0</v>
      </c>
      <c r="F1030" s="36">
        <v>1</v>
      </c>
      <c r="G1030" s="36" t="s">
        <v>38</v>
      </c>
      <c r="H1030" s="36" t="s">
        <v>29</v>
      </c>
      <c r="I1030" s="68">
        <v>4</v>
      </c>
      <c r="J1030" s="2">
        <v>9</v>
      </c>
      <c r="K1030" s="2">
        <f>IF(D1030=VLOOKUP(J1030,Actuals!$A:$J,6,FALSE),1,0)</f>
        <v>1</v>
      </c>
      <c r="L1030" s="2">
        <f>IF(AND(E1030=VLOOKUP(J1030,Actuals!$A:$J,8,FALSE),F1030=VLOOKUP(J1030,Actuals!$A:$J,10,FALSE)),5,0)</f>
        <v>5</v>
      </c>
      <c r="M1030" s="1">
        <f t="shared" si="16"/>
        <v>6</v>
      </c>
      <c r="N1030" s="1" t="str">
        <f>VLOOKUP(C1030,Emp_List!$A:$M,3,FALSE)</f>
        <v>Dibbendu Ghosh</v>
      </c>
      <c r="O1030" s="1" t="str">
        <f>VLOOKUP(C1030,Emp_List!$A:$M,5,FALSE)</f>
        <v>CRM</v>
      </c>
    </row>
    <row r="1031" spans="1:15">
      <c r="A1031" s="36" t="s">
        <v>866</v>
      </c>
      <c r="B1031" s="36" t="s">
        <v>785</v>
      </c>
      <c r="C1031" s="36">
        <v>2712</v>
      </c>
      <c r="D1031" s="36" t="s">
        <v>29</v>
      </c>
      <c r="E1031" s="36">
        <v>2</v>
      </c>
      <c r="F1031" s="36">
        <v>1</v>
      </c>
      <c r="G1031" s="36" t="s">
        <v>38</v>
      </c>
      <c r="H1031" s="36" t="s">
        <v>29</v>
      </c>
      <c r="I1031" s="68">
        <v>4</v>
      </c>
      <c r="J1031" s="2">
        <v>9</v>
      </c>
      <c r="K1031" s="2">
        <f>IF(D1031=VLOOKUP(J1031,Actuals!$A:$J,6,FALSE),1,0)</f>
        <v>1</v>
      </c>
      <c r="L1031" s="2">
        <f>IF(AND(E1031=VLOOKUP(J1031,Actuals!$A:$J,8,FALSE),F1031=VLOOKUP(J1031,Actuals!$A:$J,10,FALSE)),5,0)</f>
        <v>0</v>
      </c>
      <c r="M1031" s="1">
        <f t="shared" si="16"/>
        <v>1</v>
      </c>
      <c r="N1031" s="1" t="str">
        <f>VLOOKUP(C1031,Emp_List!$A:$M,3,FALSE)</f>
        <v>Arun Kumar Aitha</v>
      </c>
      <c r="O1031" s="1" t="str">
        <f>VLOOKUP(C1031,Emp_List!$A:$M,5,FALSE)</f>
        <v>Casino Int.</v>
      </c>
    </row>
    <row r="1032" spans="1:15">
      <c r="A1032" s="36" t="s">
        <v>867</v>
      </c>
      <c r="B1032" s="36" t="s">
        <v>577</v>
      </c>
      <c r="C1032" s="36">
        <v>10407</v>
      </c>
      <c r="D1032" s="36" t="s">
        <v>38</v>
      </c>
      <c r="E1032" s="36">
        <v>2</v>
      </c>
      <c r="F1032" s="36">
        <v>0</v>
      </c>
      <c r="G1032" s="36" t="s">
        <v>38</v>
      </c>
      <c r="H1032" s="36" t="s">
        <v>29</v>
      </c>
      <c r="I1032" s="68">
        <v>4</v>
      </c>
      <c r="J1032" s="2">
        <v>9</v>
      </c>
      <c r="K1032" s="2">
        <f>IF(D1032=VLOOKUP(J1032,Actuals!$A:$J,6,FALSE),1,0)</f>
        <v>0</v>
      </c>
      <c r="L1032" s="2">
        <f>IF(AND(E1032=VLOOKUP(J1032,Actuals!$A:$J,8,FALSE),F1032=VLOOKUP(J1032,Actuals!$A:$J,10,FALSE)),5,0)</f>
        <v>0</v>
      </c>
      <c r="M1032" s="1">
        <f t="shared" si="16"/>
        <v>0</v>
      </c>
      <c r="N1032" s="1" t="str">
        <f>VLOOKUP(C1032,Emp_List!$A:$M,3,FALSE)</f>
        <v>Sai Krishna Sandeep Mucherla</v>
      </c>
      <c r="O1032" s="1" t="str">
        <f>VLOOKUP(C1032,Emp_List!$A:$M,5,FALSE)</f>
        <v>SOC</v>
      </c>
    </row>
    <row r="1033" spans="1:15">
      <c r="A1033" s="36" t="s">
        <v>868</v>
      </c>
      <c r="B1033" s="36" t="s">
        <v>424</v>
      </c>
      <c r="C1033" s="36">
        <v>120</v>
      </c>
      <c r="D1033" s="36" t="s">
        <v>38</v>
      </c>
      <c r="E1033" s="36">
        <v>1</v>
      </c>
      <c r="F1033" s="36">
        <v>0</v>
      </c>
      <c r="G1033" s="36" t="s">
        <v>38</v>
      </c>
      <c r="H1033" s="36" t="s">
        <v>29</v>
      </c>
      <c r="I1033" s="68">
        <v>4</v>
      </c>
      <c r="J1033" s="2">
        <v>9</v>
      </c>
      <c r="K1033" s="2">
        <f>IF(D1033=VLOOKUP(J1033,Actuals!$A:$J,6,FALSE),1,0)</f>
        <v>0</v>
      </c>
      <c r="L1033" s="2">
        <f>IF(AND(E1033=VLOOKUP(J1033,Actuals!$A:$J,8,FALSE),F1033=VLOOKUP(J1033,Actuals!$A:$J,10,FALSE)),5,0)</f>
        <v>0</v>
      </c>
      <c r="M1033" s="1">
        <f t="shared" si="16"/>
        <v>0</v>
      </c>
      <c r="N1033" s="1" t="str">
        <f>VLOOKUP(C1033,Emp_List!$A:$M,3,FALSE)</f>
        <v>Durga Prasad T</v>
      </c>
      <c r="O1033" s="1" t="str">
        <f>VLOOKUP(C1033,Emp_List!$A:$M,5,FALSE)</f>
        <v>IT</v>
      </c>
    </row>
    <row r="1034" spans="1:15">
      <c r="A1034" s="36" t="s">
        <v>869</v>
      </c>
      <c r="B1034" s="36" t="s">
        <v>258</v>
      </c>
      <c r="C1034" s="36">
        <v>8420</v>
      </c>
      <c r="D1034" s="36" t="s">
        <v>29</v>
      </c>
      <c r="E1034" s="36">
        <v>0</v>
      </c>
      <c r="F1034" s="36">
        <v>1</v>
      </c>
      <c r="G1034" s="36" t="s">
        <v>38</v>
      </c>
      <c r="H1034" s="36" t="s">
        <v>29</v>
      </c>
      <c r="I1034" s="68">
        <v>4</v>
      </c>
      <c r="J1034" s="2">
        <v>9</v>
      </c>
      <c r="K1034" s="2">
        <f>IF(D1034=VLOOKUP(J1034,Actuals!$A:$J,6,FALSE),1,0)</f>
        <v>1</v>
      </c>
      <c r="L1034" s="2">
        <f>IF(AND(E1034=VLOOKUP(J1034,Actuals!$A:$J,8,FALSE),F1034=VLOOKUP(J1034,Actuals!$A:$J,10,FALSE)),5,0)</f>
        <v>5</v>
      </c>
      <c r="M1034" s="1">
        <f t="shared" si="16"/>
        <v>6</v>
      </c>
      <c r="N1034" s="1" t="str">
        <f>VLOOKUP(C1034,Emp_List!$A:$M,3,FALSE)</f>
        <v>Sai Kiran Parnandi</v>
      </c>
      <c r="O1034" s="1" t="str">
        <f>VLOOKUP(C1034,Emp_List!$A:$M,5,FALSE)</f>
        <v>Casino Platform</v>
      </c>
    </row>
    <row r="1035" spans="1:15">
      <c r="A1035" s="36" t="s">
        <v>870</v>
      </c>
      <c r="B1035" s="36" t="s">
        <v>789</v>
      </c>
      <c r="C1035" s="36">
        <v>11315</v>
      </c>
      <c r="D1035" s="36" t="s">
        <v>38</v>
      </c>
      <c r="E1035" s="36">
        <v>2</v>
      </c>
      <c r="F1035" s="36">
        <v>1</v>
      </c>
      <c r="G1035" s="36" t="s">
        <v>38</v>
      </c>
      <c r="H1035" s="36" t="s">
        <v>29</v>
      </c>
      <c r="I1035" s="68">
        <v>4</v>
      </c>
      <c r="J1035" s="2">
        <v>9</v>
      </c>
      <c r="K1035" s="2">
        <f>IF(D1035=VLOOKUP(J1035,Actuals!$A:$J,6,FALSE),1,0)</f>
        <v>0</v>
      </c>
      <c r="L1035" s="2">
        <f>IF(AND(E1035=VLOOKUP(J1035,Actuals!$A:$J,8,FALSE),F1035=VLOOKUP(J1035,Actuals!$A:$J,10,FALSE)),5,0)</f>
        <v>0</v>
      </c>
      <c r="M1035" s="1">
        <f t="shared" si="16"/>
        <v>0</v>
      </c>
      <c r="N1035" s="1" t="str">
        <f>VLOOKUP(C1035,Emp_List!$A:$M,3,FALSE)</f>
        <v>Balakrishna Vijji</v>
      </c>
      <c r="O1035" s="1" t="str">
        <f>VLOOKUP(C1035,Emp_List!$A:$M,5,FALSE)</f>
        <v>Portal</v>
      </c>
    </row>
    <row r="1036" spans="1:15">
      <c r="A1036" s="36" t="s">
        <v>871</v>
      </c>
      <c r="B1036" s="36" t="s">
        <v>299</v>
      </c>
      <c r="C1036" s="36">
        <v>10120</v>
      </c>
      <c r="D1036" s="36" t="s">
        <v>29</v>
      </c>
      <c r="E1036" s="36">
        <v>0</v>
      </c>
      <c r="F1036" s="36">
        <v>1</v>
      </c>
      <c r="G1036" s="36" t="s">
        <v>38</v>
      </c>
      <c r="H1036" s="36" t="s">
        <v>29</v>
      </c>
      <c r="I1036" s="68">
        <v>4</v>
      </c>
      <c r="J1036" s="2">
        <v>9</v>
      </c>
      <c r="K1036" s="2">
        <f>IF(D1036=VLOOKUP(J1036,Actuals!$A:$J,6,FALSE),1,0)</f>
        <v>1</v>
      </c>
      <c r="L1036" s="2">
        <f>IF(AND(E1036=VLOOKUP(J1036,Actuals!$A:$J,8,FALSE),F1036=VLOOKUP(J1036,Actuals!$A:$J,10,FALSE)),5,0)</f>
        <v>5</v>
      </c>
      <c r="M1036" s="1">
        <f t="shared" si="16"/>
        <v>6</v>
      </c>
      <c r="N1036" s="1" t="str">
        <f>VLOOKUP(C1036,Emp_List!$A:$M,3,FALSE)</f>
        <v>Vijaya Lakshmi Chinta</v>
      </c>
      <c r="O1036" s="1" t="str">
        <f>VLOOKUP(C1036,Emp_List!$A:$M,5,FALSE)</f>
        <v>Casino Platform</v>
      </c>
    </row>
    <row r="1037" spans="1:15">
      <c r="A1037" s="36" t="s">
        <v>872</v>
      </c>
      <c r="B1037" s="36" t="s">
        <v>873</v>
      </c>
      <c r="C1037" s="36">
        <v>2772</v>
      </c>
      <c r="D1037" s="36" t="s">
        <v>38</v>
      </c>
      <c r="E1037" s="36">
        <v>1</v>
      </c>
      <c r="F1037" s="36">
        <v>0</v>
      </c>
      <c r="G1037" s="36" t="s">
        <v>38</v>
      </c>
      <c r="H1037" s="36" t="s">
        <v>29</v>
      </c>
      <c r="I1037" s="68">
        <v>4</v>
      </c>
      <c r="J1037" s="2">
        <v>9</v>
      </c>
      <c r="K1037" s="2">
        <f>IF(D1037=VLOOKUP(J1037,Actuals!$A:$J,6,FALSE),1,0)</f>
        <v>0</v>
      </c>
      <c r="L1037" s="2">
        <f>IF(AND(E1037=VLOOKUP(J1037,Actuals!$A:$J,8,FALSE),F1037=VLOOKUP(J1037,Actuals!$A:$J,10,FALSE)),5,0)</f>
        <v>0</v>
      </c>
      <c r="M1037" s="1">
        <f t="shared" si="16"/>
        <v>0</v>
      </c>
      <c r="N1037" s="1" t="str">
        <f>VLOOKUP(C1037,Emp_List!$A:$M,3,FALSE)</f>
        <v>Rajendra Ray</v>
      </c>
      <c r="O1037" s="1" t="str">
        <f>VLOOKUP(C1037,Emp_List!$A:$M,5,FALSE)</f>
        <v>Poker</v>
      </c>
    </row>
    <row r="1038" spans="1:15">
      <c r="A1038" s="36" t="s">
        <v>874</v>
      </c>
      <c r="B1038" s="36" t="s">
        <v>99</v>
      </c>
      <c r="C1038" s="36">
        <v>11110</v>
      </c>
      <c r="D1038" s="36" t="s">
        <v>38</v>
      </c>
      <c r="E1038" s="36">
        <v>1</v>
      </c>
      <c r="F1038" s="36">
        <v>0</v>
      </c>
      <c r="G1038" s="36" t="s">
        <v>38</v>
      </c>
      <c r="H1038" s="36" t="s">
        <v>29</v>
      </c>
      <c r="I1038" s="68">
        <v>4</v>
      </c>
      <c r="J1038" s="2">
        <v>9</v>
      </c>
      <c r="K1038" s="2">
        <f>IF(D1038=VLOOKUP(J1038,Actuals!$A:$J,6,FALSE),1,0)</f>
        <v>0</v>
      </c>
      <c r="L1038" s="2">
        <f>IF(AND(E1038=VLOOKUP(J1038,Actuals!$A:$J,8,FALSE),F1038=VLOOKUP(J1038,Actuals!$A:$J,10,FALSE)),5,0)</f>
        <v>0</v>
      </c>
      <c r="M1038" s="1">
        <f t="shared" si="16"/>
        <v>0</v>
      </c>
      <c r="N1038" s="1" t="str">
        <f>VLOOKUP(C1038,Emp_List!$A:$M,3,FALSE)</f>
        <v>Prakash Kolathapilly Sasidharan</v>
      </c>
      <c r="O1038" s="1" t="str">
        <f>VLOOKUP(C1038,Emp_List!$A:$M,5,FALSE)</f>
        <v>Bingo Ops</v>
      </c>
    </row>
    <row r="1039" spans="1:15">
      <c r="A1039" s="36" t="s">
        <v>875</v>
      </c>
      <c r="B1039" s="36" t="s">
        <v>765</v>
      </c>
      <c r="C1039" s="36">
        <v>7934</v>
      </c>
      <c r="D1039" s="36" t="s">
        <v>9</v>
      </c>
      <c r="E1039" s="36">
        <v>0</v>
      </c>
      <c r="F1039" s="36">
        <v>0</v>
      </c>
      <c r="G1039" s="36" t="s">
        <v>38</v>
      </c>
      <c r="H1039" s="36" t="s">
        <v>29</v>
      </c>
      <c r="I1039" s="68">
        <v>4</v>
      </c>
      <c r="J1039" s="2">
        <v>9</v>
      </c>
      <c r="K1039" s="2">
        <f>IF(D1039=VLOOKUP(J1039,Actuals!$A:$J,6,FALSE),1,0)</f>
        <v>0</v>
      </c>
      <c r="L1039" s="2">
        <f>IF(AND(E1039=VLOOKUP(J1039,Actuals!$A:$J,8,FALSE),F1039=VLOOKUP(J1039,Actuals!$A:$J,10,FALSE)),5,0)</f>
        <v>0</v>
      </c>
      <c r="M1039" s="1">
        <f t="shared" si="16"/>
        <v>0</v>
      </c>
      <c r="N1039" s="1" t="str">
        <f>VLOOKUP(C1039,Emp_List!$A:$M,3,FALSE)</f>
        <v>Thirupathi Golla</v>
      </c>
      <c r="O1039" s="1" t="str">
        <f>VLOOKUP(C1039,Emp_List!$A:$M,5,FALSE)</f>
        <v>Portal</v>
      </c>
    </row>
    <row r="1040" spans="1:15">
      <c r="A1040" s="36" t="s">
        <v>876</v>
      </c>
      <c r="B1040" s="36" t="s">
        <v>877</v>
      </c>
      <c r="C1040" s="36">
        <v>11107</v>
      </c>
      <c r="D1040" s="36" t="s">
        <v>9</v>
      </c>
      <c r="E1040" s="36">
        <v>1</v>
      </c>
      <c r="F1040" s="36">
        <v>1</v>
      </c>
      <c r="G1040" s="36" t="s">
        <v>38</v>
      </c>
      <c r="H1040" s="36" t="s">
        <v>29</v>
      </c>
      <c r="I1040" s="68">
        <v>4</v>
      </c>
      <c r="J1040" s="2">
        <v>9</v>
      </c>
      <c r="K1040" s="2">
        <f>IF(D1040=VLOOKUP(J1040,Actuals!$A:$J,6,FALSE),1,0)</f>
        <v>0</v>
      </c>
      <c r="L1040" s="2">
        <f>IF(AND(E1040=VLOOKUP(J1040,Actuals!$A:$J,8,FALSE),F1040=VLOOKUP(J1040,Actuals!$A:$J,10,FALSE)),5,0)</f>
        <v>0</v>
      </c>
      <c r="M1040" s="1">
        <f t="shared" si="16"/>
        <v>0</v>
      </c>
      <c r="N1040" s="1" t="str">
        <f>VLOOKUP(C1040,Emp_List!$A:$M,3,FALSE)</f>
        <v>Bhavani Bashini</v>
      </c>
      <c r="O1040" s="1" t="str">
        <f>VLOOKUP(C1040,Emp_List!$A:$M,5,FALSE)</f>
        <v>Bingo Ops</v>
      </c>
    </row>
    <row r="1041" spans="1:15">
      <c r="A1041" s="36" t="s">
        <v>878</v>
      </c>
      <c r="B1041" s="36" t="s">
        <v>91</v>
      </c>
      <c r="C1041" s="36">
        <v>11140</v>
      </c>
      <c r="D1041" s="36" t="s">
        <v>9</v>
      </c>
      <c r="E1041" s="36">
        <v>1</v>
      </c>
      <c r="F1041" s="36">
        <v>1</v>
      </c>
      <c r="G1041" s="36" t="s">
        <v>38</v>
      </c>
      <c r="H1041" s="36" t="s">
        <v>29</v>
      </c>
      <c r="I1041" s="68">
        <v>4</v>
      </c>
      <c r="J1041" s="2">
        <v>9</v>
      </c>
      <c r="K1041" s="2">
        <f>IF(D1041=VLOOKUP(J1041,Actuals!$A:$J,6,FALSE),1,0)</f>
        <v>0</v>
      </c>
      <c r="L1041" s="2">
        <f>IF(AND(E1041=VLOOKUP(J1041,Actuals!$A:$J,8,FALSE),F1041=VLOOKUP(J1041,Actuals!$A:$J,10,FALSE)),5,0)</f>
        <v>0</v>
      </c>
      <c r="M1041" s="1">
        <f t="shared" si="16"/>
        <v>0</v>
      </c>
      <c r="N1041" s="1" t="str">
        <f>VLOOKUP(C1041,Emp_List!$A:$M,3,FALSE)</f>
        <v>Raj Shekar Mysore</v>
      </c>
      <c r="O1041" s="1" t="str">
        <f>VLOOKUP(C1041,Emp_List!$A:$M,5,FALSE)</f>
        <v>Bingo Ops</v>
      </c>
    </row>
    <row r="1042" spans="1:15">
      <c r="A1042" s="36" t="s">
        <v>879</v>
      </c>
      <c r="B1042" s="36" t="s">
        <v>880</v>
      </c>
      <c r="C1042" s="36">
        <v>7787</v>
      </c>
      <c r="D1042" s="36" t="s">
        <v>29</v>
      </c>
      <c r="E1042" s="36">
        <v>1</v>
      </c>
      <c r="F1042" s="36">
        <v>2</v>
      </c>
      <c r="G1042" s="36" t="s">
        <v>38</v>
      </c>
      <c r="H1042" s="36" t="s">
        <v>29</v>
      </c>
      <c r="I1042" s="68">
        <v>4</v>
      </c>
      <c r="J1042" s="2">
        <v>9</v>
      </c>
      <c r="K1042" s="2">
        <f>IF(D1042=VLOOKUP(J1042,Actuals!$A:$J,6,FALSE),1,0)</f>
        <v>1</v>
      </c>
      <c r="L1042" s="2">
        <f>IF(AND(E1042=VLOOKUP(J1042,Actuals!$A:$J,8,FALSE),F1042=VLOOKUP(J1042,Actuals!$A:$J,10,FALSE)),5,0)</f>
        <v>0</v>
      </c>
      <c r="M1042" s="1">
        <f t="shared" si="16"/>
        <v>1</v>
      </c>
      <c r="N1042" s="1" t="str">
        <f>VLOOKUP(C1042,Emp_List!$A:$M,3,FALSE)</f>
        <v>Bezawada Muthyala Madhavi</v>
      </c>
      <c r="O1042" s="1" t="str">
        <f>VLOOKUP(C1042,Emp_List!$A:$M,5,FALSE)</f>
        <v>Cashier</v>
      </c>
    </row>
    <row r="1043" spans="1:15">
      <c r="A1043" s="36" t="s">
        <v>881</v>
      </c>
      <c r="B1043" s="36" t="s">
        <v>666</v>
      </c>
      <c r="C1043" s="36">
        <v>11134</v>
      </c>
      <c r="D1043" s="36" t="s">
        <v>9</v>
      </c>
      <c r="E1043" s="36">
        <v>0</v>
      </c>
      <c r="F1043" s="36">
        <v>0</v>
      </c>
      <c r="G1043" s="36" t="s">
        <v>38</v>
      </c>
      <c r="H1043" s="36" t="s">
        <v>29</v>
      </c>
      <c r="I1043" s="68">
        <v>4</v>
      </c>
      <c r="J1043" s="2">
        <v>9</v>
      </c>
      <c r="K1043" s="2">
        <f>IF(D1043=VLOOKUP(J1043,Actuals!$A:$J,6,FALSE),1,0)</f>
        <v>0</v>
      </c>
      <c r="L1043" s="2">
        <f>IF(AND(E1043=VLOOKUP(J1043,Actuals!$A:$J,8,FALSE),F1043=VLOOKUP(J1043,Actuals!$A:$J,10,FALSE)),5,0)</f>
        <v>0</v>
      </c>
      <c r="M1043" s="1">
        <f t="shared" si="16"/>
        <v>0</v>
      </c>
      <c r="N1043" s="1" t="str">
        <f>VLOOKUP(C1043,Emp_List!$A:$M,3,FALSE)</f>
        <v>Emmanuel Bandili</v>
      </c>
      <c r="O1043" s="1" t="str">
        <f>VLOOKUP(C1043,Emp_List!$A:$M,5,FALSE)</f>
        <v>Bingo Ops</v>
      </c>
    </row>
    <row r="1044" spans="1:15">
      <c r="A1044" s="36" t="s">
        <v>882</v>
      </c>
      <c r="B1044" s="36" t="s">
        <v>883</v>
      </c>
      <c r="C1044" s="36">
        <v>6467</v>
      </c>
      <c r="D1044" s="36" t="s">
        <v>38</v>
      </c>
      <c r="E1044" s="36">
        <v>2</v>
      </c>
      <c r="F1044" s="36">
        <v>1</v>
      </c>
      <c r="G1044" s="36" t="s">
        <v>38</v>
      </c>
      <c r="H1044" s="36" t="s">
        <v>29</v>
      </c>
      <c r="I1044" s="68">
        <v>4</v>
      </c>
      <c r="J1044" s="2">
        <v>9</v>
      </c>
      <c r="K1044" s="2">
        <f>IF(D1044=VLOOKUP(J1044,Actuals!$A:$J,6,FALSE),1,0)</f>
        <v>0</v>
      </c>
      <c r="L1044" s="2">
        <f>IF(AND(E1044=VLOOKUP(J1044,Actuals!$A:$J,8,FALSE),F1044=VLOOKUP(J1044,Actuals!$A:$J,10,FALSE)),5,0)</f>
        <v>0</v>
      </c>
      <c r="M1044" s="1">
        <f t="shared" si="16"/>
        <v>0</v>
      </c>
      <c r="N1044" s="1" t="str">
        <f>VLOOKUP(C1044,Emp_List!$A:$M,3,FALSE)</f>
        <v>Shankara Ram Mohan Jaganathan</v>
      </c>
      <c r="O1044" s="1" t="str">
        <f>VLOOKUP(C1044,Emp_List!$A:$M,5,FALSE)</f>
        <v>Compliance</v>
      </c>
    </row>
    <row r="1045" spans="1:15">
      <c r="A1045" s="36" t="s">
        <v>884</v>
      </c>
      <c r="B1045" s="36" t="s">
        <v>157</v>
      </c>
      <c r="C1045" s="36">
        <v>10152</v>
      </c>
      <c r="D1045" s="36" t="s">
        <v>38</v>
      </c>
      <c r="E1045" s="36">
        <v>2</v>
      </c>
      <c r="F1045" s="36">
        <v>0</v>
      </c>
      <c r="G1045" s="36" t="s">
        <v>38</v>
      </c>
      <c r="H1045" s="36" t="s">
        <v>29</v>
      </c>
      <c r="I1045" s="68">
        <v>4</v>
      </c>
      <c r="J1045" s="2">
        <v>9</v>
      </c>
      <c r="K1045" s="2">
        <f>IF(D1045=VLOOKUP(J1045,Actuals!$A:$J,6,FALSE),1,0)</f>
        <v>0</v>
      </c>
      <c r="L1045" s="2">
        <f>IF(AND(E1045=VLOOKUP(J1045,Actuals!$A:$J,8,FALSE),F1045=VLOOKUP(J1045,Actuals!$A:$J,10,FALSE)),5,0)</f>
        <v>0</v>
      </c>
      <c r="M1045" s="1">
        <f t="shared" si="16"/>
        <v>0</v>
      </c>
      <c r="N1045" s="1" t="str">
        <f>VLOOKUP(C1045,Emp_List!$A:$M,3,FALSE)</f>
        <v>Sagar Patil</v>
      </c>
      <c r="O1045" s="1" t="str">
        <f>VLOOKUP(C1045,Emp_List!$A:$M,5,FALSE)</f>
        <v>Casino Label support</v>
      </c>
    </row>
    <row r="1046" spans="1:15">
      <c r="A1046" s="36" t="s">
        <v>885</v>
      </c>
      <c r="B1046" s="36" t="s">
        <v>661</v>
      </c>
      <c r="C1046" s="36">
        <v>10868</v>
      </c>
      <c r="D1046" s="36" t="s">
        <v>38</v>
      </c>
      <c r="E1046" s="36">
        <v>3</v>
      </c>
      <c r="F1046" s="36">
        <v>1</v>
      </c>
      <c r="G1046" s="36" t="s">
        <v>38</v>
      </c>
      <c r="H1046" s="36" t="s">
        <v>29</v>
      </c>
      <c r="I1046" s="68">
        <v>4</v>
      </c>
      <c r="J1046" s="2">
        <v>9</v>
      </c>
      <c r="K1046" s="2">
        <f>IF(D1046=VLOOKUP(J1046,Actuals!$A:$J,6,FALSE),1,0)</f>
        <v>0</v>
      </c>
      <c r="L1046" s="2">
        <f>IF(AND(E1046=VLOOKUP(J1046,Actuals!$A:$J,8,FALSE),F1046=VLOOKUP(J1046,Actuals!$A:$J,10,FALSE)),5,0)</f>
        <v>0</v>
      </c>
      <c r="M1046" s="1">
        <f t="shared" si="16"/>
        <v>0</v>
      </c>
      <c r="N1046" s="1" t="str">
        <f>VLOOKUP(C1046,Emp_List!$A:$M,3,FALSE)</f>
        <v>Vinodh Kumar Muppala</v>
      </c>
      <c r="O1046" s="1" t="str">
        <f>VLOOKUP(C1046,Emp_List!$A:$M,5,FALSE)</f>
        <v>Sports - Mobile</v>
      </c>
    </row>
    <row r="1047" spans="1:15">
      <c r="A1047" s="36" t="s">
        <v>886</v>
      </c>
      <c r="B1047" s="36" t="s">
        <v>462</v>
      </c>
      <c r="C1047" s="36">
        <v>11754</v>
      </c>
      <c r="D1047" s="36" t="s">
        <v>29</v>
      </c>
      <c r="E1047" s="36">
        <v>1</v>
      </c>
      <c r="F1047" s="36">
        <v>3</v>
      </c>
      <c r="G1047" s="36" t="s">
        <v>38</v>
      </c>
      <c r="H1047" s="36" t="s">
        <v>29</v>
      </c>
      <c r="I1047" s="68">
        <v>4</v>
      </c>
      <c r="J1047" s="2">
        <v>9</v>
      </c>
      <c r="K1047" s="2">
        <f>IF(D1047=VLOOKUP(J1047,Actuals!$A:$J,6,FALSE),1,0)</f>
        <v>1</v>
      </c>
      <c r="L1047" s="2">
        <f>IF(AND(E1047=VLOOKUP(J1047,Actuals!$A:$J,8,FALSE),F1047=VLOOKUP(J1047,Actuals!$A:$J,10,FALSE)),5,0)</f>
        <v>0</v>
      </c>
      <c r="M1047" s="1">
        <f t="shared" si="16"/>
        <v>1</v>
      </c>
      <c r="N1047" s="1" t="str">
        <f>VLOOKUP(C1047,Emp_List!$A:$M,3,FALSE)</f>
        <v>Sai Teja  Pagadala</v>
      </c>
      <c r="O1047" s="1" t="str">
        <f>VLOOKUP(C1047,Emp_List!$A:$M,5,FALSE)</f>
        <v>Sports - Trading</v>
      </c>
    </row>
    <row r="1048" spans="1:15">
      <c r="A1048" s="36" t="s">
        <v>887</v>
      </c>
      <c r="B1048" s="36" t="s">
        <v>753</v>
      </c>
      <c r="C1048" s="36">
        <v>11452</v>
      </c>
      <c r="D1048" s="36" t="s">
        <v>29</v>
      </c>
      <c r="E1048" s="36">
        <v>0</v>
      </c>
      <c r="F1048" s="36">
        <v>1</v>
      </c>
      <c r="G1048" s="36" t="s">
        <v>38</v>
      </c>
      <c r="H1048" s="36" t="s">
        <v>29</v>
      </c>
      <c r="I1048" s="68">
        <v>4</v>
      </c>
      <c r="J1048" s="2">
        <v>9</v>
      </c>
      <c r="K1048" s="2">
        <f>IF(D1048=VLOOKUP(J1048,Actuals!$A:$J,6,FALSE),1,0)</f>
        <v>1</v>
      </c>
      <c r="L1048" s="2">
        <f>IF(AND(E1048=VLOOKUP(J1048,Actuals!$A:$J,8,FALSE),F1048=VLOOKUP(J1048,Actuals!$A:$J,10,FALSE)),5,0)</f>
        <v>5</v>
      </c>
      <c r="M1048" s="1">
        <f t="shared" si="16"/>
        <v>6</v>
      </c>
      <c r="N1048" s="1" t="str">
        <f>VLOOKUP(C1048,Emp_List!$A:$M,3,FALSE)</f>
        <v>Mokhmamatam Venkata Nageswararao</v>
      </c>
      <c r="O1048" s="1" t="str">
        <f>VLOOKUP(C1048,Emp_List!$A:$M,5,FALSE)</f>
        <v>Sports - Mobile</v>
      </c>
    </row>
    <row r="1049" spans="1:15">
      <c r="A1049" s="36" t="s">
        <v>888</v>
      </c>
      <c r="B1049" s="36" t="s">
        <v>291</v>
      </c>
      <c r="C1049" s="36">
        <v>7871</v>
      </c>
      <c r="D1049" s="36" t="s">
        <v>38</v>
      </c>
      <c r="E1049" s="36">
        <v>2</v>
      </c>
      <c r="F1049" s="36">
        <v>1</v>
      </c>
      <c r="G1049" s="36" t="s">
        <v>38</v>
      </c>
      <c r="H1049" s="36" t="s">
        <v>29</v>
      </c>
      <c r="I1049" s="68">
        <v>4</v>
      </c>
      <c r="J1049" s="2">
        <v>9</v>
      </c>
      <c r="K1049" s="2">
        <f>IF(D1049=VLOOKUP(J1049,Actuals!$A:$J,6,FALSE),1,0)</f>
        <v>0</v>
      </c>
      <c r="L1049" s="2">
        <f>IF(AND(E1049=VLOOKUP(J1049,Actuals!$A:$J,8,FALSE),F1049=VLOOKUP(J1049,Actuals!$A:$J,10,FALSE)),5,0)</f>
        <v>0</v>
      </c>
      <c r="M1049" s="1">
        <f t="shared" si="16"/>
        <v>0</v>
      </c>
      <c r="N1049" s="1" t="str">
        <f>VLOOKUP(C1049,Emp_List!$A:$M,3,FALSE)</f>
        <v>Santosh Kumar Damodarapatruni</v>
      </c>
      <c r="O1049" s="1" t="str">
        <f>VLOOKUP(C1049,Emp_List!$A:$M,5,FALSE)</f>
        <v>Cashier</v>
      </c>
    </row>
    <row r="1050" spans="1:15">
      <c r="A1050" s="36" t="s">
        <v>889</v>
      </c>
      <c r="B1050" s="36" t="s">
        <v>491</v>
      </c>
      <c r="C1050" s="36">
        <v>6714</v>
      </c>
      <c r="D1050" s="36" t="s">
        <v>9</v>
      </c>
      <c r="E1050" s="36">
        <v>0</v>
      </c>
      <c r="F1050" s="36">
        <v>0</v>
      </c>
      <c r="G1050" s="36" t="s">
        <v>38</v>
      </c>
      <c r="H1050" s="36" t="s">
        <v>29</v>
      </c>
      <c r="I1050" s="68">
        <v>4</v>
      </c>
      <c r="J1050" s="2">
        <v>9</v>
      </c>
      <c r="K1050" s="2">
        <f>IF(D1050=VLOOKUP(J1050,Actuals!$A:$J,6,FALSE),1,0)</f>
        <v>0</v>
      </c>
      <c r="L1050" s="2">
        <f>IF(AND(E1050=VLOOKUP(J1050,Actuals!$A:$J,8,FALSE),F1050=VLOOKUP(J1050,Actuals!$A:$J,10,FALSE)),5,0)</f>
        <v>0</v>
      </c>
      <c r="M1050" s="1">
        <f t="shared" si="16"/>
        <v>0</v>
      </c>
      <c r="N1050" s="1" t="str">
        <f>VLOOKUP(C1050,Emp_List!$A:$M,3,FALSE)</f>
        <v>Vinay Kumar Reddy Appidi</v>
      </c>
      <c r="O1050" s="1" t="str">
        <f>VLOOKUP(C1050,Emp_List!$A:$M,5,FALSE)</f>
        <v>CRM</v>
      </c>
    </row>
    <row r="1051" spans="1:15">
      <c r="A1051" s="36" t="s">
        <v>890</v>
      </c>
      <c r="B1051" s="36" t="s">
        <v>794</v>
      </c>
      <c r="C1051" s="36">
        <v>6182</v>
      </c>
      <c r="D1051" s="36" t="s">
        <v>38</v>
      </c>
      <c r="E1051" s="36">
        <v>2</v>
      </c>
      <c r="F1051" s="36">
        <v>1</v>
      </c>
      <c r="G1051" s="36" t="s">
        <v>38</v>
      </c>
      <c r="H1051" s="36" t="s">
        <v>29</v>
      </c>
      <c r="I1051" s="68">
        <v>4</v>
      </c>
      <c r="J1051" s="2">
        <v>9</v>
      </c>
      <c r="K1051" s="2">
        <f>IF(D1051=VLOOKUP(J1051,Actuals!$A:$J,6,FALSE),1,0)</f>
        <v>0</v>
      </c>
      <c r="L1051" s="2">
        <f>IF(AND(E1051=VLOOKUP(J1051,Actuals!$A:$J,8,FALSE),F1051=VLOOKUP(J1051,Actuals!$A:$J,10,FALSE)),5,0)</f>
        <v>0</v>
      </c>
      <c r="M1051" s="1">
        <f t="shared" ref="M1051:M1114" si="17">K1051+L1051</f>
        <v>0</v>
      </c>
      <c r="N1051" s="1" t="str">
        <f>VLOOKUP(C1051,Emp_List!$A:$M,3,FALSE)</f>
        <v>Praveen Kumar Ganji</v>
      </c>
      <c r="O1051" s="1" t="str">
        <f>VLOOKUP(C1051,Emp_List!$A:$M,5,FALSE)</f>
        <v>Casino Platform</v>
      </c>
    </row>
    <row r="1052" spans="1:15">
      <c r="A1052" s="36" t="s">
        <v>891</v>
      </c>
      <c r="B1052" s="36" t="s">
        <v>464</v>
      </c>
      <c r="C1052" s="36">
        <v>11050</v>
      </c>
      <c r="D1052" s="36" t="s">
        <v>38</v>
      </c>
      <c r="E1052" s="36">
        <v>2</v>
      </c>
      <c r="F1052" s="36">
        <v>0</v>
      </c>
      <c r="G1052" s="36" t="s">
        <v>38</v>
      </c>
      <c r="H1052" s="36" t="s">
        <v>29</v>
      </c>
      <c r="I1052" s="68">
        <v>4</v>
      </c>
      <c r="J1052" s="2">
        <v>9</v>
      </c>
      <c r="K1052" s="2">
        <f>IF(D1052=VLOOKUP(J1052,Actuals!$A:$J,6,FALSE),1,0)</f>
        <v>0</v>
      </c>
      <c r="L1052" s="2">
        <f>IF(AND(E1052=VLOOKUP(J1052,Actuals!$A:$J,8,FALSE),F1052=VLOOKUP(J1052,Actuals!$A:$J,10,FALSE)),5,0)</f>
        <v>0</v>
      </c>
      <c r="M1052" s="1">
        <f t="shared" si="17"/>
        <v>0</v>
      </c>
      <c r="N1052" s="1" t="e">
        <f>VLOOKUP(C1052,Emp_List!$A:$M,3,FALSE)</f>
        <v>#N/A</v>
      </c>
      <c r="O1052" s="1" t="e">
        <f>VLOOKUP(C1052,Emp_List!$A:$M,5,FALSE)</f>
        <v>#N/A</v>
      </c>
    </row>
    <row r="1053" spans="1:15">
      <c r="A1053" s="36" t="s">
        <v>892</v>
      </c>
      <c r="B1053" s="36" t="s">
        <v>735</v>
      </c>
      <c r="C1053" s="36">
        <v>8407</v>
      </c>
      <c r="D1053" s="36" t="s">
        <v>38</v>
      </c>
      <c r="E1053" s="36">
        <v>3</v>
      </c>
      <c r="F1053" s="36">
        <v>1</v>
      </c>
      <c r="G1053" s="36" t="s">
        <v>38</v>
      </c>
      <c r="H1053" s="36" t="s">
        <v>29</v>
      </c>
      <c r="I1053" s="68">
        <v>4</v>
      </c>
      <c r="J1053" s="2">
        <v>9</v>
      </c>
      <c r="K1053" s="2">
        <f>IF(D1053=VLOOKUP(J1053,Actuals!$A:$J,6,FALSE),1,0)</f>
        <v>0</v>
      </c>
      <c r="L1053" s="2">
        <f>IF(AND(E1053=VLOOKUP(J1053,Actuals!$A:$J,8,FALSE),F1053=VLOOKUP(J1053,Actuals!$A:$J,10,FALSE)),5,0)</f>
        <v>0</v>
      </c>
      <c r="M1053" s="1">
        <f t="shared" si="17"/>
        <v>0</v>
      </c>
      <c r="N1053" s="1" t="str">
        <f>VLOOKUP(C1053,Emp_List!$A:$M,3,FALSE)</f>
        <v>Gnana Kumar Thirunam</v>
      </c>
      <c r="O1053" s="1" t="str">
        <f>VLOOKUP(C1053,Emp_List!$A:$M,5,FALSE)</f>
        <v>BI</v>
      </c>
    </row>
    <row r="1054" spans="1:15">
      <c r="A1054" s="36" t="s">
        <v>893</v>
      </c>
      <c r="B1054" s="36" t="s">
        <v>487</v>
      </c>
      <c r="C1054" s="36">
        <v>318</v>
      </c>
      <c r="D1054" s="36" t="s">
        <v>38</v>
      </c>
      <c r="E1054" s="36">
        <v>3</v>
      </c>
      <c r="F1054" s="36">
        <v>1</v>
      </c>
      <c r="G1054" s="36" t="s">
        <v>38</v>
      </c>
      <c r="H1054" s="36" t="s">
        <v>29</v>
      </c>
      <c r="I1054" s="68">
        <v>4</v>
      </c>
      <c r="J1054" s="2">
        <v>9</v>
      </c>
      <c r="K1054" s="2">
        <f>IF(D1054=VLOOKUP(J1054,Actuals!$A:$J,6,FALSE),1,0)</f>
        <v>0</v>
      </c>
      <c r="L1054" s="2">
        <f>IF(AND(E1054=VLOOKUP(J1054,Actuals!$A:$J,8,FALSE),F1054=VLOOKUP(J1054,Actuals!$A:$J,10,FALSE)),5,0)</f>
        <v>0</v>
      </c>
      <c r="M1054" s="1">
        <f t="shared" si="17"/>
        <v>0</v>
      </c>
      <c r="N1054" s="1" t="str">
        <f>VLOOKUP(C1054,Emp_List!$A:$M,3,FALSE)</f>
        <v>Yeshwant Kumar Gupta</v>
      </c>
      <c r="O1054" s="1" t="str">
        <f>VLOOKUP(C1054,Emp_List!$A:$M,5,FALSE)</f>
        <v>Affiliates</v>
      </c>
    </row>
    <row r="1055" spans="1:15">
      <c r="A1055" s="36" t="s">
        <v>894</v>
      </c>
      <c r="B1055" s="36" t="s">
        <v>338</v>
      </c>
      <c r="C1055" s="36">
        <v>2477</v>
      </c>
      <c r="D1055" s="36" t="s">
        <v>9</v>
      </c>
      <c r="E1055" s="36">
        <v>1</v>
      </c>
      <c r="F1055" s="36">
        <v>1</v>
      </c>
      <c r="G1055" s="36" t="s">
        <v>38</v>
      </c>
      <c r="H1055" s="36" t="s">
        <v>29</v>
      </c>
      <c r="I1055" s="68">
        <v>4</v>
      </c>
      <c r="J1055" s="2">
        <v>9</v>
      </c>
      <c r="K1055" s="2">
        <f>IF(D1055=VLOOKUP(J1055,Actuals!$A:$J,6,FALSE),1,0)</f>
        <v>0</v>
      </c>
      <c r="L1055" s="2">
        <f>IF(AND(E1055=VLOOKUP(J1055,Actuals!$A:$J,8,FALSE),F1055=VLOOKUP(J1055,Actuals!$A:$J,10,FALSE)),5,0)</f>
        <v>0</v>
      </c>
      <c r="M1055" s="1">
        <f t="shared" si="17"/>
        <v>0</v>
      </c>
      <c r="N1055" s="1" t="str">
        <f>VLOOKUP(C1055,Emp_List!$A:$M,3,FALSE)</f>
        <v>Kranthi Kumar Maddala</v>
      </c>
      <c r="O1055" s="1" t="str">
        <f>VLOOKUP(C1055,Emp_List!$A:$M,5,FALSE)</f>
        <v>Compliance</v>
      </c>
    </row>
    <row r="1056" spans="1:15">
      <c r="A1056" s="36" t="s">
        <v>895</v>
      </c>
      <c r="B1056" s="36" t="s">
        <v>380</v>
      </c>
      <c r="C1056" s="36">
        <v>10023</v>
      </c>
      <c r="D1056" s="36" t="s">
        <v>29</v>
      </c>
      <c r="E1056" s="36">
        <v>2</v>
      </c>
      <c r="F1056" s="36">
        <v>0</v>
      </c>
      <c r="G1056" s="36" t="s">
        <v>38</v>
      </c>
      <c r="H1056" s="36" t="s">
        <v>29</v>
      </c>
      <c r="I1056" s="68">
        <v>4</v>
      </c>
      <c r="J1056" s="2">
        <v>9</v>
      </c>
      <c r="K1056" s="2">
        <f>IF(D1056=VLOOKUP(J1056,Actuals!$A:$J,6,FALSE),1,0)</f>
        <v>1</v>
      </c>
      <c r="L1056" s="2">
        <f>IF(AND(E1056=VLOOKUP(J1056,Actuals!$A:$J,8,FALSE),F1056=VLOOKUP(J1056,Actuals!$A:$J,10,FALSE)),5,0)</f>
        <v>0</v>
      </c>
      <c r="M1056" s="1">
        <f t="shared" si="17"/>
        <v>1</v>
      </c>
      <c r="N1056" s="1" t="str">
        <f>VLOOKUP(C1056,Emp_List!$A:$M,3,FALSE)</f>
        <v>Lakshman Reddy Chinnam</v>
      </c>
      <c r="O1056" s="1" t="str">
        <f>VLOOKUP(C1056,Emp_List!$A:$M,5,FALSE)</f>
        <v>Compliance</v>
      </c>
    </row>
    <row r="1057" spans="1:15">
      <c r="A1057" s="36" t="s">
        <v>896</v>
      </c>
      <c r="B1057" s="36" t="s">
        <v>348</v>
      </c>
      <c r="C1057" s="36">
        <v>16020</v>
      </c>
      <c r="D1057" s="36" t="s">
        <v>38</v>
      </c>
      <c r="E1057" s="36">
        <v>2</v>
      </c>
      <c r="F1057" s="36">
        <v>0</v>
      </c>
      <c r="G1057" s="36" t="s">
        <v>38</v>
      </c>
      <c r="H1057" s="36" t="s">
        <v>29</v>
      </c>
      <c r="I1057" s="68">
        <v>4</v>
      </c>
      <c r="J1057" s="2">
        <v>9</v>
      </c>
      <c r="K1057" s="2">
        <f>IF(D1057=VLOOKUP(J1057,Actuals!$A:$J,6,FALSE),1,0)</f>
        <v>0</v>
      </c>
      <c r="L1057" s="2">
        <f>IF(AND(E1057=VLOOKUP(J1057,Actuals!$A:$J,8,FALSE),F1057=VLOOKUP(J1057,Actuals!$A:$J,10,FALSE)),5,0)</f>
        <v>0</v>
      </c>
      <c r="M1057" s="1">
        <f t="shared" si="17"/>
        <v>0</v>
      </c>
      <c r="N1057" s="1" t="str">
        <f>VLOOKUP(C1057,Emp_List!$A:$M,3,FALSE)</f>
        <v>Naman Agarwal</v>
      </c>
      <c r="O1057" s="1" t="str">
        <f>VLOOKUP(C1057,Emp_List!$A:$M,5,FALSE)</f>
        <v>Poker</v>
      </c>
    </row>
    <row r="1058" spans="1:15">
      <c r="A1058" s="36" t="s">
        <v>897</v>
      </c>
      <c r="B1058" s="36" t="s">
        <v>244</v>
      </c>
      <c r="C1058" s="36">
        <v>16416</v>
      </c>
      <c r="D1058" s="36" t="s">
        <v>9</v>
      </c>
      <c r="E1058" s="36">
        <v>1</v>
      </c>
      <c r="F1058" s="36">
        <v>1</v>
      </c>
      <c r="G1058" s="36" t="s">
        <v>38</v>
      </c>
      <c r="H1058" s="36" t="s">
        <v>29</v>
      </c>
      <c r="I1058" s="68">
        <v>4</v>
      </c>
      <c r="J1058" s="2">
        <v>9</v>
      </c>
      <c r="K1058" s="2">
        <f>IF(D1058=VLOOKUP(J1058,Actuals!$A:$J,6,FALSE),1,0)</f>
        <v>0</v>
      </c>
      <c r="L1058" s="2">
        <f>IF(AND(E1058=VLOOKUP(J1058,Actuals!$A:$J,8,FALSE),F1058=VLOOKUP(J1058,Actuals!$A:$J,10,FALSE)),5,0)</f>
        <v>0</v>
      </c>
      <c r="M1058" s="1">
        <f t="shared" si="17"/>
        <v>0</v>
      </c>
      <c r="N1058" s="1" t="str">
        <f>VLOOKUP(C1058,Emp_List!$A:$M,3,FALSE)</f>
        <v>Sagar Girish Wasule</v>
      </c>
      <c r="O1058" s="1" t="str">
        <f>VLOOKUP(C1058,Emp_List!$A:$M,5,FALSE)</f>
        <v>Sports - Label Building</v>
      </c>
    </row>
    <row r="1059" spans="1:15">
      <c r="A1059" s="36" t="s">
        <v>898</v>
      </c>
      <c r="B1059" s="36" t="s">
        <v>418</v>
      </c>
      <c r="C1059" s="36">
        <v>6539</v>
      </c>
      <c r="D1059" s="36" t="s">
        <v>9</v>
      </c>
      <c r="E1059" s="36">
        <v>2</v>
      </c>
      <c r="F1059" s="36">
        <v>2</v>
      </c>
      <c r="G1059" s="36" t="s">
        <v>38</v>
      </c>
      <c r="H1059" s="36" t="s">
        <v>29</v>
      </c>
      <c r="I1059" s="68">
        <v>4</v>
      </c>
      <c r="J1059" s="2">
        <v>9</v>
      </c>
      <c r="K1059" s="2">
        <f>IF(D1059=VLOOKUP(J1059,Actuals!$A:$J,6,FALSE),1,0)</f>
        <v>0</v>
      </c>
      <c r="L1059" s="2">
        <f>IF(AND(E1059=VLOOKUP(J1059,Actuals!$A:$J,8,FALSE),F1059=VLOOKUP(J1059,Actuals!$A:$J,10,FALSE)),5,0)</f>
        <v>0</v>
      </c>
      <c r="M1059" s="1">
        <f t="shared" si="17"/>
        <v>0</v>
      </c>
      <c r="N1059" s="1" t="str">
        <f>VLOOKUP(C1059,Emp_List!$A:$M,3,FALSE)</f>
        <v>Mukul Kumar</v>
      </c>
      <c r="O1059" s="1" t="str">
        <f>VLOOKUP(C1059,Emp_List!$A:$M,5,FALSE)</f>
        <v>CSIT</v>
      </c>
    </row>
    <row r="1060" spans="1:15">
      <c r="A1060" s="36" t="s">
        <v>899</v>
      </c>
      <c r="B1060" s="36" t="s">
        <v>697</v>
      </c>
      <c r="C1060" s="36">
        <v>11145</v>
      </c>
      <c r="D1060" s="36" t="s">
        <v>9</v>
      </c>
      <c r="E1060" s="36">
        <v>0</v>
      </c>
      <c r="F1060" s="36">
        <v>0</v>
      </c>
      <c r="G1060" s="36" t="s">
        <v>38</v>
      </c>
      <c r="H1060" s="36" t="s">
        <v>29</v>
      </c>
      <c r="I1060" s="68">
        <v>4</v>
      </c>
      <c r="J1060" s="2">
        <v>9</v>
      </c>
      <c r="K1060" s="2">
        <f>IF(D1060=VLOOKUP(J1060,Actuals!$A:$J,6,FALSE),1,0)</f>
        <v>0</v>
      </c>
      <c r="L1060" s="2">
        <f>IF(AND(E1060=VLOOKUP(J1060,Actuals!$A:$J,8,FALSE),F1060=VLOOKUP(J1060,Actuals!$A:$J,10,FALSE)),5,0)</f>
        <v>0</v>
      </c>
      <c r="M1060" s="1">
        <f t="shared" si="17"/>
        <v>0</v>
      </c>
      <c r="N1060" s="1" t="str">
        <f>VLOOKUP(C1060,Emp_List!$A:$M,3,FALSE)</f>
        <v>Raghavendra Aadanna</v>
      </c>
      <c r="O1060" s="1" t="str">
        <f>VLOOKUP(C1060,Emp_List!$A:$M,5,FALSE)</f>
        <v>Bingo Ops</v>
      </c>
    </row>
    <row r="1061" spans="1:15">
      <c r="A1061" s="36" t="s">
        <v>900</v>
      </c>
      <c r="B1061" s="36" t="s">
        <v>901</v>
      </c>
      <c r="C1061" s="36">
        <v>393</v>
      </c>
      <c r="D1061" s="36" t="s">
        <v>29</v>
      </c>
      <c r="E1061" s="36">
        <v>0</v>
      </c>
      <c r="F1061" s="36">
        <v>2</v>
      </c>
      <c r="G1061" s="36" t="s">
        <v>38</v>
      </c>
      <c r="H1061" s="36" t="s">
        <v>29</v>
      </c>
      <c r="I1061" s="68">
        <v>4</v>
      </c>
      <c r="J1061" s="2">
        <v>9</v>
      </c>
      <c r="K1061" s="2">
        <f>IF(D1061=VLOOKUP(J1061,Actuals!$A:$J,6,FALSE),1,0)</f>
        <v>1</v>
      </c>
      <c r="L1061" s="2">
        <f>IF(AND(E1061=VLOOKUP(J1061,Actuals!$A:$J,8,FALSE),F1061=VLOOKUP(J1061,Actuals!$A:$J,10,FALSE)),5,0)</f>
        <v>0</v>
      </c>
      <c r="M1061" s="1">
        <f t="shared" si="17"/>
        <v>1</v>
      </c>
      <c r="N1061" s="1" t="str">
        <f>VLOOKUP(C1061,Emp_List!$A:$M,3,FALSE)</f>
        <v>Santosh Kumar Pawar</v>
      </c>
      <c r="O1061" s="1" t="str">
        <f>VLOOKUP(C1061,Emp_List!$A:$M,5,FALSE)</f>
        <v>PEG</v>
      </c>
    </row>
    <row r="1062" spans="1:15">
      <c r="A1062" s="36" t="s">
        <v>902</v>
      </c>
      <c r="B1062" s="36" t="s">
        <v>657</v>
      </c>
      <c r="C1062" s="36">
        <v>183</v>
      </c>
      <c r="D1062" s="36" t="s">
        <v>38</v>
      </c>
      <c r="E1062" s="36">
        <v>2</v>
      </c>
      <c r="F1062" s="36">
        <v>1</v>
      </c>
      <c r="G1062" s="36" t="s">
        <v>38</v>
      </c>
      <c r="H1062" s="36" t="s">
        <v>29</v>
      </c>
      <c r="I1062" s="68">
        <v>4</v>
      </c>
      <c r="J1062" s="2">
        <v>9</v>
      </c>
      <c r="K1062" s="2">
        <f>IF(D1062=VLOOKUP(J1062,Actuals!$A:$J,6,FALSE),1,0)</f>
        <v>0</v>
      </c>
      <c r="L1062" s="2">
        <f>IF(AND(E1062=VLOOKUP(J1062,Actuals!$A:$J,8,FALSE),F1062=VLOOKUP(J1062,Actuals!$A:$J,10,FALSE)),5,0)</f>
        <v>0</v>
      </c>
      <c r="M1062" s="1">
        <f t="shared" si="17"/>
        <v>0</v>
      </c>
      <c r="N1062" s="1" t="str">
        <f>VLOOKUP(C1062,Emp_List!$A:$M,3,FALSE)</f>
        <v>Satyanarayana Ramchander</v>
      </c>
      <c r="O1062" s="1" t="str">
        <f>VLOOKUP(C1062,Emp_List!$A:$M,5,FALSE)</f>
        <v>CRM</v>
      </c>
    </row>
    <row r="1063" spans="1:15">
      <c r="A1063" s="36" t="s">
        <v>903</v>
      </c>
      <c r="B1063" s="36" t="s">
        <v>640</v>
      </c>
      <c r="C1063" s="36">
        <v>11499</v>
      </c>
      <c r="D1063" s="36" t="s">
        <v>38</v>
      </c>
      <c r="E1063" s="36">
        <v>1</v>
      </c>
      <c r="F1063" s="36">
        <v>0</v>
      </c>
      <c r="G1063" s="36" t="s">
        <v>38</v>
      </c>
      <c r="H1063" s="36" t="s">
        <v>29</v>
      </c>
      <c r="I1063" s="68">
        <v>4</v>
      </c>
      <c r="J1063" s="2">
        <v>9</v>
      </c>
      <c r="K1063" s="2">
        <f>IF(D1063=VLOOKUP(J1063,Actuals!$A:$J,6,FALSE),1,0)</f>
        <v>0</v>
      </c>
      <c r="L1063" s="2">
        <f>IF(AND(E1063=VLOOKUP(J1063,Actuals!$A:$J,8,FALSE),F1063=VLOOKUP(J1063,Actuals!$A:$J,10,FALSE)),5,0)</f>
        <v>0</v>
      </c>
      <c r="M1063" s="1">
        <f t="shared" si="17"/>
        <v>0</v>
      </c>
      <c r="N1063" s="1" t="str">
        <f>VLOOKUP(C1063,Emp_List!$A:$M,3,FALSE)</f>
        <v>Sarath Sai Sannala</v>
      </c>
      <c r="O1063" s="1" t="str">
        <f>VLOOKUP(C1063,Emp_List!$A:$M,5,FALSE)</f>
        <v>Portal</v>
      </c>
    </row>
    <row r="1064" spans="1:15">
      <c r="A1064" s="36" t="s">
        <v>904</v>
      </c>
      <c r="B1064" s="36" t="s">
        <v>391</v>
      </c>
      <c r="C1064" s="36">
        <v>10985</v>
      </c>
      <c r="D1064" s="36" t="s">
        <v>38</v>
      </c>
      <c r="E1064" s="36">
        <v>2</v>
      </c>
      <c r="F1064" s="36">
        <v>1</v>
      </c>
      <c r="G1064" s="36" t="s">
        <v>38</v>
      </c>
      <c r="H1064" s="36" t="s">
        <v>29</v>
      </c>
      <c r="I1064" s="68">
        <v>4</v>
      </c>
      <c r="J1064" s="2">
        <v>9</v>
      </c>
      <c r="K1064" s="2">
        <f>IF(D1064=VLOOKUP(J1064,Actuals!$A:$J,6,FALSE),1,0)</f>
        <v>0</v>
      </c>
      <c r="L1064" s="2">
        <f>IF(AND(E1064=VLOOKUP(J1064,Actuals!$A:$J,8,FALSE),F1064=VLOOKUP(J1064,Actuals!$A:$J,10,FALSE)),5,0)</f>
        <v>0</v>
      </c>
      <c r="M1064" s="1">
        <f t="shared" si="17"/>
        <v>0</v>
      </c>
      <c r="N1064" s="1" t="str">
        <f>VLOOKUP(C1064,Emp_List!$A:$M,3,FALSE)</f>
        <v>Adhir Kumar</v>
      </c>
      <c r="O1064" s="1" t="str">
        <f>VLOOKUP(C1064,Emp_List!$A:$M,5,FALSE)</f>
        <v>Sports - Mobile</v>
      </c>
    </row>
    <row r="1065" spans="1:15">
      <c r="A1065" s="36" t="s">
        <v>905</v>
      </c>
      <c r="B1065" s="36" t="s">
        <v>505</v>
      </c>
      <c r="C1065" s="36">
        <v>8499</v>
      </c>
      <c r="D1065" s="36" t="s">
        <v>29</v>
      </c>
      <c r="E1065" s="36">
        <v>1</v>
      </c>
      <c r="F1065" s="36">
        <v>2</v>
      </c>
      <c r="G1065" s="36" t="s">
        <v>38</v>
      </c>
      <c r="H1065" s="36" t="s">
        <v>29</v>
      </c>
      <c r="I1065" s="68">
        <v>4</v>
      </c>
      <c r="J1065" s="2">
        <v>9</v>
      </c>
      <c r="K1065" s="2">
        <f>IF(D1065=VLOOKUP(J1065,Actuals!$A:$J,6,FALSE),1,0)</f>
        <v>1</v>
      </c>
      <c r="L1065" s="2">
        <f>IF(AND(E1065=VLOOKUP(J1065,Actuals!$A:$J,8,FALSE),F1065=VLOOKUP(J1065,Actuals!$A:$J,10,FALSE)),5,0)</f>
        <v>0</v>
      </c>
      <c r="M1065" s="1">
        <f t="shared" si="17"/>
        <v>1</v>
      </c>
      <c r="N1065" s="1" t="str">
        <f>VLOOKUP(C1065,Emp_List!$A:$M,3,FALSE)</f>
        <v>UdayaChandra Kotte</v>
      </c>
      <c r="O1065" s="1" t="str">
        <f>VLOOKUP(C1065,Emp_List!$A:$M,5,FALSE)</f>
        <v>PEG</v>
      </c>
    </row>
    <row r="1066" spans="1:15">
      <c r="A1066" s="36" t="s">
        <v>906</v>
      </c>
      <c r="B1066" s="36" t="s">
        <v>153</v>
      </c>
      <c r="C1066" s="36">
        <v>10709</v>
      </c>
      <c r="D1066" s="36" t="s">
        <v>38</v>
      </c>
      <c r="E1066" s="36">
        <v>2</v>
      </c>
      <c r="F1066" s="36">
        <v>0</v>
      </c>
      <c r="G1066" s="36" t="s">
        <v>38</v>
      </c>
      <c r="H1066" s="36" t="s">
        <v>29</v>
      </c>
      <c r="I1066" s="68">
        <v>4</v>
      </c>
      <c r="J1066" s="2">
        <v>9</v>
      </c>
      <c r="K1066" s="2">
        <f>IF(D1066=VLOOKUP(J1066,Actuals!$A:$J,6,FALSE),1,0)</f>
        <v>0</v>
      </c>
      <c r="L1066" s="2">
        <f>IF(AND(E1066=VLOOKUP(J1066,Actuals!$A:$J,8,FALSE),F1066=VLOOKUP(J1066,Actuals!$A:$J,10,FALSE)),5,0)</f>
        <v>0</v>
      </c>
      <c r="M1066" s="1">
        <f t="shared" si="17"/>
        <v>0</v>
      </c>
      <c r="N1066" s="1" t="str">
        <f>VLOOKUP(C1066,Emp_List!$A:$M,3,FALSE)</f>
        <v>Pydimarla Ram Maninath Reddy</v>
      </c>
      <c r="O1066" s="1" t="str">
        <f>VLOOKUP(C1066,Emp_List!$A:$M,5,FALSE)</f>
        <v>Casino Games</v>
      </c>
    </row>
    <row r="1067" spans="1:15">
      <c r="A1067" s="36" t="s">
        <v>907</v>
      </c>
      <c r="B1067" s="36" t="s">
        <v>368</v>
      </c>
      <c r="C1067" s="36">
        <v>315</v>
      </c>
      <c r="D1067" s="36" t="s">
        <v>38</v>
      </c>
      <c r="E1067" s="36">
        <v>2</v>
      </c>
      <c r="F1067" s="36">
        <v>1</v>
      </c>
      <c r="G1067" s="36" t="s">
        <v>38</v>
      </c>
      <c r="H1067" s="36" t="s">
        <v>29</v>
      </c>
      <c r="I1067" s="68">
        <v>4</v>
      </c>
      <c r="J1067" s="2">
        <v>9</v>
      </c>
      <c r="K1067" s="2">
        <f>IF(D1067=VLOOKUP(J1067,Actuals!$A:$J,6,FALSE),1,0)</f>
        <v>0</v>
      </c>
      <c r="L1067" s="2">
        <f>IF(AND(E1067=VLOOKUP(J1067,Actuals!$A:$J,8,FALSE),F1067=VLOOKUP(J1067,Actuals!$A:$J,10,FALSE)),5,0)</f>
        <v>0</v>
      </c>
      <c r="M1067" s="1">
        <f t="shared" si="17"/>
        <v>0</v>
      </c>
      <c r="N1067" s="1" t="str">
        <f>VLOOKUP(C1067,Emp_List!$A:$M,3,FALSE)</f>
        <v>Parimala Pesala</v>
      </c>
      <c r="O1067" s="1" t="str">
        <f>VLOOKUP(C1067,Emp_List!$A:$M,5,FALSE)</f>
        <v>CRM</v>
      </c>
    </row>
    <row r="1068" spans="1:15">
      <c r="A1068" s="36" t="s">
        <v>908</v>
      </c>
      <c r="B1068" s="36" t="s">
        <v>135</v>
      </c>
      <c r="C1068" s="36">
        <v>11690</v>
      </c>
      <c r="D1068" s="36" t="s">
        <v>29</v>
      </c>
      <c r="E1068" s="36">
        <v>0</v>
      </c>
      <c r="F1068" s="36">
        <v>2</v>
      </c>
      <c r="G1068" s="36" t="s">
        <v>38</v>
      </c>
      <c r="H1068" s="36" t="s">
        <v>29</v>
      </c>
      <c r="I1068" s="68">
        <v>4</v>
      </c>
      <c r="J1068" s="2">
        <v>9</v>
      </c>
      <c r="K1068" s="2">
        <f>IF(D1068=VLOOKUP(J1068,Actuals!$A:$J,6,FALSE),1,0)</f>
        <v>1</v>
      </c>
      <c r="L1068" s="2">
        <f>IF(AND(E1068=VLOOKUP(J1068,Actuals!$A:$J,8,FALSE),F1068=VLOOKUP(J1068,Actuals!$A:$J,10,FALSE)),5,0)</f>
        <v>0</v>
      </c>
      <c r="M1068" s="1">
        <f t="shared" si="17"/>
        <v>1</v>
      </c>
      <c r="N1068" s="1" t="str">
        <f>VLOOKUP(C1068,Emp_List!$A:$M,3,FALSE)</f>
        <v>Ashish Nawal</v>
      </c>
      <c r="O1068" s="1" t="str">
        <f>VLOOKUP(C1068,Emp_List!$A:$M,5,FALSE)</f>
        <v>Sports - Mobile</v>
      </c>
    </row>
    <row r="1069" spans="1:15">
      <c r="A1069" s="36" t="s">
        <v>909</v>
      </c>
      <c r="B1069" s="36" t="s">
        <v>145</v>
      </c>
      <c r="C1069" s="36">
        <v>10909</v>
      </c>
      <c r="D1069" s="36" t="s">
        <v>29</v>
      </c>
      <c r="E1069" s="36">
        <v>0</v>
      </c>
      <c r="F1069" s="36">
        <v>1</v>
      </c>
      <c r="G1069" s="36" t="s">
        <v>38</v>
      </c>
      <c r="H1069" s="36" t="s">
        <v>29</v>
      </c>
      <c r="I1069" s="68">
        <v>4</v>
      </c>
      <c r="J1069" s="2">
        <v>9</v>
      </c>
      <c r="K1069" s="2">
        <f>IF(D1069=VLOOKUP(J1069,Actuals!$A:$J,6,FALSE),1,0)</f>
        <v>1</v>
      </c>
      <c r="L1069" s="2">
        <f>IF(AND(E1069=VLOOKUP(J1069,Actuals!$A:$J,8,FALSE),F1069=VLOOKUP(J1069,Actuals!$A:$J,10,FALSE)),5,0)</f>
        <v>5</v>
      </c>
      <c r="M1069" s="1">
        <f t="shared" si="17"/>
        <v>6</v>
      </c>
      <c r="N1069" s="1" t="str">
        <f>VLOOKUP(C1069,Emp_List!$A:$M,3,FALSE)</f>
        <v>Sushant Makin</v>
      </c>
      <c r="O1069" s="1" t="str">
        <f>VLOOKUP(C1069,Emp_List!$A:$M,5,FALSE)</f>
        <v>Portal</v>
      </c>
    </row>
    <row r="1070" spans="1:15">
      <c r="A1070" s="36" t="s">
        <v>910</v>
      </c>
      <c r="B1070" s="36" t="s">
        <v>382</v>
      </c>
      <c r="C1070" s="36">
        <v>11911</v>
      </c>
      <c r="D1070" s="36" t="s">
        <v>38</v>
      </c>
      <c r="E1070" s="36">
        <v>2</v>
      </c>
      <c r="F1070" s="36">
        <v>1</v>
      </c>
      <c r="G1070" s="36" t="s">
        <v>38</v>
      </c>
      <c r="H1070" s="36" t="s">
        <v>29</v>
      </c>
      <c r="I1070" s="68">
        <v>4</v>
      </c>
      <c r="J1070" s="2">
        <v>9</v>
      </c>
      <c r="K1070" s="2">
        <f>IF(D1070=VLOOKUP(J1070,Actuals!$A:$J,6,FALSE),1,0)</f>
        <v>0</v>
      </c>
      <c r="L1070" s="2">
        <f>IF(AND(E1070=VLOOKUP(J1070,Actuals!$A:$J,8,FALSE),F1070=VLOOKUP(J1070,Actuals!$A:$J,10,FALSE)),5,0)</f>
        <v>0</v>
      </c>
      <c r="M1070" s="1">
        <f t="shared" si="17"/>
        <v>0</v>
      </c>
      <c r="N1070" s="1" t="str">
        <f>VLOOKUP(C1070,Emp_List!$A:$M,3,FALSE)</f>
        <v>Satya Vivek Kumar Chitturi</v>
      </c>
      <c r="O1070" s="1" t="str">
        <f>VLOOKUP(C1070,Emp_List!$A:$M,5,FALSE)</f>
        <v>Delivery India</v>
      </c>
    </row>
    <row r="1071" spans="1:15">
      <c r="A1071" s="36" t="s">
        <v>911</v>
      </c>
      <c r="B1071" s="36" t="s">
        <v>117</v>
      </c>
      <c r="C1071" s="36">
        <v>612</v>
      </c>
      <c r="D1071" s="36" t="s">
        <v>29</v>
      </c>
      <c r="E1071" s="36">
        <v>0</v>
      </c>
      <c r="F1071" s="36">
        <v>1</v>
      </c>
      <c r="G1071" s="36" t="s">
        <v>38</v>
      </c>
      <c r="H1071" s="36" t="s">
        <v>29</v>
      </c>
      <c r="I1071" s="68">
        <v>4</v>
      </c>
      <c r="J1071" s="2">
        <v>9</v>
      </c>
      <c r="K1071" s="2">
        <f>IF(D1071=VLOOKUP(J1071,Actuals!$A:$J,6,FALSE),1,0)</f>
        <v>1</v>
      </c>
      <c r="L1071" s="2">
        <f>IF(AND(E1071=VLOOKUP(J1071,Actuals!$A:$J,8,FALSE),F1071=VLOOKUP(J1071,Actuals!$A:$J,10,FALSE)),5,0)</f>
        <v>5</v>
      </c>
      <c r="M1071" s="1">
        <f t="shared" si="17"/>
        <v>6</v>
      </c>
      <c r="N1071" s="1" t="str">
        <f>VLOOKUP(C1071,Emp_List!$A:$M,3,FALSE)</f>
        <v>Sridhar Kalla</v>
      </c>
      <c r="O1071" s="1" t="str">
        <f>VLOOKUP(C1071,Emp_List!$A:$M,5,FALSE)</f>
        <v>Poker</v>
      </c>
    </row>
    <row r="1072" spans="1:15">
      <c r="A1072" s="36" t="s">
        <v>912</v>
      </c>
      <c r="B1072" s="36" t="s">
        <v>107</v>
      </c>
      <c r="C1072" s="36">
        <v>10921</v>
      </c>
      <c r="D1072" s="36" t="s">
        <v>38</v>
      </c>
      <c r="E1072" s="36">
        <v>2</v>
      </c>
      <c r="F1072" s="36">
        <v>2</v>
      </c>
      <c r="G1072" s="36" t="s">
        <v>38</v>
      </c>
      <c r="H1072" s="36" t="s">
        <v>29</v>
      </c>
      <c r="I1072" s="68">
        <v>4</v>
      </c>
      <c r="J1072" s="2">
        <v>9</v>
      </c>
      <c r="K1072" s="2">
        <f>IF(D1072=VLOOKUP(J1072,Actuals!$A:$J,6,FALSE),1,0)</f>
        <v>0</v>
      </c>
      <c r="L1072" s="2">
        <f>IF(AND(E1072=VLOOKUP(J1072,Actuals!$A:$J,8,FALSE),F1072=VLOOKUP(J1072,Actuals!$A:$J,10,FALSE)),5,0)</f>
        <v>0</v>
      </c>
      <c r="M1072" s="1">
        <f t="shared" si="17"/>
        <v>0</v>
      </c>
      <c r="N1072" s="1" t="str">
        <f>VLOOKUP(C1072,Emp_List!$A:$M,3,FALSE)</f>
        <v>Manish Kumar</v>
      </c>
      <c r="O1072" s="1" t="str">
        <f>VLOOKUP(C1072,Emp_List!$A:$M,5,FALSE)</f>
        <v>Sports - Mobile</v>
      </c>
    </row>
    <row r="1073" spans="1:15">
      <c r="A1073" s="36" t="s">
        <v>913</v>
      </c>
      <c r="B1073" s="36" t="s">
        <v>171</v>
      </c>
      <c r="C1073" s="36">
        <v>4870</v>
      </c>
      <c r="D1073" s="36" t="s">
        <v>29</v>
      </c>
      <c r="E1073" s="36">
        <v>2</v>
      </c>
      <c r="F1073" s="36">
        <v>1</v>
      </c>
      <c r="G1073" s="36" t="s">
        <v>38</v>
      </c>
      <c r="H1073" s="36" t="s">
        <v>29</v>
      </c>
      <c r="I1073" s="68">
        <v>4</v>
      </c>
      <c r="J1073" s="2">
        <v>9</v>
      </c>
      <c r="K1073" s="2">
        <f>IF(D1073=VLOOKUP(J1073,Actuals!$A:$J,6,FALSE),1,0)</f>
        <v>1</v>
      </c>
      <c r="L1073" s="2">
        <f>IF(AND(E1073=VLOOKUP(J1073,Actuals!$A:$J,8,FALSE),F1073=VLOOKUP(J1073,Actuals!$A:$J,10,FALSE)),5,0)</f>
        <v>0</v>
      </c>
      <c r="M1073" s="1">
        <f t="shared" si="17"/>
        <v>1</v>
      </c>
      <c r="N1073" s="1" t="str">
        <f>VLOOKUP(C1073,Emp_List!$A:$M,3,FALSE)</f>
        <v>Sandeep Tiku</v>
      </c>
      <c r="O1073" s="1">
        <f>VLOOKUP(C1073,Emp_List!$A:$M,5,FALSE)</f>
        <v>0</v>
      </c>
    </row>
    <row r="1074" spans="1:15">
      <c r="A1074" s="36" t="s">
        <v>914</v>
      </c>
      <c r="B1074" s="36" t="s">
        <v>222</v>
      </c>
      <c r="C1074" s="36">
        <v>10235</v>
      </c>
      <c r="D1074" s="36" t="s">
        <v>29</v>
      </c>
      <c r="E1074" s="36">
        <v>0</v>
      </c>
      <c r="F1074" s="36">
        <v>2</v>
      </c>
      <c r="G1074" s="36" t="s">
        <v>38</v>
      </c>
      <c r="H1074" s="36" t="s">
        <v>29</v>
      </c>
      <c r="I1074" s="68">
        <v>4</v>
      </c>
      <c r="J1074" s="2">
        <v>9</v>
      </c>
      <c r="K1074" s="2">
        <f>IF(D1074=VLOOKUP(J1074,Actuals!$A:$J,6,FALSE),1,0)</f>
        <v>1</v>
      </c>
      <c r="L1074" s="2">
        <f>IF(AND(E1074=VLOOKUP(J1074,Actuals!$A:$J,8,FALSE),F1074=VLOOKUP(J1074,Actuals!$A:$J,10,FALSE)),5,0)</f>
        <v>0</v>
      </c>
      <c r="M1074" s="1">
        <f t="shared" si="17"/>
        <v>1</v>
      </c>
      <c r="N1074" s="1" t="str">
        <f>VLOOKUP(C1074,Emp_List!$A:$M,3,FALSE)</f>
        <v>Hanumantha Rao Alluri</v>
      </c>
      <c r="O1074" s="1" t="str">
        <f>VLOOKUP(C1074,Emp_List!$A:$M,5,FALSE)</f>
        <v>SOC</v>
      </c>
    </row>
    <row r="1075" spans="1:15">
      <c r="A1075" s="36" t="s">
        <v>915</v>
      </c>
      <c r="B1075" s="36" t="s">
        <v>218</v>
      </c>
      <c r="C1075" s="36">
        <v>10960</v>
      </c>
      <c r="D1075" s="36" t="s">
        <v>29</v>
      </c>
      <c r="E1075" s="36">
        <v>0</v>
      </c>
      <c r="F1075" s="36">
        <v>2</v>
      </c>
      <c r="G1075" s="36" t="s">
        <v>38</v>
      </c>
      <c r="H1075" s="36" t="s">
        <v>29</v>
      </c>
      <c r="I1075" s="68">
        <v>4</v>
      </c>
      <c r="J1075" s="2">
        <v>9</v>
      </c>
      <c r="K1075" s="2">
        <f>IF(D1075=VLOOKUP(J1075,Actuals!$A:$J,6,FALSE),1,0)</f>
        <v>1</v>
      </c>
      <c r="L1075" s="2">
        <f>IF(AND(E1075=VLOOKUP(J1075,Actuals!$A:$J,8,FALSE),F1075=VLOOKUP(J1075,Actuals!$A:$J,10,FALSE)),5,0)</f>
        <v>0</v>
      </c>
      <c r="M1075" s="1">
        <f t="shared" si="17"/>
        <v>1</v>
      </c>
      <c r="N1075" s="1" t="str">
        <f>VLOOKUP(C1075,Emp_List!$A:$M,3,FALSE)</f>
        <v>Ayilla Sai Kiran Goud</v>
      </c>
      <c r="O1075" s="1" t="str">
        <f>VLOOKUP(C1075,Emp_List!$A:$M,5,FALSE)</f>
        <v>SOC</v>
      </c>
    </row>
    <row r="1076" spans="1:15">
      <c r="A1076" s="36" t="s">
        <v>916</v>
      </c>
      <c r="B1076" s="36" t="s">
        <v>704</v>
      </c>
      <c r="C1076" s="36">
        <v>10194</v>
      </c>
      <c r="D1076" s="36" t="s">
        <v>29</v>
      </c>
      <c r="E1076" s="36">
        <v>0</v>
      </c>
      <c r="F1076" s="36">
        <v>2</v>
      </c>
      <c r="G1076" s="36" t="s">
        <v>38</v>
      </c>
      <c r="H1076" s="36" t="s">
        <v>29</v>
      </c>
      <c r="I1076" s="68">
        <v>4</v>
      </c>
      <c r="J1076" s="2">
        <v>9</v>
      </c>
      <c r="K1076" s="2">
        <f>IF(D1076=VLOOKUP(J1076,Actuals!$A:$J,6,FALSE),1,0)</f>
        <v>1</v>
      </c>
      <c r="L1076" s="2">
        <f>IF(AND(E1076=VLOOKUP(J1076,Actuals!$A:$J,8,FALSE),F1076=VLOOKUP(J1076,Actuals!$A:$J,10,FALSE)),5,0)</f>
        <v>0</v>
      </c>
      <c r="M1076" s="1">
        <f t="shared" si="17"/>
        <v>1</v>
      </c>
      <c r="N1076" s="1" t="str">
        <f>VLOOKUP(C1076,Emp_List!$A:$M,3,FALSE)</f>
        <v>Nageswara Rao Kusuma</v>
      </c>
      <c r="O1076" s="1" t="str">
        <f>VLOOKUP(C1076,Emp_List!$A:$M,5,FALSE)</f>
        <v>SOC</v>
      </c>
    </row>
    <row r="1077" spans="1:15">
      <c r="A1077" s="36" t="s">
        <v>917</v>
      </c>
      <c r="B1077" s="36" t="s">
        <v>305</v>
      </c>
      <c r="C1077" s="36">
        <v>6213</v>
      </c>
      <c r="D1077" s="36" t="s">
        <v>38</v>
      </c>
      <c r="E1077" s="36">
        <v>3</v>
      </c>
      <c r="F1077" s="36">
        <v>0</v>
      </c>
      <c r="G1077" s="36" t="s">
        <v>38</v>
      </c>
      <c r="H1077" s="36" t="s">
        <v>29</v>
      </c>
      <c r="I1077" s="68">
        <v>4</v>
      </c>
      <c r="J1077" s="2">
        <v>9</v>
      </c>
      <c r="K1077" s="2">
        <f>IF(D1077=VLOOKUP(J1077,Actuals!$A:$J,6,FALSE),1,0)</f>
        <v>0</v>
      </c>
      <c r="L1077" s="2">
        <f>IF(AND(E1077=VLOOKUP(J1077,Actuals!$A:$J,8,FALSE),F1077=VLOOKUP(J1077,Actuals!$A:$J,10,FALSE)),5,0)</f>
        <v>0</v>
      </c>
      <c r="M1077" s="1">
        <f t="shared" si="17"/>
        <v>0</v>
      </c>
      <c r="N1077" s="1" t="str">
        <f>VLOOKUP(C1077,Emp_List!$A:$M,3,FALSE)</f>
        <v>Seetaram Tanna</v>
      </c>
      <c r="O1077" s="1" t="str">
        <f>VLOOKUP(C1077,Emp_List!$A:$M,5,FALSE)</f>
        <v>CRM</v>
      </c>
    </row>
    <row r="1078" spans="1:15">
      <c r="A1078" s="36" t="s">
        <v>918</v>
      </c>
      <c r="B1078" s="36" t="s">
        <v>593</v>
      </c>
      <c r="C1078" s="36">
        <v>3</v>
      </c>
      <c r="D1078" s="36" t="s">
        <v>38</v>
      </c>
      <c r="E1078" s="36">
        <v>1</v>
      </c>
      <c r="F1078" s="36">
        <v>0</v>
      </c>
      <c r="G1078" s="36" t="s">
        <v>38</v>
      </c>
      <c r="H1078" s="36" t="s">
        <v>29</v>
      </c>
      <c r="I1078" s="68">
        <v>4</v>
      </c>
      <c r="J1078" s="2">
        <v>9</v>
      </c>
      <c r="K1078" s="2">
        <f>IF(D1078=VLOOKUP(J1078,Actuals!$A:$J,6,FALSE),1,0)</f>
        <v>0</v>
      </c>
      <c r="L1078" s="2">
        <f>IF(AND(E1078=VLOOKUP(J1078,Actuals!$A:$J,8,FALSE),F1078=VLOOKUP(J1078,Actuals!$A:$J,10,FALSE)),5,0)</f>
        <v>0</v>
      </c>
      <c r="M1078" s="1">
        <f t="shared" si="17"/>
        <v>0</v>
      </c>
      <c r="N1078" s="1" t="str">
        <f>VLOOKUP(C1078,Emp_List!$A:$M,3,FALSE)</f>
        <v>Ravindra Babu Katiki</v>
      </c>
      <c r="O1078" s="1" t="str">
        <f>VLOOKUP(C1078,Emp_List!$A:$M,5,FALSE)</f>
        <v>Poker</v>
      </c>
    </row>
    <row r="1079" spans="1:15">
      <c r="A1079" s="36" t="s">
        <v>919</v>
      </c>
      <c r="B1079" s="36" t="s">
        <v>743</v>
      </c>
      <c r="C1079" s="36">
        <v>10903</v>
      </c>
      <c r="D1079" s="36" t="s">
        <v>29</v>
      </c>
      <c r="E1079" s="36">
        <v>0</v>
      </c>
      <c r="F1079" s="36">
        <v>1</v>
      </c>
      <c r="G1079" s="36" t="s">
        <v>38</v>
      </c>
      <c r="H1079" s="36" t="s">
        <v>29</v>
      </c>
      <c r="I1079" s="68">
        <v>4</v>
      </c>
      <c r="J1079" s="2">
        <v>9</v>
      </c>
      <c r="K1079" s="2">
        <f>IF(D1079=VLOOKUP(J1079,Actuals!$A:$J,6,FALSE),1,0)</f>
        <v>1</v>
      </c>
      <c r="L1079" s="2">
        <f>IF(AND(E1079=VLOOKUP(J1079,Actuals!$A:$J,8,FALSE),F1079=VLOOKUP(J1079,Actuals!$A:$J,10,FALSE)),5,0)</f>
        <v>5</v>
      </c>
      <c r="M1079" s="1">
        <f t="shared" si="17"/>
        <v>6</v>
      </c>
      <c r="N1079" s="1" t="str">
        <f>VLOOKUP(C1079,Emp_List!$A:$M,3,FALSE)</f>
        <v>Kanika Mittal</v>
      </c>
      <c r="O1079" s="1" t="str">
        <f>VLOOKUP(C1079,Emp_List!$A:$M,5,FALSE)</f>
        <v>Portal</v>
      </c>
    </row>
    <row r="1080" spans="1:15">
      <c r="A1080" s="36" t="s">
        <v>920</v>
      </c>
      <c r="B1080" s="36" t="s">
        <v>212</v>
      </c>
      <c r="C1080" s="36">
        <v>2502</v>
      </c>
      <c r="D1080" s="36" t="s">
        <v>9</v>
      </c>
      <c r="E1080" s="36">
        <v>1</v>
      </c>
      <c r="F1080" s="36">
        <v>1</v>
      </c>
      <c r="G1080" s="36" t="s">
        <v>38</v>
      </c>
      <c r="H1080" s="36" t="s">
        <v>29</v>
      </c>
      <c r="I1080" s="68">
        <v>4</v>
      </c>
      <c r="J1080" s="2">
        <v>9</v>
      </c>
      <c r="K1080" s="2">
        <f>IF(D1080=VLOOKUP(J1080,Actuals!$A:$J,6,FALSE),1,0)</f>
        <v>0</v>
      </c>
      <c r="L1080" s="2">
        <f>IF(AND(E1080=VLOOKUP(J1080,Actuals!$A:$J,8,FALSE),F1080=VLOOKUP(J1080,Actuals!$A:$J,10,FALSE)),5,0)</f>
        <v>0</v>
      </c>
      <c r="M1080" s="1">
        <f t="shared" si="17"/>
        <v>0</v>
      </c>
      <c r="N1080" s="1" t="str">
        <f>VLOOKUP(C1080,Emp_List!$A:$M,3,FALSE)</f>
        <v>Srikant Rajagopal</v>
      </c>
      <c r="O1080" s="1" t="str">
        <f>VLOOKUP(C1080,Emp_List!$A:$M,5,FALSE)</f>
        <v>Compliance</v>
      </c>
    </row>
    <row r="1081" spans="1:15">
      <c r="A1081" s="36" t="s">
        <v>921</v>
      </c>
      <c r="B1081" s="36" t="s">
        <v>280</v>
      </c>
      <c r="C1081" s="36">
        <v>10151</v>
      </c>
      <c r="D1081" s="36" t="s">
        <v>38</v>
      </c>
      <c r="E1081" s="36">
        <v>2</v>
      </c>
      <c r="F1081" s="36">
        <v>0</v>
      </c>
      <c r="G1081" s="36" t="s">
        <v>38</v>
      </c>
      <c r="H1081" s="36" t="s">
        <v>29</v>
      </c>
      <c r="I1081" s="68">
        <v>4</v>
      </c>
      <c r="J1081" s="2">
        <v>9</v>
      </c>
      <c r="K1081" s="2">
        <f>IF(D1081=VLOOKUP(J1081,Actuals!$A:$J,6,FALSE),1,0)</f>
        <v>0</v>
      </c>
      <c r="L1081" s="2">
        <f>IF(AND(E1081=VLOOKUP(J1081,Actuals!$A:$J,8,FALSE),F1081=VLOOKUP(J1081,Actuals!$A:$J,10,FALSE)),5,0)</f>
        <v>0</v>
      </c>
      <c r="M1081" s="1">
        <f t="shared" si="17"/>
        <v>0</v>
      </c>
      <c r="N1081" s="1" t="str">
        <f>VLOOKUP(C1081,Emp_List!$A:$M,3,FALSE)</f>
        <v>Prarena Malav</v>
      </c>
      <c r="O1081" s="1" t="str">
        <f>VLOOKUP(C1081,Emp_List!$A:$M,5,FALSE)</f>
        <v>Casino Label support</v>
      </c>
    </row>
    <row r="1082" spans="1:15">
      <c r="A1082" s="36" t="s">
        <v>922</v>
      </c>
      <c r="B1082" s="36" t="s">
        <v>489</v>
      </c>
      <c r="C1082" s="36">
        <v>5427</v>
      </c>
      <c r="D1082" s="36" t="s">
        <v>9</v>
      </c>
      <c r="E1082" s="36">
        <v>1</v>
      </c>
      <c r="F1082" s="36">
        <v>1</v>
      </c>
      <c r="G1082" s="36" t="s">
        <v>38</v>
      </c>
      <c r="H1082" s="36" t="s">
        <v>29</v>
      </c>
      <c r="I1082" s="68">
        <v>4</v>
      </c>
      <c r="J1082" s="2">
        <v>9</v>
      </c>
      <c r="K1082" s="2">
        <f>IF(D1082=VLOOKUP(J1082,Actuals!$A:$J,6,FALSE),1,0)</f>
        <v>0</v>
      </c>
      <c r="L1082" s="2">
        <f>IF(AND(E1082=VLOOKUP(J1082,Actuals!$A:$J,8,FALSE),F1082=VLOOKUP(J1082,Actuals!$A:$J,10,FALSE)),5,0)</f>
        <v>0</v>
      </c>
      <c r="M1082" s="1">
        <f t="shared" si="17"/>
        <v>0</v>
      </c>
      <c r="N1082" s="1" t="str">
        <f>VLOOKUP(C1082,Emp_List!$A:$M,3,FALSE)</f>
        <v>Vinay Kumar</v>
      </c>
      <c r="O1082" s="1" t="str">
        <f>VLOOKUP(C1082,Emp_List!$A:$M,5,FALSE)</f>
        <v>Compliance</v>
      </c>
    </row>
    <row r="1083" spans="1:15">
      <c r="A1083" s="36" t="s">
        <v>923</v>
      </c>
      <c r="B1083" s="36" t="s">
        <v>501</v>
      </c>
      <c r="C1083" s="36">
        <v>6090</v>
      </c>
      <c r="D1083" s="36" t="s">
        <v>38</v>
      </c>
      <c r="E1083" s="36">
        <v>1</v>
      </c>
      <c r="F1083" s="36">
        <v>0</v>
      </c>
      <c r="G1083" s="36" t="s">
        <v>38</v>
      </c>
      <c r="H1083" s="36" t="s">
        <v>29</v>
      </c>
      <c r="I1083" s="68">
        <v>4</v>
      </c>
      <c r="J1083" s="2">
        <v>9</v>
      </c>
      <c r="K1083" s="2">
        <f>IF(D1083=VLOOKUP(J1083,Actuals!$A:$J,6,FALSE),1,0)</f>
        <v>0</v>
      </c>
      <c r="L1083" s="2">
        <f>IF(AND(E1083=VLOOKUP(J1083,Actuals!$A:$J,8,FALSE),F1083=VLOOKUP(J1083,Actuals!$A:$J,10,FALSE)),5,0)</f>
        <v>0</v>
      </c>
      <c r="M1083" s="1">
        <f t="shared" si="17"/>
        <v>0</v>
      </c>
      <c r="N1083" s="1" t="str">
        <f>VLOOKUP(C1083,Emp_List!$A:$M,3,FALSE)</f>
        <v>Kiran Kumar Vuppula</v>
      </c>
      <c r="O1083" s="1" t="str">
        <f>VLOOKUP(C1083,Emp_List!$A:$M,5,FALSE)</f>
        <v>Casino Int.</v>
      </c>
    </row>
    <row r="1084" spans="1:15">
      <c r="A1084" s="36" t="s">
        <v>924</v>
      </c>
      <c r="B1084" s="36" t="s">
        <v>111</v>
      </c>
      <c r="C1084" s="36">
        <v>6789</v>
      </c>
      <c r="D1084" s="36" t="s">
        <v>38</v>
      </c>
      <c r="E1084" s="36">
        <v>2</v>
      </c>
      <c r="F1084" s="36">
        <v>1</v>
      </c>
      <c r="G1084" s="36" t="s">
        <v>38</v>
      </c>
      <c r="H1084" s="36" t="s">
        <v>29</v>
      </c>
      <c r="I1084" s="68">
        <v>4</v>
      </c>
      <c r="J1084" s="2">
        <v>9</v>
      </c>
      <c r="K1084" s="2">
        <f>IF(D1084=VLOOKUP(J1084,Actuals!$A:$J,6,FALSE),1,0)</f>
        <v>0</v>
      </c>
      <c r="L1084" s="2">
        <f>IF(AND(E1084=VLOOKUP(J1084,Actuals!$A:$J,8,FALSE),F1084=VLOOKUP(J1084,Actuals!$A:$J,10,FALSE)),5,0)</f>
        <v>0</v>
      </c>
      <c r="M1084" s="1">
        <f t="shared" si="17"/>
        <v>0</v>
      </c>
      <c r="N1084" s="1" t="str">
        <f>VLOOKUP(C1084,Emp_List!$A:$M,3,FALSE)</f>
        <v>Avinash Uppalapati</v>
      </c>
      <c r="O1084" s="1" t="str">
        <f>VLOOKUP(C1084,Emp_List!$A:$M,5,FALSE)</f>
        <v>Casino Platform</v>
      </c>
    </row>
    <row r="1085" spans="1:15">
      <c r="A1085" s="36" t="s">
        <v>925</v>
      </c>
      <c r="B1085" s="36" t="s">
        <v>228</v>
      </c>
      <c r="C1085" s="36">
        <v>406</v>
      </c>
      <c r="D1085" s="36" t="s">
        <v>38</v>
      </c>
      <c r="E1085" s="36">
        <v>2</v>
      </c>
      <c r="F1085" s="36">
        <v>1</v>
      </c>
      <c r="G1085" s="36" t="s">
        <v>38</v>
      </c>
      <c r="H1085" s="36" t="s">
        <v>29</v>
      </c>
      <c r="I1085" s="68">
        <v>4</v>
      </c>
      <c r="J1085" s="2">
        <v>9</v>
      </c>
      <c r="K1085" s="2">
        <f>IF(D1085=VLOOKUP(J1085,Actuals!$A:$J,6,FALSE),1,0)</f>
        <v>0</v>
      </c>
      <c r="L1085" s="2">
        <f>IF(AND(E1085=VLOOKUP(J1085,Actuals!$A:$J,8,FALSE),F1085=VLOOKUP(J1085,Actuals!$A:$J,10,FALSE)),5,0)</f>
        <v>0</v>
      </c>
      <c r="M1085" s="1">
        <f t="shared" si="17"/>
        <v>0</v>
      </c>
      <c r="N1085" s="1" t="str">
        <f>VLOOKUP(C1085,Emp_List!$A:$M,3,FALSE)</f>
        <v>Laxman Palarapu</v>
      </c>
      <c r="O1085" s="1" t="str">
        <f>VLOOKUP(C1085,Emp_List!$A:$M,5,FALSE)</f>
        <v>Core</v>
      </c>
    </row>
    <row r="1086" spans="1:15">
      <c r="A1086" s="36" t="s">
        <v>926</v>
      </c>
      <c r="B1086" s="36" t="s">
        <v>295</v>
      </c>
      <c r="C1086" s="36">
        <v>6682</v>
      </c>
      <c r="D1086" s="36" t="s">
        <v>38</v>
      </c>
      <c r="E1086" s="36">
        <v>2</v>
      </c>
      <c r="F1086" s="36">
        <v>1</v>
      </c>
      <c r="G1086" s="36" t="s">
        <v>38</v>
      </c>
      <c r="H1086" s="36" t="s">
        <v>29</v>
      </c>
      <c r="I1086" s="68">
        <v>4</v>
      </c>
      <c r="J1086" s="2">
        <v>9</v>
      </c>
      <c r="K1086" s="2">
        <f>IF(D1086=VLOOKUP(J1086,Actuals!$A:$J,6,FALSE),1,0)</f>
        <v>0</v>
      </c>
      <c r="L1086" s="2">
        <f>IF(AND(E1086=VLOOKUP(J1086,Actuals!$A:$J,8,FALSE),F1086=VLOOKUP(J1086,Actuals!$A:$J,10,FALSE)),5,0)</f>
        <v>0</v>
      </c>
      <c r="M1086" s="1">
        <f t="shared" si="17"/>
        <v>0</v>
      </c>
      <c r="N1086" s="1" t="str">
        <f>VLOOKUP(C1086,Emp_List!$A:$M,3,FALSE)</f>
        <v>Abhijeet Garg</v>
      </c>
      <c r="O1086" s="1" t="str">
        <f>VLOOKUP(C1086,Emp_List!$A:$M,5,FALSE)</f>
        <v>Poker</v>
      </c>
    </row>
    <row r="1087" spans="1:15">
      <c r="A1087" s="36" t="s">
        <v>927</v>
      </c>
      <c r="B1087" s="36" t="s">
        <v>529</v>
      </c>
      <c r="C1087" s="36">
        <v>9894</v>
      </c>
      <c r="D1087" s="36" t="s">
        <v>29</v>
      </c>
      <c r="E1087" s="36">
        <v>1</v>
      </c>
      <c r="F1087" s="36">
        <v>2</v>
      </c>
      <c r="G1087" s="36" t="s">
        <v>38</v>
      </c>
      <c r="H1087" s="36" t="s">
        <v>29</v>
      </c>
      <c r="I1087" s="68">
        <v>4</v>
      </c>
      <c r="J1087" s="2">
        <v>9</v>
      </c>
      <c r="K1087" s="2">
        <f>IF(D1087=VLOOKUP(J1087,Actuals!$A:$J,6,FALSE),1,0)</f>
        <v>1</v>
      </c>
      <c r="L1087" s="2">
        <f>IF(AND(E1087=VLOOKUP(J1087,Actuals!$A:$J,8,FALSE),F1087=VLOOKUP(J1087,Actuals!$A:$J,10,FALSE)),5,0)</f>
        <v>0</v>
      </c>
      <c r="M1087" s="1">
        <f t="shared" si="17"/>
        <v>1</v>
      </c>
      <c r="N1087" s="1" t="str">
        <f>VLOOKUP(C1087,Emp_List!$A:$M,3,FALSE)</f>
        <v>Abhinay Kumar Malepati</v>
      </c>
      <c r="O1087" s="1" t="str">
        <f>VLOOKUP(C1087,Emp_List!$A:$M,5,FALSE)</f>
        <v>Casino Int.</v>
      </c>
    </row>
    <row r="1088" spans="1:15">
      <c r="A1088" s="36" t="s">
        <v>928</v>
      </c>
      <c r="B1088" s="36" t="s">
        <v>402</v>
      </c>
      <c r="C1088" s="36">
        <v>8621</v>
      </c>
      <c r="D1088" s="36" t="s">
        <v>38</v>
      </c>
      <c r="E1088" s="36">
        <v>1</v>
      </c>
      <c r="F1088" s="36">
        <v>0</v>
      </c>
      <c r="G1088" s="36" t="s">
        <v>38</v>
      </c>
      <c r="H1088" s="36" t="s">
        <v>29</v>
      </c>
      <c r="I1088" s="68">
        <v>4</v>
      </c>
      <c r="J1088" s="2">
        <v>9</v>
      </c>
      <c r="K1088" s="2">
        <f>IF(D1088=VLOOKUP(J1088,Actuals!$A:$J,6,FALSE),1,0)</f>
        <v>0</v>
      </c>
      <c r="L1088" s="2">
        <f>IF(AND(E1088=VLOOKUP(J1088,Actuals!$A:$J,8,FALSE),F1088=VLOOKUP(J1088,Actuals!$A:$J,10,FALSE)),5,0)</f>
        <v>0</v>
      </c>
      <c r="M1088" s="1">
        <f t="shared" si="17"/>
        <v>0</v>
      </c>
      <c r="N1088" s="1" t="str">
        <f>VLOOKUP(C1088,Emp_List!$A:$M,3,FALSE)</f>
        <v>Lovey Agrawal</v>
      </c>
      <c r="O1088" s="1" t="str">
        <f>VLOOKUP(C1088,Emp_List!$A:$M,5,FALSE)</f>
        <v>Compliance</v>
      </c>
    </row>
    <row r="1089" spans="1:15">
      <c r="A1089" s="36" t="s">
        <v>929</v>
      </c>
      <c r="B1089" s="36" t="s">
        <v>266</v>
      </c>
      <c r="C1089" s="36">
        <v>11454</v>
      </c>
      <c r="D1089" s="36" t="s">
        <v>38</v>
      </c>
      <c r="E1089" s="36">
        <v>3</v>
      </c>
      <c r="F1089" s="36">
        <v>0</v>
      </c>
      <c r="G1089" s="36" t="s">
        <v>38</v>
      </c>
      <c r="H1089" s="36" t="s">
        <v>29</v>
      </c>
      <c r="I1089" s="68">
        <v>4</v>
      </c>
      <c r="J1089" s="2">
        <v>9</v>
      </c>
      <c r="K1089" s="2">
        <f>IF(D1089=VLOOKUP(J1089,Actuals!$A:$J,6,FALSE),1,0)</f>
        <v>0</v>
      </c>
      <c r="L1089" s="2">
        <f>IF(AND(E1089=VLOOKUP(J1089,Actuals!$A:$J,8,FALSE),F1089=VLOOKUP(J1089,Actuals!$A:$J,10,FALSE)),5,0)</f>
        <v>0</v>
      </c>
      <c r="M1089" s="1">
        <f t="shared" si="17"/>
        <v>0</v>
      </c>
      <c r="N1089" s="1" t="str">
        <f>VLOOKUP(C1089,Emp_List!$A:$M,3,FALSE)</f>
        <v>Sumeet Pahelajrai Bajaj</v>
      </c>
      <c r="O1089" s="1" t="str">
        <f>VLOOKUP(C1089,Emp_List!$A:$M,5,FALSE)</f>
        <v>Sports - Mobile</v>
      </c>
    </row>
    <row r="1090" spans="1:15">
      <c r="A1090" s="36" t="s">
        <v>930</v>
      </c>
      <c r="B1090" s="36" t="s">
        <v>208</v>
      </c>
      <c r="C1090" s="36">
        <v>16408</v>
      </c>
      <c r="D1090" s="36" t="s">
        <v>29</v>
      </c>
      <c r="E1090" s="36">
        <v>0</v>
      </c>
      <c r="F1090" s="36">
        <v>1</v>
      </c>
      <c r="G1090" s="36" t="s">
        <v>38</v>
      </c>
      <c r="H1090" s="36" t="s">
        <v>29</v>
      </c>
      <c r="I1090" s="68">
        <v>4</v>
      </c>
      <c r="J1090" s="2">
        <v>9</v>
      </c>
      <c r="K1090" s="2">
        <f>IF(D1090=VLOOKUP(J1090,Actuals!$A:$J,6,FALSE),1,0)</f>
        <v>1</v>
      </c>
      <c r="L1090" s="2">
        <f>IF(AND(E1090=VLOOKUP(J1090,Actuals!$A:$J,8,FALSE),F1090=VLOOKUP(J1090,Actuals!$A:$J,10,FALSE)),5,0)</f>
        <v>5</v>
      </c>
      <c r="M1090" s="1">
        <f t="shared" si="17"/>
        <v>6</v>
      </c>
      <c r="N1090" s="1" t="str">
        <f>VLOOKUP(C1090,Emp_List!$A:$M,3,FALSE)</f>
        <v>Rajnikanth Kulkarni</v>
      </c>
      <c r="O1090" s="1" t="str">
        <f>VLOOKUP(C1090,Emp_List!$A:$M,5,FALSE)</f>
        <v>Sports - Label Building</v>
      </c>
    </row>
    <row r="1091" spans="1:15">
      <c r="A1091" s="36" t="s">
        <v>931</v>
      </c>
      <c r="B1091" s="36" t="s">
        <v>370</v>
      </c>
      <c r="C1091" s="36">
        <v>7289</v>
      </c>
      <c r="D1091" s="36" t="s">
        <v>9</v>
      </c>
      <c r="E1091" s="36">
        <v>1</v>
      </c>
      <c r="F1091" s="36">
        <v>1</v>
      </c>
      <c r="G1091" s="36" t="s">
        <v>38</v>
      </c>
      <c r="H1091" s="36" t="s">
        <v>29</v>
      </c>
      <c r="I1091" s="68">
        <v>4</v>
      </c>
      <c r="J1091" s="2">
        <v>9</v>
      </c>
      <c r="K1091" s="2">
        <f>IF(D1091=VLOOKUP(J1091,Actuals!$A:$J,6,FALSE),1,0)</f>
        <v>0</v>
      </c>
      <c r="L1091" s="2">
        <f>IF(AND(E1091=VLOOKUP(J1091,Actuals!$A:$J,8,FALSE),F1091=VLOOKUP(J1091,Actuals!$A:$J,10,FALSE)),5,0)</f>
        <v>0</v>
      </c>
      <c r="M1091" s="1">
        <f t="shared" si="17"/>
        <v>0</v>
      </c>
      <c r="N1091" s="1" t="str">
        <f>VLOOKUP(C1091,Emp_List!$A:$M,3,FALSE)</f>
        <v>Venkata Ravi Kishore Goda</v>
      </c>
      <c r="O1091" s="1" t="str">
        <f>VLOOKUP(C1091,Emp_List!$A:$M,5,FALSE)</f>
        <v>CRM</v>
      </c>
    </row>
    <row r="1092" spans="1:15">
      <c r="A1092" s="36" t="s">
        <v>932</v>
      </c>
      <c r="B1092" s="36" t="s">
        <v>364</v>
      </c>
      <c r="C1092" s="36">
        <v>5947</v>
      </c>
      <c r="D1092" s="36" t="s">
        <v>9</v>
      </c>
      <c r="E1092" s="36">
        <v>1</v>
      </c>
      <c r="F1092" s="36">
        <v>1</v>
      </c>
      <c r="G1092" s="36" t="s">
        <v>38</v>
      </c>
      <c r="H1092" s="36" t="s">
        <v>29</v>
      </c>
      <c r="I1092" s="68">
        <v>4</v>
      </c>
      <c r="J1092" s="2">
        <v>9</v>
      </c>
      <c r="K1092" s="2">
        <f>IF(D1092=VLOOKUP(J1092,Actuals!$A:$J,6,FALSE),1,0)</f>
        <v>0</v>
      </c>
      <c r="L1092" s="2">
        <f>IF(AND(E1092=VLOOKUP(J1092,Actuals!$A:$J,8,FALSE),F1092=VLOOKUP(J1092,Actuals!$A:$J,10,FALSE)),5,0)</f>
        <v>0</v>
      </c>
      <c r="M1092" s="1">
        <f t="shared" si="17"/>
        <v>0</v>
      </c>
      <c r="N1092" s="1" t="str">
        <f>VLOOKUP(C1092,Emp_List!$A:$M,3,FALSE)</f>
        <v>Mouni Dharipelly</v>
      </c>
      <c r="O1092" s="1" t="str">
        <f>VLOOKUP(C1092,Emp_List!$A:$M,5,FALSE)</f>
        <v>Casino Portal</v>
      </c>
    </row>
    <row r="1093" spans="1:15">
      <c r="A1093" s="36" t="s">
        <v>933</v>
      </c>
      <c r="B1093" s="36" t="s">
        <v>431</v>
      </c>
      <c r="C1093" s="36">
        <v>11913</v>
      </c>
      <c r="D1093" s="36" t="s">
        <v>29</v>
      </c>
      <c r="E1093" s="36">
        <v>0</v>
      </c>
      <c r="F1093" s="36">
        <v>1</v>
      </c>
      <c r="G1093" s="36" t="s">
        <v>38</v>
      </c>
      <c r="H1093" s="36" t="s">
        <v>29</v>
      </c>
      <c r="I1093" s="68">
        <v>4</v>
      </c>
      <c r="J1093" s="2">
        <v>9</v>
      </c>
      <c r="K1093" s="2">
        <f>IF(D1093=VLOOKUP(J1093,Actuals!$A:$J,6,FALSE),1,0)</f>
        <v>1</v>
      </c>
      <c r="L1093" s="2">
        <f>IF(AND(E1093=VLOOKUP(J1093,Actuals!$A:$J,8,FALSE),F1093=VLOOKUP(J1093,Actuals!$A:$J,10,FALSE)),5,0)</f>
        <v>5</v>
      </c>
      <c r="M1093" s="1">
        <f t="shared" si="17"/>
        <v>6</v>
      </c>
      <c r="N1093" s="1" t="str">
        <f>VLOOKUP(C1093,Emp_List!$A:$M,3,FALSE)</f>
        <v>Srichandradeep Choudarapu</v>
      </c>
      <c r="O1093" s="1" t="str">
        <f>VLOOKUP(C1093,Emp_List!$A:$M,5,FALSE)</f>
        <v>Sports - Label Building</v>
      </c>
    </row>
    <row r="1094" spans="1:15">
      <c r="A1094" s="36" t="s">
        <v>934</v>
      </c>
      <c r="B1094" s="36" t="s">
        <v>139</v>
      </c>
      <c r="C1094" s="36">
        <v>8607</v>
      </c>
      <c r="D1094" s="36" t="s">
        <v>38</v>
      </c>
      <c r="E1094" s="36">
        <v>1</v>
      </c>
      <c r="F1094" s="36">
        <v>0</v>
      </c>
      <c r="G1094" s="36" t="s">
        <v>38</v>
      </c>
      <c r="H1094" s="36" t="s">
        <v>29</v>
      </c>
      <c r="I1094" s="68">
        <v>4</v>
      </c>
      <c r="J1094" s="2">
        <v>9</v>
      </c>
      <c r="K1094" s="2">
        <f>IF(D1094=VLOOKUP(J1094,Actuals!$A:$J,6,FALSE),1,0)</f>
        <v>0</v>
      </c>
      <c r="L1094" s="2">
        <f>IF(AND(E1094=VLOOKUP(J1094,Actuals!$A:$J,8,FALSE),F1094=VLOOKUP(J1094,Actuals!$A:$J,10,FALSE)),5,0)</f>
        <v>0</v>
      </c>
      <c r="M1094" s="1">
        <f t="shared" si="17"/>
        <v>0</v>
      </c>
      <c r="N1094" s="1" t="str">
        <f>VLOOKUP(C1094,Emp_List!$A:$M,3,FALSE)</f>
        <v>Monika Tomar</v>
      </c>
      <c r="O1094" s="1" t="str">
        <f>VLOOKUP(C1094,Emp_List!$A:$M,5,FALSE)</f>
        <v>Core</v>
      </c>
    </row>
    <row r="1095" spans="1:15">
      <c r="A1095" s="36" t="s">
        <v>935</v>
      </c>
      <c r="B1095" s="36" t="s">
        <v>856</v>
      </c>
      <c r="C1095" s="36">
        <v>10202</v>
      </c>
      <c r="D1095" s="36" t="s">
        <v>29</v>
      </c>
      <c r="E1095" s="36">
        <v>1</v>
      </c>
      <c r="F1095" s="36">
        <v>2</v>
      </c>
      <c r="G1095" s="36" t="s">
        <v>38</v>
      </c>
      <c r="H1095" s="36" t="s">
        <v>29</v>
      </c>
      <c r="I1095" s="68">
        <v>4</v>
      </c>
      <c r="J1095" s="2">
        <v>9</v>
      </c>
      <c r="K1095" s="2">
        <f>IF(D1095=VLOOKUP(J1095,Actuals!$A:$J,6,FALSE),1,0)</f>
        <v>1</v>
      </c>
      <c r="L1095" s="2">
        <f>IF(AND(E1095=VLOOKUP(J1095,Actuals!$A:$J,8,FALSE),F1095=VLOOKUP(J1095,Actuals!$A:$J,10,FALSE)),5,0)</f>
        <v>0</v>
      </c>
      <c r="M1095" s="1">
        <f t="shared" si="17"/>
        <v>1</v>
      </c>
      <c r="N1095" s="1" t="str">
        <f>VLOOKUP(C1095,Emp_List!$A:$M,3,FALSE)</f>
        <v>Sudharshan Reddyam</v>
      </c>
      <c r="O1095" s="1" t="str">
        <f>VLOOKUP(C1095,Emp_List!$A:$M,5,FALSE)</f>
        <v>Casino Int.</v>
      </c>
    </row>
    <row r="1096" spans="1:15">
      <c r="A1096" s="36" t="s">
        <v>936</v>
      </c>
      <c r="B1096" s="36" t="s">
        <v>738</v>
      </c>
      <c r="C1096" s="36">
        <v>10626</v>
      </c>
      <c r="D1096" s="36" t="s">
        <v>38</v>
      </c>
      <c r="E1096" s="36">
        <v>3</v>
      </c>
      <c r="F1096" s="36">
        <v>1</v>
      </c>
      <c r="G1096" s="36" t="s">
        <v>38</v>
      </c>
      <c r="H1096" s="36" t="s">
        <v>29</v>
      </c>
      <c r="I1096" s="68">
        <v>4</v>
      </c>
      <c r="J1096" s="2">
        <v>9</v>
      </c>
      <c r="K1096" s="2">
        <f>IF(D1096=VLOOKUP(J1096,Actuals!$A:$J,6,FALSE),1,0)</f>
        <v>0</v>
      </c>
      <c r="L1096" s="2">
        <f>IF(AND(E1096=VLOOKUP(J1096,Actuals!$A:$J,8,FALSE),F1096=VLOOKUP(J1096,Actuals!$A:$J,10,FALSE)),5,0)</f>
        <v>0</v>
      </c>
      <c r="M1096" s="1">
        <f t="shared" si="17"/>
        <v>0</v>
      </c>
      <c r="N1096" s="1" t="str">
        <f>VLOOKUP(C1096,Emp_List!$A:$M,3,FALSE)</f>
        <v>Ravi Shankar Chiruvolu</v>
      </c>
      <c r="O1096" s="1" t="str">
        <f>VLOOKUP(C1096,Emp_List!$A:$M,5,FALSE)</f>
        <v>SOC</v>
      </c>
    </row>
    <row r="1097" spans="1:15">
      <c r="A1097" s="36" t="s">
        <v>937</v>
      </c>
      <c r="B1097" s="36" t="s">
        <v>517</v>
      </c>
      <c r="C1097" s="36">
        <v>11037</v>
      </c>
      <c r="D1097" s="36" t="s">
        <v>38</v>
      </c>
      <c r="E1097" s="36">
        <v>2</v>
      </c>
      <c r="F1097" s="36">
        <v>1</v>
      </c>
      <c r="G1097" s="36" t="s">
        <v>38</v>
      </c>
      <c r="H1097" s="36" t="s">
        <v>29</v>
      </c>
      <c r="I1097" s="68">
        <v>4</v>
      </c>
      <c r="J1097" s="2">
        <v>9</v>
      </c>
      <c r="K1097" s="2">
        <f>IF(D1097=VLOOKUP(J1097,Actuals!$A:$J,6,FALSE),1,0)</f>
        <v>0</v>
      </c>
      <c r="L1097" s="2">
        <f>IF(AND(E1097=VLOOKUP(J1097,Actuals!$A:$J,8,FALSE),F1097=VLOOKUP(J1097,Actuals!$A:$J,10,FALSE)),5,0)</f>
        <v>0</v>
      </c>
      <c r="M1097" s="1">
        <f t="shared" si="17"/>
        <v>0</v>
      </c>
      <c r="N1097" s="1" t="str">
        <f>VLOOKUP(C1097,Emp_List!$A:$M,3,FALSE)</f>
        <v>Prashanth Kumar</v>
      </c>
      <c r="O1097" s="1" t="str">
        <f>VLOOKUP(C1097,Emp_List!$A:$M,5,FALSE)</f>
        <v>Corporate IT</v>
      </c>
    </row>
    <row r="1098" spans="1:15">
      <c r="A1098" s="36" t="s">
        <v>938</v>
      </c>
      <c r="B1098" s="36" t="s">
        <v>193</v>
      </c>
      <c r="C1098" s="36">
        <v>6580</v>
      </c>
      <c r="D1098" s="36" t="s">
        <v>38</v>
      </c>
      <c r="E1098" s="36">
        <v>2</v>
      </c>
      <c r="F1098" s="36">
        <v>0</v>
      </c>
      <c r="G1098" s="36" t="s">
        <v>38</v>
      </c>
      <c r="H1098" s="36" t="s">
        <v>29</v>
      </c>
      <c r="I1098" s="68">
        <v>4</v>
      </c>
      <c r="J1098" s="2">
        <v>9</v>
      </c>
      <c r="K1098" s="2">
        <f>IF(D1098=VLOOKUP(J1098,Actuals!$A:$J,6,FALSE),1,0)</f>
        <v>0</v>
      </c>
      <c r="L1098" s="2">
        <f>IF(AND(E1098=VLOOKUP(J1098,Actuals!$A:$J,8,FALSE),F1098=VLOOKUP(J1098,Actuals!$A:$J,10,FALSE)),5,0)</f>
        <v>0</v>
      </c>
      <c r="M1098" s="1">
        <f t="shared" si="17"/>
        <v>0</v>
      </c>
      <c r="N1098" s="1" t="str">
        <f>VLOOKUP(C1098,Emp_List!$A:$M,3,FALSE)</f>
        <v>Imran Ali</v>
      </c>
      <c r="O1098" s="1" t="str">
        <f>VLOOKUP(C1098,Emp_List!$A:$M,5,FALSE)</f>
        <v>Core</v>
      </c>
    </row>
    <row r="1099" spans="1:15">
      <c r="A1099" s="36" t="s">
        <v>939</v>
      </c>
      <c r="B1099" s="36" t="s">
        <v>940</v>
      </c>
      <c r="C1099" s="36">
        <v>5464</v>
      </c>
      <c r="D1099" s="36" t="s">
        <v>29</v>
      </c>
      <c r="E1099" s="36">
        <v>0</v>
      </c>
      <c r="F1099" s="36">
        <v>1</v>
      </c>
      <c r="G1099" s="36" t="s">
        <v>38</v>
      </c>
      <c r="H1099" s="36" t="s">
        <v>29</v>
      </c>
      <c r="I1099" s="68">
        <v>4</v>
      </c>
      <c r="J1099" s="2">
        <v>9</v>
      </c>
      <c r="K1099" s="2">
        <f>IF(D1099=VLOOKUP(J1099,Actuals!$A:$J,6,FALSE),1,0)</f>
        <v>1</v>
      </c>
      <c r="L1099" s="2">
        <f>IF(AND(E1099=VLOOKUP(J1099,Actuals!$A:$J,8,FALSE),F1099=VLOOKUP(J1099,Actuals!$A:$J,10,FALSE)),5,0)</f>
        <v>5</v>
      </c>
      <c r="M1099" s="1">
        <f t="shared" si="17"/>
        <v>6</v>
      </c>
      <c r="N1099" s="1" t="str">
        <f>VLOOKUP(C1099,Emp_List!$A:$M,3,FALSE)</f>
        <v>Chandrasekaran Swaminathan</v>
      </c>
      <c r="O1099" s="1" t="str">
        <f>VLOOKUP(C1099,Emp_List!$A:$M,5,FALSE)</f>
        <v>Compliance</v>
      </c>
    </row>
    <row r="1100" spans="1:15">
      <c r="A1100" s="36" t="s">
        <v>941</v>
      </c>
      <c r="B1100" s="36" t="s">
        <v>169</v>
      </c>
      <c r="C1100" s="36">
        <v>123</v>
      </c>
      <c r="D1100" s="36" t="s">
        <v>38</v>
      </c>
      <c r="E1100" s="36">
        <v>1</v>
      </c>
      <c r="F1100" s="36">
        <v>0</v>
      </c>
      <c r="G1100" s="36" t="s">
        <v>38</v>
      </c>
      <c r="H1100" s="36" t="s">
        <v>29</v>
      </c>
      <c r="I1100" s="68">
        <v>4</v>
      </c>
      <c r="J1100" s="2">
        <v>9</v>
      </c>
      <c r="K1100" s="2">
        <f>IF(D1100=VLOOKUP(J1100,Actuals!$A:$J,6,FALSE),1,0)</f>
        <v>0</v>
      </c>
      <c r="L1100" s="2">
        <f>IF(AND(E1100=VLOOKUP(J1100,Actuals!$A:$J,8,FALSE),F1100=VLOOKUP(J1100,Actuals!$A:$J,10,FALSE)),5,0)</f>
        <v>0</v>
      </c>
      <c r="M1100" s="1">
        <f t="shared" si="17"/>
        <v>0</v>
      </c>
      <c r="N1100" s="1" t="str">
        <f>VLOOKUP(C1100,Emp_List!$A:$M,3,FALSE)</f>
        <v>Suryakant Patel</v>
      </c>
      <c r="O1100" s="1" t="str">
        <f>VLOOKUP(C1100,Emp_List!$A:$M,5,FALSE)</f>
        <v>Casino</v>
      </c>
    </row>
    <row r="1101" spans="1:15">
      <c r="A1101" s="36" t="s">
        <v>942</v>
      </c>
      <c r="B1101" s="36" t="s">
        <v>943</v>
      </c>
      <c r="C1101" s="36">
        <v>16507</v>
      </c>
      <c r="D1101" s="36" t="s">
        <v>29</v>
      </c>
      <c r="E1101" s="36">
        <v>2</v>
      </c>
      <c r="F1101" s="36">
        <v>3</v>
      </c>
      <c r="G1101" s="36" t="s">
        <v>38</v>
      </c>
      <c r="H1101" s="36" t="s">
        <v>29</v>
      </c>
      <c r="I1101" s="68">
        <v>4</v>
      </c>
      <c r="J1101" s="2">
        <v>9</v>
      </c>
      <c r="K1101" s="2">
        <f>IF(D1101=VLOOKUP(J1101,Actuals!$A:$J,6,FALSE),1,0)</f>
        <v>1</v>
      </c>
      <c r="L1101" s="2">
        <f>IF(AND(E1101=VLOOKUP(J1101,Actuals!$A:$J,8,FALSE),F1101=VLOOKUP(J1101,Actuals!$A:$J,10,FALSE)),5,0)</f>
        <v>0</v>
      </c>
      <c r="M1101" s="1">
        <f t="shared" si="17"/>
        <v>1</v>
      </c>
      <c r="N1101" s="1" t="str">
        <f>VLOOKUP(C1101,Emp_List!$A:$M,3,FALSE)</f>
        <v>Rojalin Pradhan</v>
      </c>
      <c r="O1101" s="1" t="str">
        <f>VLOOKUP(C1101,Emp_List!$A:$M,5,FALSE)</f>
        <v>Poker</v>
      </c>
    </row>
    <row r="1102" spans="1:15">
      <c r="A1102" s="36" t="s">
        <v>944</v>
      </c>
      <c r="B1102" s="36" t="s">
        <v>475</v>
      </c>
      <c r="C1102" s="36">
        <v>631</v>
      </c>
      <c r="D1102" s="36" t="s">
        <v>29</v>
      </c>
      <c r="E1102" s="36">
        <v>1</v>
      </c>
      <c r="F1102" s="36">
        <v>2</v>
      </c>
      <c r="G1102" s="36" t="s">
        <v>38</v>
      </c>
      <c r="H1102" s="36" t="s">
        <v>29</v>
      </c>
      <c r="I1102" s="68">
        <v>4</v>
      </c>
      <c r="J1102" s="2">
        <v>9</v>
      </c>
      <c r="K1102" s="2">
        <f>IF(D1102=VLOOKUP(J1102,Actuals!$A:$J,6,FALSE),1,0)</f>
        <v>1</v>
      </c>
      <c r="L1102" s="2">
        <f>IF(AND(E1102=VLOOKUP(J1102,Actuals!$A:$J,8,FALSE),F1102=VLOOKUP(J1102,Actuals!$A:$J,10,FALSE)),5,0)</f>
        <v>0</v>
      </c>
      <c r="M1102" s="1">
        <f t="shared" si="17"/>
        <v>1</v>
      </c>
      <c r="N1102" s="1" t="str">
        <f>VLOOKUP(C1102,Emp_List!$A:$M,3,FALSE)</f>
        <v>Radhika Mudumbai Chakravarthy</v>
      </c>
      <c r="O1102" s="1" t="str">
        <f>VLOOKUP(C1102,Emp_List!$A:$M,5,FALSE)</f>
        <v>Poker</v>
      </c>
    </row>
    <row r="1103" spans="1:15">
      <c r="A1103" s="36" t="s">
        <v>945</v>
      </c>
      <c r="B1103" s="36" t="s">
        <v>533</v>
      </c>
      <c r="C1103" s="36">
        <v>6469</v>
      </c>
      <c r="D1103" s="36" t="s">
        <v>9</v>
      </c>
      <c r="E1103" s="36">
        <v>1</v>
      </c>
      <c r="F1103" s="36">
        <v>1</v>
      </c>
      <c r="G1103" s="36" t="s">
        <v>38</v>
      </c>
      <c r="H1103" s="36" t="s">
        <v>29</v>
      </c>
      <c r="I1103" s="68">
        <v>4</v>
      </c>
      <c r="J1103" s="2">
        <v>9</v>
      </c>
      <c r="K1103" s="2">
        <f>IF(D1103=VLOOKUP(J1103,Actuals!$A:$J,6,FALSE),1,0)</f>
        <v>0</v>
      </c>
      <c r="L1103" s="2">
        <f>IF(AND(E1103=VLOOKUP(J1103,Actuals!$A:$J,8,FALSE),F1103=VLOOKUP(J1103,Actuals!$A:$J,10,FALSE)),5,0)</f>
        <v>0</v>
      </c>
      <c r="M1103" s="1">
        <f t="shared" si="17"/>
        <v>0</v>
      </c>
      <c r="N1103" s="1" t="str">
        <f>VLOOKUP(C1103,Emp_List!$A:$M,3,FALSE)</f>
        <v>Rajas Hemant Kunte</v>
      </c>
      <c r="O1103" s="1" t="str">
        <f>VLOOKUP(C1103,Emp_List!$A:$M,5,FALSE)</f>
        <v>Core</v>
      </c>
    </row>
    <row r="1104" spans="1:15">
      <c r="A1104" s="36" t="s">
        <v>946</v>
      </c>
      <c r="B1104" s="36" t="s">
        <v>583</v>
      </c>
      <c r="C1104" s="36">
        <v>11646</v>
      </c>
      <c r="D1104" s="36" t="s">
        <v>38</v>
      </c>
      <c r="E1104" s="36">
        <v>2</v>
      </c>
      <c r="F1104" s="36">
        <v>0</v>
      </c>
      <c r="G1104" s="36" t="s">
        <v>38</v>
      </c>
      <c r="H1104" s="36" t="s">
        <v>29</v>
      </c>
      <c r="I1104" s="68">
        <v>4</v>
      </c>
      <c r="J1104" s="2">
        <v>9</v>
      </c>
      <c r="K1104" s="2">
        <f>IF(D1104=VLOOKUP(J1104,Actuals!$A:$J,6,FALSE),1,0)</f>
        <v>0</v>
      </c>
      <c r="L1104" s="2">
        <f>IF(AND(E1104=VLOOKUP(J1104,Actuals!$A:$J,8,FALSE),F1104=VLOOKUP(J1104,Actuals!$A:$J,10,FALSE)),5,0)</f>
        <v>0</v>
      </c>
      <c r="M1104" s="1">
        <f t="shared" si="17"/>
        <v>0</v>
      </c>
      <c r="N1104" s="1" t="str">
        <f>VLOOKUP(C1104,Emp_List!$A:$M,3,FALSE)</f>
        <v>Nagarjuna Prabhu Veera Balaji Yedida</v>
      </c>
      <c r="O1104" s="1" t="str">
        <f>VLOOKUP(C1104,Emp_List!$A:$M,5,FALSE)</f>
        <v>Marketing</v>
      </c>
    </row>
    <row r="1105" spans="1:15">
      <c r="A1105" s="36" t="s">
        <v>947</v>
      </c>
      <c r="B1105" s="36" t="s">
        <v>119</v>
      </c>
      <c r="C1105" s="36">
        <v>8464</v>
      </c>
      <c r="D1105" s="36" t="s">
        <v>29</v>
      </c>
      <c r="E1105" s="36">
        <v>1</v>
      </c>
      <c r="F1105" s="36">
        <v>3</v>
      </c>
      <c r="G1105" s="36" t="s">
        <v>38</v>
      </c>
      <c r="H1105" s="36" t="s">
        <v>29</v>
      </c>
      <c r="I1105" s="68">
        <v>4</v>
      </c>
      <c r="J1105" s="2">
        <v>9</v>
      </c>
      <c r="K1105" s="2">
        <f>IF(D1105=VLOOKUP(J1105,Actuals!$A:$J,6,FALSE),1,0)</f>
        <v>1</v>
      </c>
      <c r="L1105" s="2">
        <f>IF(AND(E1105=VLOOKUP(J1105,Actuals!$A:$J,8,FALSE),F1105=VLOOKUP(J1105,Actuals!$A:$J,10,FALSE)),5,0)</f>
        <v>0</v>
      </c>
      <c r="M1105" s="1">
        <f t="shared" si="17"/>
        <v>1</v>
      </c>
      <c r="N1105" s="1" t="str">
        <f>VLOOKUP(C1105,Emp_List!$A:$M,3,FALSE)</f>
        <v>Eshwar Santhosh Kamarajugaddah</v>
      </c>
      <c r="O1105" s="1" t="str">
        <f>VLOOKUP(C1105,Emp_List!$A:$M,5,FALSE)</f>
        <v>PEG - DB</v>
      </c>
    </row>
    <row r="1106" spans="1:15">
      <c r="A1106" s="36" t="s">
        <v>948</v>
      </c>
      <c r="B1106" s="36" t="s">
        <v>123</v>
      </c>
      <c r="C1106" s="36">
        <v>11701</v>
      </c>
      <c r="D1106" s="36" t="s">
        <v>29</v>
      </c>
      <c r="E1106" s="36">
        <v>1</v>
      </c>
      <c r="F1106" s="36">
        <v>2</v>
      </c>
      <c r="G1106" s="36" t="s">
        <v>38</v>
      </c>
      <c r="H1106" s="36" t="s">
        <v>29</v>
      </c>
      <c r="I1106" s="68">
        <v>4</v>
      </c>
      <c r="J1106" s="2">
        <v>9</v>
      </c>
      <c r="K1106" s="2">
        <f>IF(D1106=VLOOKUP(J1106,Actuals!$A:$J,6,FALSE),1,0)</f>
        <v>1</v>
      </c>
      <c r="L1106" s="2">
        <f>IF(AND(E1106=VLOOKUP(J1106,Actuals!$A:$J,8,FALSE),F1106=VLOOKUP(J1106,Actuals!$A:$J,10,FALSE)),5,0)</f>
        <v>0</v>
      </c>
      <c r="M1106" s="1">
        <f t="shared" si="17"/>
        <v>1</v>
      </c>
      <c r="N1106" s="1" t="str">
        <f>VLOOKUP(C1106,Emp_List!$A:$M,3,FALSE)</f>
        <v>Supreeth Gubbi Ravindra</v>
      </c>
      <c r="O1106" s="1" t="str">
        <f>VLOOKUP(C1106,Emp_List!$A:$M,5,FALSE)</f>
        <v>Games Factory</v>
      </c>
    </row>
    <row r="1107" spans="1:15">
      <c r="A1107" s="36" t="s">
        <v>949</v>
      </c>
      <c r="B1107" s="36" t="s">
        <v>837</v>
      </c>
      <c r="C1107" s="36">
        <v>11693</v>
      </c>
      <c r="D1107" s="36" t="s">
        <v>9</v>
      </c>
      <c r="E1107" s="36">
        <v>1</v>
      </c>
      <c r="F1107" s="36">
        <v>1</v>
      </c>
      <c r="G1107" s="36" t="s">
        <v>38</v>
      </c>
      <c r="H1107" s="36" t="s">
        <v>29</v>
      </c>
      <c r="I1107" s="68">
        <v>4</v>
      </c>
      <c r="J1107" s="2">
        <v>9</v>
      </c>
      <c r="K1107" s="2">
        <f>IF(D1107=VLOOKUP(J1107,Actuals!$A:$J,6,FALSE),1,0)</f>
        <v>0</v>
      </c>
      <c r="L1107" s="2">
        <f>IF(AND(E1107=VLOOKUP(J1107,Actuals!$A:$J,8,FALSE),F1107=VLOOKUP(J1107,Actuals!$A:$J,10,FALSE)),5,0)</f>
        <v>0</v>
      </c>
      <c r="M1107" s="1">
        <f t="shared" si="17"/>
        <v>0</v>
      </c>
      <c r="N1107" s="1" t="str">
        <f>VLOOKUP(C1107,Emp_List!$A:$M,3,FALSE)</f>
        <v>Prashanthi Katam</v>
      </c>
      <c r="O1107" s="1" t="str">
        <f>VLOOKUP(C1107,Emp_List!$A:$M,5,FALSE)</f>
        <v>Sports - Mobile</v>
      </c>
    </row>
    <row r="1108" spans="1:15">
      <c r="A1108" s="36" t="s">
        <v>950</v>
      </c>
      <c r="B1108" s="36" t="s">
        <v>585</v>
      </c>
      <c r="C1108" s="36">
        <v>2010</v>
      </c>
      <c r="D1108" s="36" t="s">
        <v>9</v>
      </c>
      <c r="E1108" s="36">
        <v>0</v>
      </c>
      <c r="F1108" s="36">
        <v>0</v>
      </c>
      <c r="G1108" s="36" t="s">
        <v>38</v>
      </c>
      <c r="H1108" s="36" t="s">
        <v>29</v>
      </c>
      <c r="I1108" s="68">
        <v>4</v>
      </c>
      <c r="J1108" s="2">
        <v>9</v>
      </c>
      <c r="K1108" s="2">
        <f>IF(D1108=VLOOKUP(J1108,Actuals!$A:$J,6,FALSE),1,0)</f>
        <v>0</v>
      </c>
      <c r="L1108" s="2">
        <f>IF(AND(E1108=VLOOKUP(J1108,Actuals!$A:$J,8,FALSE),F1108=VLOOKUP(J1108,Actuals!$A:$J,10,FALSE)),5,0)</f>
        <v>0</v>
      </c>
      <c r="M1108" s="1">
        <f t="shared" si="17"/>
        <v>0</v>
      </c>
      <c r="N1108" s="1" t="str">
        <f>VLOOKUP(C1108,Emp_List!$A:$M,3,FALSE)</f>
        <v>Rajeshwar Puppireddy</v>
      </c>
      <c r="O1108" s="1" t="str">
        <f>VLOOKUP(C1108,Emp_List!$A:$M,5,FALSE)</f>
        <v>Casino Int.</v>
      </c>
    </row>
    <row r="1109" spans="1:15">
      <c r="A1109" s="36" t="s">
        <v>951</v>
      </c>
      <c r="B1109" s="36" t="s">
        <v>189</v>
      </c>
      <c r="C1109" s="36">
        <v>11303</v>
      </c>
      <c r="D1109" s="36" t="s">
        <v>9</v>
      </c>
      <c r="E1109" s="36">
        <v>1</v>
      </c>
      <c r="F1109" s="36">
        <v>1</v>
      </c>
      <c r="G1109" s="36" t="s">
        <v>38</v>
      </c>
      <c r="H1109" s="36" t="s">
        <v>29</v>
      </c>
      <c r="I1109" s="68">
        <v>4</v>
      </c>
      <c r="J1109" s="2">
        <v>9</v>
      </c>
      <c r="K1109" s="2">
        <f>IF(D1109=VLOOKUP(J1109,Actuals!$A:$J,6,FALSE),1,0)</f>
        <v>0</v>
      </c>
      <c r="L1109" s="2">
        <f>IF(AND(E1109=VLOOKUP(J1109,Actuals!$A:$J,8,FALSE),F1109=VLOOKUP(J1109,Actuals!$A:$J,10,FALSE)),5,0)</f>
        <v>0</v>
      </c>
      <c r="M1109" s="1">
        <f t="shared" si="17"/>
        <v>0</v>
      </c>
      <c r="N1109" s="1" t="str">
        <f>VLOOKUP(C1109,Emp_List!$A:$M,3,FALSE)</f>
        <v>Ankita Makin</v>
      </c>
      <c r="O1109" s="1" t="str">
        <f>VLOOKUP(C1109,Emp_List!$A:$M,5,FALSE)</f>
        <v>Sports - Trading</v>
      </c>
    </row>
    <row r="1110" spans="1:15">
      <c r="A1110" s="36" t="s">
        <v>861</v>
      </c>
      <c r="B1110" s="36" t="s">
        <v>435</v>
      </c>
      <c r="C1110" s="36">
        <v>9965</v>
      </c>
      <c r="D1110" s="36" t="s">
        <v>9</v>
      </c>
      <c r="E1110" s="36">
        <v>0</v>
      </c>
      <c r="F1110" s="36">
        <v>0</v>
      </c>
      <c r="G1110" s="36" t="s">
        <v>45</v>
      </c>
      <c r="H1110" s="36" t="s">
        <v>30</v>
      </c>
      <c r="I1110" s="68">
        <v>4</v>
      </c>
      <c r="J1110" s="2">
        <v>10</v>
      </c>
      <c r="K1110" s="2">
        <f>IF(D1110=VLOOKUP(J1110,Actuals!$A:$J,6,FALSE),1,0)</f>
        <v>0</v>
      </c>
      <c r="L1110" s="2">
        <f>IF(AND(E1110=VLOOKUP(J1110,Actuals!$A:$J,8,FALSE),F1110=VLOOKUP(J1110,Actuals!$A:$J,10,FALSE)),5,0)</f>
        <v>0</v>
      </c>
      <c r="M1110" s="1">
        <f t="shared" si="17"/>
        <v>0</v>
      </c>
      <c r="N1110" s="1" t="str">
        <f>VLOOKUP(C1110,Emp_List!$A:$M,3,FALSE)</f>
        <v>Mukesh .</v>
      </c>
      <c r="O1110" s="1" t="str">
        <f>VLOOKUP(C1110,Emp_List!$A:$M,5,FALSE)</f>
        <v>Compliance</v>
      </c>
    </row>
    <row r="1111" spans="1:15">
      <c r="A1111" s="36" t="s">
        <v>862</v>
      </c>
      <c r="B1111" s="36" t="s">
        <v>335</v>
      </c>
      <c r="C1111" s="36">
        <v>1437</v>
      </c>
      <c r="D1111" s="36" t="s">
        <v>45</v>
      </c>
      <c r="E1111" s="36">
        <v>3</v>
      </c>
      <c r="F1111" s="36">
        <v>1</v>
      </c>
      <c r="G1111" s="36" t="s">
        <v>45</v>
      </c>
      <c r="H1111" s="36" t="s">
        <v>30</v>
      </c>
      <c r="I1111" s="68">
        <v>4</v>
      </c>
      <c r="J1111" s="2">
        <v>10</v>
      </c>
      <c r="K1111" s="2">
        <f>IF(D1111=VLOOKUP(J1111,Actuals!$A:$J,6,FALSE),1,0)</f>
        <v>0</v>
      </c>
      <c r="L1111" s="2">
        <f>IF(AND(E1111=VLOOKUP(J1111,Actuals!$A:$J,8,FALSE),F1111=VLOOKUP(J1111,Actuals!$A:$J,10,FALSE)),5,0)</f>
        <v>0</v>
      </c>
      <c r="M1111" s="1">
        <f t="shared" si="17"/>
        <v>0</v>
      </c>
      <c r="N1111" s="1" t="str">
        <f>VLOOKUP(C1111,Emp_List!$A:$M,3,FALSE)</f>
        <v>Murali Bharatam</v>
      </c>
      <c r="O1111" s="1" t="str">
        <f>VLOOKUP(C1111,Emp_List!$A:$M,5,FALSE)</f>
        <v>Oracle DBA</v>
      </c>
    </row>
    <row r="1112" spans="1:15">
      <c r="A1112" s="36" t="s">
        <v>863</v>
      </c>
      <c r="B1112" s="36" t="s">
        <v>177</v>
      </c>
      <c r="C1112" s="36">
        <v>10976</v>
      </c>
      <c r="D1112" s="36" t="s">
        <v>45</v>
      </c>
      <c r="E1112" s="36">
        <v>1</v>
      </c>
      <c r="F1112" s="36">
        <v>0</v>
      </c>
      <c r="G1112" s="36" t="s">
        <v>45</v>
      </c>
      <c r="H1112" s="36" t="s">
        <v>30</v>
      </c>
      <c r="I1112" s="68">
        <v>4</v>
      </c>
      <c r="J1112" s="2">
        <v>10</v>
      </c>
      <c r="K1112" s="2">
        <f>IF(D1112=VLOOKUP(J1112,Actuals!$A:$J,6,FALSE),1,0)</f>
        <v>0</v>
      </c>
      <c r="L1112" s="2">
        <f>IF(AND(E1112=VLOOKUP(J1112,Actuals!$A:$J,8,FALSE),F1112=VLOOKUP(J1112,Actuals!$A:$J,10,FALSE)),5,0)</f>
        <v>0</v>
      </c>
      <c r="M1112" s="1">
        <f t="shared" si="17"/>
        <v>0</v>
      </c>
      <c r="N1112" s="1" t="str">
        <f>VLOOKUP(C1112,Emp_List!$A:$M,3,FALSE)</f>
        <v>Uday Kiran Veginati</v>
      </c>
      <c r="O1112" s="1" t="str">
        <f>VLOOKUP(C1112,Emp_List!$A:$M,5,FALSE)</f>
        <v>Sports - Mobile</v>
      </c>
    </row>
    <row r="1113" spans="1:15">
      <c r="A1113" s="36" t="s">
        <v>864</v>
      </c>
      <c r="B1113" s="36" t="s">
        <v>865</v>
      </c>
      <c r="C1113" s="36">
        <v>11335</v>
      </c>
      <c r="D1113" s="36" t="s">
        <v>45</v>
      </c>
      <c r="E1113" s="36">
        <v>3</v>
      </c>
      <c r="F1113" s="36">
        <v>2</v>
      </c>
      <c r="G1113" s="36" t="s">
        <v>45</v>
      </c>
      <c r="H1113" s="36" t="s">
        <v>30</v>
      </c>
      <c r="I1113" s="68">
        <v>4</v>
      </c>
      <c r="J1113" s="2">
        <v>10</v>
      </c>
      <c r="K1113" s="2">
        <f>IF(D1113=VLOOKUP(J1113,Actuals!$A:$J,6,FALSE),1,0)</f>
        <v>0</v>
      </c>
      <c r="L1113" s="2">
        <f>IF(AND(E1113=VLOOKUP(J1113,Actuals!$A:$J,8,FALSE),F1113=VLOOKUP(J1113,Actuals!$A:$J,10,FALSE)),5,0)</f>
        <v>0</v>
      </c>
      <c r="M1113" s="1">
        <f t="shared" si="17"/>
        <v>0</v>
      </c>
      <c r="N1113" s="1" t="str">
        <f>VLOOKUP(C1113,Emp_List!$A:$M,3,FALSE)</f>
        <v>Dibbendu Ghosh</v>
      </c>
      <c r="O1113" s="1" t="str">
        <f>VLOOKUP(C1113,Emp_List!$A:$M,5,FALSE)</f>
        <v>CRM</v>
      </c>
    </row>
    <row r="1114" spans="1:15">
      <c r="A1114" s="36" t="s">
        <v>866</v>
      </c>
      <c r="B1114" s="36" t="s">
        <v>785</v>
      </c>
      <c r="C1114" s="36">
        <v>2712</v>
      </c>
      <c r="D1114" s="36" t="s">
        <v>45</v>
      </c>
      <c r="E1114" s="36">
        <v>2</v>
      </c>
      <c r="F1114" s="36">
        <v>1</v>
      </c>
      <c r="G1114" s="36" t="s">
        <v>45</v>
      </c>
      <c r="H1114" s="36" t="s">
        <v>30</v>
      </c>
      <c r="I1114" s="68">
        <v>4</v>
      </c>
      <c r="J1114" s="2">
        <v>10</v>
      </c>
      <c r="K1114" s="2">
        <f>IF(D1114=VLOOKUP(J1114,Actuals!$A:$J,6,FALSE),1,0)</f>
        <v>0</v>
      </c>
      <c r="L1114" s="2">
        <f>IF(AND(E1114=VLOOKUP(J1114,Actuals!$A:$J,8,FALSE),F1114=VLOOKUP(J1114,Actuals!$A:$J,10,FALSE)),5,0)</f>
        <v>0</v>
      </c>
      <c r="M1114" s="1">
        <f t="shared" si="17"/>
        <v>0</v>
      </c>
      <c r="N1114" s="1" t="str">
        <f>VLOOKUP(C1114,Emp_List!$A:$M,3,FALSE)</f>
        <v>Arun Kumar Aitha</v>
      </c>
      <c r="O1114" s="1" t="str">
        <f>VLOOKUP(C1114,Emp_List!$A:$M,5,FALSE)</f>
        <v>Casino Int.</v>
      </c>
    </row>
    <row r="1115" spans="1:15">
      <c r="A1115" s="36" t="s">
        <v>867</v>
      </c>
      <c r="B1115" s="36" t="s">
        <v>577</v>
      </c>
      <c r="C1115" s="36">
        <v>10407</v>
      </c>
      <c r="D1115" s="36" t="s">
        <v>45</v>
      </c>
      <c r="E1115" s="36">
        <v>2</v>
      </c>
      <c r="F1115" s="36">
        <v>1</v>
      </c>
      <c r="G1115" s="36" t="s">
        <v>45</v>
      </c>
      <c r="H1115" s="36" t="s">
        <v>30</v>
      </c>
      <c r="I1115" s="68">
        <v>4</v>
      </c>
      <c r="J1115" s="2">
        <v>10</v>
      </c>
      <c r="K1115" s="2">
        <f>IF(D1115=VLOOKUP(J1115,Actuals!$A:$J,6,FALSE),1,0)</f>
        <v>0</v>
      </c>
      <c r="L1115" s="2">
        <f>IF(AND(E1115=VLOOKUP(J1115,Actuals!$A:$J,8,FALSE),F1115=VLOOKUP(J1115,Actuals!$A:$J,10,FALSE)),5,0)</f>
        <v>0</v>
      </c>
      <c r="M1115" s="1">
        <f t="shared" ref="M1115:M1178" si="18">K1115+L1115</f>
        <v>0</v>
      </c>
      <c r="N1115" s="1" t="str">
        <f>VLOOKUP(C1115,Emp_List!$A:$M,3,FALSE)</f>
        <v>Sai Krishna Sandeep Mucherla</v>
      </c>
      <c r="O1115" s="1" t="str">
        <f>VLOOKUP(C1115,Emp_List!$A:$M,5,FALSE)</f>
        <v>SOC</v>
      </c>
    </row>
    <row r="1116" spans="1:15">
      <c r="A1116" s="36" t="s">
        <v>868</v>
      </c>
      <c r="B1116" s="36" t="s">
        <v>424</v>
      </c>
      <c r="C1116" s="36">
        <v>120</v>
      </c>
      <c r="D1116" s="36" t="s">
        <v>45</v>
      </c>
      <c r="E1116" s="36">
        <v>2</v>
      </c>
      <c r="F1116" s="36">
        <v>1</v>
      </c>
      <c r="G1116" s="36" t="s">
        <v>45</v>
      </c>
      <c r="H1116" s="36" t="s">
        <v>30</v>
      </c>
      <c r="I1116" s="68">
        <v>4</v>
      </c>
      <c r="J1116" s="2">
        <v>10</v>
      </c>
      <c r="K1116" s="2">
        <f>IF(D1116=VLOOKUP(J1116,Actuals!$A:$J,6,FALSE),1,0)</f>
        <v>0</v>
      </c>
      <c r="L1116" s="2">
        <f>IF(AND(E1116=VLOOKUP(J1116,Actuals!$A:$J,8,FALSE),F1116=VLOOKUP(J1116,Actuals!$A:$J,10,FALSE)),5,0)</f>
        <v>0</v>
      </c>
      <c r="M1116" s="1">
        <f t="shared" si="18"/>
        <v>0</v>
      </c>
      <c r="N1116" s="1" t="str">
        <f>VLOOKUP(C1116,Emp_List!$A:$M,3,FALSE)</f>
        <v>Durga Prasad T</v>
      </c>
      <c r="O1116" s="1" t="str">
        <f>VLOOKUP(C1116,Emp_List!$A:$M,5,FALSE)</f>
        <v>IT</v>
      </c>
    </row>
    <row r="1117" spans="1:15">
      <c r="A1117" s="36" t="s">
        <v>869</v>
      </c>
      <c r="B1117" s="36" t="s">
        <v>258</v>
      </c>
      <c r="C1117" s="36">
        <v>8420</v>
      </c>
      <c r="D1117" s="36" t="s">
        <v>45</v>
      </c>
      <c r="E1117" s="36">
        <v>2</v>
      </c>
      <c r="F1117" s="36">
        <v>0</v>
      </c>
      <c r="G1117" s="36" t="s">
        <v>45</v>
      </c>
      <c r="H1117" s="36" t="s">
        <v>30</v>
      </c>
      <c r="I1117" s="68">
        <v>4</v>
      </c>
      <c r="J1117" s="2">
        <v>10</v>
      </c>
      <c r="K1117" s="2">
        <f>IF(D1117=VLOOKUP(J1117,Actuals!$A:$J,6,FALSE),1,0)</f>
        <v>0</v>
      </c>
      <c r="L1117" s="2">
        <f>IF(AND(E1117=VLOOKUP(J1117,Actuals!$A:$J,8,FALSE),F1117=VLOOKUP(J1117,Actuals!$A:$J,10,FALSE)),5,0)</f>
        <v>0</v>
      </c>
      <c r="M1117" s="1">
        <f t="shared" si="18"/>
        <v>0</v>
      </c>
      <c r="N1117" s="1" t="str">
        <f>VLOOKUP(C1117,Emp_List!$A:$M,3,FALSE)</f>
        <v>Sai Kiran Parnandi</v>
      </c>
      <c r="O1117" s="1" t="str">
        <f>VLOOKUP(C1117,Emp_List!$A:$M,5,FALSE)</f>
        <v>Casino Platform</v>
      </c>
    </row>
    <row r="1118" spans="1:15">
      <c r="A1118" s="36" t="s">
        <v>870</v>
      </c>
      <c r="B1118" s="36" t="s">
        <v>789</v>
      </c>
      <c r="C1118" s="36">
        <v>11315</v>
      </c>
      <c r="D1118" s="36" t="s">
        <v>45</v>
      </c>
      <c r="E1118" s="36">
        <v>3</v>
      </c>
      <c r="F1118" s="36">
        <v>2</v>
      </c>
      <c r="G1118" s="36" t="s">
        <v>45</v>
      </c>
      <c r="H1118" s="36" t="s">
        <v>30</v>
      </c>
      <c r="I1118" s="68">
        <v>4</v>
      </c>
      <c r="J1118" s="2">
        <v>10</v>
      </c>
      <c r="K1118" s="2">
        <f>IF(D1118=VLOOKUP(J1118,Actuals!$A:$J,6,FALSE),1,0)</f>
        <v>0</v>
      </c>
      <c r="L1118" s="2">
        <f>IF(AND(E1118=VLOOKUP(J1118,Actuals!$A:$J,8,FALSE),F1118=VLOOKUP(J1118,Actuals!$A:$J,10,FALSE)),5,0)</f>
        <v>0</v>
      </c>
      <c r="M1118" s="1">
        <f t="shared" si="18"/>
        <v>0</v>
      </c>
      <c r="N1118" s="1" t="str">
        <f>VLOOKUP(C1118,Emp_List!$A:$M,3,FALSE)</f>
        <v>Balakrishna Vijji</v>
      </c>
      <c r="O1118" s="1" t="str">
        <f>VLOOKUP(C1118,Emp_List!$A:$M,5,FALSE)</f>
        <v>Portal</v>
      </c>
    </row>
    <row r="1119" spans="1:15">
      <c r="A1119" s="36" t="s">
        <v>871</v>
      </c>
      <c r="B1119" s="36" t="s">
        <v>299</v>
      </c>
      <c r="C1119" s="36">
        <v>10120</v>
      </c>
      <c r="D1119" s="36" t="s">
        <v>45</v>
      </c>
      <c r="E1119" s="36">
        <v>2</v>
      </c>
      <c r="F1119" s="36">
        <v>0</v>
      </c>
      <c r="G1119" s="36" t="s">
        <v>45</v>
      </c>
      <c r="H1119" s="36" t="s">
        <v>30</v>
      </c>
      <c r="I1119" s="68">
        <v>4</v>
      </c>
      <c r="J1119" s="2">
        <v>10</v>
      </c>
      <c r="K1119" s="2">
        <f>IF(D1119=VLOOKUP(J1119,Actuals!$A:$J,6,FALSE),1,0)</f>
        <v>0</v>
      </c>
      <c r="L1119" s="2">
        <f>IF(AND(E1119=VLOOKUP(J1119,Actuals!$A:$J,8,FALSE),F1119=VLOOKUP(J1119,Actuals!$A:$J,10,FALSE)),5,0)</f>
        <v>0</v>
      </c>
      <c r="M1119" s="1">
        <f t="shared" si="18"/>
        <v>0</v>
      </c>
      <c r="N1119" s="1" t="str">
        <f>VLOOKUP(C1119,Emp_List!$A:$M,3,FALSE)</f>
        <v>Vijaya Lakshmi Chinta</v>
      </c>
      <c r="O1119" s="1" t="str">
        <f>VLOOKUP(C1119,Emp_List!$A:$M,5,FALSE)</f>
        <v>Casino Platform</v>
      </c>
    </row>
    <row r="1120" spans="1:15">
      <c r="A1120" s="36" t="s">
        <v>872</v>
      </c>
      <c r="B1120" s="36" t="s">
        <v>873</v>
      </c>
      <c r="C1120" s="36">
        <v>2772</v>
      </c>
      <c r="D1120" s="36" t="s">
        <v>45</v>
      </c>
      <c r="E1120" s="36">
        <v>2</v>
      </c>
      <c r="F1120" s="36">
        <v>2</v>
      </c>
      <c r="G1120" s="36" t="s">
        <v>45</v>
      </c>
      <c r="H1120" s="36" t="s">
        <v>30</v>
      </c>
      <c r="I1120" s="68">
        <v>4</v>
      </c>
      <c r="J1120" s="2">
        <v>10</v>
      </c>
      <c r="K1120" s="2">
        <f>IF(D1120=VLOOKUP(J1120,Actuals!$A:$J,6,FALSE),1,0)</f>
        <v>0</v>
      </c>
      <c r="L1120" s="2">
        <f>IF(AND(E1120=VLOOKUP(J1120,Actuals!$A:$J,8,FALSE),F1120=VLOOKUP(J1120,Actuals!$A:$J,10,FALSE)),5,0)</f>
        <v>0</v>
      </c>
      <c r="M1120" s="1">
        <f t="shared" si="18"/>
        <v>0</v>
      </c>
      <c r="N1120" s="1" t="str">
        <f>VLOOKUP(C1120,Emp_List!$A:$M,3,FALSE)</f>
        <v>Rajendra Ray</v>
      </c>
      <c r="O1120" s="1" t="str">
        <f>VLOOKUP(C1120,Emp_List!$A:$M,5,FALSE)</f>
        <v>Poker</v>
      </c>
    </row>
    <row r="1121" spans="1:15">
      <c r="A1121" s="36" t="s">
        <v>874</v>
      </c>
      <c r="B1121" s="36" t="s">
        <v>99</v>
      </c>
      <c r="C1121" s="36">
        <v>11110</v>
      </c>
      <c r="D1121" s="36" t="s">
        <v>45</v>
      </c>
      <c r="E1121" s="36">
        <v>2</v>
      </c>
      <c r="F1121" s="36">
        <v>0</v>
      </c>
      <c r="G1121" s="36" t="s">
        <v>45</v>
      </c>
      <c r="H1121" s="36" t="s">
        <v>30</v>
      </c>
      <c r="I1121" s="68">
        <v>4</v>
      </c>
      <c r="J1121" s="2">
        <v>10</v>
      </c>
      <c r="K1121" s="2">
        <f>IF(D1121=VLOOKUP(J1121,Actuals!$A:$J,6,FALSE),1,0)</f>
        <v>0</v>
      </c>
      <c r="L1121" s="2">
        <f>IF(AND(E1121=VLOOKUP(J1121,Actuals!$A:$J,8,FALSE),F1121=VLOOKUP(J1121,Actuals!$A:$J,10,FALSE)),5,0)</f>
        <v>0</v>
      </c>
      <c r="M1121" s="1">
        <f t="shared" si="18"/>
        <v>0</v>
      </c>
      <c r="N1121" s="1" t="str">
        <f>VLOOKUP(C1121,Emp_List!$A:$M,3,FALSE)</f>
        <v>Prakash Kolathapilly Sasidharan</v>
      </c>
      <c r="O1121" s="1" t="str">
        <f>VLOOKUP(C1121,Emp_List!$A:$M,5,FALSE)</f>
        <v>Bingo Ops</v>
      </c>
    </row>
    <row r="1122" spans="1:15">
      <c r="A1122" s="36" t="s">
        <v>875</v>
      </c>
      <c r="B1122" s="36" t="s">
        <v>765</v>
      </c>
      <c r="C1122" s="36">
        <v>7934</v>
      </c>
      <c r="D1122" s="36" t="s">
        <v>45</v>
      </c>
      <c r="E1122" s="36">
        <v>2</v>
      </c>
      <c r="F1122" s="36">
        <v>0</v>
      </c>
      <c r="G1122" s="36" t="s">
        <v>45</v>
      </c>
      <c r="H1122" s="36" t="s">
        <v>30</v>
      </c>
      <c r="I1122" s="68">
        <v>4</v>
      </c>
      <c r="J1122" s="2">
        <v>10</v>
      </c>
      <c r="K1122" s="2">
        <f>IF(D1122=VLOOKUP(J1122,Actuals!$A:$J,6,FALSE),1,0)</f>
        <v>0</v>
      </c>
      <c r="L1122" s="2">
        <f>IF(AND(E1122=VLOOKUP(J1122,Actuals!$A:$J,8,FALSE),F1122=VLOOKUP(J1122,Actuals!$A:$J,10,FALSE)),5,0)</f>
        <v>0</v>
      </c>
      <c r="M1122" s="1">
        <f t="shared" si="18"/>
        <v>0</v>
      </c>
      <c r="N1122" s="1" t="str">
        <f>VLOOKUP(C1122,Emp_List!$A:$M,3,FALSE)</f>
        <v>Thirupathi Golla</v>
      </c>
      <c r="O1122" s="1" t="str">
        <f>VLOOKUP(C1122,Emp_List!$A:$M,5,FALSE)</f>
        <v>Portal</v>
      </c>
    </row>
    <row r="1123" spans="1:15">
      <c r="A1123" s="36" t="s">
        <v>876</v>
      </c>
      <c r="B1123" s="36" t="s">
        <v>877</v>
      </c>
      <c r="C1123" s="36">
        <v>11107</v>
      </c>
      <c r="D1123" s="36" t="s">
        <v>45</v>
      </c>
      <c r="E1123" s="36">
        <v>2</v>
      </c>
      <c r="F1123" s="36">
        <v>1</v>
      </c>
      <c r="G1123" s="36" t="s">
        <v>45</v>
      </c>
      <c r="H1123" s="36" t="s">
        <v>30</v>
      </c>
      <c r="I1123" s="68">
        <v>4</v>
      </c>
      <c r="J1123" s="2">
        <v>10</v>
      </c>
      <c r="K1123" s="2">
        <f>IF(D1123=VLOOKUP(J1123,Actuals!$A:$J,6,FALSE),1,0)</f>
        <v>0</v>
      </c>
      <c r="L1123" s="2">
        <f>IF(AND(E1123=VLOOKUP(J1123,Actuals!$A:$J,8,FALSE),F1123=VLOOKUP(J1123,Actuals!$A:$J,10,FALSE)),5,0)</f>
        <v>0</v>
      </c>
      <c r="M1123" s="1">
        <f t="shared" si="18"/>
        <v>0</v>
      </c>
      <c r="N1123" s="1" t="str">
        <f>VLOOKUP(C1123,Emp_List!$A:$M,3,FALSE)</f>
        <v>Bhavani Bashini</v>
      </c>
      <c r="O1123" s="1" t="str">
        <f>VLOOKUP(C1123,Emp_List!$A:$M,5,FALSE)</f>
        <v>Bingo Ops</v>
      </c>
    </row>
    <row r="1124" spans="1:15">
      <c r="A1124" s="36" t="s">
        <v>878</v>
      </c>
      <c r="B1124" s="36" t="s">
        <v>91</v>
      </c>
      <c r="C1124" s="36">
        <v>11140</v>
      </c>
      <c r="D1124" s="36" t="s">
        <v>45</v>
      </c>
      <c r="E1124" s="36">
        <v>2</v>
      </c>
      <c r="F1124" s="36">
        <v>1</v>
      </c>
      <c r="G1124" s="36" t="s">
        <v>45</v>
      </c>
      <c r="H1124" s="36" t="s">
        <v>30</v>
      </c>
      <c r="I1124" s="68">
        <v>4</v>
      </c>
      <c r="J1124" s="2">
        <v>10</v>
      </c>
      <c r="K1124" s="2">
        <f>IF(D1124=VLOOKUP(J1124,Actuals!$A:$J,6,FALSE),1,0)</f>
        <v>0</v>
      </c>
      <c r="L1124" s="2">
        <f>IF(AND(E1124=VLOOKUP(J1124,Actuals!$A:$J,8,FALSE),F1124=VLOOKUP(J1124,Actuals!$A:$J,10,FALSE)),5,0)</f>
        <v>0</v>
      </c>
      <c r="M1124" s="1">
        <f t="shared" si="18"/>
        <v>0</v>
      </c>
      <c r="N1124" s="1" t="str">
        <f>VLOOKUP(C1124,Emp_List!$A:$M,3,FALSE)</f>
        <v>Raj Shekar Mysore</v>
      </c>
      <c r="O1124" s="1" t="str">
        <f>VLOOKUP(C1124,Emp_List!$A:$M,5,FALSE)</f>
        <v>Bingo Ops</v>
      </c>
    </row>
    <row r="1125" spans="1:15">
      <c r="A1125" s="36" t="s">
        <v>879</v>
      </c>
      <c r="B1125" s="36" t="s">
        <v>880</v>
      </c>
      <c r="C1125" s="36">
        <v>7787</v>
      </c>
      <c r="D1125" s="36" t="s">
        <v>30</v>
      </c>
      <c r="E1125" s="36">
        <v>1</v>
      </c>
      <c r="F1125" s="36">
        <v>3</v>
      </c>
      <c r="G1125" s="36" t="s">
        <v>45</v>
      </c>
      <c r="H1125" s="36" t="s">
        <v>30</v>
      </c>
      <c r="I1125" s="68">
        <v>4</v>
      </c>
      <c r="J1125" s="2">
        <v>10</v>
      </c>
      <c r="K1125" s="2">
        <f>IF(D1125=VLOOKUP(J1125,Actuals!$A:$J,6,FALSE),1,0)</f>
        <v>1</v>
      </c>
      <c r="L1125" s="2">
        <f>IF(AND(E1125=VLOOKUP(J1125,Actuals!$A:$J,8,FALSE),F1125=VLOOKUP(J1125,Actuals!$A:$J,10,FALSE)),5,0)</f>
        <v>0</v>
      </c>
      <c r="M1125" s="1">
        <f t="shared" si="18"/>
        <v>1</v>
      </c>
      <c r="N1125" s="1" t="str">
        <f>VLOOKUP(C1125,Emp_List!$A:$M,3,FALSE)</f>
        <v>Bezawada Muthyala Madhavi</v>
      </c>
      <c r="O1125" s="1" t="str">
        <f>VLOOKUP(C1125,Emp_List!$A:$M,5,FALSE)</f>
        <v>Cashier</v>
      </c>
    </row>
    <row r="1126" spans="1:15">
      <c r="A1126" s="36" t="s">
        <v>881</v>
      </c>
      <c r="B1126" s="36" t="s">
        <v>666</v>
      </c>
      <c r="C1126" s="36">
        <v>11134</v>
      </c>
      <c r="D1126" s="36" t="s">
        <v>45</v>
      </c>
      <c r="E1126" s="36">
        <v>2</v>
      </c>
      <c r="F1126" s="36">
        <v>1</v>
      </c>
      <c r="G1126" s="36" t="s">
        <v>45</v>
      </c>
      <c r="H1126" s="36" t="s">
        <v>30</v>
      </c>
      <c r="I1126" s="68">
        <v>4</v>
      </c>
      <c r="J1126" s="2">
        <v>10</v>
      </c>
      <c r="K1126" s="2">
        <f>IF(D1126=VLOOKUP(J1126,Actuals!$A:$J,6,FALSE),1,0)</f>
        <v>0</v>
      </c>
      <c r="L1126" s="2">
        <f>IF(AND(E1126=VLOOKUP(J1126,Actuals!$A:$J,8,FALSE),F1126=VLOOKUP(J1126,Actuals!$A:$J,10,FALSE)),5,0)</f>
        <v>0</v>
      </c>
      <c r="M1126" s="1">
        <f t="shared" si="18"/>
        <v>0</v>
      </c>
      <c r="N1126" s="1" t="str">
        <f>VLOOKUP(C1126,Emp_List!$A:$M,3,FALSE)</f>
        <v>Emmanuel Bandili</v>
      </c>
      <c r="O1126" s="1" t="str">
        <f>VLOOKUP(C1126,Emp_List!$A:$M,5,FALSE)</f>
        <v>Bingo Ops</v>
      </c>
    </row>
    <row r="1127" spans="1:15">
      <c r="A1127" s="36" t="s">
        <v>882</v>
      </c>
      <c r="B1127" s="36" t="s">
        <v>883</v>
      </c>
      <c r="C1127" s="36">
        <v>6467</v>
      </c>
      <c r="D1127" s="36" t="s">
        <v>45</v>
      </c>
      <c r="E1127" s="36">
        <v>3</v>
      </c>
      <c r="F1127" s="36">
        <v>0</v>
      </c>
      <c r="G1127" s="36" t="s">
        <v>45</v>
      </c>
      <c r="H1127" s="36" t="s">
        <v>30</v>
      </c>
      <c r="I1127" s="68">
        <v>4</v>
      </c>
      <c r="J1127" s="2">
        <v>10</v>
      </c>
      <c r="K1127" s="2">
        <f>IF(D1127=VLOOKUP(J1127,Actuals!$A:$J,6,FALSE),1,0)</f>
        <v>0</v>
      </c>
      <c r="L1127" s="2">
        <f>IF(AND(E1127=VLOOKUP(J1127,Actuals!$A:$J,8,FALSE),F1127=VLOOKUP(J1127,Actuals!$A:$J,10,FALSE)),5,0)</f>
        <v>0</v>
      </c>
      <c r="M1127" s="1">
        <f t="shared" si="18"/>
        <v>0</v>
      </c>
      <c r="N1127" s="1" t="str">
        <f>VLOOKUP(C1127,Emp_List!$A:$M,3,FALSE)</f>
        <v>Shankara Ram Mohan Jaganathan</v>
      </c>
      <c r="O1127" s="1" t="str">
        <f>VLOOKUP(C1127,Emp_List!$A:$M,5,FALSE)</f>
        <v>Compliance</v>
      </c>
    </row>
    <row r="1128" spans="1:15">
      <c r="A1128" s="36" t="s">
        <v>884</v>
      </c>
      <c r="B1128" s="36" t="s">
        <v>157</v>
      </c>
      <c r="C1128" s="36">
        <v>10152</v>
      </c>
      <c r="D1128" s="36" t="s">
        <v>45</v>
      </c>
      <c r="E1128" s="36">
        <v>7</v>
      </c>
      <c r="F1128" s="36">
        <v>0</v>
      </c>
      <c r="G1128" s="36" t="s">
        <v>45</v>
      </c>
      <c r="H1128" s="36" t="s">
        <v>30</v>
      </c>
      <c r="I1128" s="68">
        <v>4</v>
      </c>
      <c r="J1128" s="2">
        <v>10</v>
      </c>
      <c r="K1128" s="2">
        <f>IF(D1128=VLOOKUP(J1128,Actuals!$A:$J,6,FALSE),1,0)</f>
        <v>0</v>
      </c>
      <c r="L1128" s="2">
        <f>IF(AND(E1128=VLOOKUP(J1128,Actuals!$A:$J,8,FALSE),F1128=VLOOKUP(J1128,Actuals!$A:$J,10,FALSE)),5,0)</f>
        <v>0</v>
      </c>
      <c r="M1128" s="1">
        <f t="shared" si="18"/>
        <v>0</v>
      </c>
      <c r="N1128" s="1" t="str">
        <f>VLOOKUP(C1128,Emp_List!$A:$M,3,FALSE)</f>
        <v>Sagar Patil</v>
      </c>
      <c r="O1128" s="1" t="str">
        <f>VLOOKUP(C1128,Emp_List!$A:$M,5,FALSE)</f>
        <v>Casino Label support</v>
      </c>
    </row>
    <row r="1129" spans="1:15">
      <c r="A1129" s="36" t="s">
        <v>885</v>
      </c>
      <c r="B1129" s="36" t="s">
        <v>661</v>
      </c>
      <c r="C1129" s="36">
        <v>10868</v>
      </c>
      <c r="D1129" s="36" t="s">
        <v>45</v>
      </c>
      <c r="E1129" s="36">
        <v>2</v>
      </c>
      <c r="F1129" s="36">
        <v>1</v>
      </c>
      <c r="G1129" s="36" t="s">
        <v>45</v>
      </c>
      <c r="H1129" s="36" t="s">
        <v>30</v>
      </c>
      <c r="I1129" s="68">
        <v>4</v>
      </c>
      <c r="J1129" s="2">
        <v>10</v>
      </c>
      <c r="K1129" s="2">
        <f>IF(D1129=VLOOKUP(J1129,Actuals!$A:$J,6,FALSE),1,0)</f>
        <v>0</v>
      </c>
      <c r="L1129" s="2">
        <f>IF(AND(E1129=VLOOKUP(J1129,Actuals!$A:$J,8,FALSE),F1129=VLOOKUP(J1129,Actuals!$A:$J,10,FALSE)),5,0)</f>
        <v>0</v>
      </c>
      <c r="M1129" s="1">
        <f t="shared" si="18"/>
        <v>0</v>
      </c>
      <c r="N1129" s="1" t="str">
        <f>VLOOKUP(C1129,Emp_List!$A:$M,3,FALSE)</f>
        <v>Vinodh Kumar Muppala</v>
      </c>
      <c r="O1129" s="1" t="str">
        <f>VLOOKUP(C1129,Emp_List!$A:$M,5,FALSE)</f>
        <v>Sports - Mobile</v>
      </c>
    </row>
    <row r="1130" spans="1:15">
      <c r="A1130" s="36" t="s">
        <v>886</v>
      </c>
      <c r="B1130" s="36" t="s">
        <v>462</v>
      </c>
      <c r="C1130" s="36">
        <v>11754</v>
      </c>
      <c r="D1130" s="36" t="s">
        <v>45</v>
      </c>
      <c r="E1130" s="36">
        <v>4</v>
      </c>
      <c r="F1130" s="36">
        <v>2</v>
      </c>
      <c r="G1130" s="36" t="s">
        <v>45</v>
      </c>
      <c r="H1130" s="36" t="s">
        <v>30</v>
      </c>
      <c r="I1130" s="68">
        <v>4</v>
      </c>
      <c r="J1130" s="2">
        <v>10</v>
      </c>
      <c r="K1130" s="2">
        <f>IF(D1130=VLOOKUP(J1130,Actuals!$A:$J,6,FALSE),1,0)</f>
        <v>0</v>
      </c>
      <c r="L1130" s="2">
        <f>IF(AND(E1130=VLOOKUP(J1130,Actuals!$A:$J,8,FALSE),F1130=VLOOKUP(J1130,Actuals!$A:$J,10,FALSE)),5,0)</f>
        <v>0</v>
      </c>
      <c r="M1130" s="1">
        <f t="shared" si="18"/>
        <v>0</v>
      </c>
      <c r="N1130" s="1" t="str">
        <f>VLOOKUP(C1130,Emp_List!$A:$M,3,FALSE)</f>
        <v>Sai Teja  Pagadala</v>
      </c>
      <c r="O1130" s="1" t="str">
        <f>VLOOKUP(C1130,Emp_List!$A:$M,5,FALSE)</f>
        <v>Sports - Trading</v>
      </c>
    </row>
    <row r="1131" spans="1:15">
      <c r="A1131" s="36" t="s">
        <v>887</v>
      </c>
      <c r="B1131" s="36" t="s">
        <v>753</v>
      </c>
      <c r="C1131" s="36">
        <v>11452</v>
      </c>
      <c r="D1131" s="36" t="s">
        <v>45</v>
      </c>
      <c r="E1131" s="36">
        <v>2</v>
      </c>
      <c r="F1131" s="36">
        <v>1</v>
      </c>
      <c r="G1131" s="36" t="s">
        <v>45</v>
      </c>
      <c r="H1131" s="36" t="s">
        <v>30</v>
      </c>
      <c r="I1131" s="68">
        <v>4</v>
      </c>
      <c r="J1131" s="2">
        <v>10</v>
      </c>
      <c r="K1131" s="2">
        <f>IF(D1131=VLOOKUP(J1131,Actuals!$A:$J,6,FALSE),1,0)</f>
        <v>0</v>
      </c>
      <c r="L1131" s="2">
        <f>IF(AND(E1131=VLOOKUP(J1131,Actuals!$A:$J,8,FALSE),F1131=VLOOKUP(J1131,Actuals!$A:$J,10,FALSE)),5,0)</f>
        <v>0</v>
      </c>
      <c r="M1131" s="1">
        <f t="shared" si="18"/>
        <v>0</v>
      </c>
      <c r="N1131" s="1" t="str">
        <f>VLOOKUP(C1131,Emp_List!$A:$M,3,FALSE)</f>
        <v>Mokhmamatam Venkata Nageswararao</v>
      </c>
      <c r="O1131" s="1" t="str">
        <f>VLOOKUP(C1131,Emp_List!$A:$M,5,FALSE)</f>
        <v>Sports - Mobile</v>
      </c>
    </row>
    <row r="1132" spans="1:15">
      <c r="A1132" s="36" t="s">
        <v>888</v>
      </c>
      <c r="B1132" s="36" t="s">
        <v>291</v>
      </c>
      <c r="C1132" s="36">
        <v>7871</v>
      </c>
      <c r="D1132" s="36" t="s">
        <v>45</v>
      </c>
      <c r="E1132" s="36">
        <v>1</v>
      </c>
      <c r="F1132" s="36">
        <v>0</v>
      </c>
      <c r="G1132" s="36" t="s">
        <v>45</v>
      </c>
      <c r="H1132" s="36" t="s">
        <v>30</v>
      </c>
      <c r="I1132" s="68">
        <v>4</v>
      </c>
      <c r="J1132" s="2">
        <v>10</v>
      </c>
      <c r="K1132" s="2">
        <f>IF(D1132=VLOOKUP(J1132,Actuals!$A:$J,6,FALSE),1,0)</f>
        <v>0</v>
      </c>
      <c r="L1132" s="2">
        <f>IF(AND(E1132=VLOOKUP(J1132,Actuals!$A:$J,8,FALSE),F1132=VLOOKUP(J1132,Actuals!$A:$J,10,FALSE)),5,0)</f>
        <v>0</v>
      </c>
      <c r="M1132" s="1">
        <f t="shared" si="18"/>
        <v>0</v>
      </c>
      <c r="N1132" s="1" t="str">
        <f>VLOOKUP(C1132,Emp_List!$A:$M,3,FALSE)</f>
        <v>Santosh Kumar Damodarapatruni</v>
      </c>
      <c r="O1132" s="1" t="str">
        <f>VLOOKUP(C1132,Emp_List!$A:$M,5,FALSE)</f>
        <v>Cashier</v>
      </c>
    </row>
    <row r="1133" spans="1:15">
      <c r="A1133" s="36" t="s">
        <v>889</v>
      </c>
      <c r="B1133" s="36" t="s">
        <v>491</v>
      </c>
      <c r="C1133" s="36">
        <v>6714</v>
      </c>
      <c r="D1133" s="36" t="s">
        <v>9</v>
      </c>
      <c r="E1133" s="36">
        <v>1</v>
      </c>
      <c r="F1133" s="36">
        <v>1</v>
      </c>
      <c r="G1133" s="36" t="s">
        <v>45</v>
      </c>
      <c r="H1133" s="36" t="s">
        <v>30</v>
      </c>
      <c r="I1133" s="68">
        <v>4</v>
      </c>
      <c r="J1133" s="2">
        <v>10</v>
      </c>
      <c r="K1133" s="2">
        <f>IF(D1133=VLOOKUP(J1133,Actuals!$A:$J,6,FALSE),1,0)</f>
        <v>0</v>
      </c>
      <c r="L1133" s="2">
        <f>IF(AND(E1133=VLOOKUP(J1133,Actuals!$A:$J,8,FALSE),F1133=VLOOKUP(J1133,Actuals!$A:$J,10,FALSE)),5,0)</f>
        <v>0</v>
      </c>
      <c r="M1133" s="1">
        <f t="shared" si="18"/>
        <v>0</v>
      </c>
      <c r="N1133" s="1" t="str">
        <f>VLOOKUP(C1133,Emp_List!$A:$M,3,FALSE)</f>
        <v>Vinay Kumar Reddy Appidi</v>
      </c>
      <c r="O1133" s="1" t="str">
        <f>VLOOKUP(C1133,Emp_List!$A:$M,5,FALSE)</f>
        <v>CRM</v>
      </c>
    </row>
    <row r="1134" spans="1:15">
      <c r="A1134" s="36" t="s">
        <v>890</v>
      </c>
      <c r="B1134" s="36" t="s">
        <v>794</v>
      </c>
      <c r="C1134" s="36">
        <v>6182</v>
      </c>
      <c r="D1134" s="36" t="s">
        <v>45</v>
      </c>
      <c r="E1134" s="36">
        <v>4</v>
      </c>
      <c r="F1134" s="36">
        <v>2</v>
      </c>
      <c r="G1134" s="36" t="s">
        <v>45</v>
      </c>
      <c r="H1134" s="36" t="s">
        <v>30</v>
      </c>
      <c r="I1134" s="68">
        <v>4</v>
      </c>
      <c r="J1134" s="2">
        <v>10</v>
      </c>
      <c r="K1134" s="2">
        <f>IF(D1134=VLOOKUP(J1134,Actuals!$A:$J,6,FALSE),1,0)</f>
        <v>0</v>
      </c>
      <c r="L1134" s="2">
        <f>IF(AND(E1134=VLOOKUP(J1134,Actuals!$A:$J,8,FALSE),F1134=VLOOKUP(J1134,Actuals!$A:$J,10,FALSE)),5,0)</f>
        <v>0</v>
      </c>
      <c r="M1134" s="1">
        <f t="shared" si="18"/>
        <v>0</v>
      </c>
      <c r="N1134" s="1" t="str">
        <f>VLOOKUP(C1134,Emp_List!$A:$M,3,FALSE)</f>
        <v>Praveen Kumar Ganji</v>
      </c>
      <c r="O1134" s="1" t="str">
        <f>VLOOKUP(C1134,Emp_List!$A:$M,5,FALSE)</f>
        <v>Casino Platform</v>
      </c>
    </row>
    <row r="1135" spans="1:15">
      <c r="A1135" s="36" t="s">
        <v>891</v>
      </c>
      <c r="B1135" s="36" t="s">
        <v>464</v>
      </c>
      <c r="C1135" s="36">
        <v>11050</v>
      </c>
      <c r="D1135" s="36" t="s">
        <v>45</v>
      </c>
      <c r="E1135" s="36">
        <v>2</v>
      </c>
      <c r="F1135" s="36">
        <v>1</v>
      </c>
      <c r="G1135" s="36" t="s">
        <v>45</v>
      </c>
      <c r="H1135" s="36" t="s">
        <v>30</v>
      </c>
      <c r="I1135" s="68">
        <v>4</v>
      </c>
      <c r="J1135" s="2">
        <v>10</v>
      </c>
      <c r="K1135" s="2">
        <f>IF(D1135=VLOOKUP(J1135,Actuals!$A:$J,6,FALSE),1,0)</f>
        <v>0</v>
      </c>
      <c r="L1135" s="2">
        <f>IF(AND(E1135=VLOOKUP(J1135,Actuals!$A:$J,8,FALSE),F1135=VLOOKUP(J1135,Actuals!$A:$J,10,FALSE)),5,0)</f>
        <v>0</v>
      </c>
      <c r="M1135" s="1">
        <f t="shared" si="18"/>
        <v>0</v>
      </c>
      <c r="N1135" s="1" t="e">
        <f>VLOOKUP(C1135,Emp_List!$A:$M,3,FALSE)</f>
        <v>#N/A</v>
      </c>
      <c r="O1135" s="1" t="e">
        <f>VLOOKUP(C1135,Emp_List!$A:$M,5,FALSE)</f>
        <v>#N/A</v>
      </c>
    </row>
    <row r="1136" spans="1:15">
      <c r="A1136" s="36" t="s">
        <v>892</v>
      </c>
      <c r="B1136" s="36" t="s">
        <v>735</v>
      </c>
      <c r="C1136" s="36">
        <v>8407</v>
      </c>
      <c r="D1136" s="36" t="s">
        <v>45</v>
      </c>
      <c r="E1136" s="36">
        <v>2</v>
      </c>
      <c r="F1136" s="36">
        <v>1</v>
      </c>
      <c r="G1136" s="36" t="s">
        <v>45</v>
      </c>
      <c r="H1136" s="36" t="s">
        <v>30</v>
      </c>
      <c r="I1136" s="68">
        <v>4</v>
      </c>
      <c r="J1136" s="2">
        <v>10</v>
      </c>
      <c r="K1136" s="2">
        <f>IF(D1136=VLOOKUP(J1136,Actuals!$A:$J,6,FALSE),1,0)</f>
        <v>0</v>
      </c>
      <c r="L1136" s="2">
        <f>IF(AND(E1136=VLOOKUP(J1136,Actuals!$A:$J,8,FALSE),F1136=VLOOKUP(J1136,Actuals!$A:$J,10,FALSE)),5,0)</f>
        <v>0</v>
      </c>
      <c r="M1136" s="1">
        <f t="shared" si="18"/>
        <v>0</v>
      </c>
      <c r="N1136" s="1" t="str">
        <f>VLOOKUP(C1136,Emp_List!$A:$M,3,FALSE)</f>
        <v>Gnana Kumar Thirunam</v>
      </c>
      <c r="O1136" s="1" t="str">
        <f>VLOOKUP(C1136,Emp_List!$A:$M,5,FALSE)</f>
        <v>BI</v>
      </c>
    </row>
    <row r="1137" spans="1:15">
      <c r="A1137" s="36" t="s">
        <v>893</v>
      </c>
      <c r="B1137" s="36" t="s">
        <v>487</v>
      </c>
      <c r="C1137" s="36">
        <v>318</v>
      </c>
      <c r="D1137" s="36" t="s">
        <v>45</v>
      </c>
      <c r="E1137" s="36">
        <v>2</v>
      </c>
      <c r="F1137" s="36">
        <v>1</v>
      </c>
      <c r="G1137" s="36" t="s">
        <v>45</v>
      </c>
      <c r="H1137" s="36" t="s">
        <v>30</v>
      </c>
      <c r="I1137" s="68">
        <v>4</v>
      </c>
      <c r="J1137" s="2">
        <v>10</v>
      </c>
      <c r="K1137" s="2">
        <f>IF(D1137=VLOOKUP(J1137,Actuals!$A:$J,6,FALSE),1,0)</f>
        <v>0</v>
      </c>
      <c r="L1137" s="2">
        <f>IF(AND(E1137=VLOOKUP(J1137,Actuals!$A:$J,8,FALSE),F1137=VLOOKUP(J1137,Actuals!$A:$J,10,FALSE)),5,0)</f>
        <v>0</v>
      </c>
      <c r="M1137" s="1">
        <f t="shared" si="18"/>
        <v>0</v>
      </c>
      <c r="N1137" s="1" t="str">
        <f>VLOOKUP(C1137,Emp_List!$A:$M,3,FALSE)</f>
        <v>Yeshwant Kumar Gupta</v>
      </c>
      <c r="O1137" s="1" t="str">
        <f>VLOOKUP(C1137,Emp_List!$A:$M,5,FALSE)</f>
        <v>Affiliates</v>
      </c>
    </row>
    <row r="1138" spans="1:15">
      <c r="A1138" s="36" t="s">
        <v>894</v>
      </c>
      <c r="B1138" s="36" t="s">
        <v>338</v>
      </c>
      <c r="C1138" s="36">
        <v>2477</v>
      </c>
      <c r="D1138" s="36" t="s">
        <v>45</v>
      </c>
      <c r="E1138" s="36">
        <v>2</v>
      </c>
      <c r="F1138" s="36">
        <v>0</v>
      </c>
      <c r="G1138" s="36" t="s">
        <v>45</v>
      </c>
      <c r="H1138" s="36" t="s">
        <v>30</v>
      </c>
      <c r="I1138" s="68">
        <v>4</v>
      </c>
      <c r="J1138" s="2">
        <v>10</v>
      </c>
      <c r="K1138" s="2">
        <f>IF(D1138=VLOOKUP(J1138,Actuals!$A:$J,6,FALSE),1,0)</f>
        <v>0</v>
      </c>
      <c r="L1138" s="2">
        <f>IF(AND(E1138=VLOOKUP(J1138,Actuals!$A:$J,8,FALSE),F1138=VLOOKUP(J1138,Actuals!$A:$J,10,FALSE)),5,0)</f>
        <v>0</v>
      </c>
      <c r="M1138" s="1">
        <f t="shared" si="18"/>
        <v>0</v>
      </c>
      <c r="N1138" s="1" t="str">
        <f>VLOOKUP(C1138,Emp_List!$A:$M,3,FALSE)</f>
        <v>Kranthi Kumar Maddala</v>
      </c>
      <c r="O1138" s="1" t="str">
        <f>VLOOKUP(C1138,Emp_List!$A:$M,5,FALSE)</f>
        <v>Compliance</v>
      </c>
    </row>
    <row r="1139" spans="1:15">
      <c r="A1139" s="36" t="s">
        <v>895</v>
      </c>
      <c r="B1139" s="36" t="s">
        <v>380</v>
      </c>
      <c r="C1139" s="36">
        <v>10023</v>
      </c>
      <c r="D1139" s="36" t="s">
        <v>45</v>
      </c>
      <c r="E1139" s="36">
        <v>2</v>
      </c>
      <c r="F1139" s="36">
        <v>0</v>
      </c>
      <c r="G1139" s="36" t="s">
        <v>45</v>
      </c>
      <c r="H1139" s="36" t="s">
        <v>30</v>
      </c>
      <c r="I1139" s="68">
        <v>4</v>
      </c>
      <c r="J1139" s="2">
        <v>10</v>
      </c>
      <c r="K1139" s="2">
        <f>IF(D1139=VLOOKUP(J1139,Actuals!$A:$J,6,FALSE),1,0)</f>
        <v>0</v>
      </c>
      <c r="L1139" s="2">
        <f>IF(AND(E1139=VLOOKUP(J1139,Actuals!$A:$J,8,FALSE),F1139=VLOOKUP(J1139,Actuals!$A:$J,10,FALSE)),5,0)</f>
        <v>0</v>
      </c>
      <c r="M1139" s="1">
        <f t="shared" si="18"/>
        <v>0</v>
      </c>
      <c r="N1139" s="1" t="str">
        <f>VLOOKUP(C1139,Emp_List!$A:$M,3,FALSE)</f>
        <v>Lakshman Reddy Chinnam</v>
      </c>
      <c r="O1139" s="1" t="str">
        <f>VLOOKUP(C1139,Emp_List!$A:$M,5,FALSE)</f>
        <v>Compliance</v>
      </c>
    </row>
    <row r="1140" spans="1:15">
      <c r="A1140" s="36" t="s">
        <v>896</v>
      </c>
      <c r="B1140" s="36" t="s">
        <v>348</v>
      </c>
      <c r="C1140" s="36">
        <v>16020</v>
      </c>
      <c r="D1140" s="36" t="s">
        <v>45</v>
      </c>
      <c r="E1140" s="36">
        <v>2</v>
      </c>
      <c r="F1140" s="36">
        <v>1</v>
      </c>
      <c r="G1140" s="36" t="s">
        <v>45</v>
      </c>
      <c r="H1140" s="36" t="s">
        <v>30</v>
      </c>
      <c r="I1140" s="68">
        <v>4</v>
      </c>
      <c r="J1140" s="2">
        <v>10</v>
      </c>
      <c r="K1140" s="2">
        <f>IF(D1140=VLOOKUP(J1140,Actuals!$A:$J,6,FALSE),1,0)</f>
        <v>0</v>
      </c>
      <c r="L1140" s="2">
        <f>IF(AND(E1140=VLOOKUP(J1140,Actuals!$A:$J,8,FALSE),F1140=VLOOKUP(J1140,Actuals!$A:$J,10,FALSE)),5,0)</f>
        <v>0</v>
      </c>
      <c r="M1140" s="1">
        <f t="shared" si="18"/>
        <v>0</v>
      </c>
      <c r="N1140" s="1" t="str">
        <f>VLOOKUP(C1140,Emp_List!$A:$M,3,FALSE)</f>
        <v>Naman Agarwal</v>
      </c>
      <c r="O1140" s="1" t="str">
        <f>VLOOKUP(C1140,Emp_List!$A:$M,5,FALSE)</f>
        <v>Poker</v>
      </c>
    </row>
    <row r="1141" spans="1:15">
      <c r="A1141" s="36" t="s">
        <v>897</v>
      </c>
      <c r="B1141" s="36" t="s">
        <v>244</v>
      </c>
      <c r="C1141" s="36">
        <v>16416</v>
      </c>
      <c r="D1141" s="36" t="s">
        <v>45</v>
      </c>
      <c r="E1141" s="36">
        <v>2</v>
      </c>
      <c r="F1141" s="36">
        <v>1</v>
      </c>
      <c r="G1141" s="36" t="s">
        <v>45</v>
      </c>
      <c r="H1141" s="36" t="s">
        <v>30</v>
      </c>
      <c r="I1141" s="68">
        <v>4</v>
      </c>
      <c r="J1141" s="2">
        <v>10</v>
      </c>
      <c r="K1141" s="2">
        <f>IF(D1141=VLOOKUP(J1141,Actuals!$A:$J,6,FALSE),1,0)</f>
        <v>0</v>
      </c>
      <c r="L1141" s="2">
        <f>IF(AND(E1141=VLOOKUP(J1141,Actuals!$A:$J,8,FALSE),F1141=VLOOKUP(J1141,Actuals!$A:$J,10,FALSE)),5,0)</f>
        <v>0</v>
      </c>
      <c r="M1141" s="1">
        <f t="shared" si="18"/>
        <v>0</v>
      </c>
      <c r="N1141" s="1" t="str">
        <f>VLOOKUP(C1141,Emp_List!$A:$M,3,FALSE)</f>
        <v>Sagar Girish Wasule</v>
      </c>
      <c r="O1141" s="1" t="str">
        <f>VLOOKUP(C1141,Emp_List!$A:$M,5,FALSE)</f>
        <v>Sports - Label Building</v>
      </c>
    </row>
    <row r="1142" spans="1:15">
      <c r="A1142" s="36" t="s">
        <v>898</v>
      </c>
      <c r="B1142" s="36" t="s">
        <v>418</v>
      </c>
      <c r="C1142" s="36">
        <v>6539</v>
      </c>
      <c r="D1142" s="36" t="s">
        <v>45</v>
      </c>
      <c r="E1142" s="36">
        <v>3</v>
      </c>
      <c r="F1142" s="36">
        <v>1</v>
      </c>
      <c r="G1142" s="36" t="s">
        <v>45</v>
      </c>
      <c r="H1142" s="36" t="s">
        <v>30</v>
      </c>
      <c r="I1142" s="68">
        <v>4</v>
      </c>
      <c r="J1142" s="2">
        <v>10</v>
      </c>
      <c r="K1142" s="2">
        <f>IF(D1142=VLOOKUP(J1142,Actuals!$A:$J,6,FALSE),1,0)</f>
        <v>0</v>
      </c>
      <c r="L1142" s="2">
        <f>IF(AND(E1142=VLOOKUP(J1142,Actuals!$A:$J,8,FALSE),F1142=VLOOKUP(J1142,Actuals!$A:$J,10,FALSE)),5,0)</f>
        <v>0</v>
      </c>
      <c r="M1142" s="1">
        <f t="shared" si="18"/>
        <v>0</v>
      </c>
      <c r="N1142" s="1" t="str">
        <f>VLOOKUP(C1142,Emp_List!$A:$M,3,FALSE)</f>
        <v>Mukul Kumar</v>
      </c>
      <c r="O1142" s="1" t="str">
        <f>VLOOKUP(C1142,Emp_List!$A:$M,5,FALSE)</f>
        <v>CSIT</v>
      </c>
    </row>
    <row r="1143" spans="1:15">
      <c r="A1143" s="36" t="s">
        <v>899</v>
      </c>
      <c r="B1143" s="36" t="s">
        <v>697</v>
      </c>
      <c r="C1143" s="36">
        <v>11145</v>
      </c>
      <c r="D1143" s="36" t="s">
        <v>30</v>
      </c>
      <c r="E1143" s="36">
        <v>1</v>
      </c>
      <c r="F1143" s="36">
        <v>0</v>
      </c>
      <c r="G1143" s="36" t="s">
        <v>45</v>
      </c>
      <c r="H1143" s="36" t="s">
        <v>30</v>
      </c>
      <c r="I1143" s="68">
        <v>4</v>
      </c>
      <c r="J1143" s="2">
        <v>10</v>
      </c>
      <c r="K1143" s="2">
        <f>IF(D1143=VLOOKUP(J1143,Actuals!$A:$J,6,FALSE),1,0)</f>
        <v>1</v>
      </c>
      <c r="L1143" s="2">
        <f>IF(AND(E1143=VLOOKUP(J1143,Actuals!$A:$J,8,FALSE),F1143=VLOOKUP(J1143,Actuals!$A:$J,10,FALSE)),5,0)</f>
        <v>0</v>
      </c>
      <c r="M1143" s="1">
        <f t="shared" si="18"/>
        <v>1</v>
      </c>
      <c r="N1143" s="1" t="str">
        <f>VLOOKUP(C1143,Emp_List!$A:$M,3,FALSE)</f>
        <v>Raghavendra Aadanna</v>
      </c>
      <c r="O1143" s="1" t="str">
        <f>VLOOKUP(C1143,Emp_List!$A:$M,5,FALSE)</f>
        <v>Bingo Ops</v>
      </c>
    </row>
    <row r="1144" spans="1:15">
      <c r="A1144" s="36" t="s">
        <v>900</v>
      </c>
      <c r="B1144" s="36" t="s">
        <v>901</v>
      </c>
      <c r="C1144" s="36">
        <v>393</v>
      </c>
      <c r="D1144" s="36" t="s">
        <v>45</v>
      </c>
      <c r="E1144" s="36">
        <v>4</v>
      </c>
      <c r="F1144" s="36">
        <v>1</v>
      </c>
      <c r="G1144" s="36" t="s">
        <v>45</v>
      </c>
      <c r="H1144" s="36" t="s">
        <v>30</v>
      </c>
      <c r="I1144" s="68">
        <v>4</v>
      </c>
      <c r="J1144" s="2">
        <v>10</v>
      </c>
      <c r="K1144" s="2">
        <f>IF(D1144=VLOOKUP(J1144,Actuals!$A:$J,6,FALSE),1,0)</f>
        <v>0</v>
      </c>
      <c r="L1144" s="2">
        <f>IF(AND(E1144=VLOOKUP(J1144,Actuals!$A:$J,8,FALSE),F1144=VLOOKUP(J1144,Actuals!$A:$J,10,FALSE)),5,0)</f>
        <v>0</v>
      </c>
      <c r="M1144" s="1">
        <f t="shared" si="18"/>
        <v>0</v>
      </c>
      <c r="N1144" s="1" t="str">
        <f>VLOOKUP(C1144,Emp_List!$A:$M,3,FALSE)</f>
        <v>Santosh Kumar Pawar</v>
      </c>
      <c r="O1144" s="1" t="str">
        <f>VLOOKUP(C1144,Emp_List!$A:$M,5,FALSE)</f>
        <v>PEG</v>
      </c>
    </row>
    <row r="1145" spans="1:15">
      <c r="A1145" s="36" t="s">
        <v>902</v>
      </c>
      <c r="B1145" s="36" t="s">
        <v>657</v>
      </c>
      <c r="C1145" s="36">
        <v>183</v>
      </c>
      <c r="D1145" s="36" t="s">
        <v>45</v>
      </c>
      <c r="E1145" s="36">
        <v>2</v>
      </c>
      <c r="F1145" s="36">
        <v>1</v>
      </c>
      <c r="G1145" s="36" t="s">
        <v>45</v>
      </c>
      <c r="H1145" s="36" t="s">
        <v>30</v>
      </c>
      <c r="I1145" s="68">
        <v>4</v>
      </c>
      <c r="J1145" s="2">
        <v>10</v>
      </c>
      <c r="K1145" s="2">
        <f>IF(D1145=VLOOKUP(J1145,Actuals!$A:$J,6,FALSE),1,0)</f>
        <v>0</v>
      </c>
      <c r="L1145" s="2">
        <f>IF(AND(E1145=VLOOKUP(J1145,Actuals!$A:$J,8,FALSE),F1145=VLOOKUP(J1145,Actuals!$A:$J,10,FALSE)),5,0)</f>
        <v>0</v>
      </c>
      <c r="M1145" s="1">
        <f t="shared" si="18"/>
        <v>0</v>
      </c>
      <c r="N1145" s="1" t="str">
        <f>VLOOKUP(C1145,Emp_List!$A:$M,3,FALSE)</f>
        <v>Satyanarayana Ramchander</v>
      </c>
      <c r="O1145" s="1" t="str">
        <f>VLOOKUP(C1145,Emp_List!$A:$M,5,FALSE)</f>
        <v>CRM</v>
      </c>
    </row>
    <row r="1146" spans="1:15">
      <c r="A1146" s="36" t="s">
        <v>903</v>
      </c>
      <c r="B1146" s="36" t="s">
        <v>640</v>
      </c>
      <c r="C1146" s="36">
        <v>11499</v>
      </c>
      <c r="D1146" s="36" t="s">
        <v>45</v>
      </c>
      <c r="E1146" s="36">
        <v>3</v>
      </c>
      <c r="F1146" s="36">
        <v>0</v>
      </c>
      <c r="G1146" s="36" t="s">
        <v>45</v>
      </c>
      <c r="H1146" s="36" t="s">
        <v>30</v>
      </c>
      <c r="I1146" s="68">
        <v>4</v>
      </c>
      <c r="J1146" s="2">
        <v>10</v>
      </c>
      <c r="K1146" s="2">
        <f>IF(D1146=VLOOKUP(J1146,Actuals!$A:$J,6,FALSE),1,0)</f>
        <v>0</v>
      </c>
      <c r="L1146" s="2">
        <f>IF(AND(E1146=VLOOKUP(J1146,Actuals!$A:$J,8,FALSE),F1146=VLOOKUP(J1146,Actuals!$A:$J,10,FALSE)),5,0)</f>
        <v>0</v>
      </c>
      <c r="M1146" s="1">
        <f t="shared" si="18"/>
        <v>0</v>
      </c>
      <c r="N1146" s="1" t="str">
        <f>VLOOKUP(C1146,Emp_List!$A:$M,3,FALSE)</f>
        <v>Sarath Sai Sannala</v>
      </c>
      <c r="O1146" s="1" t="str">
        <f>VLOOKUP(C1146,Emp_List!$A:$M,5,FALSE)</f>
        <v>Portal</v>
      </c>
    </row>
    <row r="1147" spans="1:15">
      <c r="A1147" s="36" t="s">
        <v>904</v>
      </c>
      <c r="B1147" s="36" t="s">
        <v>391</v>
      </c>
      <c r="C1147" s="36">
        <v>10985</v>
      </c>
      <c r="D1147" s="36" t="s">
        <v>45</v>
      </c>
      <c r="E1147" s="36">
        <v>2</v>
      </c>
      <c r="F1147" s="36">
        <v>1</v>
      </c>
      <c r="G1147" s="36" t="s">
        <v>45</v>
      </c>
      <c r="H1147" s="36" t="s">
        <v>30</v>
      </c>
      <c r="I1147" s="68">
        <v>4</v>
      </c>
      <c r="J1147" s="2">
        <v>10</v>
      </c>
      <c r="K1147" s="2">
        <f>IF(D1147=VLOOKUP(J1147,Actuals!$A:$J,6,FALSE),1,0)</f>
        <v>0</v>
      </c>
      <c r="L1147" s="2">
        <f>IF(AND(E1147=VLOOKUP(J1147,Actuals!$A:$J,8,FALSE),F1147=VLOOKUP(J1147,Actuals!$A:$J,10,FALSE)),5,0)</f>
        <v>0</v>
      </c>
      <c r="M1147" s="1">
        <f t="shared" si="18"/>
        <v>0</v>
      </c>
      <c r="N1147" s="1" t="str">
        <f>VLOOKUP(C1147,Emp_List!$A:$M,3,FALSE)</f>
        <v>Adhir Kumar</v>
      </c>
      <c r="O1147" s="1" t="str">
        <f>VLOOKUP(C1147,Emp_List!$A:$M,5,FALSE)</f>
        <v>Sports - Mobile</v>
      </c>
    </row>
    <row r="1148" spans="1:15">
      <c r="A1148" s="36" t="s">
        <v>905</v>
      </c>
      <c r="B1148" s="36" t="s">
        <v>505</v>
      </c>
      <c r="C1148" s="36">
        <v>8499</v>
      </c>
      <c r="D1148" s="36" t="s">
        <v>45</v>
      </c>
      <c r="E1148" s="36">
        <v>2</v>
      </c>
      <c r="F1148" s="36">
        <v>0</v>
      </c>
      <c r="G1148" s="36" t="s">
        <v>45</v>
      </c>
      <c r="H1148" s="36" t="s">
        <v>30</v>
      </c>
      <c r="I1148" s="68">
        <v>4</v>
      </c>
      <c r="J1148" s="2">
        <v>10</v>
      </c>
      <c r="K1148" s="2">
        <f>IF(D1148=VLOOKUP(J1148,Actuals!$A:$J,6,FALSE),1,0)</f>
        <v>0</v>
      </c>
      <c r="L1148" s="2">
        <f>IF(AND(E1148=VLOOKUP(J1148,Actuals!$A:$J,8,FALSE),F1148=VLOOKUP(J1148,Actuals!$A:$J,10,FALSE)),5,0)</f>
        <v>0</v>
      </c>
      <c r="M1148" s="1">
        <f t="shared" si="18"/>
        <v>0</v>
      </c>
      <c r="N1148" s="1" t="str">
        <f>VLOOKUP(C1148,Emp_List!$A:$M,3,FALSE)</f>
        <v>UdayaChandra Kotte</v>
      </c>
      <c r="O1148" s="1" t="str">
        <f>VLOOKUP(C1148,Emp_List!$A:$M,5,FALSE)</f>
        <v>PEG</v>
      </c>
    </row>
    <row r="1149" spans="1:15">
      <c r="A1149" s="36" t="s">
        <v>906</v>
      </c>
      <c r="B1149" s="36" t="s">
        <v>153</v>
      </c>
      <c r="C1149" s="36">
        <v>10709</v>
      </c>
      <c r="D1149" s="36" t="s">
        <v>45</v>
      </c>
      <c r="E1149" s="36">
        <v>3</v>
      </c>
      <c r="F1149" s="36">
        <v>1</v>
      </c>
      <c r="G1149" s="36" t="s">
        <v>45</v>
      </c>
      <c r="H1149" s="36" t="s">
        <v>30</v>
      </c>
      <c r="I1149" s="68">
        <v>4</v>
      </c>
      <c r="J1149" s="2">
        <v>10</v>
      </c>
      <c r="K1149" s="2">
        <f>IF(D1149=VLOOKUP(J1149,Actuals!$A:$J,6,FALSE),1,0)</f>
        <v>0</v>
      </c>
      <c r="L1149" s="2">
        <f>IF(AND(E1149=VLOOKUP(J1149,Actuals!$A:$J,8,FALSE),F1149=VLOOKUP(J1149,Actuals!$A:$J,10,FALSE)),5,0)</f>
        <v>0</v>
      </c>
      <c r="M1149" s="1">
        <f t="shared" si="18"/>
        <v>0</v>
      </c>
      <c r="N1149" s="1" t="str">
        <f>VLOOKUP(C1149,Emp_List!$A:$M,3,FALSE)</f>
        <v>Pydimarla Ram Maninath Reddy</v>
      </c>
      <c r="O1149" s="1" t="str">
        <f>VLOOKUP(C1149,Emp_List!$A:$M,5,FALSE)</f>
        <v>Casino Games</v>
      </c>
    </row>
    <row r="1150" spans="1:15">
      <c r="A1150" s="36" t="s">
        <v>907</v>
      </c>
      <c r="B1150" s="36" t="s">
        <v>368</v>
      </c>
      <c r="C1150" s="36">
        <v>315</v>
      </c>
      <c r="D1150" s="36" t="s">
        <v>45</v>
      </c>
      <c r="E1150" s="36">
        <v>1</v>
      </c>
      <c r="F1150" s="36">
        <v>0</v>
      </c>
      <c r="G1150" s="36" t="s">
        <v>45</v>
      </c>
      <c r="H1150" s="36" t="s">
        <v>30</v>
      </c>
      <c r="I1150" s="68">
        <v>4</v>
      </c>
      <c r="J1150" s="2">
        <v>10</v>
      </c>
      <c r="K1150" s="2">
        <f>IF(D1150=VLOOKUP(J1150,Actuals!$A:$J,6,FALSE),1,0)</f>
        <v>0</v>
      </c>
      <c r="L1150" s="2">
        <f>IF(AND(E1150=VLOOKUP(J1150,Actuals!$A:$J,8,FALSE),F1150=VLOOKUP(J1150,Actuals!$A:$J,10,FALSE)),5,0)</f>
        <v>0</v>
      </c>
      <c r="M1150" s="1">
        <f t="shared" si="18"/>
        <v>0</v>
      </c>
      <c r="N1150" s="1" t="str">
        <f>VLOOKUP(C1150,Emp_List!$A:$M,3,FALSE)</f>
        <v>Parimala Pesala</v>
      </c>
      <c r="O1150" s="1" t="str">
        <f>VLOOKUP(C1150,Emp_List!$A:$M,5,FALSE)</f>
        <v>CRM</v>
      </c>
    </row>
    <row r="1151" spans="1:15">
      <c r="A1151" s="36" t="s">
        <v>908</v>
      </c>
      <c r="B1151" s="36" t="s">
        <v>135</v>
      </c>
      <c r="C1151" s="36">
        <v>11690</v>
      </c>
      <c r="D1151" s="36" t="s">
        <v>45</v>
      </c>
      <c r="E1151" s="36">
        <v>3</v>
      </c>
      <c r="F1151" s="36">
        <v>1</v>
      </c>
      <c r="G1151" s="36" t="s">
        <v>45</v>
      </c>
      <c r="H1151" s="36" t="s">
        <v>30</v>
      </c>
      <c r="I1151" s="68">
        <v>4</v>
      </c>
      <c r="J1151" s="2">
        <v>10</v>
      </c>
      <c r="K1151" s="2">
        <f>IF(D1151=VLOOKUP(J1151,Actuals!$A:$J,6,FALSE),1,0)</f>
        <v>0</v>
      </c>
      <c r="L1151" s="2">
        <f>IF(AND(E1151=VLOOKUP(J1151,Actuals!$A:$J,8,FALSE),F1151=VLOOKUP(J1151,Actuals!$A:$J,10,FALSE)),5,0)</f>
        <v>0</v>
      </c>
      <c r="M1151" s="1">
        <f t="shared" si="18"/>
        <v>0</v>
      </c>
      <c r="N1151" s="1" t="str">
        <f>VLOOKUP(C1151,Emp_List!$A:$M,3,FALSE)</f>
        <v>Ashish Nawal</v>
      </c>
      <c r="O1151" s="1" t="str">
        <f>VLOOKUP(C1151,Emp_List!$A:$M,5,FALSE)</f>
        <v>Sports - Mobile</v>
      </c>
    </row>
    <row r="1152" spans="1:15">
      <c r="A1152" s="36" t="s">
        <v>909</v>
      </c>
      <c r="B1152" s="36" t="s">
        <v>145</v>
      </c>
      <c r="C1152" s="36">
        <v>10909</v>
      </c>
      <c r="D1152" s="36" t="s">
        <v>45</v>
      </c>
      <c r="E1152" s="36">
        <v>2</v>
      </c>
      <c r="F1152" s="36">
        <v>1</v>
      </c>
      <c r="G1152" s="36" t="s">
        <v>45</v>
      </c>
      <c r="H1152" s="36" t="s">
        <v>30</v>
      </c>
      <c r="I1152" s="68">
        <v>4</v>
      </c>
      <c r="J1152" s="2">
        <v>10</v>
      </c>
      <c r="K1152" s="2">
        <f>IF(D1152=VLOOKUP(J1152,Actuals!$A:$J,6,FALSE),1,0)</f>
        <v>0</v>
      </c>
      <c r="L1152" s="2">
        <f>IF(AND(E1152=VLOOKUP(J1152,Actuals!$A:$J,8,FALSE),F1152=VLOOKUP(J1152,Actuals!$A:$J,10,FALSE)),5,0)</f>
        <v>0</v>
      </c>
      <c r="M1152" s="1">
        <f t="shared" si="18"/>
        <v>0</v>
      </c>
      <c r="N1152" s="1" t="str">
        <f>VLOOKUP(C1152,Emp_List!$A:$M,3,FALSE)</f>
        <v>Sushant Makin</v>
      </c>
      <c r="O1152" s="1" t="str">
        <f>VLOOKUP(C1152,Emp_List!$A:$M,5,FALSE)</f>
        <v>Portal</v>
      </c>
    </row>
    <row r="1153" spans="1:15">
      <c r="A1153" s="36" t="s">
        <v>910</v>
      </c>
      <c r="B1153" s="36" t="s">
        <v>382</v>
      </c>
      <c r="C1153" s="36">
        <v>11911</v>
      </c>
      <c r="D1153" s="36" t="s">
        <v>45</v>
      </c>
      <c r="E1153" s="36">
        <v>3</v>
      </c>
      <c r="F1153" s="36">
        <v>2</v>
      </c>
      <c r="G1153" s="36" t="s">
        <v>45</v>
      </c>
      <c r="H1153" s="36" t="s">
        <v>30</v>
      </c>
      <c r="I1153" s="68">
        <v>4</v>
      </c>
      <c r="J1153" s="2">
        <v>10</v>
      </c>
      <c r="K1153" s="2">
        <f>IF(D1153=VLOOKUP(J1153,Actuals!$A:$J,6,FALSE),1,0)</f>
        <v>0</v>
      </c>
      <c r="L1153" s="2">
        <f>IF(AND(E1153=VLOOKUP(J1153,Actuals!$A:$J,8,FALSE),F1153=VLOOKUP(J1153,Actuals!$A:$J,10,FALSE)),5,0)</f>
        <v>0</v>
      </c>
      <c r="M1153" s="1">
        <f t="shared" si="18"/>
        <v>0</v>
      </c>
      <c r="N1153" s="1" t="str">
        <f>VLOOKUP(C1153,Emp_List!$A:$M,3,FALSE)</f>
        <v>Satya Vivek Kumar Chitturi</v>
      </c>
      <c r="O1153" s="1" t="str">
        <f>VLOOKUP(C1153,Emp_List!$A:$M,5,FALSE)</f>
        <v>Delivery India</v>
      </c>
    </row>
    <row r="1154" spans="1:15">
      <c r="A1154" s="36" t="s">
        <v>911</v>
      </c>
      <c r="B1154" s="36" t="s">
        <v>117</v>
      </c>
      <c r="C1154" s="36">
        <v>612</v>
      </c>
      <c r="D1154" s="36" t="s">
        <v>45</v>
      </c>
      <c r="E1154" s="36">
        <v>3</v>
      </c>
      <c r="F1154" s="36">
        <v>0</v>
      </c>
      <c r="G1154" s="36" t="s">
        <v>45</v>
      </c>
      <c r="H1154" s="36" t="s">
        <v>30</v>
      </c>
      <c r="I1154" s="68">
        <v>4</v>
      </c>
      <c r="J1154" s="2">
        <v>10</v>
      </c>
      <c r="K1154" s="2">
        <f>IF(D1154=VLOOKUP(J1154,Actuals!$A:$J,6,FALSE),1,0)</f>
        <v>0</v>
      </c>
      <c r="L1154" s="2">
        <f>IF(AND(E1154=VLOOKUP(J1154,Actuals!$A:$J,8,FALSE),F1154=VLOOKUP(J1154,Actuals!$A:$J,10,FALSE)),5,0)</f>
        <v>0</v>
      </c>
      <c r="M1154" s="1">
        <f t="shared" si="18"/>
        <v>0</v>
      </c>
      <c r="N1154" s="1" t="str">
        <f>VLOOKUP(C1154,Emp_List!$A:$M,3,FALSE)</f>
        <v>Sridhar Kalla</v>
      </c>
      <c r="O1154" s="1" t="str">
        <f>VLOOKUP(C1154,Emp_List!$A:$M,5,FALSE)</f>
        <v>Poker</v>
      </c>
    </row>
    <row r="1155" spans="1:15">
      <c r="A1155" s="36" t="s">
        <v>912</v>
      </c>
      <c r="B1155" s="36" t="s">
        <v>107</v>
      </c>
      <c r="C1155" s="36">
        <v>10921</v>
      </c>
      <c r="D1155" s="36" t="s">
        <v>45</v>
      </c>
      <c r="E1155" s="36">
        <v>1</v>
      </c>
      <c r="F1155" s="36">
        <v>0</v>
      </c>
      <c r="G1155" s="36" t="s">
        <v>45</v>
      </c>
      <c r="H1155" s="36" t="s">
        <v>30</v>
      </c>
      <c r="I1155" s="68">
        <v>4</v>
      </c>
      <c r="J1155" s="2">
        <v>10</v>
      </c>
      <c r="K1155" s="2">
        <f>IF(D1155=VLOOKUP(J1155,Actuals!$A:$J,6,FALSE),1,0)</f>
        <v>0</v>
      </c>
      <c r="L1155" s="2">
        <f>IF(AND(E1155=VLOOKUP(J1155,Actuals!$A:$J,8,FALSE),F1155=VLOOKUP(J1155,Actuals!$A:$J,10,FALSE)),5,0)</f>
        <v>0</v>
      </c>
      <c r="M1155" s="1">
        <f t="shared" si="18"/>
        <v>0</v>
      </c>
      <c r="N1155" s="1" t="str">
        <f>VLOOKUP(C1155,Emp_List!$A:$M,3,FALSE)</f>
        <v>Manish Kumar</v>
      </c>
      <c r="O1155" s="1" t="str">
        <f>VLOOKUP(C1155,Emp_List!$A:$M,5,FALSE)</f>
        <v>Sports - Mobile</v>
      </c>
    </row>
    <row r="1156" spans="1:15">
      <c r="A1156" s="36" t="s">
        <v>913</v>
      </c>
      <c r="B1156" s="36" t="s">
        <v>171</v>
      </c>
      <c r="C1156" s="36">
        <v>4870</v>
      </c>
      <c r="D1156" s="36" t="s">
        <v>45</v>
      </c>
      <c r="E1156" s="36">
        <v>2</v>
      </c>
      <c r="F1156" s="36">
        <v>1</v>
      </c>
      <c r="G1156" s="36" t="s">
        <v>45</v>
      </c>
      <c r="H1156" s="36" t="s">
        <v>30</v>
      </c>
      <c r="I1156" s="68">
        <v>4</v>
      </c>
      <c r="J1156" s="2">
        <v>10</v>
      </c>
      <c r="K1156" s="2">
        <f>IF(D1156=VLOOKUP(J1156,Actuals!$A:$J,6,FALSE),1,0)</f>
        <v>0</v>
      </c>
      <c r="L1156" s="2">
        <f>IF(AND(E1156=VLOOKUP(J1156,Actuals!$A:$J,8,FALSE),F1156=VLOOKUP(J1156,Actuals!$A:$J,10,FALSE)),5,0)</f>
        <v>0</v>
      </c>
      <c r="M1156" s="1">
        <f t="shared" si="18"/>
        <v>0</v>
      </c>
      <c r="N1156" s="1" t="str">
        <f>VLOOKUP(C1156,Emp_List!$A:$M,3,FALSE)</f>
        <v>Sandeep Tiku</v>
      </c>
      <c r="O1156" s="1">
        <f>VLOOKUP(C1156,Emp_List!$A:$M,5,FALSE)</f>
        <v>0</v>
      </c>
    </row>
    <row r="1157" spans="1:15">
      <c r="A1157" s="36" t="s">
        <v>914</v>
      </c>
      <c r="B1157" s="36" t="s">
        <v>222</v>
      </c>
      <c r="C1157" s="36">
        <v>10235</v>
      </c>
      <c r="D1157" s="36" t="s">
        <v>45</v>
      </c>
      <c r="E1157" s="36">
        <v>2</v>
      </c>
      <c r="F1157" s="36">
        <v>0</v>
      </c>
      <c r="G1157" s="36" t="s">
        <v>45</v>
      </c>
      <c r="H1157" s="36" t="s">
        <v>30</v>
      </c>
      <c r="I1157" s="68">
        <v>4</v>
      </c>
      <c r="J1157" s="2">
        <v>10</v>
      </c>
      <c r="K1157" s="2">
        <f>IF(D1157=VLOOKUP(J1157,Actuals!$A:$J,6,FALSE),1,0)</f>
        <v>0</v>
      </c>
      <c r="L1157" s="2">
        <f>IF(AND(E1157=VLOOKUP(J1157,Actuals!$A:$J,8,FALSE),F1157=VLOOKUP(J1157,Actuals!$A:$J,10,FALSE)),5,0)</f>
        <v>0</v>
      </c>
      <c r="M1157" s="1">
        <f t="shared" si="18"/>
        <v>0</v>
      </c>
      <c r="N1157" s="1" t="str">
        <f>VLOOKUP(C1157,Emp_List!$A:$M,3,FALSE)</f>
        <v>Hanumantha Rao Alluri</v>
      </c>
      <c r="O1157" s="1" t="str">
        <f>VLOOKUP(C1157,Emp_List!$A:$M,5,FALSE)</f>
        <v>SOC</v>
      </c>
    </row>
    <row r="1158" spans="1:15">
      <c r="A1158" s="36" t="s">
        <v>915</v>
      </c>
      <c r="B1158" s="36" t="s">
        <v>218</v>
      </c>
      <c r="C1158" s="36">
        <v>10960</v>
      </c>
      <c r="D1158" s="36" t="s">
        <v>45</v>
      </c>
      <c r="E1158" s="36">
        <v>2</v>
      </c>
      <c r="F1158" s="36">
        <v>1</v>
      </c>
      <c r="G1158" s="36" t="s">
        <v>45</v>
      </c>
      <c r="H1158" s="36" t="s">
        <v>30</v>
      </c>
      <c r="I1158" s="68">
        <v>4</v>
      </c>
      <c r="J1158" s="2">
        <v>10</v>
      </c>
      <c r="K1158" s="2">
        <f>IF(D1158=VLOOKUP(J1158,Actuals!$A:$J,6,FALSE),1,0)</f>
        <v>0</v>
      </c>
      <c r="L1158" s="2">
        <f>IF(AND(E1158=VLOOKUP(J1158,Actuals!$A:$J,8,FALSE),F1158=VLOOKUP(J1158,Actuals!$A:$J,10,FALSE)),5,0)</f>
        <v>0</v>
      </c>
      <c r="M1158" s="1">
        <f t="shared" si="18"/>
        <v>0</v>
      </c>
      <c r="N1158" s="1" t="str">
        <f>VLOOKUP(C1158,Emp_List!$A:$M,3,FALSE)</f>
        <v>Ayilla Sai Kiran Goud</v>
      </c>
      <c r="O1158" s="1" t="str">
        <f>VLOOKUP(C1158,Emp_List!$A:$M,5,FALSE)</f>
        <v>SOC</v>
      </c>
    </row>
    <row r="1159" spans="1:15">
      <c r="A1159" s="36" t="s">
        <v>916</v>
      </c>
      <c r="B1159" s="36" t="s">
        <v>704</v>
      </c>
      <c r="C1159" s="36">
        <v>10194</v>
      </c>
      <c r="D1159" s="36" t="s">
        <v>45</v>
      </c>
      <c r="E1159" s="36">
        <v>2</v>
      </c>
      <c r="F1159" s="36">
        <v>1</v>
      </c>
      <c r="G1159" s="36" t="s">
        <v>45</v>
      </c>
      <c r="H1159" s="36" t="s">
        <v>30</v>
      </c>
      <c r="I1159" s="68">
        <v>4</v>
      </c>
      <c r="J1159" s="2">
        <v>10</v>
      </c>
      <c r="K1159" s="2">
        <f>IF(D1159=VLOOKUP(J1159,Actuals!$A:$J,6,FALSE),1,0)</f>
        <v>0</v>
      </c>
      <c r="L1159" s="2">
        <f>IF(AND(E1159=VLOOKUP(J1159,Actuals!$A:$J,8,FALSE),F1159=VLOOKUP(J1159,Actuals!$A:$J,10,FALSE)),5,0)</f>
        <v>0</v>
      </c>
      <c r="M1159" s="1">
        <f t="shared" si="18"/>
        <v>0</v>
      </c>
      <c r="N1159" s="1" t="str">
        <f>VLOOKUP(C1159,Emp_List!$A:$M,3,FALSE)</f>
        <v>Nageswara Rao Kusuma</v>
      </c>
      <c r="O1159" s="1" t="str">
        <f>VLOOKUP(C1159,Emp_List!$A:$M,5,FALSE)</f>
        <v>SOC</v>
      </c>
    </row>
    <row r="1160" spans="1:15">
      <c r="A1160" s="36" t="s">
        <v>917</v>
      </c>
      <c r="B1160" s="36" t="s">
        <v>305</v>
      </c>
      <c r="C1160" s="36">
        <v>6213</v>
      </c>
      <c r="D1160" s="36" t="s">
        <v>45</v>
      </c>
      <c r="E1160" s="36">
        <v>3</v>
      </c>
      <c r="F1160" s="36">
        <v>1</v>
      </c>
      <c r="G1160" s="36" t="s">
        <v>45</v>
      </c>
      <c r="H1160" s="36" t="s">
        <v>30</v>
      </c>
      <c r="I1160" s="68">
        <v>4</v>
      </c>
      <c r="J1160" s="2">
        <v>10</v>
      </c>
      <c r="K1160" s="2">
        <f>IF(D1160=VLOOKUP(J1160,Actuals!$A:$J,6,FALSE),1,0)</f>
        <v>0</v>
      </c>
      <c r="L1160" s="2">
        <f>IF(AND(E1160=VLOOKUP(J1160,Actuals!$A:$J,8,FALSE),F1160=VLOOKUP(J1160,Actuals!$A:$J,10,FALSE)),5,0)</f>
        <v>0</v>
      </c>
      <c r="M1160" s="1">
        <f t="shared" si="18"/>
        <v>0</v>
      </c>
      <c r="N1160" s="1" t="str">
        <f>VLOOKUP(C1160,Emp_List!$A:$M,3,FALSE)</f>
        <v>Seetaram Tanna</v>
      </c>
      <c r="O1160" s="1" t="str">
        <f>VLOOKUP(C1160,Emp_List!$A:$M,5,FALSE)</f>
        <v>CRM</v>
      </c>
    </row>
    <row r="1161" spans="1:15">
      <c r="A1161" s="36" t="s">
        <v>918</v>
      </c>
      <c r="B1161" s="36" t="s">
        <v>593</v>
      </c>
      <c r="C1161" s="36">
        <v>3</v>
      </c>
      <c r="D1161" s="36" t="s">
        <v>45</v>
      </c>
      <c r="E1161" s="36">
        <v>3</v>
      </c>
      <c r="F1161" s="36">
        <v>1</v>
      </c>
      <c r="G1161" s="36" t="s">
        <v>45</v>
      </c>
      <c r="H1161" s="36" t="s">
        <v>30</v>
      </c>
      <c r="I1161" s="68">
        <v>4</v>
      </c>
      <c r="J1161" s="2">
        <v>10</v>
      </c>
      <c r="K1161" s="2">
        <f>IF(D1161=VLOOKUP(J1161,Actuals!$A:$J,6,FALSE),1,0)</f>
        <v>0</v>
      </c>
      <c r="L1161" s="2">
        <f>IF(AND(E1161=VLOOKUP(J1161,Actuals!$A:$J,8,FALSE),F1161=VLOOKUP(J1161,Actuals!$A:$J,10,FALSE)),5,0)</f>
        <v>0</v>
      </c>
      <c r="M1161" s="1">
        <f t="shared" si="18"/>
        <v>0</v>
      </c>
      <c r="N1161" s="1" t="str">
        <f>VLOOKUP(C1161,Emp_List!$A:$M,3,FALSE)</f>
        <v>Ravindra Babu Katiki</v>
      </c>
      <c r="O1161" s="1" t="str">
        <f>VLOOKUP(C1161,Emp_List!$A:$M,5,FALSE)</f>
        <v>Poker</v>
      </c>
    </row>
    <row r="1162" spans="1:15">
      <c r="A1162" s="36" t="s">
        <v>919</v>
      </c>
      <c r="B1162" s="36" t="s">
        <v>743</v>
      </c>
      <c r="C1162" s="36">
        <v>10903</v>
      </c>
      <c r="D1162" s="36" t="s">
        <v>45</v>
      </c>
      <c r="E1162" s="36">
        <v>2</v>
      </c>
      <c r="F1162" s="36">
        <v>0</v>
      </c>
      <c r="G1162" s="36" t="s">
        <v>45</v>
      </c>
      <c r="H1162" s="36" t="s">
        <v>30</v>
      </c>
      <c r="I1162" s="68">
        <v>4</v>
      </c>
      <c r="J1162" s="2">
        <v>10</v>
      </c>
      <c r="K1162" s="2">
        <f>IF(D1162=VLOOKUP(J1162,Actuals!$A:$J,6,FALSE),1,0)</f>
        <v>0</v>
      </c>
      <c r="L1162" s="2">
        <f>IF(AND(E1162=VLOOKUP(J1162,Actuals!$A:$J,8,FALSE),F1162=VLOOKUP(J1162,Actuals!$A:$J,10,FALSE)),5,0)</f>
        <v>0</v>
      </c>
      <c r="M1162" s="1">
        <f t="shared" si="18"/>
        <v>0</v>
      </c>
      <c r="N1162" s="1" t="str">
        <f>VLOOKUP(C1162,Emp_List!$A:$M,3,FALSE)</f>
        <v>Kanika Mittal</v>
      </c>
      <c r="O1162" s="1" t="str">
        <f>VLOOKUP(C1162,Emp_List!$A:$M,5,FALSE)</f>
        <v>Portal</v>
      </c>
    </row>
    <row r="1163" spans="1:15">
      <c r="A1163" s="36" t="s">
        <v>920</v>
      </c>
      <c r="B1163" s="36" t="s">
        <v>212</v>
      </c>
      <c r="C1163" s="36">
        <v>2502</v>
      </c>
      <c r="D1163" s="36" t="s">
        <v>45</v>
      </c>
      <c r="E1163" s="36">
        <v>3</v>
      </c>
      <c r="F1163" s="36">
        <v>1</v>
      </c>
      <c r="G1163" s="36" t="s">
        <v>45</v>
      </c>
      <c r="H1163" s="36" t="s">
        <v>30</v>
      </c>
      <c r="I1163" s="68">
        <v>4</v>
      </c>
      <c r="J1163" s="2">
        <v>10</v>
      </c>
      <c r="K1163" s="2">
        <f>IF(D1163=VLOOKUP(J1163,Actuals!$A:$J,6,FALSE),1,0)</f>
        <v>0</v>
      </c>
      <c r="L1163" s="2">
        <f>IF(AND(E1163=VLOOKUP(J1163,Actuals!$A:$J,8,FALSE),F1163=VLOOKUP(J1163,Actuals!$A:$J,10,FALSE)),5,0)</f>
        <v>0</v>
      </c>
      <c r="M1163" s="1">
        <f t="shared" si="18"/>
        <v>0</v>
      </c>
      <c r="N1163" s="1" t="str">
        <f>VLOOKUP(C1163,Emp_List!$A:$M,3,FALSE)</f>
        <v>Srikant Rajagopal</v>
      </c>
      <c r="O1163" s="1" t="str">
        <f>VLOOKUP(C1163,Emp_List!$A:$M,5,FALSE)</f>
        <v>Compliance</v>
      </c>
    </row>
    <row r="1164" spans="1:15">
      <c r="A1164" s="36" t="s">
        <v>921</v>
      </c>
      <c r="B1164" s="36" t="s">
        <v>280</v>
      </c>
      <c r="C1164" s="36">
        <v>10151</v>
      </c>
      <c r="D1164" s="36" t="s">
        <v>45</v>
      </c>
      <c r="E1164" s="36">
        <v>2</v>
      </c>
      <c r="F1164" s="36">
        <v>1</v>
      </c>
      <c r="G1164" s="36" t="s">
        <v>45</v>
      </c>
      <c r="H1164" s="36" t="s">
        <v>30</v>
      </c>
      <c r="I1164" s="68">
        <v>4</v>
      </c>
      <c r="J1164" s="2">
        <v>10</v>
      </c>
      <c r="K1164" s="2">
        <f>IF(D1164=VLOOKUP(J1164,Actuals!$A:$J,6,FALSE),1,0)</f>
        <v>0</v>
      </c>
      <c r="L1164" s="2">
        <f>IF(AND(E1164=VLOOKUP(J1164,Actuals!$A:$J,8,FALSE),F1164=VLOOKUP(J1164,Actuals!$A:$J,10,FALSE)),5,0)</f>
        <v>0</v>
      </c>
      <c r="M1164" s="1">
        <f t="shared" si="18"/>
        <v>0</v>
      </c>
      <c r="N1164" s="1" t="str">
        <f>VLOOKUP(C1164,Emp_List!$A:$M,3,FALSE)</f>
        <v>Prarena Malav</v>
      </c>
      <c r="O1164" s="1" t="str">
        <f>VLOOKUP(C1164,Emp_List!$A:$M,5,FALSE)</f>
        <v>Casino Label support</v>
      </c>
    </row>
    <row r="1165" spans="1:15">
      <c r="A1165" s="36" t="s">
        <v>922</v>
      </c>
      <c r="B1165" s="36" t="s">
        <v>489</v>
      </c>
      <c r="C1165" s="36">
        <v>5427</v>
      </c>
      <c r="D1165" s="36" t="s">
        <v>45</v>
      </c>
      <c r="E1165" s="36">
        <v>2</v>
      </c>
      <c r="F1165" s="36">
        <v>1</v>
      </c>
      <c r="G1165" s="36" t="s">
        <v>45</v>
      </c>
      <c r="H1165" s="36" t="s">
        <v>30</v>
      </c>
      <c r="I1165" s="68">
        <v>4</v>
      </c>
      <c r="J1165" s="2">
        <v>10</v>
      </c>
      <c r="K1165" s="2">
        <f>IF(D1165=VLOOKUP(J1165,Actuals!$A:$J,6,FALSE),1,0)</f>
        <v>0</v>
      </c>
      <c r="L1165" s="2">
        <f>IF(AND(E1165=VLOOKUP(J1165,Actuals!$A:$J,8,FALSE),F1165=VLOOKUP(J1165,Actuals!$A:$J,10,FALSE)),5,0)</f>
        <v>0</v>
      </c>
      <c r="M1165" s="1">
        <f t="shared" si="18"/>
        <v>0</v>
      </c>
      <c r="N1165" s="1" t="str">
        <f>VLOOKUP(C1165,Emp_List!$A:$M,3,FALSE)</f>
        <v>Vinay Kumar</v>
      </c>
      <c r="O1165" s="1" t="str">
        <f>VLOOKUP(C1165,Emp_List!$A:$M,5,FALSE)</f>
        <v>Compliance</v>
      </c>
    </row>
    <row r="1166" spans="1:15">
      <c r="A1166" s="36" t="s">
        <v>923</v>
      </c>
      <c r="B1166" s="36" t="s">
        <v>501</v>
      </c>
      <c r="C1166" s="36">
        <v>6090</v>
      </c>
      <c r="D1166" s="36" t="s">
        <v>45</v>
      </c>
      <c r="E1166" s="36">
        <v>2</v>
      </c>
      <c r="F1166" s="36">
        <v>0</v>
      </c>
      <c r="G1166" s="36" t="s">
        <v>45</v>
      </c>
      <c r="H1166" s="36" t="s">
        <v>30</v>
      </c>
      <c r="I1166" s="68">
        <v>4</v>
      </c>
      <c r="J1166" s="2">
        <v>10</v>
      </c>
      <c r="K1166" s="2">
        <f>IF(D1166=VLOOKUP(J1166,Actuals!$A:$J,6,FALSE),1,0)</f>
        <v>0</v>
      </c>
      <c r="L1166" s="2">
        <f>IF(AND(E1166=VLOOKUP(J1166,Actuals!$A:$J,8,FALSE),F1166=VLOOKUP(J1166,Actuals!$A:$J,10,FALSE)),5,0)</f>
        <v>0</v>
      </c>
      <c r="M1166" s="1">
        <f t="shared" si="18"/>
        <v>0</v>
      </c>
      <c r="N1166" s="1" t="str">
        <f>VLOOKUP(C1166,Emp_List!$A:$M,3,FALSE)</f>
        <v>Kiran Kumar Vuppula</v>
      </c>
      <c r="O1166" s="1" t="str">
        <f>VLOOKUP(C1166,Emp_List!$A:$M,5,FALSE)</f>
        <v>Casino Int.</v>
      </c>
    </row>
    <row r="1167" spans="1:15">
      <c r="A1167" s="36" t="s">
        <v>924</v>
      </c>
      <c r="B1167" s="36" t="s">
        <v>111</v>
      </c>
      <c r="C1167" s="36">
        <v>6789</v>
      </c>
      <c r="D1167" s="36" t="s">
        <v>45</v>
      </c>
      <c r="E1167" s="36">
        <v>1</v>
      </c>
      <c r="F1167" s="36">
        <v>0</v>
      </c>
      <c r="G1167" s="36" t="s">
        <v>45</v>
      </c>
      <c r="H1167" s="36" t="s">
        <v>30</v>
      </c>
      <c r="I1167" s="68">
        <v>4</v>
      </c>
      <c r="J1167" s="2">
        <v>10</v>
      </c>
      <c r="K1167" s="2">
        <f>IF(D1167=VLOOKUP(J1167,Actuals!$A:$J,6,FALSE),1,0)</f>
        <v>0</v>
      </c>
      <c r="L1167" s="2">
        <f>IF(AND(E1167=VLOOKUP(J1167,Actuals!$A:$J,8,FALSE),F1167=VLOOKUP(J1167,Actuals!$A:$J,10,FALSE)),5,0)</f>
        <v>0</v>
      </c>
      <c r="M1167" s="1">
        <f t="shared" si="18"/>
        <v>0</v>
      </c>
      <c r="N1167" s="1" t="str">
        <f>VLOOKUP(C1167,Emp_List!$A:$M,3,FALSE)</f>
        <v>Avinash Uppalapati</v>
      </c>
      <c r="O1167" s="1" t="str">
        <f>VLOOKUP(C1167,Emp_List!$A:$M,5,FALSE)</f>
        <v>Casino Platform</v>
      </c>
    </row>
    <row r="1168" spans="1:15">
      <c r="A1168" s="36" t="s">
        <v>925</v>
      </c>
      <c r="B1168" s="36" t="s">
        <v>228</v>
      </c>
      <c r="C1168" s="36">
        <v>406</v>
      </c>
      <c r="D1168" s="36" t="s">
        <v>45</v>
      </c>
      <c r="E1168" s="36">
        <v>3</v>
      </c>
      <c r="F1168" s="36">
        <v>2</v>
      </c>
      <c r="G1168" s="36" t="s">
        <v>45</v>
      </c>
      <c r="H1168" s="36" t="s">
        <v>30</v>
      </c>
      <c r="I1168" s="68">
        <v>4</v>
      </c>
      <c r="J1168" s="2">
        <v>10</v>
      </c>
      <c r="K1168" s="2">
        <f>IF(D1168=VLOOKUP(J1168,Actuals!$A:$J,6,FALSE),1,0)</f>
        <v>0</v>
      </c>
      <c r="L1168" s="2">
        <f>IF(AND(E1168=VLOOKUP(J1168,Actuals!$A:$J,8,FALSE),F1168=VLOOKUP(J1168,Actuals!$A:$J,10,FALSE)),5,0)</f>
        <v>0</v>
      </c>
      <c r="M1168" s="1">
        <f t="shared" si="18"/>
        <v>0</v>
      </c>
      <c r="N1168" s="1" t="str">
        <f>VLOOKUP(C1168,Emp_List!$A:$M,3,FALSE)</f>
        <v>Laxman Palarapu</v>
      </c>
      <c r="O1168" s="1" t="str">
        <f>VLOOKUP(C1168,Emp_List!$A:$M,5,FALSE)</f>
        <v>Core</v>
      </c>
    </row>
    <row r="1169" spans="1:15">
      <c r="A1169" s="36" t="s">
        <v>926</v>
      </c>
      <c r="B1169" s="36" t="s">
        <v>295</v>
      </c>
      <c r="C1169" s="36">
        <v>6682</v>
      </c>
      <c r="D1169" s="36" t="s">
        <v>45</v>
      </c>
      <c r="E1169" s="36">
        <v>2</v>
      </c>
      <c r="F1169" s="36">
        <v>0</v>
      </c>
      <c r="G1169" s="36" t="s">
        <v>45</v>
      </c>
      <c r="H1169" s="36" t="s">
        <v>30</v>
      </c>
      <c r="I1169" s="68">
        <v>4</v>
      </c>
      <c r="J1169" s="2">
        <v>10</v>
      </c>
      <c r="K1169" s="2">
        <f>IF(D1169=VLOOKUP(J1169,Actuals!$A:$J,6,FALSE),1,0)</f>
        <v>0</v>
      </c>
      <c r="L1169" s="2">
        <f>IF(AND(E1169=VLOOKUP(J1169,Actuals!$A:$J,8,FALSE),F1169=VLOOKUP(J1169,Actuals!$A:$J,10,FALSE)),5,0)</f>
        <v>0</v>
      </c>
      <c r="M1169" s="1">
        <f t="shared" si="18"/>
        <v>0</v>
      </c>
      <c r="N1169" s="1" t="str">
        <f>VLOOKUP(C1169,Emp_List!$A:$M,3,FALSE)</f>
        <v>Abhijeet Garg</v>
      </c>
      <c r="O1169" s="1" t="str">
        <f>VLOOKUP(C1169,Emp_List!$A:$M,5,FALSE)</f>
        <v>Poker</v>
      </c>
    </row>
    <row r="1170" spans="1:15">
      <c r="A1170" s="36" t="s">
        <v>927</v>
      </c>
      <c r="B1170" s="36" t="s">
        <v>529</v>
      </c>
      <c r="C1170" s="36">
        <v>9894</v>
      </c>
      <c r="D1170" s="36" t="s">
        <v>45</v>
      </c>
      <c r="E1170" s="36">
        <v>2</v>
      </c>
      <c r="F1170" s="36">
        <v>0</v>
      </c>
      <c r="G1170" s="36" t="s">
        <v>45</v>
      </c>
      <c r="H1170" s="36" t="s">
        <v>30</v>
      </c>
      <c r="I1170" s="68">
        <v>4</v>
      </c>
      <c r="J1170" s="2">
        <v>10</v>
      </c>
      <c r="K1170" s="2">
        <f>IF(D1170=VLOOKUP(J1170,Actuals!$A:$J,6,FALSE),1,0)</f>
        <v>0</v>
      </c>
      <c r="L1170" s="2">
        <f>IF(AND(E1170=VLOOKUP(J1170,Actuals!$A:$J,8,FALSE),F1170=VLOOKUP(J1170,Actuals!$A:$J,10,FALSE)),5,0)</f>
        <v>0</v>
      </c>
      <c r="M1170" s="1">
        <f t="shared" si="18"/>
        <v>0</v>
      </c>
      <c r="N1170" s="1" t="str">
        <f>VLOOKUP(C1170,Emp_List!$A:$M,3,FALSE)</f>
        <v>Abhinay Kumar Malepati</v>
      </c>
      <c r="O1170" s="1" t="str">
        <f>VLOOKUP(C1170,Emp_List!$A:$M,5,FALSE)</f>
        <v>Casino Int.</v>
      </c>
    </row>
    <row r="1171" spans="1:15">
      <c r="A1171" s="36" t="s">
        <v>928</v>
      </c>
      <c r="B1171" s="36" t="s">
        <v>402</v>
      </c>
      <c r="C1171" s="36">
        <v>8621</v>
      </c>
      <c r="D1171" s="36" t="s">
        <v>45</v>
      </c>
      <c r="E1171" s="36">
        <v>2</v>
      </c>
      <c r="F1171" s="36">
        <v>1</v>
      </c>
      <c r="G1171" s="36" t="s">
        <v>45</v>
      </c>
      <c r="H1171" s="36" t="s">
        <v>30</v>
      </c>
      <c r="I1171" s="68">
        <v>4</v>
      </c>
      <c r="J1171" s="2">
        <v>10</v>
      </c>
      <c r="K1171" s="2">
        <f>IF(D1171=VLOOKUP(J1171,Actuals!$A:$J,6,FALSE),1,0)</f>
        <v>0</v>
      </c>
      <c r="L1171" s="2">
        <f>IF(AND(E1171=VLOOKUP(J1171,Actuals!$A:$J,8,FALSE),F1171=VLOOKUP(J1171,Actuals!$A:$J,10,FALSE)),5,0)</f>
        <v>0</v>
      </c>
      <c r="M1171" s="1">
        <f t="shared" si="18"/>
        <v>0</v>
      </c>
      <c r="N1171" s="1" t="str">
        <f>VLOOKUP(C1171,Emp_List!$A:$M,3,FALSE)</f>
        <v>Lovey Agrawal</v>
      </c>
      <c r="O1171" s="1" t="str">
        <f>VLOOKUP(C1171,Emp_List!$A:$M,5,FALSE)</f>
        <v>Compliance</v>
      </c>
    </row>
    <row r="1172" spans="1:15">
      <c r="A1172" s="36" t="s">
        <v>929</v>
      </c>
      <c r="B1172" s="36" t="s">
        <v>266</v>
      </c>
      <c r="C1172" s="36">
        <v>11454</v>
      </c>
      <c r="D1172" s="36" t="s">
        <v>45</v>
      </c>
      <c r="E1172" s="36">
        <v>4</v>
      </c>
      <c r="F1172" s="36">
        <v>2</v>
      </c>
      <c r="G1172" s="36" t="s">
        <v>45</v>
      </c>
      <c r="H1172" s="36" t="s">
        <v>30</v>
      </c>
      <c r="I1172" s="68">
        <v>4</v>
      </c>
      <c r="J1172" s="2">
        <v>10</v>
      </c>
      <c r="K1172" s="2">
        <f>IF(D1172=VLOOKUP(J1172,Actuals!$A:$J,6,FALSE),1,0)</f>
        <v>0</v>
      </c>
      <c r="L1172" s="2">
        <f>IF(AND(E1172=VLOOKUP(J1172,Actuals!$A:$J,8,FALSE),F1172=VLOOKUP(J1172,Actuals!$A:$J,10,FALSE)),5,0)</f>
        <v>0</v>
      </c>
      <c r="M1172" s="1">
        <f t="shared" si="18"/>
        <v>0</v>
      </c>
      <c r="N1172" s="1" t="str">
        <f>VLOOKUP(C1172,Emp_List!$A:$M,3,FALSE)</f>
        <v>Sumeet Pahelajrai Bajaj</v>
      </c>
      <c r="O1172" s="1" t="str">
        <f>VLOOKUP(C1172,Emp_List!$A:$M,5,FALSE)</f>
        <v>Sports - Mobile</v>
      </c>
    </row>
    <row r="1173" spans="1:15">
      <c r="A1173" s="36" t="s">
        <v>930</v>
      </c>
      <c r="B1173" s="36" t="s">
        <v>208</v>
      </c>
      <c r="C1173" s="36">
        <v>16408</v>
      </c>
      <c r="D1173" s="36" t="s">
        <v>45</v>
      </c>
      <c r="E1173" s="36">
        <v>3</v>
      </c>
      <c r="F1173" s="36">
        <v>1</v>
      </c>
      <c r="G1173" s="36" t="s">
        <v>45</v>
      </c>
      <c r="H1173" s="36" t="s">
        <v>30</v>
      </c>
      <c r="I1173" s="68">
        <v>4</v>
      </c>
      <c r="J1173" s="2">
        <v>10</v>
      </c>
      <c r="K1173" s="2">
        <f>IF(D1173=VLOOKUP(J1173,Actuals!$A:$J,6,FALSE),1,0)</f>
        <v>0</v>
      </c>
      <c r="L1173" s="2">
        <f>IF(AND(E1173=VLOOKUP(J1173,Actuals!$A:$J,8,FALSE),F1173=VLOOKUP(J1173,Actuals!$A:$J,10,FALSE)),5,0)</f>
        <v>0</v>
      </c>
      <c r="M1173" s="1">
        <f t="shared" si="18"/>
        <v>0</v>
      </c>
      <c r="N1173" s="1" t="str">
        <f>VLOOKUP(C1173,Emp_List!$A:$M,3,FALSE)</f>
        <v>Rajnikanth Kulkarni</v>
      </c>
      <c r="O1173" s="1" t="str">
        <f>VLOOKUP(C1173,Emp_List!$A:$M,5,FALSE)</f>
        <v>Sports - Label Building</v>
      </c>
    </row>
    <row r="1174" spans="1:15">
      <c r="A1174" s="36" t="s">
        <v>931</v>
      </c>
      <c r="B1174" s="36" t="s">
        <v>370</v>
      </c>
      <c r="C1174" s="36">
        <v>7289</v>
      </c>
      <c r="D1174" s="36" t="s">
        <v>45</v>
      </c>
      <c r="E1174" s="36">
        <v>2</v>
      </c>
      <c r="F1174" s="36">
        <v>0</v>
      </c>
      <c r="G1174" s="36" t="s">
        <v>45</v>
      </c>
      <c r="H1174" s="36" t="s">
        <v>30</v>
      </c>
      <c r="I1174" s="68">
        <v>4</v>
      </c>
      <c r="J1174" s="2">
        <v>10</v>
      </c>
      <c r="K1174" s="2">
        <f>IF(D1174=VLOOKUP(J1174,Actuals!$A:$J,6,FALSE),1,0)</f>
        <v>0</v>
      </c>
      <c r="L1174" s="2">
        <f>IF(AND(E1174=VLOOKUP(J1174,Actuals!$A:$J,8,FALSE),F1174=VLOOKUP(J1174,Actuals!$A:$J,10,FALSE)),5,0)</f>
        <v>0</v>
      </c>
      <c r="M1174" s="1">
        <f t="shared" si="18"/>
        <v>0</v>
      </c>
      <c r="N1174" s="1" t="str">
        <f>VLOOKUP(C1174,Emp_List!$A:$M,3,FALSE)</f>
        <v>Venkata Ravi Kishore Goda</v>
      </c>
      <c r="O1174" s="1" t="str">
        <f>VLOOKUP(C1174,Emp_List!$A:$M,5,FALSE)</f>
        <v>CRM</v>
      </c>
    </row>
    <row r="1175" spans="1:15">
      <c r="A1175" s="36" t="s">
        <v>932</v>
      </c>
      <c r="B1175" s="36" t="s">
        <v>364</v>
      </c>
      <c r="C1175" s="36">
        <v>5947</v>
      </c>
      <c r="D1175" s="36" t="s">
        <v>45</v>
      </c>
      <c r="E1175" s="36">
        <v>1</v>
      </c>
      <c r="F1175" s="36">
        <v>0</v>
      </c>
      <c r="G1175" s="36" t="s">
        <v>45</v>
      </c>
      <c r="H1175" s="36" t="s">
        <v>30</v>
      </c>
      <c r="I1175" s="68">
        <v>4</v>
      </c>
      <c r="J1175" s="2">
        <v>10</v>
      </c>
      <c r="K1175" s="2">
        <f>IF(D1175=VLOOKUP(J1175,Actuals!$A:$J,6,FALSE),1,0)</f>
        <v>0</v>
      </c>
      <c r="L1175" s="2">
        <f>IF(AND(E1175=VLOOKUP(J1175,Actuals!$A:$J,8,FALSE),F1175=VLOOKUP(J1175,Actuals!$A:$J,10,FALSE)),5,0)</f>
        <v>0</v>
      </c>
      <c r="M1175" s="1">
        <f t="shared" si="18"/>
        <v>0</v>
      </c>
      <c r="N1175" s="1" t="str">
        <f>VLOOKUP(C1175,Emp_List!$A:$M,3,FALSE)</f>
        <v>Mouni Dharipelly</v>
      </c>
      <c r="O1175" s="1" t="str">
        <f>VLOOKUP(C1175,Emp_List!$A:$M,5,FALSE)</f>
        <v>Casino Portal</v>
      </c>
    </row>
    <row r="1176" spans="1:15">
      <c r="A1176" s="36" t="s">
        <v>933</v>
      </c>
      <c r="B1176" s="36" t="s">
        <v>431</v>
      </c>
      <c r="C1176" s="36">
        <v>11913</v>
      </c>
      <c r="D1176" s="36" t="s">
        <v>45</v>
      </c>
      <c r="E1176" s="36">
        <v>2</v>
      </c>
      <c r="F1176" s="36">
        <v>1</v>
      </c>
      <c r="G1176" s="36" t="s">
        <v>45</v>
      </c>
      <c r="H1176" s="36" t="s">
        <v>30</v>
      </c>
      <c r="I1176" s="68">
        <v>4</v>
      </c>
      <c r="J1176" s="2">
        <v>10</v>
      </c>
      <c r="K1176" s="2">
        <f>IF(D1176=VLOOKUP(J1176,Actuals!$A:$J,6,FALSE),1,0)</f>
        <v>0</v>
      </c>
      <c r="L1176" s="2">
        <f>IF(AND(E1176=VLOOKUP(J1176,Actuals!$A:$J,8,FALSE),F1176=VLOOKUP(J1176,Actuals!$A:$J,10,FALSE)),5,0)</f>
        <v>0</v>
      </c>
      <c r="M1176" s="1">
        <f t="shared" si="18"/>
        <v>0</v>
      </c>
      <c r="N1176" s="1" t="str">
        <f>VLOOKUP(C1176,Emp_List!$A:$M,3,FALSE)</f>
        <v>Srichandradeep Choudarapu</v>
      </c>
      <c r="O1176" s="1" t="str">
        <f>VLOOKUP(C1176,Emp_List!$A:$M,5,FALSE)</f>
        <v>Sports - Label Building</v>
      </c>
    </row>
    <row r="1177" spans="1:15">
      <c r="A1177" s="36" t="s">
        <v>934</v>
      </c>
      <c r="B1177" s="36" t="s">
        <v>139</v>
      </c>
      <c r="C1177" s="36">
        <v>8607</v>
      </c>
      <c r="D1177" s="36" t="s">
        <v>45</v>
      </c>
      <c r="E1177" s="36">
        <v>2</v>
      </c>
      <c r="F1177" s="36">
        <v>0</v>
      </c>
      <c r="G1177" s="36" t="s">
        <v>45</v>
      </c>
      <c r="H1177" s="36" t="s">
        <v>30</v>
      </c>
      <c r="I1177" s="68">
        <v>4</v>
      </c>
      <c r="J1177" s="2">
        <v>10</v>
      </c>
      <c r="K1177" s="2">
        <f>IF(D1177=VLOOKUP(J1177,Actuals!$A:$J,6,FALSE),1,0)</f>
        <v>0</v>
      </c>
      <c r="L1177" s="2">
        <f>IF(AND(E1177=VLOOKUP(J1177,Actuals!$A:$J,8,FALSE),F1177=VLOOKUP(J1177,Actuals!$A:$J,10,FALSE)),5,0)</f>
        <v>0</v>
      </c>
      <c r="M1177" s="1">
        <f t="shared" si="18"/>
        <v>0</v>
      </c>
      <c r="N1177" s="1" t="str">
        <f>VLOOKUP(C1177,Emp_List!$A:$M,3,FALSE)</f>
        <v>Monika Tomar</v>
      </c>
      <c r="O1177" s="1" t="str">
        <f>VLOOKUP(C1177,Emp_List!$A:$M,5,FALSE)</f>
        <v>Core</v>
      </c>
    </row>
    <row r="1178" spans="1:15">
      <c r="A1178" s="36" t="s">
        <v>935</v>
      </c>
      <c r="B1178" s="36" t="s">
        <v>856</v>
      </c>
      <c r="C1178" s="36">
        <v>10202</v>
      </c>
      <c r="D1178" s="36" t="s">
        <v>45</v>
      </c>
      <c r="E1178" s="36">
        <v>2</v>
      </c>
      <c r="F1178" s="36">
        <v>1</v>
      </c>
      <c r="G1178" s="36" t="s">
        <v>45</v>
      </c>
      <c r="H1178" s="36" t="s">
        <v>30</v>
      </c>
      <c r="I1178" s="68">
        <v>4</v>
      </c>
      <c r="J1178" s="2">
        <v>10</v>
      </c>
      <c r="K1178" s="2">
        <f>IF(D1178=VLOOKUP(J1178,Actuals!$A:$J,6,FALSE),1,0)</f>
        <v>0</v>
      </c>
      <c r="L1178" s="2">
        <f>IF(AND(E1178=VLOOKUP(J1178,Actuals!$A:$J,8,FALSE),F1178=VLOOKUP(J1178,Actuals!$A:$J,10,FALSE)),5,0)</f>
        <v>0</v>
      </c>
      <c r="M1178" s="1">
        <f t="shared" si="18"/>
        <v>0</v>
      </c>
      <c r="N1178" s="1" t="str">
        <f>VLOOKUP(C1178,Emp_List!$A:$M,3,FALSE)</f>
        <v>Sudharshan Reddyam</v>
      </c>
      <c r="O1178" s="1" t="str">
        <f>VLOOKUP(C1178,Emp_List!$A:$M,5,FALSE)</f>
        <v>Casino Int.</v>
      </c>
    </row>
    <row r="1179" spans="1:15">
      <c r="A1179" s="36" t="s">
        <v>936</v>
      </c>
      <c r="B1179" s="36" t="s">
        <v>738</v>
      </c>
      <c r="C1179" s="36">
        <v>10626</v>
      </c>
      <c r="D1179" s="36" t="s">
        <v>45</v>
      </c>
      <c r="E1179" s="36">
        <v>4</v>
      </c>
      <c r="F1179" s="36">
        <v>2</v>
      </c>
      <c r="G1179" s="36" t="s">
        <v>45</v>
      </c>
      <c r="H1179" s="36" t="s">
        <v>30</v>
      </c>
      <c r="I1179" s="68">
        <v>4</v>
      </c>
      <c r="J1179" s="2">
        <v>10</v>
      </c>
      <c r="K1179" s="2">
        <f>IF(D1179=VLOOKUP(J1179,Actuals!$A:$J,6,FALSE),1,0)</f>
        <v>0</v>
      </c>
      <c r="L1179" s="2">
        <f>IF(AND(E1179=VLOOKUP(J1179,Actuals!$A:$J,8,FALSE),F1179=VLOOKUP(J1179,Actuals!$A:$J,10,FALSE)),5,0)</f>
        <v>0</v>
      </c>
      <c r="M1179" s="1">
        <f t="shared" ref="M1179:M1242" si="19">K1179+L1179</f>
        <v>0</v>
      </c>
      <c r="N1179" s="1" t="str">
        <f>VLOOKUP(C1179,Emp_List!$A:$M,3,FALSE)</f>
        <v>Ravi Shankar Chiruvolu</v>
      </c>
      <c r="O1179" s="1" t="str">
        <f>VLOOKUP(C1179,Emp_List!$A:$M,5,FALSE)</f>
        <v>SOC</v>
      </c>
    </row>
    <row r="1180" spans="1:15">
      <c r="A1180" s="36" t="s">
        <v>937</v>
      </c>
      <c r="B1180" s="36" t="s">
        <v>517</v>
      </c>
      <c r="C1180" s="36">
        <v>11037</v>
      </c>
      <c r="D1180" s="36" t="s">
        <v>45</v>
      </c>
      <c r="E1180" s="36">
        <v>3</v>
      </c>
      <c r="F1180" s="36">
        <v>1</v>
      </c>
      <c r="G1180" s="36" t="s">
        <v>45</v>
      </c>
      <c r="H1180" s="36" t="s">
        <v>30</v>
      </c>
      <c r="I1180" s="68">
        <v>4</v>
      </c>
      <c r="J1180" s="2">
        <v>10</v>
      </c>
      <c r="K1180" s="2">
        <f>IF(D1180=VLOOKUP(J1180,Actuals!$A:$J,6,FALSE),1,0)</f>
        <v>0</v>
      </c>
      <c r="L1180" s="2">
        <f>IF(AND(E1180=VLOOKUP(J1180,Actuals!$A:$J,8,FALSE),F1180=VLOOKUP(J1180,Actuals!$A:$J,10,FALSE)),5,0)</f>
        <v>0</v>
      </c>
      <c r="M1180" s="1">
        <f t="shared" si="19"/>
        <v>0</v>
      </c>
      <c r="N1180" s="1" t="str">
        <f>VLOOKUP(C1180,Emp_List!$A:$M,3,FALSE)</f>
        <v>Prashanth Kumar</v>
      </c>
      <c r="O1180" s="1" t="str">
        <f>VLOOKUP(C1180,Emp_List!$A:$M,5,FALSE)</f>
        <v>Corporate IT</v>
      </c>
    </row>
    <row r="1181" spans="1:15">
      <c r="A1181" s="36" t="s">
        <v>938</v>
      </c>
      <c r="B1181" s="36" t="s">
        <v>193</v>
      </c>
      <c r="C1181" s="36">
        <v>6580</v>
      </c>
      <c r="D1181" s="36" t="s">
        <v>45</v>
      </c>
      <c r="E1181" s="36">
        <v>2</v>
      </c>
      <c r="F1181" s="36">
        <v>0</v>
      </c>
      <c r="G1181" s="36" t="s">
        <v>45</v>
      </c>
      <c r="H1181" s="36" t="s">
        <v>30</v>
      </c>
      <c r="I1181" s="68">
        <v>4</v>
      </c>
      <c r="J1181" s="2">
        <v>10</v>
      </c>
      <c r="K1181" s="2">
        <f>IF(D1181=VLOOKUP(J1181,Actuals!$A:$J,6,FALSE),1,0)</f>
        <v>0</v>
      </c>
      <c r="L1181" s="2">
        <f>IF(AND(E1181=VLOOKUP(J1181,Actuals!$A:$J,8,FALSE),F1181=VLOOKUP(J1181,Actuals!$A:$J,10,FALSE)),5,0)</f>
        <v>0</v>
      </c>
      <c r="M1181" s="1">
        <f t="shared" si="19"/>
        <v>0</v>
      </c>
      <c r="N1181" s="1" t="str">
        <f>VLOOKUP(C1181,Emp_List!$A:$M,3,FALSE)</f>
        <v>Imran Ali</v>
      </c>
      <c r="O1181" s="1" t="str">
        <f>VLOOKUP(C1181,Emp_List!$A:$M,5,FALSE)</f>
        <v>Core</v>
      </c>
    </row>
    <row r="1182" spans="1:15">
      <c r="A1182" s="36" t="s">
        <v>939</v>
      </c>
      <c r="B1182" s="36" t="s">
        <v>940</v>
      </c>
      <c r="C1182" s="36">
        <v>5464</v>
      </c>
      <c r="D1182" s="36" t="s">
        <v>45</v>
      </c>
      <c r="E1182" s="36">
        <v>1</v>
      </c>
      <c r="F1182" s="36">
        <v>0</v>
      </c>
      <c r="G1182" s="36" t="s">
        <v>45</v>
      </c>
      <c r="H1182" s="36" t="s">
        <v>30</v>
      </c>
      <c r="I1182" s="68">
        <v>4</v>
      </c>
      <c r="J1182" s="2">
        <v>10</v>
      </c>
      <c r="K1182" s="2">
        <f>IF(D1182=VLOOKUP(J1182,Actuals!$A:$J,6,FALSE),1,0)</f>
        <v>0</v>
      </c>
      <c r="L1182" s="2">
        <f>IF(AND(E1182=VLOOKUP(J1182,Actuals!$A:$J,8,FALSE),F1182=VLOOKUP(J1182,Actuals!$A:$J,10,FALSE)),5,0)</f>
        <v>0</v>
      </c>
      <c r="M1182" s="1">
        <f t="shared" si="19"/>
        <v>0</v>
      </c>
      <c r="N1182" s="1" t="str">
        <f>VLOOKUP(C1182,Emp_List!$A:$M,3,FALSE)</f>
        <v>Chandrasekaran Swaminathan</v>
      </c>
      <c r="O1182" s="1" t="str">
        <f>VLOOKUP(C1182,Emp_List!$A:$M,5,FALSE)</f>
        <v>Compliance</v>
      </c>
    </row>
    <row r="1183" spans="1:15">
      <c r="A1183" s="36" t="s">
        <v>941</v>
      </c>
      <c r="B1183" s="36" t="s">
        <v>169</v>
      </c>
      <c r="C1183" s="36">
        <v>123</v>
      </c>
      <c r="D1183" s="36" t="s">
        <v>45</v>
      </c>
      <c r="E1183" s="36">
        <v>2</v>
      </c>
      <c r="F1183" s="36">
        <v>0</v>
      </c>
      <c r="G1183" s="36" t="s">
        <v>45</v>
      </c>
      <c r="H1183" s="36" t="s">
        <v>30</v>
      </c>
      <c r="I1183" s="68">
        <v>4</v>
      </c>
      <c r="J1183" s="2">
        <v>10</v>
      </c>
      <c r="K1183" s="2">
        <f>IF(D1183=VLOOKUP(J1183,Actuals!$A:$J,6,FALSE),1,0)</f>
        <v>0</v>
      </c>
      <c r="L1183" s="2">
        <f>IF(AND(E1183=VLOOKUP(J1183,Actuals!$A:$J,8,FALSE),F1183=VLOOKUP(J1183,Actuals!$A:$J,10,FALSE)),5,0)</f>
        <v>0</v>
      </c>
      <c r="M1183" s="1">
        <f t="shared" si="19"/>
        <v>0</v>
      </c>
      <c r="N1183" s="1" t="str">
        <f>VLOOKUP(C1183,Emp_List!$A:$M,3,FALSE)</f>
        <v>Suryakant Patel</v>
      </c>
      <c r="O1183" s="1" t="str">
        <f>VLOOKUP(C1183,Emp_List!$A:$M,5,FALSE)</f>
        <v>Casino</v>
      </c>
    </row>
    <row r="1184" spans="1:15">
      <c r="A1184" s="36" t="s">
        <v>942</v>
      </c>
      <c r="B1184" s="36" t="s">
        <v>943</v>
      </c>
      <c r="C1184" s="36">
        <v>16507</v>
      </c>
      <c r="D1184" s="36" t="s">
        <v>30</v>
      </c>
      <c r="E1184" s="36">
        <v>1</v>
      </c>
      <c r="F1184" s="36">
        <v>2</v>
      </c>
      <c r="G1184" s="36" t="s">
        <v>45</v>
      </c>
      <c r="H1184" s="36" t="s">
        <v>30</v>
      </c>
      <c r="I1184" s="68">
        <v>4</v>
      </c>
      <c r="J1184" s="2">
        <v>10</v>
      </c>
      <c r="K1184" s="2">
        <f>IF(D1184=VLOOKUP(J1184,Actuals!$A:$J,6,FALSE),1,0)</f>
        <v>1</v>
      </c>
      <c r="L1184" s="2">
        <f>IF(AND(E1184=VLOOKUP(J1184,Actuals!$A:$J,8,FALSE),F1184=VLOOKUP(J1184,Actuals!$A:$J,10,FALSE)),5,0)</f>
        <v>0</v>
      </c>
      <c r="M1184" s="1">
        <f t="shared" si="19"/>
        <v>1</v>
      </c>
      <c r="N1184" s="1" t="str">
        <f>VLOOKUP(C1184,Emp_List!$A:$M,3,FALSE)</f>
        <v>Rojalin Pradhan</v>
      </c>
      <c r="O1184" s="1" t="str">
        <f>VLOOKUP(C1184,Emp_List!$A:$M,5,FALSE)</f>
        <v>Poker</v>
      </c>
    </row>
    <row r="1185" spans="1:15">
      <c r="A1185" s="36" t="s">
        <v>944</v>
      </c>
      <c r="B1185" s="36" t="s">
        <v>475</v>
      </c>
      <c r="C1185" s="36">
        <v>631</v>
      </c>
      <c r="D1185" s="36" t="s">
        <v>45</v>
      </c>
      <c r="E1185" s="36">
        <v>3</v>
      </c>
      <c r="F1185" s="36">
        <v>0</v>
      </c>
      <c r="G1185" s="36" t="s">
        <v>45</v>
      </c>
      <c r="H1185" s="36" t="s">
        <v>30</v>
      </c>
      <c r="I1185" s="68">
        <v>4</v>
      </c>
      <c r="J1185" s="2">
        <v>10</v>
      </c>
      <c r="K1185" s="2">
        <f>IF(D1185=VLOOKUP(J1185,Actuals!$A:$J,6,FALSE),1,0)</f>
        <v>0</v>
      </c>
      <c r="L1185" s="2">
        <f>IF(AND(E1185=VLOOKUP(J1185,Actuals!$A:$J,8,FALSE),F1185=VLOOKUP(J1185,Actuals!$A:$J,10,FALSE)),5,0)</f>
        <v>0</v>
      </c>
      <c r="M1185" s="1">
        <f t="shared" si="19"/>
        <v>0</v>
      </c>
      <c r="N1185" s="1" t="str">
        <f>VLOOKUP(C1185,Emp_List!$A:$M,3,FALSE)</f>
        <v>Radhika Mudumbai Chakravarthy</v>
      </c>
      <c r="O1185" s="1" t="str">
        <f>VLOOKUP(C1185,Emp_List!$A:$M,5,FALSE)</f>
        <v>Poker</v>
      </c>
    </row>
    <row r="1186" spans="1:15">
      <c r="A1186" s="36" t="s">
        <v>945</v>
      </c>
      <c r="B1186" s="36" t="s">
        <v>533</v>
      </c>
      <c r="C1186" s="36">
        <v>6469</v>
      </c>
      <c r="D1186" s="36" t="s">
        <v>45</v>
      </c>
      <c r="E1186" s="36">
        <v>2</v>
      </c>
      <c r="F1186" s="36">
        <v>1</v>
      </c>
      <c r="G1186" s="36" t="s">
        <v>45</v>
      </c>
      <c r="H1186" s="36" t="s">
        <v>30</v>
      </c>
      <c r="I1186" s="68">
        <v>4</v>
      </c>
      <c r="J1186" s="2">
        <v>10</v>
      </c>
      <c r="K1186" s="2">
        <f>IF(D1186=VLOOKUP(J1186,Actuals!$A:$J,6,FALSE),1,0)</f>
        <v>0</v>
      </c>
      <c r="L1186" s="2">
        <f>IF(AND(E1186=VLOOKUP(J1186,Actuals!$A:$J,8,FALSE),F1186=VLOOKUP(J1186,Actuals!$A:$J,10,FALSE)),5,0)</f>
        <v>0</v>
      </c>
      <c r="M1186" s="1">
        <f t="shared" si="19"/>
        <v>0</v>
      </c>
      <c r="N1186" s="1" t="str">
        <f>VLOOKUP(C1186,Emp_List!$A:$M,3,FALSE)</f>
        <v>Rajas Hemant Kunte</v>
      </c>
      <c r="O1186" s="1" t="str">
        <f>VLOOKUP(C1186,Emp_List!$A:$M,5,FALSE)</f>
        <v>Core</v>
      </c>
    </row>
    <row r="1187" spans="1:15">
      <c r="A1187" s="36" t="s">
        <v>946</v>
      </c>
      <c r="B1187" s="36" t="s">
        <v>583</v>
      </c>
      <c r="C1187" s="36">
        <v>11646</v>
      </c>
      <c r="D1187" s="36" t="s">
        <v>45</v>
      </c>
      <c r="E1187" s="36">
        <v>3</v>
      </c>
      <c r="F1187" s="36">
        <v>1</v>
      </c>
      <c r="G1187" s="36" t="s">
        <v>45</v>
      </c>
      <c r="H1187" s="36" t="s">
        <v>30</v>
      </c>
      <c r="I1187" s="68">
        <v>4</v>
      </c>
      <c r="J1187" s="2">
        <v>10</v>
      </c>
      <c r="K1187" s="2">
        <f>IF(D1187=VLOOKUP(J1187,Actuals!$A:$J,6,FALSE),1,0)</f>
        <v>0</v>
      </c>
      <c r="L1187" s="2">
        <f>IF(AND(E1187=VLOOKUP(J1187,Actuals!$A:$J,8,FALSE),F1187=VLOOKUP(J1187,Actuals!$A:$J,10,FALSE)),5,0)</f>
        <v>0</v>
      </c>
      <c r="M1187" s="1">
        <f t="shared" si="19"/>
        <v>0</v>
      </c>
      <c r="N1187" s="1" t="str">
        <f>VLOOKUP(C1187,Emp_List!$A:$M,3,FALSE)</f>
        <v>Nagarjuna Prabhu Veera Balaji Yedida</v>
      </c>
      <c r="O1187" s="1" t="str">
        <f>VLOOKUP(C1187,Emp_List!$A:$M,5,FALSE)</f>
        <v>Marketing</v>
      </c>
    </row>
    <row r="1188" spans="1:15">
      <c r="A1188" s="36" t="s">
        <v>947</v>
      </c>
      <c r="B1188" s="36" t="s">
        <v>119</v>
      </c>
      <c r="C1188" s="36">
        <v>8464</v>
      </c>
      <c r="D1188" s="36" t="s">
        <v>45</v>
      </c>
      <c r="E1188" s="36">
        <v>3</v>
      </c>
      <c r="F1188" s="36">
        <v>0</v>
      </c>
      <c r="G1188" s="36" t="s">
        <v>45</v>
      </c>
      <c r="H1188" s="36" t="s">
        <v>30</v>
      </c>
      <c r="I1188" s="68">
        <v>4</v>
      </c>
      <c r="J1188" s="2">
        <v>10</v>
      </c>
      <c r="K1188" s="2">
        <f>IF(D1188=VLOOKUP(J1188,Actuals!$A:$J,6,FALSE),1,0)</f>
        <v>0</v>
      </c>
      <c r="L1188" s="2">
        <f>IF(AND(E1188=VLOOKUP(J1188,Actuals!$A:$J,8,FALSE),F1188=VLOOKUP(J1188,Actuals!$A:$J,10,FALSE)),5,0)</f>
        <v>0</v>
      </c>
      <c r="M1188" s="1">
        <f t="shared" si="19"/>
        <v>0</v>
      </c>
      <c r="N1188" s="1" t="str">
        <f>VLOOKUP(C1188,Emp_List!$A:$M,3,FALSE)</f>
        <v>Eshwar Santhosh Kamarajugaddah</v>
      </c>
      <c r="O1188" s="1" t="str">
        <f>VLOOKUP(C1188,Emp_List!$A:$M,5,FALSE)</f>
        <v>PEG - DB</v>
      </c>
    </row>
    <row r="1189" spans="1:15">
      <c r="A1189" s="36" t="s">
        <v>948</v>
      </c>
      <c r="B1189" s="36" t="s">
        <v>123</v>
      </c>
      <c r="C1189" s="36">
        <v>11701</v>
      </c>
      <c r="D1189" s="36" t="s">
        <v>45</v>
      </c>
      <c r="E1189" s="36">
        <v>3</v>
      </c>
      <c r="F1189" s="36">
        <v>1</v>
      </c>
      <c r="G1189" s="36" t="s">
        <v>45</v>
      </c>
      <c r="H1189" s="36" t="s">
        <v>30</v>
      </c>
      <c r="I1189" s="68">
        <v>4</v>
      </c>
      <c r="J1189" s="2">
        <v>10</v>
      </c>
      <c r="K1189" s="2">
        <f>IF(D1189=VLOOKUP(J1189,Actuals!$A:$J,6,FALSE),1,0)</f>
        <v>0</v>
      </c>
      <c r="L1189" s="2">
        <f>IF(AND(E1189=VLOOKUP(J1189,Actuals!$A:$J,8,FALSE),F1189=VLOOKUP(J1189,Actuals!$A:$J,10,FALSE)),5,0)</f>
        <v>0</v>
      </c>
      <c r="M1189" s="1">
        <f t="shared" si="19"/>
        <v>0</v>
      </c>
      <c r="N1189" s="1" t="str">
        <f>VLOOKUP(C1189,Emp_List!$A:$M,3,FALSE)</f>
        <v>Supreeth Gubbi Ravindra</v>
      </c>
      <c r="O1189" s="1" t="str">
        <f>VLOOKUP(C1189,Emp_List!$A:$M,5,FALSE)</f>
        <v>Games Factory</v>
      </c>
    </row>
    <row r="1190" spans="1:15">
      <c r="A1190" s="36" t="s">
        <v>949</v>
      </c>
      <c r="B1190" s="36" t="s">
        <v>837</v>
      </c>
      <c r="C1190" s="36">
        <v>11693</v>
      </c>
      <c r="D1190" s="36" t="s">
        <v>45</v>
      </c>
      <c r="E1190" s="36">
        <v>3</v>
      </c>
      <c r="F1190" s="36">
        <v>2</v>
      </c>
      <c r="G1190" s="36" t="s">
        <v>45</v>
      </c>
      <c r="H1190" s="36" t="s">
        <v>30</v>
      </c>
      <c r="I1190" s="68">
        <v>4</v>
      </c>
      <c r="J1190" s="2">
        <v>10</v>
      </c>
      <c r="K1190" s="2">
        <f>IF(D1190=VLOOKUP(J1190,Actuals!$A:$J,6,FALSE),1,0)</f>
        <v>0</v>
      </c>
      <c r="L1190" s="2">
        <f>IF(AND(E1190=VLOOKUP(J1190,Actuals!$A:$J,8,FALSE),F1190=VLOOKUP(J1190,Actuals!$A:$J,10,FALSE)),5,0)</f>
        <v>0</v>
      </c>
      <c r="M1190" s="1">
        <f t="shared" si="19"/>
        <v>0</v>
      </c>
      <c r="N1190" s="1" t="str">
        <f>VLOOKUP(C1190,Emp_List!$A:$M,3,FALSE)</f>
        <v>Prashanthi Katam</v>
      </c>
      <c r="O1190" s="1" t="str">
        <f>VLOOKUP(C1190,Emp_List!$A:$M,5,FALSE)</f>
        <v>Sports - Mobile</v>
      </c>
    </row>
    <row r="1191" spans="1:15">
      <c r="A1191" s="36" t="s">
        <v>950</v>
      </c>
      <c r="B1191" s="36" t="s">
        <v>585</v>
      </c>
      <c r="C1191" s="36">
        <v>2010</v>
      </c>
      <c r="D1191" s="36" t="s">
        <v>45</v>
      </c>
      <c r="E1191" s="36">
        <v>2</v>
      </c>
      <c r="F1191" s="36">
        <v>0</v>
      </c>
      <c r="G1191" s="36" t="s">
        <v>45</v>
      </c>
      <c r="H1191" s="36" t="s">
        <v>30</v>
      </c>
      <c r="I1191" s="68">
        <v>4</v>
      </c>
      <c r="J1191" s="2">
        <v>10</v>
      </c>
      <c r="K1191" s="2">
        <f>IF(D1191=VLOOKUP(J1191,Actuals!$A:$J,6,FALSE),1,0)</f>
        <v>0</v>
      </c>
      <c r="L1191" s="2">
        <f>IF(AND(E1191=VLOOKUP(J1191,Actuals!$A:$J,8,FALSE),F1191=VLOOKUP(J1191,Actuals!$A:$J,10,FALSE)),5,0)</f>
        <v>0</v>
      </c>
      <c r="M1191" s="1">
        <f t="shared" si="19"/>
        <v>0</v>
      </c>
      <c r="N1191" s="1" t="str">
        <f>VLOOKUP(C1191,Emp_List!$A:$M,3,FALSE)</f>
        <v>Rajeshwar Puppireddy</v>
      </c>
      <c r="O1191" s="1" t="str">
        <f>VLOOKUP(C1191,Emp_List!$A:$M,5,FALSE)</f>
        <v>Casino Int.</v>
      </c>
    </row>
    <row r="1192" spans="1:15">
      <c r="A1192" s="36" t="s">
        <v>951</v>
      </c>
      <c r="B1192" s="36" t="s">
        <v>189</v>
      </c>
      <c r="C1192" s="36">
        <v>11303</v>
      </c>
      <c r="D1192" s="36" t="s">
        <v>9</v>
      </c>
      <c r="E1192" s="36">
        <v>1</v>
      </c>
      <c r="F1192" s="36">
        <v>1</v>
      </c>
      <c r="G1192" s="36" t="s">
        <v>45</v>
      </c>
      <c r="H1192" s="36" t="s">
        <v>30</v>
      </c>
      <c r="I1192" s="68">
        <v>4</v>
      </c>
      <c r="J1192" s="2">
        <v>10</v>
      </c>
      <c r="K1192" s="2">
        <f>IF(D1192=VLOOKUP(J1192,Actuals!$A:$J,6,FALSE),1,0)</f>
        <v>0</v>
      </c>
      <c r="L1192" s="2">
        <f>IF(AND(E1192=VLOOKUP(J1192,Actuals!$A:$J,8,FALSE),F1192=VLOOKUP(J1192,Actuals!$A:$J,10,FALSE)),5,0)</f>
        <v>0</v>
      </c>
      <c r="M1192" s="1">
        <f t="shared" si="19"/>
        <v>0</v>
      </c>
      <c r="N1192" s="1" t="str">
        <f>VLOOKUP(C1192,Emp_List!$A:$M,3,FALSE)</f>
        <v>Ankita Makin</v>
      </c>
      <c r="O1192" s="1" t="str">
        <f>VLOOKUP(C1192,Emp_List!$A:$M,5,FALSE)</f>
        <v>Sports - Trading</v>
      </c>
    </row>
    <row r="1193" spans="1:15">
      <c r="A1193" s="36" t="s">
        <v>861</v>
      </c>
      <c r="B1193" s="36" t="s">
        <v>435</v>
      </c>
      <c r="C1193" s="36">
        <v>9965</v>
      </c>
      <c r="D1193" s="36" t="s">
        <v>44</v>
      </c>
      <c r="E1193" s="36">
        <v>3</v>
      </c>
      <c r="F1193" s="36">
        <v>2</v>
      </c>
      <c r="G1193" s="36" t="s">
        <v>44</v>
      </c>
      <c r="H1193" s="36" t="s">
        <v>28</v>
      </c>
      <c r="I1193" s="68">
        <v>4</v>
      </c>
      <c r="J1193" s="2">
        <v>11</v>
      </c>
      <c r="K1193" s="2">
        <f>IF(D1193=VLOOKUP(J1193,Actuals!$A:$J,6,FALSE),1,0)</f>
        <v>0</v>
      </c>
      <c r="L1193" s="2">
        <f>IF(AND(E1193=VLOOKUP(J1193,Actuals!$A:$J,8,FALSE),F1193=VLOOKUP(J1193,Actuals!$A:$J,10,FALSE)),5,0)</f>
        <v>0</v>
      </c>
      <c r="M1193" s="1">
        <f t="shared" si="19"/>
        <v>0</v>
      </c>
      <c r="N1193" s="1" t="str">
        <f>VLOOKUP(C1193,Emp_List!$A:$M,3,FALSE)</f>
        <v>Mukesh .</v>
      </c>
      <c r="O1193" s="1" t="str">
        <f>VLOOKUP(C1193,Emp_List!$A:$M,5,FALSE)</f>
        <v>Compliance</v>
      </c>
    </row>
    <row r="1194" spans="1:15">
      <c r="A1194" s="36" t="s">
        <v>862</v>
      </c>
      <c r="B1194" s="36" t="s">
        <v>335</v>
      </c>
      <c r="C1194" s="36">
        <v>1437</v>
      </c>
      <c r="D1194" s="36" t="s">
        <v>44</v>
      </c>
      <c r="E1194" s="36">
        <v>2</v>
      </c>
      <c r="F1194" s="36">
        <v>0</v>
      </c>
      <c r="G1194" s="36" t="s">
        <v>44</v>
      </c>
      <c r="H1194" s="36" t="s">
        <v>28</v>
      </c>
      <c r="I1194" s="68">
        <v>4</v>
      </c>
      <c r="J1194" s="2">
        <v>11</v>
      </c>
      <c r="K1194" s="2">
        <f>IF(D1194=VLOOKUP(J1194,Actuals!$A:$J,6,FALSE),1,0)</f>
        <v>0</v>
      </c>
      <c r="L1194" s="2">
        <f>IF(AND(E1194=VLOOKUP(J1194,Actuals!$A:$J,8,FALSE),F1194=VLOOKUP(J1194,Actuals!$A:$J,10,FALSE)),5,0)</f>
        <v>0</v>
      </c>
      <c r="M1194" s="1">
        <f t="shared" si="19"/>
        <v>0</v>
      </c>
      <c r="N1194" s="1" t="str">
        <f>VLOOKUP(C1194,Emp_List!$A:$M,3,FALSE)</f>
        <v>Murali Bharatam</v>
      </c>
      <c r="O1194" s="1" t="str">
        <f>VLOOKUP(C1194,Emp_List!$A:$M,5,FALSE)</f>
        <v>Oracle DBA</v>
      </c>
    </row>
    <row r="1195" spans="1:15">
      <c r="A1195" s="36" t="s">
        <v>863</v>
      </c>
      <c r="B1195" s="36" t="s">
        <v>177</v>
      </c>
      <c r="C1195" s="36">
        <v>10976</v>
      </c>
      <c r="D1195" s="36" t="s">
        <v>44</v>
      </c>
      <c r="E1195" s="36">
        <v>2</v>
      </c>
      <c r="F1195" s="36">
        <v>0</v>
      </c>
      <c r="G1195" s="36" t="s">
        <v>44</v>
      </c>
      <c r="H1195" s="36" t="s">
        <v>28</v>
      </c>
      <c r="I1195" s="68">
        <v>4</v>
      </c>
      <c r="J1195" s="2">
        <v>11</v>
      </c>
      <c r="K1195" s="2">
        <f>IF(D1195=VLOOKUP(J1195,Actuals!$A:$J,6,FALSE),1,0)</f>
        <v>0</v>
      </c>
      <c r="L1195" s="2">
        <f>IF(AND(E1195=VLOOKUP(J1195,Actuals!$A:$J,8,FALSE),F1195=VLOOKUP(J1195,Actuals!$A:$J,10,FALSE)),5,0)</f>
        <v>0</v>
      </c>
      <c r="M1195" s="1">
        <f t="shared" si="19"/>
        <v>0</v>
      </c>
      <c r="N1195" s="1" t="str">
        <f>VLOOKUP(C1195,Emp_List!$A:$M,3,FALSE)</f>
        <v>Uday Kiran Veginati</v>
      </c>
      <c r="O1195" s="1" t="str">
        <f>VLOOKUP(C1195,Emp_List!$A:$M,5,FALSE)</f>
        <v>Sports - Mobile</v>
      </c>
    </row>
    <row r="1196" spans="1:15">
      <c r="A1196" s="36" t="s">
        <v>864</v>
      </c>
      <c r="B1196" s="36" t="s">
        <v>865</v>
      </c>
      <c r="C1196" s="36">
        <v>11335</v>
      </c>
      <c r="D1196" s="36" t="s">
        <v>44</v>
      </c>
      <c r="E1196" s="36">
        <v>3</v>
      </c>
      <c r="F1196" s="36">
        <v>1</v>
      </c>
      <c r="G1196" s="36" t="s">
        <v>44</v>
      </c>
      <c r="H1196" s="36" t="s">
        <v>28</v>
      </c>
      <c r="I1196" s="68">
        <v>4</v>
      </c>
      <c r="J1196" s="2">
        <v>11</v>
      </c>
      <c r="K1196" s="2">
        <f>IF(D1196=VLOOKUP(J1196,Actuals!$A:$J,6,FALSE),1,0)</f>
        <v>0</v>
      </c>
      <c r="L1196" s="2">
        <f>IF(AND(E1196=VLOOKUP(J1196,Actuals!$A:$J,8,FALSE),F1196=VLOOKUP(J1196,Actuals!$A:$J,10,FALSE)),5,0)</f>
        <v>0</v>
      </c>
      <c r="M1196" s="1">
        <f t="shared" si="19"/>
        <v>0</v>
      </c>
      <c r="N1196" s="1" t="str">
        <f>VLOOKUP(C1196,Emp_List!$A:$M,3,FALSE)</f>
        <v>Dibbendu Ghosh</v>
      </c>
      <c r="O1196" s="1" t="str">
        <f>VLOOKUP(C1196,Emp_List!$A:$M,5,FALSE)</f>
        <v>CRM</v>
      </c>
    </row>
    <row r="1197" spans="1:15">
      <c r="A1197" s="36" t="s">
        <v>866</v>
      </c>
      <c r="B1197" s="36" t="s">
        <v>785</v>
      </c>
      <c r="C1197" s="36">
        <v>2712</v>
      </c>
      <c r="D1197" s="36" t="s">
        <v>44</v>
      </c>
      <c r="E1197" s="36">
        <v>3</v>
      </c>
      <c r="F1197" s="36">
        <v>0</v>
      </c>
      <c r="G1197" s="36" t="s">
        <v>44</v>
      </c>
      <c r="H1197" s="36" t="s">
        <v>28</v>
      </c>
      <c r="I1197" s="68">
        <v>4</v>
      </c>
      <c r="J1197" s="2">
        <v>11</v>
      </c>
      <c r="K1197" s="2">
        <f>IF(D1197=VLOOKUP(J1197,Actuals!$A:$J,6,FALSE),1,0)</f>
        <v>0</v>
      </c>
      <c r="L1197" s="2">
        <f>IF(AND(E1197=VLOOKUP(J1197,Actuals!$A:$J,8,FALSE),F1197=VLOOKUP(J1197,Actuals!$A:$J,10,FALSE)),5,0)</f>
        <v>0</v>
      </c>
      <c r="M1197" s="1">
        <f t="shared" si="19"/>
        <v>0</v>
      </c>
      <c r="N1197" s="1" t="str">
        <f>VLOOKUP(C1197,Emp_List!$A:$M,3,FALSE)</f>
        <v>Arun Kumar Aitha</v>
      </c>
      <c r="O1197" s="1" t="str">
        <f>VLOOKUP(C1197,Emp_List!$A:$M,5,FALSE)</f>
        <v>Casino Int.</v>
      </c>
    </row>
    <row r="1198" spans="1:15">
      <c r="A1198" s="36" t="s">
        <v>867</v>
      </c>
      <c r="B1198" s="36" t="s">
        <v>577</v>
      </c>
      <c r="C1198" s="36">
        <v>10407</v>
      </c>
      <c r="D1198" s="36" t="s">
        <v>44</v>
      </c>
      <c r="E1198" s="36">
        <v>3</v>
      </c>
      <c r="F1198" s="36">
        <v>1</v>
      </c>
      <c r="G1198" s="36" t="s">
        <v>44</v>
      </c>
      <c r="H1198" s="36" t="s">
        <v>28</v>
      </c>
      <c r="I1198" s="68">
        <v>4</v>
      </c>
      <c r="J1198" s="2">
        <v>11</v>
      </c>
      <c r="K1198" s="2">
        <f>IF(D1198=VLOOKUP(J1198,Actuals!$A:$J,6,FALSE),1,0)</f>
        <v>0</v>
      </c>
      <c r="L1198" s="2">
        <f>IF(AND(E1198=VLOOKUP(J1198,Actuals!$A:$J,8,FALSE),F1198=VLOOKUP(J1198,Actuals!$A:$J,10,FALSE)),5,0)</f>
        <v>0</v>
      </c>
      <c r="M1198" s="1">
        <f t="shared" si="19"/>
        <v>0</v>
      </c>
      <c r="N1198" s="1" t="str">
        <f>VLOOKUP(C1198,Emp_List!$A:$M,3,FALSE)</f>
        <v>Sai Krishna Sandeep Mucherla</v>
      </c>
      <c r="O1198" s="1" t="str">
        <f>VLOOKUP(C1198,Emp_List!$A:$M,5,FALSE)</f>
        <v>SOC</v>
      </c>
    </row>
    <row r="1199" spans="1:15">
      <c r="A1199" s="36" t="s">
        <v>868</v>
      </c>
      <c r="B1199" s="36" t="s">
        <v>424</v>
      </c>
      <c r="C1199" s="36">
        <v>120</v>
      </c>
      <c r="D1199" s="36" t="s">
        <v>44</v>
      </c>
      <c r="E1199" s="36">
        <v>1</v>
      </c>
      <c r="F1199" s="36">
        <v>0</v>
      </c>
      <c r="G1199" s="36" t="s">
        <v>44</v>
      </c>
      <c r="H1199" s="36" t="s">
        <v>28</v>
      </c>
      <c r="I1199" s="68">
        <v>4</v>
      </c>
      <c r="J1199" s="2">
        <v>11</v>
      </c>
      <c r="K1199" s="2">
        <f>IF(D1199=VLOOKUP(J1199,Actuals!$A:$J,6,FALSE),1,0)</f>
        <v>0</v>
      </c>
      <c r="L1199" s="2">
        <f>IF(AND(E1199=VLOOKUP(J1199,Actuals!$A:$J,8,FALSE),F1199=VLOOKUP(J1199,Actuals!$A:$J,10,FALSE)),5,0)</f>
        <v>0</v>
      </c>
      <c r="M1199" s="1">
        <f t="shared" si="19"/>
        <v>0</v>
      </c>
      <c r="N1199" s="1" t="str">
        <f>VLOOKUP(C1199,Emp_List!$A:$M,3,FALSE)</f>
        <v>Durga Prasad T</v>
      </c>
      <c r="O1199" s="1" t="str">
        <f>VLOOKUP(C1199,Emp_List!$A:$M,5,FALSE)</f>
        <v>IT</v>
      </c>
    </row>
    <row r="1200" spans="1:15">
      <c r="A1200" s="36" t="s">
        <v>869</v>
      </c>
      <c r="B1200" s="36" t="s">
        <v>258</v>
      </c>
      <c r="C1200" s="36">
        <v>8420</v>
      </c>
      <c r="D1200" s="36" t="s">
        <v>44</v>
      </c>
      <c r="E1200" s="36">
        <v>2</v>
      </c>
      <c r="F1200" s="36">
        <v>0</v>
      </c>
      <c r="G1200" s="36" t="s">
        <v>44</v>
      </c>
      <c r="H1200" s="36" t="s">
        <v>28</v>
      </c>
      <c r="I1200" s="68">
        <v>4</v>
      </c>
      <c r="J1200" s="2">
        <v>11</v>
      </c>
      <c r="K1200" s="2">
        <f>IF(D1200=VLOOKUP(J1200,Actuals!$A:$J,6,FALSE),1,0)</f>
        <v>0</v>
      </c>
      <c r="L1200" s="2">
        <f>IF(AND(E1200=VLOOKUP(J1200,Actuals!$A:$J,8,FALSE),F1200=VLOOKUP(J1200,Actuals!$A:$J,10,FALSE)),5,0)</f>
        <v>0</v>
      </c>
      <c r="M1200" s="1">
        <f t="shared" si="19"/>
        <v>0</v>
      </c>
      <c r="N1200" s="1" t="str">
        <f>VLOOKUP(C1200,Emp_List!$A:$M,3,FALSE)</f>
        <v>Sai Kiran Parnandi</v>
      </c>
      <c r="O1200" s="1" t="str">
        <f>VLOOKUP(C1200,Emp_List!$A:$M,5,FALSE)</f>
        <v>Casino Platform</v>
      </c>
    </row>
    <row r="1201" spans="1:15">
      <c r="A1201" s="36" t="s">
        <v>870</v>
      </c>
      <c r="B1201" s="36" t="s">
        <v>789</v>
      </c>
      <c r="C1201" s="36">
        <v>11315</v>
      </c>
      <c r="D1201" s="36" t="s">
        <v>44</v>
      </c>
      <c r="E1201" s="36">
        <v>4</v>
      </c>
      <c r="F1201" s="36">
        <v>2</v>
      </c>
      <c r="G1201" s="36" t="s">
        <v>44</v>
      </c>
      <c r="H1201" s="36" t="s">
        <v>28</v>
      </c>
      <c r="I1201" s="68">
        <v>4</v>
      </c>
      <c r="J1201" s="2">
        <v>11</v>
      </c>
      <c r="K1201" s="2">
        <f>IF(D1201=VLOOKUP(J1201,Actuals!$A:$J,6,FALSE),1,0)</f>
        <v>0</v>
      </c>
      <c r="L1201" s="2">
        <f>IF(AND(E1201=VLOOKUP(J1201,Actuals!$A:$J,8,FALSE),F1201=VLOOKUP(J1201,Actuals!$A:$J,10,FALSE)),5,0)</f>
        <v>0</v>
      </c>
      <c r="M1201" s="1">
        <f t="shared" si="19"/>
        <v>0</v>
      </c>
      <c r="N1201" s="1" t="str">
        <f>VLOOKUP(C1201,Emp_List!$A:$M,3,FALSE)</f>
        <v>Balakrishna Vijji</v>
      </c>
      <c r="O1201" s="1" t="str">
        <f>VLOOKUP(C1201,Emp_List!$A:$M,5,FALSE)</f>
        <v>Portal</v>
      </c>
    </row>
    <row r="1202" spans="1:15">
      <c r="A1202" s="36" t="s">
        <v>871</v>
      </c>
      <c r="B1202" s="36" t="s">
        <v>299</v>
      </c>
      <c r="C1202" s="36">
        <v>10120</v>
      </c>
      <c r="D1202" s="36" t="s">
        <v>44</v>
      </c>
      <c r="E1202" s="36">
        <v>2</v>
      </c>
      <c r="F1202" s="36">
        <v>0</v>
      </c>
      <c r="G1202" s="36" t="s">
        <v>44</v>
      </c>
      <c r="H1202" s="36" t="s">
        <v>28</v>
      </c>
      <c r="I1202" s="68">
        <v>4</v>
      </c>
      <c r="J1202" s="2">
        <v>11</v>
      </c>
      <c r="K1202" s="2">
        <f>IF(D1202=VLOOKUP(J1202,Actuals!$A:$J,6,FALSE),1,0)</f>
        <v>0</v>
      </c>
      <c r="L1202" s="2">
        <f>IF(AND(E1202=VLOOKUP(J1202,Actuals!$A:$J,8,FALSE),F1202=VLOOKUP(J1202,Actuals!$A:$J,10,FALSE)),5,0)</f>
        <v>0</v>
      </c>
      <c r="M1202" s="1">
        <f t="shared" si="19"/>
        <v>0</v>
      </c>
      <c r="N1202" s="1" t="str">
        <f>VLOOKUP(C1202,Emp_List!$A:$M,3,FALSE)</f>
        <v>Vijaya Lakshmi Chinta</v>
      </c>
      <c r="O1202" s="1" t="str">
        <f>VLOOKUP(C1202,Emp_List!$A:$M,5,FALSE)</f>
        <v>Casino Platform</v>
      </c>
    </row>
    <row r="1203" spans="1:15">
      <c r="A1203" s="36" t="s">
        <v>872</v>
      </c>
      <c r="B1203" s="36" t="s">
        <v>873</v>
      </c>
      <c r="C1203" s="36">
        <v>2772</v>
      </c>
      <c r="D1203" s="36" t="s">
        <v>44</v>
      </c>
      <c r="E1203" s="36">
        <v>2</v>
      </c>
      <c r="F1203" s="36">
        <v>1</v>
      </c>
      <c r="G1203" s="36" t="s">
        <v>44</v>
      </c>
      <c r="H1203" s="36" t="s">
        <v>28</v>
      </c>
      <c r="I1203" s="68">
        <v>4</v>
      </c>
      <c r="J1203" s="2">
        <v>11</v>
      </c>
      <c r="K1203" s="2">
        <f>IF(D1203=VLOOKUP(J1203,Actuals!$A:$J,6,FALSE),1,0)</f>
        <v>0</v>
      </c>
      <c r="L1203" s="2">
        <f>IF(AND(E1203=VLOOKUP(J1203,Actuals!$A:$J,8,FALSE),F1203=VLOOKUP(J1203,Actuals!$A:$J,10,FALSE)),5,0)</f>
        <v>0</v>
      </c>
      <c r="M1203" s="1">
        <f t="shared" si="19"/>
        <v>0</v>
      </c>
      <c r="N1203" s="1" t="str">
        <f>VLOOKUP(C1203,Emp_List!$A:$M,3,FALSE)</f>
        <v>Rajendra Ray</v>
      </c>
      <c r="O1203" s="1" t="str">
        <f>VLOOKUP(C1203,Emp_List!$A:$M,5,FALSE)</f>
        <v>Poker</v>
      </c>
    </row>
    <row r="1204" spans="1:15">
      <c r="A1204" s="36" t="s">
        <v>874</v>
      </c>
      <c r="B1204" s="36" t="s">
        <v>99</v>
      </c>
      <c r="C1204" s="36">
        <v>11110</v>
      </c>
      <c r="D1204" s="36" t="s">
        <v>9</v>
      </c>
      <c r="E1204" s="36">
        <v>1</v>
      </c>
      <c r="F1204" s="36">
        <v>1</v>
      </c>
      <c r="G1204" s="36" t="s">
        <v>44</v>
      </c>
      <c r="H1204" s="36" t="s">
        <v>28</v>
      </c>
      <c r="I1204" s="68">
        <v>4</v>
      </c>
      <c r="J1204" s="2">
        <v>11</v>
      </c>
      <c r="K1204" s="2">
        <f>IF(D1204=VLOOKUP(J1204,Actuals!$A:$J,6,FALSE),1,0)</f>
        <v>1</v>
      </c>
      <c r="L1204" s="2">
        <f>IF(AND(E1204=VLOOKUP(J1204,Actuals!$A:$J,8,FALSE),F1204=VLOOKUP(J1204,Actuals!$A:$J,10,FALSE)),5,0)</f>
        <v>5</v>
      </c>
      <c r="M1204" s="1">
        <f t="shared" si="19"/>
        <v>6</v>
      </c>
      <c r="N1204" s="1" t="str">
        <f>VLOOKUP(C1204,Emp_List!$A:$M,3,FALSE)</f>
        <v>Prakash Kolathapilly Sasidharan</v>
      </c>
      <c r="O1204" s="1" t="str">
        <f>VLOOKUP(C1204,Emp_List!$A:$M,5,FALSE)</f>
        <v>Bingo Ops</v>
      </c>
    </row>
    <row r="1205" spans="1:15">
      <c r="A1205" s="36" t="s">
        <v>875</v>
      </c>
      <c r="B1205" s="36" t="s">
        <v>765</v>
      </c>
      <c r="C1205" s="36">
        <v>7934</v>
      </c>
      <c r="D1205" s="36" t="s">
        <v>44</v>
      </c>
      <c r="E1205" s="36">
        <v>2</v>
      </c>
      <c r="F1205" s="36">
        <v>1</v>
      </c>
      <c r="G1205" s="36" t="s">
        <v>44</v>
      </c>
      <c r="H1205" s="36" t="s">
        <v>28</v>
      </c>
      <c r="I1205" s="68">
        <v>4</v>
      </c>
      <c r="J1205" s="2">
        <v>11</v>
      </c>
      <c r="K1205" s="2">
        <f>IF(D1205=VLOOKUP(J1205,Actuals!$A:$J,6,FALSE),1,0)</f>
        <v>0</v>
      </c>
      <c r="L1205" s="2">
        <f>IF(AND(E1205=VLOOKUP(J1205,Actuals!$A:$J,8,FALSE),F1205=VLOOKUP(J1205,Actuals!$A:$J,10,FALSE)),5,0)</f>
        <v>0</v>
      </c>
      <c r="M1205" s="1">
        <f t="shared" si="19"/>
        <v>0</v>
      </c>
      <c r="N1205" s="1" t="str">
        <f>VLOOKUP(C1205,Emp_List!$A:$M,3,FALSE)</f>
        <v>Thirupathi Golla</v>
      </c>
      <c r="O1205" s="1" t="str">
        <f>VLOOKUP(C1205,Emp_List!$A:$M,5,FALSE)</f>
        <v>Portal</v>
      </c>
    </row>
    <row r="1206" spans="1:15">
      <c r="A1206" s="36" t="s">
        <v>876</v>
      </c>
      <c r="B1206" s="36" t="s">
        <v>877</v>
      </c>
      <c r="C1206" s="36">
        <v>11107</v>
      </c>
      <c r="D1206" s="36" t="s">
        <v>9</v>
      </c>
      <c r="E1206" s="36">
        <v>1</v>
      </c>
      <c r="F1206" s="36">
        <v>1</v>
      </c>
      <c r="G1206" s="36" t="s">
        <v>44</v>
      </c>
      <c r="H1206" s="36" t="s">
        <v>28</v>
      </c>
      <c r="I1206" s="68">
        <v>4</v>
      </c>
      <c r="J1206" s="2">
        <v>11</v>
      </c>
      <c r="K1206" s="2">
        <f>IF(D1206=VLOOKUP(J1206,Actuals!$A:$J,6,FALSE),1,0)</f>
        <v>1</v>
      </c>
      <c r="L1206" s="2">
        <f>IF(AND(E1206=VLOOKUP(J1206,Actuals!$A:$J,8,FALSE),F1206=VLOOKUP(J1206,Actuals!$A:$J,10,FALSE)),5,0)</f>
        <v>5</v>
      </c>
      <c r="M1206" s="1">
        <f t="shared" si="19"/>
        <v>6</v>
      </c>
      <c r="N1206" s="1" t="str">
        <f>VLOOKUP(C1206,Emp_List!$A:$M,3,FALSE)</f>
        <v>Bhavani Bashini</v>
      </c>
      <c r="O1206" s="1" t="str">
        <f>VLOOKUP(C1206,Emp_List!$A:$M,5,FALSE)</f>
        <v>Bingo Ops</v>
      </c>
    </row>
    <row r="1207" spans="1:15">
      <c r="A1207" s="36" t="s">
        <v>878</v>
      </c>
      <c r="B1207" s="36" t="s">
        <v>91</v>
      </c>
      <c r="C1207" s="36">
        <v>11140</v>
      </c>
      <c r="D1207" s="36" t="s">
        <v>9</v>
      </c>
      <c r="E1207" s="36">
        <v>1</v>
      </c>
      <c r="F1207" s="36">
        <v>1</v>
      </c>
      <c r="G1207" s="36" t="s">
        <v>44</v>
      </c>
      <c r="H1207" s="36" t="s">
        <v>28</v>
      </c>
      <c r="I1207" s="68">
        <v>4</v>
      </c>
      <c r="J1207" s="2">
        <v>11</v>
      </c>
      <c r="K1207" s="2">
        <f>IF(D1207=VLOOKUP(J1207,Actuals!$A:$J,6,FALSE),1,0)</f>
        <v>1</v>
      </c>
      <c r="L1207" s="2">
        <f>IF(AND(E1207=VLOOKUP(J1207,Actuals!$A:$J,8,FALSE),F1207=VLOOKUP(J1207,Actuals!$A:$J,10,FALSE)),5,0)</f>
        <v>5</v>
      </c>
      <c r="M1207" s="1">
        <f t="shared" si="19"/>
        <v>6</v>
      </c>
      <c r="N1207" s="1" t="str">
        <f>VLOOKUP(C1207,Emp_List!$A:$M,3,FALSE)</f>
        <v>Raj Shekar Mysore</v>
      </c>
      <c r="O1207" s="1" t="str">
        <f>VLOOKUP(C1207,Emp_List!$A:$M,5,FALSE)</f>
        <v>Bingo Ops</v>
      </c>
    </row>
    <row r="1208" spans="1:15">
      <c r="A1208" s="36" t="s">
        <v>879</v>
      </c>
      <c r="B1208" s="36" t="s">
        <v>880</v>
      </c>
      <c r="C1208" s="36">
        <v>7787</v>
      </c>
      <c r="D1208" s="36" t="s">
        <v>44</v>
      </c>
      <c r="E1208" s="36">
        <v>3</v>
      </c>
      <c r="F1208" s="36">
        <v>0</v>
      </c>
      <c r="G1208" s="36" t="s">
        <v>44</v>
      </c>
      <c r="H1208" s="36" t="s">
        <v>28</v>
      </c>
      <c r="I1208" s="68">
        <v>4</v>
      </c>
      <c r="J1208" s="2">
        <v>11</v>
      </c>
      <c r="K1208" s="2">
        <f>IF(D1208=VLOOKUP(J1208,Actuals!$A:$J,6,FALSE),1,0)</f>
        <v>0</v>
      </c>
      <c r="L1208" s="2">
        <f>IF(AND(E1208=VLOOKUP(J1208,Actuals!$A:$J,8,FALSE),F1208=VLOOKUP(J1208,Actuals!$A:$J,10,FALSE)),5,0)</f>
        <v>0</v>
      </c>
      <c r="M1208" s="1">
        <f t="shared" si="19"/>
        <v>0</v>
      </c>
      <c r="N1208" s="1" t="str">
        <f>VLOOKUP(C1208,Emp_List!$A:$M,3,FALSE)</f>
        <v>Bezawada Muthyala Madhavi</v>
      </c>
      <c r="O1208" s="1" t="str">
        <f>VLOOKUP(C1208,Emp_List!$A:$M,5,FALSE)</f>
        <v>Cashier</v>
      </c>
    </row>
    <row r="1209" spans="1:15">
      <c r="A1209" s="36" t="s">
        <v>881</v>
      </c>
      <c r="B1209" s="36" t="s">
        <v>666</v>
      </c>
      <c r="C1209" s="36">
        <v>11134</v>
      </c>
      <c r="D1209" s="36" t="s">
        <v>44</v>
      </c>
      <c r="E1209" s="36">
        <v>3</v>
      </c>
      <c r="F1209" s="36">
        <v>2</v>
      </c>
      <c r="G1209" s="36" t="s">
        <v>44</v>
      </c>
      <c r="H1209" s="36" t="s">
        <v>28</v>
      </c>
      <c r="I1209" s="68">
        <v>4</v>
      </c>
      <c r="J1209" s="2">
        <v>11</v>
      </c>
      <c r="K1209" s="2">
        <f>IF(D1209=VLOOKUP(J1209,Actuals!$A:$J,6,FALSE),1,0)</f>
        <v>0</v>
      </c>
      <c r="L1209" s="2">
        <f>IF(AND(E1209=VLOOKUP(J1209,Actuals!$A:$J,8,FALSE),F1209=VLOOKUP(J1209,Actuals!$A:$J,10,FALSE)),5,0)</f>
        <v>0</v>
      </c>
      <c r="M1209" s="1">
        <f t="shared" si="19"/>
        <v>0</v>
      </c>
      <c r="N1209" s="1" t="str">
        <f>VLOOKUP(C1209,Emp_List!$A:$M,3,FALSE)</f>
        <v>Emmanuel Bandili</v>
      </c>
      <c r="O1209" s="1" t="str">
        <f>VLOOKUP(C1209,Emp_List!$A:$M,5,FALSE)</f>
        <v>Bingo Ops</v>
      </c>
    </row>
    <row r="1210" spans="1:15">
      <c r="A1210" s="36" t="s">
        <v>882</v>
      </c>
      <c r="B1210" s="36" t="s">
        <v>883</v>
      </c>
      <c r="C1210" s="36">
        <v>6467</v>
      </c>
      <c r="D1210" s="36" t="s">
        <v>44</v>
      </c>
      <c r="E1210" s="36">
        <v>3</v>
      </c>
      <c r="F1210" s="36">
        <v>0</v>
      </c>
      <c r="G1210" s="36" t="s">
        <v>44</v>
      </c>
      <c r="H1210" s="36" t="s">
        <v>28</v>
      </c>
      <c r="I1210" s="68">
        <v>4</v>
      </c>
      <c r="J1210" s="2">
        <v>11</v>
      </c>
      <c r="K1210" s="2">
        <f>IF(D1210=VLOOKUP(J1210,Actuals!$A:$J,6,FALSE),1,0)</f>
        <v>0</v>
      </c>
      <c r="L1210" s="2">
        <f>IF(AND(E1210=VLOOKUP(J1210,Actuals!$A:$J,8,FALSE),F1210=VLOOKUP(J1210,Actuals!$A:$J,10,FALSE)),5,0)</f>
        <v>0</v>
      </c>
      <c r="M1210" s="1">
        <f t="shared" si="19"/>
        <v>0</v>
      </c>
      <c r="N1210" s="1" t="str">
        <f>VLOOKUP(C1210,Emp_List!$A:$M,3,FALSE)</f>
        <v>Shankara Ram Mohan Jaganathan</v>
      </c>
      <c r="O1210" s="1" t="str">
        <f>VLOOKUP(C1210,Emp_List!$A:$M,5,FALSE)</f>
        <v>Compliance</v>
      </c>
    </row>
    <row r="1211" spans="1:15">
      <c r="A1211" s="36" t="s">
        <v>884</v>
      </c>
      <c r="B1211" s="36" t="s">
        <v>157</v>
      </c>
      <c r="C1211" s="36">
        <v>10152</v>
      </c>
      <c r="D1211" s="36" t="s">
        <v>44</v>
      </c>
      <c r="E1211" s="36">
        <v>4</v>
      </c>
      <c r="F1211" s="36">
        <v>0</v>
      </c>
      <c r="G1211" s="36" t="s">
        <v>44</v>
      </c>
      <c r="H1211" s="36" t="s">
        <v>28</v>
      </c>
      <c r="I1211" s="68">
        <v>4</v>
      </c>
      <c r="J1211" s="2">
        <v>11</v>
      </c>
      <c r="K1211" s="2">
        <f>IF(D1211=VLOOKUP(J1211,Actuals!$A:$J,6,FALSE),1,0)</f>
        <v>0</v>
      </c>
      <c r="L1211" s="2">
        <f>IF(AND(E1211=VLOOKUP(J1211,Actuals!$A:$J,8,FALSE),F1211=VLOOKUP(J1211,Actuals!$A:$J,10,FALSE)),5,0)</f>
        <v>0</v>
      </c>
      <c r="M1211" s="1">
        <f t="shared" si="19"/>
        <v>0</v>
      </c>
      <c r="N1211" s="1" t="str">
        <f>VLOOKUP(C1211,Emp_List!$A:$M,3,FALSE)</f>
        <v>Sagar Patil</v>
      </c>
      <c r="O1211" s="1" t="str">
        <f>VLOOKUP(C1211,Emp_List!$A:$M,5,FALSE)</f>
        <v>Casino Label support</v>
      </c>
    </row>
    <row r="1212" spans="1:15">
      <c r="A1212" s="36" t="s">
        <v>885</v>
      </c>
      <c r="B1212" s="36" t="s">
        <v>661</v>
      </c>
      <c r="C1212" s="36">
        <v>10868</v>
      </c>
      <c r="D1212" s="36" t="s">
        <v>44</v>
      </c>
      <c r="E1212" s="36">
        <v>4</v>
      </c>
      <c r="F1212" s="36">
        <v>0</v>
      </c>
      <c r="G1212" s="36" t="s">
        <v>44</v>
      </c>
      <c r="H1212" s="36" t="s">
        <v>28</v>
      </c>
      <c r="I1212" s="68">
        <v>4</v>
      </c>
      <c r="J1212" s="2">
        <v>11</v>
      </c>
      <c r="K1212" s="2">
        <f>IF(D1212=VLOOKUP(J1212,Actuals!$A:$J,6,FALSE),1,0)</f>
        <v>0</v>
      </c>
      <c r="L1212" s="2">
        <f>IF(AND(E1212=VLOOKUP(J1212,Actuals!$A:$J,8,FALSE),F1212=VLOOKUP(J1212,Actuals!$A:$J,10,FALSE)),5,0)</f>
        <v>0</v>
      </c>
      <c r="M1212" s="1">
        <f t="shared" si="19"/>
        <v>0</v>
      </c>
      <c r="N1212" s="1" t="str">
        <f>VLOOKUP(C1212,Emp_List!$A:$M,3,FALSE)</f>
        <v>Vinodh Kumar Muppala</v>
      </c>
      <c r="O1212" s="1" t="str">
        <f>VLOOKUP(C1212,Emp_List!$A:$M,5,FALSE)</f>
        <v>Sports - Mobile</v>
      </c>
    </row>
    <row r="1213" spans="1:15">
      <c r="A1213" s="36" t="s">
        <v>886</v>
      </c>
      <c r="B1213" s="36" t="s">
        <v>462</v>
      </c>
      <c r="C1213" s="36">
        <v>11754</v>
      </c>
      <c r="D1213" s="36" t="s">
        <v>44</v>
      </c>
      <c r="E1213" s="36">
        <v>4</v>
      </c>
      <c r="F1213" s="36">
        <v>1</v>
      </c>
      <c r="G1213" s="36" t="s">
        <v>44</v>
      </c>
      <c r="H1213" s="36" t="s">
        <v>28</v>
      </c>
      <c r="I1213" s="68">
        <v>4</v>
      </c>
      <c r="J1213" s="2">
        <v>11</v>
      </c>
      <c r="K1213" s="2">
        <f>IF(D1213=VLOOKUP(J1213,Actuals!$A:$J,6,FALSE),1,0)</f>
        <v>0</v>
      </c>
      <c r="L1213" s="2">
        <f>IF(AND(E1213=VLOOKUP(J1213,Actuals!$A:$J,8,FALSE),F1213=VLOOKUP(J1213,Actuals!$A:$J,10,FALSE)),5,0)</f>
        <v>0</v>
      </c>
      <c r="M1213" s="1">
        <f t="shared" si="19"/>
        <v>0</v>
      </c>
      <c r="N1213" s="1" t="str">
        <f>VLOOKUP(C1213,Emp_List!$A:$M,3,FALSE)</f>
        <v>Sai Teja  Pagadala</v>
      </c>
      <c r="O1213" s="1" t="str">
        <f>VLOOKUP(C1213,Emp_List!$A:$M,5,FALSE)</f>
        <v>Sports - Trading</v>
      </c>
    </row>
    <row r="1214" spans="1:15">
      <c r="A1214" s="36" t="s">
        <v>887</v>
      </c>
      <c r="B1214" s="36" t="s">
        <v>753</v>
      </c>
      <c r="C1214" s="36">
        <v>11452</v>
      </c>
      <c r="D1214" s="36" t="s">
        <v>44</v>
      </c>
      <c r="E1214" s="36">
        <v>4</v>
      </c>
      <c r="F1214" s="36">
        <v>1</v>
      </c>
      <c r="G1214" s="36" t="s">
        <v>44</v>
      </c>
      <c r="H1214" s="36" t="s">
        <v>28</v>
      </c>
      <c r="I1214" s="68">
        <v>4</v>
      </c>
      <c r="J1214" s="2">
        <v>11</v>
      </c>
      <c r="K1214" s="2">
        <f>IF(D1214=VLOOKUP(J1214,Actuals!$A:$J,6,FALSE),1,0)</f>
        <v>0</v>
      </c>
      <c r="L1214" s="2">
        <f>IF(AND(E1214=VLOOKUP(J1214,Actuals!$A:$J,8,FALSE),F1214=VLOOKUP(J1214,Actuals!$A:$J,10,FALSE)),5,0)</f>
        <v>0</v>
      </c>
      <c r="M1214" s="1">
        <f t="shared" si="19"/>
        <v>0</v>
      </c>
      <c r="N1214" s="1" t="str">
        <f>VLOOKUP(C1214,Emp_List!$A:$M,3,FALSE)</f>
        <v>Mokhmamatam Venkata Nageswararao</v>
      </c>
      <c r="O1214" s="1" t="str">
        <f>VLOOKUP(C1214,Emp_List!$A:$M,5,FALSE)</f>
        <v>Sports - Mobile</v>
      </c>
    </row>
    <row r="1215" spans="1:15">
      <c r="A1215" s="36" t="s">
        <v>888</v>
      </c>
      <c r="B1215" s="36" t="s">
        <v>291</v>
      </c>
      <c r="C1215" s="36">
        <v>7871</v>
      </c>
      <c r="D1215" s="36" t="s">
        <v>44</v>
      </c>
      <c r="E1215" s="36">
        <v>1</v>
      </c>
      <c r="F1215" s="36">
        <v>0</v>
      </c>
      <c r="G1215" s="36" t="s">
        <v>44</v>
      </c>
      <c r="H1215" s="36" t="s">
        <v>28</v>
      </c>
      <c r="I1215" s="68">
        <v>4</v>
      </c>
      <c r="J1215" s="2">
        <v>11</v>
      </c>
      <c r="K1215" s="2">
        <f>IF(D1215=VLOOKUP(J1215,Actuals!$A:$J,6,FALSE),1,0)</f>
        <v>0</v>
      </c>
      <c r="L1215" s="2">
        <f>IF(AND(E1215=VLOOKUP(J1215,Actuals!$A:$J,8,FALSE),F1215=VLOOKUP(J1215,Actuals!$A:$J,10,FALSE)),5,0)</f>
        <v>0</v>
      </c>
      <c r="M1215" s="1">
        <f t="shared" si="19"/>
        <v>0</v>
      </c>
      <c r="N1215" s="1" t="str">
        <f>VLOOKUP(C1215,Emp_List!$A:$M,3,FALSE)</f>
        <v>Santosh Kumar Damodarapatruni</v>
      </c>
      <c r="O1215" s="1" t="str">
        <f>VLOOKUP(C1215,Emp_List!$A:$M,5,FALSE)</f>
        <v>Cashier</v>
      </c>
    </row>
    <row r="1216" spans="1:15">
      <c r="A1216" s="36" t="s">
        <v>889</v>
      </c>
      <c r="B1216" s="36" t="s">
        <v>491</v>
      </c>
      <c r="C1216" s="36">
        <v>6714</v>
      </c>
      <c r="D1216" s="36" t="s">
        <v>44</v>
      </c>
      <c r="E1216" s="36">
        <v>1</v>
      </c>
      <c r="F1216" s="36">
        <v>0</v>
      </c>
      <c r="G1216" s="36" t="s">
        <v>44</v>
      </c>
      <c r="H1216" s="36" t="s">
        <v>28</v>
      </c>
      <c r="I1216" s="68">
        <v>4</v>
      </c>
      <c r="J1216" s="2">
        <v>11</v>
      </c>
      <c r="K1216" s="2">
        <f>IF(D1216=VLOOKUP(J1216,Actuals!$A:$J,6,FALSE),1,0)</f>
        <v>0</v>
      </c>
      <c r="L1216" s="2">
        <f>IF(AND(E1216=VLOOKUP(J1216,Actuals!$A:$J,8,FALSE),F1216=VLOOKUP(J1216,Actuals!$A:$J,10,FALSE)),5,0)</f>
        <v>0</v>
      </c>
      <c r="M1216" s="1">
        <f t="shared" si="19"/>
        <v>0</v>
      </c>
      <c r="N1216" s="1" t="str">
        <f>VLOOKUP(C1216,Emp_List!$A:$M,3,FALSE)</f>
        <v>Vinay Kumar Reddy Appidi</v>
      </c>
      <c r="O1216" s="1" t="str">
        <f>VLOOKUP(C1216,Emp_List!$A:$M,5,FALSE)</f>
        <v>CRM</v>
      </c>
    </row>
    <row r="1217" spans="1:15">
      <c r="A1217" s="36" t="s">
        <v>890</v>
      </c>
      <c r="B1217" s="36" t="s">
        <v>794</v>
      </c>
      <c r="C1217" s="36">
        <v>6182</v>
      </c>
      <c r="D1217" s="36" t="s">
        <v>44</v>
      </c>
      <c r="E1217" s="36">
        <v>3</v>
      </c>
      <c r="F1217" s="36">
        <v>1</v>
      </c>
      <c r="G1217" s="36" t="s">
        <v>44</v>
      </c>
      <c r="H1217" s="36" t="s">
        <v>28</v>
      </c>
      <c r="I1217" s="68">
        <v>4</v>
      </c>
      <c r="J1217" s="2">
        <v>11</v>
      </c>
      <c r="K1217" s="2">
        <f>IF(D1217=VLOOKUP(J1217,Actuals!$A:$J,6,FALSE),1,0)</f>
        <v>0</v>
      </c>
      <c r="L1217" s="2">
        <f>IF(AND(E1217=VLOOKUP(J1217,Actuals!$A:$J,8,FALSE),F1217=VLOOKUP(J1217,Actuals!$A:$J,10,FALSE)),5,0)</f>
        <v>0</v>
      </c>
      <c r="M1217" s="1">
        <f t="shared" si="19"/>
        <v>0</v>
      </c>
      <c r="N1217" s="1" t="str">
        <f>VLOOKUP(C1217,Emp_List!$A:$M,3,FALSE)</f>
        <v>Praveen Kumar Ganji</v>
      </c>
      <c r="O1217" s="1" t="str">
        <f>VLOOKUP(C1217,Emp_List!$A:$M,5,FALSE)</f>
        <v>Casino Platform</v>
      </c>
    </row>
    <row r="1218" spans="1:15">
      <c r="A1218" s="36" t="s">
        <v>891</v>
      </c>
      <c r="B1218" s="36" t="s">
        <v>464</v>
      </c>
      <c r="C1218" s="36">
        <v>11050</v>
      </c>
      <c r="D1218" s="36" t="s">
        <v>44</v>
      </c>
      <c r="E1218" s="36">
        <v>2</v>
      </c>
      <c r="F1218" s="36">
        <v>0</v>
      </c>
      <c r="G1218" s="36" t="s">
        <v>44</v>
      </c>
      <c r="H1218" s="36" t="s">
        <v>28</v>
      </c>
      <c r="I1218" s="68">
        <v>4</v>
      </c>
      <c r="J1218" s="2">
        <v>11</v>
      </c>
      <c r="K1218" s="2">
        <f>IF(D1218=VLOOKUP(J1218,Actuals!$A:$J,6,FALSE),1,0)</f>
        <v>0</v>
      </c>
      <c r="L1218" s="2">
        <f>IF(AND(E1218=VLOOKUP(J1218,Actuals!$A:$J,8,FALSE),F1218=VLOOKUP(J1218,Actuals!$A:$J,10,FALSE)),5,0)</f>
        <v>0</v>
      </c>
      <c r="M1218" s="1">
        <f t="shared" si="19"/>
        <v>0</v>
      </c>
      <c r="N1218" s="1" t="e">
        <f>VLOOKUP(C1218,Emp_List!$A:$M,3,FALSE)</f>
        <v>#N/A</v>
      </c>
      <c r="O1218" s="1" t="e">
        <f>VLOOKUP(C1218,Emp_List!$A:$M,5,FALSE)</f>
        <v>#N/A</v>
      </c>
    </row>
    <row r="1219" spans="1:15">
      <c r="A1219" s="36" t="s">
        <v>892</v>
      </c>
      <c r="B1219" s="36" t="s">
        <v>735</v>
      </c>
      <c r="C1219" s="36">
        <v>8407</v>
      </c>
      <c r="D1219" s="36" t="s">
        <v>44</v>
      </c>
      <c r="E1219" s="36">
        <v>4</v>
      </c>
      <c r="F1219" s="36">
        <v>2</v>
      </c>
      <c r="G1219" s="36" t="s">
        <v>44</v>
      </c>
      <c r="H1219" s="36" t="s">
        <v>28</v>
      </c>
      <c r="I1219" s="68">
        <v>4</v>
      </c>
      <c r="J1219" s="2">
        <v>11</v>
      </c>
      <c r="K1219" s="2">
        <f>IF(D1219=VLOOKUP(J1219,Actuals!$A:$J,6,FALSE),1,0)</f>
        <v>0</v>
      </c>
      <c r="L1219" s="2">
        <f>IF(AND(E1219=VLOOKUP(J1219,Actuals!$A:$J,8,FALSE),F1219=VLOOKUP(J1219,Actuals!$A:$J,10,FALSE)),5,0)</f>
        <v>0</v>
      </c>
      <c r="M1219" s="1">
        <f t="shared" si="19"/>
        <v>0</v>
      </c>
      <c r="N1219" s="1" t="str">
        <f>VLOOKUP(C1219,Emp_List!$A:$M,3,FALSE)</f>
        <v>Gnana Kumar Thirunam</v>
      </c>
      <c r="O1219" s="1" t="str">
        <f>VLOOKUP(C1219,Emp_List!$A:$M,5,FALSE)</f>
        <v>BI</v>
      </c>
    </row>
    <row r="1220" spans="1:15">
      <c r="A1220" s="36" t="s">
        <v>893</v>
      </c>
      <c r="B1220" s="36" t="s">
        <v>487</v>
      </c>
      <c r="C1220" s="36">
        <v>318</v>
      </c>
      <c r="D1220" s="36" t="s">
        <v>44</v>
      </c>
      <c r="E1220" s="36">
        <v>2</v>
      </c>
      <c r="F1220" s="36">
        <v>0</v>
      </c>
      <c r="G1220" s="36" t="s">
        <v>44</v>
      </c>
      <c r="H1220" s="36" t="s">
        <v>28</v>
      </c>
      <c r="I1220" s="68">
        <v>4</v>
      </c>
      <c r="J1220" s="2">
        <v>11</v>
      </c>
      <c r="K1220" s="2">
        <f>IF(D1220=VLOOKUP(J1220,Actuals!$A:$J,6,FALSE),1,0)</f>
        <v>0</v>
      </c>
      <c r="L1220" s="2">
        <f>IF(AND(E1220=VLOOKUP(J1220,Actuals!$A:$J,8,FALSE),F1220=VLOOKUP(J1220,Actuals!$A:$J,10,FALSE)),5,0)</f>
        <v>0</v>
      </c>
      <c r="M1220" s="1">
        <f t="shared" si="19"/>
        <v>0</v>
      </c>
      <c r="N1220" s="1" t="str">
        <f>VLOOKUP(C1220,Emp_List!$A:$M,3,FALSE)</f>
        <v>Yeshwant Kumar Gupta</v>
      </c>
      <c r="O1220" s="1" t="str">
        <f>VLOOKUP(C1220,Emp_List!$A:$M,5,FALSE)</f>
        <v>Affiliates</v>
      </c>
    </row>
    <row r="1221" spans="1:15">
      <c r="A1221" s="36" t="s">
        <v>894</v>
      </c>
      <c r="B1221" s="36" t="s">
        <v>338</v>
      </c>
      <c r="C1221" s="36">
        <v>2477</v>
      </c>
      <c r="D1221" s="36" t="s">
        <v>44</v>
      </c>
      <c r="E1221" s="36">
        <v>2</v>
      </c>
      <c r="F1221" s="36">
        <v>1</v>
      </c>
      <c r="G1221" s="36" t="s">
        <v>44</v>
      </c>
      <c r="H1221" s="36" t="s">
        <v>28</v>
      </c>
      <c r="I1221" s="68">
        <v>4</v>
      </c>
      <c r="J1221" s="2">
        <v>11</v>
      </c>
      <c r="K1221" s="2">
        <f>IF(D1221=VLOOKUP(J1221,Actuals!$A:$J,6,FALSE),1,0)</f>
        <v>0</v>
      </c>
      <c r="L1221" s="2">
        <f>IF(AND(E1221=VLOOKUP(J1221,Actuals!$A:$J,8,FALSE),F1221=VLOOKUP(J1221,Actuals!$A:$J,10,FALSE)),5,0)</f>
        <v>0</v>
      </c>
      <c r="M1221" s="1">
        <f t="shared" si="19"/>
        <v>0</v>
      </c>
      <c r="N1221" s="1" t="str">
        <f>VLOOKUP(C1221,Emp_List!$A:$M,3,FALSE)</f>
        <v>Kranthi Kumar Maddala</v>
      </c>
      <c r="O1221" s="1" t="str">
        <f>VLOOKUP(C1221,Emp_List!$A:$M,5,FALSE)</f>
        <v>Compliance</v>
      </c>
    </row>
    <row r="1222" spans="1:15">
      <c r="A1222" s="36" t="s">
        <v>895</v>
      </c>
      <c r="B1222" s="36" t="s">
        <v>380</v>
      </c>
      <c r="C1222" s="36">
        <v>10023</v>
      </c>
      <c r="D1222" s="36" t="s">
        <v>44</v>
      </c>
      <c r="E1222" s="36">
        <v>2</v>
      </c>
      <c r="F1222" s="36">
        <v>0</v>
      </c>
      <c r="G1222" s="36" t="s">
        <v>44</v>
      </c>
      <c r="H1222" s="36" t="s">
        <v>28</v>
      </c>
      <c r="I1222" s="68">
        <v>4</v>
      </c>
      <c r="J1222" s="2">
        <v>11</v>
      </c>
      <c r="K1222" s="2">
        <f>IF(D1222=VLOOKUP(J1222,Actuals!$A:$J,6,FALSE),1,0)</f>
        <v>0</v>
      </c>
      <c r="L1222" s="2">
        <f>IF(AND(E1222=VLOOKUP(J1222,Actuals!$A:$J,8,FALSE),F1222=VLOOKUP(J1222,Actuals!$A:$J,10,FALSE)),5,0)</f>
        <v>0</v>
      </c>
      <c r="M1222" s="1">
        <f t="shared" si="19"/>
        <v>0</v>
      </c>
      <c r="N1222" s="1" t="str">
        <f>VLOOKUP(C1222,Emp_List!$A:$M,3,FALSE)</f>
        <v>Lakshman Reddy Chinnam</v>
      </c>
      <c r="O1222" s="1" t="str">
        <f>VLOOKUP(C1222,Emp_List!$A:$M,5,FALSE)</f>
        <v>Compliance</v>
      </c>
    </row>
    <row r="1223" spans="1:15">
      <c r="A1223" s="36" t="s">
        <v>896</v>
      </c>
      <c r="B1223" s="36" t="s">
        <v>348</v>
      </c>
      <c r="C1223" s="36">
        <v>16020</v>
      </c>
      <c r="D1223" s="36" t="s">
        <v>44</v>
      </c>
      <c r="E1223" s="36">
        <v>3</v>
      </c>
      <c r="F1223" s="36">
        <v>1</v>
      </c>
      <c r="G1223" s="36" t="s">
        <v>44</v>
      </c>
      <c r="H1223" s="36" t="s">
        <v>28</v>
      </c>
      <c r="I1223" s="68">
        <v>4</v>
      </c>
      <c r="J1223" s="2">
        <v>11</v>
      </c>
      <c r="K1223" s="2">
        <f>IF(D1223=VLOOKUP(J1223,Actuals!$A:$J,6,FALSE),1,0)</f>
        <v>0</v>
      </c>
      <c r="L1223" s="2">
        <f>IF(AND(E1223=VLOOKUP(J1223,Actuals!$A:$J,8,FALSE),F1223=VLOOKUP(J1223,Actuals!$A:$J,10,FALSE)),5,0)</f>
        <v>0</v>
      </c>
      <c r="M1223" s="1">
        <f t="shared" si="19"/>
        <v>0</v>
      </c>
      <c r="N1223" s="1" t="str">
        <f>VLOOKUP(C1223,Emp_List!$A:$M,3,FALSE)</f>
        <v>Naman Agarwal</v>
      </c>
      <c r="O1223" s="1" t="str">
        <f>VLOOKUP(C1223,Emp_List!$A:$M,5,FALSE)</f>
        <v>Poker</v>
      </c>
    </row>
    <row r="1224" spans="1:15">
      <c r="A1224" s="36" t="s">
        <v>897</v>
      </c>
      <c r="B1224" s="36" t="s">
        <v>244</v>
      </c>
      <c r="C1224" s="36">
        <v>16416</v>
      </c>
      <c r="D1224" s="36" t="s">
        <v>44</v>
      </c>
      <c r="E1224" s="36">
        <v>2</v>
      </c>
      <c r="F1224" s="36">
        <v>0</v>
      </c>
      <c r="G1224" s="36" t="s">
        <v>44</v>
      </c>
      <c r="H1224" s="36" t="s">
        <v>28</v>
      </c>
      <c r="I1224" s="68">
        <v>4</v>
      </c>
      <c r="J1224" s="2">
        <v>11</v>
      </c>
      <c r="K1224" s="2">
        <f>IF(D1224=VLOOKUP(J1224,Actuals!$A:$J,6,FALSE),1,0)</f>
        <v>0</v>
      </c>
      <c r="L1224" s="2">
        <f>IF(AND(E1224=VLOOKUP(J1224,Actuals!$A:$J,8,FALSE),F1224=VLOOKUP(J1224,Actuals!$A:$J,10,FALSE)),5,0)</f>
        <v>0</v>
      </c>
      <c r="M1224" s="1">
        <f t="shared" si="19"/>
        <v>0</v>
      </c>
      <c r="N1224" s="1" t="str">
        <f>VLOOKUP(C1224,Emp_List!$A:$M,3,FALSE)</f>
        <v>Sagar Girish Wasule</v>
      </c>
      <c r="O1224" s="1" t="str">
        <f>VLOOKUP(C1224,Emp_List!$A:$M,5,FALSE)</f>
        <v>Sports - Label Building</v>
      </c>
    </row>
    <row r="1225" spans="1:15">
      <c r="A1225" s="36" t="s">
        <v>898</v>
      </c>
      <c r="B1225" s="36" t="s">
        <v>418</v>
      </c>
      <c r="C1225" s="36">
        <v>6539</v>
      </c>
      <c r="D1225" s="36" t="s">
        <v>44</v>
      </c>
      <c r="E1225" s="36">
        <v>3</v>
      </c>
      <c r="F1225" s="36">
        <v>1</v>
      </c>
      <c r="G1225" s="36" t="s">
        <v>44</v>
      </c>
      <c r="H1225" s="36" t="s">
        <v>28</v>
      </c>
      <c r="I1225" s="68">
        <v>4</v>
      </c>
      <c r="J1225" s="2">
        <v>11</v>
      </c>
      <c r="K1225" s="2">
        <f>IF(D1225=VLOOKUP(J1225,Actuals!$A:$J,6,FALSE),1,0)</f>
        <v>0</v>
      </c>
      <c r="L1225" s="2">
        <f>IF(AND(E1225=VLOOKUP(J1225,Actuals!$A:$J,8,FALSE),F1225=VLOOKUP(J1225,Actuals!$A:$J,10,FALSE)),5,0)</f>
        <v>0</v>
      </c>
      <c r="M1225" s="1">
        <f t="shared" si="19"/>
        <v>0</v>
      </c>
      <c r="N1225" s="1" t="str">
        <f>VLOOKUP(C1225,Emp_List!$A:$M,3,FALSE)</f>
        <v>Mukul Kumar</v>
      </c>
      <c r="O1225" s="1" t="str">
        <f>VLOOKUP(C1225,Emp_List!$A:$M,5,FALSE)</f>
        <v>CSIT</v>
      </c>
    </row>
    <row r="1226" spans="1:15">
      <c r="A1226" s="36" t="s">
        <v>899</v>
      </c>
      <c r="B1226" s="36" t="s">
        <v>697</v>
      </c>
      <c r="C1226" s="36">
        <v>11145</v>
      </c>
      <c r="D1226" s="36" t="s">
        <v>44</v>
      </c>
      <c r="E1226" s="36">
        <v>3</v>
      </c>
      <c r="F1226" s="36">
        <v>0</v>
      </c>
      <c r="G1226" s="36" t="s">
        <v>44</v>
      </c>
      <c r="H1226" s="36" t="s">
        <v>28</v>
      </c>
      <c r="I1226" s="68">
        <v>4</v>
      </c>
      <c r="J1226" s="2">
        <v>11</v>
      </c>
      <c r="K1226" s="2">
        <f>IF(D1226=VLOOKUP(J1226,Actuals!$A:$J,6,FALSE),1,0)</f>
        <v>0</v>
      </c>
      <c r="L1226" s="2">
        <f>IF(AND(E1226=VLOOKUP(J1226,Actuals!$A:$J,8,FALSE),F1226=VLOOKUP(J1226,Actuals!$A:$J,10,FALSE)),5,0)</f>
        <v>0</v>
      </c>
      <c r="M1226" s="1">
        <f t="shared" si="19"/>
        <v>0</v>
      </c>
      <c r="N1226" s="1" t="str">
        <f>VLOOKUP(C1226,Emp_List!$A:$M,3,FALSE)</f>
        <v>Raghavendra Aadanna</v>
      </c>
      <c r="O1226" s="1" t="str">
        <f>VLOOKUP(C1226,Emp_List!$A:$M,5,FALSE)</f>
        <v>Bingo Ops</v>
      </c>
    </row>
    <row r="1227" spans="1:15">
      <c r="A1227" s="36" t="s">
        <v>900</v>
      </c>
      <c r="B1227" s="36" t="s">
        <v>901</v>
      </c>
      <c r="C1227" s="36">
        <v>393</v>
      </c>
      <c r="D1227" s="36" t="s">
        <v>44</v>
      </c>
      <c r="E1227" s="36">
        <v>3</v>
      </c>
      <c r="F1227" s="36">
        <v>1</v>
      </c>
      <c r="G1227" s="36" t="s">
        <v>44</v>
      </c>
      <c r="H1227" s="36" t="s">
        <v>28</v>
      </c>
      <c r="I1227" s="68">
        <v>4</v>
      </c>
      <c r="J1227" s="2">
        <v>11</v>
      </c>
      <c r="K1227" s="2">
        <f>IF(D1227=VLOOKUP(J1227,Actuals!$A:$J,6,FALSE),1,0)</f>
        <v>0</v>
      </c>
      <c r="L1227" s="2">
        <f>IF(AND(E1227=VLOOKUP(J1227,Actuals!$A:$J,8,FALSE),F1227=VLOOKUP(J1227,Actuals!$A:$J,10,FALSE)),5,0)</f>
        <v>0</v>
      </c>
      <c r="M1227" s="1">
        <f t="shared" si="19"/>
        <v>0</v>
      </c>
      <c r="N1227" s="1" t="str">
        <f>VLOOKUP(C1227,Emp_List!$A:$M,3,FALSE)</f>
        <v>Santosh Kumar Pawar</v>
      </c>
      <c r="O1227" s="1" t="str">
        <f>VLOOKUP(C1227,Emp_List!$A:$M,5,FALSE)</f>
        <v>PEG</v>
      </c>
    </row>
    <row r="1228" spans="1:15">
      <c r="A1228" s="36" t="s">
        <v>902</v>
      </c>
      <c r="B1228" s="36" t="s">
        <v>657</v>
      </c>
      <c r="C1228" s="36">
        <v>183</v>
      </c>
      <c r="D1228" s="36" t="s">
        <v>44</v>
      </c>
      <c r="E1228" s="36">
        <v>2</v>
      </c>
      <c r="F1228" s="36">
        <v>1</v>
      </c>
      <c r="G1228" s="36" t="s">
        <v>44</v>
      </c>
      <c r="H1228" s="36" t="s">
        <v>28</v>
      </c>
      <c r="I1228" s="68">
        <v>4</v>
      </c>
      <c r="J1228" s="2">
        <v>11</v>
      </c>
      <c r="K1228" s="2">
        <f>IF(D1228=VLOOKUP(J1228,Actuals!$A:$J,6,FALSE),1,0)</f>
        <v>0</v>
      </c>
      <c r="L1228" s="2">
        <f>IF(AND(E1228=VLOOKUP(J1228,Actuals!$A:$J,8,FALSE),F1228=VLOOKUP(J1228,Actuals!$A:$J,10,FALSE)),5,0)</f>
        <v>0</v>
      </c>
      <c r="M1228" s="1">
        <f t="shared" si="19"/>
        <v>0</v>
      </c>
      <c r="N1228" s="1" t="str">
        <f>VLOOKUP(C1228,Emp_List!$A:$M,3,FALSE)</f>
        <v>Satyanarayana Ramchander</v>
      </c>
      <c r="O1228" s="1" t="str">
        <f>VLOOKUP(C1228,Emp_List!$A:$M,5,FALSE)</f>
        <v>CRM</v>
      </c>
    </row>
    <row r="1229" spans="1:15">
      <c r="A1229" s="36" t="s">
        <v>903</v>
      </c>
      <c r="B1229" s="36" t="s">
        <v>640</v>
      </c>
      <c r="C1229" s="36">
        <v>11499</v>
      </c>
      <c r="D1229" s="36" t="s">
        <v>44</v>
      </c>
      <c r="E1229" s="36">
        <v>2</v>
      </c>
      <c r="F1229" s="36">
        <v>1</v>
      </c>
      <c r="G1229" s="36" t="s">
        <v>44</v>
      </c>
      <c r="H1229" s="36" t="s">
        <v>28</v>
      </c>
      <c r="I1229" s="68">
        <v>4</v>
      </c>
      <c r="J1229" s="2">
        <v>11</v>
      </c>
      <c r="K1229" s="2">
        <f>IF(D1229=VLOOKUP(J1229,Actuals!$A:$J,6,FALSE),1,0)</f>
        <v>0</v>
      </c>
      <c r="L1229" s="2">
        <f>IF(AND(E1229=VLOOKUP(J1229,Actuals!$A:$J,8,FALSE),F1229=VLOOKUP(J1229,Actuals!$A:$J,10,FALSE)),5,0)</f>
        <v>0</v>
      </c>
      <c r="M1229" s="1">
        <f t="shared" si="19"/>
        <v>0</v>
      </c>
      <c r="N1229" s="1" t="str">
        <f>VLOOKUP(C1229,Emp_List!$A:$M,3,FALSE)</f>
        <v>Sarath Sai Sannala</v>
      </c>
      <c r="O1229" s="1" t="str">
        <f>VLOOKUP(C1229,Emp_List!$A:$M,5,FALSE)</f>
        <v>Portal</v>
      </c>
    </row>
    <row r="1230" spans="1:15">
      <c r="A1230" s="36" t="s">
        <v>904</v>
      </c>
      <c r="B1230" s="36" t="s">
        <v>391</v>
      </c>
      <c r="C1230" s="36">
        <v>10985</v>
      </c>
      <c r="D1230" s="36" t="s">
        <v>44</v>
      </c>
      <c r="E1230" s="36">
        <v>3</v>
      </c>
      <c r="F1230" s="36">
        <v>1</v>
      </c>
      <c r="G1230" s="36" t="s">
        <v>44</v>
      </c>
      <c r="H1230" s="36" t="s">
        <v>28</v>
      </c>
      <c r="I1230" s="68">
        <v>4</v>
      </c>
      <c r="J1230" s="2">
        <v>11</v>
      </c>
      <c r="K1230" s="2">
        <f>IF(D1230=VLOOKUP(J1230,Actuals!$A:$J,6,FALSE),1,0)</f>
        <v>0</v>
      </c>
      <c r="L1230" s="2">
        <f>IF(AND(E1230=VLOOKUP(J1230,Actuals!$A:$J,8,FALSE),F1230=VLOOKUP(J1230,Actuals!$A:$J,10,FALSE)),5,0)</f>
        <v>0</v>
      </c>
      <c r="M1230" s="1">
        <f t="shared" si="19"/>
        <v>0</v>
      </c>
      <c r="N1230" s="1" t="str">
        <f>VLOOKUP(C1230,Emp_List!$A:$M,3,FALSE)</f>
        <v>Adhir Kumar</v>
      </c>
      <c r="O1230" s="1" t="str">
        <f>VLOOKUP(C1230,Emp_List!$A:$M,5,FALSE)</f>
        <v>Sports - Mobile</v>
      </c>
    </row>
    <row r="1231" spans="1:15">
      <c r="A1231" s="36" t="s">
        <v>905</v>
      </c>
      <c r="B1231" s="36" t="s">
        <v>505</v>
      </c>
      <c r="C1231" s="36">
        <v>8499</v>
      </c>
      <c r="D1231" s="36" t="s">
        <v>44</v>
      </c>
      <c r="E1231" s="36">
        <v>3</v>
      </c>
      <c r="F1231" s="36">
        <v>0</v>
      </c>
      <c r="G1231" s="36" t="s">
        <v>44</v>
      </c>
      <c r="H1231" s="36" t="s">
        <v>28</v>
      </c>
      <c r="I1231" s="68">
        <v>4</v>
      </c>
      <c r="J1231" s="2">
        <v>11</v>
      </c>
      <c r="K1231" s="2">
        <f>IF(D1231=VLOOKUP(J1231,Actuals!$A:$J,6,FALSE),1,0)</f>
        <v>0</v>
      </c>
      <c r="L1231" s="2">
        <f>IF(AND(E1231=VLOOKUP(J1231,Actuals!$A:$J,8,FALSE),F1231=VLOOKUP(J1231,Actuals!$A:$J,10,FALSE)),5,0)</f>
        <v>0</v>
      </c>
      <c r="M1231" s="1">
        <f t="shared" si="19"/>
        <v>0</v>
      </c>
      <c r="N1231" s="1" t="str">
        <f>VLOOKUP(C1231,Emp_List!$A:$M,3,FALSE)</f>
        <v>UdayaChandra Kotte</v>
      </c>
      <c r="O1231" s="1" t="str">
        <f>VLOOKUP(C1231,Emp_List!$A:$M,5,FALSE)</f>
        <v>PEG</v>
      </c>
    </row>
    <row r="1232" spans="1:15">
      <c r="A1232" s="36" t="s">
        <v>906</v>
      </c>
      <c r="B1232" s="36" t="s">
        <v>153</v>
      </c>
      <c r="C1232" s="36">
        <v>10709</v>
      </c>
      <c r="D1232" s="36" t="s">
        <v>44</v>
      </c>
      <c r="E1232" s="36">
        <v>4</v>
      </c>
      <c r="F1232" s="36">
        <v>1</v>
      </c>
      <c r="G1232" s="36" t="s">
        <v>44</v>
      </c>
      <c r="H1232" s="36" t="s">
        <v>28</v>
      </c>
      <c r="I1232" s="68">
        <v>4</v>
      </c>
      <c r="J1232" s="2">
        <v>11</v>
      </c>
      <c r="K1232" s="2">
        <f>IF(D1232=VLOOKUP(J1232,Actuals!$A:$J,6,FALSE),1,0)</f>
        <v>0</v>
      </c>
      <c r="L1232" s="2">
        <f>IF(AND(E1232=VLOOKUP(J1232,Actuals!$A:$J,8,FALSE),F1232=VLOOKUP(J1232,Actuals!$A:$J,10,FALSE)),5,0)</f>
        <v>0</v>
      </c>
      <c r="M1232" s="1">
        <f t="shared" si="19"/>
        <v>0</v>
      </c>
      <c r="N1232" s="1" t="str">
        <f>VLOOKUP(C1232,Emp_List!$A:$M,3,FALSE)</f>
        <v>Pydimarla Ram Maninath Reddy</v>
      </c>
      <c r="O1232" s="1" t="str">
        <f>VLOOKUP(C1232,Emp_List!$A:$M,5,FALSE)</f>
        <v>Casino Games</v>
      </c>
    </row>
    <row r="1233" spans="1:15">
      <c r="A1233" s="36" t="s">
        <v>907</v>
      </c>
      <c r="B1233" s="36" t="s">
        <v>368</v>
      </c>
      <c r="C1233" s="36">
        <v>315</v>
      </c>
      <c r="D1233" s="36" t="s">
        <v>44</v>
      </c>
      <c r="E1233" s="36">
        <v>2</v>
      </c>
      <c r="F1233" s="36">
        <v>1</v>
      </c>
      <c r="G1233" s="36" t="s">
        <v>44</v>
      </c>
      <c r="H1233" s="36" t="s">
        <v>28</v>
      </c>
      <c r="I1233" s="68">
        <v>4</v>
      </c>
      <c r="J1233" s="2">
        <v>11</v>
      </c>
      <c r="K1233" s="2">
        <f>IF(D1233=VLOOKUP(J1233,Actuals!$A:$J,6,FALSE),1,0)</f>
        <v>0</v>
      </c>
      <c r="L1233" s="2">
        <f>IF(AND(E1233=VLOOKUP(J1233,Actuals!$A:$J,8,FALSE),F1233=VLOOKUP(J1233,Actuals!$A:$J,10,FALSE)),5,0)</f>
        <v>0</v>
      </c>
      <c r="M1233" s="1">
        <f t="shared" si="19"/>
        <v>0</v>
      </c>
      <c r="N1233" s="1" t="str">
        <f>VLOOKUP(C1233,Emp_List!$A:$M,3,FALSE)</f>
        <v>Parimala Pesala</v>
      </c>
      <c r="O1233" s="1" t="str">
        <f>VLOOKUP(C1233,Emp_List!$A:$M,5,FALSE)</f>
        <v>CRM</v>
      </c>
    </row>
    <row r="1234" spans="1:15">
      <c r="A1234" s="36" t="s">
        <v>908</v>
      </c>
      <c r="B1234" s="36" t="s">
        <v>135</v>
      </c>
      <c r="C1234" s="36">
        <v>11690</v>
      </c>
      <c r="D1234" s="36" t="s">
        <v>44</v>
      </c>
      <c r="E1234" s="36">
        <v>2</v>
      </c>
      <c r="F1234" s="36">
        <v>0</v>
      </c>
      <c r="G1234" s="36" t="s">
        <v>44</v>
      </c>
      <c r="H1234" s="36" t="s">
        <v>28</v>
      </c>
      <c r="I1234" s="68">
        <v>4</v>
      </c>
      <c r="J1234" s="2">
        <v>11</v>
      </c>
      <c r="K1234" s="2">
        <f>IF(D1234=VLOOKUP(J1234,Actuals!$A:$J,6,FALSE),1,0)</f>
        <v>0</v>
      </c>
      <c r="L1234" s="2">
        <f>IF(AND(E1234=VLOOKUP(J1234,Actuals!$A:$J,8,FALSE),F1234=VLOOKUP(J1234,Actuals!$A:$J,10,FALSE)),5,0)</f>
        <v>0</v>
      </c>
      <c r="M1234" s="1">
        <f t="shared" si="19"/>
        <v>0</v>
      </c>
      <c r="N1234" s="1" t="str">
        <f>VLOOKUP(C1234,Emp_List!$A:$M,3,FALSE)</f>
        <v>Ashish Nawal</v>
      </c>
      <c r="O1234" s="1" t="str">
        <f>VLOOKUP(C1234,Emp_List!$A:$M,5,FALSE)</f>
        <v>Sports - Mobile</v>
      </c>
    </row>
    <row r="1235" spans="1:15">
      <c r="A1235" s="36" t="s">
        <v>909</v>
      </c>
      <c r="B1235" s="36" t="s">
        <v>145</v>
      </c>
      <c r="C1235" s="36">
        <v>10909</v>
      </c>
      <c r="D1235" s="36" t="s">
        <v>44</v>
      </c>
      <c r="E1235" s="36">
        <v>3</v>
      </c>
      <c r="F1235" s="36">
        <v>0</v>
      </c>
      <c r="G1235" s="36" t="s">
        <v>44</v>
      </c>
      <c r="H1235" s="36" t="s">
        <v>28</v>
      </c>
      <c r="I1235" s="68">
        <v>4</v>
      </c>
      <c r="J1235" s="2">
        <v>11</v>
      </c>
      <c r="K1235" s="2">
        <f>IF(D1235=VLOOKUP(J1235,Actuals!$A:$J,6,FALSE),1,0)</f>
        <v>0</v>
      </c>
      <c r="L1235" s="2">
        <f>IF(AND(E1235=VLOOKUP(J1235,Actuals!$A:$J,8,FALSE),F1235=VLOOKUP(J1235,Actuals!$A:$J,10,FALSE)),5,0)</f>
        <v>0</v>
      </c>
      <c r="M1235" s="1">
        <f t="shared" si="19"/>
        <v>0</v>
      </c>
      <c r="N1235" s="1" t="str">
        <f>VLOOKUP(C1235,Emp_List!$A:$M,3,FALSE)</f>
        <v>Sushant Makin</v>
      </c>
      <c r="O1235" s="1" t="str">
        <f>VLOOKUP(C1235,Emp_List!$A:$M,5,FALSE)</f>
        <v>Portal</v>
      </c>
    </row>
    <row r="1236" spans="1:15">
      <c r="A1236" s="36" t="s">
        <v>910</v>
      </c>
      <c r="B1236" s="36" t="s">
        <v>382</v>
      </c>
      <c r="C1236" s="36">
        <v>11911</v>
      </c>
      <c r="D1236" s="36" t="s">
        <v>44</v>
      </c>
      <c r="E1236" s="36">
        <v>4</v>
      </c>
      <c r="F1236" s="36">
        <v>0</v>
      </c>
      <c r="G1236" s="36" t="s">
        <v>44</v>
      </c>
      <c r="H1236" s="36" t="s">
        <v>28</v>
      </c>
      <c r="I1236" s="68">
        <v>4</v>
      </c>
      <c r="J1236" s="2">
        <v>11</v>
      </c>
      <c r="K1236" s="2">
        <f>IF(D1236=VLOOKUP(J1236,Actuals!$A:$J,6,FALSE),1,0)</f>
        <v>0</v>
      </c>
      <c r="L1236" s="2">
        <f>IF(AND(E1236=VLOOKUP(J1236,Actuals!$A:$J,8,FALSE),F1236=VLOOKUP(J1236,Actuals!$A:$J,10,FALSE)),5,0)</f>
        <v>0</v>
      </c>
      <c r="M1236" s="1">
        <f t="shared" si="19"/>
        <v>0</v>
      </c>
      <c r="N1236" s="1" t="str">
        <f>VLOOKUP(C1236,Emp_List!$A:$M,3,FALSE)</f>
        <v>Satya Vivek Kumar Chitturi</v>
      </c>
      <c r="O1236" s="1" t="str">
        <f>VLOOKUP(C1236,Emp_List!$A:$M,5,FALSE)</f>
        <v>Delivery India</v>
      </c>
    </row>
    <row r="1237" spans="1:15">
      <c r="A1237" s="36" t="s">
        <v>911</v>
      </c>
      <c r="B1237" s="36" t="s">
        <v>117</v>
      </c>
      <c r="C1237" s="36">
        <v>612</v>
      </c>
      <c r="D1237" s="36" t="s">
        <v>44</v>
      </c>
      <c r="E1237" s="36">
        <v>2</v>
      </c>
      <c r="F1237" s="36">
        <v>0</v>
      </c>
      <c r="G1237" s="36" t="s">
        <v>44</v>
      </c>
      <c r="H1237" s="36" t="s">
        <v>28</v>
      </c>
      <c r="I1237" s="68">
        <v>4</v>
      </c>
      <c r="J1237" s="2">
        <v>11</v>
      </c>
      <c r="K1237" s="2">
        <f>IF(D1237=VLOOKUP(J1237,Actuals!$A:$J,6,FALSE),1,0)</f>
        <v>0</v>
      </c>
      <c r="L1237" s="2">
        <f>IF(AND(E1237=VLOOKUP(J1237,Actuals!$A:$J,8,FALSE),F1237=VLOOKUP(J1237,Actuals!$A:$J,10,FALSE)),5,0)</f>
        <v>0</v>
      </c>
      <c r="M1237" s="1">
        <f t="shared" si="19"/>
        <v>0</v>
      </c>
      <c r="N1237" s="1" t="str">
        <f>VLOOKUP(C1237,Emp_List!$A:$M,3,FALSE)</f>
        <v>Sridhar Kalla</v>
      </c>
      <c r="O1237" s="1" t="str">
        <f>VLOOKUP(C1237,Emp_List!$A:$M,5,FALSE)</f>
        <v>Poker</v>
      </c>
    </row>
    <row r="1238" spans="1:15">
      <c r="A1238" s="36" t="s">
        <v>912</v>
      </c>
      <c r="B1238" s="36" t="s">
        <v>107</v>
      </c>
      <c r="C1238" s="36">
        <v>10921</v>
      </c>
      <c r="D1238" s="36" t="s">
        <v>44</v>
      </c>
      <c r="E1238" s="36">
        <v>2</v>
      </c>
      <c r="F1238" s="36">
        <v>0</v>
      </c>
      <c r="G1238" s="36" t="s">
        <v>44</v>
      </c>
      <c r="H1238" s="36" t="s">
        <v>28</v>
      </c>
      <c r="I1238" s="68">
        <v>4</v>
      </c>
      <c r="J1238" s="2">
        <v>11</v>
      </c>
      <c r="K1238" s="2">
        <f>IF(D1238=VLOOKUP(J1238,Actuals!$A:$J,6,FALSE),1,0)</f>
        <v>0</v>
      </c>
      <c r="L1238" s="2">
        <f>IF(AND(E1238=VLOOKUP(J1238,Actuals!$A:$J,8,FALSE),F1238=VLOOKUP(J1238,Actuals!$A:$J,10,FALSE)),5,0)</f>
        <v>0</v>
      </c>
      <c r="M1238" s="1">
        <f t="shared" si="19"/>
        <v>0</v>
      </c>
      <c r="N1238" s="1" t="str">
        <f>VLOOKUP(C1238,Emp_List!$A:$M,3,FALSE)</f>
        <v>Manish Kumar</v>
      </c>
      <c r="O1238" s="1" t="str">
        <f>VLOOKUP(C1238,Emp_List!$A:$M,5,FALSE)</f>
        <v>Sports - Mobile</v>
      </c>
    </row>
    <row r="1239" spans="1:15">
      <c r="A1239" s="36" t="s">
        <v>913</v>
      </c>
      <c r="B1239" s="36" t="s">
        <v>171</v>
      </c>
      <c r="C1239" s="36">
        <v>4870</v>
      </c>
      <c r="D1239" s="36" t="s">
        <v>44</v>
      </c>
      <c r="E1239" s="36">
        <v>2</v>
      </c>
      <c r="F1239" s="36">
        <v>0</v>
      </c>
      <c r="G1239" s="36" t="s">
        <v>44</v>
      </c>
      <c r="H1239" s="36" t="s">
        <v>28</v>
      </c>
      <c r="I1239" s="68">
        <v>4</v>
      </c>
      <c r="J1239" s="2">
        <v>11</v>
      </c>
      <c r="K1239" s="2">
        <f>IF(D1239=VLOOKUP(J1239,Actuals!$A:$J,6,FALSE),1,0)</f>
        <v>0</v>
      </c>
      <c r="L1239" s="2">
        <f>IF(AND(E1239=VLOOKUP(J1239,Actuals!$A:$J,8,FALSE),F1239=VLOOKUP(J1239,Actuals!$A:$J,10,FALSE)),5,0)</f>
        <v>0</v>
      </c>
      <c r="M1239" s="1">
        <f t="shared" si="19"/>
        <v>0</v>
      </c>
      <c r="N1239" s="1" t="str">
        <f>VLOOKUP(C1239,Emp_List!$A:$M,3,FALSE)</f>
        <v>Sandeep Tiku</v>
      </c>
      <c r="O1239" s="1">
        <f>VLOOKUP(C1239,Emp_List!$A:$M,5,FALSE)</f>
        <v>0</v>
      </c>
    </row>
    <row r="1240" spans="1:15">
      <c r="A1240" s="36" t="s">
        <v>914</v>
      </c>
      <c r="B1240" s="36" t="s">
        <v>222</v>
      </c>
      <c r="C1240" s="36">
        <v>10235</v>
      </c>
      <c r="D1240" s="36" t="s">
        <v>44</v>
      </c>
      <c r="E1240" s="36">
        <v>3</v>
      </c>
      <c r="F1240" s="36">
        <v>0</v>
      </c>
      <c r="G1240" s="36" t="s">
        <v>44</v>
      </c>
      <c r="H1240" s="36" t="s">
        <v>28</v>
      </c>
      <c r="I1240" s="68">
        <v>4</v>
      </c>
      <c r="J1240" s="2">
        <v>11</v>
      </c>
      <c r="K1240" s="2">
        <f>IF(D1240=VLOOKUP(J1240,Actuals!$A:$J,6,FALSE),1,0)</f>
        <v>0</v>
      </c>
      <c r="L1240" s="2">
        <f>IF(AND(E1240=VLOOKUP(J1240,Actuals!$A:$J,8,FALSE),F1240=VLOOKUP(J1240,Actuals!$A:$J,10,FALSE)),5,0)</f>
        <v>0</v>
      </c>
      <c r="M1240" s="1">
        <f t="shared" si="19"/>
        <v>0</v>
      </c>
      <c r="N1240" s="1" t="str">
        <f>VLOOKUP(C1240,Emp_List!$A:$M,3,FALSE)</f>
        <v>Hanumantha Rao Alluri</v>
      </c>
      <c r="O1240" s="1" t="str">
        <f>VLOOKUP(C1240,Emp_List!$A:$M,5,FALSE)</f>
        <v>SOC</v>
      </c>
    </row>
    <row r="1241" spans="1:15">
      <c r="A1241" s="36" t="s">
        <v>915</v>
      </c>
      <c r="B1241" s="36" t="s">
        <v>218</v>
      </c>
      <c r="C1241" s="36">
        <v>10960</v>
      </c>
      <c r="D1241" s="36" t="s">
        <v>9</v>
      </c>
      <c r="E1241" s="36">
        <v>2</v>
      </c>
      <c r="F1241" s="36">
        <v>2</v>
      </c>
      <c r="G1241" s="36" t="s">
        <v>44</v>
      </c>
      <c r="H1241" s="36" t="s">
        <v>28</v>
      </c>
      <c r="I1241" s="68">
        <v>4</v>
      </c>
      <c r="J1241" s="2">
        <v>11</v>
      </c>
      <c r="K1241" s="2">
        <f>IF(D1241=VLOOKUP(J1241,Actuals!$A:$J,6,FALSE),1,0)</f>
        <v>1</v>
      </c>
      <c r="L1241" s="2">
        <f>IF(AND(E1241=VLOOKUP(J1241,Actuals!$A:$J,8,FALSE),F1241=VLOOKUP(J1241,Actuals!$A:$J,10,FALSE)),5,0)</f>
        <v>0</v>
      </c>
      <c r="M1241" s="1">
        <f t="shared" si="19"/>
        <v>1</v>
      </c>
      <c r="N1241" s="1" t="str">
        <f>VLOOKUP(C1241,Emp_List!$A:$M,3,FALSE)</f>
        <v>Ayilla Sai Kiran Goud</v>
      </c>
      <c r="O1241" s="1" t="str">
        <f>VLOOKUP(C1241,Emp_List!$A:$M,5,FALSE)</f>
        <v>SOC</v>
      </c>
    </row>
    <row r="1242" spans="1:15">
      <c r="A1242" s="36" t="s">
        <v>916</v>
      </c>
      <c r="B1242" s="36" t="s">
        <v>704</v>
      </c>
      <c r="C1242" s="36">
        <v>10194</v>
      </c>
      <c r="D1242" s="36" t="s">
        <v>44</v>
      </c>
      <c r="E1242" s="36">
        <v>2</v>
      </c>
      <c r="F1242" s="36">
        <v>1</v>
      </c>
      <c r="G1242" s="36" t="s">
        <v>44</v>
      </c>
      <c r="H1242" s="36" t="s">
        <v>28</v>
      </c>
      <c r="I1242" s="68">
        <v>4</v>
      </c>
      <c r="J1242" s="2">
        <v>11</v>
      </c>
      <c r="K1242" s="2">
        <f>IF(D1242=VLOOKUP(J1242,Actuals!$A:$J,6,FALSE),1,0)</f>
        <v>0</v>
      </c>
      <c r="L1242" s="2">
        <f>IF(AND(E1242=VLOOKUP(J1242,Actuals!$A:$J,8,FALSE),F1242=VLOOKUP(J1242,Actuals!$A:$J,10,FALSE)),5,0)</f>
        <v>0</v>
      </c>
      <c r="M1242" s="1">
        <f t="shared" si="19"/>
        <v>0</v>
      </c>
      <c r="N1242" s="1" t="str">
        <f>VLOOKUP(C1242,Emp_List!$A:$M,3,FALSE)</f>
        <v>Nageswara Rao Kusuma</v>
      </c>
      <c r="O1242" s="1" t="str">
        <f>VLOOKUP(C1242,Emp_List!$A:$M,5,FALSE)</f>
        <v>SOC</v>
      </c>
    </row>
    <row r="1243" spans="1:15">
      <c r="A1243" s="36" t="s">
        <v>917</v>
      </c>
      <c r="B1243" s="36" t="s">
        <v>305</v>
      </c>
      <c r="C1243" s="36">
        <v>6213</v>
      </c>
      <c r="D1243" s="36" t="s">
        <v>44</v>
      </c>
      <c r="E1243" s="36">
        <v>3</v>
      </c>
      <c r="F1243" s="36">
        <v>1</v>
      </c>
      <c r="G1243" s="36" t="s">
        <v>44</v>
      </c>
      <c r="H1243" s="36" t="s">
        <v>28</v>
      </c>
      <c r="I1243" s="68">
        <v>4</v>
      </c>
      <c r="J1243" s="2">
        <v>11</v>
      </c>
      <c r="K1243" s="2">
        <f>IF(D1243=VLOOKUP(J1243,Actuals!$A:$J,6,FALSE),1,0)</f>
        <v>0</v>
      </c>
      <c r="L1243" s="2">
        <f>IF(AND(E1243=VLOOKUP(J1243,Actuals!$A:$J,8,FALSE),F1243=VLOOKUP(J1243,Actuals!$A:$J,10,FALSE)),5,0)</f>
        <v>0</v>
      </c>
      <c r="M1243" s="1">
        <f t="shared" ref="M1243:M1306" si="20">K1243+L1243</f>
        <v>0</v>
      </c>
      <c r="N1243" s="1" t="str">
        <f>VLOOKUP(C1243,Emp_List!$A:$M,3,FALSE)</f>
        <v>Seetaram Tanna</v>
      </c>
      <c r="O1243" s="1" t="str">
        <f>VLOOKUP(C1243,Emp_List!$A:$M,5,FALSE)</f>
        <v>CRM</v>
      </c>
    </row>
    <row r="1244" spans="1:15">
      <c r="A1244" s="36" t="s">
        <v>918</v>
      </c>
      <c r="B1244" s="36" t="s">
        <v>593</v>
      </c>
      <c r="C1244" s="36">
        <v>3</v>
      </c>
      <c r="D1244" s="36" t="s">
        <v>9</v>
      </c>
      <c r="E1244" s="36">
        <v>2</v>
      </c>
      <c r="F1244" s="36">
        <v>2</v>
      </c>
      <c r="G1244" s="36" t="s">
        <v>44</v>
      </c>
      <c r="H1244" s="36" t="s">
        <v>28</v>
      </c>
      <c r="I1244" s="68">
        <v>4</v>
      </c>
      <c r="J1244" s="2">
        <v>11</v>
      </c>
      <c r="K1244" s="2">
        <f>IF(D1244=VLOOKUP(J1244,Actuals!$A:$J,6,FALSE),1,0)</f>
        <v>1</v>
      </c>
      <c r="L1244" s="2">
        <f>IF(AND(E1244=VLOOKUP(J1244,Actuals!$A:$J,8,FALSE),F1244=VLOOKUP(J1244,Actuals!$A:$J,10,FALSE)),5,0)</f>
        <v>0</v>
      </c>
      <c r="M1244" s="1">
        <f t="shared" si="20"/>
        <v>1</v>
      </c>
      <c r="N1244" s="1" t="str">
        <f>VLOOKUP(C1244,Emp_List!$A:$M,3,FALSE)</f>
        <v>Ravindra Babu Katiki</v>
      </c>
      <c r="O1244" s="1" t="str">
        <f>VLOOKUP(C1244,Emp_List!$A:$M,5,FALSE)</f>
        <v>Poker</v>
      </c>
    </row>
    <row r="1245" spans="1:15">
      <c r="A1245" s="36" t="s">
        <v>919</v>
      </c>
      <c r="B1245" s="36" t="s">
        <v>743</v>
      </c>
      <c r="C1245" s="36">
        <v>10903</v>
      </c>
      <c r="D1245" s="36" t="s">
        <v>44</v>
      </c>
      <c r="E1245" s="36">
        <v>3</v>
      </c>
      <c r="F1245" s="36">
        <v>0</v>
      </c>
      <c r="G1245" s="36" t="s">
        <v>44</v>
      </c>
      <c r="H1245" s="36" t="s">
        <v>28</v>
      </c>
      <c r="I1245" s="68">
        <v>4</v>
      </c>
      <c r="J1245" s="2">
        <v>11</v>
      </c>
      <c r="K1245" s="2">
        <f>IF(D1245=VLOOKUP(J1245,Actuals!$A:$J,6,FALSE),1,0)</f>
        <v>0</v>
      </c>
      <c r="L1245" s="2">
        <f>IF(AND(E1245=VLOOKUP(J1245,Actuals!$A:$J,8,FALSE),F1245=VLOOKUP(J1245,Actuals!$A:$J,10,FALSE)),5,0)</f>
        <v>0</v>
      </c>
      <c r="M1245" s="1">
        <f t="shared" si="20"/>
        <v>0</v>
      </c>
      <c r="N1245" s="1" t="str">
        <f>VLOOKUP(C1245,Emp_List!$A:$M,3,FALSE)</f>
        <v>Kanika Mittal</v>
      </c>
      <c r="O1245" s="1" t="str">
        <f>VLOOKUP(C1245,Emp_List!$A:$M,5,FALSE)</f>
        <v>Portal</v>
      </c>
    </row>
    <row r="1246" spans="1:15">
      <c r="A1246" s="36" t="s">
        <v>920</v>
      </c>
      <c r="B1246" s="36" t="s">
        <v>212</v>
      </c>
      <c r="C1246" s="36">
        <v>2502</v>
      </c>
      <c r="D1246" s="36" t="s">
        <v>44</v>
      </c>
      <c r="E1246" s="36">
        <v>2</v>
      </c>
      <c r="F1246" s="36">
        <v>1</v>
      </c>
      <c r="G1246" s="36" t="s">
        <v>44</v>
      </c>
      <c r="H1246" s="36" t="s">
        <v>28</v>
      </c>
      <c r="I1246" s="68">
        <v>4</v>
      </c>
      <c r="J1246" s="2">
        <v>11</v>
      </c>
      <c r="K1246" s="2">
        <f>IF(D1246=VLOOKUP(J1246,Actuals!$A:$J,6,FALSE),1,0)</f>
        <v>0</v>
      </c>
      <c r="L1246" s="2">
        <f>IF(AND(E1246=VLOOKUP(J1246,Actuals!$A:$J,8,FALSE),F1246=VLOOKUP(J1246,Actuals!$A:$J,10,FALSE)),5,0)</f>
        <v>0</v>
      </c>
      <c r="M1246" s="1">
        <f t="shared" si="20"/>
        <v>0</v>
      </c>
      <c r="N1246" s="1" t="str">
        <f>VLOOKUP(C1246,Emp_List!$A:$M,3,FALSE)</f>
        <v>Srikant Rajagopal</v>
      </c>
      <c r="O1246" s="1" t="str">
        <f>VLOOKUP(C1246,Emp_List!$A:$M,5,FALSE)</f>
        <v>Compliance</v>
      </c>
    </row>
    <row r="1247" spans="1:15">
      <c r="A1247" s="36" t="s">
        <v>921</v>
      </c>
      <c r="B1247" s="36" t="s">
        <v>280</v>
      </c>
      <c r="C1247" s="36">
        <v>10151</v>
      </c>
      <c r="D1247" s="36" t="s">
        <v>44</v>
      </c>
      <c r="E1247" s="36">
        <v>3</v>
      </c>
      <c r="F1247" s="36">
        <v>1</v>
      </c>
      <c r="G1247" s="36" t="s">
        <v>44</v>
      </c>
      <c r="H1247" s="36" t="s">
        <v>28</v>
      </c>
      <c r="I1247" s="68">
        <v>4</v>
      </c>
      <c r="J1247" s="2">
        <v>11</v>
      </c>
      <c r="K1247" s="2">
        <f>IF(D1247=VLOOKUP(J1247,Actuals!$A:$J,6,FALSE),1,0)</f>
        <v>0</v>
      </c>
      <c r="L1247" s="2">
        <f>IF(AND(E1247=VLOOKUP(J1247,Actuals!$A:$J,8,FALSE),F1247=VLOOKUP(J1247,Actuals!$A:$J,10,FALSE)),5,0)</f>
        <v>0</v>
      </c>
      <c r="M1247" s="1">
        <f t="shared" si="20"/>
        <v>0</v>
      </c>
      <c r="N1247" s="1" t="str">
        <f>VLOOKUP(C1247,Emp_List!$A:$M,3,FALSE)</f>
        <v>Prarena Malav</v>
      </c>
      <c r="O1247" s="1" t="str">
        <f>VLOOKUP(C1247,Emp_List!$A:$M,5,FALSE)</f>
        <v>Casino Label support</v>
      </c>
    </row>
    <row r="1248" spans="1:15">
      <c r="A1248" s="36" t="s">
        <v>922</v>
      </c>
      <c r="B1248" s="36" t="s">
        <v>489</v>
      </c>
      <c r="C1248" s="36">
        <v>5427</v>
      </c>
      <c r="D1248" s="36" t="s">
        <v>44</v>
      </c>
      <c r="E1248" s="36">
        <v>2</v>
      </c>
      <c r="F1248" s="36">
        <v>0</v>
      </c>
      <c r="G1248" s="36" t="s">
        <v>44</v>
      </c>
      <c r="H1248" s="36" t="s">
        <v>28</v>
      </c>
      <c r="I1248" s="68">
        <v>4</v>
      </c>
      <c r="J1248" s="2">
        <v>11</v>
      </c>
      <c r="K1248" s="2">
        <f>IF(D1248=VLOOKUP(J1248,Actuals!$A:$J,6,FALSE),1,0)</f>
        <v>0</v>
      </c>
      <c r="L1248" s="2">
        <f>IF(AND(E1248=VLOOKUP(J1248,Actuals!$A:$J,8,FALSE),F1248=VLOOKUP(J1248,Actuals!$A:$J,10,FALSE)),5,0)</f>
        <v>0</v>
      </c>
      <c r="M1248" s="1">
        <f t="shared" si="20"/>
        <v>0</v>
      </c>
      <c r="N1248" s="1" t="str">
        <f>VLOOKUP(C1248,Emp_List!$A:$M,3,FALSE)</f>
        <v>Vinay Kumar</v>
      </c>
      <c r="O1248" s="1" t="str">
        <f>VLOOKUP(C1248,Emp_List!$A:$M,5,FALSE)</f>
        <v>Compliance</v>
      </c>
    </row>
    <row r="1249" spans="1:15">
      <c r="A1249" s="36" t="s">
        <v>923</v>
      </c>
      <c r="B1249" s="36" t="s">
        <v>501</v>
      </c>
      <c r="C1249" s="36">
        <v>6090</v>
      </c>
      <c r="D1249" s="36" t="s">
        <v>44</v>
      </c>
      <c r="E1249" s="36">
        <v>3</v>
      </c>
      <c r="F1249" s="36">
        <v>0</v>
      </c>
      <c r="G1249" s="36" t="s">
        <v>44</v>
      </c>
      <c r="H1249" s="36" t="s">
        <v>28</v>
      </c>
      <c r="I1249" s="68">
        <v>4</v>
      </c>
      <c r="J1249" s="2">
        <v>11</v>
      </c>
      <c r="K1249" s="2">
        <f>IF(D1249=VLOOKUP(J1249,Actuals!$A:$J,6,FALSE),1,0)</f>
        <v>0</v>
      </c>
      <c r="L1249" s="2">
        <f>IF(AND(E1249=VLOOKUP(J1249,Actuals!$A:$J,8,FALSE),F1249=VLOOKUP(J1249,Actuals!$A:$J,10,FALSE)),5,0)</f>
        <v>0</v>
      </c>
      <c r="M1249" s="1">
        <f t="shared" si="20"/>
        <v>0</v>
      </c>
      <c r="N1249" s="1" t="str">
        <f>VLOOKUP(C1249,Emp_List!$A:$M,3,FALSE)</f>
        <v>Kiran Kumar Vuppula</v>
      </c>
      <c r="O1249" s="1" t="str">
        <f>VLOOKUP(C1249,Emp_List!$A:$M,5,FALSE)</f>
        <v>Casino Int.</v>
      </c>
    </row>
    <row r="1250" spans="1:15">
      <c r="A1250" s="36" t="s">
        <v>924</v>
      </c>
      <c r="B1250" s="36" t="s">
        <v>111</v>
      </c>
      <c r="C1250" s="36">
        <v>6789</v>
      </c>
      <c r="D1250" s="36" t="s">
        <v>44</v>
      </c>
      <c r="E1250" s="36">
        <v>4</v>
      </c>
      <c r="F1250" s="36">
        <v>1</v>
      </c>
      <c r="G1250" s="36" t="s">
        <v>44</v>
      </c>
      <c r="H1250" s="36" t="s">
        <v>28</v>
      </c>
      <c r="I1250" s="68">
        <v>4</v>
      </c>
      <c r="J1250" s="2">
        <v>11</v>
      </c>
      <c r="K1250" s="2">
        <f>IF(D1250=VLOOKUP(J1250,Actuals!$A:$J,6,FALSE),1,0)</f>
        <v>0</v>
      </c>
      <c r="L1250" s="2">
        <f>IF(AND(E1250=VLOOKUP(J1250,Actuals!$A:$J,8,FALSE),F1250=VLOOKUP(J1250,Actuals!$A:$J,10,FALSE)),5,0)</f>
        <v>0</v>
      </c>
      <c r="M1250" s="1">
        <f t="shared" si="20"/>
        <v>0</v>
      </c>
      <c r="N1250" s="1" t="str">
        <f>VLOOKUP(C1250,Emp_List!$A:$M,3,FALSE)</f>
        <v>Avinash Uppalapati</v>
      </c>
      <c r="O1250" s="1" t="str">
        <f>VLOOKUP(C1250,Emp_List!$A:$M,5,FALSE)</f>
        <v>Casino Platform</v>
      </c>
    </row>
    <row r="1251" spans="1:15">
      <c r="A1251" s="36" t="s">
        <v>925</v>
      </c>
      <c r="B1251" s="36" t="s">
        <v>228</v>
      </c>
      <c r="C1251" s="36">
        <v>406</v>
      </c>
      <c r="D1251" s="36" t="s">
        <v>44</v>
      </c>
      <c r="E1251" s="36">
        <v>2</v>
      </c>
      <c r="F1251" s="36">
        <v>1</v>
      </c>
      <c r="G1251" s="36" t="s">
        <v>44</v>
      </c>
      <c r="H1251" s="36" t="s">
        <v>28</v>
      </c>
      <c r="I1251" s="68">
        <v>4</v>
      </c>
      <c r="J1251" s="2">
        <v>11</v>
      </c>
      <c r="K1251" s="2">
        <f>IF(D1251=VLOOKUP(J1251,Actuals!$A:$J,6,FALSE),1,0)</f>
        <v>0</v>
      </c>
      <c r="L1251" s="2">
        <f>IF(AND(E1251=VLOOKUP(J1251,Actuals!$A:$J,8,FALSE),F1251=VLOOKUP(J1251,Actuals!$A:$J,10,FALSE)),5,0)</f>
        <v>0</v>
      </c>
      <c r="M1251" s="1">
        <f t="shared" si="20"/>
        <v>0</v>
      </c>
      <c r="N1251" s="1" t="str">
        <f>VLOOKUP(C1251,Emp_List!$A:$M,3,FALSE)</f>
        <v>Laxman Palarapu</v>
      </c>
      <c r="O1251" s="1" t="str">
        <f>VLOOKUP(C1251,Emp_List!$A:$M,5,FALSE)</f>
        <v>Core</v>
      </c>
    </row>
    <row r="1252" spans="1:15">
      <c r="A1252" s="36" t="s">
        <v>926</v>
      </c>
      <c r="B1252" s="36" t="s">
        <v>295</v>
      </c>
      <c r="C1252" s="36">
        <v>6682</v>
      </c>
      <c r="D1252" s="36" t="s">
        <v>44</v>
      </c>
      <c r="E1252" s="36">
        <v>2</v>
      </c>
      <c r="F1252" s="36">
        <v>0</v>
      </c>
      <c r="G1252" s="36" t="s">
        <v>44</v>
      </c>
      <c r="H1252" s="36" t="s">
        <v>28</v>
      </c>
      <c r="I1252" s="68">
        <v>4</v>
      </c>
      <c r="J1252" s="2">
        <v>11</v>
      </c>
      <c r="K1252" s="2">
        <f>IF(D1252=VLOOKUP(J1252,Actuals!$A:$J,6,FALSE),1,0)</f>
        <v>0</v>
      </c>
      <c r="L1252" s="2">
        <f>IF(AND(E1252=VLOOKUP(J1252,Actuals!$A:$J,8,FALSE),F1252=VLOOKUP(J1252,Actuals!$A:$J,10,FALSE)),5,0)</f>
        <v>0</v>
      </c>
      <c r="M1252" s="1">
        <f t="shared" si="20"/>
        <v>0</v>
      </c>
      <c r="N1252" s="1" t="str">
        <f>VLOOKUP(C1252,Emp_List!$A:$M,3,FALSE)</f>
        <v>Abhijeet Garg</v>
      </c>
      <c r="O1252" s="1" t="str">
        <f>VLOOKUP(C1252,Emp_List!$A:$M,5,FALSE)</f>
        <v>Poker</v>
      </c>
    </row>
    <row r="1253" spans="1:15">
      <c r="A1253" s="36" t="s">
        <v>927</v>
      </c>
      <c r="B1253" s="36" t="s">
        <v>529</v>
      </c>
      <c r="C1253" s="36">
        <v>9894</v>
      </c>
      <c r="D1253" s="36" t="s">
        <v>44</v>
      </c>
      <c r="E1253" s="36">
        <v>2</v>
      </c>
      <c r="F1253" s="36">
        <v>0</v>
      </c>
      <c r="G1253" s="36" t="s">
        <v>44</v>
      </c>
      <c r="H1253" s="36" t="s">
        <v>28</v>
      </c>
      <c r="I1253" s="68">
        <v>4</v>
      </c>
      <c r="J1253" s="2">
        <v>11</v>
      </c>
      <c r="K1253" s="2">
        <f>IF(D1253=VLOOKUP(J1253,Actuals!$A:$J,6,FALSE),1,0)</f>
        <v>0</v>
      </c>
      <c r="L1253" s="2">
        <f>IF(AND(E1253=VLOOKUP(J1253,Actuals!$A:$J,8,FALSE),F1253=VLOOKUP(J1253,Actuals!$A:$J,10,FALSE)),5,0)</f>
        <v>0</v>
      </c>
      <c r="M1253" s="1">
        <f t="shared" si="20"/>
        <v>0</v>
      </c>
      <c r="N1253" s="1" t="str">
        <f>VLOOKUP(C1253,Emp_List!$A:$M,3,FALSE)</f>
        <v>Abhinay Kumar Malepati</v>
      </c>
      <c r="O1253" s="1" t="str">
        <f>VLOOKUP(C1253,Emp_List!$A:$M,5,FALSE)</f>
        <v>Casino Int.</v>
      </c>
    </row>
    <row r="1254" spans="1:15">
      <c r="A1254" s="36" t="s">
        <v>928</v>
      </c>
      <c r="B1254" s="36" t="s">
        <v>402</v>
      </c>
      <c r="C1254" s="36">
        <v>8621</v>
      </c>
      <c r="D1254" s="36" t="s">
        <v>44</v>
      </c>
      <c r="E1254" s="36">
        <v>3</v>
      </c>
      <c r="F1254" s="36">
        <v>1</v>
      </c>
      <c r="G1254" s="36" t="s">
        <v>44</v>
      </c>
      <c r="H1254" s="36" t="s">
        <v>28</v>
      </c>
      <c r="I1254" s="68">
        <v>4</v>
      </c>
      <c r="J1254" s="2">
        <v>11</v>
      </c>
      <c r="K1254" s="2">
        <f>IF(D1254=VLOOKUP(J1254,Actuals!$A:$J,6,FALSE),1,0)</f>
        <v>0</v>
      </c>
      <c r="L1254" s="2">
        <f>IF(AND(E1254=VLOOKUP(J1254,Actuals!$A:$J,8,FALSE),F1254=VLOOKUP(J1254,Actuals!$A:$J,10,FALSE)),5,0)</f>
        <v>0</v>
      </c>
      <c r="M1254" s="1">
        <f t="shared" si="20"/>
        <v>0</v>
      </c>
      <c r="N1254" s="1" t="str">
        <f>VLOOKUP(C1254,Emp_List!$A:$M,3,FALSE)</f>
        <v>Lovey Agrawal</v>
      </c>
      <c r="O1254" s="1" t="str">
        <f>VLOOKUP(C1254,Emp_List!$A:$M,5,FALSE)</f>
        <v>Compliance</v>
      </c>
    </row>
    <row r="1255" spans="1:15">
      <c r="A1255" s="36" t="s">
        <v>929</v>
      </c>
      <c r="B1255" s="36" t="s">
        <v>266</v>
      </c>
      <c r="C1255" s="36">
        <v>11454</v>
      </c>
      <c r="D1255" s="36" t="s">
        <v>44</v>
      </c>
      <c r="E1255" s="36">
        <v>3</v>
      </c>
      <c r="F1255" s="36">
        <v>1</v>
      </c>
      <c r="G1255" s="36" t="s">
        <v>44</v>
      </c>
      <c r="H1255" s="36" t="s">
        <v>28</v>
      </c>
      <c r="I1255" s="68">
        <v>4</v>
      </c>
      <c r="J1255" s="2">
        <v>11</v>
      </c>
      <c r="K1255" s="2">
        <f>IF(D1255=VLOOKUP(J1255,Actuals!$A:$J,6,FALSE),1,0)</f>
        <v>0</v>
      </c>
      <c r="L1255" s="2">
        <f>IF(AND(E1255=VLOOKUP(J1255,Actuals!$A:$J,8,FALSE),F1255=VLOOKUP(J1255,Actuals!$A:$J,10,FALSE)),5,0)</f>
        <v>0</v>
      </c>
      <c r="M1255" s="1">
        <f t="shared" si="20"/>
        <v>0</v>
      </c>
      <c r="N1255" s="1" t="str">
        <f>VLOOKUP(C1255,Emp_List!$A:$M,3,FALSE)</f>
        <v>Sumeet Pahelajrai Bajaj</v>
      </c>
      <c r="O1255" s="1" t="str">
        <f>VLOOKUP(C1255,Emp_List!$A:$M,5,FALSE)</f>
        <v>Sports - Mobile</v>
      </c>
    </row>
    <row r="1256" spans="1:15">
      <c r="A1256" s="36" t="s">
        <v>930</v>
      </c>
      <c r="B1256" s="36" t="s">
        <v>208</v>
      </c>
      <c r="C1256" s="36">
        <v>16408</v>
      </c>
      <c r="D1256" s="36" t="s">
        <v>44</v>
      </c>
      <c r="E1256" s="36">
        <v>2</v>
      </c>
      <c r="F1256" s="36">
        <v>1</v>
      </c>
      <c r="G1256" s="36" t="s">
        <v>44</v>
      </c>
      <c r="H1256" s="36" t="s">
        <v>28</v>
      </c>
      <c r="I1256" s="68">
        <v>4</v>
      </c>
      <c r="J1256" s="2">
        <v>11</v>
      </c>
      <c r="K1256" s="2">
        <f>IF(D1256=VLOOKUP(J1256,Actuals!$A:$J,6,FALSE),1,0)</f>
        <v>0</v>
      </c>
      <c r="L1256" s="2">
        <f>IF(AND(E1256=VLOOKUP(J1256,Actuals!$A:$J,8,FALSE),F1256=VLOOKUP(J1256,Actuals!$A:$J,10,FALSE)),5,0)</f>
        <v>0</v>
      </c>
      <c r="M1256" s="1">
        <f t="shared" si="20"/>
        <v>0</v>
      </c>
      <c r="N1256" s="1" t="str">
        <f>VLOOKUP(C1256,Emp_List!$A:$M,3,FALSE)</f>
        <v>Rajnikanth Kulkarni</v>
      </c>
      <c r="O1256" s="1" t="str">
        <f>VLOOKUP(C1256,Emp_List!$A:$M,5,FALSE)</f>
        <v>Sports - Label Building</v>
      </c>
    </row>
    <row r="1257" spans="1:15">
      <c r="A1257" s="36" t="s">
        <v>931</v>
      </c>
      <c r="B1257" s="36" t="s">
        <v>370</v>
      </c>
      <c r="C1257" s="36">
        <v>7289</v>
      </c>
      <c r="D1257" s="36" t="s">
        <v>44</v>
      </c>
      <c r="E1257" s="36">
        <v>3</v>
      </c>
      <c r="F1257" s="36">
        <v>0</v>
      </c>
      <c r="G1257" s="36" t="s">
        <v>44</v>
      </c>
      <c r="H1257" s="36" t="s">
        <v>28</v>
      </c>
      <c r="I1257" s="68">
        <v>4</v>
      </c>
      <c r="J1257" s="2">
        <v>11</v>
      </c>
      <c r="K1257" s="2">
        <f>IF(D1257=VLOOKUP(J1257,Actuals!$A:$J,6,FALSE),1,0)</f>
        <v>0</v>
      </c>
      <c r="L1257" s="2">
        <f>IF(AND(E1257=VLOOKUP(J1257,Actuals!$A:$J,8,FALSE),F1257=VLOOKUP(J1257,Actuals!$A:$J,10,FALSE)),5,0)</f>
        <v>0</v>
      </c>
      <c r="M1257" s="1">
        <f t="shared" si="20"/>
        <v>0</v>
      </c>
      <c r="N1257" s="1" t="str">
        <f>VLOOKUP(C1257,Emp_List!$A:$M,3,FALSE)</f>
        <v>Venkata Ravi Kishore Goda</v>
      </c>
      <c r="O1257" s="1" t="str">
        <f>VLOOKUP(C1257,Emp_List!$A:$M,5,FALSE)</f>
        <v>CRM</v>
      </c>
    </row>
    <row r="1258" spans="1:15">
      <c r="A1258" s="36" t="s">
        <v>932</v>
      </c>
      <c r="B1258" s="36" t="s">
        <v>364</v>
      </c>
      <c r="C1258" s="36">
        <v>5947</v>
      </c>
      <c r="D1258" s="36" t="s">
        <v>44</v>
      </c>
      <c r="E1258" s="36">
        <v>2</v>
      </c>
      <c r="F1258" s="36">
        <v>1</v>
      </c>
      <c r="G1258" s="36" t="s">
        <v>44</v>
      </c>
      <c r="H1258" s="36" t="s">
        <v>28</v>
      </c>
      <c r="I1258" s="68">
        <v>4</v>
      </c>
      <c r="J1258" s="2">
        <v>11</v>
      </c>
      <c r="K1258" s="2">
        <f>IF(D1258=VLOOKUP(J1258,Actuals!$A:$J,6,FALSE),1,0)</f>
        <v>0</v>
      </c>
      <c r="L1258" s="2">
        <f>IF(AND(E1258=VLOOKUP(J1258,Actuals!$A:$J,8,FALSE),F1258=VLOOKUP(J1258,Actuals!$A:$J,10,FALSE)),5,0)</f>
        <v>0</v>
      </c>
      <c r="M1258" s="1">
        <f t="shared" si="20"/>
        <v>0</v>
      </c>
      <c r="N1258" s="1" t="str">
        <f>VLOOKUP(C1258,Emp_List!$A:$M,3,FALSE)</f>
        <v>Mouni Dharipelly</v>
      </c>
      <c r="O1258" s="1" t="str">
        <f>VLOOKUP(C1258,Emp_List!$A:$M,5,FALSE)</f>
        <v>Casino Portal</v>
      </c>
    </row>
    <row r="1259" spans="1:15">
      <c r="A1259" s="36" t="s">
        <v>933</v>
      </c>
      <c r="B1259" s="36" t="s">
        <v>431</v>
      </c>
      <c r="C1259" s="36">
        <v>11913</v>
      </c>
      <c r="D1259" s="36" t="s">
        <v>44</v>
      </c>
      <c r="E1259" s="36">
        <v>2</v>
      </c>
      <c r="F1259" s="36">
        <v>1</v>
      </c>
      <c r="G1259" s="36" t="s">
        <v>44</v>
      </c>
      <c r="H1259" s="36" t="s">
        <v>28</v>
      </c>
      <c r="I1259" s="68">
        <v>4</v>
      </c>
      <c r="J1259" s="2">
        <v>11</v>
      </c>
      <c r="K1259" s="2">
        <f>IF(D1259=VLOOKUP(J1259,Actuals!$A:$J,6,FALSE),1,0)</f>
        <v>0</v>
      </c>
      <c r="L1259" s="2">
        <f>IF(AND(E1259=VLOOKUP(J1259,Actuals!$A:$J,8,FALSE),F1259=VLOOKUP(J1259,Actuals!$A:$J,10,FALSE)),5,0)</f>
        <v>0</v>
      </c>
      <c r="M1259" s="1">
        <f t="shared" si="20"/>
        <v>0</v>
      </c>
      <c r="N1259" s="1" t="str">
        <f>VLOOKUP(C1259,Emp_List!$A:$M,3,FALSE)</f>
        <v>Srichandradeep Choudarapu</v>
      </c>
      <c r="O1259" s="1" t="str">
        <f>VLOOKUP(C1259,Emp_List!$A:$M,5,FALSE)</f>
        <v>Sports - Label Building</v>
      </c>
    </row>
    <row r="1260" spans="1:15">
      <c r="A1260" s="36" t="s">
        <v>934</v>
      </c>
      <c r="B1260" s="36" t="s">
        <v>139</v>
      </c>
      <c r="C1260" s="36">
        <v>8607</v>
      </c>
      <c r="D1260" s="36" t="s">
        <v>44</v>
      </c>
      <c r="E1260" s="36">
        <v>3</v>
      </c>
      <c r="F1260" s="36">
        <v>0</v>
      </c>
      <c r="G1260" s="36" t="s">
        <v>44</v>
      </c>
      <c r="H1260" s="36" t="s">
        <v>28</v>
      </c>
      <c r="I1260" s="68">
        <v>4</v>
      </c>
      <c r="J1260" s="2">
        <v>11</v>
      </c>
      <c r="K1260" s="2">
        <f>IF(D1260=VLOOKUP(J1260,Actuals!$A:$J,6,FALSE),1,0)</f>
        <v>0</v>
      </c>
      <c r="L1260" s="2">
        <f>IF(AND(E1260=VLOOKUP(J1260,Actuals!$A:$J,8,FALSE),F1260=VLOOKUP(J1260,Actuals!$A:$J,10,FALSE)),5,0)</f>
        <v>0</v>
      </c>
      <c r="M1260" s="1">
        <f t="shared" si="20"/>
        <v>0</v>
      </c>
      <c r="N1260" s="1" t="str">
        <f>VLOOKUP(C1260,Emp_List!$A:$M,3,FALSE)</f>
        <v>Monika Tomar</v>
      </c>
      <c r="O1260" s="1" t="str">
        <f>VLOOKUP(C1260,Emp_List!$A:$M,5,FALSE)</f>
        <v>Core</v>
      </c>
    </row>
    <row r="1261" spans="1:15">
      <c r="A1261" s="36" t="s">
        <v>935</v>
      </c>
      <c r="B1261" s="36" t="s">
        <v>856</v>
      </c>
      <c r="C1261" s="36">
        <v>10202</v>
      </c>
      <c r="D1261" s="36" t="s">
        <v>44</v>
      </c>
      <c r="E1261" s="36">
        <v>3</v>
      </c>
      <c r="F1261" s="36">
        <v>0</v>
      </c>
      <c r="G1261" s="36" t="s">
        <v>44</v>
      </c>
      <c r="H1261" s="36" t="s">
        <v>28</v>
      </c>
      <c r="I1261" s="68">
        <v>4</v>
      </c>
      <c r="J1261" s="2">
        <v>11</v>
      </c>
      <c r="K1261" s="2">
        <f>IF(D1261=VLOOKUP(J1261,Actuals!$A:$J,6,FALSE),1,0)</f>
        <v>0</v>
      </c>
      <c r="L1261" s="2">
        <f>IF(AND(E1261=VLOOKUP(J1261,Actuals!$A:$J,8,FALSE),F1261=VLOOKUP(J1261,Actuals!$A:$J,10,FALSE)),5,0)</f>
        <v>0</v>
      </c>
      <c r="M1261" s="1">
        <f t="shared" si="20"/>
        <v>0</v>
      </c>
      <c r="N1261" s="1" t="str">
        <f>VLOOKUP(C1261,Emp_List!$A:$M,3,FALSE)</f>
        <v>Sudharshan Reddyam</v>
      </c>
      <c r="O1261" s="1" t="str">
        <f>VLOOKUP(C1261,Emp_List!$A:$M,5,FALSE)</f>
        <v>Casino Int.</v>
      </c>
    </row>
    <row r="1262" spans="1:15">
      <c r="A1262" s="36" t="s">
        <v>936</v>
      </c>
      <c r="B1262" s="36" t="s">
        <v>738</v>
      </c>
      <c r="C1262" s="36">
        <v>10626</v>
      </c>
      <c r="D1262" s="36" t="s">
        <v>44</v>
      </c>
      <c r="E1262" s="36">
        <v>3</v>
      </c>
      <c r="F1262" s="36">
        <v>1</v>
      </c>
      <c r="G1262" s="36" t="s">
        <v>44</v>
      </c>
      <c r="H1262" s="36" t="s">
        <v>28</v>
      </c>
      <c r="I1262" s="68">
        <v>4</v>
      </c>
      <c r="J1262" s="2">
        <v>11</v>
      </c>
      <c r="K1262" s="2">
        <f>IF(D1262=VLOOKUP(J1262,Actuals!$A:$J,6,FALSE),1,0)</f>
        <v>0</v>
      </c>
      <c r="L1262" s="2">
        <f>IF(AND(E1262=VLOOKUP(J1262,Actuals!$A:$J,8,FALSE),F1262=VLOOKUP(J1262,Actuals!$A:$J,10,FALSE)),5,0)</f>
        <v>0</v>
      </c>
      <c r="M1262" s="1">
        <f t="shared" si="20"/>
        <v>0</v>
      </c>
      <c r="N1262" s="1" t="str">
        <f>VLOOKUP(C1262,Emp_List!$A:$M,3,FALSE)</f>
        <v>Ravi Shankar Chiruvolu</v>
      </c>
      <c r="O1262" s="1" t="str">
        <f>VLOOKUP(C1262,Emp_List!$A:$M,5,FALSE)</f>
        <v>SOC</v>
      </c>
    </row>
    <row r="1263" spans="1:15">
      <c r="A1263" s="36" t="s">
        <v>937</v>
      </c>
      <c r="B1263" s="36" t="s">
        <v>517</v>
      </c>
      <c r="C1263" s="36">
        <v>11037</v>
      </c>
      <c r="D1263" s="36" t="s">
        <v>44</v>
      </c>
      <c r="E1263" s="36">
        <v>4</v>
      </c>
      <c r="F1263" s="36">
        <v>0</v>
      </c>
      <c r="G1263" s="36" t="s">
        <v>44</v>
      </c>
      <c r="H1263" s="36" t="s">
        <v>28</v>
      </c>
      <c r="I1263" s="68">
        <v>4</v>
      </c>
      <c r="J1263" s="2">
        <v>11</v>
      </c>
      <c r="K1263" s="2">
        <f>IF(D1263=VLOOKUP(J1263,Actuals!$A:$J,6,FALSE),1,0)</f>
        <v>0</v>
      </c>
      <c r="L1263" s="2">
        <f>IF(AND(E1263=VLOOKUP(J1263,Actuals!$A:$J,8,FALSE),F1263=VLOOKUP(J1263,Actuals!$A:$J,10,FALSE)),5,0)</f>
        <v>0</v>
      </c>
      <c r="M1263" s="1">
        <f t="shared" si="20"/>
        <v>0</v>
      </c>
      <c r="N1263" s="1" t="str">
        <f>VLOOKUP(C1263,Emp_List!$A:$M,3,FALSE)</f>
        <v>Prashanth Kumar</v>
      </c>
      <c r="O1263" s="1" t="str">
        <f>VLOOKUP(C1263,Emp_List!$A:$M,5,FALSE)</f>
        <v>Corporate IT</v>
      </c>
    </row>
    <row r="1264" spans="1:15">
      <c r="A1264" s="36" t="s">
        <v>938</v>
      </c>
      <c r="B1264" s="36" t="s">
        <v>193</v>
      </c>
      <c r="C1264" s="36">
        <v>6580</v>
      </c>
      <c r="D1264" s="36" t="s">
        <v>44</v>
      </c>
      <c r="E1264" s="36">
        <v>3</v>
      </c>
      <c r="F1264" s="36">
        <v>0</v>
      </c>
      <c r="G1264" s="36" t="s">
        <v>44</v>
      </c>
      <c r="H1264" s="36" t="s">
        <v>28</v>
      </c>
      <c r="I1264" s="68">
        <v>4</v>
      </c>
      <c r="J1264" s="2">
        <v>11</v>
      </c>
      <c r="K1264" s="2">
        <f>IF(D1264=VLOOKUP(J1264,Actuals!$A:$J,6,FALSE),1,0)</f>
        <v>0</v>
      </c>
      <c r="L1264" s="2">
        <f>IF(AND(E1264=VLOOKUP(J1264,Actuals!$A:$J,8,FALSE),F1264=VLOOKUP(J1264,Actuals!$A:$J,10,FALSE)),5,0)</f>
        <v>0</v>
      </c>
      <c r="M1264" s="1">
        <f t="shared" si="20"/>
        <v>0</v>
      </c>
      <c r="N1264" s="1" t="str">
        <f>VLOOKUP(C1264,Emp_List!$A:$M,3,FALSE)</f>
        <v>Imran Ali</v>
      </c>
      <c r="O1264" s="1" t="str">
        <f>VLOOKUP(C1264,Emp_List!$A:$M,5,FALSE)</f>
        <v>Core</v>
      </c>
    </row>
    <row r="1265" spans="1:15">
      <c r="A1265" s="36" t="s">
        <v>939</v>
      </c>
      <c r="B1265" s="36" t="s">
        <v>940</v>
      </c>
      <c r="C1265" s="36">
        <v>5464</v>
      </c>
      <c r="D1265" s="36" t="s">
        <v>44</v>
      </c>
      <c r="E1265" s="36">
        <v>2</v>
      </c>
      <c r="F1265" s="36">
        <v>0</v>
      </c>
      <c r="G1265" s="36" t="s">
        <v>44</v>
      </c>
      <c r="H1265" s="36" t="s">
        <v>28</v>
      </c>
      <c r="I1265" s="68">
        <v>4</v>
      </c>
      <c r="J1265" s="2">
        <v>11</v>
      </c>
      <c r="K1265" s="2">
        <f>IF(D1265=VLOOKUP(J1265,Actuals!$A:$J,6,FALSE),1,0)</f>
        <v>0</v>
      </c>
      <c r="L1265" s="2">
        <f>IF(AND(E1265=VLOOKUP(J1265,Actuals!$A:$J,8,FALSE),F1265=VLOOKUP(J1265,Actuals!$A:$J,10,FALSE)),5,0)</f>
        <v>0</v>
      </c>
      <c r="M1265" s="1">
        <f t="shared" si="20"/>
        <v>0</v>
      </c>
      <c r="N1265" s="1" t="str">
        <f>VLOOKUP(C1265,Emp_List!$A:$M,3,FALSE)</f>
        <v>Chandrasekaran Swaminathan</v>
      </c>
      <c r="O1265" s="1" t="str">
        <f>VLOOKUP(C1265,Emp_List!$A:$M,5,FALSE)</f>
        <v>Compliance</v>
      </c>
    </row>
    <row r="1266" spans="1:15">
      <c r="A1266" s="36" t="s">
        <v>941</v>
      </c>
      <c r="B1266" s="36" t="s">
        <v>169</v>
      </c>
      <c r="C1266" s="36">
        <v>123</v>
      </c>
      <c r="D1266" s="36" t="s">
        <v>44</v>
      </c>
      <c r="E1266" s="36">
        <v>2</v>
      </c>
      <c r="F1266" s="36">
        <v>0</v>
      </c>
      <c r="G1266" s="36" t="s">
        <v>44</v>
      </c>
      <c r="H1266" s="36" t="s">
        <v>28</v>
      </c>
      <c r="I1266" s="68">
        <v>4</v>
      </c>
      <c r="J1266" s="2">
        <v>11</v>
      </c>
      <c r="K1266" s="2">
        <f>IF(D1266=VLOOKUP(J1266,Actuals!$A:$J,6,FALSE),1,0)</f>
        <v>0</v>
      </c>
      <c r="L1266" s="2">
        <f>IF(AND(E1266=VLOOKUP(J1266,Actuals!$A:$J,8,FALSE),F1266=VLOOKUP(J1266,Actuals!$A:$J,10,FALSE)),5,0)</f>
        <v>0</v>
      </c>
      <c r="M1266" s="1">
        <f t="shared" si="20"/>
        <v>0</v>
      </c>
      <c r="N1266" s="1" t="str">
        <f>VLOOKUP(C1266,Emp_List!$A:$M,3,FALSE)</f>
        <v>Suryakant Patel</v>
      </c>
      <c r="O1266" s="1" t="str">
        <f>VLOOKUP(C1266,Emp_List!$A:$M,5,FALSE)</f>
        <v>Casino</v>
      </c>
    </row>
    <row r="1267" spans="1:15">
      <c r="A1267" s="36" t="s">
        <v>942</v>
      </c>
      <c r="B1267" s="36" t="s">
        <v>943</v>
      </c>
      <c r="C1267" s="36">
        <v>16507</v>
      </c>
      <c r="D1267" s="36" t="s">
        <v>28</v>
      </c>
      <c r="E1267" s="36">
        <v>2</v>
      </c>
      <c r="F1267" s="36">
        <v>3</v>
      </c>
      <c r="G1267" s="36" t="s">
        <v>44</v>
      </c>
      <c r="H1267" s="36" t="s">
        <v>28</v>
      </c>
      <c r="I1267" s="68">
        <v>4</v>
      </c>
      <c r="J1267" s="2">
        <v>11</v>
      </c>
      <c r="K1267" s="2">
        <f>IF(D1267=VLOOKUP(J1267,Actuals!$A:$J,6,FALSE),1,0)</f>
        <v>0</v>
      </c>
      <c r="L1267" s="2">
        <f>IF(AND(E1267=VLOOKUP(J1267,Actuals!$A:$J,8,FALSE),F1267=VLOOKUP(J1267,Actuals!$A:$J,10,FALSE)),5,0)</f>
        <v>0</v>
      </c>
      <c r="M1267" s="1">
        <f t="shared" si="20"/>
        <v>0</v>
      </c>
      <c r="N1267" s="1" t="str">
        <f>VLOOKUP(C1267,Emp_List!$A:$M,3,FALSE)</f>
        <v>Rojalin Pradhan</v>
      </c>
      <c r="O1267" s="1" t="str">
        <f>VLOOKUP(C1267,Emp_List!$A:$M,5,FALSE)</f>
        <v>Poker</v>
      </c>
    </row>
    <row r="1268" spans="1:15">
      <c r="A1268" s="36" t="s">
        <v>944</v>
      </c>
      <c r="B1268" s="36" t="s">
        <v>475</v>
      </c>
      <c r="C1268" s="36">
        <v>631</v>
      </c>
      <c r="D1268" s="36" t="s">
        <v>44</v>
      </c>
      <c r="E1268" s="36">
        <v>4</v>
      </c>
      <c r="F1268" s="36">
        <v>1</v>
      </c>
      <c r="G1268" s="36" t="s">
        <v>44</v>
      </c>
      <c r="H1268" s="36" t="s">
        <v>28</v>
      </c>
      <c r="I1268" s="68">
        <v>4</v>
      </c>
      <c r="J1268" s="2">
        <v>11</v>
      </c>
      <c r="K1268" s="2">
        <f>IF(D1268=VLOOKUP(J1268,Actuals!$A:$J,6,FALSE),1,0)</f>
        <v>0</v>
      </c>
      <c r="L1268" s="2">
        <f>IF(AND(E1268=VLOOKUP(J1268,Actuals!$A:$J,8,FALSE),F1268=VLOOKUP(J1268,Actuals!$A:$J,10,FALSE)),5,0)</f>
        <v>0</v>
      </c>
      <c r="M1268" s="1">
        <f t="shared" si="20"/>
        <v>0</v>
      </c>
      <c r="N1268" s="1" t="str">
        <f>VLOOKUP(C1268,Emp_List!$A:$M,3,FALSE)</f>
        <v>Radhika Mudumbai Chakravarthy</v>
      </c>
      <c r="O1268" s="1" t="str">
        <f>VLOOKUP(C1268,Emp_List!$A:$M,5,FALSE)</f>
        <v>Poker</v>
      </c>
    </row>
    <row r="1269" spans="1:15">
      <c r="A1269" s="36" t="s">
        <v>945</v>
      </c>
      <c r="B1269" s="36" t="s">
        <v>533</v>
      </c>
      <c r="C1269" s="36">
        <v>6469</v>
      </c>
      <c r="D1269" s="36" t="s">
        <v>44</v>
      </c>
      <c r="E1269" s="36">
        <v>3</v>
      </c>
      <c r="F1269" s="36">
        <v>0</v>
      </c>
      <c r="G1269" s="36" t="s">
        <v>44</v>
      </c>
      <c r="H1269" s="36" t="s">
        <v>28</v>
      </c>
      <c r="I1269" s="68">
        <v>4</v>
      </c>
      <c r="J1269" s="2">
        <v>11</v>
      </c>
      <c r="K1269" s="2">
        <f>IF(D1269=VLOOKUP(J1269,Actuals!$A:$J,6,FALSE),1,0)</f>
        <v>0</v>
      </c>
      <c r="L1269" s="2">
        <f>IF(AND(E1269=VLOOKUP(J1269,Actuals!$A:$J,8,FALSE),F1269=VLOOKUP(J1269,Actuals!$A:$J,10,FALSE)),5,0)</f>
        <v>0</v>
      </c>
      <c r="M1269" s="1">
        <f t="shared" si="20"/>
        <v>0</v>
      </c>
      <c r="N1269" s="1" t="str">
        <f>VLOOKUP(C1269,Emp_List!$A:$M,3,FALSE)</f>
        <v>Rajas Hemant Kunte</v>
      </c>
      <c r="O1269" s="1" t="str">
        <f>VLOOKUP(C1269,Emp_List!$A:$M,5,FALSE)</f>
        <v>Core</v>
      </c>
    </row>
    <row r="1270" spans="1:15">
      <c r="A1270" s="36" t="s">
        <v>946</v>
      </c>
      <c r="B1270" s="36" t="s">
        <v>583</v>
      </c>
      <c r="C1270" s="36">
        <v>11646</v>
      </c>
      <c r="D1270" s="36" t="s">
        <v>44</v>
      </c>
      <c r="E1270" s="36">
        <v>3</v>
      </c>
      <c r="F1270" s="36">
        <v>1</v>
      </c>
      <c r="G1270" s="36" t="s">
        <v>44</v>
      </c>
      <c r="H1270" s="36" t="s">
        <v>28</v>
      </c>
      <c r="I1270" s="68">
        <v>4</v>
      </c>
      <c r="J1270" s="2">
        <v>11</v>
      </c>
      <c r="K1270" s="2">
        <f>IF(D1270=VLOOKUP(J1270,Actuals!$A:$J,6,FALSE),1,0)</f>
        <v>0</v>
      </c>
      <c r="L1270" s="2">
        <f>IF(AND(E1270=VLOOKUP(J1270,Actuals!$A:$J,8,FALSE),F1270=VLOOKUP(J1270,Actuals!$A:$J,10,FALSE)),5,0)</f>
        <v>0</v>
      </c>
      <c r="M1270" s="1">
        <f t="shared" si="20"/>
        <v>0</v>
      </c>
      <c r="N1270" s="1" t="str">
        <f>VLOOKUP(C1270,Emp_List!$A:$M,3,FALSE)</f>
        <v>Nagarjuna Prabhu Veera Balaji Yedida</v>
      </c>
      <c r="O1270" s="1" t="str">
        <f>VLOOKUP(C1270,Emp_List!$A:$M,5,FALSE)</f>
        <v>Marketing</v>
      </c>
    </row>
    <row r="1271" spans="1:15">
      <c r="A1271" s="36" t="s">
        <v>947</v>
      </c>
      <c r="B1271" s="36" t="s">
        <v>119</v>
      </c>
      <c r="C1271" s="36">
        <v>8464</v>
      </c>
      <c r="D1271" s="36" t="s">
        <v>44</v>
      </c>
      <c r="E1271" s="36">
        <v>3</v>
      </c>
      <c r="F1271" s="36">
        <v>1</v>
      </c>
      <c r="G1271" s="36" t="s">
        <v>44</v>
      </c>
      <c r="H1271" s="36" t="s">
        <v>28</v>
      </c>
      <c r="I1271" s="68">
        <v>4</v>
      </c>
      <c r="J1271" s="2">
        <v>11</v>
      </c>
      <c r="K1271" s="2">
        <f>IF(D1271=VLOOKUP(J1271,Actuals!$A:$J,6,FALSE),1,0)</f>
        <v>0</v>
      </c>
      <c r="L1271" s="2">
        <f>IF(AND(E1271=VLOOKUP(J1271,Actuals!$A:$J,8,FALSE),F1271=VLOOKUP(J1271,Actuals!$A:$J,10,FALSE)),5,0)</f>
        <v>0</v>
      </c>
      <c r="M1271" s="1">
        <f t="shared" si="20"/>
        <v>0</v>
      </c>
      <c r="N1271" s="1" t="str">
        <f>VLOOKUP(C1271,Emp_List!$A:$M,3,FALSE)</f>
        <v>Eshwar Santhosh Kamarajugaddah</v>
      </c>
      <c r="O1271" s="1" t="str">
        <f>VLOOKUP(C1271,Emp_List!$A:$M,5,FALSE)</f>
        <v>PEG - DB</v>
      </c>
    </row>
    <row r="1272" spans="1:15">
      <c r="A1272" s="36" t="s">
        <v>948</v>
      </c>
      <c r="B1272" s="36" t="s">
        <v>123</v>
      </c>
      <c r="C1272" s="36">
        <v>11701</v>
      </c>
      <c r="D1272" s="36" t="s">
        <v>44</v>
      </c>
      <c r="E1272" s="36">
        <v>2</v>
      </c>
      <c r="F1272" s="36">
        <v>1</v>
      </c>
      <c r="G1272" s="36" t="s">
        <v>44</v>
      </c>
      <c r="H1272" s="36" t="s">
        <v>28</v>
      </c>
      <c r="I1272" s="68">
        <v>4</v>
      </c>
      <c r="J1272" s="2">
        <v>11</v>
      </c>
      <c r="K1272" s="2">
        <f>IF(D1272=VLOOKUP(J1272,Actuals!$A:$J,6,FALSE),1,0)</f>
        <v>0</v>
      </c>
      <c r="L1272" s="2">
        <f>IF(AND(E1272=VLOOKUP(J1272,Actuals!$A:$J,8,FALSE),F1272=VLOOKUP(J1272,Actuals!$A:$J,10,FALSE)),5,0)</f>
        <v>0</v>
      </c>
      <c r="M1272" s="1">
        <f t="shared" si="20"/>
        <v>0</v>
      </c>
      <c r="N1272" s="1" t="str">
        <f>VLOOKUP(C1272,Emp_List!$A:$M,3,FALSE)</f>
        <v>Supreeth Gubbi Ravindra</v>
      </c>
      <c r="O1272" s="1" t="str">
        <f>VLOOKUP(C1272,Emp_List!$A:$M,5,FALSE)</f>
        <v>Games Factory</v>
      </c>
    </row>
    <row r="1273" spans="1:15">
      <c r="A1273" s="36" t="s">
        <v>949</v>
      </c>
      <c r="B1273" s="36" t="s">
        <v>837</v>
      </c>
      <c r="C1273" s="36">
        <v>11693</v>
      </c>
      <c r="D1273" s="36" t="s">
        <v>44</v>
      </c>
      <c r="E1273" s="36">
        <v>2</v>
      </c>
      <c r="F1273" s="36">
        <v>1</v>
      </c>
      <c r="G1273" s="36" t="s">
        <v>44</v>
      </c>
      <c r="H1273" s="36" t="s">
        <v>28</v>
      </c>
      <c r="I1273" s="68">
        <v>4</v>
      </c>
      <c r="J1273" s="2">
        <v>11</v>
      </c>
      <c r="K1273" s="2">
        <f>IF(D1273=VLOOKUP(J1273,Actuals!$A:$J,6,FALSE),1,0)</f>
        <v>0</v>
      </c>
      <c r="L1273" s="2">
        <f>IF(AND(E1273=VLOOKUP(J1273,Actuals!$A:$J,8,FALSE),F1273=VLOOKUP(J1273,Actuals!$A:$J,10,FALSE)),5,0)</f>
        <v>0</v>
      </c>
      <c r="M1273" s="1">
        <f t="shared" si="20"/>
        <v>0</v>
      </c>
      <c r="N1273" s="1" t="str">
        <f>VLOOKUP(C1273,Emp_List!$A:$M,3,FALSE)</f>
        <v>Prashanthi Katam</v>
      </c>
      <c r="O1273" s="1" t="str">
        <f>VLOOKUP(C1273,Emp_List!$A:$M,5,FALSE)</f>
        <v>Sports - Mobile</v>
      </c>
    </row>
    <row r="1274" spans="1:15">
      <c r="A1274" s="36" t="s">
        <v>950</v>
      </c>
      <c r="B1274" s="36" t="s">
        <v>585</v>
      </c>
      <c r="C1274" s="36">
        <v>2010</v>
      </c>
      <c r="D1274" s="36" t="s">
        <v>44</v>
      </c>
      <c r="E1274" s="36">
        <v>3</v>
      </c>
      <c r="F1274" s="36">
        <v>0</v>
      </c>
      <c r="G1274" s="36" t="s">
        <v>44</v>
      </c>
      <c r="H1274" s="36" t="s">
        <v>28</v>
      </c>
      <c r="I1274" s="68">
        <v>4</v>
      </c>
      <c r="J1274" s="2">
        <v>11</v>
      </c>
      <c r="K1274" s="2">
        <f>IF(D1274=VLOOKUP(J1274,Actuals!$A:$J,6,FALSE),1,0)</f>
        <v>0</v>
      </c>
      <c r="L1274" s="2">
        <f>IF(AND(E1274=VLOOKUP(J1274,Actuals!$A:$J,8,FALSE),F1274=VLOOKUP(J1274,Actuals!$A:$J,10,FALSE)),5,0)</f>
        <v>0</v>
      </c>
      <c r="M1274" s="1">
        <f t="shared" si="20"/>
        <v>0</v>
      </c>
      <c r="N1274" s="1" t="str">
        <f>VLOOKUP(C1274,Emp_List!$A:$M,3,FALSE)</f>
        <v>Rajeshwar Puppireddy</v>
      </c>
      <c r="O1274" s="1" t="str">
        <f>VLOOKUP(C1274,Emp_List!$A:$M,5,FALSE)</f>
        <v>Casino Int.</v>
      </c>
    </row>
    <row r="1275" spans="1:15">
      <c r="A1275" s="36" t="s">
        <v>951</v>
      </c>
      <c r="B1275" s="36" t="s">
        <v>189</v>
      </c>
      <c r="C1275" s="36">
        <v>11303</v>
      </c>
      <c r="D1275" s="36" t="s">
        <v>44</v>
      </c>
      <c r="E1275" s="36">
        <v>2</v>
      </c>
      <c r="F1275" s="36">
        <v>0</v>
      </c>
      <c r="G1275" s="36" t="s">
        <v>44</v>
      </c>
      <c r="H1275" s="36" t="s">
        <v>28</v>
      </c>
      <c r="I1275" s="68">
        <v>4</v>
      </c>
      <c r="J1275" s="2">
        <v>11</v>
      </c>
      <c r="K1275" s="2">
        <f>IF(D1275=VLOOKUP(J1275,Actuals!$A:$J,6,FALSE),1,0)</f>
        <v>0</v>
      </c>
      <c r="L1275" s="2">
        <f>IF(AND(E1275=VLOOKUP(J1275,Actuals!$A:$J,8,FALSE),F1275=VLOOKUP(J1275,Actuals!$A:$J,10,FALSE)),5,0)</f>
        <v>0</v>
      </c>
      <c r="M1275" s="1">
        <f t="shared" si="20"/>
        <v>0</v>
      </c>
      <c r="N1275" s="1" t="str">
        <f>VLOOKUP(C1275,Emp_List!$A:$M,3,FALSE)</f>
        <v>Ankita Makin</v>
      </c>
      <c r="O1275" s="1" t="str">
        <f>VLOOKUP(C1275,Emp_List!$A:$M,5,FALSE)</f>
        <v>Sports - Trading</v>
      </c>
    </row>
    <row r="1276" spans="1:15">
      <c r="A1276" s="36" t="s">
        <v>2156</v>
      </c>
      <c r="B1276" s="36" t="s">
        <v>297</v>
      </c>
      <c r="C1276" s="36">
        <v>2845</v>
      </c>
      <c r="D1276" s="36" t="s">
        <v>39</v>
      </c>
      <c r="E1276" s="36">
        <v>2</v>
      </c>
      <c r="F1276" s="36">
        <v>1</v>
      </c>
      <c r="G1276" s="36" t="s">
        <v>39</v>
      </c>
      <c r="H1276" s="36" t="s">
        <v>31</v>
      </c>
      <c r="I1276" s="2">
        <v>5</v>
      </c>
      <c r="J1276" s="2">
        <v>12</v>
      </c>
      <c r="K1276" s="2">
        <f>IF(D1276=VLOOKUP(J1276,Actuals!$A:$J,6,FALSE),1,0)</f>
        <v>1</v>
      </c>
      <c r="L1276" s="2">
        <f>IF(AND(E1276=VLOOKUP(J1276,Actuals!$A:$J,8,FALSE),F1276=VLOOKUP(J1276,Actuals!$A:$J,10,FALSE)),5,0)</f>
        <v>0</v>
      </c>
      <c r="M1276" s="1">
        <f t="shared" si="20"/>
        <v>1</v>
      </c>
      <c r="N1276" s="1" t="str">
        <f>VLOOKUP(C1276,Emp_List!$A:$M,3,FALSE)</f>
        <v>Suresh Babu Veluri</v>
      </c>
      <c r="O1276" s="1" t="str">
        <f>VLOOKUP(C1276,Emp_List!$A:$M,5,FALSE)</f>
        <v>Portal</v>
      </c>
    </row>
    <row r="1277" spans="1:15">
      <c r="A1277" s="36" t="s">
        <v>2157</v>
      </c>
      <c r="B1277" s="36" t="s">
        <v>193</v>
      </c>
      <c r="C1277" s="36">
        <v>6580</v>
      </c>
      <c r="D1277" s="36" t="s">
        <v>39</v>
      </c>
      <c r="E1277" s="36">
        <v>2</v>
      </c>
      <c r="F1277" s="36">
        <v>0</v>
      </c>
      <c r="G1277" s="36" t="s">
        <v>39</v>
      </c>
      <c r="H1277" s="36" t="s">
        <v>31</v>
      </c>
      <c r="I1277" s="2">
        <v>5</v>
      </c>
      <c r="J1277" s="2">
        <v>12</v>
      </c>
      <c r="K1277" s="2">
        <f>IF(D1277=VLOOKUP(J1277,Actuals!$A:$J,6,FALSE),1,0)</f>
        <v>1</v>
      </c>
      <c r="L1277" s="2">
        <f>IF(AND(E1277=VLOOKUP(J1277,Actuals!$A:$J,8,FALSE),F1277=VLOOKUP(J1277,Actuals!$A:$J,10,FALSE)),5,0)</f>
        <v>0</v>
      </c>
      <c r="M1277" s="1">
        <f t="shared" si="20"/>
        <v>1</v>
      </c>
      <c r="N1277" s="1" t="str">
        <f>VLOOKUP(C1277,Emp_List!$A:$M,3,FALSE)</f>
        <v>Imran Ali</v>
      </c>
      <c r="O1277" s="1" t="str">
        <f>VLOOKUP(C1277,Emp_List!$A:$M,5,FALSE)</f>
        <v>Core</v>
      </c>
    </row>
    <row r="1278" spans="1:15">
      <c r="A1278" s="36" t="s">
        <v>2158</v>
      </c>
      <c r="B1278" s="36" t="s">
        <v>348</v>
      </c>
      <c r="C1278" s="36">
        <v>16020</v>
      </c>
      <c r="D1278" s="36" t="s">
        <v>9</v>
      </c>
      <c r="E1278" s="36">
        <v>1</v>
      </c>
      <c r="F1278" s="36">
        <v>1</v>
      </c>
      <c r="G1278" s="36" t="s">
        <v>39</v>
      </c>
      <c r="H1278" s="36" t="s">
        <v>31</v>
      </c>
      <c r="I1278" s="2">
        <v>5</v>
      </c>
      <c r="J1278" s="2">
        <v>12</v>
      </c>
      <c r="K1278" s="2">
        <f>IF(D1278=VLOOKUP(J1278,Actuals!$A:$J,6,FALSE),1,0)</f>
        <v>0</v>
      </c>
      <c r="L1278" s="2">
        <f>IF(AND(E1278=VLOOKUP(J1278,Actuals!$A:$J,8,FALSE),F1278=VLOOKUP(J1278,Actuals!$A:$J,10,FALSE)),5,0)</f>
        <v>0</v>
      </c>
      <c r="M1278" s="1">
        <f t="shared" si="20"/>
        <v>0</v>
      </c>
      <c r="N1278" s="1" t="str">
        <f>VLOOKUP(C1278,Emp_List!$A:$M,3,FALSE)</f>
        <v>Naman Agarwal</v>
      </c>
      <c r="O1278" s="1" t="str">
        <f>VLOOKUP(C1278,Emp_List!$A:$M,5,FALSE)</f>
        <v>Poker</v>
      </c>
    </row>
    <row r="1279" spans="1:15">
      <c r="A1279" s="36" t="s">
        <v>2159</v>
      </c>
      <c r="B1279" s="36" t="s">
        <v>258</v>
      </c>
      <c r="C1279" s="36">
        <v>8420</v>
      </c>
      <c r="D1279" s="36" t="s">
        <v>9</v>
      </c>
      <c r="E1279" s="36">
        <v>1</v>
      </c>
      <c r="F1279" s="36">
        <v>1</v>
      </c>
      <c r="G1279" s="36" t="s">
        <v>39</v>
      </c>
      <c r="H1279" s="36" t="s">
        <v>31</v>
      </c>
      <c r="I1279" s="2">
        <v>5</v>
      </c>
      <c r="J1279" s="2">
        <v>12</v>
      </c>
      <c r="K1279" s="2">
        <f>IF(D1279=VLOOKUP(J1279,Actuals!$A:$J,6,FALSE),1,0)</f>
        <v>0</v>
      </c>
      <c r="L1279" s="2">
        <f>IF(AND(E1279=VLOOKUP(J1279,Actuals!$A:$J,8,FALSE),F1279=VLOOKUP(J1279,Actuals!$A:$J,10,FALSE)),5,0)</f>
        <v>0</v>
      </c>
      <c r="M1279" s="1">
        <f t="shared" si="20"/>
        <v>0</v>
      </c>
      <c r="N1279" s="1" t="str">
        <f>VLOOKUP(C1279,Emp_List!$A:$M,3,FALSE)</f>
        <v>Sai Kiran Parnandi</v>
      </c>
      <c r="O1279" s="1" t="str">
        <f>VLOOKUP(C1279,Emp_List!$A:$M,5,FALSE)</f>
        <v>Casino Platform</v>
      </c>
    </row>
    <row r="1280" spans="1:15">
      <c r="A1280" s="36" t="s">
        <v>2160</v>
      </c>
      <c r="B1280" s="36" t="s">
        <v>218</v>
      </c>
      <c r="C1280" s="36">
        <v>10960</v>
      </c>
      <c r="D1280" s="36" t="s">
        <v>39</v>
      </c>
      <c r="E1280" s="36">
        <v>1</v>
      </c>
      <c r="F1280" s="36">
        <v>0</v>
      </c>
      <c r="G1280" s="36" t="s">
        <v>39</v>
      </c>
      <c r="H1280" s="36" t="s">
        <v>31</v>
      </c>
      <c r="I1280" s="2">
        <v>5</v>
      </c>
      <c r="J1280" s="2">
        <v>12</v>
      </c>
      <c r="K1280" s="2">
        <f>IF(D1280=VLOOKUP(J1280,Actuals!$A:$J,6,FALSE),1,0)</f>
        <v>1</v>
      </c>
      <c r="L1280" s="2">
        <f>IF(AND(E1280=VLOOKUP(J1280,Actuals!$A:$J,8,FALSE),F1280=VLOOKUP(J1280,Actuals!$A:$J,10,FALSE)),5,0)</f>
        <v>5</v>
      </c>
      <c r="M1280" s="1">
        <f t="shared" si="20"/>
        <v>6</v>
      </c>
      <c r="N1280" s="1" t="str">
        <f>VLOOKUP(C1280,Emp_List!$A:$M,3,FALSE)</f>
        <v>Ayilla Sai Kiran Goud</v>
      </c>
      <c r="O1280" s="1" t="str">
        <f>VLOOKUP(C1280,Emp_List!$A:$M,5,FALSE)</f>
        <v>SOC</v>
      </c>
    </row>
    <row r="1281" spans="1:15">
      <c r="A1281" s="36" t="s">
        <v>2161</v>
      </c>
      <c r="B1281" s="36" t="s">
        <v>145</v>
      </c>
      <c r="C1281" s="36">
        <v>10909</v>
      </c>
      <c r="D1281" s="36" t="s">
        <v>39</v>
      </c>
      <c r="E1281" s="36">
        <v>2</v>
      </c>
      <c r="F1281" s="36">
        <v>1</v>
      </c>
      <c r="G1281" s="36" t="s">
        <v>39</v>
      </c>
      <c r="H1281" s="36" t="s">
        <v>31</v>
      </c>
      <c r="I1281" s="2">
        <v>5</v>
      </c>
      <c r="J1281" s="2">
        <v>12</v>
      </c>
      <c r="K1281" s="2">
        <f>IF(D1281=VLOOKUP(J1281,Actuals!$A:$J,6,FALSE),1,0)</f>
        <v>1</v>
      </c>
      <c r="L1281" s="2">
        <f>IF(AND(E1281=VLOOKUP(J1281,Actuals!$A:$J,8,FALSE),F1281=VLOOKUP(J1281,Actuals!$A:$J,10,FALSE)),5,0)</f>
        <v>0</v>
      </c>
      <c r="M1281" s="1">
        <f t="shared" si="20"/>
        <v>1</v>
      </c>
      <c r="N1281" s="1" t="str">
        <f>VLOOKUP(C1281,Emp_List!$A:$M,3,FALSE)</f>
        <v>Sushant Makin</v>
      </c>
      <c r="O1281" s="1" t="str">
        <f>VLOOKUP(C1281,Emp_List!$A:$M,5,FALSE)</f>
        <v>Portal</v>
      </c>
    </row>
    <row r="1282" spans="1:15">
      <c r="A1282" s="36" t="s">
        <v>2162</v>
      </c>
      <c r="B1282" s="36" t="s">
        <v>765</v>
      </c>
      <c r="C1282" s="36">
        <v>7934</v>
      </c>
      <c r="D1282" s="36" t="s">
        <v>31</v>
      </c>
      <c r="E1282" s="36">
        <v>0</v>
      </c>
      <c r="F1282" s="36">
        <v>1</v>
      </c>
      <c r="G1282" s="36" t="s">
        <v>39</v>
      </c>
      <c r="H1282" s="36" t="s">
        <v>31</v>
      </c>
      <c r="I1282" s="2">
        <v>5</v>
      </c>
      <c r="J1282" s="2">
        <v>12</v>
      </c>
      <c r="K1282" s="2">
        <f>IF(D1282=VLOOKUP(J1282,Actuals!$A:$J,6,FALSE),1,0)</f>
        <v>0</v>
      </c>
      <c r="L1282" s="2">
        <f>IF(AND(E1282=VLOOKUP(J1282,Actuals!$A:$J,8,FALSE),F1282=VLOOKUP(J1282,Actuals!$A:$J,10,FALSE)),5,0)</f>
        <v>0</v>
      </c>
      <c r="M1282" s="1">
        <f t="shared" si="20"/>
        <v>0</v>
      </c>
      <c r="N1282" s="1" t="str">
        <f>VLOOKUP(C1282,Emp_List!$A:$M,3,FALSE)</f>
        <v>Thirupathi Golla</v>
      </c>
      <c r="O1282" s="1" t="str">
        <f>VLOOKUP(C1282,Emp_List!$A:$M,5,FALSE)</f>
        <v>Portal</v>
      </c>
    </row>
    <row r="1283" spans="1:15">
      <c r="A1283" s="36" t="s">
        <v>2163</v>
      </c>
      <c r="B1283" s="36" t="s">
        <v>491</v>
      </c>
      <c r="C1283" s="36">
        <v>6714</v>
      </c>
      <c r="D1283" s="36" t="s">
        <v>39</v>
      </c>
      <c r="E1283" s="36">
        <v>1</v>
      </c>
      <c r="F1283" s="36">
        <v>0</v>
      </c>
      <c r="G1283" s="36" t="s">
        <v>39</v>
      </c>
      <c r="H1283" s="36" t="s">
        <v>31</v>
      </c>
      <c r="I1283" s="2">
        <v>5</v>
      </c>
      <c r="J1283" s="2">
        <v>12</v>
      </c>
      <c r="K1283" s="2">
        <f>IF(D1283=VLOOKUP(J1283,Actuals!$A:$J,6,FALSE),1,0)</f>
        <v>1</v>
      </c>
      <c r="L1283" s="2">
        <f>IF(AND(E1283=VLOOKUP(J1283,Actuals!$A:$J,8,FALSE),F1283=VLOOKUP(J1283,Actuals!$A:$J,10,FALSE)),5,0)</f>
        <v>5</v>
      </c>
      <c r="M1283" s="1">
        <f t="shared" si="20"/>
        <v>6</v>
      </c>
      <c r="N1283" s="1" t="str">
        <f>VLOOKUP(C1283,Emp_List!$A:$M,3,FALSE)</f>
        <v>Vinay Kumar Reddy Appidi</v>
      </c>
      <c r="O1283" s="1" t="str">
        <f>VLOOKUP(C1283,Emp_List!$A:$M,5,FALSE)</f>
        <v>CRM</v>
      </c>
    </row>
    <row r="1284" spans="1:15">
      <c r="A1284" s="36" t="s">
        <v>2164</v>
      </c>
      <c r="B1284" s="36" t="s">
        <v>244</v>
      </c>
      <c r="C1284" s="36">
        <v>16416</v>
      </c>
      <c r="D1284" s="36" t="s">
        <v>39</v>
      </c>
      <c r="E1284" s="36">
        <v>2</v>
      </c>
      <c r="F1284" s="36">
        <v>0</v>
      </c>
      <c r="G1284" s="36" t="s">
        <v>39</v>
      </c>
      <c r="H1284" s="36" t="s">
        <v>31</v>
      </c>
      <c r="I1284" s="2">
        <v>5</v>
      </c>
      <c r="J1284" s="2">
        <v>12</v>
      </c>
      <c r="K1284" s="2">
        <f>IF(D1284=VLOOKUP(J1284,Actuals!$A:$J,6,FALSE),1,0)</f>
        <v>1</v>
      </c>
      <c r="L1284" s="2">
        <f>IF(AND(E1284=VLOOKUP(J1284,Actuals!$A:$J,8,FALSE),F1284=VLOOKUP(J1284,Actuals!$A:$J,10,FALSE)),5,0)</f>
        <v>0</v>
      </c>
      <c r="M1284" s="1">
        <f t="shared" si="20"/>
        <v>1</v>
      </c>
      <c r="N1284" s="1" t="str">
        <f>VLOOKUP(C1284,Emp_List!$A:$M,3,FALSE)</f>
        <v>Sagar Girish Wasule</v>
      </c>
      <c r="O1284" s="1" t="str">
        <f>VLOOKUP(C1284,Emp_List!$A:$M,5,FALSE)</f>
        <v>Sports - Label Building</v>
      </c>
    </row>
    <row r="1285" spans="1:15">
      <c r="A1285" s="36" t="s">
        <v>2165</v>
      </c>
      <c r="B1285" s="36" t="s">
        <v>382</v>
      </c>
      <c r="C1285" s="36">
        <v>11911</v>
      </c>
      <c r="D1285" s="36" t="s">
        <v>39</v>
      </c>
      <c r="E1285" s="36">
        <v>2</v>
      </c>
      <c r="F1285" s="36">
        <v>0</v>
      </c>
      <c r="G1285" s="36" t="s">
        <v>39</v>
      </c>
      <c r="H1285" s="36" t="s">
        <v>31</v>
      </c>
      <c r="I1285" s="2">
        <v>5</v>
      </c>
      <c r="J1285" s="2">
        <v>12</v>
      </c>
      <c r="K1285" s="2">
        <f>IF(D1285=VLOOKUP(J1285,Actuals!$A:$J,6,FALSE),1,0)</f>
        <v>1</v>
      </c>
      <c r="L1285" s="2">
        <f>IF(AND(E1285=VLOOKUP(J1285,Actuals!$A:$J,8,FALSE),F1285=VLOOKUP(J1285,Actuals!$A:$J,10,FALSE)),5,0)</f>
        <v>0</v>
      </c>
      <c r="M1285" s="1">
        <f t="shared" si="20"/>
        <v>1</v>
      </c>
      <c r="N1285" s="1" t="str">
        <f>VLOOKUP(C1285,Emp_List!$A:$M,3,FALSE)</f>
        <v>Satya Vivek Kumar Chitturi</v>
      </c>
      <c r="O1285" s="1" t="str">
        <f>VLOOKUP(C1285,Emp_List!$A:$M,5,FALSE)</f>
        <v>Delivery India</v>
      </c>
    </row>
    <row r="1286" spans="1:15">
      <c r="A1286" s="36" t="s">
        <v>2166</v>
      </c>
      <c r="B1286" s="36" t="s">
        <v>370</v>
      </c>
      <c r="C1286" s="36">
        <v>7289</v>
      </c>
      <c r="D1286" s="36" t="s">
        <v>39</v>
      </c>
      <c r="E1286" s="36">
        <v>2</v>
      </c>
      <c r="F1286" s="36">
        <v>1</v>
      </c>
      <c r="G1286" s="36" t="s">
        <v>39</v>
      </c>
      <c r="H1286" s="36" t="s">
        <v>31</v>
      </c>
      <c r="I1286" s="2">
        <v>5</v>
      </c>
      <c r="J1286" s="2">
        <v>12</v>
      </c>
      <c r="K1286" s="2">
        <f>IF(D1286=VLOOKUP(J1286,Actuals!$A:$J,6,FALSE),1,0)</f>
        <v>1</v>
      </c>
      <c r="L1286" s="2">
        <f>IF(AND(E1286=VLOOKUP(J1286,Actuals!$A:$J,8,FALSE),F1286=VLOOKUP(J1286,Actuals!$A:$J,10,FALSE)),5,0)</f>
        <v>0</v>
      </c>
      <c r="M1286" s="1">
        <f t="shared" si="20"/>
        <v>1</v>
      </c>
      <c r="N1286" s="1" t="str">
        <f>VLOOKUP(C1286,Emp_List!$A:$M,3,FALSE)</f>
        <v>Venkata Ravi Kishore Goda</v>
      </c>
      <c r="O1286" s="1" t="str">
        <f>VLOOKUP(C1286,Emp_List!$A:$M,5,FALSE)</f>
        <v>CRM</v>
      </c>
    </row>
    <row r="1287" spans="1:15">
      <c r="A1287" s="36" t="s">
        <v>2167</v>
      </c>
      <c r="B1287" s="36" t="s">
        <v>462</v>
      </c>
      <c r="C1287" s="36">
        <v>11754</v>
      </c>
      <c r="D1287" s="36" t="s">
        <v>39</v>
      </c>
      <c r="E1287" s="36">
        <v>2</v>
      </c>
      <c r="F1287" s="36">
        <v>0</v>
      </c>
      <c r="G1287" s="36" t="s">
        <v>39</v>
      </c>
      <c r="H1287" s="36" t="s">
        <v>31</v>
      </c>
      <c r="I1287" s="2">
        <v>5</v>
      </c>
      <c r="J1287" s="2">
        <v>12</v>
      </c>
      <c r="K1287" s="2">
        <f>IF(D1287=VLOOKUP(J1287,Actuals!$A:$J,6,FALSE),1,0)</f>
        <v>1</v>
      </c>
      <c r="L1287" s="2">
        <f>IF(AND(E1287=VLOOKUP(J1287,Actuals!$A:$J,8,FALSE),F1287=VLOOKUP(J1287,Actuals!$A:$J,10,FALSE)),5,0)</f>
        <v>0</v>
      </c>
      <c r="M1287" s="1">
        <f t="shared" si="20"/>
        <v>1</v>
      </c>
      <c r="N1287" s="1" t="str">
        <f>VLOOKUP(C1287,Emp_List!$A:$M,3,FALSE)</f>
        <v>Sai Teja  Pagadala</v>
      </c>
      <c r="O1287" s="1" t="str">
        <f>VLOOKUP(C1287,Emp_List!$A:$M,5,FALSE)</f>
        <v>Sports - Trading</v>
      </c>
    </row>
    <row r="1288" spans="1:15">
      <c r="A1288" s="36" t="s">
        <v>2168</v>
      </c>
      <c r="B1288" s="36" t="s">
        <v>418</v>
      </c>
      <c r="C1288" s="36">
        <v>6539</v>
      </c>
      <c r="D1288" s="36" t="s">
        <v>39</v>
      </c>
      <c r="E1288" s="36">
        <v>2</v>
      </c>
      <c r="F1288" s="36">
        <v>0</v>
      </c>
      <c r="G1288" s="36" t="s">
        <v>39</v>
      </c>
      <c r="H1288" s="36" t="s">
        <v>31</v>
      </c>
      <c r="I1288" s="2">
        <v>5</v>
      </c>
      <c r="J1288" s="2">
        <v>12</v>
      </c>
      <c r="K1288" s="2">
        <f>IF(D1288=VLOOKUP(J1288,Actuals!$A:$J,6,FALSE),1,0)</f>
        <v>1</v>
      </c>
      <c r="L1288" s="2">
        <f>IF(AND(E1288=VLOOKUP(J1288,Actuals!$A:$J,8,FALSE),F1288=VLOOKUP(J1288,Actuals!$A:$J,10,FALSE)),5,0)</f>
        <v>0</v>
      </c>
      <c r="M1288" s="1">
        <f t="shared" si="20"/>
        <v>1</v>
      </c>
      <c r="N1288" s="1" t="str">
        <f>VLOOKUP(C1288,Emp_List!$A:$M,3,FALSE)</f>
        <v>Mukul Kumar</v>
      </c>
      <c r="O1288" s="1" t="str">
        <f>VLOOKUP(C1288,Emp_List!$A:$M,5,FALSE)</f>
        <v>CSIT</v>
      </c>
    </row>
    <row r="1289" spans="1:15">
      <c r="A1289" s="36" t="s">
        <v>2169</v>
      </c>
      <c r="B1289" s="36" t="s">
        <v>741</v>
      </c>
      <c r="C1289" s="36">
        <v>9820</v>
      </c>
      <c r="D1289" s="36" t="s">
        <v>39</v>
      </c>
      <c r="E1289" s="36">
        <v>2</v>
      </c>
      <c r="F1289" s="36">
        <v>1</v>
      </c>
      <c r="G1289" s="36" t="s">
        <v>39</v>
      </c>
      <c r="H1289" s="36" t="s">
        <v>31</v>
      </c>
      <c r="I1289" s="2">
        <v>5</v>
      </c>
      <c r="J1289" s="2">
        <v>12</v>
      </c>
      <c r="K1289" s="2">
        <f>IF(D1289=VLOOKUP(J1289,Actuals!$A:$J,6,FALSE),1,0)</f>
        <v>1</v>
      </c>
      <c r="L1289" s="2">
        <f>IF(AND(E1289=VLOOKUP(J1289,Actuals!$A:$J,8,FALSE),F1289=VLOOKUP(J1289,Actuals!$A:$J,10,FALSE)),5,0)</f>
        <v>0</v>
      </c>
      <c r="M1289" s="1">
        <f t="shared" si="20"/>
        <v>1</v>
      </c>
      <c r="N1289" s="1" t="e">
        <f>VLOOKUP(C1289,Emp_List!$A:$M,3,FALSE)</f>
        <v>#N/A</v>
      </c>
      <c r="O1289" s="1" t="e">
        <f>VLOOKUP(C1289,Emp_List!$A:$M,5,FALSE)</f>
        <v>#N/A</v>
      </c>
    </row>
    <row r="1290" spans="1:15">
      <c r="A1290" s="36" t="s">
        <v>2170</v>
      </c>
      <c r="B1290" s="36" t="s">
        <v>738</v>
      </c>
      <c r="C1290" s="36">
        <v>10626</v>
      </c>
      <c r="D1290" s="36" t="s">
        <v>9</v>
      </c>
      <c r="E1290" s="36">
        <v>2</v>
      </c>
      <c r="F1290" s="36">
        <v>2</v>
      </c>
      <c r="G1290" s="36" t="s">
        <v>39</v>
      </c>
      <c r="H1290" s="36" t="s">
        <v>31</v>
      </c>
      <c r="I1290" s="2">
        <v>5</v>
      </c>
      <c r="J1290" s="2">
        <v>12</v>
      </c>
      <c r="K1290" s="2">
        <f>IF(D1290=VLOOKUP(J1290,Actuals!$A:$J,6,FALSE),1,0)</f>
        <v>0</v>
      </c>
      <c r="L1290" s="2">
        <f>IF(AND(E1290=VLOOKUP(J1290,Actuals!$A:$J,8,FALSE),F1290=VLOOKUP(J1290,Actuals!$A:$J,10,FALSE)),5,0)</f>
        <v>0</v>
      </c>
      <c r="M1290" s="1">
        <f t="shared" si="20"/>
        <v>0</v>
      </c>
      <c r="N1290" s="1" t="str">
        <f>VLOOKUP(C1290,Emp_List!$A:$M,3,FALSE)</f>
        <v>Ravi Shankar Chiruvolu</v>
      </c>
      <c r="O1290" s="1" t="str">
        <f>VLOOKUP(C1290,Emp_List!$A:$M,5,FALSE)</f>
        <v>SOC</v>
      </c>
    </row>
    <row r="1291" spans="1:15">
      <c r="A1291" s="36" t="s">
        <v>2171</v>
      </c>
      <c r="B1291" s="36" t="s">
        <v>661</v>
      </c>
      <c r="C1291" s="36">
        <v>10868</v>
      </c>
      <c r="D1291" s="36" t="s">
        <v>39</v>
      </c>
      <c r="E1291" s="36">
        <v>2</v>
      </c>
      <c r="F1291" s="36">
        <v>1</v>
      </c>
      <c r="G1291" s="36" t="s">
        <v>39</v>
      </c>
      <c r="H1291" s="36" t="s">
        <v>31</v>
      </c>
      <c r="I1291" s="2">
        <v>5</v>
      </c>
      <c r="J1291" s="2">
        <v>12</v>
      </c>
      <c r="K1291" s="2">
        <f>IF(D1291=VLOOKUP(J1291,Actuals!$A:$J,6,FALSE),1,0)</f>
        <v>1</v>
      </c>
      <c r="L1291" s="2">
        <f>IF(AND(E1291=VLOOKUP(J1291,Actuals!$A:$J,8,FALSE),F1291=VLOOKUP(J1291,Actuals!$A:$J,10,FALSE)),5,0)</f>
        <v>0</v>
      </c>
      <c r="M1291" s="1">
        <f t="shared" si="20"/>
        <v>1</v>
      </c>
      <c r="N1291" s="1" t="str">
        <f>VLOOKUP(C1291,Emp_List!$A:$M,3,FALSE)</f>
        <v>Vinodh Kumar Muppala</v>
      </c>
      <c r="O1291" s="1" t="str">
        <f>VLOOKUP(C1291,Emp_List!$A:$M,5,FALSE)</f>
        <v>Sports - Mobile</v>
      </c>
    </row>
    <row r="1292" spans="1:15">
      <c r="A1292" s="36" t="s">
        <v>2171</v>
      </c>
      <c r="B1292" s="36" t="s">
        <v>753</v>
      </c>
      <c r="C1292" s="36">
        <v>11452</v>
      </c>
      <c r="D1292" s="36" t="s">
        <v>31</v>
      </c>
      <c r="E1292" s="36">
        <v>0</v>
      </c>
      <c r="F1292" s="36">
        <v>1</v>
      </c>
      <c r="G1292" s="36" t="s">
        <v>39</v>
      </c>
      <c r="H1292" s="36" t="s">
        <v>31</v>
      </c>
      <c r="I1292" s="2">
        <v>5</v>
      </c>
      <c r="J1292" s="2">
        <v>12</v>
      </c>
      <c r="K1292" s="2">
        <f>IF(D1292=VLOOKUP(J1292,Actuals!$A:$J,6,FALSE),1,0)</f>
        <v>0</v>
      </c>
      <c r="L1292" s="2">
        <f>IF(AND(E1292=VLOOKUP(J1292,Actuals!$A:$J,8,FALSE),F1292=VLOOKUP(J1292,Actuals!$A:$J,10,FALSE)),5,0)</f>
        <v>0</v>
      </c>
      <c r="M1292" s="1">
        <f t="shared" si="20"/>
        <v>0</v>
      </c>
      <c r="N1292" s="1" t="str">
        <f>VLOOKUP(C1292,Emp_List!$A:$M,3,FALSE)</f>
        <v>Mokhmamatam Venkata Nageswararao</v>
      </c>
      <c r="O1292" s="1" t="str">
        <f>VLOOKUP(C1292,Emp_List!$A:$M,5,FALSE)</f>
        <v>Sports - Mobile</v>
      </c>
    </row>
    <row r="1293" spans="1:15">
      <c r="A1293" s="36" t="s">
        <v>2172</v>
      </c>
      <c r="B1293" s="36" t="s">
        <v>391</v>
      </c>
      <c r="C1293" s="36">
        <v>10985</v>
      </c>
      <c r="D1293" s="36" t="s">
        <v>9</v>
      </c>
      <c r="E1293" s="36">
        <v>1</v>
      </c>
      <c r="F1293" s="36">
        <v>1</v>
      </c>
      <c r="G1293" s="36" t="s">
        <v>39</v>
      </c>
      <c r="H1293" s="36" t="s">
        <v>31</v>
      </c>
      <c r="I1293" s="2">
        <v>5</v>
      </c>
      <c r="J1293" s="2">
        <v>12</v>
      </c>
      <c r="K1293" s="2">
        <f>IF(D1293=VLOOKUP(J1293,Actuals!$A:$J,6,FALSE),1,0)</f>
        <v>0</v>
      </c>
      <c r="L1293" s="2">
        <f>IF(AND(E1293=VLOOKUP(J1293,Actuals!$A:$J,8,FALSE),F1293=VLOOKUP(J1293,Actuals!$A:$J,10,FALSE)),5,0)</f>
        <v>0</v>
      </c>
      <c r="M1293" s="1">
        <f t="shared" si="20"/>
        <v>0</v>
      </c>
      <c r="N1293" s="1" t="str">
        <f>VLOOKUP(C1293,Emp_List!$A:$M,3,FALSE)</f>
        <v>Adhir Kumar</v>
      </c>
      <c r="O1293" s="1" t="str">
        <f>VLOOKUP(C1293,Emp_List!$A:$M,5,FALSE)</f>
        <v>Sports - Mobile</v>
      </c>
    </row>
    <row r="1294" spans="1:15">
      <c r="A1294" s="36" t="s">
        <v>2173</v>
      </c>
      <c r="B1294" s="36" t="s">
        <v>107</v>
      </c>
      <c r="C1294" s="36">
        <v>10921</v>
      </c>
      <c r="D1294" s="36" t="s">
        <v>39</v>
      </c>
      <c r="E1294" s="36">
        <v>1</v>
      </c>
      <c r="F1294" s="36">
        <v>0</v>
      </c>
      <c r="G1294" s="36" t="s">
        <v>39</v>
      </c>
      <c r="H1294" s="36" t="s">
        <v>31</v>
      </c>
      <c r="I1294" s="2">
        <v>5</v>
      </c>
      <c r="J1294" s="2">
        <v>12</v>
      </c>
      <c r="K1294" s="2">
        <f>IF(D1294=VLOOKUP(J1294,Actuals!$A:$J,6,FALSE),1,0)</f>
        <v>1</v>
      </c>
      <c r="L1294" s="2">
        <f>IF(AND(E1294=VLOOKUP(J1294,Actuals!$A:$J,8,FALSE),F1294=VLOOKUP(J1294,Actuals!$A:$J,10,FALSE)),5,0)</f>
        <v>5</v>
      </c>
      <c r="M1294" s="1">
        <f t="shared" si="20"/>
        <v>6</v>
      </c>
      <c r="N1294" s="1" t="str">
        <f>VLOOKUP(C1294,Emp_List!$A:$M,3,FALSE)</f>
        <v>Manish Kumar</v>
      </c>
      <c r="O1294" s="1" t="str">
        <f>VLOOKUP(C1294,Emp_List!$A:$M,5,FALSE)</f>
        <v>Sports - Mobile</v>
      </c>
    </row>
    <row r="1295" spans="1:15">
      <c r="A1295" s="36" t="s">
        <v>2174</v>
      </c>
      <c r="B1295" s="36" t="s">
        <v>428</v>
      </c>
      <c r="C1295" s="36">
        <v>10981</v>
      </c>
      <c r="D1295" s="36" t="s">
        <v>9</v>
      </c>
      <c r="E1295" s="36">
        <v>1</v>
      </c>
      <c r="F1295" s="36">
        <v>1</v>
      </c>
      <c r="G1295" s="36" t="s">
        <v>39</v>
      </c>
      <c r="H1295" s="36" t="s">
        <v>31</v>
      </c>
      <c r="I1295" s="2">
        <v>5</v>
      </c>
      <c r="J1295" s="2">
        <v>12</v>
      </c>
      <c r="K1295" s="2">
        <f>IF(D1295=VLOOKUP(J1295,Actuals!$A:$J,6,FALSE),1,0)</f>
        <v>0</v>
      </c>
      <c r="L1295" s="2">
        <f>IF(AND(E1295=VLOOKUP(J1295,Actuals!$A:$J,8,FALSE),F1295=VLOOKUP(J1295,Actuals!$A:$J,10,FALSE)),5,0)</f>
        <v>0</v>
      </c>
      <c r="M1295" s="1">
        <f t="shared" si="20"/>
        <v>0</v>
      </c>
      <c r="N1295" s="1" t="str">
        <f>VLOOKUP(C1295,Emp_List!$A:$M,3,FALSE)</f>
        <v>Srinivasa Praveen Manda</v>
      </c>
      <c r="O1295" s="1" t="str">
        <f>VLOOKUP(C1295,Emp_List!$A:$M,5,FALSE)</f>
        <v>Sports - Mobile</v>
      </c>
    </row>
    <row r="1296" spans="1:15">
      <c r="A1296" s="36" t="s">
        <v>2175</v>
      </c>
      <c r="B1296" s="36" t="s">
        <v>157</v>
      </c>
      <c r="C1296" s="36">
        <v>10152</v>
      </c>
      <c r="D1296" s="36" t="s">
        <v>39</v>
      </c>
      <c r="E1296" s="36">
        <v>2</v>
      </c>
      <c r="F1296" s="36">
        <v>0</v>
      </c>
      <c r="G1296" s="36" t="s">
        <v>39</v>
      </c>
      <c r="H1296" s="36" t="s">
        <v>31</v>
      </c>
      <c r="I1296" s="2">
        <v>5</v>
      </c>
      <c r="J1296" s="2">
        <v>12</v>
      </c>
      <c r="K1296" s="2">
        <f>IF(D1296=VLOOKUP(J1296,Actuals!$A:$J,6,FALSE),1,0)</f>
        <v>1</v>
      </c>
      <c r="L1296" s="2">
        <f>IF(AND(E1296=VLOOKUP(J1296,Actuals!$A:$J,8,FALSE),F1296=VLOOKUP(J1296,Actuals!$A:$J,10,FALSE)),5,0)</f>
        <v>0</v>
      </c>
      <c r="M1296" s="1">
        <f t="shared" si="20"/>
        <v>1</v>
      </c>
      <c r="N1296" s="1" t="str">
        <f>VLOOKUP(C1296,Emp_List!$A:$M,3,FALSE)</f>
        <v>Sagar Patil</v>
      </c>
      <c r="O1296" s="1" t="str">
        <f>VLOOKUP(C1296,Emp_List!$A:$M,5,FALSE)</f>
        <v>Casino Label support</v>
      </c>
    </row>
    <row r="1297" spans="1:15">
      <c r="A1297" s="36" t="s">
        <v>2176</v>
      </c>
      <c r="B1297" s="36" t="s">
        <v>338</v>
      </c>
      <c r="C1297" s="36">
        <v>2477</v>
      </c>
      <c r="D1297" s="36" t="s">
        <v>39</v>
      </c>
      <c r="E1297" s="36">
        <v>1</v>
      </c>
      <c r="F1297" s="36">
        <v>0</v>
      </c>
      <c r="G1297" s="36" t="s">
        <v>39</v>
      </c>
      <c r="H1297" s="36" t="s">
        <v>31</v>
      </c>
      <c r="I1297" s="2">
        <v>5</v>
      </c>
      <c r="J1297" s="2">
        <v>12</v>
      </c>
      <c r="K1297" s="2">
        <f>IF(D1297=VLOOKUP(J1297,Actuals!$A:$J,6,FALSE),1,0)</f>
        <v>1</v>
      </c>
      <c r="L1297" s="2">
        <f>IF(AND(E1297=VLOOKUP(J1297,Actuals!$A:$J,8,FALSE),F1297=VLOOKUP(J1297,Actuals!$A:$J,10,FALSE)),5,0)</f>
        <v>5</v>
      </c>
      <c r="M1297" s="1">
        <f t="shared" si="20"/>
        <v>6</v>
      </c>
      <c r="N1297" s="1" t="str">
        <f>VLOOKUP(C1297,Emp_List!$A:$M,3,FALSE)</f>
        <v>Kranthi Kumar Maddala</v>
      </c>
      <c r="O1297" s="1" t="str">
        <f>VLOOKUP(C1297,Emp_List!$A:$M,5,FALSE)</f>
        <v>Compliance</v>
      </c>
    </row>
    <row r="1298" spans="1:15">
      <c r="A1298" s="36" t="s">
        <v>2177</v>
      </c>
      <c r="B1298" s="36" t="s">
        <v>335</v>
      </c>
      <c r="C1298" s="36">
        <v>1437</v>
      </c>
      <c r="D1298" s="36" t="s">
        <v>39</v>
      </c>
      <c r="E1298" s="36">
        <v>2</v>
      </c>
      <c r="F1298" s="36">
        <v>1</v>
      </c>
      <c r="G1298" s="36" t="s">
        <v>39</v>
      </c>
      <c r="H1298" s="36" t="s">
        <v>31</v>
      </c>
      <c r="I1298" s="2">
        <v>5</v>
      </c>
      <c r="J1298" s="2">
        <v>12</v>
      </c>
      <c r="K1298" s="2">
        <f>IF(D1298=VLOOKUP(J1298,Actuals!$A:$J,6,FALSE),1,0)</f>
        <v>1</v>
      </c>
      <c r="L1298" s="2">
        <f>IF(AND(E1298=VLOOKUP(J1298,Actuals!$A:$J,8,FALSE),F1298=VLOOKUP(J1298,Actuals!$A:$J,10,FALSE)),5,0)</f>
        <v>0</v>
      </c>
      <c r="M1298" s="1">
        <f t="shared" si="20"/>
        <v>1</v>
      </c>
      <c r="N1298" s="1" t="str">
        <f>VLOOKUP(C1298,Emp_List!$A:$M,3,FALSE)</f>
        <v>Murali Bharatam</v>
      </c>
      <c r="O1298" s="1" t="str">
        <f>VLOOKUP(C1298,Emp_List!$A:$M,5,FALSE)</f>
        <v>Oracle DBA</v>
      </c>
    </row>
    <row r="1299" spans="1:15">
      <c r="A1299" s="36" t="s">
        <v>2178</v>
      </c>
      <c r="B1299" s="36" t="s">
        <v>111</v>
      </c>
      <c r="C1299" s="36">
        <v>6789</v>
      </c>
      <c r="D1299" s="36" t="s">
        <v>39</v>
      </c>
      <c r="E1299" s="36">
        <v>2</v>
      </c>
      <c r="F1299" s="36">
        <v>1</v>
      </c>
      <c r="G1299" s="36" t="s">
        <v>39</v>
      </c>
      <c r="H1299" s="36" t="s">
        <v>31</v>
      </c>
      <c r="I1299" s="2">
        <v>5</v>
      </c>
      <c r="J1299" s="2">
        <v>12</v>
      </c>
      <c r="K1299" s="2">
        <f>IF(D1299=VLOOKUP(J1299,Actuals!$A:$J,6,FALSE),1,0)</f>
        <v>1</v>
      </c>
      <c r="L1299" s="2">
        <f>IF(AND(E1299=VLOOKUP(J1299,Actuals!$A:$J,8,FALSE),F1299=VLOOKUP(J1299,Actuals!$A:$J,10,FALSE)),5,0)</f>
        <v>0</v>
      </c>
      <c r="M1299" s="1">
        <f t="shared" si="20"/>
        <v>1</v>
      </c>
      <c r="N1299" s="1" t="str">
        <f>VLOOKUP(C1299,Emp_List!$A:$M,3,FALSE)</f>
        <v>Avinash Uppalapati</v>
      </c>
      <c r="O1299" s="1" t="str">
        <f>VLOOKUP(C1299,Emp_List!$A:$M,5,FALSE)</f>
        <v>Casino Platform</v>
      </c>
    </row>
    <row r="1300" spans="1:15">
      <c r="A1300" s="36" t="s">
        <v>2179</v>
      </c>
      <c r="B1300" s="36" t="s">
        <v>222</v>
      </c>
      <c r="C1300" s="36">
        <v>10235</v>
      </c>
      <c r="D1300" s="36" t="s">
        <v>31</v>
      </c>
      <c r="E1300" s="36">
        <v>1</v>
      </c>
      <c r="F1300" s="36">
        <v>1</v>
      </c>
      <c r="G1300" s="36" t="s">
        <v>39</v>
      </c>
      <c r="H1300" s="36" t="s">
        <v>31</v>
      </c>
      <c r="I1300" s="2">
        <v>5</v>
      </c>
      <c r="J1300" s="2">
        <v>12</v>
      </c>
      <c r="K1300" s="2">
        <f>IF(D1300=VLOOKUP(J1300,Actuals!$A:$J,6,FALSE),1,0)</f>
        <v>0</v>
      </c>
      <c r="L1300" s="2">
        <f>IF(AND(E1300=VLOOKUP(J1300,Actuals!$A:$J,8,FALSE),F1300=VLOOKUP(J1300,Actuals!$A:$J,10,FALSE)),5,0)</f>
        <v>0</v>
      </c>
      <c r="M1300" s="1">
        <f t="shared" si="20"/>
        <v>0</v>
      </c>
      <c r="N1300" s="1" t="str">
        <f>VLOOKUP(C1300,Emp_List!$A:$M,3,FALSE)</f>
        <v>Hanumantha Rao Alluri</v>
      </c>
      <c r="O1300" s="1" t="str">
        <f>VLOOKUP(C1300,Emp_List!$A:$M,5,FALSE)</f>
        <v>SOC</v>
      </c>
    </row>
    <row r="1301" spans="1:15">
      <c r="A1301" s="36" t="s">
        <v>2180</v>
      </c>
      <c r="B1301" s="36" t="s">
        <v>704</v>
      </c>
      <c r="C1301" s="36">
        <v>10194</v>
      </c>
      <c r="D1301" s="36" t="s">
        <v>9</v>
      </c>
      <c r="E1301" s="36">
        <v>1</v>
      </c>
      <c r="F1301" s="36">
        <v>1</v>
      </c>
      <c r="G1301" s="36" t="s">
        <v>39</v>
      </c>
      <c r="H1301" s="36" t="s">
        <v>31</v>
      </c>
      <c r="I1301" s="2">
        <v>5</v>
      </c>
      <c r="J1301" s="2">
        <v>12</v>
      </c>
      <c r="K1301" s="2">
        <f>IF(D1301=VLOOKUP(J1301,Actuals!$A:$J,6,FALSE),1,0)</f>
        <v>0</v>
      </c>
      <c r="L1301" s="2">
        <f>IF(AND(E1301=VLOOKUP(J1301,Actuals!$A:$J,8,FALSE),F1301=VLOOKUP(J1301,Actuals!$A:$J,10,FALSE)),5,0)</f>
        <v>0</v>
      </c>
      <c r="M1301" s="1">
        <f t="shared" si="20"/>
        <v>0</v>
      </c>
      <c r="N1301" s="1" t="str">
        <f>VLOOKUP(C1301,Emp_List!$A:$M,3,FALSE)</f>
        <v>Nageswara Rao Kusuma</v>
      </c>
      <c r="O1301" s="1" t="str">
        <f>VLOOKUP(C1301,Emp_List!$A:$M,5,FALSE)</f>
        <v>SOC</v>
      </c>
    </row>
    <row r="1302" spans="1:15">
      <c r="A1302" s="36" t="s">
        <v>2181</v>
      </c>
      <c r="B1302" s="36" t="s">
        <v>701</v>
      </c>
      <c r="C1302" s="36">
        <v>11112</v>
      </c>
      <c r="D1302" s="36" t="s">
        <v>39</v>
      </c>
      <c r="E1302" s="36">
        <v>3</v>
      </c>
      <c r="F1302" s="36">
        <v>2</v>
      </c>
      <c r="G1302" s="36" t="s">
        <v>39</v>
      </c>
      <c r="H1302" s="36" t="s">
        <v>31</v>
      </c>
      <c r="I1302" s="2">
        <v>5</v>
      </c>
      <c r="J1302" s="2">
        <v>12</v>
      </c>
      <c r="K1302" s="2">
        <f>IF(D1302=VLOOKUP(J1302,Actuals!$A:$J,6,FALSE),1,0)</f>
        <v>1</v>
      </c>
      <c r="L1302" s="2">
        <f>IF(AND(E1302=VLOOKUP(J1302,Actuals!$A:$J,8,FALSE),F1302=VLOOKUP(J1302,Actuals!$A:$J,10,FALSE)),5,0)</f>
        <v>0</v>
      </c>
      <c r="M1302" s="1">
        <f t="shared" si="20"/>
        <v>1</v>
      </c>
      <c r="N1302" s="1" t="str">
        <f>VLOOKUP(C1302,Emp_List!$A:$M,3,FALSE)</f>
        <v>Hemanth Kumar Angini</v>
      </c>
      <c r="O1302" s="1" t="str">
        <f>VLOOKUP(C1302,Emp_List!$A:$M,5,FALSE)</f>
        <v>Bingo Ops</v>
      </c>
    </row>
    <row r="1303" spans="1:15">
      <c r="A1303" s="36" t="s">
        <v>2182</v>
      </c>
      <c r="B1303" s="36" t="s">
        <v>523</v>
      </c>
      <c r="C1303" s="36">
        <v>11788</v>
      </c>
      <c r="D1303" s="36" t="s">
        <v>39</v>
      </c>
      <c r="E1303" s="36">
        <v>3</v>
      </c>
      <c r="F1303" s="36">
        <v>2</v>
      </c>
      <c r="G1303" s="36" t="s">
        <v>39</v>
      </c>
      <c r="H1303" s="36" t="s">
        <v>31</v>
      </c>
      <c r="I1303" s="2">
        <v>5</v>
      </c>
      <c r="J1303" s="2">
        <v>12</v>
      </c>
      <c r="K1303" s="2">
        <f>IF(D1303=VLOOKUP(J1303,Actuals!$A:$J,6,FALSE),1,0)</f>
        <v>1</v>
      </c>
      <c r="L1303" s="2">
        <f>IF(AND(E1303=VLOOKUP(J1303,Actuals!$A:$J,8,FALSE),F1303=VLOOKUP(J1303,Actuals!$A:$J,10,FALSE)),5,0)</f>
        <v>0</v>
      </c>
      <c r="M1303" s="1">
        <f t="shared" si="20"/>
        <v>1</v>
      </c>
      <c r="N1303" s="1" t="str">
        <f>VLOOKUP(C1303,Emp_List!$A:$M,3,FALSE)</f>
        <v>Athira   Antony</v>
      </c>
      <c r="O1303" s="1" t="str">
        <f>VLOOKUP(C1303,Emp_List!$A:$M,5,FALSE)</f>
        <v>SOC</v>
      </c>
    </row>
    <row r="1304" spans="1:15">
      <c r="A1304" s="36" t="s">
        <v>2183</v>
      </c>
      <c r="B1304" s="36" t="s">
        <v>577</v>
      </c>
      <c r="C1304" s="36">
        <v>10407</v>
      </c>
      <c r="D1304" s="36" t="s">
        <v>9</v>
      </c>
      <c r="E1304" s="36">
        <v>1</v>
      </c>
      <c r="F1304" s="36">
        <v>1</v>
      </c>
      <c r="G1304" s="36" t="s">
        <v>39</v>
      </c>
      <c r="H1304" s="36" t="s">
        <v>31</v>
      </c>
      <c r="I1304" s="2">
        <v>5</v>
      </c>
      <c r="J1304" s="2">
        <v>12</v>
      </c>
      <c r="K1304" s="2">
        <f>IF(D1304=VLOOKUP(J1304,Actuals!$A:$J,6,FALSE),1,0)</f>
        <v>0</v>
      </c>
      <c r="L1304" s="2">
        <f>IF(AND(E1304=VLOOKUP(J1304,Actuals!$A:$J,8,FALSE),F1304=VLOOKUP(J1304,Actuals!$A:$J,10,FALSE)),5,0)</f>
        <v>0</v>
      </c>
      <c r="M1304" s="1">
        <f t="shared" si="20"/>
        <v>0</v>
      </c>
      <c r="N1304" s="1" t="str">
        <f>VLOOKUP(C1304,Emp_List!$A:$M,3,FALSE)</f>
        <v>Sai Krishna Sandeep Mucherla</v>
      </c>
      <c r="O1304" s="1" t="str">
        <f>VLOOKUP(C1304,Emp_List!$A:$M,5,FALSE)</f>
        <v>SOC</v>
      </c>
    </row>
    <row r="1305" spans="1:15">
      <c r="A1305" s="36" t="s">
        <v>2184</v>
      </c>
      <c r="B1305" s="36" t="s">
        <v>262</v>
      </c>
      <c r="C1305" s="36">
        <v>1194</v>
      </c>
      <c r="D1305" s="36" t="s">
        <v>31</v>
      </c>
      <c r="E1305" s="36">
        <v>1</v>
      </c>
      <c r="F1305" s="36">
        <v>2</v>
      </c>
      <c r="G1305" s="36" t="s">
        <v>39</v>
      </c>
      <c r="H1305" s="36" t="s">
        <v>31</v>
      </c>
      <c r="I1305" s="2">
        <v>5</v>
      </c>
      <c r="J1305" s="2">
        <v>12</v>
      </c>
      <c r="K1305" s="2">
        <f>IF(D1305=VLOOKUP(J1305,Actuals!$A:$J,6,FALSE),1,0)</f>
        <v>0</v>
      </c>
      <c r="L1305" s="2">
        <f>IF(AND(E1305=VLOOKUP(J1305,Actuals!$A:$J,8,FALSE),F1305=VLOOKUP(J1305,Actuals!$A:$J,10,FALSE)),5,0)</f>
        <v>0</v>
      </c>
      <c r="M1305" s="1">
        <f t="shared" si="20"/>
        <v>0</v>
      </c>
      <c r="N1305" s="1" t="str">
        <f>VLOOKUP(C1305,Emp_List!$A:$M,3,FALSE)</f>
        <v>Uma Maheshwari Swaminathan</v>
      </c>
      <c r="O1305" s="1" t="str">
        <f>VLOOKUP(C1305,Emp_List!$A:$M,5,FALSE)</f>
        <v>Games Factory</v>
      </c>
    </row>
    <row r="1306" spans="1:15">
      <c r="A1306" s="36" t="s">
        <v>2185</v>
      </c>
      <c r="B1306" s="36" t="s">
        <v>291</v>
      </c>
      <c r="C1306" s="36">
        <v>7871</v>
      </c>
      <c r="D1306" s="36" t="s">
        <v>39</v>
      </c>
      <c r="E1306" s="36">
        <v>2</v>
      </c>
      <c r="F1306" s="36">
        <v>0</v>
      </c>
      <c r="G1306" s="36" t="s">
        <v>39</v>
      </c>
      <c r="H1306" s="36" t="s">
        <v>31</v>
      </c>
      <c r="I1306" s="2">
        <v>5</v>
      </c>
      <c r="J1306" s="2">
        <v>12</v>
      </c>
      <c r="K1306" s="2">
        <f>IF(D1306=VLOOKUP(J1306,Actuals!$A:$J,6,FALSE),1,0)</f>
        <v>1</v>
      </c>
      <c r="L1306" s="2">
        <f>IF(AND(E1306=VLOOKUP(J1306,Actuals!$A:$J,8,FALSE),F1306=VLOOKUP(J1306,Actuals!$A:$J,10,FALSE)),5,0)</f>
        <v>0</v>
      </c>
      <c r="M1306" s="1">
        <f t="shared" si="20"/>
        <v>1</v>
      </c>
      <c r="N1306" s="1" t="str">
        <f>VLOOKUP(C1306,Emp_List!$A:$M,3,FALSE)</f>
        <v>Santosh Kumar Damodarapatruni</v>
      </c>
      <c r="O1306" s="1" t="str">
        <f>VLOOKUP(C1306,Emp_List!$A:$M,5,FALSE)</f>
        <v>Cashier</v>
      </c>
    </row>
    <row r="1307" spans="1:15">
      <c r="A1307" s="36" t="s">
        <v>2186</v>
      </c>
      <c r="B1307" s="36" t="s">
        <v>785</v>
      </c>
      <c r="C1307" s="36">
        <v>2712</v>
      </c>
      <c r="D1307" s="36" t="s">
        <v>31</v>
      </c>
      <c r="E1307" s="36">
        <v>2</v>
      </c>
      <c r="F1307" s="36">
        <v>1</v>
      </c>
      <c r="G1307" s="36" t="s">
        <v>39</v>
      </c>
      <c r="H1307" s="36" t="s">
        <v>31</v>
      </c>
      <c r="I1307" s="2">
        <v>5</v>
      </c>
      <c r="J1307" s="2">
        <v>12</v>
      </c>
      <c r="K1307" s="2">
        <f>IF(D1307=VLOOKUP(J1307,Actuals!$A:$J,6,FALSE),1,0)</f>
        <v>0</v>
      </c>
      <c r="L1307" s="2">
        <f>IF(AND(E1307=VLOOKUP(J1307,Actuals!$A:$J,8,FALSE),F1307=VLOOKUP(J1307,Actuals!$A:$J,10,FALSE)),5,0)</f>
        <v>0</v>
      </c>
      <c r="M1307" s="1">
        <f t="shared" ref="M1307:M1370" si="21">K1307+L1307</f>
        <v>0</v>
      </c>
      <c r="N1307" s="1" t="str">
        <f>VLOOKUP(C1307,Emp_List!$A:$M,3,FALSE)</f>
        <v>Arun Kumar Aitha</v>
      </c>
      <c r="O1307" s="1" t="str">
        <f>VLOOKUP(C1307,Emp_List!$A:$M,5,FALSE)</f>
        <v>Casino Int.</v>
      </c>
    </row>
    <row r="1308" spans="1:15">
      <c r="A1308" s="36" t="s">
        <v>2187</v>
      </c>
      <c r="B1308" s="36" t="s">
        <v>2188</v>
      </c>
      <c r="C1308" s="36">
        <v>1743</v>
      </c>
      <c r="D1308" s="36" t="s">
        <v>9</v>
      </c>
      <c r="E1308" s="36">
        <v>1</v>
      </c>
      <c r="F1308" s="36">
        <v>1</v>
      </c>
      <c r="G1308" s="36" t="s">
        <v>39</v>
      </c>
      <c r="H1308" s="36" t="s">
        <v>31</v>
      </c>
      <c r="I1308" s="2">
        <v>5</v>
      </c>
      <c r="J1308" s="2">
        <v>12</v>
      </c>
      <c r="K1308" s="2">
        <f>IF(D1308=VLOOKUP(J1308,Actuals!$A:$J,6,FALSE),1,0)</f>
        <v>0</v>
      </c>
      <c r="L1308" s="2">
        <f>IF(AND(E1308=VLOOKUP(J1308,Actuals!$A:$J,8,FALSE),F1308=VLOOKUP(J1308,Actuals!$A:$J,10,FALSE)),5,0)</f>
        <v>0</v>
      </c>
      <c r="M1308" s="1">
        <f t="shared" si="21"/>
        <v>0</v>
      </c>
      <c r="N1308" s="1" t="str">
        <f>VLOOKUP(C1308,Emp_List!$A:$M,3,FALSE)</f>
        <v>Venkata Sreeleela Sappa</v>
      </c>
      <c r="O1308" s="1" t="str">
        <f>VLOOKUP(C1308,Emp_List!$A:$M,5,FALSE)</f>
        <v>CRM</v>
      </c>
    </row>
    <row r="1309" spans="1:15">
      <c r="A1309" s="36" t="s">
        <v>2189</v>
      </c>
      <c r="B1309" s="36" t="s">
        <v>272</v>
      </c>
      <c r="C1309" s="36">
        <v>6492</v>
      </c>
      <c r="D1309" s="36" t="s">
        <v>31</v>
      </c>
      <c r="E1309" s="36">
        <v>2</v>
      </c>
      <c r="F1309" s="36">
        <v>3</v>
      </c>
      <c r="G1309" s="36" t="s">
        <v>39</v>
      </c>
      <c r="H1309" s="36" t="s">
        <v>31</v>
      </c>
      <c r="I1309" s="2">
        <v>5</v>
      </c>
      <c r="J1309" s="2">
        <v>12</v>
      </c>
      <c r="K1309" s="2">
        <f>IF(D1309=VLOOKUP(J1309,Actuals!$A:$J,6,FALSE),1,0)</f>
        <v>0</v>
      </c>
      <c r="L1309" s="2">
        <f>IF(AND(E1309=VLOOKUP(J1309,Actuals!$A:$J,8,FALSE),F1309=VLOOKUP(J1309,Actuals!$A:$J,10,FALSE)),5,0)</f>
        <v>0</v>
      </c>
      <c r="M1309" s="1">
        <f t="shared" si="21"/>
        <v>0</v>
      </c>
      <c r="N1309" s="1" t="str">
        <f>VLOOKUP(C1309,Emp_List!$A:$M,3,FALSE)</f>
        <v>Prashant Vrajraj Kapate</v>
      </c>
      <c r="O1309" s="1" t="str">
        <f>VLOOKUP(C1309,Emp_List!$A:$M,5,FALSE)</f>
        <v>Casino Platform</v>
      </c>
    </row>
    <row r="1310" spans="1:15">
      <c r="A1310" s="36" t="s">
        <v>2190</v>
      </c>
      <c r="B1310" s="36" t="s">
        <v>252</v>
      </c>
      <c r="C1310" s="36">
        <v>1199</v>
      </c>
      <c r="D1310" s="36" t="s">
        <v>39</v>
      </c>
      <c r="E1310" s="36">
        <v>2</v>
      </c>
      <c r="F1310" s="36">
        <v>1</v>
      </c>
      <c r="G1310" s="36" t="s">
        <v>39</v>
      </c>
      <c r="H1310" s="36" t="s">
        <v>31</v>
      </c>
      <c r="I1310" s="2">
        <v>5</v>
      </c>
      <c r="J1310" s="2">
        <v>12</v>
      </c>
      <c r="K1310" s="2">
        <f>IF(D1310=VLOOKUP(J1310,Actuals!$A:$J,6,FALSE),1,0)</f>
        <v>1</v>
      </c>
      <c r="L1310" s="2">
        <f>IF(AND(E1310=VLOOKUP(J1310,Actuals!$A:$J,8,FALSE),F1310=VLOOKUP(J1310,Actuals!$A:$J,10,FALSE)),5,0)</f>
        <v>0</v>
      </c>
      <c r="M1310" s="1">
        <f t="shared" si="21"/>
        <v>1</v>
      </c>
      <c r="N1310" s="1" t="str">
        <f>VLOOKUP(C1310,Emp_List!$A:$M,3,FALSE)</f>
        <v>Gandhi Prasad Bodavula</v>
      </c>
      <c r="O1310" s="1" t="str">
        <f>VLOOKUP(C1310,Emp_List!$A:$M,5,FALSE)</f>
        <v>CRM</v>
      </c>
    </row>
    <row r="1311" spans="1:15">
      <c r="A1311" s="36" t="s">
        <v>2191</v>
      </c>
      <c r="B1311" s="36" t="s">
        <v>473</v>
      </c>
      <c r="C1311" s="36">
        <v>10153</v>
      </c>
      <c r="D1311" s="36" t="s">
        <v>39</v>
      </c>
      <c r="E1311" s="36">
        <v>2</v>
      </c>
      <c r="F1311" s="36">
        <v>1</v>
      </c>
      <c r="G1311" s="36" t="s">
        <v>39</v>
      </c>
      <c r="H1311" s="36" t="s">
        <v>31</v>
      </c>
      <c r="I1311" s="2">
        <v>5</v>
      </c>
      <c r="J1311" s="2">
        <v>12</v>
      </c>
      <c r="K1311" s="2">
        <f>IF(D1311=VLOOKUP(J1311,Actuals!$A:$J,6,FALSE),1,0)</f>
        <v>1</v>
      </c>
      <c r="L1311" s="2">
        <f>IF(AND(E1311=VLOOKUP(J1311,Actuals!$A:$J,8,FALSE),F1311=VLOOKUP(J1311,Actuals!$A:$J,10,FALSE)),5,0)</f>
        <v>0</v>
      </c>
      <c r="M1311" s="1">
        <f t="shared" si="21"/>
        <v>1</v>
      </c>
      <c r="N1311" s="1" t="e">
        <f>VLOOKUP(C1311,Emp_List!$A:$M,3,FALSE)</f>
        <v>#N/A</v>
      </c>
      <c r="O1311" s="1" t="e">
        <f>VLOOKUP(C1311,Emp_List!$A:$M,5,FALSE)</f>
        <v>#N/A</v>
      </c>
    </row>
    <row r="1312" spans="1:15">
      <c r="A1312" s="36" t="s">
        <v>2192</v>
      </c>
      <c r="B1312" s="36" t="s">
        <v>289</v>
      </c>
      <c r="C1312" s="36">
        <v>11418</v>
      </c>
      <c r="D1312" s="36" t="s">
        <v>39</v>
      </c>
      <c r="E1312" s="36">
        <v>2</v>
      </c>
      <c r="F1312" s="36">
        <v>1</v>
      </c>
      <c r="G1312" s="36" t="s">
        <v>39</v>
      </c>
      <c r="H1312" s="36" t="s">
        <v>31</v>
      </c>
      <c r="I1312" s="2">
        <v>5</v>
      </c>
      <c r="J1312" s="2">
        <v>12</v>
      </c>
      <c r="K1312" s="2">
        <f>IF(D1312=VLOOKUP(J1312,Actuals!$A:$J,6,FALSE),1,0)</f>
        <v>1</v>
      </c>
      <c r="L1312" s="2">
        <f>IF(AND(E1312=VLOOKUP(J1312,Actuals!$A:$J,8,FALSE),F1312=VLOOKUP(J1312,Actuals!$A:$J,10,FALSE)),5,0)</f>
        <v>0</v>
      </c>
      <c r="M1312" s="1">
        <f t="shared" si="21"/>
        <v>1</v>
      </c>
      <c r="N1312" s="1" t="str">
        <f>VLOOKUP(C1312,Emp_List!$A:$M,3,FALSE)</f>
        <v>Akhil Mylavarapu</v>
      </c>
      <c r="O1312" s="1" t="str">
        <f>VLOOKUP(C1312,Emp_List!$A:$M,5,FALSE)</f>
        <v>Games Factory</v>
      </c>
    </row>
    <row r="1313" spans="1:15">
      <c r="A1313" s="36" t="s">
        <v>2193</v>
      </c>
      <c r="B1313" s="36" t="s">
        <v>597</v>
      </c>
      <c r="C1313" s="36">
        <v>11014</v>
      </c>
      <c r="D1313" s="36" t="s">
        <v>39</v>
      </c>
      <c r="E1313" s="36">
        <v>3</v>
      </c>
      <c r="F1313" s="36">
        <v>2</v>
      </c>
      <c r="G1313" s="36" t="s">
        <v>39</v>
      </c>
      <c r="H1313" s="36" t="s">
        <v>31</v>
      </c>
      <c r="I1313" s="2">
        <v>5</v>
      </c>
      <c r="J1313" s="2">
        <v>12</v>
      </c>
      <c r="K1313" s="2">
        <f>IF(D1313=VLOOKUP(J1313,Actuals!$A:$J,6,FALSE),1,0)</f>
        <v>1</v>
      </c>
      <c r="L1313" s="2">
        <f>IF(AND(E1313=VLOOKUP(J1313,Actuals!$A:$J,8,FALSE),F1313=VLOOKUP(J1313,Actuals!$A:$J,10,FALSE)),5,0)</f>
        <v>0</v>
      </c>
      <c r="M1313" s="1">
        <f t="shared" si="21"/>
        <v>1</v>
      </c>
      <c r="N1313" s="1" t="str">
        <f>VLOOKUP(C1313,Emp_List!$A:$M,3,FALSE)</f>
        <v>Praveen Kumar Sadasivuni</v>
      </c>
      <c r="O1313" s="1" t="str">
        <f>VLOOKUP(C1313,Emp_List!$A:$M,5,FALSE)</f>
        <v>Portal</v>
      </c>
    </row>
    <row r="1314" spans="1:15">
      <c r="A1314" s="36" t="s">
        <v>2194</v>
      </c>
      <c r="B1314" s="36" t="s">
        <v>340</v>
      </c>
      <c r="C1314" s="36">
        <v>16538</v>
      </c>
      <c r="D1314" s="36" t="s">
        <v>31</v>
      </c>
      <c r="E1314" s="36">
        <v>4</v>
      </c>
      <c r="F1314" s="36">
        <v>1</v>
      </c>
      <c r="G1314" s="36" t="s">
        <v>39</v>
      </c>
      <c r="H1314" s="36" t="s">
        <v>31</v>
      </c>
      <c r="I1314" s="2">
        <v>5</v>
      </c>
      <c r="J1314" s="2">
        <v>12</v>
      </c>
      <c r="K1314" s="2">
        <f>IF(D1314=VLOOKUP(J1314,Actuals!$A:$J,6,FALSE),1,0)</f>
        <v>0</v>
      </c>
      <c r="L1314" s="2">
        <f>IF(AND(E1314=VLOOKUP(J1314,Actuals!$A:$J,8,FALSE),F1314=VLOOKUP(J1314,Actuals!$A:$J,10,FALSE)),5,0)</f>
        <v>0</v>
      </c>
      <c r="M1314" s="1">
        <f t="shared" si="21"/>
        <v>0</v>
      </c>
      <c r="N1314" s="1" t="str">
        <f>VLOOKUP(C1314,Emp_List!$A:$M,3,FALSE)</f>
        <v>Rajashekar Beeram</v>
      </c>
      <c r="O1314" s="1" t="str">
        <f>VLOOKUP(C1314,Emp_List!$A:$M,5,FALSE)</f>
        <v>CRM</v>
      </c>
    </row>
    <row r="1315" spans="1:15">
      <c r="A1315" s="36" t="s">
        <v>2195</v>
      </c>
      <c r="B1315" s="36" t="s">
        <v>278</v>
      </c>
      <c r="C1315" s="36">
        <v>16260</v>
      </c>
      <c r="D1315" s="36" t="s">
        <v>31</v>
      </c>
      <c r="E1315" s="36">
        <v>1</v>
      </c>
      <c r="F1315" s="36">
        <v>2</v>
      </c>
      <c r="G1315" s="36" t="s">
        <v>39</v>
      </c>
      <c r="H1315" s="36" t="s">
        <v>31</v>
      </c>
      <c r="I1315" s="2">
        <v>5</v>
      </c>
      <c r="J1315" s="2">
        <v>12</v>
      </c>
      <c r="K1315" s="2">
        <f>IF(D1315=VLOOKUP(J1315,Actuals!$A:$J,6,FALSE),1,0)</f>
        <v>0</v>
      </c>
      <c r="L1315" s="2">
        <f>IF(AND(E1315=VLOOKUP(J1315,Actuals!$A:$J,8,FALSE),F1315=VLOOKUP(J1315,Actuals!$A:$J,10,FALSE)),5,0)</f>
        <v>0</v>
      </c>
      <c r="M1315" s="1">
        <f t="shared" si="21"/>
        <v>0</v>
      </c>
      <c r="N1315" s="1" t="str">
        <f>VLOOKUP(C1315,Emp_List!$A:$M,3,FALSE)</f>
        <v>Satish Kumar Vadlavalli</v>
      </c>
      <c r="O1315" s="1" t="str">
        <f>VLOOKUP(C1315,Emp_List!$A:$M,5,FALSE)</f>
        <v>Sports - Label Building</v>
      </c>
    </row>
    <row r="1316" spans="1:15">
      <c r="A1316" s="36" t="s">
        <v>2196</v>
      </c>
      <c r="B1316" s="36" t="s">
        <v>501</v>
      </c>
      <c r="C1316" s="36">
        <v>6090</v>
      </c>
      <c r="D1316" s="36" t="s">
        <v>39</v>
      </c>
      <c r="E1316" s="36">
        <v>1</v>
      </c>
      <c r="F1316" s="36">
        <v>0</v>
      </c>
      <c r="G1316" s="36" t="s">
        <v>39</v>
      </c>
      <c r="H1316" s="36" t="s">
        <v>31</v>
      </c>
      <c r="I1316" s="2">
        <v>5</v>
      </c>
      <c r="J1316" s="2">
        <v>12</v>
      </c>
      <c r="K1316" s="2">
        <f>IF(D1316=VLOOKUP(J1316,Actuals!$A:$J,6,FALSE),1,0)</f>
        <v>1</v>
      </c>
      <c r="L1316" s="2">
        <f>IF(AND(E1316=VLOOKUP(J1316,Actuals!$A:$J,8,FALSE),F1316=VLOOKUP(J1316,Actuals!$A:$J,10,FALSE)),5,0)</f>
        <v>5</v>
      </c>
      <c r="M1316" s="1">
        <f t="shared" si="21"/>
        <v>6</v>
      </c>
      <c r="N1316" s="1" t="str">
        <f>VLOOKUP(C1316,Emp_List!$A:$M,3,FALSE)</f>
        <v>Kiran Kumar Vuppula</v>
      </c>
      <c r="O1316" s="1" t="str">
        <f>VLOOKUP(C1316,Emp_List!$A:$M,5,FALSE)</f>
        <v>Casino Int.</v>
      </c>
    </row>
    <row r="1317" spans="1:15">
      <c r="A1317" s="36" t="s">
        <v>2197</v>
      </c>
      <c r="B1317" s="36" t="s">
        <v>2198</v>
      </c>
      <c r="C1317" s="36">
        <v>1423</v>
      </c>
      <c r="D1317" s="36" t="s">
        <v>39</v>
      </c>
      <c r="E1317" s="36">
        <v>1</v>
      </c>
      <c r="F1317" s="36">
        <v>0</v>
      </c>
      <c r="G1317" s="36" t="s">
        <v>39</v>
      </c>
      <c r="H1317" s="36" t="s">
        <v>31</v>
      </c>
      <c r="I1317" s="2">
        <v>5</v>
      </c>
      <c r="J1317" s="2">
        <v>12</v>
      </c>
      <c r="K1317" s="2">
        <f>IF(D1317=VLOOKUP(J1317,Actuals!$A:$J,6,FALSE),1,0)</f>
        <v>1</v>
      </c>
      <c r="L1317" s="2">
        <f>IF(AND(E1317=VLOOKUP(J1317,Actuals!$A:$J,8,FALSE),F1317=VLOOKUP(J1317,Actuals!$A:$J,10,FALSE)),5,0)</f>
        <v>5</v>
      </c>
      <c r="M1317" s="1">
        <f t="shared" si="21"/>
        <v>6</v>
      </c>
      <c r="N1317" s="1" t="str">
        <f>VLOOKUP(C1317,Emp_List!$A:$M,3,FALSE)</f>
        <v>Yuvaraj Venkatesan</v>
      </c>
      <c r="O1317" s="1" t="str">
        <f>VLOOKUP(C1317,Emp_List!$A:$M,5,FALSE)</f>
        <v>Compliance</v>
      </c>
    </row>
    <row r="1318" spans="1:15">
      <c r="A1318" s="36" t="s">
        <v>2199</v>
      </c>
      <c r="B1318" s="36" t="s">
        <v>131</v>
      </c>
      <c r="C1318" s="36">
        <v>185</v>
      </c>
      <c r="D1318" s="36" t="s">
        <v>39</v>
      </c>
      <c r="E1318" s="36">
        <v>2</v>
      </c>
      <c r="F1318" s="36">
        <v>0</v>
      </c>
      <c r="G1318" s="36" t="s">
        <v>39</v>
      </c>
      <c r="H1318" s="36" t="s">
        <v>31</v>
      </c>
      <c r="I1318" s="2">
        <v>5</v>
      </c>
      <c r="J1318" s="2">
        <v>12</v>
      </c>
      <c r="K1318" s="2">
        <f>IF(D1318=VLOOKUP(J1318,Actuals!$A:$J,6,FALSE),1,0)</f>
        <v>1</v>
      </c>
      <c r="L1318" s="2">
        <f>IF(AND(E1318=VLOOKUP(J1318,Actuals!$A:$J,8,FALSE),F1318=VLOOKUP(J1318,Actuals!$A:$J,10,FALSE)),5,0)</f>
        <v>0</v>
      </c>
      <c r="M1318" s="1">
        <f t="shared" si="21"/>
        <v>1</v>
      </c>
      <c r="N1318" s="1" t="e">
        <f>VLOOKUP(C1318,Emp_List!$A:$M,3,FALSE)</f>
        <v>#N/A</v>
      </c>
      <c r="O1318" s="1" t="e">
        <f>VLOOKUP(C1318,Emp_List!$A:$M,5,FALSE)</f>
        <v>#N/A</v>
      </c>
    </row>
    <row r="1319" spans="1:15">
      <c r="A1319" s="36" t="s">
        <v>2200</v>
      </c>
      <c r="B1319" s="36" t="s">
        <v>2201</v>
      </c>
      <c r="C1319" s="36">
        <v>6602</v>
      </c>
      <c r="D1319" s="36" t="s">
        <v>9</v>
      </c>
      <c r="E1319" s="36">
        <v>0</v>
      </c>
      <c r="F1319" s="36">
        <v>0</v>
      </c>
      <c r="G1319" s="36" t="s">
        <v>39</v>
      </c>
      <c r="H1319" s="36" t="s">
        <v>31</v>
      </c>
      <c r="I1319" s="2">
        <v>5</v>
      </c>
      <c r="J1319" s="2">
        <v>12</v>
      </c>
      <c r="K1319" s="2">
        <f>IF(D1319=VLOOKUP(J1319,Actuals!$A:$J,6,FALSE),1,0)</f>
        <v>0</v>
      </c>
      <c r="L1319" s="2">
        <f>IF(AND(E1319=VLOOKUP(J1319,Actuals!$A:$J,8,FALSE),F1319=VLOOKUP(J1319,Actuals!$A:$J,10,FALSE)),5,0)</f>
        <v>0</v>
      </c>
      <c r="M1319" s="1">
        <f t="shared" si="21"/>
        <v>0</v>
      </c>
      <c r="N1319" s="1" t="str">
        <f>VLOOKUP(C1319,Emp_List!$A:$M,3,FALSE)</f>
        <v>Sampath Kumar Koninti</v>
      </c>
      <c r="O1319" s="1" t="str">
        <f>VLOOKUP(C1319,Emp_List!$A:$M,5,FALSE)</f>
        <v>Poker</v>
      </c>
    </row>
    <row r="1320" spans="1:15">
      <c r="A1320" s="36" t="s">
        <v>2202</v>
      </c>
      <c r="B1320" s="36" t="s">
        <v>483</v>
      </c>
      <c r="C1320" s="36">
        <v>11027</v>
      </c>
      <c r="D1320" s="36" t="s">
        <v>39</v>
      </c>
      <c r="E1320" s="36">
        <v>3</v>
      </c>
      <c r="F1320" s="36">
        <v>1</v>
      </c>
      <c r="G1320" s="36" t="s">
        <v>39</v>
      </c>
      <c r="H1320" s="36" t="s">
        <v>31</v>
      </c>
      <c r="I1320" s="2">
        <v>5</v>
      </c>
      <c r="J1320" s="2">
        <v>12</v>
      </c>
      <c r="K1320" s="2">
        <f>IF(D1320=VLOOKUP(J1320,Actuals!$A:$J,6,FALSE),1,0)</f>
        <v>1</v>
      </c>
      <c r="L1320" s="2">
        <f>IF(AND(E1320=VLOOKUP(J1320,Actuals!$A:$J,8,FALSE),F1320=VLOOKUP(J1320,Actuals!$A:$J,10,FALSE)),5,0)</f>
        <v>0</v>
      </c>
      <c r="M1320" s="1">
        <f t="shared" si="21"/>
        <v>1</v>
      </c>
      <c r="N1320" s="1" t="str">
        <f>VLOOKUP(C1320,Emp_List!$A:$M,3,FALSE)</f>
        <v>Gudimalla Tejaswi</v>
      </c>
      <c r="O1320" s="1" t="str">
        <f>VLOOKUP(C1320,Emp_List!$A:$M,5,FALSE)</f>
        <v>Games Factory</v>
      </c>
    </row>
    <row r="1321" spans="1:15">
      <c r="A1321" s="36" t="s">
        <v>2203</v>
      </c>
      <c r="B1321" s="36" t="s">
        <v>169</v>
      </c>
      <c r="C1321" s="36">
        <v>123</v>
      </c>
      <c r="D1321" s="36" t="s">
        <v>39</v>
      </c>
      <c r="E1321" s="36">
        <v>1</v>
      </c>
      <c r="F1321" s="36">
        <v>0</v>
      </c>
      <c r="G1321" s="36" t="s">
        <v>39</v>
      </c>
      <c r="H1321" s="36" t="s">
        <v>31</v>
      </c>
      <c r="I1321" s="2">
        <v>5</v>
      </c>
      <c r="J1321" s="2">
        <v>12</v>
      </c>
      <c r="K1321" s="2">
        <f>IF(D1321=VLOOKUP(J1321,Actuals!$A:$J,6,FALSE),1,0)</f>
        <v>1</v>
      </c>
      <c r="L1321" s="2">
        <f>IF(AND(E1321=VLOOKUP(J1321,Actuals!$A:$J,8,FALSE),F1321=VLOOKUP(J1321,Actuals!$A:$J,10,FALSE)),5,0)</f>
        <v>5</v>
      </c>
      <c r="M1321" s="1">
        <f t="shared" si="21"/>
        <v>6</v>
      </c>
      <c r="N1321" s="1" t="str">
        <f>VLOOKUP(C1321,Emp_List!$A:$M,3,FALSE)</f>
        <v>Suryakant Patel</v>
      </c>
      <c r="O1321" s="1" t="str">
        <f>VLOOKUP(C1321,Emp_List!$A:$M,5,FALSE)</f>
        <v>Casino</v>
      </c>
    </row>
    <row r="1322" spans="1:15">
      <c r="A1322" s="36" t="s">
        <v>2204</v>
      </c>
      <c r="B1322" s="36" t="s">
        <v>89</v>
      </c>
      <c r="C1322" s="36">
        <v>11168</v>
      </c>
      <c r="D1322" s="36" t="s">
        <v>31</v>
      </c>
      <c r="E1322" s="36">
        <v>1</v>
      </c>
      <c r="F1322" s="36">
        <v>2</v>
      </c>
      <c r="G1322" s="36" t="s">
        <v>39</v>
      </c>
      <c r="H1322" s="36" t="s">
        <v>31</v>
      </c>
      <c r="I1322" s="2">
        <v>5</v>
      </c>
      <c r="J1322" s="2">
        <v>12</v>
      </c>
      <c r="K1322" s="2">
        <f>IF(D1322=VLOOKUP(J1322,Actuals!$A:$J,6,FALSE),1,0)</f>
        <v>0</v>
      </c>
      <c r="L1322" s="2">
        <f>IF(AND(E1322=VLOOKUP(J1322,Actuals!$A:$J,8,FALSE),F1322=VLOOKUP(J1322,Actuals!$A:$J,10,FALSE)),5,0)</f>
        <v>0</v>
      </c>
      <c r="M1322" s="1">
        <f t="shared" si="21"/>
        <v>0</v>
      </c>
      <c r="N1322" s="1" t="str">
        <f>VLOOKUP(C1322,Emp_List!$A:$M,3,FALSE)</f>
        <v>Amarkant Mishra</v>
      </c>
      <c r="O1322" s="1" t="str">
        <f>VLOOKUP(C1322,Emp_List!$A:$M,5,FALSE)</f>
        <v>Bingo Ops</v>
      </c>
    </row>
    <row r="1323" spans="1:15">
      <c r="A1323" s="36" t="s">
        <v>2205</v>
      </c>
      <c r="B1323" s="36" t="s">
        <v>2206</v>
      </c>
      <c r="C1323" s="36">
        <v>191</v>
      </c>
      <c r="D1323" s="36" t="s">
        <v>39</v>
      </c>
      <c r="E1323" s="36">
        <v>2</v>
      </c>
      <c r="F1323" s="36">
        <v>1</v>
      </c>
      <c r="G1323" s="36" t="s">
        <v>39</v>
      </c>
      <c r="H1323" s="36" t="s">
        <v>31</v>
      </c>
      <c r="I1323" s="2">
        <v>5</v>
      </c>
      <c r="J1323" s="2">
        <v>12</v>
      </c>
      <c r="K1323" s="2">
        <f>IF(D1323=VLOOKUP(J1323,Actuals!$A:$J,6,FALSE),1,0)</f>
        <v>1</v>
      </c>
      <c r="L1323" s="2">
        <f>IF(AND(E1323=VLOOKUP(J1323,Actuals!$A:$J,8,FALSE),F1323=VLOOKUP(J1323,Actuals!$A:$J,10,FALSE)),5,0)</f>
        <v>0</v>
      </c>
      <c r="M1323" s="1">
        <f t="shared" si="21"/>
        <v>1</v>
      </c>
      <c r="N1323" s="1" t="str">
        <f>VLOOKUP(C1323,Emp_List!$A:$M,3,FALSE)</f>
        <v>Eswar Chandra Puchakayala</v>
      </c>
      <c r="O1323" s="1" t="str">
        <f>VLOOKUP(C1323,Emp_List!$A:$M,5,FALSE)</f>
        <v>Casino Games</v>
      </c>
    </row>
    <row r="1324" spans="1:15">
      <c r="A1324" s="36" t="s">
        <v>2207</v>
      </c>
      <c r="B1324" s="36" t="s">
        <v>801</v>
      </c>
      <c r="C1324" s="36">
        <v>10897</v>
      </c>
      <c r="D1324" s="36" t="s">
        <v>39</v>
      </c>
      <c r="E1324" s="36">
        <v>2</v>
      </c>
      <c r="F1324" s="36">
        <v>0</v>
      </c>
      <c r="G1324" s="36" t="s">
        <v>39</v>
      </c>
      <c r="H1324" s="36" t="s">
        <v>31</v>
      </c>
      <c r="I1324" s="2">
        <v>5</v>
      </c>
      <c r="J1324" s="2">
        <v>12</v>
      </c>
      <c r="K1324" s="2">
        <f>IF(D1324=VLOOKUP(J1324,Actuals!$A:$J,6,FALSE),1,0)</f>
        <v>1</v>
      </c>
      <c r="L1324" s="2">
        <f>IF(AND(E1324=VLOOKUP(J1324,Actuals!$A:$J,8,FALSE),F1324=VLOOKUP(J1324,Actuals!$A:$J,10,FALSE)),5,0)</f>
        <v>0</v>
      </c>
      <c r="M1324" s="1">
        <f t="shared" si="21"/>
        <v>1</v>
      </c>
      <c r="N1324" s="1" t="str">
        <f>VLOOKUP(C1324,Emp_List!$A:$M,3,FALSE)</f>
        <v>Anantha Naga Lakshmi Telagareddy</v>
      </c>
      <c r="O1324" s="1" t="str">
        <f>VLOOKUP(C1324,Emp_List!$A:$M,5,FALSE)</f>
        <v>Portal</v>
      </c>
    </row>
    <row r="1325" spans="1:15">
      <c r="A1325" s="36" t="s">
        <v>2208</v>
      </c>
      <c r="B1325" s="36" t="s">
        <v>460</v>
      </c>
      <c r="C1325" s="36">
        <v>11450</v>
      </c>
      <c r="D1325" s="36" t="s">
        <v>39</v>
      </c>
      <c r="E1325" s="36">
        <v>2</v>
      </c>
      <c r="F1325" s="36">
        <v>0</v>
      </c>
      <c r="G1325" s="36" t="s">
        <v>39</v>
      </c>
      <c r="H1325" s="36" t="s">
        <v>31</v>
      </c>
      <c r="I1325" s="2">
        <v>5</v>
      </c>
      <c r="J1325" s="2">
        <v>12</v>
      </c>
      <c r="K1325" s="2">
        <f>IF(D1325=VLOOKUP(J1325,Actuals!$A:$J,6,FALSE),1,0)</f>
        <v>1</v>
      </c>
      <c r="L1325" s="2">
        <f>IF(AND(E1325=VLOOKUP(J1325,Actuals!$A:$J,8,FALSE),F1325=VLOOKUP(J1325,Actuals!$A:$J,10,FALSE)),5,0)</f>
        <v>0</v>
      </c>
      <c r="M1325" s="1">
        <f t="shared" si="21"/>
        <v>1</v>
      </c>
      <c r="N1325" s="1" t="str">
        <f>VLOOKUP(C1325,Emp_List!$A:$M,3,FALSE)</f>
        <v>Ravindra Reddy Pulugurla</v>
      </c>
      <c r="O1325" s="1" t="str">
        <f>VLOOKUP(C1325,Emp_List!$A:$M,5,FALSE)</f>
        <v>Sports - Trading</v>
      </c>
    </row>
    <row r="1326" spans="1:15">
      <c r="A1326" s="36" t="s">
        <v>2209</v>
      </c>
      <c r="B1326" s="36" t="s">
        <v>646</v>
      </c>
      <c r="C1326" s="36">
        <v>16649</v>
      </c>
      <c r="D1326" s="36" t="s">
        <v>39</v>
      </c>
      <c r="E1326" s="36">
        <v>5</v>
      </c>
      <c r="F1326" s="36">
        <v>4</v>
      </c>
      <c r="G1326" s="36" t="s">
        <v>39</v>
      </c>
      <c r="H1326" s="36" t="s">
        <v>31</v>
      </c>
      <c r="I1326" s="2">
        <v>5</v>
      </c>
      <c r="J1326" s="2">
        <v>12</v>
      </c>
      <c r="K1326" s="2">
        <f>IF(D1326=VLOOKUP(J1326,Actuals!$A:$J,6,FALSE),1,0)</f>
        <v>1</v>
      </c>
      <c r="L1326" s="2">
        <f>IF(AND(E1326=VLOOKUP(J1326,Actuals!$A:$J,8,FALSE),F1326=VLOOKUP(J1326,Actuals!$A:$J,10,FALSE)),5,0)</f>
        <v>0</v>
      </c>
      <c r="M1326" s="1">
        <f t="shared" si="21"/>
        <v>1</v>
      </c>
      <c r="N1326" s="1" t="e">
        <f>VLOOKUP(C1326,Emp_List!$A:$M,3,FALSE)</f>
        <v>#N/A</v>
      </c>
      <c r="O1326" s="1" t="e">
        <f>VLOOKUP(C1326,Emp_List!$A:$M,5,FALSE)</f>
        <v>#N/A</v>
      </c>
    </row>
    <row r="1327" spans="1:15">
      <c r="A1327" s="36" t="s">
        <v>2210</v>
      </c>
      <c r="B1327" s="36" t="s">
        <v>380</v>
      </c>
      <c r="C1327" s="36">
        <v>10023</v>
      </c>
      <c r="D1327" s="36" t="s">
        <v>39</v>
      </c>
      <c r="E1327" s="36">
        <v>1</v>
      </c>
      <c r="F1327" s="36">
        <v>0</v>
      </c>
      <c r="G1327" s="36" t="s">
        <v>39</v>
      </c>
      <c r="H1327" s="36" t="s">
        <v>31</v>
      </c>
      <c r="I1327" s="2">
        <v>5</v>
      </c>
      <c r="J1327" s="2">
        <v>12</v>
      </c>
      <c r="K1327" s="2">
        <f>IF(D1327=VLOOKUP(J1327,Actuals!$A:$J,6,FALSE),1,0)</f>
        <v>1</v>
      </c>
      <c r="L1327" s="2">
        <f>IF(AND(E1327=VLOOKUP(J1327,Actuals!$A:$J,8,FALSE),F1327=VLOOKUP(J1327,Actuals!$A:$J,10,FALSE)),5,0)</f>
        <v>5</v>
      </c>
      <c r="M1327" s="1">
        <f t="shared" si="21"/>
        <v>6</v>
      </c>
      <c r="N1327" s="1" t="str">
        <f>VLOOKUP(C1327,Emp_List!$A:$M,3,FALSE)</f>
        <v>Lakshman Reddy Chinnam</v>
      </c>
      <c r="O1327" s="1" t="str">
        <f>VLOOKUP(C1327,Emp_List!$A:$M,5,FALSE)</f>
        <v>Compliance</v>
      </c>
    </row>
    <row r="1328" spans="1:15">
      <c r="A1328" s="36" t="s">
        <v>2211</v>
      </c>
      <c r="B1328" s="36" t="s">
        <v>356</v>
      </c>
      <c r="C1328" s="36">
        <v>11183</v>
      </c>
      <c r="D1328" s="36" t="s">
        <v>31</v>
      </c>
      <c r="E1328" s="36">
        <v>0</v>
      </c>
      <c r="F1328" s="36">
        <v>0</v>
      </c>
      <c r="G1328" s="36" t="s">
        <v>39</v>
      </c>
      <c r="H1328" s="36" t="s">
        <v>31</v>
      </c>
      <c r="I1328" s="2">
        <v>5</v>
      </c>
      <c r="J1328" s="2">
        <v>12</v>
      </c>
      <c r="K1328" s="2">
        <f>IF(D1328=VLOOKUP(J1328,Actuals!$A:$J,6,FALSE),1,0)</f>
        <v>0</v>
      </c>
      <c r="L1328" s="2">
        <f>IF(AND(E1328=VLOOKUP(J1328,Actuals!$A:$J,8,FALSE),F1328=VLOOKUP(J1328,Actuals!$A:$J,10,FALSE)),5,0)</f>
        <v>0</v>
      </c>
      <c r="M1328" s="1">
        <f t="shared" si="21"/>
        <v>0</v>
      </c>
      <c r="N1328" s="1" t="str">
        <f>VLOOKUP(C1328,Emp_List!$A:$M,3,FALSE)</f>
        <v>Gnana John Dinesh Kadimi</v>
      </c>
      <c r="O1328" s="1" t="str">
        <f>VLOOKUP(C1328,Emp_List!$A:$M,5,FALSE)</f>
        <v>Bingo Ops</v>
      </c>
    </row>
    <row r="1329" spans="1:15">
      <c r="A1329" s="36" t="s">
        <v>2212</v>
      </c>
      <c r="B1329" s="36" t="s">
        <v>637</v>
      </c>
      <c r="C1329" s="36">
        <v>10558</v>
      </c>
      <c r="D1329" s="36" t="s">
        <v>31</v>
      </c>
      <c r="E1329" s="36">
        <v>4</v>
      </c>
      <c r="F1329" s="36">
        <v>8</v>
      </c>
      <c r="G1329" s="36" t="s">
        <v>39</v>
      </c>
      <c r="H1329" s="36" t="s">
        <v>31</v>
      </c>
      <c r="I1329" s="2">
        <v>5</v>
      </c>
      <c r="J1329" s="2">
        <v>12</v>
      </c>
      <c r="K1329" s="2">
        <f>IF(D1329=VLOOKUP(J1329,Actuals!$A:$J,6,FALSE),1,0)</f>
        <v>0</v>
      </c>
      <c r="L1329" s="2">
        <f>IF(AND(E1329=VLOOKUP(J1329,Actuals!$A:$J,8,FALSE),F1329=VLOOKUP(J1329,Actuals!$A:$J,10,FALSE)),5,0)</f>
        <v>0</v>
      </c>
      <c r="M1329" s="1">
        <f t="shared" si="21"/>
        <v>0</v>
      </c>
      <c r="N1329" s="1" t="str">
        <f>VLOOKUP(C1329,Emp_List!$A:$M,3,FALSE)</f>
        <v>Shravani Nallagoni</v>
      </c>
      <c r="O1329" s="1" t="str">
        <f>VLOOKUP(C1329,Emp_List!$A:$M,5,FALSE)</f>
        <v>Cashier</v>
      </c>
    </row>
    <row r="1330" spans="1:15">
      <c r="A1330" s="36" t="s">
        <v>2213</v>
      </c>
      <c r="B1330" s="36" t="s">
        <v>342</v>
      </c>
      <c r="C1330" s="36">
        <v>8603</v>
      </c>
      <c r="D1330" s="36" t="s">
        <v>31</v>
      </c>
      <c r="E1330" s="36">
        <v>1</v>
      </c>
      <c r="F1330" s="36">
        <v>2</v>
      </c>
      <c r="G1330" s="36" t="s">
        <v>39</v>
      </c>
      <c r="H1330" s="36" t="s">
        <v>31</v>
      </c>
      <c r="I1330" s="2">
        <v>5</v>
      </c>
      <c r="J1330" s="2">
        <v>12</v>
      </c>
      <c r="K1330" s="2">
        <f>IF(D1330=VLOOKUP(J1330,Actuals!$A:$J,6,FALSE),1,0)</f>
        <v>0</v>
      </c>
      <c r="L1330" s="2">
        <f>IF(AND(E1330=VLOOKUP(J1330,Actuals!$A:$J,8,FALSE),F1330=VLOOKUP(J1330,Actuals!$A:$J,10,FALSE)),5,0)</f>
        <v>0</v>
      </c>
      <c r="M1330" s="1">
        <f t="shared" si="21"/>
        <v>0</v>
      </c>
      <c r="N1330" s="1" t="str">
        <f>VLOOKUP(C1330,Emp_List!$A:$M,3,FALSE)</f>
        <v>Praveen Kumar Kondu</v>
      </c>
      <c r="O1330" s="1" t="str">
        <f>VLOOKUP(C1330,Emp_List!$A:$M,5,FALSE)</f>
        <v>BI</v>
      </c>
    </row>
    <row r="1331" spans="1:15">
      <c r="A1331" s="36" t="s">
        <v>2214</v>
      </c>
      <c r="B1331" s="36" t="s">
        <v>228</v>
      </c>
      <c r="C1331" s="36">
        <v>406</v>
      </c>
      <c r="D1331" s="36" t="s">
        <v>39</v>
      </c>
      <c r="E1331" s="36">
        <v>1</v>
      </c>
      <c r="F1331" s="36">
        <v>0</v>
      </c>
      <c r="G1331" s="36" t="s">
        <v>39</v>
      </c>
      <c r="H1331" s="36" t="s">
        <v>31</v>
      </c>
      <c r="I1331" s="2">
        <v>5</v>
      </c>
      <c r="J1331" s="2">
        <v>12</v>
      </c>
      <c r="K1331" s="2">
        <f>IF(D1331=VLOOKUP(J1331,Actuals!$A:$J,6,FALSE),1,0)</f>
        <v>1</v>
      </c>
      <c r="L1331" s="2">
        <f>IF(AND(E1331=VLOOKUP(J1331,Actuals!$A:$J,8,FALSE),F1331=VLOOKUP(J1331,Actuals!$A:$J,10,FALSE)),5,0)</f>
        <v>5</v>
      </c>
      <c r="M1331" s="1">
        <f t="shared" si="21"/>
        <v>6</v>
      </c>
      <c r="N1331" s="1" t="str">
        <f>VLOOKUP(C1331,Emp_List!$A:$M,3,FALSE)</f>
        <v>Laxman Palarapu</v>
      </c>
      <c r="O1331" s="1" t="str">
        <f>VLOOKUP(C1331,Emp_List!$A:$M,5,FALSE)</f>
        <v>Core</v>
      </c>
    </row>
    <row r="1332" spans="1:15">
      <c r="A1332" s="36" t="s">
        <v>2215</v>
      </c>
      <c r="B1332" s="36" t="s">
        <v>2216</v>
      </c>
      <c r="C1332" s="36">
        <v>10468</v>
      </c>
      <c r="D1332" s="36" t="s">
        <v>39</v>
      </c>
      <c r="E1332" s="36">
        <v>4</v>
      </c>
      <c r="F1332" s="36">
        <v>2</v>
      </c>
      <c r="G1332" s="36" t="s">
        <v>39</v>
      </c>
      <c r="H1332" s="36" t="s">
        <v>31</v>
      </c>
      <c r="I1332" s="2">
        <v>5</v>
      </c>
      <c r="J1332" s="2">
        <v>12</v>
      </c>
      <c r="K1332" s="2">
        <f>IF(D1332=VLOOKUP(J1332,Actuals!$A:$J,6,FALSE),1,0)</f>
        <v>1</v>
      </c>
      <c r="L1332" s="2">
        <f>IF(AND(E1332=VLOOKUP(J1332,Actuals!$A:$J,8,FALSE),F1332=VLOOKUP(J1332,Actuals!$A:$J,10,FALSE)),5,0)</f>
        <v>0</v>
      </c>
      <c r="M1332" s="1">
        <f t="shared" si="21"/>
        <v>1</v>
      </c>
      <c r="N1332" s="1" t="str">
        <f>VLOOKUP(C1332,Emp_List!$A:$M,3,FALSE)</f>
        <v>Josna Devi Sesetty</v>
      </c>
      <c r="O1332" s="1" t="str">
        <f>VLOOKUP(C1332,Emp_List!$A:$M,5,FALSE)</f>
        <v>PEG</v>
      </c>
    </row>
    <row r="1333" spans="1:15">
      <c r="A1333" s="36" t="s">
        <v>2217</v>
      </c>
      <c r="B1333" s="36" t="s">
        <v>346</v>
      </c>
      <c r="C1333" s="36">
        <v>6582</v>
      </c>
      <c r="D1333" s="36" t="s">
        <v>31</v>
      </c>
      <c r="E1333" s="36">
        <v>1</v>
      </c>
      <c r="F1333" s="36">
        <v>2</v>
      </c>
      <c r="G1333" s="36" t="s">
        <v>39</v>
      </c>
      <c r="H1333" s="36" t="s">
        <v>31</v>
      </c>
      <c r="I1333" s="2">
        <v>5</v>
      </c>
      <c r="J1333" s="2">
        <v>12</v>
      </c>
      <c r="K1333" s="2">
        <f>IF(D1333=VLOOKUP(J1333,Actuals!$A:$J,6,FALSE),1,0)</f>
        <v>0</v>
      </c>
      <c r="L1333" s="2">
        <f>IF(AND(E1333=VLOOKUP(J1333,Actuals!$A:$J,8,FALSE),F1333=VLOOKUP(J1333,Actuals!$A:$J,10,FALSE)),5,0)</f>
        <v>0</v>
      </c>
      <c r="M1333" s="1">
        <f t="shared" si="21"/>
        <v>0</v>
      </c>
      <c r="N1333" s="1" t="str">
        <f>VLOOKUP(C1333,Emp_List!$A:$M,3,FALSE)</f>
        <v>Ramjan Vali Shaik</v>
      </c>
      <c r="O1333" s="1" t="str">
        <f>VLOOKUP(C1333,Emp_List!$A:$M,5,FALSE)</f>
        <v>Core</v>
      </c>
    </row>
    <row r="1334" spans="1:15">
      <c r="A1334" s="36" t="s">
        <v>2218</v>
      </c>
      <c r="B1334" s="36" t="s">
        <v>410</v>
      </c>
      <c r="C1334" s="36">
        <v>8632</v>
      </c>
      <c r="D1334" s="36" t="s">
        <v>9</v>
      </c>
      <c r="E1334" s="36">
        <v>1</v>
      </c>
      <c r="F1334" s="36">
        <v>1</v>
      </c>
      <c r="G1334" s="36" t="s">
        <v>39</v>
      </c>
      <c r="H1334" s="36" t="s">
        <v>31</v>
      </c>
      <c r="I1334" s="2">
        <v>5</v>
      </c>
      <c r="J1334" s="2">
        <v>12</v>
      </c>
      <c r="K1334" s="2">
        <f>IF(D1334=VLOOKUP(J1334,Actuals!$A:$J,6,FALSE),1,0)</f>
        <v>0</v>
      </c>
      <c r="L1334" s="2">
        <f>IF(AND(E1334=VLOOKUP(J1334,Actuals!$A:$J,8,FALSE),F1334=VLOOKUP(J1334,Actuals!$A:$J,10,FALSE)),5,0)</f>
        <v>0</v>
      </c>
      <c r="M1334" s="1">
        <f t="shared" si="21"/>
        <v>0</v>
      </c>
      <c r="N1334" s="1" t="str">
        <f>VLOOKUP(C1334,Emp_List!$A:$M,3,FALSE)</f>
        <v>Ratnakar Murakonda</v>
      </c>
      <c r="O1334" s="1" t="str">
        <f>VLOOKUP(C1334,Emp_List!$A:$M,5,FALSE)</f>
        <v>BI</v>
      </c>
    </row>
    <row r="1335" spans="1:15">
      <c r="A1335" s="36" t="s">
        <v>2219</v>
      </c>
      <c r="B1335" s="36" t="s">
        <v>2220</v>
      </c>
      <c r="C1335" s="36">
        <v>16418</v>
      </c>
      <c r="D1335" s="36" t="s">
        <v>39</v>
      </c>
      <c r="E1335" s="36">
        <v>2</v>
      </c>
      <c r="F1335" s="36">
        <v>1</v>
      </c>
      <c r="G1335" s="36" t="s">
        <v>39</v>
      </c>
      <c r="H1335" s="36" t="s">
        <v>31</v>
      </c>
      <c r="I1335" s="2">
        <v>5</v>
      </c>
      <c r="J1335" s="2">
        <v>12</v>
      </c>
      <c r="K1335" s="2">
        <f>IF(D1335=VLOOKUP(J1335,Actuals!$A:$J,6,FALSE),1,0)</f>
        <v>1</v>
      </c>
      <c r="L1335" s="2">
        <f>IF(AND(E1335=VLOOKUP(J1335,Actuals!$A:$J,8,FALSE),F1335=VLOOKUP(J1335,Actuals!$A:$J,10,FALSE)),5,0)</f>
        <v>0</v>
      </c>
      <c r="M1335" s="1">
        <f t="shared" si="21"/>
        <v>1</v>
      </c>
      <c r="N1335" s="1" t="str">
        <f>VLOOKUP(C1335,Emp_List!$A:$M,3,FALSE)</f>
        <v>Shrinivas  Vithal Mada</v>
      </c>
      <c r="O1335" s="1" t="str">
        <f>VLOOKUP(C1335,Emp_List!$A:$M,5,FALSE)</f>
        <v>Sports - Label Building</v>
      </c>
    </row>
    <row r="1336" spans="1:15">
      <c r="A1336" s="36" t="s">
        <v>2221</v>
      </c>
      <c r="B1336" s="36" t="s">
        <v>323</v>
      </c>
      <c r="C1336" s="36">
        <v>11603</v>
      </c>
      <c r="D1336" s="36" t="s">
        <v>9</v>
      </c>
      <c r="E1336" s="36">
        <v>1</v>
      </c>
      <c r="F1336" s="36">
        <v>1</v>
      </c>
      <c r="G1336" s="36" t="s">
        <v>39</v>
      </c>
      <c r="H1336" s="36" t="s">
        <v>31</v>
      </c>
      <c r="I1336" s="2">
        <v>5</v>
      </c>
      <c r="J1336" s="2">
        <v>12</v>
      </c>
      <c r="K1336" s="2">
        <f>IF(D1336=VLOOKUP(J1336,Actuals!$A:$J,6,FALSE),1,0)</f>
        <v>0</v>
      </c>
      <c r="L1336" s="2">
        <f>IF(AND(E1336=VLOOKUP(J1336,Actuals!$A:$J,8,FALSE),F1336=VLOOKUP(J1336,Actuals!$A:$J,10,FALSE)),5,0)</f>
        <v>0</v>
      </c>
      <c r="M1336" s="1">
        <f t="shared" si="21"/>
        <v>0</v>
      </c>
      <c r="N1336" s="1" t="str">
        <f>VLOOKUP(C1336,Emp_List!$A:$M,3,FALSE)</f>
        <v>Raviraju Vysyaraju</v>
      </c>
      <c r="O1336" s="1" t="str">
        <f>VLOOKUP(C1336,Emp_List!$A:$M,5,FALSE)</f>
        <v>Sports - Mobile</v>
      </c>
    </row>
    <row r="1337" spans="1:15">
      <c r="A1337" s="36" t="s">
        <v>2222</v>
      </c>
      <c r="B1337" s="36" t="s">
        <v>389</v>
      </c>
      <c r="C1337" s="36">
        <v>16321</v>
      </c>
      <c r="D1337" s="36" t="s">
        <v>39</v>
      </c>
      <c r="E1337" s="36">
        <v>2</v>
      </c>
      <c r="F1337" s="36">
        <v>0</v>
      </c>
      <c r="G1337" s="36" t="s">
        <v>39</v>
      </c>
      <c r="H1337" s="36" t="s">
        <v>31</v>
      </c>
      <c r="I1337" s="2">
        <v>5</v>
      </c>
      <c r="J1337" s="2">
        <v>12</v>
      </c>
      <c r="K1337" s="2">
        <f>IF(D1337=VLOOKUP(J1337,Actuals!$A:$J,6,FALSE),1,0)</f>
        <v>1</v>
      </c>
      <c r="L1337" s="2">
        <f>IF(AND(E1337=VLOOKUP(J1337,Actuals!$A:$J,8,FALSE),F1337=VLOOKUP(J1337,Actuals!$A:$J,10,FALSE)),5,0)</f>
        <v>0</v>
      </c>
      <c r="M1337" s="1">
        <f t="shared" si="21"/>
        <v>1</v>
      </c>
      <c r="N1337" s="1" t="str">
        <f>VLOOKUP(C1337,Emp_List!$A:$M,3,FALSE)</f>
        <v>Nanda Kishore Chandrapati</v>
      </c>
      <c r="O1337" s="1" t="str">
        <f>VLOOKUP(C1337,Emp_List!$A:$M,5,FALSE)</f>
        <v>Sports - Label Building</v>
      </c>
    </row>
    <row r="1338" spans="1:15">
      <c r="A1338" s="36" t="s">
        <v>2223</v>
      </c>
      <c r="B1338" s="36" t="s">
        <v>435</v>
      </c>
      <c r="C1338" s="36">
        <v>9965</v>
      </c>
      <c r="D1338" s="36" t="s">
        <v>39</v>
      </c>
      <c r="E1338" s="36">
        <v>2</v>
      </c>
      <c r="F1338" s="36">
        <v>1</v>
      </c>
      <c r="G1338" s="36" t="s">
        <v>39</v>
      </c>
      <c r="H1338" s="36" t="s">
        <v>31</v>
      </c>
      <c r="I1338" s="2">
        <v>5</v>
      </c>
      <c r="J1338" s="2">
        <v>12</v>
      </c>
      <c r="K1338" s="2">
        <f>IF(D1338=VLOOKUP(J1338,Actuals!$A:$J,6,FALSE),1,0)</f>
        <v>1</v>
      </c>
      <c r="L1338" s="2">
        <f>IF(AND(E1338=VLOOKUP(J1338,Actuals!$A:$J,8,FALSE),F1338=VLOOKUP(J1338,Actuals!$A:$J,10,FALSE)),5,0)</f>
        <v>0</v>
      </c>
      <c r="M1338" s="1">
        <f t="shared" si="21"/>
        <v>1</v>
      </c>
      <c r="N1338" s="1" t="str">
        <f>VLOOKUP(C1338,Emp_List!$A:$M,3,FALSE)</f>
        <v>Mukesh .</v>
      </c>
      <c r="O1338" s="1" t="str">
        <f>VLOOKUP(C1338,Emp_List!$A:$M,5,FALSE)</f>
        <v>Compliance</v>
      </c>
    </row>
    <row r="1339" spans="1:15">
      <c r="A1339" s="36" t="s">
        <v>2224</v>
      </c>
      <c r="B1339" s="36" t="s">
        <v>640</v>
      </c>
      <c r="C1339" s="36">
        <v>11499</v>
      </c>
      <c r="D1339" s="36" t="s">
        <v>39</v>
      </c>
      <c r="E1339" s="36">
        <v>2</v>
      </c>
      <c r="F1339" s="36">
        <v>0</v>
      </c>
      <c r="G1339" s="36" t="s">
        <v>39</v>
      </c>
      <c r="H1339" s="36" t="s">
        <v>31</v>
      </c>
      <c r="I1339" s="2">
        <v>5</v>
      </c>
      <c r="J1339" s="2">
        <v>12</v>
      </c>
      <c r="K1339" s="2">
        <f>IF(D1339=VLOOKUP(J1339,Actuals!$A:$J,6,FALSE),1,0)</f>
        <v>1</v>
      </c>
      <c r="L1339" s="2">
        <f>IF(AND(E1339=VLOOKUP(J1339,Actuals!$A:$J,8,FALSE),F1339=VLOOKUP(J1339,Actuals!$A:$J,10,FALSE)),5,0)</f>
        <v>0</v>
      </c>
      <c r="M1339" s="1">
        <f t="shared" si="21"/>
        <v>1</v>
      </c>
      <c r="N1339" s="1" t="str">
        <f>VLOOKUP(C1339,Emp_List!$A:$M,3,FALSE)</f>
        <v>Sarath Sai Sannala</v>
      </c>
      <c r="O1339" s="1" t="str">
        <f>VLOOKUP(C1339,Emp_List!$A:$M,5,FALSE)</f>
        <v>Portal</v>
      </c>
    </row>
    <row r="1340" spans="1:15">
      <c r="A1340" s="36" t="s">
        <v>2225</v>
      </c>
      <c r="B1340" s="36" t="s">
        <v>743</v>
      </c>
      <c r="C1340" s="36">
        <v>10903</v>
      </c>
      <c r="D1340" s="36" t="s">
        <v>9</v>
      </c>
      <c r="E1340" s="36">
        <v>1</v>
      </c>
      <c r="F1340" s="36">
        <v>1</v>
      </c>
      <c r="G1340" s="36" t="s">
        <v>39</v>
      </c>
      <c r="H1340" s="36" t="s">
        <v>31</v>
      </c>
      <c r="I1340" s="2">
        <v>5</v>
      </c>
      <c r="J1340" s="2">
        <v>12</v>
      </c>
      <c r="K1340" s="2">
        <f>IF(D1340=VLOOKUP(J1340,Actuals!$A:$J,6,FALSE),1,0)</f>
        <v>0</v>
      </c>
      <c r="L1340" s="2">
        <f>IF(AND(E1340=VLOOKUP(J1340,Actuals!$A:$J,8,FALSE),F1340=VLOOKUP(J1340,Actuals!$A:$J,10,FALSE)),5,0)</f>
        <v>0</v>
      </c>
      <c r="M1340" s="1">
        <f t="shared" si="21"/>
        <v>0</v>
      </c>
      <c r="N1340" s="1" t="str">
        <f>VLOOKUP(C1340,Emp_List!$A:$M,3,FALSE)</f>
        <v>Kanika Mittal</v>
      </c>
      <c r="O1340" s="1" t="str">
        <f>VLOOKUP(C1340,Emp_List!$A:$M,5,FALSE)</f>
        <v>Portal</v>
      </c>
    </row>
    <row r="1341" spans="1:15">
      <c r="A1341" s="36" t="s">
        <v>2226</v>
      </c>
      <c r="B1341" s="36" t="s">
        <v>400</v>
      </c>
      <c r="C1341" s="36">
        <v>10785</v>
      </c>
      <c r="D1341" s="36" t="s">
        <v>31</v>
      </c>
      <c r="E1341" s="36">
        <v>1</v>
      </c>
      <c r="F1341" s="36">
        <v>3</v>
      </c>
      <c r="G1341" s="36" t="s">
        <v>39</v>
      </c>
      <c r="H1341" s="36" t="s">
        <v>31</v>
      </c>
      <c r="I1341" s="2">
        <v>5</v>
      </c>
      <c r="J1341" s="2">
        <v>12</v>
      </c>
      <c r="K1341" s="2">
        <f>IF(D1341=VLOOKUP(J1341,Actuals!$A:$J,6,FALSE),1,0)</f>
        <v>0</v>
      </c>
      <c r="L1341" s="2">
        <f>IF(AND(E1341=VLOOKUP(J1341,Actuals!$A:$J,8,FALSE),F1341=VLOOKUP(J1341,Actuals!$A:$J,10,FALSE)),5,0)</f>
        <v>0</v>
      </c>
      <c r="M1341" s="1">
        <f t="shared" si="21"/>
        <v>0</v>
      </c>
      <c r="N1341" s="1" t="str">
        <f>VLOOKUP(C1341,Emp_List!$A:$M,3,FALSE)</f>
        <v>Meenakshi Pinisetty</v>
      </c>
      <c r="O1341" s="1" t="str">
        <f>VLOOKUP(C1341,Emp_List!$A:$M,5,FALSE)</f>
        <v>Sports - Mobile</v>
      </c>
    </row>
    <row r="1342" spans="1:15">
      <c r="A1342" s="36" t="s">
        <v>2227</v>
      </c>
      <c r="B1342" s="36" t="s">
        <v>163</v>
      </c>
      <c r="C1342" s="36">
        <v>11170</v>
      </c>
      <c r="D1342" s="36" t="s">
        <v>9</v>
      </c>
      <c r="E1342" s="36">
        <v>1</v>
      </c>
      <c r="F1342" s="36">
        <v>1</v>
      </c>
      <c r="G1342" s="36" t="s">
        <v>39</v>
      </c>
      <c r="H1342" s="36" t="s">
        <v>31</v>
      </c>
      <c r="I1342" s="2">
        <v>5</v>
      </c>
      <c r="J1342" s="2">
        <v>12</v>
      </c>
      <c r="K1342" s="2">
        <f>IF(D1342=VLOOKUP(J1342,Actuals!$A:$J,6,FALSE),1,0)</f>
        <v>0</v>
      </c>
      <c r="L1342" s="2">
        <f>IF(AND(E1342=VLOOKUP(J1342,Actuals!$A:$J,8,FALSE),F1342=VLOOKUP(J1342,Actuals!$A:$J,10,FALSE)),5,0)</f>
        <v>0</v>
      </c>
      <c r="M1342" s="1">
        <f t="shared" si="21"/>
        <v>0</v>
      </c>
      <c r="N1342" s="1" t="str">
        <f>VLOOKUP(C1342,Emp_List!$A:$M,3,FALSE)</f>
        <v>Kiran Kumar Chowdhary</v>
      </c>
      <c r="O1342" s="1" t="str">
        <f>VLOOKUP(C1342,Emp_List!$A:$M,5,FALSE)</f>
        <v>Bingo Ops</v>
      </c>
    </row>
    <row r="1343" spans="1:15">
      <c r="A1343" s="36" t="s">
        <v>2228</v>
      </c>
      <c r="B1343" s="36" t="s">
        <v>260</v>
      </c>
      <c r="C1343" s="36">
        <v>11175</v>
      </c>
      <c r="D1343" s="36" t="s">
        <v>39</v>
      </c>
      <c r="E1343" s="36">
        <v>3</v>
      </c>
      <c r="F1343" s="36">
        <v>1</v>
      </c>
      <c r="G1343" s="36" t="s">
        <v>39</v>
      </c>
      <c r="H1343" s="36" t="s">
        <v>31</v>
      </c>
      <c r="I1343" s="2">
        <v>5</v>
      </c>
      <c r="J1343" s="2">
        <v>12</v>
      </c>
      <c r="K1343" s="2">
        <f>IF(D1343=VLOOKUP(J1343,Actuals!$A:$J,6,FALSE),1,0)</f>
        <v>1</v>
      </c>
      <c r="L1343" s="2">
        <f>IF(AND(E1343=VLOOKUP(J1343,Actuals!$A:$J,8,FALSE),F1343=VLOOKUP(J1343,Actuals!$A:$J,10,FALSE)),5,0)</f>
        <v>0</v>
      </c>
      <c r="M1343" s="1">
        <f t="shared" si="21"/>
        <v>1</v>
      </c>
      <c r="N1343" s="1" t="str">
        <f>VLOOKUP(C1343,Emp_List!$A:$M,3,FALSE)</f>
        <v>Ashwak Mohammad</v>
      </c>
      <c r="O1343" s="1" t="str">
        <f>VLOOKUP(C1343,Emp_List!$A:$M,5,FALSE)</f>
        <v>Bingo Ops</v>
      </c>
    </row>
    <row r="1344" spans="1:15">
      <c r="A1344" s="36" t="s">
        <v>2229</v>
      </c>
      <c r="B1344" s="36" t="s">
        <v>177</v>
      </c>
      <c r="C1344" s="36">
        <v>10976</v>
      </c>
      <c r="D1344" s="36" t="s">
        <v>39</v>
      </c>
      <c r="E1344" s="36">
        <v>1</v>
      </c>
      <c r="F1344" s="36">
        <v>0</v>
      </c>
      <c r="G1344" s="36" t="s">
        <v>39</v>
      </c>
      <c r="H1344" s="36" t="s">
        <v>31</v>
      </c>
      <c r="I1344" s="2">
        <v>5</v>
      </c>
      <c r="J1344" s="2">
        <v>12</v>
      </c>
      <c r="K1344" s="2">
        <f>IF(D1344=VLOOKUP(J1344,Actuals!$A:$J,6,FALSE),1,0)</f>
        <v>1</v>
      </c>
      <c r="L1344" s="2">
        <f>IF(AND(E1344=VLOOKUP(J1344,Actuals!$A:$J,8,FALSE),F1344=VLOOKUP(J1344,Actuals!$A:$J,10,FALSE)),5,0)</f>
        <v>5</v>
      </c>
      <c r="M1344" s="1">
        <f t="shared" si="21"/>
        <v>6</v>
      </c>
      <c r="N1344" s="1" t="str">
        <f>VLOOKUP(C1344,Emp_List!$A:$M,3,FALSE)</f>
        <v>Uday Kiran Veginati</v>
      </c>
      <c r="O1344" s="1" t="str">
        <f>VLOOKUP(C1344,Emp_List!$A:$M,5,FALSE)</f>
        <v>Sports - Mobile</v>
      </c>
    </row>
    <row r="1345" spans="1:15">
      <c r="A1345" s="36" t="s">
        <v>2230</v>
      </c>
      <c r="B1345" s="36" t="s">
        <v>208</v>
      </c>
      <c r="C1345" s="36">
        <v>16408</v>
      </c>
      <c r="D1345" s="36" t="s">
        <v>39</v>
      </c>
      <c r="E1345" s="36">
        <v>1</v>
      </c>
      <c r="F1345" s="36">
        <v>0</v>
      </c>
      <c r="G1345" s="36" t="s">
        <v>39</v>
      </c>
      <c r="H1345" s="36" t="s">
        <v>31</v>
      </c>
      <c r="I1345" s="2">
        <v>5</v>
      </c>
      <c r="J1345" s="2">
        <v>12</v>
      </c>
      <c r="K1345" s="2">
        <f>IF(D1345=VLOOKUP(J1345,Actuals!$A:$J,6,FALSE),1,0)</f>
        <v>1</v>
      </c>
      <c r="L1345" s="2">
        <f>IF(AND(E1345=VLOOKUP(J1345,Actuals!$A:$J,8,FALSE),F1345=VLOOKUP(J1345,Actuals!$A:$J,10,FALSE)),5,0)</f>
        <v>5</v>
      </c>
      <c r="M1345" s="1">
        <f t="shared" si="21"/>
        <v>6</v>
      </c>
      <c r="N1345" s="1" t="str">
        <f>VLOOKUP(C1345,Emp_List!$A:$M,3,FALSE)</f>
        <v>Rajnikanth Kulkarni</v>
      </c>
      <c r="O1345" s="1" t="str">
        <f>VLOOKUP(C1345,Emp_List!$A:$M,5,FALSE)</f>
        <v>Sports - Label Building</v>
      </c>
    </row>
    <row r="1346" spans="1:15">
      <c r="A1346" s="36" t="s">
        <v>2231</v>
      </c>
      <c r="B1346" s="36" t="s">
        <v>2232</v>
      </c>
      <c r="C1346" s="36">
        <v>1968</v>
      </c>
      <c r="D1346" s="36" t="s">
        <v>39</v>
      </c>
      <c r="E1346" s="36">
        <v>4</v>
      </c>
      <c r="F1346" s="36">
        <v>2</v>
      </c>
      <c r="G1346" s="36" t="s">
        <v>39</v>
      </c>
      <c r="H1346" s="36" t="s">
        <v>31</v>
      </c>
      <c r="I1346" s="2">
        <v>5</v>
      </c>
      <c r="J1346" s="2">
        <v>12</v>
      </c>
      <c r="K1346" s="2">
        <f>IF(D1346=VLOOKUP(J1346,Actuals!$A:$J,6,FALSE),1,0)</f>
        <v>1</v>
      </c>
      <c r="L1346" s="2">
        <f>IF(AND(E1346=VLOOKUP(J1346,Actuals!$A:$J,8,FALSE),F1346=VLOOKUP(J1346,Actuals!$A:$J,10,FALSE)),5,0)</f>
        <v>0</v>
      </c>
      <c r="M1346" s="1">
        <f t="shared" si="21"/>
        <v>1</v>
      </c>
      <c r="N1346" s="1" t="str">
        <f>VLOOKUP(C1346,Emp_List!$A:$M,3,FALSE)</f>
        <v>Shiva Shankar Nimmala</v>
      </c>
      <c r="O1346" s="1" t="str">
        <f>VLOOKUP(C1346,Emp_List!$A:$M,5,FALSE)</f>
        <v>Poker</v>
      </c>
    </row>
    <row r="1347" spans="1:15">
      <c r="A1347" s="36" t="s">
        <v>2233</v>
      </c>
      <c r="B1347" s="36" t="s">
        <v>2234</v>
      </c>
      <c r="C1347" s="36">
        <v>9895</v>
      </c>
      <c r="D1347" s="36" t="s">
        <v>9</v>
      </c>
      <c r="E1347" s="36">
        <v>1</v>
      </c>
      <c r="F1347" s="36">
        <v>1</v>
      </c>
      <c r="G1347" s="36" t="s">
        <v>39</v>
      </c>
      <c r="H1347" s="36" t="s">
        <v>31</v>
      </c>
      <c r="I1347" s="2">
        <v>5</v>
      </c>
      <c r="J1347" s="2">
        <v>12</v>
      </c>
      <c r="K1347" s="2">
        <f>IF(D1347=VLOOKUP(J1347,Actuals!$A:$J,6,FALSE),1,0)</f>
        <v>0</v>
      </c>
      <c r="L1347" s="2">
        <f>IF(AND(E1347=VLOOKUP(J1347,Actuals!$A:$J,8,FALSE),F1347=VLOOKUP(J1347,Actuals!$A:$J,10,FALSE)),5,0)</f>
        <v>0</v>
      </c>
      <c r="M1347" s="1">
        <f t="shared" si="21"/>
        <v>0</v>
      </c>
      <c r="N1347" s="1" t="str">
        <f>VLOOKUP(C1347,Emp_List!$A:$M,3,FALSE)</f>
        <v>Harshini Sangawar</v>
      </c>
      <c r="O1347" s="1" t="str">
        <f>VLOOKUP(C1347,Emp_List!$A:$M,5,FALSE)</f>
        <v>Casino Int.</v>
      </c>
    </row>
    <row r="1348" spans="1:15">
      <c r="A1348" s="36" t="s">
        <v>2235</v>
      </c>
      <c r="B1348" s="36" t="s">
        <v>368</v>
      </c>
      <c r="C1348" s="36">
        <v>315</v>
      </c>
      <c r="D1348" s="36" t="s">
        <v>9</v>
      </c>
      <c r="E1348" s="36">
        <v>1</v>
      </c>
      <c r="F1348" s="36">
        <v>1</v>
      </c>
      <c r="G1348" s="36" t="s">
        <v>39</v>
      </c>
      <c r="H1348" s="36" t="s">
        <v>31</v>
      </c>
      <c r="I1348" s="2">
        <v>5</v>
      </c>
      <c r="J1348" s="2">
        <v>12</v>
      </c>
      <c r="K1348" s="2">
        <f>IF(D1348=VLOOKUP(J1348,Actuals!$A:$J,6,FALSE),1,0)</f>
        <v>0</v>
      </c>
      <c r="L1348" s="2">
        <f>IF(AND(E1348=VLOOKUP(J1348,Actuals!$A:$J,8,FALSE),F1348=VLOOKUP(J1348,Actuals!$A:$J,10,FALSE)),5,0)</f>
        <v>0</v>
      </c>
      <c r="M1348" s="1">
        <f t="shared" si="21"/>
        <v>0</v>
      </c>
      <c r="N1348" s="1" t="str">
        <f>VLOOKUP(C1348,Emp_List!$A:$M,3,FALSE)</f>
        <v>Parimala Pesala</v>
      </c>
      <c r="O1348" s="1" t="str">
        <f>VLOOKUP(C1348,Emp_List!$A:$M,5,FALSE)</f>
        <v>CRM</v>
      </c>
    </row>
    <row r="1349" spans="1:15">
      <c r="A1349" s="36" t="s">
        <v>2236</v>
      </c>
      <c r="B1349" s="36" t="s">
        <v>856</v>
      </c>
      <c r="C1349" s="36">
        <v>10202</v>
      </c>
      <c r="D1349" s="36" t="s">
        <v>39</v>
      </c>
      <c r="E1349" s="36">
        <v>2</v>
      </c>
      <c r="F1349" s="36">
        <v>1</v>
      </c>
      <c r="G1349" s="36" t="s">
        <v>39</v>
      </c>
      <c r="H1349" s="36" t="s">
        <v>31</v>
      </c>
      <c r="I1349" s="2">
        <v>5</v>
      </c>
      <c r="J1349" s="2">
        <v>12</v>
      </c>
      <c r="K1349" s="2">
        <f>IF(D1349=VLOOKUP(J1349,Actuals!$A:$J,6,FALSE),1,0)</f>
        <v>1</v>
      </c>
      <c r="L1349" s="2">
        <f>IF(AND(E1349=VLOOKUP(J1349,Actuals!$A:$J,8,FALSE),F1349=VLOOKUP(J1349,Actuals!$A:$J,10,FALSE)),5,0)</f>
        <v>0</v>
      </c>
      <c r="M1349" s="1">
        <f t="shared" si="21"/>
        <v>1</v>
      </c>
      <c r="N1349" s="1" t="str">
        <f>VLOOKUP(C1349,Emp_List!$A:$M,3,FALSE)</f>
        <v>Sudharshan Reddyam</v>
      </c>
      <c r="O1349" s="1" t="str">
        <f>VLOOKUP(C1349,Emp_List!$A:$M,5,FALSE)</f>
        <v>Casino Int.</v>
      </c>
    </row>
    <row r="1350" spans="1:15">
      <c r="A1350" s="36" t="s">
        <v>2237</v>
      </c>
      <c r="B1350" s="36" t="s">
        <v>189</v>
      </c>
      <c r="C1350" s="36">
        <v>11303</v>
      </c>
      <c r="D1350" s="36" t="s">
        <v>31</v>
      </c>
      <c r="E1350" s="36">
        <v>0</v>
      </c>
      <c r="F1350" s="36">
        <v>2</v>
      </c>
      <c r="G1350" s="36" t="s">
        <v>39</v>
      </c>
      <c r="H1350" s="36" t="s">
        <v>31</v>
      </c>
      <c r="I1350" s="2">
        <v>5</v>
      </c>
      <c r="J1350" s="2">
        <v>12</v>
      </c>
      <c r="K1350" s="2">
        <f>IF(D1350=VLOOKUP(J1350,Actuals!$A:$J,6,FALSE),1,0)</f>
        <v>0</v>
      </c>
      <c r="L1350" s="2">
        <f>IF(AND(E1350=VLOOKUP(J1350,Actuals!$A:$J,8,FALSE),F1350=VLOOKUP(J1350,Actuals!$A:$J,10,FALSE)),5,0)</f>
        <v>0</v>
      </c>
      <c r="M1350" s="1">
        <f t="shared" si="21"/>
        <v>0</v>
      </c>
      <c r="N1350" s="1" t="str">
        <f>VLOOKUP(C1350,Emp_List!$A:$M,3,FALSE)</f>
        <v>Ankita Makin</v>
      </c>
      <c r="O1350" s="1" t="str">
        <f>VLOOKUP(C1350,Emp_List!$A:$M,5,FALSE)</f>
        <v>Sports - Trading</v>
      </c>
    </row>
    <row r="1351" spans="1:15">
      <c r="A1351" s="36" t="s">
        <v>2238</v>
      </c>
      <c r="B1351" s="36" t="s">
        <v>599</v>
      </c>
      <c r="C1351" s="36">
        <v>16624</v>
      </c>
      <c r="D1351" s="36" t="s">
        <v>31</v>
      </c>
      <c r="E1351" s="36">
        <v>1</v>
      </c>
      <c r="F1351" s="36">
        <v>3</v>
      </c>
      <c r="G1351" s="36" t="s">
        <v>39</v>
      </c>
      <c r="H1351" s="36" t="s">
        <v>31</v>
      </c>
      <c r="I1351" s="2">
        <v>5</v>
      </c>
      <c r="J1351" s="2">
        <v>12</v>
      </c>
      <c r="K1351" s="2">
        <f>IF(D1351=VLOOKUP(J1351,Actuals!$A:$J,6,FALSE),1,0)</f>
        <v>0</v>
      </c>
      <c r="L1351" s="2">
        <f>IF(AND(E1351=VLOOKUP(J1351,Actuals!$A:$J,8,FALSE),F1351=VLOOKUP(J1351,Actuals!$A:$J,10,FALSE)),5,0)</f>
        <v>0</v>
      </c>
      <c r="M1351" s="1">
        <f t="shared" si="21"/>
        <v>0</v>
      </c>
      <c r="N1351" s="1" t="e">
        <f>VLOOKUP(C1351,Emp_List!$A:$M,3,FALSE)</f>
        <v>#N/A</v>
      </c>
      <c r="O1351" s="1" t="e">
        <f>VLOOKUP(C1351,Emp_List!$A:$M,5,FALSE)</f>
        <v>#N/A</v>
      </c>
    </row>
    <row r="1352" spans="1:15">
      <c r="A1352" s="36" t="s">
        <v>2239</v>
      </c>
      <c r="B1352" s="36" t="s">
        <v>402</v>
      </c>
      <c r="C1352" s="36">
        <v>8621</v>
      </c>
      <c r="D1352" s="36" t="s">
        <v>39</v>
      </c>
      <c r="E1352" s="36">
        <v>1</v>
      </c>
      <c r="F1352" s="36">
        <v>0</v>
      </c>
      <c r="G1352" s="36" t="s">
        <v>39</v>
      </c>
      <c r="H1352" s="36" t="s">
        <v>31</v>
      </c>
      <c r="I1352" s="2">
        <v>5</v>
      </c>
      <c r="J1352" s="2">
        <v>12</v>
      </c>
      <c r="K1352" s="2">
        <f>IF(D1352=VLOOKUP(J1352,Actuals!$A:$J,6,FALSE),1,0)</f>
        <v>1</v>
      </c>
      <c r="L1352" s="2">
        <f>IF(AND(E1352=VLOOKUP(J1352,Actuals!$A:$J,8,FALSE),F1352=VLOOKUP(J1352,Actuals!$A:$J,10,FALSE)),5,0)</f>
        <v>5</v>
      </c>
      <c r="M1352" s="1">
        <f t="shared" si="21"/>
        <v>6</v>
      </c>
      <c r="N1352" s="1" t="str">
        <f>VLOOKUP(C1352,Emp_List!$A:$M,3,FALSE)</f>
        <v>Lovey Agrawal</v>
      </c>
      <c r="O1352" s="1" t="str">
        <f>VLOOKUP(C1352,Emp_List!$A:$M,5,FALSE)</f>
        <v>Compliance</v>
      </c>
    </row>
    <row r="1353" spans="1:15">
      <c r="A1353" s="36" t="s">
        <v>2240</v>
      </c>
      <c r="B1353" s="36" t="s">
        <v>321</v>
      </c>
      <c r="C1353" s="36">
        <v>10969</v>
      </c>
      <c r="D1353" s="36" t="s">
        <v>9</v>
      </c>
      <c r="E1353" s="36">
        <v>1</v>
      </c>
      <c r="F1353" s="36">
        <v>1</v>
      </c>
      <c r="G1353" s="36" t="s">
        <v>39</v>
      </c>
      <c r="H1353" s="36" t="s">
        <v>31</v>
      </c>
      <c r="I1353" s="2">
        <v>5</v>
      </c>
      <c r="J1353" s="2">
        <v>12</v>
      </c>
      <c r="K1353" s="2">
        <f>IF(D1353=VLOOKUP(J1353,Actuals!$A:$J,6,FALSE),1,0)</f>
        <v>0</v>
      </c>
      <c r="L1353" s="2">
        <f>IF(AND(E1353=VLOOKUP(J1353,Actuals!$A:$J,8,FALSE),F1353=VLOOKUP(J1353,Actuals!$A:$J,10,FALSE)),5,0)</f>
        <v>0</v>
      </c>
      <c r="M1353" s="1">
        <f t="shared" si="21"/>
        <v>0</v>
      </c>
      <c r="N1353" s="1" t="str">
        <f>VLOOKUP(C1353,Emp_List!$A:$M,3,FALSE)</f>
        <v>Harshini Emmadi</v>
      </c>
      <c r="O1353" s="1" t="str">
        <f>VLOOKUP(C1353,Emp_List!$A:$M,5,FALSE)</f>
        <v>Casino Portal</v>
      </c>
    </row>
    <row r="1354" spans="1:15">
      <c r="A1354" s="36" t="s">
        <v>2241</v>
      </c>
      <c r="B1354" s="36" t="s">
        <v>443</v>
      </c>
      <c r="C1354" s="36">
        <v>16459</v>
      </c>
      <c r="D1354" s="36" t="s">
        <v>39</v>
      </c>
      <c r="E1354" s="36">
        <v>1</v>
      </c>
      <c r="F1354" s="36">
        <v>0</v>
      </c>
      <c r="G1354" s="36" t="s">
        <v>39</v>
      </c>
      <c r="H1354" s="36" t="s">
        <v>31</v>
      </c>
      <c r="I1354" s="2">
        <v>5</v>
      </c>
      <c r="J1354" s="2">
        <v>12</v>
      </c>
      <c r="K1354" s="2">
        <f>IF(D1354=VLOOKUP(J1354,Actuals!$A:$J,6,FALSE),1,0)</f>
        <v>1</v>
      </c>
      <c r="L1354" s="2">
        <f>IF(AND(E1354=VLOOKUP(J1354,Actuals!$A:$J,8,FALSE),F1354=VLOOKUP(J1354,Actuals!$A:$J,10,FALSE)),5,0)</f>
        <v>5</v>
      </c>
      <c r="M1354" s="1">
        <f t="shared" si="21"/>
        <v>6</v>
      </c>
      <c r="N1354" s="1" t="str">
        <f>VLOOKUP(C1354,Emp_List!$A:$M,3,FALSE)</f>
        <v>Nishant Patel</v>
      </c>
      <c r="O1354" s="1" t="str">
        <f>VLOOKUP(C1354,Emp_List!$A:$M,5,FALSE)</f>
        <v>Bingo Dev</v>
      </c>
    </row>
    <row r="1355" spans="1:15">
      <c r="A1355" s="36" t="s">
        <v>2242</v>
      </c>
      <c r="B1355" s="36" t="s">
        <v>2243</v>
      </c>
      <c r="C1355" s="36">
        <v>10693</v>
      </c>
      <c r="D1355" s="36" t="s">
        <v>31</v>
      </c>
      <c r="E1355" s="36">
        <v>1</v>
      </c>
      <c r="F1355" s="36">
        <v>2</v>
      </c>
      <c r="G1355" s="36" t="s">
        <v>39</v>
      </c>
      <c r="H1355" s="36" t="s">
        <v>31</v>
      </c>
      <c r="I1355" s="2">
        <v>5</v>
      </c>
      <c r="J1355" s="2">
        <v>12</v>
      </c>
      <c r="K1355" s="2">
        <f>IF(D1355=VLOOKUP(J1355,Actuals!$A:$J,6,FALSE),1,0)</f>
        <v>0</v>
      </c>
      <c r="L1355" s="2">
        <f>IF(AND(E1355=VLOOKUP(J1355,Actuals!$A:$J,8,FALSE),F1355=VLOOKUP(J1355,Actuals!$A:$J,10,FALSE)),5,0)</f>
        <v>0</v>
      </c>
      <c r="M1355" s="1">
        <f t="shared" si="21"/>
        <v>0</v>
      </c>
      <c r="N1355" s="1" t="str">
        <f>VLOOKUP(C1355,Emp_List!$A:$M,3,FALSE)</f>
        <v>Amarnath Reddy Gopireddy</v>
      </c>
      <c r="O1355" s="1" t="str">
        <f>VLOOKUP(C1355,Emp_List!$A:$M,5,FALSE)</f>
        <v>Poker</v>
      </c>
    </row>
    <row r="1356" spans="1:15">
      <c r="A1356" s="36" t="s">
        <v>2244</v>
      </c>
      <c r="B1356" s="36" t="s">
        <v>487</v>
      </c>
      <c r="C1356" s="36">
        <v>318</v>
      </c>
      <c r="D1356" s="36" t="s">
        <v>39</v>
      </c>
      <c r="E1356" s="36">
        <v>2</v>
      </c>
      <c r="F1356" s="36">
        <v>1</v>
      </c>
      <c r="G1356" s="36" t="s">
        <v>39</v>
      </c>
      <c r="H1356" s="36" t="s">
        <v>31</v>
      </c>
      <c r="I1356" s="2">
        <v>5</v>
      </c>
      <c r="J1356" s="2">
        <v>12</v>
      </c>
      <c r="K1356" s="2">
        <f>IF(D1356=VLOOKUP(J1356,Actuals!$A:$J,6,FALSE),1,0)</f>
        <v>1</v>
      </c>
      <c r="L1356" s="2">
        <f>IF(AND(E1356=VLOOKUP(J1356,Actuals!$A:$J,8,FALSE),F1356=VLOOKUP(J1356,Actuals!$A:$J,10,FALSE)),5,0)</f>
        <v>0</v>
      </c>
      <c r="M1356" s="1">
        <f t="shared" si="21"/>
        <v>1</v>
      </c>
      <c r="N1356" s="1" t="str">
        <f>VLOOKUP(C1356,Emp_List!$A:$M,3,FALSE)</f>
        <v>Yeshwant Kumar Gupta</v>
      </c>
      <c r="O1356" s="1" t="str">
        <f>VLOOKUP(C1356,Emp_List!$A:$M,5,FALSE)</f>
        <v>Affiliates</v>
      </c>
    </row>
    <row r="1357" spans="1:15">
      <c r="A1357" s="36" t="s">
        <v>2245</v>
      </c>
      <c r="B1357" s="36" t="s">
        <v>617</v>
      </c>
      <c r="C1357" s="36">
        <v>11567</v>
      </c>
      <c r="D1357" s="36" t="s">
        <v>39</v>
      </c>
      <c r="E1357" s="36">
        <v>4</v>
      </c>
      <c r="F1357" s="36">
        <v>1</v>
      </c>
      <c r="G1357" s="36" t="s">
        <v>39</v>
      </c>
      <c r="H1357" s="36" t="s">
        <v>31</v>
      </c>
      <c r="I1357" s="2">
        <v>5</v>
      </c>
      <c r="J1357" s="2">
        <v>12</v>
      </c>
      <c r="K1357" s="2">
        <f>IF(D1357=VLOOKUP(J1357,Actuals!$A:$J,6,FALSE),1,0)</f>
        <v>1</v>
      </c>
      <c r="L1357" s="2">
        <f>IF(AND(E1357=VLOOKUP(J1357,Actuals!$A:$J,8,FALSE),F1357=VLOOKUP(J1357,Actuals!$A:$J,10,FALSE)),5,0)</f>
        <v>0</v>
      </c>
      <c r="M1357" s="1">
        <f t="shared" si="21"/>
        <v>1</v>
      </c>
      <c r="N1357" s="1" t="str">
        <f>VLOOKUP(C1357,Emp_List!$A:$M,3,FALSE)</f>
        <v>Randeep Reddy Bazaru</v>
      </c>
      <c r="O1357" s="1" t="str">
        <f>VLOOKUP(C1357,Emp_List!$A:$M,5,FALSE)</f>
        <v>Sports - Mobile</v>
      </c>
    </row>
    <row r="1358" spans="1:15">
      <c r="A1358" s="36" t="s">
        <v>2246</v>
      </c>
      <c r="B1358" s="36" t="s">
        <v>93</v>
      </c>
      <c r="C1358" s="36">
        <v>11430</v>
      </c>
      <c r="D1358" s="36" t="s">
        <v>39</v>
      </c>
      <c r="E1358" s="36">
        <v>2</v>
      </c>
      <c r="F1358" s="36">
        <v>1</v>
      </c>
      <c r="G1358" s="36" t="s">
        <v>39</v>
      </c>
      <c r="H1358" s="36" t="s">
        <v>31</v>
      </c>
      <c r="I1358" s="2">
        <v>5</v>
      </c>
      <c r="J1358" s="2">
        <v>12</v>
      </c>
      <c r="K1358" s="2">
        <f>IF(D1358=VLOOKUP(J1358,Actuals!$A:$J,6,FALSE),1,0)</f>
        <v>1</v>
      </c>
      <c r="L1358" s="2">
        <f>IF(AND(E1358=VLOOKUP(J1358,Actuals!$A:$J,8,FALSE),F1358=VLOOKUP(J1358,Actuals!$A:$J,10,FALSE)),5,0)</f>
        <v>0</v>
      </c>
      <c r="M1358" s="1">
        <f t="shared" si="21"/>
        <v>1</v>
      </c>
      <c r="N1358" s="1" t="str">
        <f>VLOOKUP(C1358,Emp_List!$A:$M,3,FALSE)</f>
        <v>Santhosh Kumar Mamidi</v>
      </c>
      <c r="O1358" s="1" t="str">
        <f>VLOOKUP(C1358,Emp_List!$A:$M,5,FALSE)</f>
        <v>Portal</v>
      </c>
    </row>
    <row r="1359" spans="1:15">
      <c r="A1359" s="36" t="s">
        <v>2247</v>
      </c>
      <c r="B1359" s="36" t="s">
        <v>280</v>
      </c>
      <c r="C1359" s="36">
        <v>10151</v>
      </c>
      <c r="D1359" s="36" t="s">
        <v>39</v>
      </c>
      <c r="E1359" s="36">
        <v>2</v>
      </c>
      <c r="F1359" s="36">
        <v>1</v>
      </c>
      <c r="G1359" s="36" t="s">
        <v>39</v>
      </c>
      <c r="H1359" s="36" t="s">
        <v>31</v>
      </c>
      <c r="I1359" s="2">
        <v>5</v>
      </c>
      <c r="J1359" s="2">
        <v>12</v>
      </c>
      <c r="K1359" s="2">
        <f>IF(D1359=VLOOKUP(J1359,Actuals!$A:$J,6,FALSE),1,0)</f>
        <v>1</v>
      </c>
      <c r="L1359" s="2">
        <f>IF(AND(E1359=VLOOKUP(J1359,Actuals!$A:$J,8,FALSE),F1359=VLOOKUP(J1359,Actuals!$A:$J,10,FALSE)),5,0)</f>
        <v>0</v>
      </c>
      <c r="M1359" s="1">
        <f t="shared" si="21"/>
        <v>1</v>
      </c>
      <c r="N1359" s="1" t="str">
        <f>VLOOKUP(C1359,Emp_List!$A:$M,3,FALSE)</f>
        <v>Prarena Malav</v>
      </c>
      <c r="O1359" s="1" t="str">
        <f>VLOOKUP(C1359,Emp_List!$A:$M,5,FALSE)</f>
        <v>Casino Label support</v>
      </c>
    </row>
    <row r="1360" spans="1:15">
      <c r="A1360" s="36" t="s">
        <v>2248</v>
      </c>
      <c r="B1360" s="36" t="s">
        <v>95</v>
      </c>
      <c r="C1360" s="36">
        <v>6470</v>
      </c>
      <c r="D1360" s="36" t="s">
        <v>39</v>
      </c>
      <c r="E1360" s="36">
        <v>2</v>
      </c>
      <c r="F1360" s="36">
        <v>1</v>
      </c>
      <c r="G1360" s="36" t="s">
        <v>39</v>
      </c>
      <c r="H1360" s="36" t="s">
        <v>31</v>
      </c>
      <c r="I1360" s="2">
        <v>5</v>
      </c>
      <c r="J1360" s="2">
        <v>12</v>
      </c>
      <c r="K1360" s="2">
        <f>IF(D1360=VLOOKUP(J1360,Actuals!$A:$J,6,FALSE),1,0)</f>
        <v>1</v>
      </c>
      <c r="L1360" s="2">
        <f>IF(AND(E1360=VLOOKUP(J1360,Actuals!$A:$J,8,FALSE),F1360=VLOOKUP(J1360,Actuals!$A:$J,10,FALSE)),5,0)</f>
        <v>0</v>
      </c>
      <c r="M1360" s="1">
        <f t="shared" si="21"/>
        <v>1</v>
      </c>
      <c r="N1360" s="1" t="str">
        <f>VLOOKUP(C1360,Emp_List!$A:$M,3,FALSE)</f>
        <v>Jagan Pappula</v>
      </c>
      <c r="O1360" s="1" t="str">
        <f>VLOOKUP(C1360,Emp_List!$A:$M,5,FALSE)</f>
        <v>Casino Platform</v>
      </c>
    </row>
    <row r="1361" spans="1:15">
      <c r="A1361" s="36" t="s">
        <v>2249</v>
      </c>
      <c r="B1361" s="36" t="s">
        <v>139</v>
      </c>
      <c r="C1361" s="36">
        <v>8607</v>
      </c>
      <c r="D1361" s="36" t="s">
        <v>39</v>
      </c>
      <c r="E1361" s="36">
        <v>1</v>
      </c>
      <c r="F1361" s="36">
        <v>0</v>
      </c>
      <c r="G1361" s="36" t="s">
        <v>39</v>
      </c>
      <c r="H1361" s="36" t="s">
        <v>31</v>
      </c>
      <c r="I1361" s="2">
        <v>5</v>
      </c>
      <c r="J1361" s="2">
        <v>12</v>
      </c>
      <c r="K1361" s="2">
        <f>IF(D1361=VLOOKUP(J1361,Actuals!$A:$J,6,FALSE),1,0)</f>
        <v>1</v>
      </c>
      <c r="L1361" s="2">
        <f>IF(AND(E1361=VLOOKUP(J1361,Actuals!$A:$J,8,FALSE),F1361=VLOOKUP(J1361,Actuals!$A:$J,10,FALSE)),5,0)</f>
        <v>5</v>
      </c>
      <c r="M1361" s="1">
        <f t="shared" si="21"/>
        <v>6</v>
      </c>
      <c r="N1361" s="1" t="str">
        <f>VLOOKUP(C1361,Emp_List!$A:$M,3,FALSE)</f>
        <v>Monika Tomar</v>
      </c>
      <c r="O1361" s="1" t="str">
        <f>VLOOKUP(C1361,Emp_List!$A:$M,5,FALSE)</f>
        <v>Core</v>
      </c>
    </row>
    <row r="1362" spans="1:15">
      <c r="A1362" s="36" t="s">
        <v>2250</v>
      </c>
      <c r="B1362" s="36" t="s">
        <v>475</v>
      </c>
      <c r="C1362" s="36">
        <v>631</v>
      </c>
      <c r="D1362" s="36" t="s">
        <v>39</v>
      </c>
      <c r="E1362" s="36">
        <v>3</v>
      </c>
      <c r="F1362" s="36">
        <v>1</v>
      </c>
      <c r="G1362" s="36" t="s">
        <v>39</v>
      </c>
      <c r="H1362" s="36" t="s">
        <v>31</v>
      </c>
      <c r="I1362" s="2">
        <v>5</v>
      </c>
      <c r="J1362" s="2">
        <v>12</v>
      </c>
      <c r="K1362" s="2">
        <f>IF(D1362=VLOOKUP(J1362,Actuals!$A:$J,6,FALSE),1,0)</f>
        <v>1</v>
      </c>
      <c r="L1362" s="2">
        <f>IF(AND(E1362=VLOOKUP(J1362,Actuals!$A:$J,8,FALSE),F1362=VLOOKUP(J1362,Actuals!$A:$J,10,FALSE)),5,0)</f>
        <v>0</v>
      </c>
      <c r="M1362" s="1">
        <f t="shared" si="21"/>
        <v>1</v>
      </c>
      <c r="N1362" s="1" t="str">
        <f>VLOOKUP(C1362,Emp_List!$A:$M,3,FALSE)</f>
        <v>Radhika Mudumbai Chakravarthy</v>
      </c>
      <c r="O1362" s="1" t="str">
        <f>VLOOKUP(C1362,Emp_List!$A:$M,5,FALSE)</f>
        <v>Poker</v>
      </c>
    </row>
    <row r="1363" spans="1:15">
      <c r="A1363" s="36" t="s">
        <v>2251</v>
      </c>
      <c r="B1363" s="36" t="s">
        <v>103</v>
      </c>
      <c r="C1363" s="36">
        <v>11223</v>
      </c>
      <c r="D1363" s="36" t="s">
        <v>9</v>
      </c>
      <c r="E1363" s="36">
        <v>1</v>
      </c>
      <c r="F1363" s="36">
        <v>1</v>
      </c>
      <c r="G1363" s="36" t="s">
        <v>39</v>
      </c>
      <c r="H1363" s="36" t="s">
        <v>31</v>
      </c>
      <c r="I1363" s="2">
        <v>5</v>
      </c>
      <c r="J1363" s="2">
        <v>12</v>
      </c>
      <c r="K1363" s="2">
        <f>IF(D1363=VLOOKUP(J1363,Actuals!$A:$J,6,FALSE),1,0)</f>
        <v>0</v>
      </c>
      <c r="L1363" s="2">
        <f>IF(AND(E1363=VLOOKUP(J1363,Actuals!$A:$J,8,FALSE),F1363=VLOOKUP(J1363,Actuals!$A:$J,10,FALSE)),5,0)</f>
        <v>0</v>
      </c>
      <c r="M1363" s="1">
        <f t="shared" si="21"/>
        <v>0</v>
      </c>
      <c r="N1363" s="1" t="str">
        <f>VLOOKUP(C1363,Emp_List!$A:$M,3,FALSE)</f>
        <v>Shivam Shankar</v>
      </c>
      <c r="O1363" s="1" t="str">
        <f>VLOOKUP(C1363,Emp_List!$A:$M,5,FALSE)</f>
        <v>Bingo Dev</v>
      </c>
    </row>
    <row r="1364" spans="1:15">
      <c r="A1364" s="36" t="s">
        <v>2252</v>
      </c>
      <c r="B1364" s="36" t="s">
        <v>431</v>
      </c>
      <c r="C1364" s="36">
        <v>11913</v>
      </c>
      <c r="D1364" s="36" t="s">
        <v>39</v>
      </c>
      <c r="E1364" s="36">
        <v>1</v>
      </c>
      <c r="F1364" s="36">
        <v>0</v>
      </c>
      <c r="G1364" s="36" t="s">
        <v>39</v>
      </c>
      <c r="H1364" s="36" t="s">
        <v>31</v>
      </c>
      <c r="I1364" s="2">
        <v>5</v>
      </c>
      <c r="J1364" s="2">
        <v>12</v>
      </c>
      <c r="K1364" s="2">
        <f>IF(D1364=VLOOKUP(J1364,Actuals!$A:$J,6,FALSE),1,0)</f>
        <v>1</v>
      </c>
      <c r="L1364" s="2">
        <f>IF(AND(E1364=VLOOKUP(J1364,Actuals!$A:$J,8,FALSE),F1364=VLOOKUP(J1364,Actuals!$A:$J,10,FALSE)),5,0)</f>
        <v>5</v>
      </c>
      <c r="M1364" s="1">
        <f t="shared" si="21"/>
        <v>6</v>
      </c>
      <c r="N1364" s="1" t="str">
        <f>VLOOKUP(C1364,Emp_List!$A:$M,3,FALSE)</f>
        <v>Srichandradeep Choudarapu</v>
      </c>
      <c r="O1364" s="1" t="str">
        <f>VLOOKUP(C1364,Emp_List!$A:$M,5,FALSE)</f>
        <v>Sports - Label Building</v>
      </c>
    </row>
    <row r="1365" spans="1:15">
      <c r="A1365" s="36" t="s">
        <v>2253</v>
      </c>
      <c r="B1365" s="36" t="s">
        <v>505</v>
      </c>
      <c r="C1365" s="36">
        <v>8499</v>
      </c>
      <c r="D1365" s="36" t="s">
        <v>31</v>
      </c>
      <c r="E1365" s="36">
        <v>0</v>
      </c>
      <c r="F1365" s="36">
        <v>1</v>
      </c>
      <c r="G1365" s="36" t="s">
        <v>39</v>
      </c>
      <c r="H1365" s="36" t="s">
        <v>31</v>
      </c>
      <c r="I1365" s="2">
        <v>5</v>
      </c>
      <c r="J1365" s="2">
        <v>12</v>
      </c>
      <c r="K1365" s="2">
        <f>IF(D1365=VLOOKUP(J1365,Actuals!$A:$J,6,FALSE),1,0)</f>
        <v>0</v>
      </c>
      <c r="L1365" s="2">
        <f>IF(AND(E1365=VLOOKUP(J1365,Actuals!$A:$J,8,FALSE),F1365=VLOOKUP(J1365,Actuals!$A:$J,10,FALSE)),5,0)</f>
        <v>0</v>
      </c>
      <c r="M1365" s="1">
        <f t="shared" si="21"/>
        <v>0</v>
      </c>
      <c r="N1365" s="1" t="str">
        <f>VLOOKUP(C1365,Emp_List!$A:$M,3,FALSE)</f>
        <v>UdayaChandra Kotte</v>
      </c>
      <c r="O1365" s="1" t="str">
        <f>VLOOKUP(C1365,Emp_List!$A:$M,5,FALSE)</f>
        <v>PEG</v>
      </c>
    </row>
    <row r="1366" spans="1:15">
      <c r="A1366" s="36" t="s">
        <v>2254</v>
      </c>
      <c r="B1366" s="36" t="s">
        <v>385</v>
      </c>
      <c r="C1366" s="36">
        <v>11152</v>
      </c>
      <c r="D1366" s="36" t="s">
        <v>39</v>
      </c>
      <c r="E1366" s="36">
        <v>4</v>
      </c>
      <c r="F1366" s="36">
        <v>1</v>
      </c>
      <c r="G1366" s="36" t="s">
        <v>39</v>
      </c>
      <c r="H1366" s="36" t="s">
        <v>31</v>
      </c>
      <c r="I1366" s="2">
        <v>5</v>
      </c>
      <c r="J1366" s="2">
        <v>12</v>
      </c>
      <c r="K1366" s="2">
        <f>IF(D1366=VLOOKUP(J1366,Actuals!$A:$J,6,FALSE),1,0)</f>
        <v>1</v>
      </c>
      <c r="L1366" s="2">
        <f>IF(AND(E1366=VLOOKUP(J1366,Actuals!$A:$J,8,FALSE),F1366=VLOOKUP(J1366,Actuals!$A:$J,10,FALSE)),5,0)</f>
        <v>0</v>
      </c>
      <c r="M1366" s="1">
        <f t="shared" si="21"/>
        <v>1</v>
      </c>
      <c r="N1366" s="1" t="str">
        <f>VLOOKUP(C1366,Emp_List!$A:$M,3,FALSE)</f>
        <v>Sirisha Chintaluru</v>
      </c>
      <c r="O1366" s="1" t="str">
        <f>VLOOKUP(C1366,Emp_List!$A:$M,5,FALSE)</f>
        <v>Bingo Ops</v>
      </c>
    </row>
    <row r="1367" spans="1:15">
      <c r="A1367" s="36" t="s">
        <v>2255</v>
      </c>
      <c r="B1367" s="36" t="s">
        <v>571</v>
      </c>
      <c r="C1367" s="36">
        <v>10930</v>
      </c>
      <c r="D1367" s="36" t="s">
        <v>39</v>
      </c>
      <c r="E1367" s="36">
        <v>2</v>
      </c>
      <c r="F1367" s="36">
        <v>0</v>
      </c>
      <c r="G1367" s="36" t="s">
        <v>39</v>
      </c>
      <c r="H1367" s="36" t="s">
        <v>31</v>
      </c>
      <c r="I1367" s="2">
        <v>5</v>
      </c>
      <c r="J1367" s="2">
        <v>12</v>
      </c>
      <c r="K1367" s="2">
        <f>IF(D1367=VLOOKUP(J1367,Actuals!$A:$J,6,FALSE),1,0)</f>
        <v>1</v>
      </c>
      <c r="L1367" s="2">
        <f>IF(AND(E1367=VLOOKUP(J1367,Actuals!$A:$J,8,FALSE),F1367=VLOOKUP(J1367,Actuals!$A:$J,10,FALSE)),5,0)</f>
        <v>0</v>
      </c>
      <c r="M1367" s="1">
        <f t="shared" si="21"/>
        <v>1</v>
      </c>
      <c r="N1367" s="1" t="str">
        <f>VLOOKUP(C1367,Emp_List!$A:$M,3,FALSE)</f>
        <v>Chaitanya Miriyampalli</v>
      </c>
      <c r="O1367" s="1" t="str">
        <f>VLOOKUP(C1367,Emp_List!$A:$M,5,FALSE)</f>
        <v>PEG</v>
      </c>
    </row>
    <row r="1368" spans="1:15">
      <c r="A1368" s="36" t="s">
        <v>2256</v>
      </c>
      <c r="B1368" s="36" t="s">
        <v>445</v>
      </c>
      <c r="C1368" s="36">
        <v>5464</v>
      </c>
      <c r="D1368" s="36" t="s">
        <v>39</v>
      </c>
      <c r="E1368" s="36">
        <v>1</v>
      </c>
      <c r="F1368" s="36">
        <v>0</v>
      </c>
      <c r="G1368" s="36" t="s">
        <v>39</v>
      </c>
      <c r="H1368" s="36" t="s">
        <v>31</v>
      </c>
      <c r="I1368" s="2">
        <v>5</v>
      </c>
      <c r="J1368" s="2">
        <v>12</v>
      </c>
      <c r="K1368" s="2">
        <f>IF(D1368=VLOOKUP(J1368,Actuals!$A:$J,6,FALSE),1,0)</f>
        <v>1</v>
      </c>
      <c r="L1368" s="2">
        <f>IF(AND(E1368=VLOOKUP(J1368,Actuals!$A:$J,8,FALSE),F1368=VLOOKUP(J1368,Actuals!$A:$J,10,FALSE)),5,0)</f>
        <v>5</v>
      </c>
      <c r="M1368" s="1">
        <f t="shared" si="21"/>
        <v>6</v>
      </c>
      <c r="N1368" s="1" t="str">
        <f>VLOOKUP(C1368,Emp_List!$A:$M,3,FALSE)</f>
        <v>Chandrasekaran Swaminathan</v>
      </c>
      <c r="O1368" s="1" t="str">
        <f>VLOOKUP(C1368,Emp_List!$A:$M,5,FALSE)</f>
        <v>Compliance</v>
      </c>
    </row>
    <row r="1369" spans="1:15">
      <c r="A1369" s="36" t="s">
        <v>2257</v>
      </c>
      <c r="B1369" s="36" t="s">
        <v>135</v>
      </c>
      <c r="C1369" s="36">
        <v>11690</v>
      </c>
      <c r="D1369" s="36" t="s">
        <v>39</v>
      </c>
      <c r="E1369" s="36">
        <v>1</v>
      </c>
      <c r="F1369" s="36">
        <v>0</v>
      </c>
      <c r="G1369" s="36" t="s">
        <v>39</v>
      </c>
      <c r="H1369" s="36" t="s">
        <v>31</v>
      </c>
      <c r="I1369" s="2">
        <v>5</v>
      </c>
      <c r="J1369" s="2">
        <v>12</v>
      </c>
      <c r="K1369" s="2">
        <f>IF(D1369=VLOOKUP(J1369,Actuals!$A:$J,6,FALSE),1,0)</f>
        <v>1</v>
      </c>
      <c r="L1369" s="2">
        <f>IF(AND(E1369=VLOOKUP(J1369,Actuals!$A:$J,8,FALSE),F1369=VLOOKUP(J1369,Actuals!$A:$J,10,FALSE)),5,0)</f>
        <v>5</v>
      </c>
      <c r="M1369" s="1">
        <f t="shared" si="21"/>
        <v>6</v>
      </c>
      <c r="N1369" s="1" t="str">
        <f>VLOOKUP(C1369,Emp_List!$A:$M,3,FALSE)</f>
        <v>Ashish Nawal</v>
      </c>
      <c r="O1369" s="1" t="str">
        <f>VLOOKUP(C1369,Emp_List!$A:$M,5,FALSE)</f>
        <v>Sports - Mobile</v>
      </c>
    </row>
    <row r="1370" spans="1:15">
      <c r="A1370" s="36" t="s">
        <v>2258</v>
      </c>
      <c r="B1370" s="36" t="s">
        <v>404</v>
      </c>
      <c r="C1370" s="36">
        <v>1392</v>
      </c>
      <c r="D1370" s="36" t="s">
        <v>39</v>
      </c>
      <c r="E1370" s="36">
        <v>3</v>
      </c>
      <c r="F1370" s="36">
        <v>1</v>
      </c>
      <c r="G1370" s="36" t="s">
        <v>39</v>
      </c>
      <c r="H1370" s="36" t="s">
        <v>31</v>
      </c>
      <c r="I1370" s="2">
        <v>5</v>
      </c>
      <c r="J1370" s="2">
        <v>12</v>
      </c>
      <c r="K1370" s="2">
        <f>IF(D1370=VLOOKUP(J1370,Actuals!$A:$J,6,FALSE),1,0)</f>
        <v>1</v>
      </c>
      <c r="L1370" s="2">
        <f>IF(AND(E1370=VLOOKUP(J1370,Actuals!$A:$J,8,FALSE),F1370=VLOOKUP(J1370,Actuals!$A:$J,10,FALSE)),5,0)</f>
        <v>0</v>
      </c>
      <c r="M1370" s="1">
        <f t="shared" si="21"/>
        <v>1</v>
      </c>
      <c r="N1370" s="1" t="str">
        <f>VLOOKUP(C1370,Emp_List!$A:$M,3,FALSE)</f>
        <v>Shahnawaz Md Banu</v>
      </c>
      <c r="O1370" s="1" t="str">
        <f>VLOOKUP(C1370,Emp_List!$A:$M,5,FALSE)</f>
        <v>CRM</v>
      </c>
    </row>
    <row r="1371" spans="1:15">
      <c r="A1371" s="36" t="s">
        <v>2259</v>
      </c>
      <c r="B1371" s="36" t="s">
        <v>441</v>
      </c>
      <c r="C1371" s="36">
        <v>2027</v>
      </c>
      <c r="D1371" s="36" t="s">
        <v>39</v>
      </c>
      <c r="E1371" s="36">
        <v>2</v>
      </c>
      <c r="F1371" s="36">
        <v>0</v>
      </c>
      <c r="G1371" s="36" t="s">
        <v>39</v>
      </c>
      <c r="H1371" s="36" t="s">
        <v>31</v>
      </c>
      <c r="I1371" s="2">
        <v>5</v>
      </c>
      <c r="J1371" s="2">
        <v>12</v>
      </c>
      <c r="K1371" s="2">
        <f>IF(D1371=VLOOKUP(J1371,Actuals!$A:$J,6,FALSE),1,0)</f>
        <v>1</v>
      </c>
      <c r="L1371" s="2">
        <f>IF(AND(E1371=VLOOKUP(J1371,Actuals!$A:$J,8,FALSE),F1371=VLOOKUP(J1371,Actuals!$A:$J,10,FALSE)),5,0)</f>
        <v>0</v>
      </c>
      <c r="M1371" s="1">
        <f t="shared" ref="M1371:M1434" si="22">K1371+L1371</f>
        <v>1</v>
      </c>
      <c r="N1371" s="1" t="str">
        <f>VLOOKUP(C1371,Emp_List!$A:$M,3,FALSE)</f>
        <v>Vinay Keerti</v>
      </c>
      <c r="O1371" s="1" t="str">
        <f>VLOOKUP(C1371,Emp_List!$A:$M,5,FALSE)</f>
        <v>CRM</v>
      </c>
    </row>
    <row r="1372" spans="1:15">
      <c r="A1372" s="36" t="s">
        <v>2260</v>
      </c>
      <c r="B1372" s="36" t="s">
        <v>424</v>
      </c>
      <c r="C1372" s="36">
        <v>120</v>
      </c>
      <c r="D1372" s="36" t="s">
        <v>39</v>
      </c>
      <c r="E1372" s="36">
        <v>2</v>
      </c>
      <c r="F1372" s="36">
        <v>1</v>
      </c>
      <c r="G1372" s="36" t="s">
        <v>39</v>
      </c>
      <c r="H1372" s="36" t="s">
        <v>31</v>
      </c>
      <c r="I1372" s="2">
        <v>5</v>
      </c>
      <c r="J1372" s="2">
        <v>12</v>
      </c>
      <c r="K1372" s="2">
        <f>IF(D1372=VLOOKUP(J1372,Actuals!$A:$J,6,FALSE),1,0)</f>
        <v>1</v>
      </c>
      <c r="L1372" s="2">
        <f>IF(AND(E1372=VLOOKUP(J1372,Actuals!$A:$J,8,FALSE),F1372=VLOOKUP(J1372,Actuals!$A:$J,10,FALSE)),5,0)</f>
        <v>0</v>
      </c>
      <c r="M1372" s="1">
        <f t="shared" si="22"/>
        <v>1</v>
      </c>
      <c r="N1372" s="1" t="str">
        <f>VLOOKUP(C1372,Emp_List!$A:$M,3,FALSE)</f>
        <v>Durga Prasad T</v>
      </c>
      <c r="O1372" s="1" t="str">
        <f>VLOOKUP(C1372,Emp_List!$A:$M,5,FALSE)</f>
        <v>IT</v>
      </c>
    </row>
    <row r="1373" spans="1:15">
      <c r="A1373" s="36" t="s">
        <v>2261</v>
      </c>
      <c r="B1373" s="36" t="s">
        <v>789</v>
      </c>
      <c r="C1373" s="36">
        <v>11315</v>
      </c>
      <c r="D1373" s="36" t="s">
        <v>39</v>
      </c>
      <c r="E1373" s="36">
        <v>1</v>
      </c>
      <c r="F1373" s="36">
        <v>0</v>
      </c>
      <c r="G1373" s="36" t="s">
        <v>39</v>
      </c>
      <c r="H1373" s="36" t="s">
        <v>31</v>
      </c>
      <c r="I1373" s="2">
        <v>5</v>
      </c>
      <c r="J1373" s="2">
        <v>12</v>
      </c>
      <c r="K1373" s="2">
        <f>IF(D1373=VLOOKUP(J1373,Actuals!$A:$J,6,FALSE),1,0)</f>
        <v>1</v>
      </c>
      <c r="L1373" s="2">
        <f>IF(AND(E1373=VLOOKUP(J1373,Actuals!$A:$J,8,FALSE),F1373=VLOOKUP(J1373,Actuals!$A:$J,10,FALSE)),5,0)</f>
        <v>5</v>
      </c>
      <c r="M1373" s="1">
        <f t="shared" si="22"/>
        <v>6</v>
      </c>
      <c r="N1373" s="1" t="str">
        <f>VLOOKUP(C1373,Emp_List!$A:$M,3,FALSE)</f>
        <v>Balakrishna Vijji</v>
      </c>
      <c r="O1373" s="1" t="str">
        <f>VLOOKUP(C1373,Emp_List!$A:$M,5,FALSE)</f>
        <v>Portal</v>
      </c>
    </row>
    <row r="1374" spans="1:15">
      <c r="A1374" s="36" t="s">
        <v>2262</v>
      </c>
      <c r="B1374" s="36" t="s">
        <v>305</v>
      </c>
      <c r="C1374" s="36">
        <v>6213</v>
      </c>
      <c r="D1374" s="36" t="s">
        <v>39</v>
      </c>
      <c r="E1374" s="36">
        <v>2</v>
      </c>
      <c r="F1374" s="36">
        <v>0</v>
      </c>
      <c r="G1374" s="36" t="s">
        <v>39</v>
      </c>
      <c r="H1374" s="36" t="s">
        <v>31</v>
      </c>
      <c r="I1374" s="2">
        <v>5</v>
      </c>
      <c r="J1374" s="2">
        <v>12</v>
      </c>
      <c r="K1374" s="2">
        <f>IF(D1374=VLOOKUP(J1374,Actuals!$A:$J,6,FALSE),1,0)</f>
        <v>1</v>
      </c>
      <c r="L1374" s="2">
        <f>IF(AND(E1374=VLOOKUP(J1374,Actuals!$A:$J,8,FALSE),F1374=VLOOKUP(J1374,Actuals!$A:$J,10,FALSE)),5,0)</f>
        <v>0</v>
      </c>
      <c r="M1374" s="1">
        <f t="shared" si="22"/>
        <v>1</v>
      </c>
      <c r="N1374" s="1" t="str">
        <f>VLOOKUP(C1374,Emp_List!$A:$M,3,FALSE)</f>
        <v>Seetaram Tanna</v>
      </c>
      <c r="O1374" s="1" t="str">
        <f>VLOOKUP(C1374,Emp_List!$A:$M,5,FALSE)</f>
        <v>CRM</v>
      </c>
    </row>
    <row r="1375" spans="1:15">
      <c r="A1375" s="36" t="s">
        <v>2263</v>
      </c>
      <c r="B1375" s="36" t="s">
        <v>268</v>
      </c>
      <c r="C1375" s="36">
        <v>770</v>
      </c>
      <c r="D1375" s="36" t="s">
        <v>31</v>
      </c>
      <c r="E1375" s="36">
        <v>0</v>
      </c>
      <c r="F1375" s="36">
        <v>1</v>
      </c>
      <c r="G1375" s="36" t="s">
        <v>39</v>
      </c>
      <c r="H1375" s="36" t="s">
        <v>31</v>
      </c>
      <c r="I1375" s="2">
        <v>5</v>
      </c>
      <c r="J1375" s="2">
        <v>12</v>
      </c>
      <c r="K1375" s="2">
        <f>IF(D1375=VLOOKUP(J1375,Actuals!$A:$J,6,FALSE),1,0)</f>
        <v>0</v>
      </c>
      <c r="L1375" s="2">
        <f>IF(AND(E1375=VLOOKUP(J1375,Actuals!$A:$J,8,FALSE),F1375=VLOOKUP(J1375,Actuals!$A:$J,10,FALSE)),5,0)</f>
        <v>0</v>
      </c>
      <c r="M1375" s="1">
        <f t="shared" si="22"/>
        <v>0</v>
      </c>
      <c r="N1375" s="1" t="str">
        <f>VLOOKUP(C1375,Emp_List!$A:$M,3,FALSE)</f>
        <v>Venu Dindigala</v>
      </c>
      <c r="O1375" s="1" t="str">
        <f>VLOOKUP(C1375,Emp_List!$A:$M,5,FALSE)</f>
        <v>Core</v>
      </c>
    </row>
    <row r="1376" spans="1:15">
      <c r="A1376" s="36" t="s">
        <v>2264</v>
      </c>
      <c r="B1376" s="36" t="s">
        <v>2265</v>
      </c>
      <c r="C1376" s="36">
        <v>16299</v>
      </c>
      <c r="D1376" s="36" t="s">
        <v>9</v>
      </c>
      <c r="E1376" s="36">
        <v>2</v>
      </c>
      <c r="F1376" s="36">
        <v>1</v>
      </c>
      <c r="G1376" s="36" t="s">
        <v>39</v>
      </c>
      <c r="H1376" s="36" t="s">
        <v>31</v>
      </c>
      <c r="I1376" s="2">
        <v>5</v>
      </c>
      <c r="J1376" s="2">
        <v>12</v>
      </c>
      <c r="K1376" s="2">
        <f>IF(D1376=VLOOKUP(J1376,Actuals!$A:$J,6,FALSE),1,0)</f>
        <v>0</v>
      </c>
      <c r="L1376" s="2">
        <f>IF(AND(E1376=VLOOKUP(J1376,Actuals!$A:$J,8,FALSE),F1376=VLOOKUP(J1376,Actuals!$A:$J,10,FALSE)),5,0)</f>
        <v>0</v>
      </c>
      <c r="M1376" s="1">
        <f t="shared" si="22"/>
        <v>0</v>
      </c>
      <c r="N1376" s="1" t="str">
        <f>VLOOKUP(C1376,Emp_List!$A:$M,3,FALSE)</f>
        <v>Allanki Eswar  Chander</v>
      </c>
      <c r="O1376" s="1" t="str">
        <f>VLOOKUP(C1376,Emp_List!$A:$M,5,FALSE)</f>
        <v>Sports - Label Building</v>
      </c>
    </row>
    <row r="1377" spans="1:15">
      <c r="A1377" s="36" t="s">
        <v>2266</v>
      </c>
      <c r="B1377" s="36" t="s">
        <v>422</v>
      </c>
      <c r="C1377" s="36">
        <v>10907</v>
      </c>
      <c r="D1377" s="36" t="s">
        <v>31</v>
      </c>
      <c r="E1377" s="36">
        <v>2</v>
      </c>
      <c r="F1377" s="36">
        <v>3</v>
      </c>
      <c r="G1377" s="36" t="s">
        <v>39</v>
      </c>
      <c r="H1377" s="36" t="s">
        <v>31</v>
      </c>
      <c r="I1377" s="2">
        <v>5</v>
      </c>
      <c r="J1377" s="2">
        <v>12</v>
      </c>
      <c r="K1377" s="2">
        <f>IF(D1377=VLOOKUP(J1377,Actuals!$A:$J,6,FALSE),1,0)</f>
        <v>0</v>
      </c>
      <c r="L1377" s="2">
        <f>IF(AND(E1377=VLOOKUP(J1377,Actuals!$A:$J,8,FALSE),F1377=VLOOKUP(J1377,Actuals!$A:$J,10,FALSE)),5,0)</f>
        <v>0</v>
      </c>
      <c r="M1377" s="1">
        <f t="shared" si="22"/>
        <v>0</v>
      </c>
      <c r="N1377" s="1" t="str">
        <f>VLOOKUP(C1377,Emp_List!$A:$M,3,FALSE)</f>
        <v>Vasa Vignesh Kumar</v>
      </c>
      <c r="O1377" s="1" t="str">
        <f>VLOOKUP(C1377,Emp_List!$A:$M,5,FALSE)</f>
        <v>Casino Label support</v>
      </c>
    </row>
    <row r="1378" spans="1:15">
      <c r="A1378" s="36" t="s">
        <v>2267</v>
      </c>
      <c r="B1378" s="36" t="s">
        <v>433</v>
      </c>
      <c r="C1378" s="36">
        <v>8535</v>
      </c>
      <c r="D1378" s="36" t="s">
        <v>9</v>
      </c>
      <c r="E1378" s="36">
        <v>1</v>
      </c>
      <c r="F1378" s="36">
        <v>1</v>
      </c>
      <c r="G1378" s="36" t="s">
        <v>39</v>
      </c>
      <c r="H1378" s="36" t="s">
        <v>31</v>
      </c>
      <c r="I1378" s="2">
        <v>5</v>
      </c>
      <c r="J1378" s="2">
        <v>12</v>
      </c>
      <c r="K1378" s="2">
        <f>IF(D1378=VLOOKUP(J1378,Actuals!$A:$J,6,FALSE),1,0)</f>
        <v>0</v>
      </c>
      <c r="L1378" s="2">
        <f>IF(AND(E1378=VLOOKUP(J1378,Actuals!$A:$J,8,FALSE),F1378=VLOOKUP(J1378,Actuals!$A:$J,10,FALSE)),5,0)</f>
        <v>0</v>
      </c>
      <c r="M1378" s="1">
        <f t="shared" si="22"/>
        <v>0</v>
      </c>
      <c r="N1378" s="1" t="str">
        <f>VLOOKUP(C1378,Emp_List!$A:$M,3,FALSE)</f>
        <v>Vinay Kumar V</v>
      </c>
      <c r="O1378" s="1" t="str">
        <f>VLOOKUP(C1378,Emp_List!$A:$M,5,FALSE)</f>
        <v>Core</v>
      </c>
    </row>
    <row r="1379" spans="1:15">
      <c r="A1379" s="36" t="s">
        <v>2268</v>
      </c>
      <c r="B1379" s="36" t="s">
        <v>697</v>
      </c>
      <c r="C1379" s="36">
        <v>11145</v>
      </c>
      <c r="D1379" s="36" t="s">
        <v>31</v>
      </c>
      <c r="E1379" s="36">
        <v>0</v>
      </c>
      <c r="F1379" s="36">
        <v>2</v>
      </c>
      <c r="G1379" s="36" t="s">
        <v>39</v>
      </c>
      <c r="H1379" s="36" t="s">
        <v>31</v>
      </c>
      <c r="I1379" s="2">
        <v>5</v>
      </c>
      <c r="J1379" s="2">
        <v>12</v>
      </c>
      <c r="K1379" s="2">
        <f>IF(D1379=VLOOKUP(J1379,Actuals!$A:$J,6,FALSE),1,0)</f>
        <v>0</v>
      </c>
      <c r="L1379" s="2">
        <f>IF(AND(E1379=VLOOKUP(J1379,Actuals!$A:$J,8,FALSE),F1379=VLOOKUP(J1379,Actuals!$A:$J,10,FALSE)),5,0)</f>
        <v>0</v>
      </c>
      <c r="M1379" s="1">
        <f t="shared" si="22"/>
        <v>0</v>
      </c>
      <c r="N1379" s="1" t="str">
        <f>VLOOKUP(C1379,Emp_List!$A:$M,3,FALSE)</f>
        <v>Raghavendra Aadanna</v>
      </c>
      <c r="O1379" s="1" t="str">
        <f>VLOOKUP(C1379,Emp_List!$A:$M,5,FALSE)</f>
        <v>Bingo Ops</v>
      </c>
    </row>
    <row r="1380" spans="1:15">
      <c r="A1380" s="36" t="s">
        <v>2269</v>
      </c>
      <c r="B1380" s="36" t="s">
        <v>295</v>
      </c>
      <c r="C1380" s="36">
        <v>6682</v>
      </c>
      <c r="D1380" s="36" t="s">
        <v>39</v>
      </c>
      <c r="E1380" s="36">
        <v>2</v>
      </c>
      <c r="F1380" s="36">
        <v>1</v>
      </c>
      <c r="G1380" s="36" t="s">
        <v>39</v>
      </c>
      <c r="H1380" s="36" t="s">
        <v>31</v>
      </c>
      <c r="I1380" s="2">
        <v>5</v>
      </c>
      <c r="J1380" s="2">
        <v>12</v>
      </c>
      <c r="K1380" s="2">
        <f>IF(D1380=VLOOKUP(J1380,Actuals!$A:$J,6,FALSE),1,0)</f>
        <v>1</v>
      </c>
      <c r="L1380" s="2">
        <f>IF(AND(E1380=VLOOKUP(J1380,Actuals!$A:$J,8,FALSE),F1380=VLOOKUP(J1380,Actuals!$A:$J,10,FALSE)),5,0)</f>
        <v>0</v>
      </c>
      <c r="M1380" s="1">
        <f t="shared" si="22"/>
        <v>1</v>
      </c>
      <c r="N1380" s="1" t="str">
        <f>VLOOKUP(C1380,Emp_List!$A:$M,3,FALSE)</f>
        <v>Abhijeet Garg</v>
      </c>
      <c r="O1380" s="1" t="str">
        <f>VLOOKUP(C1380,Emp_List!$A:$M,5,FALSE)</f>
        <v>Poker</v>
      </c>
    </row>
    <row r="1381" spans="1:15">
      <c r="A1381" s="36" t="s">
        <v>2270</v>
      </c>
      <c r="B1381" s="36" t="s">
        <v>2271</v>
      </c>
      <c r="C1381" s="36">
        <v>11539</v>
      </c>
      <c r="D1381" s="36" t="s">
        <v>9</v>
      </c>
      <c r="E1381" s="36">
        <v>1</v>
      </c>
      <c r="F1381" s="36">
        <v>1</v>
      </c>
      <c r="G1381" s="36" t="s">
        <v>39</v>
      </c>
      <c r="H1381" s="36" t="s">
        <v>31</v>
      </c>
      <c r="I1381" s="2">
        <v>5</v>
      </c>
      <c r="J1381" s="2">
        <v>12</v>
      </c>
      <c r="K1381" s="2">
        <f>IF(D1381=VLOOKUP(J1381,Actuals!$A:$J,6,FALSE),1,0)</f>
        <v>0</v>
      </c>
      <c r="L1381" s="2">
        <f>IF(AND(E1381=VLOOKUP(J1381,Actuals!$A:$J,8,FALSE),F1381=VLOOKUP(J1381,Actuals!$A:$J,10,FALSE)),5,0)</f>
        <v>0</v>
      </c>
      <c r="M1381" s="1">
        <f t="shared" si="22"/>
        <v>0</v>
      </c>
      <c r="N1381" s="1" t="str">
        <f>VLOOKUP(C1381,Emp_List!$A:$M,3,FALSE)</f>
        <v>Praneeth Enjamuri</v>
      </c>
      <c r="O1381" s="1" t="str">
        <f>VLOOKUP(C1381,Emp_List!$A:$M,5,FALSE)</f>
        <v>Sports - Mobile</v>
      </c>
    </row>
    <row r="1382" spans="1:15">
      <c r="A1382" s="36" t="s">
        <v>2272</v>
      </c>
      <c r="B1382" s="36" t="s">
        <v>447</v>
      </c>
      <c r="C1382" s="36">
        <v>9919</v>
      </c>
      <c r="D1382" s="36" t="s">
        <v>39</v>
      </c>
      <c r="E1382" s="36">
        <v>4</v>
      </c>
      <c r="F1382" s="36">
        <v>1</v>
      </c>
      <c r="G1382" s="36" t="s">
        <v>39</v>
      </c>
      <c r="H1382" s="36" t="s">
        <v>31</v>
      </c>
      <c r="I1382" s="2">
        <v>5</v>
      </c>
      <c r="J1382" s="2">
        <v>12</v>
      </c>
      <c r="K1382" s="2">
        <f>IF(D1382=VLOOKUP(J1382,Actuals!$A:$J,6,FALSE),1,0)</f>
        <v>1</v>
      </c>
      <c r="L1382" s="2">
        <f>IF(AND(E1382=VLOOKUP(J1382,Actuals!$A:$J,8,FALSE),F1382=VLOOKUP(J1382,Actuals!$A:$J,10,FALSE)),5,0)</f>
        <v>0</v>
      </c>
      <c r="M1382" s="1">
        <f t="shared" si="22"/>
        <v>1</v>
      </c>
      <c r="N1382" s="1" t="str">
        <f>VLOOKUP(C1382,Emp_List!$A:$M,3,FALSE)</f>
        <v>Lalitha Damma</v>
      </c>
      <c r="O1382" s="1" t="str">
        <f>VLOOKUP(C1382,Emp_List!$A:$M,5,FALSE)</f>
        <v>PEG</v>
      </c>
    </row>
    <row r="1383" spans="1:15">
      <c r="A1383" s="36" t="s">
        <v>2273</v>
      </c>
      <c r="B1383" s="36" t="s">
        <v>466</v>
      </c>
      <c r="C1383" s="36">
        <v>11912</v>
      </c>
      <c r="D1383" s="36" t="s">
        <v>9</v>
      </c>
      <c r="E1383" s="36">
        <v>1</v>
      </c>
      <c r="F1383" s="36">
        <v>1</v>
      </c>
      <c r="G1383" s="36" t="s">
        <v>39</v>
      </c>
      <c r="H1383" s="36" t="s">
        <v>31</v>
      </c>
      <c r="I1383" s="2">
        <v>5</v>
      </c>
      <c r="J1383" s="2">
        <v>12</v>
      </c>
      <c r="K1383" s="2">
        <f>IF(D1383=VLOOKUP(J1383,Actuals!$A:$J,6,FALSE),1,0)</f>
        <v>0</v>
      </c>
      <c r="L1383" s="2">
        <f>IF(AND(E1383=VLOOKUP(J1383,Actuals!$A:$J,8,FALSE),F1383=VLOOKUP(J1383,Actuals!$A:$J,10,FALSE)),5,0)</f>
        <v>0</v>
      </c>
      <c r="M1383" s="1">
        <f t="shared" si="22"/>
        <v>0</v>
      </c>
      <c r="N1383" s="1" t="e">
        <f>VLOOKUP(C1383,Emp_List!$A:$M,3,FALSE)</f>
        <v>#N/A</v>
      </c>
      <c r="O1383" s="1" t="e">
        <f>VLOOKUP(C1383,Emp_List!$A:$M,5,FALSE)</f>
        <v>#N/A</v>
      </c>
    </row>
    <row r="1384" spans="1:15">
      <c r="A1384" s="36" t="s">
        <v>2274</v>
      </c>
      <c r="B1384" s="36" t="s">
        <v>212</v>
      </c>
      <c r="C1384" s="36">
        <v>2502</v>
      </c>
      <c r="D1384" s="36" t="s">
        <v>39</v>
      </c>
      <c r="E1384" s="36">
        <v>2</v>
      </c>
      <c r="F1384" s="36">
        <v>0</v>
      </c>
      <c r="G1384" s="36" t="s">
        <v>39</v>
      </c>
      <c r="H1384" s="36" t="s">
        <v>31</v>
      </c>
      <c r="I1384" s="2">
        <v>5</v>
      </c>
      <c r="J1384" s="2">
        <v>12</v>
      </c>
      <c r="K1384" s="2">
        <f>IF(D1384=VLOOKUP(J1384,Actuals!$A:$J,6,FALSE),1,0)</f>
        <v>1</v>
      </c>
      <c r="L1384" s="2">
        <f>IF(AND(E1384=VLOOKUP(J1384,Actuals!$A:$J,8,FALSE),F1384=VLOOKUP(J1384,Actuals!$A:$J,10,FALSE)),5,0)</f>
        <v>0</v>
      </c>
      <c r="M1384" s="1">
        <f t="shared" si="22"/>
        <v>1</v>
      </c>
      <c r="N1384" s="1" t="str">
        <f>VLOOKUP(C1384,Emp_List!$A:$M,3,FALSE)</f>
        <v>Srikant Rajagopal</v>
      </c>
      <c r="O1384" s="1" t="str">
        <f>VLOOKUP(C1384,Emp_List!$A:$M,5,FALSE)</f>
        <v>Compliance</v>
      </c>
    </row>
    <row r="1385" spans="1:15">
      <c r="A1385" s="36" t="s">
        <v>2275</v>
      </c>
      <c r="B1385" s="36" t="s">
        <v>117</v>
      </c>
      <c r="C1385" s="36">
        <v>612</v>
      </c>
      <c r="D1385" s="36" t="s">
        <v>39</v>
      </c>
      <c r="E1385" s="36">
        <v>1</v>
      </c>
      <c r="F1385" s="36">
        <v>0</v>
      </c>
      <c r="G1385" s="36" t="s">
        <v>39</v>
      </c>
      <c r="H1385" s="36" t="s">
        <v>31</v>
      </c>
      <c r="I1385" s="2">
        <v>5</v>
      </c>
      <c r="J1385" s="2">
        <v>12</v>
      </c>
      <c r="K1385" s="2">
        <f>IF(D1385=VLOOKUP(J1385,Actuals!$A:$J,6,FALSE),1,0)</f>
        <v>1</v>
      </c>
      <c r="L1385" s="2">
        <f>IF(AND(E1385=VLOOKUP(J1385,Actuals!$A:$J,8,FALSE),F1385=VLOOKUP(J1385,Actuals!$A:$J,10,FALSE)),5,0)</f>
        <v>5</v>
      </c>
      <c r="M1385" s="1">
        <f t="shared" si="22"/>
        <v>6</v>
      </c>
      <c r="N1385" s="1" t="str">
        <f>VLOOKUP(C1385,Emp_List!$A:$M,3,FALSE)</f>
        <v>Sridhar Kalla</v>
      </c>
      <c r="O1385" s="1" t="str">
        <f>VLOOKUP(C1385,Emp_List!$A:$M,5,FALSE)</f>
        <v>Poker</v>
      </c>
    </row>
    <row r="1386" spans="1:15">
      <c r="A1386" s="36" t="s">
        <v>2276</v>
      </c>
      <c r="B1386" s="36" t="s">
        <v>877</v>
      </c>
      <c r="C1386" s="36">
        <v>11107</v>
      </c>
      <c r="D1386" s="36" t="s">
        <v>39</v>
      </c>
      <c r="E1386" s="36">
        <v>2</v>
      </c>
      <c r="F1386" s="36">
        <v>2</v>
      </c>
      <c r="G1386" s="36" t="s">
        <v>39</v>
      </c>
      <c r="H1386" s="36" t="s">
        <v>31</v>
      </c>
      <c r="I1386" s="2">
        <v>5</v>
      </c>
      <c r="J1386" s="2">
        <v>12</v>
      </c>
      <c r="K1386" s="2">
        <f>IF(D1386=VLOOKUP(J1386,Actuals!$A:$J,6,FALSE),1,0)</f>
        <v>1</v>
      </c>
      <c r="L1386" s="2">
        <f>IF(AND(E1386=VLOOKUP(J1386,Actuals!$A:$J,8,FALSE),F1386=VLOOKUP(J1386,Actuals!$A:$J,10,FALSE)),5,0)</f>
        <v>0</v>
      </c>
      <c r="M1386" s="1">
        <f t="shared" si="22"/>
        <v>1</v>
      </c>
      <c r="N1386" s="1" t="str">
        <f>VLOOKUP(C1386,Emp_List!$A:$M,3,FALSE)</f>
        <v>Bhavani Bashini</v>
      </c>
      <c r="O1386" s="1" t="str">
        <f>VLOOKUP(C1386,Emp_List!$A:$M,5,FALSE)</f>
        <v>Bingo Ops</v>
      </c>
    </row>
    <row r="1387" spans="1:15">
      <c r="A1387" s="36" t="s">
        <v>2277</v>
      </c>
      <c r="B1387" s="36" t="s">
        <v>657</v>
      </c>
      <c r="C1387" s="36">
        <v>183</v>
      </c>
      <c r="D1387" s="36" t="s">
        <v>39</v>
      </c>
      <c r="E1387" s="36">
        <v>2</v>
      </c>
      <c r="F1387" s="36">
        <v>1</v>
      </c>
      <c r="G1387" s="36" t="s">
        <v>39</v>
      </c>
      <c r="H1387" s="36" t="s">
        <v>31</v>
      </c>
      <c r="I1387" s="2">
        <v>5</v>
      </c>
      <c r="J1387" s="2">
        <v>12</v>
      </c>
      <c r="K1387" s="2">
        <f>IF(D1387=VLOOKUP(J1387,Actuals!$A:$J,6,FALSE),1,0)</f>
        <v>1</v>
      </c>
      <c r="L1387" s="2">
        <f>IF(AND(E1387=VLOOKUP(J1387,Actuals!$A:$J,8,FALSE),F1387=VLOOKUP(J1387,Actuals!$A:$J,10,FALSE)),5,0)</f>
        <v>0</v>
      </c>
      <c r="M1387" s="1">
        <f t="shared" si="22"/>
        <v>1</v>
      </c>
      <c r="N1387" s="1" t="str">
        <f>VLOOKUP(C1387,Emp_List!$A:$M,3,FALSE)</f>
        <v>Satyanarayana Ramchander</v>
      </c>
      <c r="O1387" s="1" t="str">
        <f>VLOOKUP(C1387,Emp_List!$A:$M,5,FALSE)</f>
        <v>CRM</v>
      </c>
    </row>
    <row r="1388" spans="1:15">
      <c r="A1388" s="36" t="s">
        <v>2278</v>
      </c>
      <c r="B1388" s="36" t="s">
        <v>91</v>
      </c>
      <c r="C1388" s="36">
        <v>11140</v>
      </c>
      <c r="D1388" s="36" t="s">
        <v>31</v>
      </c>
      <c r="E1388" s="36">
        <v>0</v>
      </c>
      <c r="F1388" s="36">
        <v>1</v>
      </c>
      <c r="G1388" s="36" t="s">
        <v>39</v>
      </c>
      <c r="H1388" s="36" t="s">
        <v>31</v>
      </c>
      <c r="I1388" s="2">
        <v>5</v>
      </c>
      <c r="J1388" s="2">
        <v>12</v>
      </c>
      <c r="K1388" s="2">
        <f>IF(D1388=VLOOKUP(J1388,Actuals!$A:$J,6,FALSE),1,0)</f>
        <v>0</v>
      </c>
      <c r="L1388" s="2">
        <f>IF(AND(E1388=VLOOKUP(J1388,Actuals!$A:$J,8,FALSE),F1388=VLOOKUP(J1388,Actuals!$A:$J,10,FALSE)),5,0)</f>
        <v>0</v>
      </c>
      <c r="M1388" s="1">
        <f t="shared" si="22"/>
        <v>0</v>
      </c>
      <c r="N1388" s="1" t="str">
        <f>VLOOKUP(C1388,Emp_List!$A:$M,3,FALSE)</f>
        <v>Raj Shekar Mysore</v>
      </c>
      <c r="O1388" s="1" t="str">
        <f>VLOOKUP(C1388,Emp_List!$A:$M,5,FALSE)</f>
        <v>Bingo Ops</v>
      </c>
    </row>
    <row r="1389" spans="1:15">
      <c r="A1389" s="36" t="s">
        <v>2279</v>
      </c>
      <c r="B1389" s="36" t="s">
        <v>774</v>
      </c>
      <c r="C1389" s="36">
        <v>11135</v>
      </c>
      <c r="D1389" s="36" t="s">
        <v>39</v>
      </c>
      <c r="E1389" s="36">
        <v>2</v>
      </c>
      <c r="F1389" s="36">
        <v>1</v>
      </c>
      <c r="G1389" s="36" t="s">
        <v>39</v>
      </c>
      <c r="H1389" s="36" t="s">
        <v>31</v>
      </c>
      <c r="I1389" s="2">
        <v>5</v>
      </c>
      <c r="J1389" s="2">
        <v>12</v>
      </c>
      <c r="K1389" s="2">
        <f>IF(D1389=VLOOKUP(J1389,Actuals!$A:$J,6,FALSE),1,0)</f>
        <v>1</v>
      </c>
      <c r="L1389" s="2">
        <f>IF(AND(E1389=VLOOKUP(J1389,Actuals!$A:$J,8,FALSE),F1389=VLOOKUP(J1389,Actuals!$A:$J,10,FALSE)),5,0)</f>
        <v>0</v>
      </c>
      <c r="M1389" s="1">
        <f t="shared" si="22"/>
        <v>1</v>
      </c>
      <c r="N1389" s="1" t="str">
        <f>VLOOKUP(C1389,Emp_List!$A:$M,3,FALSE)</f>
        <v>Ritwik Ratnakar Rao Prasthuti</v>
      </c>
      <c r="O1389" s="1" t="str">
        <f>VLOOKUP(C1389,Emp_List!$A:$M,5,FALSE)</f>
        <v>Bingo Ops</v>
      </c>
    </row>
    <row r="1390" spans="1:15">
      <c r="A1390" s="36" t="s">
        <v>2280</v>
      </c>
      <c r="B1390" s="36" t="s">
        <v>352</v>
      </c>
      <c r="C1390" s="36">
        <v>8614</v>
      </c>
      <c r="D1390" s="36" t="s">
        <v>39</v>
      </c>
      <c r="E1390" s="36">
        <v>2</v>
      </c>
      <c r="F1390" s="36">
        <v>0</v>
      </c>
      <c r="G1390" s="36" t="s">
        <v>39</v>
      </c>
      <c r="H1390" s="36" t="s">
        <v>31</v>
      </c>
      <c r="I1390" s="2">
        <v>5</v>
      </c>
      <c r="J1390" s="2">
        <v>12</v>
      </c>
      <c r="K1390" s="2">
        <f>IF(D1390=VLOOKUP(J1390,Actuals!$A:$J,6,FALSE),1,0)</f>
        <v>1</v>
      </c>
      <c r="L1390" s="2">
        <f>IF(AND(E1390=VLOOKUP(J1390,Actuals!$A:$J,8,FALSE),F1390=VLOOKUP(J1390,Actuals!$A:$J,10,FALSE)),5,0)</f>
        <v>0</v>
      </c>
      <c r="M1390" s="1">
        <f t="shared" si="22"/>
        <v>1</v>
      </c>
      <c r="N1390" s="1" t="str">
        <f>VLOOKUP(C1390,Emp_List!$A:$M,3,FALSE)</f>
        <v>Renuka Pradeep Maram</v>
      </c>
      <c r="O1390" s="1" t="str">
        <f>VLOOKUP(C1390,Emp_List!$A:$M,5,FALSE)</f>
        <v>Core</v>
      </c>
    </row>
    <row r="1391" spans="1:15">
      <c r="A1391" s="36" t="s">
        <v>2281</v>
      </c>
      <c r="B1391" s="36" t="s">
        <v>659</v>
      </c>
      <c r="C1391" s="36">
        <v>1209</v>
      </c>
      <c r="D1391" s="36" t="s">
        <v>39</v>
      </c>
      <c r="E1391" s="36">
        <v>1</v>
      </c>
      <c r="F1391" s="36">
        <v>0</v>
      </c>
      <c r="G1391" s="36" t="s">
        <v>39</v>
      </c>
      <c r="H1391" s="36" t="s">
        <v>31</v>
      </c>
      <c r="I1391" s="2">
        <v>5</v>
      </c>
      <c r="J1391" s="2">
        <v>12</v>
      </c>
      <c r="K1391" s="2">
        <f>IF(D1391=VLOOKUP(J1391,Actuals!$A:$J,6,FALSE),1,0)</f>
        <v>1</v>
      </c>
      <c r="L1391" s="2">
        <f>IF(AND(E1391=VLOOKUP(J1391,Actuals!$A:$J,8,FALSE),F1391=VLOOKUP(J1391,Actuals!$A:$J,10,FALSE)),5,0)</f>
        <v>5</v>
      </c>
      <c r="M1391" s="1">
        <f t="shared" si="22"/>
        <v>6</v>
      </c>
      <c r="N1391" s="1" t="str">
        <f>VLOOKUP(C1391,Emp_List!$A:$M,3,FALSE)</f>
        <v>Narsimha Raju Muthyam</v>
      </c>
      <c r="O1391" s="1" t="str">
        <f>VLOOKUP(C1391,Emp_List!$A:$M,5,FALSE)</f>
        <v>CRM</v>
      </c>
    </row>
    <row r="1392" spans="1:15">
      <c r="A1392" s="36" t="s">
        <v>2282</v>
      </c>
      <c r="B1392" s="36" t="s">
        <v>358</v>
      </c>
      <c r="C1392" s="36">
        <v>1716</v>
      </c>
      <c r="D1392" s="36" t="s">
        <v>9</v>
      </c>
      <c r="E1392" s="36">
        <v>1</v>
      </c>
      <c r="F1392" s="36">
        <v>1</v>
      </c>
      <c r="G1392" s="36" t="s">
        <v>39</v>
      </c>
      <c r="H1392" s="36" t="s">
        <v>31</v>
      </c>
      <c r="I1392" s="2">
        <v>5</v>
      </c>
      <c r="J1392" s="2">
        <v>12</v>
      </c>
      <c r="K1392" s="2">
        <f>IF(D1392=VLOOKUP(J1392,Actuals!$A:$J,6,FALSE),1,0)</f>
        <v>0</v>
      </c>
      <c r="L1392" s="2">
        <f>IF(AND(E1392=VLOOKUP(J1392,Actuals!$A:$J,8,FALSE),F1392=VLOOKUP(J1392,Actuals!$A:$J,10,FALSE)),5,0)</f>
        <v>0</v>
      </c>
      <c r="M1392" s="1">
        <f t="shared" si="22"/>
        <v>0</v>
      </c>
      <c r="N1392" s="1" t="str">
        <f>VLOOKUP(C1392,Emp_List!$A:$M,3,FALSE)</f>
        <v>Vishal Babu Meriga</v>
      </c>
      <c r="O1392" s="1" t="str">
        <f>VLOOKUP(C1392,Emp_List!$A:$M,5,FALSE)</f>
        <v>CRM</v>
      </c>
    </row>
    <row r="1393" spans="1:15">
      <c r="A1393" s="36" t="s">
        <v>2283</v>
      </c>
      <c r="B1393" s="36" t="s">
        <v>198</v>
      </c>
      <c r="C1393" s="36">
        <v>11694</v>
      </c>
      <c r="D1393" s="36" t="s">
        <v>39</v>
      </c>
      <c r="E1393" s="36">
        <v>3</v>
      </c>
      <c r="F1393" s="36">
        <v>1</v>
      </c>
      <c r="G1393" s="36" t="s">
        <v>39</v>
      </c>
      <c r="H1393" s="36" t="s">
        <v>31</v>
      </c>
      <c r="I1393" s="2">
        <v>5</v>
      </c>
      <c r="J1393" s="2">
        <v>12</v>
      </c>
      <c r="K1393" s="2">
        <f>IF(D1393=VLOOKUP(J1393,Actuals!$A:$J,6,FALSE),1,0)</f>
        <v>1</v>
      </c>
      <c r="L1393" s="2">
        <f>IF(AND(E1393=VLOOKUP(J1393,Actuals!$A:$J,8,FALSE),F1393=VLOOKUP(J1393,Actuals!$A:$J,10,FALSE)),5,0)</f>
        <v>0</v>
      </c>
      <c r="M1393" s="1">
        <f t="shared" si="22"/>
        <v>1</v>
      </c>
      <c r="N1393" s="1" t="str">
        <f>VLOOKUP(C1393,Emp_List!$A:$M,3,FALSE)</f>
        <v>Siddhartha Sagar Pashanam</v>
      </c>
      <c r="O1393" s="1" t="str">
        <f>VLOOKUP(C1393,Emp_List!$A:$M,5,FALSE)</f>
        <v>Portal</v>
      </c>
    </row>
    <row r="1394" spans="1:15">
      <c r="A1394" s="36" t="s">
        <v>2284</v>
      </c>
      <c r="B1394" s="36" t="s">
        <v>517</v>
      </c>
      <c r="C1394" s="36">
        <v>11037</v>
      </c>
      <c r="D1394" s="36" t="s">
        <v>39</v>
      </c>
      <c r="E1394" s="36">
        <v>1</v>
      </c>
      <c r="F1394" s="36">
        <v>0</v>
      </c>
      <c r="G1394" s="36" t="s">
        <v>39</v>
      </c>
      <c r="H1394" s="36" t="s">
        <v>31</v>
      </c>
      <c r="I1394" s="2">
        <v>5</v>
      </c>
      <c r="J1394" s="2">
        <v>12</v>
      </c>
      <c r="K1394" s="2">
        <f>IF(D1394=VLOOKUP(J1394,Actuals!$A:$J,6,FALSE),1,0)</f>
        <v>1</v>
      </c>
      <c r="L1394" s="2">
        <f>IF(AND(E1394=VLOOKUP(J1394,Actuals!$A:$J,8,FALSE),F1394=VLOOKUP(J1394,Actuals!$A:$J,10,FALSE)),5,0)</f>
        <v>5</v>
      </c>
      <c r="M1394" s="1">
        <f t="shared" si="22"/>
        <v>6</v>
      </c>
      <c r="N1394" s="1" t="str">
        <f>VLOOKUP(C1394,Emp_List!$A:$M,3,FALSE)</f>
        <v>Prashanth Kumar</v>
      </c>
      <c r="O1394" s="1" t="str">
        <f>VLOOKUP(C1394,Emp_List!$A:$M,5,FALSE)</f>
        <v>Corporate IT</v>
      </c>
    </row>
    <row r="1395" spans="1:15">
      <c r="A1395" s="36" t="s">
        <v>2285</v>
      </c>
      <c r="B1395" s="36" t="s">
        <v>2286</v>
      </c>
      <c r="C1395" s="36">
        <v>11547</v>
      </c>
      <c r="D1395" s="36" t="s">
        <v>39</v>
      </c>
      <c r="E1395" s="36">
        <v>2</v>
      </c>
      <c r="F1395" s="36">
        <v>0</v>
      </c>
      <c r="G1395" s="36" t="s">
        <v>39</v>
      </c>
      <c r="H1395" s="36" t="s">
        <v>31</v>
      </c>
      <c r="I1395" s="2">
        <v>5</v>
      </c>
      <c r="J1395" s="2">
        <v>12</v>
      </c>
      <c r="K1395" s="2">
        <f>IF(D1395=VLOOKUP(J1395,Actuals!$A:$J,6,FALSE),1,0)</f>
        <v>1</v>
      </c>
      <c r="L1395" s="2">
        <f>IF(AND(E1395=VLOOKUP(J1395,Actuals!$A:$J,8,FALSE),F1395=VLOOKUP(J1395,Actuals!$A:$J,10,FALSE)),5,0)</f>
        <v>0</v>
      </c>
      <c r="M1395" s="1">
        <f t="shared" si="22"/>
        <v>1</v>
      </c>
      <c r="N1395" s="1" t="str">
        <f>VLOOKUP(C1395,Emp_List!$A:$M,3,FALSE)</f>
        <v>Jyothi Nukala</v>
      </c>
      <c r="O1395" s="1" t="str">
        <f>VLOOKUP(C1395,Emp_List!$A:$M,5,FALSE)</f>
        <v>Portal</v>
      </c>
    </row>
    <row r="1396" spans="1:15">
      <c r="A1396" s="36" t="s">
        <v>2287</v>
      </c>
      <c r="B1396" s="36" t="s">
        <v>590</v>
      </c>
      <c r="C1396" s="36">
        <v>11028</v>
      </c>
      <c r="D1396" s="36" t="s">
        <v>39</v>
      </c>
      <c r="E1396" s="36">
        <v>1</v>
      </c>
      <c r="F1396" s="36">
        <v>0</v>
      </c>
      <c r="G1396" s="36" t="s">
        <v>39</v>
      </c>
      <c r="H1396" s="36" t="s">
        <v>31</v>
      </c>
      <c r="I1396" s="2">
        <v>5</v>
      </c>
      <c r="J1396" s="2">
        <v>12</v>
      </c>
      <c r="K1396" s="2">
        <f>IF(D1396=VLOOKUP(J1396,Actuals!$A:$J,6,FALSE),1,0)</f>
        <v>1</v>
      </c>
      <c r="L1396" s="2">
        <f>IF(AND(E1396=VLOOKUP(J1396,Actuals!$A:$J,8,FALSE),F1396=VLOOKUP(J1396,Actuals!$A:$J,10,FALSE)),5,0)</f>
        <v>5</v>
      </c>
      <c r="M1396" s="1">
        <f t="shared" si="22"/>
        <v>6</v>
      </c>
      <c r="N1396" s="1" t="str">
        <f>VLOOKUP(C1396,Emp_List!$A:$M,3,FALSE)</f>
        <v>Sindhoori Dhannarapu</v>
      </c>
      <c r="O1396" s="1" t="str">
        <f>VLOOKUP(C1396,Emp_List!$A:$M,5,FALSE)</f>
        <v>Games Factory</v>
      </c>
    </row>
    <row r="1397" spans="1:15">
      <c r="A1397" s="36" t="s">
        <v>2288</v>
      </c>
      <c r="B1397" s="36" t="s">
        <v>583</v>
      </c>
      <c r="C1397" s="36">
        <v>11646</v>
      </c>
      <c r="D1397" s="36" t="s">
        <v>39</v>
      </c>
      <c r="E1397" s="36">
        <v>2</v>
      </c>
      <c r="F1397" s="36">
        <v>1</v>
      </c>
      <c r="G1397" s="36" t="s">
        <v>39</v>
      </c>
      <c r="H1397" s="36" t="s">
        <v>31</v>
      </c>
      <c r="I1397" s="2">
        <v>5</v>
      </c>
      <c r="J1397" s="2">
        <v>12</v>
      </c>
      <c r="K1397" s="2">
        <f>IF(D1397=VLOOKUP(J1397,Actuals!$A:$J,6,FALSE),1,0)</f>
        <v>1</v>
      </c>
      <c r="L1397" s="2">
        <f>IF(AND(E1397=VLOOKUP(J1397,Actuals!$A:$J,8,FALSE),F1397=VLOOKUP(J1397,Actuals!$A:$J,10,FALSE)),5,0)</f>
        <v>0</v>
      </c>
      <c r="M1397" s="1">
        <f t="shared" si="22"/>
        <v>1</v>
      </c>
      <c r="N1397" s="1" t="str">
        <f>VLOOKUP(C1397,Emp_List!$A:$M,3,FALSE)</f>
        <v>Nagarjuna Prabhu Veera Balaji Yedida</v>
      </c>
      <c r="O1397" s="1" t="str">
        <f>VLOOKUP(C1397,Emp_List!$A:$M,5,FALSE)</f>
        <v>Marketing</v>
      </c>
    </row>
    <row r="1398" spans="1:15">
      <c r="A1398" s="36" t="s">
        <v>2289</v>
      </c>
      <c r="B1398" s="36" t="s">
        <v>2290</v>
      </c>
      <c r="C1398" s="36">
        <v>11743</v>
      </c>
      <c r="D1398" s="36" t="s">
        <v>39</v>
      </c>
      <c r="E1398" s="36">
        <v>3</v>
      </c>
      <c r="F1398" s="36">
        <v>1</v>
      </c>
      <c r="G1398" s="36" t="s">
        <v>39</v>
      </c>
      <c r="H1398" s="36" t="s">
        <v>31</v>
      </c>
      <c r="I1398" s="2">
        <v>5</v>
      </c>
      <c r="J1398" s="2">
        <v>12</v>
      </c>
      <c r="K1398" s="2">
        <f>IF(D1398=VLOOKUP(J1398,Actuals!$A:$J,6,FALSE),1,0)</f>
        <v>1</v>
      </c>
      <c r="L1398" s="2">
        <f>IF(AND(E1398=VLOOKUP(J1398,Actuals!$A:$J,8,FALSE),F1398=VLOOKUP(J1398,Actuals!$A:$J,10,FALSE)),5,0)</f>
        <v>0</v>
      </c>
      <c r="M1398" s="1">
        <f t="shared" si="22"/>
        <v>1</v>
      </c>
      <c r="N1398" s="1" t="str">
        <f>VLOOKUP(C1398,Emp_List!$A:$M,3,FALSE)</f>
        <v xml:space="preserve">Suribabu  Gorle </v>
      </c>
      <c r="O1398" s="1" t="str">
        <f>VLOOKUP(C1398,Emp_List!$A:$M,5,FALSE)</f>
        <v>Portal</v>
      </c>
    </row>
    <row r="1399" spans="1:15">
      <c r="A1399" s="36" t="s">
        <v>2291</v>
      </c>
      <c r="B1399" s="36" t="s">
        <v>354</v>
      </c>
      <c r="C1399" s="36">
        <v>16019</v>
      </c>
      <c r="D1399" s="36" t="s">
        <v>39</v>
      </c>
      <c r="E1399" s="36">
        <v>2</v>
      </c>
      <c r="F1399" s="36">
        <v>0</v>
      </c>
      <c r="G1399" s="36" t="s">
        <v>39</v>
      </c>
      <c r="H1399" s="36" t="s">
        <v>31</v>
      </c>
      <c r="I1399" s="2">
        <v>5</v>
      </c>
      <c r="J1399" s="2">
        <v>12</v>
      </c>
      <c r="K1399" s="2">
        <f>IF(D1399=VLOOKUP(J1399,Actuals!$A:$J,6,FALSE),1,0)</f>
        <v>1</v>
      </c>
      <c r="L1399" s="2">
        <f>IF(AND(E1399=VLOOKUP(J1399,Actuals!$A:$J,8,FALSE),F1399=VLOOKUP(J1399,Actuals!$A:$J,10,FALSE)),5,0)</f>
        <v>0</v>
      </c>
      <c r="M1399" s="1">
        <f t="shared" si="22"/>
        <v>1</v>
      </c>
      <c r="N1399" s="1" t="str">
        <f>VLOOKUP(C1399,Emp_List!$A:$M,3,FALSE)</f>
        <v>Venkatakrishna Gavva</v>
      </c>
      <c r="O1399" s="1" t="str">
        <f>VLOOKUP(C1399,Emp_List!$A:$M,5,FALSE)</f>
        <v>Sports - Label Building</v>
      </c>
    </row>
    <row r="1400" spans="1:15">
      <c r="A1400" s="36" t="s">
        <v>2292</v>
      </c>
      <c r="B1400" s="36" t="s">
        <v>2293</v>
      </c>
      <c r="C1400" s="36">
        <v>11267</v>
      </c>
      <c r="D1400" s="36" t="s">
        <v>39</v>
      </c>
      <c r="E1400" s="36">
        <v>1</v>
      </c>
      <c r="F1400" s="36">
        <v>0</v>
      </c>
      <c r="G1400" s="36" t="s">
        <v>39</v>
      </c>
      <c r="H1400" s="36" t="s">
        <v>31</v>
      </c>
      <c r="I1400" s="2">
        <v>5</v>
      </c>
      <c r="J1400" s="2">
        <v>12</v>
      </c>
      <c r="K1400" s="2">
        <f>IF(D1400=VLOOKUP(J1400,Actuals!$A:$J,6,FALSE),1,0)</f>
        <v>1</v>
      </c>
      <c r="L1400" s="2">
        <f>IF(AND(E1400=VLOOKUP(J1400,Actuals!$A:$J,8,FALSE),F1400=VLOOKUP(J1400,Actuals!$A:$J,10,FALSE)),5,0)</f>
        <v>5</v>
      </c>
      <c r="M1400" s="1">
        <f t="shared" si="22"/>
        <v>6</v>
      </c>
      <c r="N1400" s="1" t="str">
        <f>VLOOKUP(C1400,Emp_List!$A:$M,3,FALSE)</f>
        <v>Vinayak Raghunath Rao</v>
      </c>
      <c r="O1400" s="1" t="str">
        <f>VLOOKUP(C1400,Emp_List!$A:$M,5,FALSE)</f>
        <v>Sports - Label Building</v>
      </c>
    </row>
    <row r="1401" spans="1:15">
      <c r="A1401" s="36" t="s">
        <v>2294</v>
      </c>
      <c r="B1401" s="36" t="s">
        <v>593</v>
      </c>
      <c r="C1401" s="36">
        <v>3</v>
      </c>
      <c r="D1401" s="36" t="s">
        <v>9</v>
      </c>
      <c r="E1401" s="36">
        <v>1</v>
      </c>
      <c r="F1401" s="36">
        <v>1</v>
      </c>
      <c r="G1401" s="36" t="s">
        <v>39</v>
      </c>
      <c r="H1401" s="36" t="s">
        <v>31</v>
      </c>
      <c r="I1401" s="2">
        <v>5</v>
      </c>
      <c r="J1401" s="2">
        <v>12</v>
      </c>
      <c r="K1401" s="2">
        <f>IF(D1401=VLOOKUP(J1401,Actuals!$A:$J,6,FALSE),1,0)</f>
        <v>0</v>
      </c>
      <c r="L1401" s="2">
        <f>IF(AND(E1401=VLOOKUP(J1401,Actuals!$A:$J,8,FALSE),F1401=VLOOKUP(J1401,Actuals!$A:$J,10,FALSE)),5,0)</f>
        <v>0</v>
      </c>
      <c r="M1401" s="1">
        <f t="shared" si="22"/>
        <v>0</v>
      </c>
      <c r="N1401" s="1" t="str">
        <f>VLOOKUP(C1401,Emp_List!$A:$M,3,FALSE)</f>
        <v>Ravindra Babu Katiki</v>
      </c>
      <c r="O1401" s="1" t="str">
        <f>VLOOKUP(C1401,Emp_List!$A:$M,5,FALSE)</f>
        <v>Poker</v>
      </c>
    </row>
    <row r="1402" spans="1:15">
      <c r="A1402" s="36" t="s">
        <v>2295</v>
      </c>
      <c r="B1402" s="36" t="s">
        <v>533</v>
      </c>
      <c r="C1402" s="36">
        <v>6469</v>
      </c>
      <c r="D1402" s="36" t="s">
        <v>9</v>
      </c>
      <c r="E1402" s="36">
        <v>1</v>
      </c>
      <c r="F1402" s="36">
        <v>1</v>
      </c>
      <c r="G1402" s="36" t="s">
        <v>39</v>
      </c>
      <c r="H1402" s="36" t="s">
        <v>31</v>
      </c>
      <c r="I1402" s="2">
        <v>5</v>
      </c>
      <c r="J1402" s="2">
        <v>12</v>
      </c>
      <c r="K1402" s="2">
        <f>IF(D1402=VLOOKUP(J1402,Actuals!$A:$J,6,FALSE),1,0)</f>
        <v>0</v>
      </c>
      <c r="L1402" s="2">
        <f>IF(AND(E1402=VLOOKUP(J1402,Actuals!$A:$J,8,FALSE),F1402=VLOOKUP(J1402,Actuals!$A:$J,10,FALSE)),5,0)</f>
        <v>0</v>
      </c>
      <c r="M1402" s="1">
        <f t="shared" si="22"/>
        <v>0</v>
      </c>
      <c r="N1402" s="1" t="str">
        <f>VLOOKUP(C1402,Emp_List!$A:$M,3,FALSE)</f>
        <v>Rajas Hemant Kunte</v>
      </c>
      <c r="O1402" s="1" t="str">
        <f>VLOOKUP(C1402,Emp_List!$A:$M,5,FALSE)</f>
        <v>Core</v>
      </c>
    </row>
    <row r="1403" spans="1:15">
      <c r="A1403" s="36" t="s">
        <v>2156</v>
      </c>
      <c r="B1403" s="36" t="s">
        <v>297</v>
      </c>
      <c r="C1403" s="36">
        <v>2845</v>
      </c>
      <c r="D1403" s="36" t="s">
        <v>46</v>
      </c>
      <c r="E1403" s="36">
        <v>2</v>
      </c>
      <c r="F1403" s="36">
        <v>0</v>
      </c>
      <c r="G1403" s="36" t="s">
        <v>46</v>
      </c>
      <c r="H1403" s="36" t="s">
        <v>32</v>
      </c>
      <c r="I1403" s="2">
        <v>5</v>
      </c>
      <c r="J1403" s="2">
        <v>13</v>
      </c>
      <c r="K1403" s="2">
        <f>IF(D1403=VLOOKUP(J1403,Actuals!$A:$J,6,FALSE),1,0)</f>
        <v>1</v>
      </c>
      <c r="L1403" s="2">
        <f>IF(AND(E1403=VLOOKUP(J1403,Actuals!$A:$J,8,FALSE),F1403=VLOOKUP(J1403,Actuals!$A:$J,10,FALSE)),5,0)</f>
        <v>0</v>
      </c>
      <c r="M1403" s="1">
        <f t="shared" si="22"/>
        <v>1</v>
      </c>
      <c r="N1403" s="1" t="str">
        <f>VLOOKUP(C1403,Emp_List!$A:$M,3,FALSE)</f>
        <v>Suresh Babu Veluri</v>
      </c>
      <c r="O1403" s="1" t="str">
        <f>VLOOKUP(C1403,Emp_List!$A:$M,5,FALSE)</f>
        <v>Portal</v>
      </c>
    </row>
    <row r="1404" spans="1:15">
      <c r="A1404" s="36" t="s">
        <v>2157</v>
      </c>
      <c r="B1404" s="36" t="s">
        <v>193</v>
      </c>
      <c r="C1404" s="36">
        <v>6580</v>
      </c>
      <c r="D1404" s="36" t="s">
        <v>46</v>
      </c>
      <c r="E1404" s="36">
        <v>3</v>
      </c>
      <c r="F1404" s="36">
        <v>0</v>
      </c>
      <c r="G1404" s="36" t="s">
        <v>46</v>
      </c>
      <c r="H1404" s="36" t="s">
        <v>32</v>
      </c>
      <c r="I1404" s="2">
        <v>5</v>
      </c>
      <c r="J1404" s="2">
        <v>13</v>
      </c>
      <c r="K1404" s="2">
        <f>IF(D1404=VLOOKUP(J1404,Actuals!$A:$J,6,FALSE),1,0)</f>
        <v>1</v>
      </c>
      <c r="L1404" s="2">
        <f>IF(AND(E1404=VLOOKUP(J1404,Actuals!$A:$J,8,FALSE),F1404=VLOOKUP(J1404,Actuals!$A:$J,10,FALSE)),5,0)</f>
        <v>5</v>
      </c>
      <c r="M1404" s="1">
        <f t="shared" si="22"/>
        <v>6</v>
      </c>
      <c r="N1404" s="1" t="str">
        <f>VLOOKUP(C1404,Emp_List!$A:$M,3,FALSE)</f>
        <v>Imran Ali</v>
      </c>
      <c r="O1404" s="1" t="str">
        <f>VLOOKUP(C1404,Emp_List!$A:$M,5,FALSE)</f>
        <v>Core</v>
      </c>
    </row>
    <row r="1405" spans="1:15">
      <c r="A1405" s="36" t="s">
        <v>2158</v>
      </c>
      <c r="B1405" s="36" t="s">
        <v>348</v>
      </c>
      <c r="C1405" s="36">
        <v>16020</v>
      </c>
      <c r="D1405" s="36" t="s">
        <v>46</v>
      </c>
      <c r="E1405" s="36">
        <v>2</v>
      </c>
      <c r="F1405" s="36">
        <v>0</v>
      </c>
      <c r="G1405" s="36" t="s">
        <v>46</v>
      </c>
      <c r="H1405" s="36" t="s">
        <v>32</v>
      </c>
      <c r="I1405" s="2">
        <v>5</v>
      </c>
      <c r="J1405" s="2">
        <v>13</v>
      </c>
      <c r="K1405" s="2">
        <f>IF(D1405=VLOOKUP(J1405,Actuals!$A:$J,6,FALSE),1,0)</f>
        <v>1</v>
      </c>
      <c r="L1405" s="2">
        <f>IF(AND(E1405=VLOOKUP(J1405,Actuals!$A:$J,8,FALSE),F1405=VLOOKUP(J1405,Actuals!$A:$J,10,FALSE)),5,0)</f>
        <v>0</v>
      </c>
      <c r="M1405" s="1">
        <f t="shared" si="22"/>
        <v>1</v>
      </c>
      <c r="N1405" s="1" t="str">
        <f>VLOOKUP(C1405,Emp_List!$A:$M,3,FALSE)</f>
        <v>Naman Agarwal</v>
      </c>
      <c r="O1405" s="1" t="str">
        <f>VLOOKUP(C1405,Emp_List!$A:$M,5,FALSE)</f>
        <v>Poker</v>
      </c>
    </row>
    <row r="1406" spans="1:15">
      <c r="A1406" s="36" t="s">
        <v>2159</v>
      </c>
      <c r="B1406" s="36" t="s">
        <v>258</v>
      </c>
      <c r="C1406" s="36">
        <v>8420</v>
      </c>
      <c r="D1406" s="36" t="s">
        <v>46</v>
      </c>
      <c r="E1406" s="36">
        <v>2</v>
      </c>
      <c r="F1406" s="36">
        <v>0</v>
      </c>
      <c r="G1406" s="36" t="s">
        <v>46</v>
      </c>
      <c r="H1406" s="36" t="s">
        <v>32</v>
      </c>
      <c r="I1406" s="2">
        <v>5</v>
      </c>
      <c r="J1406" s="2">
        <v>13</v>
      </c>
      <c r="K1406" s="2">
        <f>IF(D1406=VLOOKUP(J1406,Actuals!$A:$J,6,FALSE),1,0)</f>
        <v>1</v>
      </c>
      <c r="L1406" s="2">
        <f>IF(AND(E1406=VLOOKUP(J1406,Actuals!$A:$J,8,FALSE),F1406=VLOOKUP(J1406,Actuals!$A:$J,10,FALSE)),5,0)</f>
        <v>0</v>
      </c>
      <c r="M1406" s="1">
        <f t="shared" si="22"/>
        <v>1</v>
      </c>
      <c r="N1406" s="1" t="str">
        <f>VLOOKUP(C1406,Emp_List!$A:$M,3,FALSE)</f>
        <v>Sai Kiran Parnandi</v>
      </c>
      <c r="O1406" s="1" t="str">
        <f>VLOOKUP(C1406,Emp_List!$A:$M,5,FALSE)</f>
        <v>Casino Platform</v>
      </c>
    </row>
    <row r="1407" spans="1:15">
      <c r="A1407" s="36" t="s">
        <v>2160</v>
      </c>
      <c r="B1407" s="36" t="s">
        <v>218</v>
      </c>
      <c r="C1407" s="36">
        <v>10960</v>
      </c>
      <c r="D1407" s="36" t="s">
        <v>9</v>
      </c>
      <c r="E1407" s="36">
        <v>0</v>
      </c>
      <c r="F1407" s="36">
        <v>0</v>
      </c>
      <c r="G1407" s="36" t="s">
        <v>46</v>
      </c>
      <c r="H1407" s="36" t="s">
        <v>32</v>
      </c>
      <c r="I1407" s="2">
        <v>5</v>
      </c>
      <c r="J1407" s="2">
        <v>13</v>
      </c>
      <c r="K1407" s="2">
        <f>IF(D1407=VLOOKUP(J1407,Actuals!$A:$J,6,FALSE),1,0)</f>
        <v>0</v>
      </c>
      <c r="L1407" s="2">
        <f>IF(AND(E1407=VLOOKUP(J1407,Actuals!$A:$J,8,FALSE),F1407=VLOOKUP(J1407,Actuals!$A:$J,10,FALSE)),5,0)</f>
        <v>0</v>
      </c>
      <c r="M1407" s="1">
        <f t="shared" si="22"/>
        <v>0</v>
      </c>
      <c r="N1407" s="1" t="str">
        <f>VLOOKUP(C1407,Emp_List!$A:$M,3,FALSE)</f>
        <v>Ayilla Sai Kiran Goud</v>
      </c>
      <c r="O1407" s="1" t="str">
        <f>VLOOKUP(C1407,Emp_List!$A:$M,5,FALSE)</f>
        <v>SOC</v>
      </c>
    </row>
    <row r="1408" spans="1:15">
      <c r="A1408" s="36" t="s">
        <v>2161</v>
      </c>
      <c r="B1408" s="36" t="s">
        <v>145</v>
      </c>
      <c r="C1408" s="36">
        <v>10909</v>
      </c>
      <c r="D1408" s="36" t="s">
        <v>46</v>
      </c>
      <c r="E1408" s="36">
        <v>2</v>
      </c>
      <c r="F1408" s="36">
        <v>0</v>
      </c>
      <c r="G1408" s="36" t="s">
        <v>46</v>
      </c>
      <c r="H1408" s="36" t="s">
        <v>32</v>
      </c>
      <c r="I1408" s="2">
        <v>5</v>
      </c>
      <c r="J1408" s="2">
        <v>13</v>
      </c>
      <c r="K1408" s="2">
        <f>IF(D1408=VLOOKUP(J1408,Actuals!$A:$J,6,FALSE),1,0)</f>
        <v>1</v>
      </c>
      <c r="L1408" s="2">
        <f>IF(AND(E1408=VLOOKUP(J1408,Actuals!$A:$J,8,FALSE),F1408=VLOOKUP(J1408,Actuals!$A:$J,10,FALSE)),5,0)</f>
        <v>0</v>
      </c>
      <c r="M1408" s="1">
        <f t="shared" si="22"/>
        <v>1</v>
      </c>
      <c r="N1408" s="1" t="str">
        <f>VLOOKUP(C1408,Emp_List!$A:$M,3,FALSE)</f>
        <v>Sushant Makin</v>
      </c>
      <c r="O1408" s="1" t="str">
        <f>VLOOKUP(C1408,Emp_List!$A:$M,5,FALSE)</f>
        <v>Portal</v>
      </c>
    </row>
    <row r="1409" spans="1:15">
      <c r="A1409" s="36" t="s">
        <v>2162</v>
      </c>
      <c r="B1409" s="36" t="s">
        <v>765</v>
      </c>
      <c r="C1409" s="36">
        <v>7934</v>
      </c>
      <c r="D1409" s="36" t="s">
        <v>46</v>
      </c>
      <c r="E1409" s="36">
        <v>1</v>
      </c>
      <c r="F1409" s="36">
        <v>0</v>
      </c>
      <c r="G1409" s="36" t="s">
        <v>46</v>
      </c>
      <c r="H1409" s="36" t="s">
        <v>32</v>
      </c>
      <c r="I1409" s="2">
        <v>5</v>
      </c>
      <c r="J1409" s="2">
        <v>13</v>
      </c>
      <c r="K1409" s="2">
        <f>IF(D1409=VLOOKUP(J1409,Actuals!$A:$J,6,FALSE),1,0)</f>
        <v>1</v>
      </c>
      <c r="L1409" s="2">
        <f>IF(AND(E1409=VLOOKUP(J1409,Actuals!$A:$J,8,FALSE),F1409=VLOOKUP(J1409,Actuals!$A:$J,10,FALSE)),5,0)</f>
        <v>0</v>
      </c>
      <c r="M1409" s="1">
        <f t="shared" si="22"/>
        <v>1</v>
      </c>
      <c r="N1409" s="1" t="str">
        <f>VLOOKUP(C1409,Emp_List!$A:$M,3,FALSE)</f>
        <v>Thirupathi Golla</v>
      </c>
      <c r="O1409" s="1" t="str">
        <f>VLOOKUP(C1409,Emp_List!$A:$M,5,FALSE)</f>
        <v>Portal</v>
      </c>
    </row>
    <row r="1410" spans="1:15">
      <c r="A1410" s="36" t="s">
        <v>2163</v>
      </c>
      <c r="B1410" s="36" t="s">
        <v>491</v>
      </c>
      <c r="C1410" s="36">
        <v>6714</v>
      </c>
      <c r="D1410" s="36" t="s">
        <v>46</v>
      </c>
      <c r="E1410" s="36">
        <v>3</v>
      </c>
      <c r="F1410" s="36">
        <v>0</v>
      </c>
      <c r="G1410" s="36" t="s">
        <v>46</v>
      </c>
      <c r="H1410" s="36" t="s">
        <v>32</v>
      </c>
      <c r="I1410" s="2">
        <v>5</v>
      </c>
      <c r="J1410" s="2">
        <v>13</v>
      </c>
      <c r="K1410" s="2">
        <f>IF(D1410=VLOOKUP(J1410,Actuals!$A:$J,6,FALSE),1,0)</f>
        <v>1</v>
      </c>
      <c r="L1410" s="2">
        <f>IF(AND(E1410=VLOOKUP(J1410,Actuals!$A:$J,8,FALSE),F1410=VLOOKUP(J1410,Actuals!$A:$J,10,FALSE)),5,0)</f>
        <v>5</v>
      </c>
      <c r="M1410" s="1">
        <f t="shared" si="22"/>
        <v>6</v>
      </c>
      <c r="N1410" s="1" t="str">
        <f>VLOOKUP(C1410,Emp_List!$A:$M,3,FALSE)</f>
        <v>Vinay Kumar Reddy Appidi</v>
      </c>
      <c r="O1410" s="1" t="str">
        <f>VLOOKUP(C1410,Emp_List!$A:$M,5,FALSE)</f>
        <v>CRM</v>
      </c>
    </row>
    <row r="1411" spans="1:15">
      <c r="A1411" s="36" t="s">
        <v>2164</v>
      </c>
      <c r="B1411" s="36" t="s">
        <v>244</v>
      </c>
      <c r="C1411" s="36">
        <v>16416</v>
      </c>
      <c r="D1411" s="36" t="s">
        <v>46</v>
      </c>
      <c r="E1411" s="36">
        <v>2</v>
      </c>
      <c r="F1411" s="36">
        <v>0</v>
      </c>
      <c r="G1411" s="36" t="s">
        <v>46</v>
      </c>
      <c r="H1411" s="36" t="s">
        <v>32</v>
      </c>
      <c r="I1411" s="2">
        <v>5</v>
      </c>
      <c r="J1411" s="2">
        <v>13</v>
      </c>
      <c r="K1411" s="2">
        <f>IF(D1411=VLOOKUP(J1411,Actuals!$A:$J,6,FALSE),1,0)</f>
        <v>1</v>
      </c>
      <c r="L1411" s="2">
        <f>IF(AND(E1411=VLOOKUP(J1411,Actuals!$A:$J,8,FALSE),F1411=VLOOKUP(J1411,Actuals!$A:$J,10,FALSE)),5,0)</f>
        <v>0</v>
      </c>
      <c r="M1411" s="1">
        <f t="shared" si="22"/>
        <v>1</v>
      </c>
      <c r="N1411" s="1" t="str">
        <f>VLOOKUP(C1411,Emp_List!$A:$M,3,FALSE)</f>
        <v>Sagar Girish Wasule</v>
      </c>
      <c r="O1411" s="1" t="str">
        <f>VLOOKUP(C1411,Emp_List!$A:$M,5,FALSE)</f>
        <v>Sports - Label Building</v>
      </c>
    </row>
    <row r="1412" spans="1:15">
      <c r="A1412" s="36" t="s">
        <v>2165</v>
      </c>
      <c r="B1412" s="36" t="s">
        <v>382</v>
      </c>
      <c r="C1412" s="36">
        <v>11911</v>
      </c>
      <c r="D1412" s="36" t="s">
        <v>46</v>
      </c>
      <c r="E1412" s="36">
        <v>3</v>
      </c>
      <c r="F1412" s="36">
        <v>0</v>
      </c>
      <c r="G1412" s="36" t="s">
        <v>46</v>
      </c>
      <c r="H1412" s="36" t="s">
        <v>32</v>
      </c>
      <c r="I1412" s="2">
        <v>5</v>
      </c>
      <c r="J1412" s="2">
        <v>13</v>
      </c>
      <c r="K1412" s="2">
        <f>IF(D1412=VLOOKUP(J1412,Actuals!$A:$J,6,FALSE),1,0)</f>
        <v>1</v>
      </c>
      <c r="L1412" s="2">
        <f>IF(AND(E1412=VLOOKUP(J1412,Actuals!$A:$J,8,FALSE),F1412=VLOOKUP(J1412,Actuals!$A:$J,10,FALSE)),5,0)</f>
        <v>5</v>
      </c>
      <c r="M1412" s="1">
        <f t="shared" si="22"/>
        <v>6</v>
      </c>
      <c r="N1412" s="1" t="str">
        <f>VLOOKUP(C1412,Emp_List!$A:$M,3,FALSE)</f>
        <v>Satya Vivek Kumar Chitturi</v>
      </c>
      <c r="O1412" s="1" t="str">
        <f>VLOOKUP(C1412,Emp_List!$A:$M,5,FALSE)</f>
        <v>Delivery India</v>
      </c>
    </row>
    <row r="1413" spans="1:15">
      <c r="A1413" s="36" t="s">
        <v>2166</v>
      </c>
      <c r="B1413" s="36" t="s">
        <v>370</v>
      </c>
      <c r="C1413" s="36">
        <v>7289</v>
      </c>
      <c r="D1413" s="36" t="s">
        <v>46</v>
      </c>
      <c r="E1413" s="36">
        <v>4</v>
      </c>
      <c r="F1413" s="36">
        <v>0</v>
      </c>
      <c r="G1413" s="36" t="s">
        <v>46</v>
      </c>
      <c r="H1413" s="36" t="s">
        <v>32</v>
      </c>
      <c r="I1413" s="2">
        <v>5</v>
      </c>
      <c r="J1413" s="2">
        <v>13</v>
      </c>
      <c r="K1413" s="2">
        <f>IF(D1413=VLOOKUP(J1413,Actuals!$A:$J,6,FALSE),1,0)</f>
        <v>1</v>
      </c>
      <c r="L1413" s="2">
        <f>IF(AND(E1413=VLOOKUP(J1413,Actuals!$A:$J,8,FALSE),F1413=VLOOKUP(J1413,Actuals!$A:$J,10,FALSE)),5,0)</f>
        <v>0</v>
      </c>
      <c r="M1413" s="1">
        <f t="shared" si="22"/>
        <v>1</v>
      </c>
      <c r="N1413" s="1" t="str">
        <f>VLOOKUP(C1413,Emp_List!$A:$M,3,FALSE)</f>
        <v>Venkata Ravi Kishore Goda</v>
      </c>
      <c r="O1413" s="1" t="str">
        <f>VLOOKUP(C1413,Emp_List!$A:$M,5,FALSE)</f>
        <v>CRM</v>
      </c>
    </row>
    <row r="1414" spans="1:15">
      <c r="A1414" s="36" t="s">
        <v>2167</v>
      </c>
      <c r="B1414" s="36" t="s">
        <v>462</v>
      </c>
      <c r="C1414" s="36">
        <v>11754</v>
      </c>
      <c r="D1414" s="36" t="s">
        <v>46</v>
      </c>
      <c r="E1414" s="36">
        <v>3</v>
      </c>
      <c r="F1414" s="36">
        <v>0</v>
      </c>
      <c r="G1414" s="36" t="s">
        <v>46</v>
      </c>
      <c r="H1414" s="36" t="s">
        <v>32</v>
      </c>
      <c r="I1414" s="2">
        <v>5</v>
      </c>
      <c r="J1414" s="2">
        <v>13</v>
      </c>
      <c r="K1414" s="2">
        <f>IF(D1414=VLOOKUP(J1414,Actuals!$A:$J,6,FALSE),1,0)</f>
        <v>1</v>
      </c>
      <c r="L1414" s="2">
        <f>IF(AND(E1414=VLOOKUP(J1414,Actuals!$A:$J,8,FALSE),F1414=VLOOKUP(J1414,Actuals!$A:$J,10,FALSE)),5,0)</f>
        <v>5</v>
      </c>
      <c r="M1414" s="1">
        <f t="shared" si="22"/>
        <v>6</v>
      </c>
      <c r="N1414" s="1" t="str">
        <f>VLOOKUP(C1414,Emp_List!$A:$M,3,FALSE)</f>
        <v>Sai Teja  Pagadala</v>
      </c>
      <c r="O1414" s="1" t="str">
        <f>VLOOKUP(C1414,Emp_List!$A:$M,5,FALSE)</f>
        <v>Sports - Trading</v>
      </c>
    </row>
    <row r="1415" spans="1:15">
      <c r="A1415" s="36" t="s">
        <v>2168</v>
      </c>
      <c r="B1415" s="36" t="s">
        <v>418</v>
      </c>
      <c r="C1415" s="36">
        <v>6539</v>
      </c>
      <c r="D1415" s="36" t="s">
        <v>46</v>
      </c>
      <c r="E1415" s="36">
        <v>3</v>
      </c>
      <c r="F1415" s="36">
        <v>0</v>
      </c>
      <c r="G1415" s="36" t="s">
        <v>46</v>
      </c>
      <c r="H1415" s="36" t="s">
        <v>32</v>
      </c>
      <c r="I1415" s="2">
        <v>5</v>
      </c>
      <c r="J1415" s="2">
        <v>13</v>
      </c>
      <c r="K1415" s="2">
        <f>IF(D1415=VLOOKUP(J1415,Actuals!$A:$J,6,FALSE),1,0)</f>
        <v>1</v>
      </c>
      <c r="L1415" s="2">
        <f>IF(AND(E1415=VLOOKUP(J1415,Actuals!$A:$J,8,FALSE),F1415=VLOOKUP(J1415,Actuals!$A:$J,10,FALSE)),5,0)</f>
        <v>5</v>
      </c>
      <c r="M1415" s="1">
        <f t="shared" si="22"/>
        <v>6</v>
      </c>
      <c r="N1415" s="1" t="str">
        <f>VLOOKUP(C1415,Emp_List!$A:$M,3,FALSE)</f>
        <v>Mukul Kumar</v>
      </c>
      <c r="O1415" s="1" t="str">
        <f>VLOOKUP(C1415,Emp_List!$A:$M,5,FALSE)</f>
        <v>CSIT</v>
      </c>
    </row>
    <row r="1416" spans="1:15">
      <c r="A1416" s="36" t="s">
        <v>2169</v>
      </c>
      <c r="B1416" s="36" t="s">
        <v>741</v>
      </c>
      <c r="C1416" s="36">
        <v>9820</v>
      </c>
      <c r="D1416" s="36" t="s">
        <v>9</v>
      </c>
      <c r="E1416" s="36">
        <v>2</v>
      </c>
      <c r="F1416" s="36">
        <v>0</v>
      </c>
      <c r="G1416" s="36" t="s">
        <v>46</v>
      </c>
      <c r="H1416" s="36" t="s">
        <v>32</v>
      </c>
      <c r="I1416" s="2">
        <v>5</v>
      </c>
      <c r="J1416" s="2">
        <v>13</v>
      </c>
      <c r="K1416" s="2">
        <f>IF(D1416=VLOOKUP(J1416,Actuals!$A:$J,6,FALSE),1,0)</f>
        <v>0</v>
      </c>
      <c r="L1416" s="2">
        <f>IF(AND(E1416=VLOOKUP(J1416,Actuals!$A:$J,8,FALSE),F1416=VLOOKUP(J1416,Actuals!$A:$J,10,FALSE)),5,0)</f>
        <v>0</v>
      </c>
      <c r="M1416" s="1">
        <f t="shared" si="22"/>
        <v>0</v>
      </c>
      <c r="N1416" s="1" t="e">
        <f>VLOOKUP(C1416,Emp_List!$A:$M,3,FALSE)</f>
        <v>#N/A</v>
      </c>
      <c r="O1416" s="1" t="e">
        <f>VLOOKUP(C1416,Emp_List!$A:$M,5,FALSE)</f>
        <v>#N/A</v>
      </c>
    </row>
    <row r="1417" spans="1:15">
      <c r="A1417" s="36" t="s">
        <v>2170</v>
      </c>
      <c r="B1417" s="36" t="s">
        <v>738</v>
      </c>
      <c r="C1417" s="36">
        <v>10626</v>
      </c>
      <c r="D1417" s="36" t="s">
        <v>46</v>
      </c>
      <c r="E1417" s="36">
        <v>3</v>
      </c>
      <c r="F1417" s="36">
        <v>1</v>
      </c>
      <c r="G1417" s="36" t="s">
        <v>46</v>
      </c>
      <c r="H1417" s="36" t="s">
        <v>32</v>
      </c>
      <c r="I1417" s="2">
        <v>5</v>
      </c>
      <c r="J1417" s="2">
        <v>13</v>
      </c>
      <c r="K1417" s="2">
        <f>IF(D1417=VLOOKUP(J1417,Actuals!$A:$J,6,FALSE),1,0)</f>
        <v>1</v>
      </c>
      <c r="L1417" s="2">
        <f>IF(AND(E1417=VLOOKUP(J1417,Actuals!$A:$J,8,FALSE),F1417=VLOOKUP(J1417,Actuals!$A:$J,10,FALSE)),5,0)</f>
        <v>0</v>
      </c>
      <c r="M1417" s="1">
        <f t="shared" si="22"/>
        <v>1</v>
      </c>
      <c r="N1417" s="1" t="str">
        <f>VLOOKUP(C1417,Emp_List!$A:$M,3,FALSE)</f>
        <v>Ravi Shankar Chiruvolu</v>
      </c>
      <c r="O1417" s="1" t="str">
        <f>VLOOKUP(C1417,Emp_List!$A:$M,5,FALSE)</f>
        <v>SOC</v>
      </c>
    </row>
    <row r="1418" spans="1:15">
      <c r="A1418" s="36" t="s">
        <v>2171</v>
      </c>
      <c r="B1418" s="36" t="s">
        <v>661</v>
      </c>
      <c r="C1418" s="36">
        <v>10868</v>
      </c>
      <c r="D1418" s="36" t="s">
        <v>46</v>
      </c>
      <c r="E1418" s="36">
        <v>2</v>
      </c>
      <c r="F1418" s="36">
        <v>0</v>
      </c>
      <c r="G1418" s="36" t="s">
        <v>46</v>
      </c>
      <c r="H1418" s="36" t="s">
        <v>32</v>
      </c>
      <c r="I1418" s="2">
        <v>5</v>
      </c>
      <c r="J1418" s="2">
        <v>13</v>
      </c>
      <c r="K1418" s="2">
        <f>IF(D1418=VLOOKUP(J1418,Actuals!$A:$J,6,FALSE),1,0)</f>
        <v>1</v>
      </c>
      <c r="L1418" s="2">
        <f>IF(AND(E1418=VLOOKUP(J1418,Actuals!$A:$J,8,FALSE),F1418=VLOOKUP(J1418,Actuals!$A:$J,10,FALSE)),5,0)</f>
        <v>0</v>
      </c>
      <c r="M1418" s="1">
        <f t="shared" si="22"/>
        <v>1</v>
      </c>
      <c r="N1418" s="1" t="str">
        <f>VLOOKUP(C1418,Emp_List!$A:$M,3,FALSE)</f>
        <v>Vinodh Kumar Muppala</v>
      </c>
      <c r="O1418" s="1" t="str">
        <f>VLOOKUP(C1418,Emp_List!$A:$M,5,FALSE)</f>
        <v>Sports - Mobile</v>
      </c>
    </row>
    <row r="1419" spans="1:15">
      <c r="A1419" s="36" t="s">
        <v>2171</v>
      </c>
      <c r="B1419" s="36" t="s">
        <v>753</v>
      </c>
      <c r="C1419" s="36">
        <v>11452</v>
      </c>
      <c r="D1419" s="36" t="s">
        <v>46</v>
      </c>
      <c r="E1419" s="36">
        <v>1</v>
      </c>
      <c r="F1419" s="36">
        <v>0</v>
      </c>
      <c r="G1419" s="36" t="s">
        <v>46</v>
      </c>
      <c r="H1419" s="36" t="s">
        <v>32</v>
      </c>
      <c r="I1419" s="2">
        <v>5</v>
      </c>
      <c r="J1419" s="2">
        <v>13</v>
      </c>
      <c r="K1419" s="2">
        <f>IF(D1419=VLOOKUP(J1419,Actuals!$A:$J,6,FALSE),1,0)</f>
        <v>1</v>
      </c>
      <c r="L1419" s="2">
        <f>IF(AND(E1419=VLOOKUP(J1419,Actuals!$A:$J,8,FALSE),F1419=VLOOKUP(J1419,Actuals!$A:$J,10,FALSE)),5,0)</f>
        <v>0</v>
      </c>
      <c r="M1419" s="1">
        <f t="shared" si="22"/>
        <v>1</v>
      </c>
      <c r="N1419" s="1" t="str">
        <f>VLOOKUP(C1419,Emp_List!$A:$M,3,FALSE)</f>
        <v>Mokhmamatam Venkata Nageswararao</v>
      </c>
      <c r="O1419" s="1" t="str">
        <f>VLOOKUP(C1419,Emp_List!$A:$M,5,FALSE)</f>
        <v>Sports - Mobile</v>
      </c>
    </row>
    <row r="1420" spans="1:15">
      <c r="A1420" s="36" t="s">
        <v>2172</v>
      </c>
      <c r="B1420" s="36" t="s">
        <v>391</v>
      </c>
      <c r="C1420" s="36">
        <v>10985</v>
      </c>
      <c r="D1420" s="36" t="s">
        <v>46</v>
      </c>
      <c r="E1420" s="36">
        <v>2</v>
      </c>
      <c r="F1420" s="36">
        <v>0</v>
      </c>
      <c r="G1420" s="36" t="s">
        <v>46</v>
      </c>
      <c r="H1420" s="36" t="s">
        <v>32</v>
      </c>
      <c r="I1420" s="2">
        <v>5</v>
      </c>
      <c r="J1420" s="2">
        <v>13</v>
      </c>
      <c r="K1420" s="2">
        <f>IF(D1420=VLOOKUP(J1420,Actuals!$A:$J,6,FALSE),1,0)</f>
        <v>1</v>
      </c>
      <c r="L1420" s="2">
        <f>IF(AND(E1420=VLOOKUP(J1420,Actuals!$A:$J,8,FALSE),F1420=VLOOKUP(J1420,Actuals!$A:$J,10,FALSE)),5,0)</f>
        <v>0</v>
      </c>
      <c r="M1420" s="1">
        <f t="shared" si="22"/>
        <v>1</v>
      </c>
      <c r="N1420" s="1" t="str">
        <f>VLOOKUP(C1420,Emp_List!$A:$M,3,FALSE)</f>
        <v>Adhir Kumar</v>
      </c>
      <c r="O1420" s="1" t="str">
        <f>VLOOKUP(C1420,Emp_List!$A:$M,5,FALSE)</f>
        <v>Sports - Mobile</v>
      </c>
    </row>
    <row r="1421" spans="1:15">
      <c r="A1421" s="36" t="s">
        <v>2173</v>
      </c>
      <c r="B1421" s="36" t="s">
        <v>107</v>
      </c>
      <c r="C1421" s="36">
        <v>10921</v>
      </c>
      <c r="D1421" s="36" t="s">
        <v>46</v>
      </c>
      <c r="E1421" s="36">
        <v>2</v>
      </c>
      <c r="F1421" s="36">
        <v>1</v>
      </c>
      <c r="G1421" s="36" t="s">
        <v>46</v>
      </c>
      <c r="H1421" s="36" t="s">
        <v>32</v>
      </c>
      <c r="I1421" s="2">
        <v>5</v>
      </c>
      <c r="J1421" s="2">
        <v>13</v>
      </c>
      <c r="K1421" s="2">
        <f>IF(D1421=VLOOKUP(J1421,Actuals!$A:$J,6,FALSE),1,0)</f>
        <v>1</v>
      </c>
      <c r="L1421" s="2">
        <f>IF(AND(E1421=VLOOKUP(J1421,Actuals!$A:$J,8,FALSE),F1421=VLOOKUP(J1421,Actuals!$A:$J,10,FALSE)),5,0)</f>
        <v>0</v>
      </c>
      <c r="M1421" s="1">
        <f t="shared" si="22"/>
        <v>1</v>
      </c>
      <c r="N1421" s="1" t="str">
        <f>VLOOKUP(C1421,Emp_List!$A:$M,3,FALSE)</f>
        <v>Manish Kumar</v>
      </c>
      <c r="O1421" s="1" t="str">
        <f>VLOOKUP(C1421,Emp_List!$A:$M,5,FALSE)</f>
        <v>Sports - Mobile</v>
      </c>
    </row>
    <row r="1422" spans="1:15">
      <c r="A1422" s="36" t="s">
        <v>2174</v>
      </c>
      <c r="B1422" s="36" t="s">
        <v>428</v>
      </c>
      <c r="C1422" s="36">
        <v>10981</v>
      </c>
      <c r="D1422" s="36" t="s">
        <v>46</v>
      </c>
      <c r="E1422" s="36">
        <v>1</v>
      </c>
      <c r="F1422" s="36">
        <v>0</v>
      </c>
      <c r="G1422" s="36" t="s">
        <v>46</v>
      </c>
      <c r="H1422" s="36" t="s">
        <v>32</v>
      </c>
      <c r="I1422" s="2">
        <v>5</v>
      </c>
      <c r="J1422" s="2">
        <v>13</v>
      </c>
      <c r="K1422" s="2">
        <f>IF(D1422=VLOOKUP(J1422,Actuals!$A:$J,6,FALSE),1,0)</f>
        <v>1</v>
      </c>
      <c r="L1422" s="2">
        <f>IF(AND(E1422=VLOOKUP(J1422,Actuals!$A:$J,8,FALSE),F1422=VLOOKUP(J1422,Actuals!$A:$J,10,FALSE)),5,0)</f>
        <v>0</v>
      </c>
      <c r="M1422" s="1">
        <f t="shared" si="22"/>
        <v>1</v>
      </c>
      <c r="N1422" s="1" t="str">
        <f>VLOOKUP(C1422,Emp_List!$A:$M,3,FALSE)</f>
        <v>Srinivasa Praveen Manda</v>
      </c>
      <c r="O1422" s="1" t="str">
        <f>VLOOKUP(C1422,Emp_List!$A:$M,5,FALSE)</f>
        <v>Sports - Mobile</v>
      </c>
    </row>
    <row r="1423" spans="1:15">
      <c r="A1423" s="36" t="s">
        <v>2175</v>
      </c>
      <c r="B1423" s="36" t="s">
        <v>157</v>
      </c>
      <c r="C1423" s="36">
        <v>10152</v>
      </c>
      <c r="D1423" s="36" t="s">
        <v>46</v>
      </c>
      <c r="E1423" s="36">
        <v>3</v>
      </c>
      <c r="F1423" s="36">
        <v>1</v>
      </c>
      <c r="G1423" s="36" t="s">
        <v>46</v>
      </c>
      <c r="H1423" s="36" t="s">
        <v>32</v>
      </c>
      <c r="I1423" s="2">
        <v>5</v>
      </c>
      <c r="J1423" s="2">
        <v>13</v>
      </c>
      <c r="K1423" s="2">
        <f>IF(D1423=VLOOKUP(J1423,Actuals!$A:$J,6,FALSE),1,0)</f>
        <v>1</v>
      </c>
      <c r="L1423" s="2">
        <f>IF(AND(E1423=VLOOKUP(J1423,Actuals!$A:$J,8,FALSE),F1423=VLOOKUP(J1423,Actuals!$A:$J,10,FALSE)),5,0)</f>
        <v>0</v>
      </c>
      <c r="M1423" s="1">
        <f t="shared" si="22"/>
        <v>1</v>
      </c>
      <c r="N1423" s="1" t="str">
        <f>VLOOKUP(C1423,Emp_List!$A:$M,3,FALSE)</f>
        <v>Sagar Patil</v>
      </c>
      <c r="O1423" s="1" t="str">
        <f>VLOOKUP(C1423,Emp_List!$A:$M,5,FALSE)</f>
        <v>Casino Label support</v>
      </c>
    </row>
    <row r="1424" spans="1:15">
      <c r="A1424" s="36" t="s">
        <v>2176</v>
      </c>
      <c r="B1424" s="36" t="s">
        <v>338</v>
      </c>
      <c r="C1424" s="36">
        <v>2477</v>
      </c>
      <c r="D1424" s="36" t="s">
        <v>46</v>
      </c>
      <c r="E1424" s="36">
        <v>3</v>
      </c>
      <c r="F1424" s="36">
        <v>0</v>
      </c>
      <c r="G1424" s="36" t="s">
        <v>46</v>
      </c>
      <c r="H1424" s="36" t="s">
        <v>32</v>
      </c>
      <c r="I1424" s="2">
        <v>5</v>
      </c>
      <c r="J1424" s="2">
        <v>13</v>
      </c>
      <c r="K1424" s="2">
        <f>IF(D1424=VLOOKUP(J1424,Actuals!$A:$J,6,FALSE),1,0)</f>
        <v>1</v>
      </c>
      <c r="L1424" s="2">
        <f>IF(AND(E1424=VLOOKUP(J1424,Actuals!$A:$J,8,FALSE),F1424=VLOOKUP(J1424,Actuals!$A:$J,10,FALSE)),5,0)</f>
        <v>5</v>
      </c>
      <c r="M1424" s="1">
        <f t="shared" si="22"/>
        <v>6</v>
      </c>
      <c r="N1424" s="1" t="str">
        <f>VLOOKUP(C1424,Emp_List!$A:$M,3,FALSE)</f>
        <v>Kranthi Kumar Maddala</v>
      </c>
      <c r="O1424" s="1" t="str">
        <f>VLOOKUP(C1424,Emp_List!$A:$M,5,FALSE)</f>
        <v>Compliance</v>
      </c>
    </row>
    <row r="1425" spans="1:15">
      <c r="A1425" s="36" t="s">
        <v>2177</v>
      </c>
      <c r="B1425" s="36" t="s">
        <v>335</v>
      </c>
      <c r="C1425" s="36">
        <v>1437</v>
      </c>
      <c r="D1425" s="36" t="s">
        <v>46</v>
      </c>
      <c r="E1425" s="36">
        <v>3</v>
      </c>
      <c r="F1425" s="36">
        <v>1</v>
      </c>
      <c r="G1425" s="36" t="s">
        <v>46</v>
      </c>
      <c r="H1425" s="36" t="s">
        <v>32</v>
      </c>
      <c r="I1425" s="2">
        <v>5</v>
      </c>
      <c r="J1425" s="2">
        <v>13</v>
      </c>
      <c r="K1425" s="2">
        <f>IF(D1425=VLOOKUP(J1425,Actuals!$A:$J,6,FALSE),1,0)</f>
        <v>1</v>
      </c>
      <c r="L1425" s="2">
        <f>IF(AND(E1425=VLOOKUP(J1425,Actuals!$A:$J,8,FALSE),F1425=VLOOKUP(J1425,Actuals!$A:$J,10,FALSE)),5,0)</f>
        <v>0</v>
      </c>
      <c r="M1425" s="1">
        <f t="shared" si="22"/>
        <v>1</v>
      </c>
      <c r="N1425" s="1" t="str">
        <f>VLOOKUP(C1425,Emp_List!$A:$M,3,FALSE)</f>
        <v>Murali Bharatam</v>
      </c>
      <c r="O1425" s="1" t="str">
        <f>VLOOKUP(C1425,Emp_List!$A:$M,5,FALSE)</f>
        <v>Oracle DBA</v>
      </c>
    </row>
    <row r="1426" spans="1:15">
      <c r="A1426" s="36" t="s">
        <v>2178</v>
      </c>
      <c r="B1426" s="36" t="s">
        <v>111</v>
      </c>
      <c r="C1426" s="36">
        <v>6789</v>
      </c>
      <c r="D1426" s="36" t="s">
        <v>46</v>
      </c>
      <c r="E1426" s="36">
        <v>3</v>
      </c>
      <c r="F1426" s="36">
        <v>0</v>
      </c>
      <c r="G1426" s="36" t="s">
        <v>46</v>
      </c>
      <c r="H1426" s="36" t="s">
        <v>32</v>
      </c>
      <c r="I1426" s="2">
        <v>5</v>
      </c>
      <c r="J1426" s="2">
        <v>13</v>
      </c>
      <c r="K1426" s="2">
        <f>IF(D1426=VLOOKUP(J1426,Actuals!$A:$J,6,FALSE),1,0)</f>
        <v>1</v>
      </c>
      <c r="L1426" s="2">
        <f>IF(AND(E1426=VLOOKUP(J1426,Actuals!$A:$J,8,FALSE),F1426=VLOOKUP(J1426,Actuals!$A:$J,10,FALSE)),5,0)</f>
        <v>5</v>
      </c>
      <c r="M1426" s="1">
        <f t="shared" si="22"/>
        <v>6</v>
      </c>
      <c r="N1426" s="1" t="str">
        <f>VLOOKUP(C1426,Emp_List!$A:$M,3,FALSE)</f>
        <v>Avinash Uppalapati</v>
      </c>
      <c r="O1426" s="1" t="str">
        <f>VLOOKUP(C1426,Emp_List!$A:$M,5,FALSE)</f>
        <v>Casino Platform</v>
      </c>
    </row>
    <row r="1427" spans="1:15">
      <c r="A1427" s="36" t="s">
        <v>2179</v>
      </c>
      <c r="B1427" s="36" t="s">
        <v>222</v>
      </c>
      <c r="C1427" s="36">
        <v>10235</v>
      </c>
      <c r="D1427" s="36" t="s">
        <v>46</v>
      </c>
      <c r="E1427" s="36">
        <v>3</v>
      </c>
      <c r="F1427" s="36">
        <v>0</v>
      </c>
      <c r="G1427" s="36" t="s">
        <v>46</v>
      </c>
      <c r="H1427" s="36" t="s">
        <v>32</v>
      </c>
      <c r="I1427" s="2">
        <v>5</v>
      </c>
      <c r="J1427" s="2">
        <v>13</v>
      </c>
      <c r="K1427" s="2">
        <f>IF(D1427=VLOOKUP(J1427,Actuals!$A:$J,6,FALSE),1,0)</f>
        <v>1</v>
      </c>
      <c r="L1427" s="2">
        <f>IF(AND(E1427=VLOOKUP(J1427,Actuals!$A:$J,8,FALSE),F1427=VLOOKUP(J1427,Actuals!$A:$J,10,FALSE)),5,0)</f>
        <v>5</v>
      </c>
      <c r="M1427" s="1">
        <f t="shared" si="22"/>
        <v>6</v>
      </c>
      <c r="N1427" s="1" t="str">
        <f>VLOOKUP(C1427,Emp_List!$A:$M,3,FALSE)</f>
        <v>Hanumantha Rao Alluri</v>
      </c>
      <c r="O1427" s="1" t="str">
        <f>VLOOKUP(C1427,Emp_List!$A:$M,5,FALSE)</f>
        <v>SOC</v>
      </c>
    </row>
    <row r="1428" spans="1:15">
      <c r="A1428" s="36" t="s">
        <v>2180</v>
      </c>
      <c r="B1428" s="36" t="s">
        <v>704</v>
      </c>
      <c r="C1428" s="36">
        <v>10194</v>
      </c>
      <c r="D1428" s="36" t="s">
        <v>46</v>
      </c>
      <c r="E1428" s="36">
        <v>2</v>
      </c>
      <c r="F1428" s="36">
        <v>0</v>
      </c>
      <c r="G1428" s="36" t="s">
        <v>46</v>
      </c>
      <c r="H1428" s="36" t="s">
        <v>32</v>
      </c>
      <c r="I1428" s="2">
        <v>5</v>
      </c>
      <c r="J1428" s="2">
        <v>13</v>
      </c>
      <c r="K1428" s="2">
        <f>IF(D1428=VLOOKUP(J1428,Actuals!$A:$J,6,FALSE),1,0)</f>
        <v>1</v>
      </c>
      <c r="L1428" s="2">
        <f>IF(AND(E1428=VLOOKUP(J1428,Actuals!$A:$J,8,FALSE),F1428=VLOOKUP(J1428,Actuals!$A:$J,10,FALSE)),5,0)</f>
        <v>0</v>
      </c>
      <c r="M1428" s="1">
        <f t="shared" si="22"/>
        <v>1</v>
      </c>
      <c r="N1428" s="1" t="str">
        <f>VLOOKUP(C1428,Emp_List!$A:$M,3,FALSE)</f>
        <v>Nageswara Rao Kusuma</v>
      </c>
      <c r="O1428" s="1" t="str">
        <f>VLOOKUP(C1428,Emp_List!$A:$M,5,FALSE)</f>
        <v>SOC</v>
      </c>
    </row>
    <row r="1429" spans="1:15">
      <c r="A1429" s="36" t="s">
        <v>2181</v>
      </c>
      <c r="B1429" s="36" t="s">
        <v>701</v>
      </c>
      <c r="C1429" s="36">
        <v>11112</v>
      </c>
      <c r="D1429" s="36" t="s">
        <v>46</v>
      </c>
      <c r="E1429" s="36">
        <v>2</v>
      </c>
      <c r="F1429" s="36">
        <v>0</v>
      </c>
      <c r="G1429" s="36" t="s">
        <v>46</v>
      </c>
      <c r="H1429" s="36" t="s">
        <v>32</v>
      </c>
      <c r="I1429" s="2">
        <v>5</v>
      </c>
      <c r="J1429" s="2">
        <v>13</v>
      </c>
      <c r="K1429" s="2">
        <f>IF(D1429=VLOOKUP(J1429,Actuals!$A:$J,6,FALSE),1,0)</f>
        <v>1</v>
      </c>
      <c r="L1429" s="2">
        <f>IF(AND(E1429=VLOOKUP(J1429,Actuals!$A:$J,8,FALSE),F1429=VLOOKUP(J1429,Actuals!$A:$J,10,FALSE)),5,0)</f>
        <v>0</v>
      </c>
      <c r="M1429" s="1">
        <f t="shared" si="22"/>
        <v>1</v>
      </c>
      <c r="N1429" s="1" t="str">
        <f>VLOOKUP(C1429,Emp_List!$A:$M,3,FALSE)</f>
        <v>Hemanth Kumar Angini</v>
      </c>
      <c r="O1429" s="1" t="str">
        <f>VLOOKUP(C1429,Emp_List!$A:$M,5,FALSE)</f>
        <v>Bingo Ops</v>
      </c>
    </row>
    <row r="1430" spans="1:15">
      <c r="A1430" s="36" t="s">
        <v>2182</v>
      </c>
      <c r="B1430" s="36" t="s">
        <v>523</v>
      </c>
      <c r="C1430" s="36">
        <v>11788</v>
      </c>
      <c r="D1430" s="36" t="s">
        <v>46</v>
      </c>
      <c r="E1430" s="36">
        <v>4</v>
      </c>
      <c r="F1430" s="36">
        <v>2</v>
      </c>
      <c r="G1430" s="36" t="s">
        <v>46</v>
      </c>
      <c r="H1430" s="36" t="s">
        <v>32</v>
      </c>
      <c r="I1430" s="2">
        <v>5</v>
      </c>
      <c r="J1430" s="2">
        <v>13</v>
      </c>
      <c r="K1430" s="2">
        <f>IF(D1430=VLOOKUP(J1430,Actuals!$A:$J,6,FALSE),1,0)</f>
        <v>1</v>
      </c>
      <c r="L1430" s="2">
        <f>IF(AND(E1430=VLOOKUP(J1430,Actuals!$A:$J,8,FALSE),F1430=VLOOKUP(J1430,Actuals!$A:$J,10,FALSE)),5,0)</f>
        <v>0</v>
      </c>
      <c r="M1430" s="1">
        <f t="shared" si="22"/>
        <v>1</v>
      </c>
      <c r="N1430" s="1" t="str">
        <f>VLOOKUP(C1430,Emp_List!$A:$M,3,FALSE)</f>
        <v>Athira   Antony</v>
      </c>
      <c r="O1430" s="1" t="str">
        <f>VLOOKUP(C1430,Emp_List!$A:$M,5,FALSE)</f>
        <v>SOC</v>
      </c>
    </row>
    <row r="1431" spans="1:15">
      <c r="A1431" s="36" t="s">
        <v>2183</v>
      </c>
      <c r="B1431" s="36" t="s">
        <v>577</v>
      </c>
      <c r="C1431" s="36">
        <v>10407</v>
      </c>
      <c r="D1431" s="36" t="s">
        <v>46</v>
      </c>
      <c r="E1431" s="36">
        <v>2</v>
      </c>
      <c r="F1431" s="36">
        <v>1</v>
      </c>
      <c r="G1431" s="36" t="s">
        <v>46</v>
      </c>
      <c r="H1431" s="36" t="s">
        <v>32</v>
      </c>
      <c r="I1431" s="2">
        <v>5</v>
      </c>
      <c r="J1431" s="2">
        <v>13</v>
      </c>
      <c r="K1431" s="2">
        <f>IF(D1431=VLOOKUP(J1431,Actuals!$A:$J,6,FALSE),1,0)</f>
        <v>1</v>
      </c>
      <c r="L1431" s="2">
        <f>IF(AND(E1431=VLOOKUP(J1431,Actuals!$A:$J,8,FALSE),F1431=VLOOKUP(J1431,Actuals!$A:$J,10,FALSE)),5,0)</f>
        <v>0</v>
      </c>
      <c r="M1431" s="1">
        <f t="shared" si="22"/>
        <v>1</v>
      </c>
      <c r="N1431" s="1" t="str">
        <f>VLOOKUP(C1431,Emp_List!$A:$M,3,FALSE)</f>
        <v>Sai Krishna Sandeep Mucherla</v>
      </c>
      <c r="O1431" s="1" t="str">
        <f>VLOOKUP(C1431,Emp_List!$A:$M,5,FALSE)</f>
        <v>SOC</v>
      </c>
    </row>
    <row r="1432" spans="1:15">
      <c r="A1432" s="36" t="s">
        <v>2184</v>
      </c>
      <c r="B1432" s="36" t="s">
        <v>262</v>
      </c>
      <c r="C1432" s="36">
        <v>1194</v>
      </c>
      <c r="D1432" s="36" t="s">
        <v>46</v>
      </c>
      <c r="E1432" s="36">
        <v>2</v>
      </c>
      <c r="F1432" s="36">
        <v>1</v>
      </c>
      <c r="G1432" s="36" t="s">
        <v>46</v>
      </c>
      <c r="H1432" s="36" t="s">
        <v>32</v>
      </c>
      <c r="I1432" s="2">
        <v>5</v>
      </c>
      <c r="J1432" s="2">
        <v>13</v>
      </c>
      <c r="K1432" s="2">
        <f>IF(D1432=VLOOKUP(J1432,Actuals!$A:$J,6,FALSE),1,0)</f>
        <v>1</v>
      </c>
      <c r="L1432" s="2">
        <f>IF(AND(E1432=VLOOKUP(J1432,Actuals!$A:$J,8,FALSE),F1432=VLOOKUP(J1432,Actuals!$A:$J,10,FALSE)),5,0)</f>
        <v>0</v>
      </c>
      <c r="M1432" s="1">
        <f t="shared" si="22"/>
        <v>1</v>
      </c>
      <c r="N1432" s="1" t="str">
        <f>VLOOKUP(C1432,Emp_List!$A:$M,3,FALSE)</f>
        <v>Uma Maheshwari Swaminathan</v>
      </c>
      <c r="O1432" s="1" t="str">
        <f>VLOOKUP(C1432,Emp_List!$A:$M,5,FALSE)</f>
        <v>Games Factory</v>
      </c>
    </row>
    <row r="1433" spans="1:15">
      <c r="A1433" s="36" t="s">
        <v>2185</v>
      </c>
      <c r="B1433" s="36" t="s">
        <v>291</v>
      </c>
      <c r="C1433" s="36">
        <v>7871</v>
      </c>
      <c r="D1433" s="36" t="s">
        <v>46</v>
      </c>
      <c r="E1433" s="36">
        <v>2</v>
      </c>
      <c r="F1433" s="36">
        <v>0</v>
      </c>
      <c r="G1433" s="36" t="s">
        <v>46</v>
      </c>
      <c r="H1433" s="36" t="s">
        <v>32</v>
      </c>
      <c r="I1433" s="2">
        <v>5</v>
      </c>
      <c r="J1433" s="2">
        <v>13</v>
      </c>
      <c r="K1433" s="2">
        <f>IF(D1433=VLOOKUP(J1433,Actuals!$A:$J,6,FALSE),1,0)</f>
        <v>1</v>
      </c>
      <c r="L1433" s="2">
        <f>IF(AND(E1433=VLOOKUP(J1433,Actuals!$A:$J,8,FALSE),F1433=VLOOKUP(J1433,Actuals!$A:$J,10,FALSE)),5,0)</f>
        <v>0</v>
      </c>
      <c r="M1433" s="1">
        <f t="shared" si="22"/>
        <v>1</v>
      </c>
      <c r="N1433" s="1" t="str">
        <f>VLOOKUP(C1433,Emp_List!$A:$M,3,FALSE)</f>
        <v>Santosh Kumar Damodarapatruni</v>
      </c>
      <c r="O1433" s="1" t="str">
        <f>VLOOKUP(C1433,Emp_List!$A:$M,5,FALSE)</f>
        <v>Cashier</v>
      </c>
    </row>
    <row r="1434" spans="1:15">
      <c r="A1434" s="36" t="s">
        <v>2186</v>
      </c>
      <c r="B1434" s="36" t="s">
        <v>785</v>
      </c>
      <c r="C1434" s="36">
        <v>2712</v>
      </c>
      <c r="D1434" s="36" t="s">
        <v>32</v>
      </c>
      <c r="E1434" s="36">
        <v>2</v>
      </c>
      <c r="F1434" s="36">
        <v>0</v>
      </c>
      <c r="G1434" s="36" t="s">
        <v>46</v>
      </c>
      <c r="H1434" s="36" t="s">
        <v>32</v>
      </c>
      <c r="I1434" s="2">
        <v>5</v>
      </c>
      <c r="J1434" s="2">
        <v>13</v>
      </c>
      <c r="K1434" s="2">
        <f>IF(D1434=VLOOKUP(J1434,Actuals!$A:$J,6,FALSE),1,0)</f>
        <v>0</v>
      </c>
      <c r="L1434" s="2">
        <f>IF(AND(E1434=VLOOKUP(J1434,Actuals!$A:$J,8,FALSE),F1434=VLOOKUP(J1434,Actuals!$A:$J,10,FALSE)),5,0)</f>
        <v>0</v>
      </c>
      <c r="M1434" s="1">
        <f t="shared" si="22"/>
        <v>0</v>
      </c>
      <c r="N1434" s="1" t="str">
        <f>VLOOKUP(C1434,Emp_List!$A:$M,3,FALSE)</f>
        <v>Arun Kumar Aitha</v>
      </c>
      <c r="O1434" s="1" t="str">
        <f>VLOOKUP(C1434,Emp_List!$A:$M,5,FALSE)</f>
        <v>Casino Int.</v>
      </c>
    </row>
    <row r="1435" spans="1:15">
      <c r="A1435" s="36" t="s">
        <v>2187</v>
      </c>
      <c r="B1435" s="36" t="s">
        <v>2188</v>
      </c>
      <c r="C1435" s="36">
        <v>1743</v>
      </c>
      <c r="D1435" s="36" t="s">
        <v>46</v>
      </c>
      <c r="E1435" s="36">
        <v>3</v>
      </c>
      <c r="F1435" s="36">
        <v>0</v>
      </c>
      <c r="G1435" s="36" t="s">
        <v>46</v>
      </c>
      <c r="H1435" s="36" t="s">
        <v>32</v>
      </c>
      <c r="I1435" s="2">
        <v>5</v>
      </c>
      <c r="J1435" s="2">
        <v>13</v>
      </c>
      <c r="K1435" s="2">
        <f>IF(D1435=VLOOKUP(J1435,Actuals!$A:$J,6,FALSE),1,0)</f>
        <v>1</v>
      </c>
      <c r="L1435" s="2">
        <f>IF(AND(E1435=VLOOKUP(J1435,Actuals!$A:$J,8,FALSE),F1435=VLOOKUP(J1435,Actuals!$A:$J,10,FALSE)),5,0)</f>
        <v>5</v>
      </c>
      <c r="M1435" s="1">
        <f t="shared" ref="M1435:M1498" si="23">K1435+L1435</f>
        <v>6</v>
      </c>
      <c r="N1435" s="1" t="str">
        <f>VLOOKUP(C1435,Emp_List!$A:$M,3,FALSE)</f>
        <v>Venkata Sreeleela Sappa</v>
      </c>
      <c r="O1435" s="1" t="str">
        <f>VLOOKUP(C1435,Emp_List!$A:$M,5,FALSE)</f>
        <v>CRM</v>
      </c>
    </row>
    <row r="1436" spans="1:15">
      <c r="A1436" s="36" t="s">
        <v>2189</v>
      </c>
      <c r="B1436" s="36" t="s">
        <v>272</v>
      </c>
      <c r="C1436" s="36">
        <v>6492</v>
      </c>
      <c r="D1436" s="36" t="s">
        <v>46</v>
      </c>
      <c r="E1436" s="36">
        <v>3</v>
      </c>
      <c r="F1436" s="36">
        <v>1</v>
      </c>
      <c r="G1436" s="36" t="s">
        <v>46</v>
      </c>
      <c r="H1436" s="36" t="s">
        <v>32</v>
      </c>
      <c r="I1436" s="2">
        <v>5</v>
      </c>
      <c r="J1436" s="2">
        <v>13</v>
      </c>
      <c r="K1436" s="2">
        <f>IF(D1436=VLOOKUP(J1436,Actuals!$A:$J,6,FALSE),1,0)</f>
        <v>1</v>
      </c>
      <c r="L1436" s="2">
        <f>IF(AND(E1436=VLOOKUP(J1436,Actuals!$A:$J,8,FALSE),F1436=VLOOKUP(J1436,Actuals!$A:$J,10,FALSE)),5,0)</f>
        <v>0</v>
      </c>
      <c r="M1436" s="1">
        <f t="shared" si="23"/>
        <v>1</v>
      </c>
      <c r="N1436" s="1" t="str">
        <f>VLOOKUP(C1436,Emp_List!$A:$M,3,FALSE)</f>
        <v>Prashant Vrajraj Kapate</v>
      </c>
      <c r="O1436" s="1" t="str">
        <f>VLOOKUP(C1436,Emp_List!$A:$M,5,FALSE)</f>
        <v>Casino Platform</v>
      </c>
    </row>
    <row r="1437" spans="1:15">
      <c r="A1437" s="36" t="s">
        <v>2190</v>
      </c>
      <c r="B1437" s="36" t="s">
        <v>252</v>
      </c>
      <c r="C1437" s="36">
        <v>1199</v>
      </c>
      <c r="D1437" s="36" t="s">
        <v>46</v>
      </c>
      <c r="E1437" s="36">
        <v>2</v>
      </c>
      <c r="F1437" s="36">
        <v>1</v>
      </c>
      <c r="G1437" s="36" t="s">
        <v>46</v>
      </c>
      <c r="H1437" s="36" t="s">
        <v>32</v>
      </c>
      <c r="I1437" s="2">
        <v>5</v>
      </c>
      <c r="J1437" s="2">
        <v>13</v>
      </c>
      <c r="K1437" s="2">
        <f>IF(D1437=VLOOKUP(J1437,Actuals!$A:$J,6,FALSE),1,0)</f>
        <v>1</v>
      </c>
      <c r="L1437" s="2">
        <f>IF(AND(E1437=VLOOKUP(J1437,Actuals!$A:$J,8,FALSE),F1437=VLOOKUP(J1437,Actuals!$A:$J,10,FALSE)),5,0)</f>
        <v>0</v>
      </c>
      <c r="M1437" s="1">
        <f t="shared" si="23"/>
        <v>1</v>
      </c>
      <c r="N1437" s="1" t="str">
        <f>VLOOKUP(C1437,Emp_List!$A:$M,3,FALSE)</f>
        <v>Gandhi Prasad Bodavula</v>
      </c>
      <c r="O1437" s="1" t="str">
        <f>VLOOKUP(C1437,Emp_List!$A:$M,5,FALSE)</f>
        <v>CRM</v>
      </c>
    </row>
    <row r="1438" spans="1:15">
      <c r="A1438" s="36" t="s">
        <v>2191</v>
      </c>
      <c r="B1438" s="36" t="s">
        <v>473</v>
      </c>
      <c r="C1438" s="36">
        <v>10153</v>
      </c>
      <c r="D1438" s="36" t="s">
        <v>46</v>
      </c>
      <c r="E1438" s="36">
        <v>2</v>
      </c>
      <c r="F1438" s="36">
        <v>1</v>
      </c>
      <c r="G1438" s="36" t="s">
        <v>46</v>
      </c>
      <c r="H1438" s="36" t="s">
        <v>32</v>
      </c>
      <c r="I1438" s="2">
        <v>5</v>
      </c>
      <c r="J1438" s="2">
        <v>13</v>
      </c>
      <c r="K1438" s="2">
        <f>IF(D1438=VLOOKUP(J1438,Actuals!$A:$J,6,FALSE),1,0)</f>
        <v>1</v>
      </c>
      <c r="L1438" s="2">
        <f>IF(AND(E1438=VLOOKUP(J1438,Actuals!$A:$J,8,FALSE),F1438=VLOOKUP(J1438,Actuals!$A:$J,10,FALSE)),5,0)</f>
        <v>0</v>
      </c>
      <c r="M1438" s="1">
        <f t="shared" si="23"/>
        <v>1</v>
      </c>
      <c r="N1438" s="1" t="e">
        <f>VLOOKUP(C1438,Emp_List!$A:$M,3,FALSE)</f>
        <v>#N/A</v>
      </c>
      <c r="O1438" s="1" t="e">
        <f>VLOOKUP(C1438,Emp_List!$A:$M,5,FALSE)</f>
        <v>#N/A</v>
      </c>
    </row>
    <row r="1439" spans="1:15">
      <c r="A1439" s="36" t="s">
        <v>2192</v>
      </c>
      <c r="B1439" s="36" t="s">
        <v>289</v>
      </c>
      <c r="C1439" s="36">
        <v>11418</v>
      </c>
      <c r="D1439" s="36" t="s">
        <v>46</v>
      </c>
      <c r="E1439" s="36">
        <v>1</v>
      </c>
      <c r="F1439" s="36">
        <v>0</v>
      </c>
      <c r="G1439" s="36" t="s">
        <v>46</v>
      </c>
      <c r="H1439" s="36" t="s">
        <v>32</v>
      </c>
      <c r="I1439" s="2">
        <v>5</v>
      </c>
      <c r="J1439" s="2">
        <v>13</v>
      </c>
      <c r="K1439" s="2">
        <f>IF(D1439=VLOOKUP(J1439,Actuals!$A:$J,6,FALSE),1,0)</f>
        <v>1</v>
      </c>
      <c r="L1439" s="2">
        <f>IF(AND(E1439=VLOOKUP(J1439,Actuals!$A:$J,8,FALSE),F1439=VLOOKUP(J1439,Actuals!$A:$J,10,FALSE)),5,0)</f>
        <v>0</v>
      </c>
      <c r="M1439" s="1">
        <f t="shared" si="23"/>
        <v>1</v>
      </c>
      <c r="N1439" s="1" t="str">
        <f>VLOOKUP(C1439,Emp_List!$A:$M,3,FALSE)</f>
        <v>Akhil Mylavarapu</v>
      </c>
      <c r="O1439" s="1" t="str">
        <f>VLOOKUP(C1439,Emp_List!$A:$M,5,FALSE)</f>
        <v>Games Factory</v>
      </c>
    </row>
    <row r="1440" spans="1:15">
      <c r="A1440" s="36" t="s">
        <v>2193</v>
      </c>
      <c r="B1440" s="36" t="s">
        <v>597</v>
      </c>
      <c r="C1440" s="36">
        <v>11014</v>
      </c>
      <c r="D1440" s="36" t="s">
        <v>9</v>
      </c>
      <c r="E1440" s="36">
        <v>1</v>
      </c>
      <c r="F1440" s="36">
        <v>1</v>
      </c>
      <c r="G1440" s="36" t="s">
        <v>46</v>
      </c>
      <c r="H1440" s="36" t="s">
        <v>32</v>
      </c>
      <c r="I1440" s="2">
        <v>5</v>
      </c>
      <c r="J1440" s="2">
        <v>13</v>
      </c>
      <c r="K1440" s="2">
        <f>IF(D1440=VLOOKUP(J1440,Actuals!$A:$J,6,FALSE),1,0)</f>
        <v>0</v>
      </c>
      <c r="L1440" s="2">
        <f>IF(AND(E1440=VLOOKUP(J1440,Actuals!$A:$J,8,FALSE),F1440=VLOOKUP(J1440,Actuals!$A:$J,10,FALSE)),5,0)</f>
        <v>0</v>
      </c>
      <c r="M1440" s="1">
        <f t="shared" si="23"/>
        <v>0</v>
      </c>
      <c r="N1440" s="1" t="str">
        <f>VLOOKUP(C1440,Emp_List!$A:$M,3,FALSE)</f>
        <v>Praveen Kumar Sadasivuni</v>
      </c>
      <c r="O1440" s="1" t="str">
        <f>VLOOKUP(C1440,Emp_List!$A:$M,5,FALSE)</f>
        <v>Portal</v>
      </c>
    </row>
    <row r="1441" spans="1:15">
      <c r="A1441" s="36" t="s">
        <v>2194</v>
      </c>
      <c r="B1441" s="36" t="s">
        <v>340</v>
      </c>
      <c r="C1441" s="36">
        <v>16538</v>
      </c>
      <c r="D1441" s="36" t="s">
        <v>46</v>
      </c>
      <c r="E1441" s="36">
        <v>4</v>
      </c>
      <c r="F1441" s="36">
        <v>1</v>
      </c>
      <c r="G1441" s="36" t="s">
        <v>46</v>
      </c>
      <c r="H1441" s="36" t="s">
        <v>32</v>
      </c>
      <c r="I1441" s="2">
        <v>5</v>
      </c>
      <c r="J1441" s="2">
        <v>13</v>
      </c>
      <c r="K1441" s="2">
        <f>IF(D1441=VLOOKUP(J1441,Actuals!$A:$J,6,FALSE),1,0)</f>
        <v>1</v>
      </c>
      <c r="L1441" s="2">
        <f>IF(AND(E1441=VLOOKUP(J1441,Actuals!$A:$J,8,FALSE),F1441=VLOOKUP(J1441,Actuals!$A:$J,10,FALSE)),5,0)</f>
        <v>0</v>
      </c>
      <c r="M1441" s="1">
        <f t="shared" si="23"/>
        <v>1</v>
      </c>
      <c r="N1441" s="1" t="str">
        <f>VLOOKUP(C1441,Emp_List!$A:$M,3,FALSE)</f>
        <v>Rajashekar Beeram</v>
      </c>
      <c r="O1441" s="1" t="str">
        <f>VLOOKUP(C1441,Emp_List!$A:$M,5,FALSE)</f>
        <v>CRM</v>
      </c>
    </row>
    <row r="1442" spans="1:15">
      <c r="A1442" s="36" t="s">
        <v>2195</v>
      </c>
      <c r="B1442" s="36" t="s">
        <v>278</v>
      </c>
      <c r="C1442" s="36">
        <v>16260</v>
      </c>
      <c r="D1442" s="36" t="s">
        <v>46</v>
      </c>
      <c r="E1442" s="36">
        <v>2</v>
      </c>
      <c r="F1442" s="36">
        <v>0</v>
      </c>
      <c r="G1442" s="36" t="s">
        <v>46</v>
      </c>
      <c r="H1442" s="36" t="s">
        <v>32</v>
      </c>
      <c r="I1442" s="2">
        <v>5</v>
      </c>
      <c r="J1442" s="2">
        <v>13</v>
      </c>
      <c r="K1442" s="2">
        <f>IF(D1442=VLOOKUP(J1442,Actuals!$A:$J,6,FALSE),1,0)</f>
        <v>1</v>
      </c>
      <c r="L1442" s="2">
        <f>IF(AND(E1442=VLOOKUP(J1442,Actuals!$A:$J,8,FALSE),F1442=VLOOKUP(J1442,Actuals!$A:$J,10,FALSE)),5,0)</f>
        <v>0</v>
      </c>
      <c r="M1442" s="1">
        <f t="shared" si="23"/>
        <v>1</v>
      </c>
      <c r="N1442" s="1" t="str">
        <f>VLOOKUP(C1442,Emp_List!$A:$M,3,FALSE)</f>
        <v>Satish Kumar Vadlavalli</v>
      </c>
      <c r="O1442" s="1" t="str">
        <f>VLOOKUP(C1442,Emp_List!$A:$M,5,FALSE)</f>
        <v>Sports - Label Building</v>
      </c>
    </row>
    <row r="1443" spans="1:15">
      <c r="A1443" s="36" t="s">
        <v>2196</v>
      </c>
      <c r="B1443" s="36" t="s">
        <v>501</v>
      </c>
      <c r="C1443" s="36">
        <v>6090</v>
      </c>
      <c r="D1443" s="36" t="s">
        <v>46</v>
      </c>
      <c r="E1443" s="36">
        <v>2</v>
      </c>
      <c r="F1443" s="36">
        <v>0</v>
      </c>
      <c r="G1443" s="36" t="s">
        <v>46</v>
      </c>
      <c r="H1443" s="36" t="s">
        <v>32</v>
      </c>
      <c r="I1443" s="2">
        <v>5</v>
      </c>
      <c r="J1443" s="2">
        <v>13</v>
      </c>
      <c r="K1443" s="2">
        <f>IF(D1443=VLOOKUP(J1443,Actuals!$A:$J,6,FALSE),1,0)</f>
        <v>1</v>
      </c>
      <c r="L1443" s="2">
        <f>IF(AND(E1443=VLOOKUP(J1443,Actuals!$A:$J,8,FALSE),F1443=VLOOKUP(J1443,Actuals!$A:$J,10,FALSE)),5,0)</f>
        <v>0</v>
      </c>
      <c r="M1443" s="1">
        <f t="shared" si="23"/>
        <v>1</v>
      </c>
      <c r="N1443" s="1" t="str">
        <f>VLOOKUP(C1443,Emp_List!$A:$M,3,FALSE)</f>
        <v>Kiran Kumar Vuppula</v>
      </c>
      <c r="O1443" s="1" t="str">
        <f>VLOOKUP(C1443,Emp_List!$A:$M,5,FALSE)</f>
        <v>Casino Int.</v>
      </c>
    </row>
    <row r="1444" spans="1:15">
      <c r="A1444" s="36" t="s">
        <v>2197</v>
      </c>
      <c r="B1444" s="36" t="s">
        <v>2198</v>
      </c>
      <c r="C1444" s="36">
        <v>1423</v>
      </c>
      <c r="D1444" s="36" t="s">
        <v>46</v>
      </c>
      <c r="E1444" s="36">
        <v>2</v>
      </c>
      <c r="F1444" s="36">
        <v>0</v>
      </c>
      <c r="G1444" s="36" t="s">
        <v>46</v>
      </c>
      <c r="H1444" s="36" t="s">
        <v>32</v>
      </c>
      <c r="I1444" s="2">
        <v>5</v>
      </c>
      <c r="J1444" s="2">
        <v>13</v>
      </c>
      <c r="K1444" s="2">
        <f>IF(D1444=VLOOKUP(J1444,Actuals!$A:$J,6,FALSE),1,0)</f>
        <v>1</v>
      </c>
      <c r="L1444" s="2">
        <f>IF(AND(E1444=VLOOKUP(J1444,Actuals!$A:$J,8,FALSE),F1444=VLOOKUP(J1444,Actuals!$A:$J,10,FALSE)),5,0)</f>
        <v>0</v>
      </c>
      <c r="M1444" s="1">
        <f t="shared" si="23"/>
        <v>1</v>
      </c>
      <c r="N1444" s="1" t="str">
        <f>VLOOKUP(C1444,Emp_List!$A:$M,3,FALSE)</f>
        <v>Yuvaraj Venkatesan</v>
      </c>
      <c r="O1444" s="1" t="str">
        <f>VLOOKUP(C1444,Emp_List!$A:$M,5,FALSE)</f>
        <v>Compliance</v>
      </c>
    </row>
    <row r="1445" spans="1:15">
      <c r="A1445" s="36" t="s">
        <v>2199</v>
      </c>
      <c r="B1445" s="36" t="s">
        <v>131</v>
      </c>
      <c r="C1445" s="36">
        <v>185</v>
      </c>
      <c r="D1445" s="36" t="s">
        <v>46</v>
      </c>
      <c r="E1445" s="36">
        <v>3</v>
      </c>
      <c r="F1445" s="36">
        <v>0</v>
      </c>
      <c r="G1445" s="36" t="s">
        <v>46</v>
      </c>
      <c r="H1445" s="36" t="s">
        <v>32</v>
      </c>
      <c r="I1445" s="2">
        <v>5</v>
      </c>
      <c r="J1445" s="2">
        <v>13</v>
      </c>
      <c r="K1445" s="2">
        <f>IF(D1445=VLOOKUP(J1445,Actuals!$A:$J,6,FALSE),1,0)</f>
        <v>1</v>
      </c>
      <c r="L1445" s="2">
        <f>IF(AND(E1445=VLOOKUP(J1445,Actuals!$A:$J,8,FALSE),F1445=VLOOKUP(J1445,Actuals!$A:$J,10,FALSE)),5,0)</f>
        <v>5</v>
      </c>
      <c r="M1445" s="1">
        <f t="shared" si="23"/>
        <v>6</v>
      </c>
      <c r="N1445" s="1" t="e">
        <f>VLOOKUP(C1445,Emp_List!$A:$M,3,FALSE)</f>
        <v>#N/A</v>
      </c>
      <c r="O1445" s="1" t="e">
        <f>VLOOKUP(C1445,Emp_List!$A:$M,5,FALSE)</f>
        <v>#N/A</v>
      </c>
    </row>
    <row r="1446" spans="1:15">
      <c r="A1446" s="36" t="s">
        <v>2200</v>
      </c>
      <c r="B1446" s="36" t="s">
        <v>2201</v>
      </c>
      <c r="C1446" s="36">
        <v>6602</v>
      </c>
      <c r="D1446" s="36" t="s">
        <v>46</v>
      </c>
      <c r="E1446" s="36">
        <v>3</v>
      </c>
      <c r="F1446" s="36">
        <v>0</v>
      </c>
      <c r="G1446" s="36" t="s">
        <v>46</v>
      </c>
      <c r="H1446" s="36" t="s">
        <v>32</v>
      </c>
      <c r="I1446" s="2">
        <v>5</v>
      </c>
      <c r="J1446" s="2">
        <v>13</v>
      </c>
      <c r="K1446" s="2">
        <f>IF(D1446=VLOOKUP(J1446,Actuals!$A:$J,6,FALSE),1,0)</f>
        <v>1</v>
      </c>
      <c r="L1446" s="2">
        <f>IF(AND(E1446=VLOOKUP(J1446,Actuals!$A:$J,8,FALSE),F1446=VLOOKUP(J1446,Actuals!$A:$J,10,FALSE)),5,0)</f>
        <v>5</v>
      </c>
      <c r="M1446" s="1">
        <f t="shared" si="23"/>
        <v>6</v>
      </c>
      <c r="N1446" s="1" t="str">
        <f>VLOOKUP(C1446,Emp_List!$A:$M,3,FALSE)</f>
        <v>Sampath Kumar Koninti</v>
      </c>
      <c r="O1446" s="1" t="str">
        <f>VLOOKUP(C1446,Emp_List!$A:$M,5,FALSE)</f>
        <v>Poker</v>
      </c>
    </row>
    <row r="1447" spans="1:15">
      <c r="A1447" s="36" t="s">
        <v>2202</v>
      </c>
      <c r="B1447" s="36" t="s">
        <v>483</v>
      </c>
      <c r="C1447" s="36">
        <v>11027</v>
      </c>
      <c r="D1447" s="36" t="s">
        <v>46</v>
      </c>
      <c r="E1447" s="36">
        <v>4</v>
      </c>
      <c r="F1447" s="36">
        <v>2</v>
      </c>
      <c r="G1447" s="36" t="s">
        <v>46</v>
      </c>
      <c r="H1447" s="36" t="s">
        <v>32</v>
      </c>
      <c r="I1447" s="2">
        <v>5</v>
      </c>
      <c r="J1447" s="2">
        <v>13</v>
      </c>
      <c r="K1447" s="2">
        <f>IF(D1447=VLOOKUP(J1447,Actuals!$A:$J,6,FALSE),1,0)</f>
        <v>1</v>
      </c>
      <c r="L1447" s="2">
        <f>IF(AND(E1447=VLOOKUP(J1447,Actuals!$A:$J,8,FALSE),F1447=VLOOKUP(J1447,Actuals!$A:$J,10,FALSE)),5,0)</f>
        <v>0</v>
      </c>
      <c r="M1447" s="1">
        <f t="shared" si="23"/>
        <v>1</v>
      </c>
      <c r="N1447" s="1" t="str">
        <f>VLOOKUP(C1447,Emp_List!$A:$M,3,FALSE)</f>
        <v>Gudimalla Tejaswi</v>
      </c>
      <c r="O1447" s="1" t="str">
        <f>VLOOKUP(C1447,Emp_List!$A:$M,5,FALSE)</f>
        <v>Games Factory</v>
      </c>
    </row>
    <row r="1448" spans="1:15">
      <c r="A1448" s="36" t="s">
        <v>2203</v>
      </c>
      <c r="B1448" s="36" t="s">
        <v>169</v>
      </c>
      <c r="C1448" s="36">
        <v>123</v>
      </c>
      <c r="D1448" s="36" t="s">
        <v>46</v>
      </c>
      <c r="E1448" s="36">
        <v>2</v>
      </c>
      <c r="F1448" s="36">
        <v>0</v>
      </c>
      <c r="G1448" s="36" t="s">
        <v>46</v>
      </c>
      <c r="H1448" s="36" t="s">
        <v>32</v>
      </c>
      <c r="I1448" s="2">
        <v>5</v>
      </c>
      <c r="J1448" s="2">
        <v>13</v>
      </c>
      <c r="K1448" s="2">
        <f>IF(D1448=VLOOKUP(J1448,Actuals!$A:$J,6,FALSE),1,0)</f>
        <v>1</v>
      </c>
      <c r="L1448" s="2">
        <f>IF(AND(E1448=VLOOKUP(J1448,Actuals!$A:$J,8,FALSE),F1448=VLOOKUP(J1448,Actuals!$A:$J,10,FALSE)),5,0)</f>
        <v>0</v>
      </c>
      <c r="M1448" s="1">
        <f t="shared" si="23"/>
        <v>1</v>
      </c>
      <c r="N1448" s="1" t="str">
        <f>VLOOKUP(C1448,Emp_List!$A:$M,3,FALSE)</f>
        <v>Suryakant Patel</v>
      </c>
      <c r="O1448" s="1" t="str">
        <f>VLOOKUP(C1448,Emp_List!$A:$M,5,FALSE)</f>
        <v>Casino</v>
      </c>
    </row>
    <row r="1449" spans="1:15">
      <c r="A1449" s="36" t="s">
        <v>2204</v>
      </c>
      <c r="B1449" s="36" t="s">
        <v>89</v>
      </c>
      <c r="C1449" s="36">
        <v>11168</v>
      </c>
      <c r="D1449" s="36" t="s">
        <v>46</v>
      </c>
      <c r="E1449" s="36">
        <v>3</v>
      </c>
      <c r="F1449" s="36">
        <v>0</v>
      </c>
      <c r="G1449" s="36" t="s">
        <v>46</v>
      </c>
      <c r="H1449" s="36" t="s">
        <v>32</v>
      </c>
      <c r="I1449" s="2">
        <v>5</v>
      </c>
      <c r="J1449" s="2">
        <v>13</v>
      </c>
      <c r="K1449" s="2">
        <f>IF(D1449=VLOOKUP(J1449,Actuals!$A:$J,6,FALSE),1,0)</f>
        <v>1</v>
      </c>
      <c r="L1449" s="2">
        <f>IF(AND(E1449=VLOOKUP(J1449,Actuals!$A:$J,8,FALSE),F1449=VLOOKUP(J1449,Actuals!$A:$J,10,FALSE)),5,0)</f>
        <v>5</v>
      </c>
      <c r="M1449" s="1">
        <f t="shared" si="23"/>
        <v>6</v>
      </c>
      <c r="N1449" s="1" t="str">
        <f>VLOOKUP(C1449,Emp_List!$A:$M,3,FALSE)</f>
        <v>Amarkant Mishra</v>
      </c>
      <c r="O1449" s="1" t="str">
        <f>VLOOKUP(C1449,Emp_List!$A:$M,5,FALSE)</f>
        <v>Bingo Ops</v>
      </c>
    </row>
    <row r="1450" spans="1:15">
      <c r="A1450" s="36" t="s">
        <v>2205</v>
      </c>
      <c r="B1450" s="36" t="s">
        <v>2206</v>
      </c>
      <c r="C1450" s="36">
        <v>191</v>
      </c>
      <c r="D1450" s="36" t="s">
        <v>46</v>
      </c>
      <c r="E1450" s="36">
        <v>1</v>
      </c>
      <c r="F1450" s="36">
        <v>0</v>
      </c>
      <c r="G1450" s="36" t="s">
        <v>46</v>
      </c>
      <c r="H1450" s="36" t="s">
        <v>32</v>
      </c>
      <c r="I1450" s="2">
        <v>5</v>
      </c>
      <c r="J1450" s="2">
        <v>13</v>
      </c>
      <c r="K1450" s="2">
        <f>IF(D1450=VLOOKUP(J1450,Actuals!$A:$J,6,FALSE),1,0)</f>
        <v>1</v>
      </c>
      <c r="L1450" s="2">
        <f>IF(AND(E1450=VLOOKUP(J1450,Actuals!$A:$J,8,FALSE),F1450=VLOOKUP(J1450,Actuals!$A:$J,10,FALSE)),5,0)</f>
        <v>0</v>
      </c>
      <c r="M1450" s="1">
        <f t="shared" si="23"/>
        <v>1</v>
      </c>
      <c r="N1450" s="1" t="str">
        <f>VLOOKUP(C1450,Emp_List!$A:$M,3,FALSE)</f>
        <v>Eswar Chandra Puchakayala</v>
      </c>
      <c r="O1450" s="1" t="str">
        <f>VLOOKUP(C1450,Emp_List!$A:$M,5,FALSE)</f>
        <v>Casino Games</v>
      </c>
    </row>
    <row r="1451" spans="1:15">
      <c r="A1451" s="36" t="s">
        <v>2207</v>
      </c>
      <c r="B1451" s="36" t="s">
        <v>801</v>
      </c>
      <c r="C1451" s="36">
        <v>10897</v>
      </c>
      <c r="D1451" s="36" t="s">
        <v>46</v>
      </c>
      <c r="E1451" s="36">
        <v>2</v>
      </c>
      <c r="F1451" s="36">
        <v>1</v>
      </c>
      <c r="G1451" s="36" t="s">
        <v>46</v>
      </c>
      <c r="H1451" s="36" t="s">
        <v>32</v>
      </c>
      <c r="I1451" s="2">
        <v>5</v>
      </c>
      <c r="J1451" s="2">
        <v>13</v>
      </c>
      <c r="K1451" s="2">
        <f>IF(D1451=VLOOKUP(J1451,Actuals!$A:$J,6,FALSE),1,0)</f>
        <v>1</v>
      </c>
      <c r="L1451" s="2">
        <f>IF(AND(E1451=VLOOKUP(J1451,Actuals!$A:$J,8,FALSE),F1451=VLOOKUP(J1451,Actuals!$A:$J,10,FALSE)),5,0)</f>
        <v>0</v>
      </c>
      <c r="M1451" s="1">
        <f t="shared" si="23"/>
        <v>1</v>
      </c>
      <c r="N1451" s="1" t="str">
        <f>VLOOKUP(C1451,Emp_List!$A:$M,3,FALSE)</f>
        <v>Anantha Naga Lakshmi Telagareddy</v>
      </c>
      <c r="O1451" s="1" t="str">
        <f>VLOOKUP(C1451,Emp_List!$A:$M,5,FALSE)</f>
        <v>Portal</v>
      </c>
    </row>
    <row r="1452" spans="1:15">
      <c r="A1452" s="36" t="s">
        <v>2208</v>
      </c>
      <c r="B1452" s="36" t="s">
        <v>460</v>
      </c>
      <c r="C1452" s="36">
        <v>11450</v>
      </c>
      <c r="D1452" s="36" t="s">
        <v>46</v>
      </c>
      <c r="E1452" s="36">
        <v>1</v>
      </c>
      <c r="F1452" s="36">
        <v>0</v>
      </c>
      <c r="G1452" s="36" t="s">
        <v>46</v>
      </c>
      <c r="H1452" s="36" t="s">
        <v>32</v>
      </c>
      <c r="I1452" s="2">
        <v>5</v>
      </c>
      <c r="J1452" s="2">
        <v>13</v>
      </c>
      <c r="K1452" s="2">
        <f>IF(D1452=VLOOKUP(J1452,Actuals!$A:$J,6,FALSE),1,0)</f>
        <v>1</v>
      </c>
      <c r="L1452" s="2">
        <f>IF(AND(E1452=VLOOKUP(J1452,Actuals!$A:$J,8,FALSE),F1452=VLOOKUP(J1452,Actuals!$A:$J,10,FALSE)),5,0)</f>
        <v>0</v>
      </c>
      <c r="M1452" s="1">
        <f t="shared" si="23"/>
        <v>1</v>
      </c>
      <c r="N1452" s="1" t="str">
        <f>VLOOKUP(C1452,Emp_List!$A:$M,3,FALSE)</f>
        <v>Ravindra Reddy Pulugurla</v>
      </c>
      <c r="O1452" s="1" t="str">
        <f>VLOOKUP(C1452,Emp_List!$A:$M,5,FALSE)</f>
        <v>Sports - Trading</v>
      </c>
    </row>
    <row r="1453" spans="1:15">
      <c r="A1453" s="36" t="s">
        <v>2209</v>
      </c>
      <c r="B1453" s="36" t="s">
        <v>646</v>
      </c>
      <c r="C1453" s="36">
        <v>16649</v>
      </c>
      <c r="D1453" s="36" t="s">
        <v>32</v>
      </c>
      <c r="E1453" s="36">
        <v>6</v>
      </c>
      <c r="F1453" s="36">
        <v>8</v>
      </c>
      <c r="G1453" s="36" t="s">
        <v>46</v>
      </c>
      <c r="H1453" s="36" t="s">
        <v>32</v>
      </c>
      <c r="I1453" s="2">
        <v>5</v>
      </c>
      <c r="J1453" s="2">
        <v>13</v>
      </c>
      <c r="K1453" s="2">
        <f>IF(D1453=VLOOKUP(J1453,Actuals!$A:$J,6,FALSE),1,0)</f>
        <v>0</v>
      </c>
      <c r="L1453" s="2">
        <f>IF(AND(E1453=VLOOKUP(J1453,Actuals!$A:$J,8,FALSE),F1453=VLOOKUP(J1453,Actuals!$A:$J,10,FALSE)),5,0)</f>
        <v>0</v>
      </c>
      <c r="M1453" s="1">
        <f t="shared" si="23"/>
        <v>0</v>
      </c>
      <c r="N1453" s="1" t="e">
        <f>VLOOKUP(C1453,Emp_List!$A:$M,3,FALSE)</f>
        <v>#N/A</v>
      </c>
      <c r="O1453" s="1" t="e">
        <f>VLOOKUP(C1453,Emp_List!$A:$M,5,FALSE)</f>
        <v>#N/A</v>
      </c>
    </row>
    <row r="1454" spans="1:15">
      <c r="A1454" s="36" t="s">
        <v>2210</v>
      </c>
      <c r="B1454" s="36" t="s">
        <v>380</v>
      </c>
      <c r="C1454" s="36">
        <v>10023</v>
      </c>
      <c r="D1454" s="36" t="s">
        <v>46</v>
      </c>
      <c r="E1454" s="36">
        <v>2</v>
      </c>
      <c r="F1454" s="36">
        <v>0</v>
      </c>
      <c r="G1454" s="36" t="s">
        <v>46</v>
      </c>
      <c r="H1454" s="36" t="s">
        <v>32</v>
      </c>
      <c r="I1454" s="2">
        <v>5</v>
      </c>
      <c r="J1454" s="2">
        <v>13</v>
      </c>
      <c r="K1454" s="2">
        <f>IF(D1454=VLOOKUP(J1454,Actuals!$A:$J,6,FALSE),1,0)</f>
        <v>1</v>
      </c>
      <c r="L1454" s="2">
        <f>IF(AND(E1454=VLOOKUP(J1454,Actuals!$A:$J,8,FALSE),F1454=VLOOKUP(J1454,Actuals!$A:$J,10,FALSE)),5,0)</f>
        <v>0</v>
      </c>
      <c r="M1454" s="1">
        <f t="shared" si="23"/>
        <v>1</v>
      </c>
      <c r="N1454" s="1" t="str">
        <f>VLOOKUP(C1454,Emp_List!$A:$M,3,FALSE)</f>
        <v>Lakshman Reddy Chinnam</v>
      </c>
      <c r="O1454" s="1" t="str">
        <f>VLOOKUP(C1454,Emp_List!$A:$M,5,FALSE)</f>
        <v>Compliance</v>
      </c>
    </row>
    <row r="1455" spans="1:15">
      <c r="A1455" s="36" t="s">
        <v>2211</v>
      </c>
      <c r="B1455" s="36" t="s">
        <v>356</v>
      </c>
      <c r="C1455" s="36">
        <v>11183</v>
      </c>
      <c r="D1455" s="36" t="s">
        <v>9</v>
      </c>
      <c r="E1455" s="36">
        <v>1</v>
      </c>
      <c r="F1455" s="36">
        <v>1</v>
      </c>
      <c r="G1455" s="36" t="s">
        <v>46</v>
      </c>
      <c r="H1455" s="36" t="s">
        <v>32</v>
      </c>
      <c r="I1455" s="2">
        <v>5</v>
      </c>
      <c r="J1455" s="2">
        <v>13</v>
      </c>
      <c r="K1455" s="2">
        <f>IF(D1455=VLOOKUP(J1455,Actuals!$A:$J,6,FALSE),1,0)</f>
        <v>0</v>
      </c>
      <c r="L1455" s="2">
        <f>IF(AND(E1455=VLOOKUP(J1455,Actuals!$A:$J,8,FALSE),F1455=VLOOKUP(J1455,Actuals!$A:$J,10,FALSE)),5,0)</f>
        <v>0</v>
      </c>
      <c r="M1455" s="1">
        <f t="shared" si="23"/>
        <v>0</v>
      </c>
      <c r="N1455" s="1" t="str">
        <f>VLOOKUP(C1455,Emp_List!$A:$M,3,FALSE)</f>
        <v>Gnana John Dinesh Kadimi</v>
      </c>
      <c r="O1455" s="1" t="str">
        <f>VLOOKUP(C1455,Emp_List!$A:$M,5,FALSE)</f>
        <v>Bingo Ops</v>
      </c>
    </row>
    <row r="1456" spans="1:15">
      <c r="A1456" s="36" t="s">
        <v>2212</v>
      </c>
      <c r="B1456" s="36" t="s">
        <v>637</v>
      </c>
      <c r="C1456" s="36">
        <v>10558</v>
      </c>
      <c r="D1456" s="36" t="s">
        <v>46</v>
      </c>
      <c r="E1456" s="36">
        <v>5</v>
      </c>
      <c r="F1456" s="36">
        <v>4</v>
      </c>
      <c r="G1456" s="36" t="s">
        <v>46</v>
      </c>
      <c r="H1456" s="36" t="s">
        <v>32</v>
      </c>
      <c r="I1456" s="2">
        <v>5</v>
      </c>
      <c r="J1456" s="2">
        <v>13</v>
      </c>
      <c r="K1456" s="2">
        <f>IF(D1456=VLOOKUP(J1456,Actuals!$A:$J,6,FALSE),1,0)</f>
        <v>1</v>
      </c>
      <c r="L1456" s="2">
        <f>IF(AND(E1456=VLOOKUP(J1456,Actuals!$A:$J,8,FALSE),F1456=VLOOKUP(J1456,Actuals!$A:$J,10,FALSE)),5,0)</f>
        <v>0</v>
      </c>
      <c r="M1456" s="1">
        <f t="shared" si="23"/>
        <v>1</v>
      </c>
      <c r="N1456" s="1" t="str">
        <f>VLOOKUP(C1456,Emp_List!$A:$M,3,FALSE)</f>
        <v>Shravani Nallagoni</v>
      </c>
      <c r="O1456" s="1" t="str">
        <f>VLOOKUP(C1456,Emp_List!$A:$M,5,FALSE)</f>
        <v>Cashier</v>
      </c>
    </row>
    <row r="1457" spans="1:15">
      <c r="A1457" s="36" t="s">
        <v>2213</v>
      </c>
      <c r="B1457" s="36" t="s">
        <v>342</v>
      </c>
      <c r="C1457" s="36">
        <v>8603</v>
      </c>
      <c r="D1457" s="36" t="s">
        <v>46</v>
      </c>
      <c r="E1457" s="36">
        <v>2</v>
      </c>
      <c r="F1457" s="36">
        <v>0</v>
      </c>
      <c r="G1457" s="36" t="s">
        <v>46</v>
      </c>
      <c r="H1457" s="36" t="s">
        <v>32</v>
      </c>
      <c r="I1457" s="2">
        <v>5</v>
      </c>
      <c r="J1457" s="2">
        <v>13</v>
      </c>
      <c r="K1457" s="2">
        <f>IF(D1457=VLOOKUP(J1457,Actuals!$A:$J,6,FALSE),1,0)</f>
        <v>1</v>
      </c>
      <c r="L1457" s="2">
        <f>IF(AND(E1457=VLOOKUP(J1457,Actuals!$A:$J,8,FALSE),F1457=VLOOKUP(J1457,Actuals!$A:$J,10,FALSE)),5,0)</f>
        <v>0</v>
      </c>
      <c r="M1457" s="1">
        <f t="shared" si="23"/>
        <v>1</v>
      </c>
      <c r="N1457" s="1" t="str">
        <f>VLOOKUP(C1457,Emp_List!$A:$M,3,FALSE)</f>
        <v>Praveen Kumar Kondu</v>
      </c>
      <c r="O1457" s="1" t="str">
        <f>VLOOKUP(C1457,Emp_List!$A:$M,5,FALSE)</f>
        <v>BI</v>
      </c>
    </row>
    <row r="1458" spans="1:15">
      <c r="A1458" s="36" t="s">
        <v>2214</v>
      </c>
      <c r="B1458" s="36" t="s">
        <v>228</v>
      </c>
      <c r="C1458" s="36">
        <v>406</v>
      </c>
      <c r="D1458" s="36" t="s">
        <v>46</v>
      </c>
      <c r="E1458" s="36">
        <v>2</v>
      </c>
      <c r="F1458" s="36">
        <v>1</v>
      </c>
      <c r="G1458" s="36" t="s">
        <v>46</v>
      </c>
      <c r="H1458" s="36" t="s">
        <v>32</v>
      </c>
      <c r="I1458" s="2">
        <v>5</v>
      </c>
      <c r="J1458" s="2">
        <v>13</v>
      </c>
      <c r="K1458" s="2">
        <f>IF(D1458=VLOOKUP(J1458,Actuals!$A:$J,6,FALSE),1,0)</f>
        <v>1</v>
      </c>
      <c r="L1458" s="2">
        <f>IF(AND(E1458=VLOOKUP(J1458,Actuals!$A:$J,8,FALSE),F1458=VLOOKUP(J1458,Actuals!$A:$J,10,FALSE)),5,0)</f>
        <v>0</v>
      </c>
      <c r="M1458" s="1">
        <f t="shared" si="23"/>
        <v>1</v>
      </c>
      <c r="N1458" s="1" t="str">
        <f>VLOOKUP(C1458,Emp_List!$A:$M,3,FALSE)</f>
        <v>Laxman Palarapu</v>
      </c>
      <c r="O1458" s="1" t="str">
        <f>VLOOKUP(C1458,Emp_List!$A:$M,5,FALSE)</f>
        <v>Core</v>
      </c>
    </row>
    <row r="1459" spans="1:15">
      <c r="A1459" s="36" t="s">
        <v>2215</v>
      </c>
      <c r="B1459" s="36" t="s">
        <v>2216</v>
      </c>
      <c r="C1459" s="36">
        <v>10468</v>
      </c>
      <c r="D1459" s="36" t="s">
        <v>46</v>
      </c>
      <c r="E1459" s="36">
        <v>3</v>
      </c>
      <c r="F1459" s="36">
        <v>1</v>
      </c>
      <c r="G1459" s="36" t="s">
        <v>46</v>
      </c>
      <c r="H1459" s="36" t="s">
        <v>32</v>
      </c>
      <c r="I1459" s="2">
        <v>5</v>
      </c>
      <c r="J1459" s="2">
        <v>13</v>
      </c>
      <c r="K1459" s="2">
        <f>IF(D1459=VLOOKUP(J1459,Actuals!$A:$J,6,FALSE),1,0)</f>
        <v>1</v>
      </c>
      <c r="L1459" s="2">
        <f>IF(AND(E1459=VLOOKUP(J1459,Actuals!$A:$J,8,FALSE),F1459=VLOOKUP(J1459,Actuals!$A:$J,10,FALSE)),5,0)</f>
        <v>0</v>
      </c>
      <c r="M1459" s="1">
        <f t="shared" si="23"/>
        <v>1</v>
      </c>
      <c r="N1459" s="1" t="str">
        <f>VLOOKUP(C1459,Emp_List!$A:$M,3,FALSE)</f>
        <v>Josna Devi Sesetty</v>
      </c>
      <c r="O1459" s="1" t="str">
        <f>VLOOKUP(C1459,Emp_List!$A:$M,5,FALSE)</f>
        <v>PEG</v>
      </c>
    </row>
    <row r="1460" spans="1:15">
      <c r="A1460" s="36" t="s">
        <v>2217</v>
      </c>
      <c r="B1460" s="36" t="s">
        <v>346</v>
      </c>
      <c r="C1460" s="36">
        <v>6582</v>
      </c>
      <c r="D1460" s="36" t="s">
        <v>46</v>
      </c>
      <c r="E1460" s="36">
        <v>3</v>
      </c>
      <c r="F1460" s="36">
        <v>0</v>
      </c>
      <c r="G1460" s="36" t="s">
        <v>46</v>
      </c>
      <c r="H1460" s="36" t="s">
        <v>32</v>
      </c>
      <c r="I1460" s="2">
        <v>5</v>
      </c>
      <c r="J1460" s="2">
        <v>13</v>
      </c>
      <c r="K1460" s="2">
        <f>IF(D1460=VLOOKUP(J1460,Actuals!$A:$J,6,FALSE),1,0)</f>
        <v>1</v>
      </c>
      <c r="L1460" s="2">
        <f>IF(AND(E1460=VLOOKUP(J1460,Actuals!$A:$J,8,FALSE),F1460=VLOOKUP(J1460,Actuals!$A:$J,10,FALSE)),5,0)</f>
        <v>5</v>
      </c>
      <c r="M1460" s="1">
        <f t="shared" si="23"/>
        <v>6</v>
      </c>
      <c r="N1460" s="1" t="str">
        <f>VLOOKUP(C1460,Emp_List!$A:$M,3,FALSE)</f>
        <v>Ramjan Vali Shaik</v>
      </c>
      <c r="O1460" s="1" t="str">
        <f>VLOOKUP(C1460,Emp_List!$A:$M,5,FALSE)</f>
        <v>Core</v>
      </c>
    </row>
    <row r="1461" spans="1:15">
      <c r="A1461" s="36" t="s">
        <v>2218</v>
      </c>
      <c r="B1461" s="36" t="s">
        <v>410</v>
      </c>
      <c r="C1461" s="36">
        <v>8632</v>
      </c>
      <c r="D1461" s="36" t="s">
        <v>46</v>
      </c>
      <c r="E1461" s="36">
        <v>3</v>
      </c>
      <c r="F1461" s="36">
        <v>0</v>
      </c>
      <c r="G1461" s="36" t="s">
        <v>46</v>
      </c>
      <c r="H1461" s="36" t="s">
        <v>32</v>
      </c>
      <c r="I1461" s="2">
        <v>5</v>
      </c>
      <c r="J1461" s="2">
        <v>13</v>
      </c>
      <c r="K1461" s="2">
        <f>IF(D1461=VLOOKUP(J1461,Actuals!$A:$J,6,FALSE),1,0)</f>
        <v>1</v>
      </c>
      <c r="L1461" s="2">
        <f>IF(AND(E1461=VLOOKUP(J1461,Actuals!$A:$J,8,FALSE),F1461=VLOOKUP(J1461,Actuals!$A:$J,10,FALSE)),5,0)</f>
        <v>5</v>
      </c>
      <c r="M1461" s="1">
        <f t="shared" si="23"/>
        <v>6</v>
      </c>
      <c r="N1461" s="1" t="str">
        <f>VLOOKUP(C1461,Emp_List!$A:$M,3,FALSE)</f>
        <v>Ratnakar Murakonda</v>
      </c>
      <c r="O1461" s="1" t="str">
        <f>VLOOKUP(C1461,Emp_List!$A:$M,5,FALSE)</f>
        <v>BI</v>
      </c>
    </row>
    <row r="1462" spans="1:15">
      <c r="A1462" s="36" t="s">
        <v>2219</v>
      </c>
      <c r="B1462" s="36" t="s">
        <v>2220</v>
      </c>
      <c r="C1462" s="36">
        <v>16418</v>
      </c>
      <c r="D1462" s="36" t="s">
        <v>46</v>
      </c>
      <c r="E1462" s="36">
        <v>2</v>
      </c>
      <c r="F1462" s="36">
        <v>0</v>
      </c>
      <c r="G1462" s="36" t="s">
        <v>46</v>
      </c>
      <c r="H1462" s="36" t="s">
        <v>32</v>
      </c>
      <c r="I1462" s="2">
        <v>5</v>
      </c>
      <c r="J1462" s="2">
        <v>13</v>
      </c>
      <c r="K1462" s="2">
        <f>IF(D1462=VLOOKUP(J1462,Actuals!$A:$J,6,FALSE),1,0)</f>
        <v>1</v>
      </c>
      <c r="L1462" s="2">
        <f>IF(AND(E1462=VLOOKUP(J1462,Actuals!$A:$J,8,FALSE),F1462=VLOOKUP(J1462,Actuals!$A:$J,10,FALSE)),5,0)</f>
        <v>0</v>
      </c>
      <c r="M1462" s="1">
        <f t="shared" si="23"/>
        <v>1</v>
      </c>
      <c r="N1462" s="1" t="str">
        <f>VLOOKUP(C1462,Emp_List!$A:$M,3,FALSE)</f>
        <v>Shrinivas  Vithal Mada</v>
      </c>
      <c r="O1462" s="1" t="str">
        <f>VLOOKUP(C1462,Emp_List!$A:$M,5,FALSE)</f>
        <v>Sports - Label Building</v>
      </c>
    </row>
    <row r="1463" spans="1:15">
      <c r="A1463" s="36" t="s">
        <v>2221</v>
      </c>
      <c r="B1463" s="36" t="s">
        <v>323</v>
      </c>
      <c r="C1463" s="36">
        <v>11603</v>
      </c>
      <c r="D1463" s="36" t="s">
        <v>46</v>
      </c>
      <c r="E1463" s="36">
        <v>3</v>
      </c>
      <c r="F1463" s="36">
        <v>0</v>
      </c>
      <c r="G1463" s="36" t="s">
        <v>46</v>
      </c>
      <c r="H1463" s="36" t="s">
        <v>32</v>
      </c>
      <c r="I1463" s="2">
        <v>5</v>
      </c>
      <c r="J1463" s="2">
        <v>13</v>
      </c>
      <c r="K1463" s="2">
        <f>IF(D1463=VLOOKUP(J1463,Actuals!$A:$J,6,FALSE),1,0)</f>
        <v>1</v>
      </c>
      <c r="L1463" s="2">
        <f>IF(AND(E1463=VLOOKUP(J1463,Actuals!$A:$J,8,FALSE),F1463=VLOOKUP(J1463,Actuals!$A:$J,10,FALSE)),5,0)</f>
        <v>5</v>
      </c>
      <c r="M1463" s="1">
        <f t="shared" si="23"/>
        <v>6</v>
      </c>
      <c r="N1463" s="1" t="str">
        <f>VLOOKUP(C1463,Emp_List!$A:$M,3,FALSE)</f>
        <v>Raviraju Vysyaraju</v>
      </c>
      <c r="O1463" s="1" t="str">
        <f>VLOOKUP(C1463,Emp_List!$A:$M,5,FALSE)</f>
        <v>Sports - Mobile</v>
      </c>
    </row>
    <row r="1464" spans="1:15">
      <c r="A1464" s="36" t="s">
        <v>2222</v>
      </c>
      <c r="B1464" s="36" t="s">
        <v>389</v>
      </c>
      <c r="C1464" s="36">
        <v>16321</v>
      </c>
      <c r="D1464" s="36" t="s">
        <v>46</v>
      </c>
      <c r="E1464" s="36">
        <v>2</v>
      </c>
      <c r="F1464" s="36">
        <v>0</v>
      </c>
      <c r="G1464" s="36" t="s">
        <v>46</v>
      </c>
      <c r="H1464" s="36" t="s">
        <v>32</v>
      </c>
      <c r="I1464" s="2">
        <v>5</v>
      </c>
      <c r="J1464" s="2">
        <v>13</v>
      </c>
      <c r="K1464" s="2">
        <f>IF(D1464=VLOOKUP(J1464,Actuals!$A:$J,6,FALSE),1,0)</f>
        <v>1</v>
      </c>
      <c r="L1464" s="2">
        <f>IF(AND(E1464=VLOOKUP(J1464,Actuals!$A:$J,8,FALSE),F1464=VLOOKUP(J1464,Actuals!$A:$J,10,FALSE)),5,0)</f>
        <v>0</v>
      </c>
      <c r="M1464" s="1">
        <f t="shared" si="23"/>
        <v>1</v>
      </c>
      <c r="N1464" s="1" t="str">
        <f>VLOOKUP(C1464,Emp_List!$A:$M,3,FALSE)</f>
        <v>Nanda Kishore Chandrapati</v>
      </c>
      <c r="O1464" s="1" t="str">
        <f>VLOOKUP(C1464,Emp_List!$A:$M,5,FALSE)</f>
        <v>Sports - Label Building</v>
      </c>
    </row>
    <row r="1465" spans="1:15">
      <c r="A1465" s="36" t="s">
        <v>2223</v>
      </c>
      <c r="B1465" s="36" t="s">
        <v>435</v>
      </c>
      <c r="C1465" s="36">
        <v>9965</v>
      </c>
      <c r="D1465" s="36" t="s">
        <v>32</v>
      </c>
      <c r="E1465" s="36">
        <v>0</v>
      </c>
      <c r="F1465" s="36">
        <v>2</v>
      </c>
      <c r="G1465" s="36" t="s">
        <v>46</v>
      </c>
      <c r="H1465" s="36" t="s">
        <v>32</v>
      </c>
      <c r="I1465" s="2">
        <v>5</v>
      </c>
      <c r="J1465" s="2">
        <v>13</v>
      </c>
      <c r="K1465" s="2">
        <f>IF(D1465=VLOOKUP(J1465,Actuals!$A:$J,6,FALSE),1,0)</f>
        <v>0</v>
      </c>
      <c r="L1465" s="2">
        <f>IF(AND(E1465=VLOOKUP(J1465,Actuals!$A:$J,8,FALSE),F1465=VLOOKUP(J1465,Actuals!$A:$J,10,FALSE)),5,0)</f>
        <v>0</v>
      </c>
      <c r="M1465" s="1">
        <f t="shared" si="23"/>
        <v>0</v>
      </c>
      <c r="N1465" s="1" t="str">
        <f>VLOOKUP(C1465,Emp_List!$A:$M,3,FALSE)</f>
        <v>Mukesh .</v>
      </c>
      <c r="O1465" s="1" t="str">
        <f>VLOOKUP(C1465,Emp_List!$A:$M,5,FALSE)</f>
        <v>Compliance</v>
      </c>
    </row>
    <row r="1466" spans="1:15">
      <c r="A1466" s="36" t="s">
        <v>2224</v>
      </c>
      <c r="B1466" s="36" t="s">
        <v>640</v>
      </c>
      <c r="C1466" s="36">
        <v>11499</v>
      </c>
      <c r="D1466" s="36" t="s">
        <v>46</v>
      </c>
      <c r="E1466" s="36">
        <v>3</v>
      </c>
      <c r="F1466" s="36">
        <v>0</v>
      </c>
      <c r="G1466" s="36" t="s">
        <v>46</v>
      </c>
      <c r="H1466" s="36" t="s">
        <v>32</v>
      </c>
      <c r="I1466" s="2">
        <v>5</v>
      </c>
      <c r="J1466" s="2">
        <v>13</v>
      </c>
      <c r="K1466" s="2">
        <f>IF(D1466=VLOOKUP(J1466,Actuals!$A:$J,6,FALSE),1,0)</f>
        <v>1</v>
      </c>
      <c r="L1466" s="2">
        <f>IF(AND(E1466=VLOOKUP(J1466,Actuals!$A:$J,8,FALSE),F1466=VLOOKUP(J1466,Actuals!$A:$J,10,FALSE)),5,0)</f>
        <v>5</v>
      </c>
      <c r="M1466" s="1">
        <f t="shared" si="23"/>
        <v>6</v>
      </c>
      <c r="N1466" s="1" t="str">
        <f>VLOOKUP(C1466,Emp_List!$A:$M,3,FALSE)</f>
        <v>Sarath Sai Sannala</v>
      </c>
      <c r="O1466" s="1" t="str">
        <f>VLOOKUP(C1466,Emp_List!$A:$M,5,FALSE)</f>
        <v>Portal</v>
      </c>
    </row>
    <row r="1467" spans="1:15">
      <c r="A1467" s="36" t="s">
        <v>2225</v>
      </c>
      <c r="B1467" s="36" t="s">
        <v>743</v>
      </c>
      <c r="C1467" s="36">
        <v>10903</v>
      </c>
      <c r="D1467" s="36" t="s">
        <v>46</v>
      </c>
      <c r="E1467" s="36">
        <v>3</v>
      </c>
      <c r="F1467" s="36">
        <v>0</v>
      </c>
      <c r="G1467" s="36" t="s">
        <v>46</v>
      </c>
      <c r="H1467" s="36" t="s">
        <v>32</v>
      </c>
      <c r="I1467" s="2">
        <v>5</v>
      </c>
      <c r="J1467" s="2">
        <v>13</v>
      </c>
      <c r="K1467" s="2">
        <f>IF(D1467=VLOOKUP(J1467,Actuals!$A:$J,6,FALSE),1,0)</f>
        <v>1</v>
      </c>
      <c r="L1467" s="2">
        <f>IF(AND(E1467=VLOOKUP(J1467,Actuals!$A:$J,8,FALSE),F1467=VLOOKUP(J1467,Actuals!$A:$J,10,FALSE)),5,0)</f>
        <v>5</v>
      </c>
      <c r="M1467" s="1">
        <f t="shared" si="23"/>
        <v>6</v>
      </c>
      <c r="N1467" s="1" t="str">
        <f>VLOOKUP(C1467,Emp_List!$A:$M,3,FALSE)</f>
        <v>Kanika Mittal</v>
      </c>
      <c r="O1467" s="1" t="str">
        <f>VLOOKUP(C1467,Emp_List!$A:$M,5,FALSE)</f>
        <v>Portal</v>
      </c>
    </row>
    <row r="1468" spans="1:15">
      <c r="A1468" s="36" t="s">
        <v>2226</v>
      </c>
      <c r="B1468" s="36" t="s">
        <v>400</v>
      </c>
      <c r="C1468" s="36">
        <v>10785</v>
      </c>
      <c r="D1468" s="36" t="s">
        <v>46</v>
      </c>
      <c r="E1468" s="36">
        <v>2</v>
      </c>
      <c r="F1468" s="36">
        <v>1</v>
      </c>
      <c r="G1468" s="36" t="s">
        <v>46</v>
      </c>
      <c r="H1468" s="36" t="s">
        <v>32</v>
      </c>
      <c r="I1468" s="2">
        <v>5</v>
      </c>
      <c r="J1468" s="2">
        <v>13</v>
      </c>
      <c r="K1468" s="2">
        <f>IF(D1468=VLOOKUP(J1468,Actuals!$A:$J,6,FALSE),1,0)</f>
        <v>1</v>
      </c>
      <c r="L1468" s="2">
        <f>IF(AND(E1468=VLOOKUP(J1468,Actuals!$A:$J,8,FALSE),F1468=VLOOKUP(J1468,Actuals!$A:$J,10,FALSE)),5,0)</f>
        <v>0</v>
      </c>
      <c r="M1468" s="1">
        <f t="shared" si="23"/>
        <v>1</v>
      </c>
      <c r="N1468" s="1" t="str">
        <f>VLOOKUP(C1468,Emp_List!$A:$M,3,FALSE)</f>
        <v>Meenakshi Pinisetty</v>
      </c>
      <c r="O1468" s="1" t="str">
        <f>VLOOKUP(C1468,Emp_List!$A:$M,5,FALSE)</f>
        <v>Sports - Mobile</v>
      </c>
    </row>
    <row r="1469" spans="1:15">
      <c r="A1469" s="36" t="s">
        <v>2227</v>
      </c>
      <c r="B1469" s="36" t="s">
        <v>163</v>
      </c>
      <c r="C1469" s="36">
        <v>11170</v>
      </c>
      <c r="D1469" s="36" t="s">
        <v>46</v>
      </c>
      <c r="E1469" s="36">
        <v>2</v>
      </c>
      <c r="F1469" s="36">
        <v>0</v>
      </c>
      <c r="G1469" s="36" t="s">
        <v>46</v>
      </c>
      <c r="H1469" s="36" t="s">
        <v>32</v>
      </c>
      <c r="I1469" s="2">
        <v>5</v>
      </c>
      <c r="J1469" s="2">
        <v>13</v>
      </c>
      <c r="K1469" s="2">
        <f>IF(D1469=VLOOKUP(J1469,Actuals!$A:$J,6,FALSE),1,0)</f>
        <v>1</v>
      </c>
      <c r="L1469" s="2">
        <f>IF(AND(E1469=VLOOKUP(J1469,Actuals!$A:$J,8,FALSE),F1469=VLOOKUP(J1469,Actuals!$A:$J,10,FALSE)),5,0)</f>
        <v>0</v>
      </c>
      <c r="M1469" s="1">
        <f t="shared" si="23"/>
        <v>1</v>
      </c>
      <c r="N1469" s="1" t="str">
        <f>VLOOKUP(C1469,Emp_List!$A:$M,3,FALSE)</f>
        <v>Kiran Kumar Chowdhary</v>
      </c>
      <c r="O1469" s="1" t="str">
        <f>VLOOKUP(C1469,Emp_List!$A:$M,5,FALSE)</f>
        <v>Bingo Ops</v>
      </c>
    </row>
    <row r="1470" spans="1:15">
      <c r="A1470" s="36" t="s">
        <v>2228</v>
      </c>
      <c r="B1470" s="36" t="s">
        <v>260</v>
      </c>
      <c r="C1470" s="36">
        <v>11175</v>
      </c>
      <c r="D1470" s="36" t="s">
        <v>46</v>
      </c>
      <c r="E1470" s="36">
        <v>4</v>
      </c>
      <c r="F1470" s="36">
        <v>1</v>
      </c>
      <c r="G1470" s="36" t="s">
        <v>46</v>
      </c>
      <c r="H1470" s="36" t="s">
        <v>32</v>
      </c>
      <c r="I1470" s="2">
        <v>5</v>
      </c>
      <c r="J1470" s="2">
        <v>13</v>
      </c>
      <c r="K1470" s="2">
        <f>IF(D1470=VLOOKUP(J1470,Actuals!$A:$J,6,FALSE),1,0)</f>
        <v>1</v>
      </c>
      <c r="L1470" s="2">
        <f>IF(AND(E1470=VLOOKUP(J1470,Actuals!$A:$J,8,FALSE),F1470=VLOOKUP(J1470,Actuals!$A:$J,10,FALSE)),5,0)</f>
        <v>0</v>
      </c>
      <c r="M1470" s="1">
        <f t="shared" si="23"/>
        <v>1</v>
      </c>
      <c r="N1470" s="1" t="str">
        <f>VLOOKUP(C1470,Emp_List!$A:$M,3,FALSE)</f>
        <v>Ashwak Mohammad</v>
      </c>
      <c r="O1470" s="1" t="str">
        <f>VLOOKUP(C1470,Emp_List!$A:$M,5,FALSE)</f>
        <v>Bingo Ops</v>
      </c>
    </row>
    <row r="1471" spans="1:15">
      <c r="A1471" s="36" t="s">
        <v>2229</v>
      </c>
      <c r="B1471" s="36" t="s">
        <v>177</v>
      </c>
      <c r="C1471" s="36">
        <v>10976</v>
      </c>
      <c r="D1471" s="36" t="s">
        <v>46</v>
      </c>
      <c r="E1471" s="36">
        <v>4</v>
      </c>
      <c r="F1471" s="36">
        <v>0</v>
      </c>
      <c r="G1471" s="36" t="s">
        <v>46</v>
      </c>
      <c r="H1471" s="36" t="s">
        <v>32</v>
      </c>
      <c r="I1471" s="2">
        <v>5</v>
      </c>
      <c r="J1471" s="2">
        <v>13</v>
      </c>
      <c r="K1471" s="2">
        <f>IF(D1471=VLOOKUP(J1471,Actuals!$A:$J,6,FALSE),1,0)</f>
        <v>1</v>
      </c>
      <c r="L1471" s="2">
        <f>IF(AND(E1471=VLOOKUP(J1471,Actuals!$A:$J,8,FALSE),F1471=VLOOKUP(J1471,Actuals!$A:$J,10,FALSE)),5,0)</f>
        <v>0</v>
      </c>
      <c r="M1471" s="1">
        <f t="shared" si="23"/>
        <v>1</v>
      </c>
      <c r="N1471" s="1" t="str">
        <f>VLOOKUP(C1471,Emp_List!$A:$M,3,FALSE)</f>
        <v>Uday Kiran Veginati</v>
      </c>
      <c r="O1471" s="1" t="str">
        <f>VLOOKUP(C1471,Emp_List!$A:$M,5,FALSE)</f>
        <v>Sports - Mobile</v>
      </c>
    </row>
    <row r="1472" spans="1:15">
      <c r="A1472" s="36" t="s">
        <v>2230</v>
      </c>
      <c r="B1472" s="36" t="s">
        <v>208</v>
      </c>
      <c r="C1472" s="36">
        <v>16408</v>
      </c>
      <c r="D1472" s="36" t="s">
        <v>46</v>
      </c>
      <c r="E1472" s="36">
        <v>3</v>
      </c>
      <c r="F1472" s="36">
        <v>0</v>
      </c>
      <c r="G1472" s="36" t="s">
        <v>46</v>
      </c>
      <c r="H1472" s="36" t="s">
        <v>32</v>
      </c>
      <c r="I1472" s="2">
        <v>5</v>
      </c>
      <c r="J1472" s="2">
        <v>13</v>
      </c>
      <c r="K1472" s="2">
        <f>IF(D1472=VLOOKUP(J1472,Actuals!$A:$J,6,FALSE),1,0)</f>
        <v>1</v>
      </c>
      <c r="L1472" s="2">
        <f>IF(AND(E1472=VLOOKUP(J1472,Actuals!$A:$J,8,FALSE),F1472=VLOOKUP(J1472,Actuals!$A:$J,10,FALSE)),5,0)</f>
        <v>5</v>
      </c>
      <c r="M1472" s="1">
        <f t="shared" si="23"/>
        <v>6</v>
      </c>
      <c r="N1472" s="1" t="str">
        <f>VLOOKUP(C1472,Emp_List!$A:$M,3,FALSE)</f>
        <v>Rajnikanth Kulkarni</v>
      </c>
      <c r="O1472" s="1" t="str">
        <f>VLOOKUP(C1472,Emp_List!$A:$M,5,FALSE)</f>
        <v>Sports - Label Building</v>
      </c>
    </row>
    <row r="1473" spans="1:15">
      <c r="A1473" s="36" t="s">
        <v>2231</v>
      </c>
      <c r="B1473" s="36" t="s">
        <v>2232</v>
      </c>
      <c r="C1473" s="36">
        <v>1968</v>
      </c>
      <c r="D1473" s="36" t="s">
        <v>46</v>
      </c>
      <c r="E1473" s="36">
        <v>4</v>
      </c>
      <c r="F1473" s="36">
        <v>2</v>
      </c>
      <c r="G1473" s="36" t="s">
        <v>46</v>
      </c>
      <c r="H1473" s="36" t="s">
        <v>32</v>
      </c>
      <c r="I1473" s="2">
        <v>5</v>
      </c>
      <c r="J1473" s="2">
        <v>13</v>
      </c>
      <c r="K1473" s="2">
        <f>IF(D1473=VLOOKUP(J1473,Actuals!$A:$J,6,FALSE),1,0)</f>
        <v>1</v>
      </c>
      <c r="L1473" s="2">
        <f>IF(AND(E1473=VLOOKUP(J1473,Actuals!$A:$J,8,FALSE),F1473=VLOOKUP(J1473,Actuals!$A:$J,10,FALSE)),5,0)</f>
        <v>0</v>
      </c>
      <c r="M1473" s="1">
        <f t="shared" si="23"/>
        <v>1</v>
      </c>
      <c r="N1473" s="1" t="str">
        <f>VLOOKUP(C1473,Emp_List!$A:$M,3,FALSE)</f>
        <v>Shiva Shankar Nimmala</v>
      </c>
      <c r="O1473" s="1" t="str">
        <f>VLOOKUP(C1473,Emp_List!$A:$M,5,FALSE)</f>
        <v>Poker</v>
      </c>
    </row>
    <row r="1474" spans="1:15">
      <c r="A1474" s="36" t="s">
        <v>2233</v>
      </c>
      <c r="B1474" s="36" t="s">
        <v>2234</v>
      </c>
      <c r="C1474" s="36">
        <v>9895</v>
      </c>
      <c r="D1474" s="36" t="s">
        <v>46</v>
      </c>
      <c r="E1474" s="36">
        <v>3</v>
      </c>
      <c r="F1474" s="36">
        <v>1</v>
      </c>
      <c r="G1474" s="36" t="s">
        <v>46</v>
      </c>
      <c r="H1474" s="36" t="s">
        <v>32</v>
      </c>
      <c r="I1474" s="2">
        <v>5</v>
      </c>
      <c r="J1474" s="2">
        <v>13</v>
      </c>
      <c r="K1474" s="2">
        <f>IF(D1474=VLOOKUP(J1474,Actuals!$A:$J,6,FALSE),1,0)</f>
        <v>1</v>
      </c>
      <c r="L1474" s="2">
        <f>IF(AND(E1474=VLOOKUP(J1474,Actuals!$A:$J,8,FALSE),F1474=VLOOKUP(J1474,Actuals!$A:$J,10,FALSE)),5,0)</f>
        <v>0</v>
      </c>
      <c r="M1474" s="1">
        <f t="shared" si="23"/>
        <v>1</v>
      </c>
      <c r="N1474" s="1" t="str">
        <f>VLOOKUP(C1474,Emp_List!$A:$M,3,FALSE)</f>
        <v>Harshini Sangawar</v>
      </c>
      <c r="O1474" s="1" t="str">
        <f>VLOOKUP(C1474,Emp_List!$A:$M,5,FALSE)</f>
        <v>Casino Int.</v>
      </c>
    </row>
    <row r="1475" spans="1:15">
      <c r="A1475" s="36" t="s">
        <v>2235</v>
      </c>
      <c r="B1475" s="36" t="s">
        <v>368</v>
      </c>
      <c r="C1475" s="36">
        <v>315</v>
      </c>
      <c r="D1475" s="36" t="s">
        <v>46</v>
      </c>
      <c r="E1475" s="36">
        <v>2</v>
      </c>
      <c r="F1475" s="36">
        <v>0</v>
      </c>
      <c r="G1475" s="36" t="s">
        <v>46</v>
      </c>
      <c r="H1475" s="36" t="s">
        <v>32</v>
      </c>
      <c r="I1475" s="2">
        <v>5</v>
      </c>
      <c r="J1475" s="2">
        <v>13</v>
      </c>
      <c r="K1475" s="2">
        <f>IF(D1475=VLOOKUP(J1475,Actuals!$A:$J,6,FALSE),1,0)</f>
        <v>1</v>
      </c>
      <c r="L1475" s="2">
        <f>IF(AND(E1475=VLOOKUP(J1475,Actuals!$A:$J,8,FALSE),F1475=VLOOKUP(J1475,Actuals!$A:$J,10,FALSE)),5,0)</f>
        <v>0</v>
      </c>
      <c r="M1475" s="1">
        <f t="shared" si="23"/>
        <v>1</v>
      </c>
      <c r="N1475" s="1" t="str">
        <f>VLOOKUP(C1475,Emp_List!$A:$M,3,FALSE)</f>
        <v>Parimala Pesala</v>
      </c>
      <c r="O1475" s="1" t="str">
        <f>VLOOKUP(C1475,Emp_List!$A:$M,5,FALSE)</f>
        <v>CRM</v>
      </c>
    </row>
    <row r="1476" spans="1:15">
      <c r="A1476" s="36" t="s">
        <v>2236</v>
      </c>
      <c r="B1476" s="36" t="s">
        <v>856</v>
      </c>
      <c r="C1476" s="36">
        <v>10202</v>
      </c>
      <c r="D1476" s="36" t="s">
        <v>46</v>
      </c>
      <c r="E1476" s="36">
        <v>2</v>
      </c>
      <c r="F1476" s="36">
        <v>0</v>
      </c>
      <c r="G1476" s="36" t="s">
        <v>46</v>
      </c>
      <c r="H1476" s="36" t="s">
        <v>32</v>
      </c>
      <c r="I1476" s="2">
        <v>5</v>
      </c>
      <c r="J1476" s="2">
        <v>13</v>
      </c>
      <c r="K1476" s="2">
        <f>IF(D1476=VLOOKUP(J1476,Actuals!$A:$J,6,FALSE),1,0)</f>
        <v>1</v>
      </c>
      <c r="L1476" s="2">
        <f>IF(AND(E1476=VLOOKUP(J1476,Actuals!$A:$J,8,FALSE),F1476=VLOOKUP(J1476,Actuals!$A:$J,10,FALSE)),5,0)</f>
        <v>0</v>
      </c>
      <c r="M1476" s="1">
        <f t="shared" si="23"/>
        <v>1</v>
      </c>
      <c r="N1476" s="1" t="str">
        <f>VLOOKUP(C1476,Emp_List!$A:$M,3,FALSE)</f>
        <v>Sudharshan Reddyam</v>
      </c>
      <c r="O1476" s="1" t="str">
        <f>VLOOKUP(C1476,Emp_List!$A:$M,5,FALSE)</f>
        <v>Casino Int.</v>
      </c>
    </row>
    <row r="1477" spans="1:15">
      <c r="A1477" s="36" t="s">
        <v>2237</v>
      </c>
      <c r="B1477" s="36" t="s">
        <v>189</v>
      </c>
      <c r="C1477" s="36">
        <v>11303</v>
      </c>
      <c r="D1477" s="36" t="s">
        <v>46</v>
      </c>
      <c r="E1477" s="36">
        <v>4</v>
      </c>
      <c r="F1477" s="36">
        <v>0</v>
      </c>
      <c r="G1477" s="36" t="s">
        <v>46</v>
      </c>
      <c r="H1477" s="36" t="s">
        <v>32</v>
      </c>
      <c r="I1477" s="2">
        <v>5</v>
      </c>
      <c r="J1477" s="2">
        <v>13</v>
      </c>
      <c r="K1477" s="2">
        <f>IF(D1477=VLOOKUP(J1477,Actuals!$A:$J,6,FALSE),1,0)</f>
        <v>1</v>
      </c>
      <c r="L1477" s="2">
        <f>IF(AND(E1477=VLOOKUP(J1477,Actuals!$A:$J,8,FALSE),F1477=VLOOKUP(J1477,Actuals!$A:$J,10,FALSE)),5,0)</f>
        <v>0</v>
      </c>
      <c r="M1477" s="1">
        <f t="shared" si="23"/>
        <v>1</v>
      </c>
      <c r="N1477" s="1" t="str">
        <f>VLOOKUP(C1477,Emp_List!$A:$M,3,FALSE)</f>
        <v>Ankita Makin</v>
      </c>
      <c r="O1477" s="1" t="str">
        <f>VLOOKUP(C1477,Emp_List!$A:$M,5,FALSE)</f>
        <v>Sports - Trading</v>
      </c>
    </row>
    <row r="1478" spans="1:15">
      <c r="A1478" s="36" t="s">
        <v>2238</v>
      </c>
      <c r="B1478" s="36" t="s">
        <v>599</v>
      </c>
      <c r="C1478" s="36">
        <v>16624</v>
      </c>
      <c r="D1478" s="36" t="s">
        <v>46</v>
      </c>
      <c r="E1478" s="36">
        <v>3</v>
      </c>
      <c r="F1478" s="36">
        <v>0</v>
      </c>
      <c r="G1478" s="36" t="s">
        <v>46</v>
      </c>
      <c r="H1478" s="36" t="s">
        <v>32</v>
      </c>
      <c r="I1478" s="2">
        <v>5</v>
      </c>
      <c r="J1478" s="2">
        <v>13</v>
      </c>
      <c r="K1478" s="2">
        <f>IF(D1478=VLOOKUP(J1478,Actuals!$A:$J,6,FALSE),1,0)</f>
        <v>1</v>
      </c>
      <c r="L1478" s="2">
        <f>IF(AND(E1478=VLOOKUP(J1478,Actuals!$A:$J,8,FALSE),F1478=VLOOKUP(J1478,Actuals!$A:$J,10,FALSE)),5,0)</f>
        <v>5</v>
      </c>
      <c r="M1478" s="1">
        <f t="shared" si="23"/>
        <v>6</v>
      </c>
      <c r="N1478" s="1" t="e">
        <f>VLOOKUP(C1478,Emp_List!$A:$M,3,FALSE)</f>
        <v>#N/A</v>
      </c>
      <c r="O1478" s="1" t="e">
        <f>VLOOKUP(C1478,Emp_List!$A:$M,5,FALSE)</f>
        <v>#N/A</v>
      </c>
    </row>
    <row r="1479" spans="1:15">
      <c r="A1479" s="36" t="s">
        <v>2239</v>
      </c>
      <c r="B1479" s="36" t="s">
        <v>402</v>
      </c>
      <c r="C1479" s="36">
        <v>8621</v>
      </c>
      <c r="D1479" s="36" t="s">
        <v>46</v>
      </c>
      <c r="E1479" s="36">
        <v>2</v>
      </c>
      <c r="F1479" s="36">
        <v>0</v>
      </c>
      <c r="G1479" s="36" t="s">
        <v>46</v>
      </c>
      <c r="H1479" s="36" t="s">
        <v>32</v>
      </c>
      <c r="I1479" s="2">
        <v>5</v>
      </c>
      <c r="J1479" s="2">
        <v>13</v>
      </c>
      <c r="K1479" s="2">
        <f>IF(D1479=VLOOKUP(J1479,Actuals!$A:$J,6,FALSE),1,0)</f>
        <v>1</v>
      </c>
      <c r="L1479" s="2">
        <f>IF(AND(E1479=VLOOKUP(J1479,Actuals!$A:$J,8,FALSE),F1479=VLOOKUP(J1479,Actuals!$A:$J,10,FALSE)),5,0)</f>
        <v>0</v>
      </c>
      <c r="M1479" s="1">
        <f t="shared" si="23"/>
        <v>1</v>
      </c>
      <c r="N1479" s="1" t="str">
        <f>VLOOKUP(C1479,Emp_List!$A:$M,3,FALSE)</f>
        <v>Lovey Agrawal</v>
      </c>
      <c r="O1479" s="1" t="str">
        <f>VLOOKUP(C1479,Emp_List!$A:$M,5,FALSE)</f>
        <v>Compliance</v>
      </c>
    </row>
    <row r="1480" spans="1:15">
      <c r="A1480" s="36" t="s">
        <v>2240</v>
      </c>
      <c r="B1480" s="36" t="s">
        <v>321</v>
      </c>
      <c r="C1480" s="36">
        <v>10969</v>
      </c>
      <c r="D1480" s="36" t="s">
        <v>32</v>
      </c>
      <c r="E1480" s="36">
        <v>1</v>
      </c>
      <c r="F1480" s="36">
        <v>2</v>
      </c>
      <c r="G1480" s="36" t="s">
        <v>46</v>
      </c>
      <c r="H1480" s="36" t="s">
        <v>32</v>
      </c>
      <c r="I1480" s="2">
        <v>5</v>
      </c>
      <c r="J1480" s="2">
        <v>13</v>
      </c>
      <c r="K1480" s="2">
        <f>IF(D1480=VLOOKUP(J1480,Actuals!$A:$J,6,FALSE),1,0)</f>
        <v>0</v>
      </c>
      <c r="L1480" s="2">
        <f>IF(AND(E1480=VLOOKUP(J1480,Actuals!$A:$J,8,FALSE),F1480=VLOOKUP(J1480,Actuals!$A:$J,10,FALSE)),5,0)</f>
        <v>0</v>
      </c>
      <c r="M1480" s="1">
        <f t="shared" si="23"/>
        <v>0</v>
      </c>
      <c r="N1480" s="1" t="str">
        <f>VLOOKUP(C1480,Emp_List!$A:$M,3,FALSE)</f>
        <v>Harshini Emmadi</v>
      </c>
      <c r="O1480" s="1" t="str">
        <f>VLOOKUP(C1480,Emp_List!$A:$M,5,FALSE)</f>
        <v>Casino Portal</v>
      </c>
    </row>
    <row r="1481" spans="1:15">
      <c r="A1481" s="36" t="s">
        <v>2241</v>
      </c>
      <c r="B1481" s="36" t="s">
        <v>443</v>
      </c>
      <c r="C1481" s="36">
        <v>16459</v>
      </c>
      <c r="D1481" s="36" t="s">
        <v>46</v>
      </c>
      <c r="E1481" s="36">
        <v>2</v>
      </c>
      <c r="F1481" s="36">
        <v>1</v>
      </c>
      <c r="G1481" s="36" t="s">
        <v>46</v>
      </c>
      <c r="H1481" s="36" t="s">
        <v>32</v>
      </c>
      <c r="I1481" s="2">
        <v>5</v>
      </c>
      <c r="J1481" s="2">
        <v>13</v>
      </c>
      <c r="K1481" s="2">
        <f>IF(D1481=VLOOKUP(J1481,Actuals!$A:$J,6,FALSE),1,0)</f>
        <v>1</v>
      </c>
      <c r="L1481" s="2">
        <f>IF(AND(E1481=VLOOKUP(J1481,Actuals!$A:$J,8,FALSE),F1481=VLOOKUP(J1481,Actuals!$A:$J,10,FALSE)),5,0)</f>
        <v>0</v>
      </c>
      <c r="M1481" s="1">
        <f t="shared" si="23"/>
        <v>1</v>
      </c>
      <c r="N1481" s="1" t="str">
        <f>VLOOKUP(C1481,Emp_List!$A:$M,3,FALSE)</f>
        <v>Nishant Patel</v>
      </c>
      <c r="O1481" s="1" t="str">
        <f>VLOOKUP(C1481,Emp_List!$A:$M,5,FALSE)</f>
        <v>Bingo Dev</v>
      </c>
    </row>
    <row r="1482" spans="1:15">
      <c r="A1482" s="36" t="s">
        <v>2242</v>
      </c>
      <c r="B1482" s="36" t="s">
        <v>2243</v>
      </c>
      <c r="C1482" s="36">
        <v>10693</v>
      </c>
      <c r="D1482" s="36" t="s">
        <v>46</v>
      </c>
      <c r="E1482" s="36">
        <v>2</v>
      </c>
      <c r="F1482" s="36">
        <v>0</v>
      </c>
      <c r="G1482" s="36" t="s">
        <v>46</v>
      </c>
      <c r="H1482" s="36" t="s">
        <v>32</v>
      </c>
      <c r="I1482" s="2">
        <v>5</v>
      </c>
      <c r="J1482" s="2">
        <v>13</v>
      </c>
      <c r="K1482" s="2">
        <f>IF(D1482=VLOOKUP(J1482,Actuals!$A:$J,6,FALSE),1,0)</f>
        <v>1</v>
      </c>
      <c r="L1482" s="2">
        <f>IF(AND(E1482=VLOOKUP(J1482,Actuals!$A:$J,8,FALSE),F1482=VLOOKUP(J1482,Actuals!$A:$J,10,FALSE)),5,0)</f>
        <v>0</v>
      </c>
      <c r="M1482" s="1">
        <f t="shared" si="23"/>
        <v>1</v>
      </c>
      <c r="N1482" s="1" t="str">
        <f>VLOOKUP(C1482,Emp_List!$A:$M,3,FALSE)</f>
        <v>Amarnath Reddy Gopireddy</v>
      </c>
      <c r="O1482" s="1" t="str">
        <f>VLOOKUP(C1482,Emp_List!$A:$M,5,FALSE)</f>
        <v>Poker</v>
      </c>
    </row>
    <row r="1483" spans="1:15">
      <c r="A1483" s="36" t="s">
        <v>2244</v>
      </c>
      <c r="B1483" s="36" t="s">
        <v>487</v>
      </c>
      <c r="C1483" s="36">
        <v>318</v>
      </c>
      <c r="D1483" s="36" t="s">
        <v>46</v>
      </c>
      <c r="E1483" s="36">
        <v>2</v>
      </c>
      <c r="F1483" s="36">
        <v>0</v>
      </c>
      <c r="G1483" s="36" t="s">
        <v>46</v>
      </c>
      <c r="H1483" s="36" t="s">
        <v>32</v>
      </c>
      <c r="I1483" s="2">
        <v>5</v>
      </c>
      <c r="J1483" s="2">
        <v>13</v>
      </c>
      <c r="K1483" s="2">
        <f>IF(D1483=VLOOKUP(J1483,Actuals!$A:$J,6,FALSE),1,0)</f>
        <v>1</v>
      </c>
      <c r="L1483" s="2">
        <f>IF(AND(E1483=VLOOKUP(J1483,Actuals!$A:$J,8,FALSE),F1483=VLOOKUP(J1483,Actuals!$A:$J,10,FALSE)),5,0)</f>
        <v>0</v>
      </c>
      <c r="M1483" s="1">
        <f t="shared" si="23"/>
        <v>1</v>
      </c>
      <c r="N1483" s="1" t="str">
        <f>VLOOKUP(C1483,Emp_List!$A:$M,3,FALSE)</f>
        <v>Yeshwant Kumar Gupta</v>
      </c>
      <c r="O1483" s="1" t="str">
        <f>VLOOKUP(C1483,Emp_List!$A:$M,5,FALSE)</f>
        <v>Affiliates</v>
      </c>
    </row>
    <row r="1484" spans="1:15">
      <c r="A1484" s="36" t="s">
        <v>2245</v>
      </c>
      <c r="B1484" s="36" t="s">
        <v>617</v>
      </c>
      <c r="C1484" s="36">
        <v>11567</v>
      </c>
      <c r="D1484" s="36" t="s">
        <v>46</v>
      </c>
      <c r="E1484" s="36">
        <v>5</v>
      </c>
      <c r="F1484" s="36">
        <v>1</v>
      </c>
      <c r="G1484" s="36" t="s">
        <v>46</v>
      </c>
      <c r="H1484" s="36" t="s">
        <v>32</v>
      </c>
      <c r="I1484" s="2">
        <v>5</v>
      </c>
      <c r="J1484" s="2">
        <v>13</v>
      </c>
      <c r="K1484" s="2">
        <f>IF(D1484=VLOOKUP(J1484,Actuals!$A:$J,6,FALSE),1,0)</f>
        <v>1</v>
      </c>
      <c r="L1484" s="2">
        <f>IF(AND(E1484=VLOOKUP(J1484,Actuals!$A:$J,8,FALSE),F1484=VLOOKUP(J1484,Actuals!$A:$J,10,FALSE)),5,0)</f>
        <v>0</v>
      </c>
      <c r="M1484" s="1">
        <f t="shared" si="23"/>
        <v>1</v>
      </c>
      <c r="N1484" s="1" t="str">
        <f>VLOOKUP(C1484,Emp_List!$A:$M,3,FALSE)</f>
        <v>Randeep Reddy Bazaru</v>
      </c>
      <c r="O1484" s="1" t="str">
        <f>VLOOKUP(C1484,Emp_List!$A:$M,5,FALSE)</f>
        <v>Sports - Mobile</v>
      </c>
    </row>
    <row r="1485" spans="1:15">
      <c r="A1485" s="36" t="s">
        <v>2246</v>
      </c>
      <c r="B1485" s="36" t="s">
        <v>93</v>
      </c>
      <c r="C1485" s="36">
        <v>11430</v>
      </c>
      <c r="D1485" s="36" t="s">
        <v>32</v>
      </c>
      <c r="E1485" s="36">
        <v>1</v>
      </c>
      <c r="F1485" s="36">
        <v>3</v>
      </c>
      <c r="G1485" s="36" t="s">
        <v>46</v>
      </c>
      <c r="H1485" s="36" t="s">
        <v>32</v>
      </c>
      <c r="I1485" s="2">
        <v>5</v>
      </c>
      <c r="J1485" s="2">
        <v>13</v>
      </c>
      <c r="K1485" s="2">
        <f>IF(D1485=VLOOKUP(J1485,Actuals!$A:$J,6,FALSE),1,0)</f>
        <v>0</v>
      </c>
      <c r="L1485" s="2">
        <f>IF(AND(E1485=VLOOKUP(J1485,Actuals!$A:$J,8,FALSE),F1485=VLOOKUP(J1485,Actuals!$A:$J,10,FALSE)),5,0)</f>
        <v>0</v>
      </c>
      <c r="M1485" s="1">
        <f t="shared" si="23"/>
        <v>0</v>
      </c>
      <c r="N1485" s="1" t="str">
        <f>VLOOKUP(C1485,Emp_List!$A:$M,3,FALSE)</f>
        <v>Santhosh Kumar Mamidi</v>
      </c>
      <c r="O1485" s="1" t="str">
        <f>VLOOKUP(C1485,Emp_List!$A:$M,5,FALSE)</f>
        <v>Portal</v>
      </c>
    </row>
    <row r="1486" spans="1:15">
      <c r="A1486" s="36" t="s">
        <v>2247</v>
      </c>
      <c r="B1486" s="36" t="s">
        <v>280</v>
      </c>
      <c r="C1486" s="36">
        <v>10151</v>
      </c>
      <c r="D1486" s="36" t="s">
        <v>46</v>
      </c>
      <c r="E1486" s="36">
        <v>2</v>
      </c>
      <c r="F1486" s="36">
        <v>0</v>
      </c>
      <c r="G1486" s="36" t="s">
        <v>46</v>
      </c>
      <c r="H1486" s="36" t="s">
        <v>32</v>
      </c>
      <c r="I1486" s="2">
        <v>5</v>
      </c>
      <c r="J1486" s="2">
        <v>13</v>
      </c>
      <c r="K1486" s="2">
        <f>IF(D1486=VLOOKUP(J1486,Actuals!$A:$J,6,FALSE),1,0)</f>
        <v>1</v>
      </c>
      <c r="L1486" s="2">
        <f>IF(AND(E1486=VLOOKUP(J1486,Actuals!$A:$J,8,FALSE),F1486=VLOOKUP(J1486,Actuals!$A:$J,10,FALSE)),5,0)</f>
        <v>0</v>
      </c>
      <c r="M1486" s="1">
        <f t="shared" si="23"/>
        <v>1</v>
      </c>
      <c r="N1486" s="1" t="str">
        <f>VLOOKUP(C1486,Emp_List!$A:$M,3,FALSE)</f>
        <v>Prarena Malav</v>
      </c>
      <c r="O1486" s="1" t="str">
        <f>VLOOKUP(C1486,Emp_List!$A:$M,5,FALSE)</f>
        <v>Casino Label support</v>
      </c>
    </row>
    <row r="1487" spans="1:15">
      <c r="A1487" s="36" t="s">
        <v>2248</v>
      </c>
      <c r="B1487" s="36" t="s">
        <v>95</v>
      </c>
      <c r="C1487" s="36">
        <v>6470</v>
      </c>
      <c r="D1487" s="36" t="s">
        <v>46</v>
      </c>
      <c r="E1487" s="36">
        <v>2</v>
      </c>
      <c r="F1487" s="36">
        <v>1</v>
      </c>
      <c r="G1487" s="36" t="s">
        <v>46</v>
      </c>
      <c r="H1487" s="36" t="s">
        <v>32</v>
      </c>
      <c r="I1487" s="2">
        <v>5</v>
      </c>
      <c r="J1487" s="2">
        <v>13</v>
      </c>
      <c r="K1487" s="2">
        <f>IF(D1487=VLOOKUP(J1487,Actuals!$A:$J,6,FALSE),1,0)</f>
        <v>1</v>
      </c>
      <c r="L1487" s="2">
        <f>IF(AND(E1487=VLOOKUP(J1487,Actuals!$A:$J,8,FALSE),F1487=VLOOKUP(J1487,Actuals!$A:$J,10,FALSE)),5,0)</f>
        <v>0</v>
      </c>
      <c r="M1487" s="1">
        <f t="shared" si="23"/>
        <v>1</v>
      </c>
      <c r="N1487" s="1" t="str">
        <f>VLOOKUP(C1487,Emp_List!$A:$M,3,FALSE)</f>
        <v>Jagan Pappula</v>
      </c>
      <c r="O1487" s="1" t="str">
        <f>VLOOKUP(C1487,Emp_List!$A:$M,5,FALSE)</f>
        <v>Casino Platform</v>
      </c>
    </row>
    <row r="1488" spans="1:15">
      <c r="A1488" s="36" t="s">
        <v>2249</v>
      </c>
      <c r="B1488" s="36" t="s">
        <v>139</v>
      </c>
      <c r="C1488" s="36">
        <v>8607</v>
      </c>
      <c r="D1488" s="36" t="s">
        <v>46</v>
      </c>
      <c r="E1488" s="36">
        <v>2</v>
      </c>
      <c r="F1488" s="36">
        <v>0</v>
      </c>
      <c r="G1488" s="36" t="s">
        <v>46</v>
      </c>
      <c r="H1488" s="36" t="s">
        <v>32</v>
      </c>
      <c r="I1488" s="2">
        <v>5</v>
      </c>
      <c r="J1488" s="2">
        <v>13</v>
      </c>
      <c r="K1488" s="2">
        <f>IF(D1488=VLOOKUP(J1488,Actuals!$A:$J,6,FALSE),1,0)</f>
        <v>1</v>
      </c>
      <c r="L1488" s="2">
        <f>IF(AND(E1488=VLOOKUP(J1488,Actuals!$A:$J,8,FALSE),F1488=VLOOKUP(J1488,Actuals!$A:$J,10,FALSE)),5,0)</f>
        <v>0</v>
      </c>
      <c r="M1488" s="1">
        <f t="shared" si="23"/>
        <v>1</v>
      </c>
      <c r="N1488" s="1" t="str">
        <f>VLOOKUP(C1488,Emp_List!$A:$M,3,FALSE)</f>
        <v>Monika Tomar</v>
      </c>
      <c r="O1488" s="1" t="str">
        <f>VLOOKUP(C1488,Emp_List!$A:$M,5,FALSE)</f>
        <v>Core</v>
      </c>
    </row>
    <row r="1489" spans="1:15">
      <c r="A1489" s="36" t="s">
        <v>2250</v>
      </c>
      <c r="B1489" s="36" t="s">
        <v>475</v>
      </c>
      <c r="C1489" s="36">
        <v>631</v>
      </c>
      <c r="D1489" s="36" t="s">
        <v>46</v>
      </c>
      <c r="E1489" s="36">
        <v>4</v>
      </c>
      <c r="F1489" s="36">
        <v>0</v>
      </c>
      <c r="G1489" s="36" t="s">
        <v>46</v>
      </c>
      <c r="H1489" s="36" t="s">
        <v>32</v>
      </c>
      <c r="I1489" s="2">
        <v>5</v>
      </c>
      <c r="J1489" s="2">
        <v>13</v>
      </c>
      <c r="K1489" s="2">
        <f>IF(D1489=VLOOKUP(J1489,Actuals!$A:$J,6,FALSE),1,0)</f>
        <v>1</v>
      </c>
      <c r="L1489" s="2">
        <f>IF(AND(E1489=VLOOKUP(J1489,Actuals!$A:$J,8,FALSE),F1489=VLOOKUP(J1489,Actuals!$A:$J,10,FALSE)),5,0)</f>
        <v>0</v>
      </c>
      <c r="M1489" s="1">
        <f t="shared" si="23"/>
        <v>1</v>
      </c>
      <c r="N1489" s="1" t="str">
        <f>VLOOKUP(C1489,Emp_List!$A:$M,3,FALSE)</f>
        <v>Radhika Mudumbai Chakravarthy</v>
      </c>
      <c r="O1489" s="1" t="str">
        <f>VLOOKUP(C1489,Emp_List!$A:$M,5,FALSE)</f>
        <v>Poker</v>
      </c>
    </row>
    <row r="1490" spans="1:15">
      <c r="A1490" s="36" t="s">
        <v>2251</v>
      </c>
      <c r="B1490" s="36" t="s">
        <v>103</v>
      </c>
      <c r="C1490" s="36">
        <v>11223</v>
      </c>
      <c r="D1490" s="36" t="s">
        <v>46</v>
      </c>
      <c r="E1490" s="36">
        <v>2</v>
      </c>
      <c r="F1490" s="36">
        <v>0</v>
      </c>
      <c r="G1490" s="36" t="s">
        <v>46</v>
      </c>
      <c r="H1490" s="36" t="s">
        <v>32</v>
      </c>
      <c r="I1490" s="2">
        <v>5</v>
      </c>
      <c r="J1490" s="2">
        <v>13</v>
      </c>
      <c r="K1490" s="2">
        <f>IF(D1490=VLOOKUP(J1490,Actuals!$A:$J,6,FALSE),1,0)</f>
        <v>1</v>
      </c>
      <c r="L1490" s="2">
        <f>IF(AND(E1490=VLOOKUP(J1490,Actuals!$A:$J,8,FALSE),F1490=VLOOKUP(J1490,Actuals!$A:$J,10,FALSE)),5,0)</f>
        <v>0</v>
      </c>
      <c r="M1490" s="1">
        <f t="shared" si="23"/>
        <v>1</v>
      </c>
      <c r="N1490" s="1" t="str">
        <f>VLOOKUP(C1490,Emp_List!$A:$M,3,FALSE)</f>
        <v>Shivam Shankar</v>
      </c>
      <c r="O1490" s="1" t="str">
        <f>VLOOKUP(C1490,Emp_List!$A:$M,5,FALSE)</f>
        <v>Bingo Dev</v>
      </c>
    </row>
    <row r="1491" spans="1:15">
      <c r="A1491" s="36" t="s">
        <v>2252</v>
      </c>
      <c r="B1491" s="36" t="s">
        <v>431</v>
      </c>
      <c r="C1491" s="36">
        <v>11913</v>
      </c>
      <c r="D1491" s="36" t="s">
        <v>46</v>
      </c>
      <c r="E1491" s="36">
        <v>4</v>
      </c>
      <c r="F1491" s="36">
        <v>0</v>
      </c>
      <c r="G1491" s="36" t="s">
        <v>46</v>
      </c>
      <c r="H1491" s="36" t="s">
        <v>32</v>
      </c>
      <c r="I1491" s="2">
        <v>5</v>
      </c>
      <c r="J1491" s="2">
        <v>13</v>
      </c>
      <c r="K1491" s="2">
        <f>IF(D1491=VLOOKUP(J1491,Actuals!$A:$J,6,FALSE),1,0)</f>
        <v>1</v>
      </c>
      <c r="L1491" s="2">
        <f>IF(AND(E1491=VLOOKUP(J1491,Actuals!$A:$J,8,FALSE),F1491=VLOOKUP(J1491,Actuals!$A:$J,10,FALSE)),5,0)</f>
        <v>0</v>
      </c>
      <c r="M1491" s="1">
        <f t="shared" si="23"/>
        <v>1</v>
      </c>
      <c r="N1491" s="1" t="str">
        <f>VLOOKUP(C1491,Emp_List!$A:$M,3,FALSE)</f>
        <v>Srichandradeep Choudarapu</v>
      </c>
      <c r="O1491" s="1" t="str">
        <f>VLOOKUP(C1491,Emp_List!$A:$M,5,FALSE)</f>
        <v>Sports - Label Building</v>
      </c>
    </row>
    <row r="1492" spans="1:15">
      <c r="A1492" s="36" t="s">
        <v>2253</v>
      </c>
      <c r="B1492" s="36" t="s">
        <v>505</v>
      </c>
      <c r="C1492" s="36">
        <v>8499</v>
      </c>
      <c r="D1492" s="36" t="s">
        <v>46</v>
      </c>
      <c r="E1492" s="36">
        <v>1</v>
      </c>
      <c r="F1492" s="36">
        <v>0</v>
      </c>
      <c r="G1492" s="36" t="s">
        <v>46</v>
      </c>
      <c r="H1492" s="36" t="s">
        <v>32</v>
      </c>
      <c r="I1492" s="2">
        <v>5</v>
      </c>
      <c r="J1492" s="2">
        <v>13</v>
      </c>
      <c r="K1492" s="2">
        <f>IF(D1492=VLOOKUP(J1492,Actuals!$A:$J,6,FALSE),1,0)</f>
        <v>1</v>
      </c>
      <c r="L1492" s="2">
        <f>IF(AND(E1492=VLOOKUP(J1492,Actuals!$A:$J,8,FALSE),F1492=VLOOKUP(J1492,Actuals!$A:$J,10,FALSE)),5,0)</f>
        <v>0</v>
      </c>
      <c r="M1492" s="1">
        <f t="shared" si="23"/>
        <v>1</v>
      </c>
      <c r="N1492" s="1" t="str">
        <f>VLOOKUP(C1492,Emp_List!$A:$M,3,FALSE)</f>
        <v>UdayaChandra Kotte</v>
      </c>
      <c r="O1492" s="1" t="str">
        <f>VLOOKUP(C1492,Emp_List!$A:$M,5,FALSE)</f>
        <v>PEG</v>
      </c>
    </row>
    <row r="1493" spans="1:15">
      <c r="A1493" s="36" t="s">
        <v>2254</v>
      </c>
      <c r="B1493" s="36" t="s">
        <v>385</v>
      </c>
      <c r="C1493" s="36">
        <v>11152</v>
      </c>
      <c r="D1493" s="36" t="s">
        <v>46</v>
      </c>
      <c r="E1493" s="36">
        <v>3</v>
      </c>
      <c r="F1493" s="36">
        <v>1</v>
      </c>
      <c r="G1493" s="36" t="s">
        <v>46</v>
      </c>
      <c r="H1493" s="36" t="s">
        <v>32</v>
      </c>
      <c r="I1493" s="2">
        <v>5</v>
      </c>
      <c r="J1493" s="2">
        <v>13</v>
      </c>
      <c r="K1493" s="2">
        <f>IF(D1493=VLOOKUP(J1493,Actuals!$A:$J,6,FALSE),1,0)</f>
        <v>1</v>
      </c>
      <c r="L1493" s="2">
        <f>IF(AND(E1493=VLOOKUP(J1493,Actuals!$A:$J,8,FALSE),F1493=VLOOKUP(J1493,Actuals!$A:$J,10,FALSE)),5,0)</f>
        <v>0</v>
      </c>
      <c r="M1493" s="1">
        <f t="shared" si="23"/>
        <v>1</v>
      </c>
      <c r="N1493" s="1" t="str">
        <f>VLOOKUP(C1493,Emp_List!$A:$M,3,FALSE)</f>
        <v>Sirisha Chintaluru</v>
      </c>
      <c r="O1493" s="1" t="str">
        <f>VLOOKUP(C1493,Emp_List!$A:$M,5,FALSE)</f>
        <v>Bingo Ops</v>
      </c>
    </row>
    <row r="1494" spans="1:15">
      <c r="A1494" s="36" t="s">
        <v>2255</v>
      </c>
      <c r="B1494" s="36" t="s">
        <v>571</v>
      </c>
      <c r="C1494" s="36">
        <v>10930</v>
      </c>
      <c r="D1494" s="36" t="s">
        <v>9</v>
      </c>
      <c r="E1494" s="36">
        <v>1</v>
      </c>
      <c r="F1494" s="36">
        <v>1</v>
      </c>
      <c r="G1494" s="36" t="s">
        <v>46</v>
      </c>
      <c r="H1494" s="36" t="s">
        <v>32</v>
      </c>
      <c r="I1494" s="2">
        <v>5</v>
      </c>
      <c r="J1494" s="2">
        <v>13</v>
      </c>
      <c r="K1494" s="2">
        <f>IF(D1494=VLOOKUP(J1494,Actuals!$A:$J,6,FALSE),1,0)</f>
        <v>0</v>
      </c>
      <c r="L1494" s="2">
        <f>IF(AND(E1494=VLOOKUP(J1494,Actuals!$A:$J,8,FALSE),F1494=VLOOKUP(J1494,Actuals!$A:$J,10,FALSE)),5,0)</f>
        <v>0</v>
      </c>
      <c r="M1494" s="1">
        <f t="shared" si="23"/>
        <v>0</v>
      </c>
      <c r="N1494" s="1" t="str">
        <f>VLOOKUP(C1494,Emp_List!$A:$M,3,FALSE)</f>
        <v>Chaitanya Miriyampalli</v>
      </c>
      <c r="O1494" s="1" t="str">
        <f>VLOOKUP(C1494,Emp_List!$A:$M,5,FALSE)</f>
        <v>PEG</v>
      </c>
    </row>
    <row r="1495" spans="1:15">
      <c r="A1495" s="36" t="s">
        <v>2256</v>
      </c>
      <c r="B1495" s="36" t="s">
        <v>445</v>
      </c>
      <c r="C1495" s="36">
        <v>5464</v>
      </c>
      <c r="D1495" s="36" t="s">
        <v>46</v>
      </c>
      <c r="E1495" s="36">
        <v>2</v>
      </c>
      <c r="F1495" s="36">
        <v>0</v>
      </c>
      <c r="G1495" s="36" t="s">
        <v>46</v>
      </c>
      <c r="H1495" s="36" t="s">
        <v>32</v>
      </c>
      <c r="I1495" s="2">
        <v>5</v>
      </c>
      <c r="J1495" s="2">
        <v>13</v>
      </c>
      <c r="K1495" s="2">
        <f>IF(D1495=VLOOKUP(J1495,Actuals!$A:$J,6,FALSE),1,0)</f>
        <v>1</v>
      </c>
      <c r="L1495" s="2">
        <f>IF(AND(E1495=VLOOKUP(J1495,Actuals!$A:$J,8,FALSE),F1495=VLOOKUP(J1495,Actuals!$A:$J,10,FALSE)),5,0)</f>
        <v>0</v>
      </c>
      <c r="M1495" s="1">
        <f t="shared" si="23"/>
        <v>1</v>
      </c>
      <c r="N1495" s="1" t="str">
        <f>VLOOKUP(C1495,Emp_List!$A:$M,3,FALSE)</f>
        <v>Chandrasekaran Swaminathan</v>
      </c>
      <c r="O1495" s="1" t="str">
        <f>VLOOKUP(C1495,Emp_List!$A:$M,5,FALSE)</f>
        <v>Compliance</v>
      </c>
    </row>
    <row r="1496" spans="1:15">
      <c r="A1496" s="36" t="s">
        <v>2257</v>
      </c>
      <c r="B1496" s="36" t="s">
        <v>135</v>
      </c>
      <c r="C1496" s="36">
        <v>11690</v>
      </c>
      <c r="D1496" s="36" t="s">
        <v>46</v>
      </c>
      <c r="E1496" s="36">
        <v>3</v>
      </c>
      <c r="F1496" s="36">
        <v>0</v>
      </c>
      <c r="G1496" s="36" t="s">
        <v>46</v>
      </c>
      <c r="H1496" s="36" t="s">
        <v>32</v>
      </c>
      <c r="I1496" s="2">
        <v>5</v>
      </c>
      <c r="J1496" s="2">
        <v>13</v>
      </c>
      <c r="K1496" s="2">
        <f>IF(D1496=VLOOKUP(J1496,Actuals!$A:$J,6,FALSE),1,0)</f>
        <v>1</v>
      </c>
      <c r="L1496" s="2">
        <f>IF(AND(E1496=VLOOKUP(J1496,Actuals!$A:$J,8,FALSE),F1496=VLOOKUP(J1496,Actuals!$A:$J,10,FALSE)),5,0)</f>
        <v>5</v>
      </c>
      <c r="M1496" s="1">
        <f t="shared" si="23"/>
        <v>6</v>
      </c>
      <c r="N1496" s="1" t="str">
        <f>VLOOKUP(C1496,Emp_List!$A:$M,3,FALSE)</f>
        <v>Ashish Nawal</v>
      </c>
      <c r="O1496" s="1" t="str">
        <f>VLOOKUP(C1496,Emp_List!$A:$M,5,FALSE)</f>
        <v>Sports - Mobile</v>
      </c>
    </row>
    <row r="1497" spans="1:15">
      <c r="A1497" s="36" t="s">
        <v>2258</v>
      </c>
      <c r="B1497" s="36" t="s">
        <v>404</v>
      </c>
      <c r="C1497" s="36">
        <v>1392</v>
      </c>
      <c r="D1497" s="36" t="s">
        <v>46</v>
      </c>
      <c r="E1497" s="36">
        <v>3</v>
      </c>
      <c r="F1497" s="36">
        <v>0</v>
      </c>
      <c r="G1497" s="36" t="s">
        <v>46</v>
      </c>
      <c r="H1497" s="36" t="s">
        <v>32</v>
      </c>
      <c r="I1497" s="2">
        <v>5</v>
      </c>
      <c r="J1497" s="2">
        <v>13</v>
      </c>
      <c r="K1497" s="2">
        <f>IF(D1497=VLOOKUP(J1497,Actuals!$A:$J,6,FALSE),1,0)</f>
        <v>1</v>
      </c>
      <c r="L1497" s="2">
        <f>IF(AND(E1497=VLOOKUP(J1497,Actuals!$A:$J,8,FALSE),F1497=VLOOKUP(J1497,Actuals!$A:$J,10,FALSE)),5,0)</f>
        <v>5</v>
      </c>
      <c r="M1497" s="1">
        <f t="shared" si="23"/>
        <v>6</v>
      </c>
      <c r="N1497" s="1" t="str">
        <f>VLOOKUP(C1497,Emp_List!$A:$M,3,FALSE)</f>
        <v>Shahnawaz Md Banu</v>
      </c>
      <c r="O1497" s="1" t="str">
        <f>VLOOKUP(C1497,Emp_List!$A:$M,5,FALSE)</f>
        <v>CRM</v>
      </c>
    </row>
    <row r="1498" spans="1:15">
      <c r="A1498" s="36" t="s">
        <v>2259</v>
      </c>
      <c r="B1498" s="36" t="s">
        <v>441</v>
      </c>
      <c r="C1498" s="36">
        <v>2027</v>
      </c>
      <c r="D1498" s="36" t="s">
        <v>46</v>
      </c>
      <c r="E1498" s="36">
        <v>3</v>
      </c>
      <c r="F1498" s="36">
        <v>0</v>
      </c>
      <c r="G1498" s="36" t="s">
        <v>46</v>
      </c>
      <c r="H1498" s="36" t="s">
        <v>32</v>
      </c>
      <c r="I1498" s="2">
        <v>5</v>
      </c>
      <c r="J1498" s="2">
        <v>13</v>
      </c>
      <c r="K1498" s="2">
        <f>IF(D1498=VLOOKUP(J1498,Actuals!$A:$J,6,FALSE),1,0)</f>
        <v>1</v>
      </c>
      <c r="L1498" s="2">
        <f>IF(AND(E1498=VLOOKUP(J1498,Actuals!$A:$J,8,FALSE),F1498=VLOOKUP(J1498,Actuals!$A:$J,10,FALSE)),5,0)</f>
        <v>5</v>
      </c>
      <c r="M1498" s="1">
        <f t="shared" si="23"/>
        <v>6</v>
      </c>
      <c r="N1498" s="1" t="str">
        <f>VLOOKUP(C1498,Emp_List!$A:$M,3,FALSE)</f>
        <v>Vinay Keerti</v>
      </c>
      <c r="O1498" s="1" t="str">
        <f>VLOOKUP(C1498,Emp_List!$A:$M,5,FALSE)</f>
        <v>CRM</v>
      </c>
    </row>
    <row r="1499" spans="1:15">
      <c r="A1499" s="36" t="s">
        <v>2260</v>
      </c>
      <c r="B1499" s="36" t="s">
        <v>424</v>
      </c>
      <c r="C1499" s="36">
        <v>120</v>
      </c>
      <c r="D1499" s="36" t="s">
        <v>46</v>
      </c>
      <c r="E1499" s="36">
        <v>1</v>
      </c>
      <c r="F1499" s="36">
        <v>0</v>
      </c>
      <c r="G1499" s="36" t="s">
        <v>46</v>
      </c>
      <c r="H1499" s="36" t="s">
        <v>32</v>
      </c>
      <c r="I1499" s="2">
        <v>5</v>
      </c>
      <c r="J1499" s="2">
        <v>13</v>
      </c>
      <c r="K1499" s="2">
        <f>IF(D1499=VLOOKUP(J1499,Actuals!$A:$J,6,FALSE),1,0)</f>
        <v>1</v>
      </c>
      <c r="L1499" s="2">
        <f>IF(AND(E1499=VLOOKUP(J1499,Actuals!$A:$J,8,FALSE),F1499=VLOOKUP(J1499,Actuals!$A:$J,10,FALSE)),5,0)</f>
        <v>0</v>
      </c>
      <c r="M1499" s="1">
        <f t="shared" ref="M1499:M1562" si="24">K1499+L1499</f>
        <v>1</v>
      </c>
      <c r="N1499" s="1" t="str">
        <f>VLOOKUP(C1499,Emp_List!$A:$M,3,FALSE)</f>
        <v>Durga Prasad T</v>
      </c>
      <c r="O1499" s="1" t="str">
        <f>VLOOKUP(C1499,Emp_List!$A:$M,5,FALSE)</f>
        <v>IT</v>
      </c>
    </row>
    <row r="1500" spans="1:15">
      <c r="A1500" s="36" t="s">
        <v>2261</v>
      </c>
      <c r="B1500" s="36" t="s">
        <v>789</v>
      </c>
      <c r="C1500" s="36">
        <v>11315</v>
      </c>
      <c r="D1500" s="36" t="s">
        <v>46</v>
      </c>
      <c r="E1500" s="36">
        <v>2</v>
      </c>
      <c r="F1500" s="36">
        <v>1</v>
      </c>
      <c r="G1500" s="36" t="s">
        <v>46</v>
      </c>
      <c r="H1500" s="36" t="s">
        <v>32</v>
      </c>
      <c r="I1500" s="2">
        <v>5</v>
      </c>
      <c r="J1500" s="2">
        <v>13</v>
      </c>
      <c r="K1500" s="2">
        <f>IF(D1500=VLOOKUP(J1500,Actuals!$A:$J,6,FALSE),1,0)</f>
        <v>1</v>
      </c>
      <c r="L1500" s="2">
        <f>IF(AND(E1500=VLOOKUP(J1500,Actuals!$A:$J,8,FALSE),F1500=VLOOKUP(J1500,Actuals!$A:$J,10,FALSE)),5,0)</f>
        <v>0</v>
      </c>
      <c r="M1500" s="1">
        <f t="shared" si="24"/>
        <v>1</v>
      </c>
      <c r="N1500" s="1" t="str">
        <f>VLOOKUP(C1500,Emp_List!$A:$M,3,FALSE)</f>
        <v>Balakrishna Vijji</v>
      </c>
      <c r="O1500" s="1" t="str">
        <f>VLOOKUP(C1500,Emp_List!$A:$M,5,FALSE)</f>
        <v>Portal</v>
      </c>
    </row>
    <row r="1501" spans="1:15">
      <c r="A1501" s="36" t="s">
        <v>2262</v>
      </c>
      <c r="B1501" s="36" t="s">
        <v>305</v>
      </c>
      <c r="C1501" s="36">
        <v>6213</v>
      </c>
      <c r="D1501" s="36" t="s">
        <v>46</v>
      </c>
      <c r="E1501" s="36">
        <v>1</v>
      </c>
      <c r="F1501" s="36">
        <v>0</v>
      </c>
      <c r="G1501" s="36" t="s">
        <v>46</v>
      </c>
      <c r="H1501" s="36" t="s">
        <v>32</v>
      </c>
      <c r="I1501" s="2">
        <v>5</v>
      </c>
      <c r="J1501" s="2">
        <v>13</v>
      </c>
      <c r="K1501" s="2">
        <f>IF(D1501=VLOOKUP(J1501,Actuals!$A:$J,6,FALSE),1,0)</f>
        <v>1</v>
      </c>
      <c r="L1501" s="2">
        <f>IF(AND(E1501=VLOOKUP(J1501,Actuals!$A:$J,8,FALSE),F1501=VLOOKUP(J1501,Actuals!$A:$J,10,FALSE)),5,0)</f>
        <v>0</v>
      </c>
      <c r="M1501" s="1">
        <f t="shared" si="24"/>
        <v>1</v>
      </c>
      <c r="N1501" s="1" t="str">
        <f>VLOOKUP(C1501,Emp_List!$A:$M,3,FALSE)</f>
        <v>Seetaram Tanna</v>
      </c>
      <c r="O1501" s="1" t="str">
        <f>VLOOKUP(C1501,Emp_List!$A:$M,5,FALSE)</f>
        <v>CRM</v>
      </c>
    </row>
    <row r="1502" spans="1:15">
      <c r="A1502" s="36" t="s">
        <v>2263</v>
      </c>
      <c r="B1502" s="36" t="s">
        <v>268</v>
      </c>
      <c r="C1502" s="36">
        <v>770</v>
      </c>
      <c r="D1502" s="36" t="s">
        <v>46</v>
      </c>
      <c r="E1502" s="36">
        <v>1</v>
      </c>
      <c r="F1502" s="36">
        <v>0</v>
      </c>
      <c r="G1502" s="36" t="s">
        <v>46</v>
      </c>
      <c r="H1502" s="36" t="s">
        <v>32</v>
      </c>
      <c r="I1502" s="2">
        <v>5</v>
      </c>
      <c r="J1502" s="2">
        <v>13</v>
      </c>
      <c r="K1502" s="2">
        <f>IF(D1502=VLOOKUP(J1502,Actuals!$A:$J,6,FALSE),1,0)</f>
        <v>1</v>
      </c>
      <c r="L1502" s="2">
        <f>IF(AND(E1502=VLOOKUP(J1502,Actuals!$A:$J,8,FALSE),F1502=VLOOKUP(J1502,Actuals!$A:$J,10,FALSE)),5,0)</f>
        <v>0</v>
      </c>
      <c r="M1502" s="1">
        <f t="shared" si="24"/>
        <v>1</v>
      </c>
      <c r="N1502" s="1" t="str">
        <f>VLOOKUP(C1502,Emp_List!$A:$M,3,FALSE)</f>
        <v>Venu Dindigala</v>
      </c>
      <c r="O1502" s="1" t="str">
        <f>VLOOKUP(C1502,Emp_List!$A:$M,5,FALSE)</f>
        <v>Core</v>
      </c>
    </row>
    <row r="1503" spans="1:15">
      <c r="A1503" s="36" t="s">
        <v>2264</v>
      </c>
      <c r="B1503" s="36" t="s">
        <v>2265</v>
      </c>
      <c r="C1503" s="36">
        <v>16299</v>
      </c>
      <c r="D1503" s="36" t="s">
        <v>46</v>
      </c>
      <c r="E1503" s="36">
        <v>2</v>
      </c>
      <c r="F1503" s="36">
        <v>0</v>
      </c>
      <c r="G1503" s="36" t="s">
        <v>46</v>
      </c>
      <c r="H1503" s="36" t="s">
        <v>32</v>
      </c>
      <c r="I1503" s="2">
        <v>5</v>
      </c>
      <c r="J1503" s="2">
        <v>13</v>
      </c>
      <c r="K1503" s="2">
        <f>IF(D1503=VLOOKUP(J1503,Actuals!$A:$J,6,FALSE),1,0)</f>
        <v>1</v>
      </c>
      <c r="L1503" s="2">
        <f>IF(AND(E1503=VLOOKUP(J1503,Actuals!$A:$J,8,FALSE),F1503=VLOOKUP(J1503,Actuals!$A:$J,10,FALSE)),5,0)</f>
        <v>0</v>
      </c>
      <c r="M1503" s="1">
        <f t="shared" si="24"/>
        <v>1</v>
      </c>
      <c r="N1503" s="1" t="str">
        <f>VLOOKUP(C1503,Emp_List!$A:$M,3,FALSE)</f>
        <v>Allanki Eswar  Chander</v>
      </c>
      <c r="O1503" s="1" t="str">
        <f>VLOOKUP(C1503,Emp_List!$A:$M,5,FALSE)</f>
        <v>Sports - Label Building</v>
      </c>
    </row>
    <row r="1504" spans="1:15">
      <c r="A1504" s="36" t="s">
        <v>2266</v>
      </c>
      <c r="B1504" s="36" t="s">
        <v>422</v>
      </c>
      <c r="C1504" s="36">
        <v>10907</v>
      </c>
      <c r="D1504" s="36" t="s">
        <v>46</v>
      </c>
      <c r="E1504" s="36">
        <v>4</v>
      </c>
      <c r="F1504" s="36">
        <v>2</v>
      </c>
      <c r="G1504" s="36" t="s">
        <v>46</v>
      </c>
      <c r="H1504" s="36" t="s">
        <v>32</v>
      </c>
      <c r="I1504" s="2">
        <v>5</v>
      </c>
      <c r="J1504" s="2">
        <v>13</v>
      </c>
      <c r="K1504" s="2">
        <f>IF(D1504=VLOOKUP(J1504,Actuals!$A:$J,6,FALSE),1,0)</f>
        <v>1</v>
      </c>
      <c r="L1504" s="2">
        <f>IF(AND(E1504=VLOOKUP(J1504,Actuals!$A:$J,8,FALSE),F1504=VLOOKUP(J1504,Actuals!$A:$J,10,FALSE)),5,0)</f>
        <v>0</v>
      </c>
      <c r="M1504" s="1">
        <f t="shared" si="24"/>
        <v>1</v>
      </c>
      <c r="N1504" s="1" t="str">
        <f>VLOOKUP(C1504,Emp_List!$A:$M,3,FALSE)</f>
        <v>Vasa Vignesh Kumar</v>
      </c>
      <c r="O1504" s="1" t="str">
        <f>VLOOKUP(C1504,Emp_List!$A:$M,5,FALSE)</f>
        <v>Casino Label support</v>
      </c>
    </row>
    <row r="1505" spans="1:15">
      <c r="A1505" s="36" t="s">
        <v>2267</v>
      </c>
      <c r="B1505" s="36" t="s">
        <v>433</v>
      </c>
      <c r="C1505" s="36">
        <v>8535</v>
      </c>
      <c r="D1505" s="36" t="s">
        <v>46</v>
      </c>
      <c r="E1505" s="36">
        <v>1</v>
      </c>
      <c r="F1505" s="36">
        <v>0</v>
      </c>
      <c r="G1505" s="36" t="s">
        <v>46</v>
      </c>
      <c r="H1505" s="36" t="s">
        <v>32</v>
      </c>
      <c r="I1505" s="2">
        <v>5</v>
      </c>
      <c r="J1505" s="2">
        <v>13</v>
      </c>
      <c r="K1505" s="2">
        <f>IF(D1505=VLOOKUP(J1505,Actuals!$A:$J,6,FALSE),1,0)</f>
        <v>1</v>
      </c>
      <c r="L1505" s="2">
        <f>IF(AND(E1505=VLOOKUP(J1505,Actuals!$A:$J,8,FALSE),F1505=VLOOKUP(J1505,Actuals!$A:$J,10,FALSE)),5,0)</f>
        <v>0</v>
      </c>
      <c r="M1505" s="1">
        <f t="shared" si="24"/>
        <v>1</v>
      </c>
      <c r="N1505" s="1" t="str">
        <f>VLOOKUP(C1505,Emp_List!$A:$M,3,FALSE)</f>
        <v>Vinay Kumar V</v>
      </c>
      <c r="O1505" s="1" t="str">
        <f>VLOOKUP(C1505,Emp_List!$A:$M,5,FALSE)</f>
        <v>Core</v>
      </c>
    </row>
    <row r="1506" spans="1:15">
      <c r="A1506" s="36" t="s">
        <v>2268</v>
      </c>
      <c r="B1506" s="36" t="s">
        <v>697</v>
      </c>
      <c r="C1506" s="36">
        <v>11145</v>
      </c>
      <c r="D1506" s="36" t="s">
        <v>9</v>
      </c>
      <c r="E1506" s="36">
        <v>0</v>
      </c>
      <c r="F1506" s="36">
        <v>0</v>
      </c>
      <c r="G1506" s="36" t="s">
        <v>46</v>
      </c>
      <c r="H1506" s="36" t="s">
        <v>32</v>
      </c>
      <c r="I1506" s="2">
        <v>5</v>
      </c>
      <c r="J1506" s="2">
        <v>13</v>
      </c>
      <c r="K1506" s="2">
        <f>IF(D1506=VLOOKUP(J1506,Actuals!$A:$J,6,FALSE),1,0)</f>
        <v>0</v>
      </c>
      <c r="L1506" s="2">
        <f>IF(AND(E1506=VLOOKUP(J1506,Actuals!$A:$J,8,FALSE),F1506=VLOOKUP(J1506,Actuals!$A:$J,10,FALSE)),5,0)</f>
        <v>0</v>
      </c>
      <c r="M1506" s="1">
        <f t="shared" si="24"/>
        <v>0</v>
      </c>
      <c r="N1506" s="1" t="str">
        <f>VLOOKUP(C1506,Emp_List!$A:$M,3,FALSE)</f>
        <v>Raghavendra Aadanna</v>
      </c>
      <c r="O1506" s="1" t="str">
        <f>VLOOKUP(C1506,Emp_List!$A:$M,5,FALSE)</f>
        <v>Bingo Ops</v>
      </c>
    </row>
    <row r="1507" spans="1:15">
      <c r="A1507" s="36" t="s">
        <v>2269</v>
      </c>
      <c r="B1507" s="36" t="s">
        <v>295</v>
      </c>
      <c r="C1507" s="36">
        <v>6682</v>
      </c>
      <c r="D1507" s="36" t="s">
        <v>46</v>
      </c>
      <c r="E1507" s="36">
        <v>4</v>
      </c>
      <c r="F1507" s="36">
        <v>1</v>
      </c>
      <c r="G1507" s="36" t="s">
        <v>46</v>
      </c>
      <c r="H1507" s="36" t="s">
        <v>32</v>
      </c>
      <c r="I1507" s="2">
        <v>5</v>
      </c>
      <c r="J1507" s="2">
        <v>13</v>
      </c>
      <c r="K1507" s="2">
        <f>IF(D1507=VLOOKUP(J1507,Actuals!$A:$J,6,FALSE),1,0)</f>
        <v>1</v>
      </c>
      <c r="L1507" s="2">
        <f>IF(AND(E1507=VLOOKUP(J1507,Actuals!$A:$J,8,FALSE),F1507=VLOOKUP(J1507,Actuals!$A:$J,10,FALSE)),5,0)</f>
        <v>0</v>
      </c>
      <c r="M1507" s="1">
        <f t="shared" si="24"/>
        <v>1</v>
      </c>
      <c r="N1507" s="1" t="str">
        <f>VLOOKUP(C1507,Emp_List!$A:$M,3,FALSE)</f>
        <v>Abhijeet Garg</v>
      </c>
      <c r="O1507" s="1" t="str">
        <f>VLOOKUP(C1507,Emp_List!$A:$M,5,FALSE)</f>
        <v>Poker</v>
      </c>
    </row>
    <row r="1508" spans="1:15">
      <c r="A1508" s="36" t="s">
        <v>2270</v>
      </c>
      <c r="B1508" s="36" t="s">
        <v>2271</v>
      </c>
      <c r="C1508" s="36">
        <v>11539</v>
      </c>
      <c r="D1508" s="36" t="s">
        <v>46</v>
      </c>
      <c r="E1508" s="36">
        <v>2</v>
      </c>
      <c r="F1508" s="36">
        <v>0</v>
      </c>
      <c r="G1508" s="36" t="s">
        <v>46</v>
      </c>
      <c r="H1508" s="36" t="s">
        <v>32</v>
      </c>
      <c r="I1508" s="2">
        <v>5</v>
      </c>
      <c r="J1508" s="2">
        <v>13</v>
      </c>
      <c r="K1508" s="2">
        <f>IF(D1508=VLOOKUP(J1508,Actuals!$A:$J,6,FALSE),1,0)</f>
        <v>1</v>
      </c>
      <c r="L1508" s="2">
        <f>IF(AND(E1508=VLOOKUP(J1508,Actuals!$A:$J,8,FALSE),F1508=VLOOKUP(J1508,Actuals!$A:$J,10,FALSE)),5,0)</f>
        <v>0</v>
      </c>
      <c r="M1508" s="1">
        <f t="shared" si="24"/>
        <v>1</v>
      </c>
      <c r="N1508" s="1" t="str">
        <f>VLOOKUP(C1508,Emp_List!$A:$M,3,FALSE)</f>
        <v>Praneeth Enjamuri</v>
      </c>
      <c r="O1508" s="1" t="str">
        <f>VLOOKUP(C1508,Emp_List!$A:$M,5,FALSE)</f>
        <v>Sports - Mobile</v>
      </c>
    </row>
    <row r="1509" spans="1:15">
      <c r="A1509" s="36" t="s">
        <v>2272</v>
      </c>
      <c r="B1509" s="36" t="s">
        <v>447</v>
      </c>
      <c r="C1509" s="36">
        <v>9919</v>
      </c>
      <c r="D1509" s="36" t="s">
        <v>46</v>
      </c>
      <c r="E1509" s="36">
        <v>4</v>
      </c>
      <c r="F1509" s="36">
        <v>1</v>
      </c>
      <c r="G1509" s="36" t="s">
        <v>46</v>
      </c>
      <c r="H1509" s="36" t="s">
        <v>32</v>
      </c>
      <c r="I1509" s="2">
        <v>5</v>
      </c>
      <c r="J1509" s="2">
        <v>13</v>
      </c>
      <c r="K1509" s="2">
        <f>IF(D1509=VLOOKUP(J1509,Actuals!$A:$J,6,FALSE),1,0)</f>
        <v>1</v>
      </c>
      <c r="L1509" s="2">
        <f>IF(AND(E1509=VLOOKUP(J1509,Actuals!$A:$J,8,FALSE),F1509=VLOOKUP(J1509,Actuals!$A:$J,10,FALSE)),5,0)</f>
        <v>0</v>
      </c>
      <c r="M1509" s="1">
        <f t="shared" si="24"/>
        <v>1</v>
      </c>
      <c r="N1509" s="1" t="str">
        <f>VLOOKUP(C1509,Emp_List!$A:$M,3,FALSE)</f>
        <v>Lalitha Damma</v>
      </c>
      <c r="O1509" s="1" t="str">
        <f>VLOOKUP(C1509,Emp_List!$A:$M,5,FALSE)</f>
        <v>PEG</v>
      </c>
    </row>
    <row r="1510" spans="1:15">
      <c r="A1510" s="36" t="s">
        <v>2273</v>
      </c>
      <c r="B1510" s="36" t="s">
        <v>466</v>
      </c>
      <c r="C1510" s="36">
        <v>11912</v>
      </c>
      <c r="D1510" s="36" t="s">
        <v>46</v>
      </c>
      <c r="E1510" s="36">
        <v>3</v>
      </c>
      <c r="F1510" s="36">
        <v>0</v>
      </c>
      <c r="G1510" s="36" t="s">
        <v>46</v>
      </c>
      <c r="H1510" s="36" t="s">
        <v>32</v>
      </c>
      <c r="I1510" s="2">
        <v>5</v>
      </c>
      <c r="J1510" s="2">
        <v>13</v>
      </c>
      <c r="K1510" s="2">
        <f>IF(D1510=VLOOKUP(J1510,Actuals!$A:$J,6,FALSE),1,0)</f>
        <v>1</v>
      </c>
      <c r="L1510" s="2">
        <f>IF(AND(E1510=VLOOKUP(J1510,Actuals!$A:$J,8,FALSE),F1510=VLOOKUP(J1510,Actuals!$A:$J,10,FALSE)),5,0)</f>
        <v>5</v>
      </c>
      <c r="M1510" s="1">
        <f t="shared" si="24"/>
        <v>6</v>
      </c>
      <c r="N1510" s="1" t="e">
        <f>VLOOKUP(C1510,Emp_List!$A:$M,3,FALSE)</f>
        <v>#N/A</v>
      </c>
      <c r="O1510" s="1" t="e">
        <f>VLOOKUP(C1510,Emp_List!$A:$M,5,FALSE)</f>
        <v>#N/A</v>
      </c>
    </row>
    <row r="1511" spans="1:15">
      <c r="A1511" s="36" t="s">
        <v>2274</v>
      </c>
      <c r="B1511" s="36" t="s">
        <v>212</v>
      </c>
      <c r="C1511" s="36">
        <v>2502</v>
      </c>
      <c r="D1511" s="36" t="s">
        <v>46</v>
      </c>
      <c r="E1511" s="36">
        <v>4</v>
      </c>
      <c r="F1511" s="36">
        <v>1</v>
      </c>
      <c r="G1511" s="36" t="s">
        <v>46</v>
      </c>
      <c r="H1511" s="36" t="s">
        <v>32</v>
      </c>
      <c r="I1511" s="2">
        <v>5</v>
      </c>
      <c r="J1511" s="2">
        <v>13</v>
      </c>
      <c r="K1511" s="2">
        <f>IF(D1511=VLOOKUP(J1511,Actuals!$A:$J,6,FALSE),1,0)</f>
        <v>1</v>
      </c>
      <c r="L1511" s="2">
        <f>IF(AND(E1511=VLOOKUP(J1511,Actuals!$A:$J,8,FALSE),F1511=VLOOKUP(J1511,Actuals!$A:$J,10,FALSE)),5,0)</f>
        <v>0</v>
      </c>
      <c r="M1511" s="1">
        <f t="shared" si="24"/>
        <v>1</v>
      </c>
      <c r="N1511" s="1" t="str">
        <f>VLOOKUP(C1511,Emp_List!$A:$M,3,FALSE)</f>
        <v>Srikant Rajagopal</v>
      </c>
      <c r="O1511" s="1" t="str">
        <f>VLOOKUP(C1511,Emp_List!$A:$M,5,FALSE)</f>
        <v>Compliance</v>
      </c>
    </row>
    <row r="1512" spans="1:15">
      <c r="A1512" s="36" t="s">
        <v>2275</v>
      </c>
      <c r="B1512" s="36" t="s">
        <v>117</v>
      </c>
      <c r="C1512" s="36">
        <v>612</v>
      </c>
      <c r="D1512" s="36" t="s">
        <v>46</v>
      </c>
      <c r="E1512" s="36">
        <v>4</v>
      </c>
      <c r="F1512" s="36">
        <v>0</v>
      </c>
      <c r="G1512" s="36" t="s">
        <v>46</v>
      </c>
      <c r="H1512" s="36" t="s">
        <v>32</v>
      </c>
      <c r="I1512" s="2">
        <v>5</v>
      </c>
      <c r="J1512" s="2">
        <v>13</v>
      </c>
      <c r="K1512" s="2">
        <f>IF(D1512=VLOOKUP(J1512,Actuals!$A:$J,6,FALSE),1,0)</f>
        <v>1</v>
      </c>
      <c r="L1512" s="2">
        <f>IF(AND(E1512=VLOOKUP(J1512,Actuals!$A:$J,8,FALSE),F1512=VLOOKUP(J1512,Actuals!$A:$J,10,FALSE)),5,0)</f>
        <v>0</v>
      </c>
      <c r="M1512" s="1">
        <f t="shared" si="24"/>
        <v>1</v>
      </c>
      <c r="N1512" s="1" t="str">
        <f>VLOOKUP(C1512,Emp_List!$A:$M,3,FALSE)</f>
        <v>Sridhar Kalla</v>
      </c>
      <c r="O1512" s="1" t="str">
        <f>VLOOKUP(C1512,Emp_List!$A:$M,5,FALSE)</f>
        <v>Poker</v>
      </c>
    </row>
    <row r="1513" spans="1:15">
      <c r="A1513" s="36" t="s">
        <v>2276</v>
      </c>
      <c r="B1513" s="36" t="s">
        <v>877</v>
      </c>
      <c r="C1513" s="36">
        <v>11107</v>
      </c>
      <c r="D1513" s="36" t="s">
        <v>32</v>
      </c>
      <c r="E1513" s="36">
        <v>3</v>
      </c>
      <c r="F1513" s="36">
        <v>3</v>
      </c>
      <c r="G1513" s="36" t="s">
        <v>46</v>
      </c>
      <c r="H1513" s="36" t="s">
        <v>32</v>
      </c>
      <c r="I1513" s="2">
        <v>5</v>
      </c>
      <c r="J1513" s="2">
        <v>13</v>
      </c>
      <c r="K1513" s="2">
        <f>IF(D1513=VLOOKUP(J1513,Actuals!$A:$J,6,FALSE),1,0)</f>
        <v>0</v>
      </c>
      <c r="L1513" s="2">
        <f>IF(AND(E1513=VLOOKUP(J1513,Actuals!$A:$J,8,FALSE),F1513=VLOOKUP(J1513,Actuals!$A:$J,10,FALSE)),5,0)</f>
        <v>0</v>
      </c>
      <c r="M1513" s="1">
        <f t="shared" si="24"/>
        <v>0</v>
      </c>
      <c r="N1513" s="1" t="str">
        <f>VLOOKUP(C1513,Emp_List!$A:$M,3,FALSE)</f>
        <v>Bhavani Bashini</v>
      </c>
      <c r="O1513" s="1" t="str">
        <f>VLOOKUP(C1513,Emp_List!$A:$M,5,FALSE)</f>
        <v>Bingo Ops</v>
      </c>
    </row>
    <row r="1514" spans="1:15">
      <c r="A1514" s="36" t="s">
        <v>2277</v>
      </c>
      <c r="B1514" s="36" t="s">
        <v>657</v>
      </c>
      <c r="C1514" s="36">
        <v>183</v>
      </c>
      <c r="D1514" s="36" t="s">
        <v>46</v>
      </c>
      <c r="E1514" s="36">
        <v>1</v>
      </c>
      <c r="F1514" s="36">
        <v>0</v>
      </c>
      <c r="G1514" s="36" t="s">
        <v>46</v>
      </c>
      <c r="H1514" s="36" t="s">
        <v>32</v>
      </c>
      <c r="I1514" s="2">
        <v>5</v>
      </c>
      <c r="J1514" s="2">
        <v>13</v>
      </c>
      <c r="K1514" s="2">
        <f>IF(D1514=VLOOKUP(J1514,Actuals!$A:$J,6,FALSE),1,0)</f>
        <v>1</v>
      </c>
      <c r="L1514" s="2">
        <f>IF(AND(E1514=VLOOKUP(J1514,Actuals!$A:$J,8,FALSE),F1514=VLOOKUP(J1514,Actuals!$A:$J,10,FALSE)),5,0)</f>
        <v>0</v>
      </c>
      <c r="M1514" s="1">
        <f t="shared" si="24"/>
        <v>1</v>
      </c>
      <c r="N1514" s="1" t="str">
        <f>VLOOKUP(C1514,Emp_List!$A:$M,3,FALSE)</f>
        <v>Satyanarayana Ramchander</v>
      </c>
      <c r="O1514" s="1" t="str">
        <f>VLOOKUP(C1514,Emp_List!$A:$M,5,FALSE)</f>
        <v>CRM</v>
      </c>
    </row>
    <row r="1515" spans="1:15">
      <c r="A1515" s="36" t="s">
        <v>2278</v>
      </c>
      <c r="B1515" s="36" t="s">
        <v>91</v>
      </c>
      <c r="C1515" s="36">
        <v>11140</v>
      </c>
      <c r="D1515" s="36" t="s">
        <v>46</v>
      </c>
      <c r="E1515" s="36">
        <v>1</v>
      </c>
      <c r="F1515" s="36">
        <v>0</v>
      </c>
      <c r="G1515" s="36" t="s">
        <v>46</v>
      </c>
      <c r="H1515" s="36" t="s">
        <v>32</v>
      </c>
      <c r="I1515" s="2">
        <v>5</v>
      </c>
      <c r="J1515" s="2">
        <v>13</v>
      </c>
      <c r="K1515" s="2">
        <f>IF(D1515=VLOOKUP(J1515,Actuals!$A:$J,6,FALSE),1,0)</f>
        <v>1</v>
      </c>
      <c r="L1515" s="2">
        <f>IF(AND(E1515=VLOOKUP(J1515,Actuals!$A:$J,8,FALSE),F1515=VLOOKUP(J1515,Actuals!$A:$J,10,FALSE)),5,0)</f>
        <v>0</v>
      </c>
      <c r="M1515" s="1">
        <f t="shared" si="24"/>
        <v>1</v>
      </c>
      <c r="N1515" s="1" t="str">
        <f>VLOOKUP(C1515,Emp_List!$A:$M,3,FALSE)</f>
        <v>Raj Shekar Mysore</v>
      </c>
      <c r="O1515" s="1" t="str">
        <f>VLOOKUP(C1515,Emp_List!$A:$M,5,FALSE)</f>
        <v>Bingo Ops</v>
      </c>
    </row>
    <row r="1516" spans="1:15">
      <c r="A1516" s="36" t="s">
        <v>2279</v>
      </c>
      <c r="B1516" s="36" t="s">
        <v>774</v>
      </c>
      <c r="C1516" s="36">
        <v>11135</v>
      </c>
      <c r="D1516" s="36" t="s">
        <v>46</v>
      </c>
      <c r="E1516" s="36">
        <v>1</v>
      </c>
      <c r="F1516" s="36">
        <v>0</v>
      </c>
      <c r="G1516" s="36" t="s">
        <v>46</v>
      </c>
      <c r="H1516" s="36" t="s">
        <v>32</v>
      </c>
      <c r="I1516" s="2">
        <v>5</v>
      </c>
      <c r="J1516" s="2">
        <v>13</v>
      </c>
      <c r="K1516" s="2">
        <f>IF(D1516=VLOOKUP(J1516,Actuals!$A:$J,6,FALSE),1,0)</f>
        <v>1</v>
      </c>
      <c r="L1516" s="2">
        <f>IF(AND(E1516=VLOOKUP(J1516,Actuals!$A:$J,8,FALSE),F1516=VLOOKUP(J1516,Actuals!$A:$J,10,FALSE)),5,0)</f>
        <v>0</v>
      </c>
      <c r="M1516" s="1">
        <f t="shared" si="24"/>
        <v>1</v>
      </c>
      <c r="N1516" s="1" t="str">
        <f>VLOOKUP(C1516,Emp_List!$A:$M,3,FALSE)</f>
        <v>Ritwik Ratnakar Rao Prasthuti</v>
      </c>
      <c r="O1516" s="1" t="str">
        <f>VLOOKUP(C1516,Emp_List!$A:$M,5,FALSE)</f>
        <v>Bingo Ops</v>
      </c>
    </row>
    <row r="1517" spans="1:15">
      <c r="A1517" s="36" t="s">
        <v>2280</v>
      </c>
      <c r="B1517" s="36" t="s">
        <v>352</v>
      </c>
      <c r="C1517" s="36">
        <v>8614</v>
      </c>
      <c r="D1517" s="36" t="s">
        <v>46</v>
      </c>
      <c r="E1517" s="36">
        <v>1</v>
      </c>
      <c r="F1517" s="36">
        <v>0</v>
      </c>
      <c r="G1517" s="36" t="s">
        <v>46</v>
      </c>
      <c r="H1517" s="36" t="s">
        <v>32</v>
      </c>
      <c r="I1517" s="2">
        <v>5</v>
      </c>
      <c r="J1517" s="2">
        <v>13</v>
      </c>
      <c r="K1517" s="2">
        <f>IF(D1517=VLOOKUP(J1517,Actuals!$A:$J,6,FALSE),1,0)</f>
        <v>1</v>
      </c>
      <c r="L1517" s="2">
        <f>IF(AND(E1517=VLOOKUP(J1517,Actuals!$A:$J,8,FALSE),F1517=VLOOKUP(J1517,Actuals!$A:$J,10,FALSE)),5,0)</f>
        <v>0</v>
      </c>
      <c r="M1517" s="1">
        <f t="shared" si="24"/>
        <v>1</v>
      </c>
      <c r="N1517" s="1" t="str">
        <f>VLOOKUP(C1517,Emp_List!$A:$M,3,FALSE)</f>
        <v>Renuka Pradeep Maram</v>
      </c>
      <c r="O1517" s="1" t="str">
        <f>VLOOKUP(C1517,Emp_List!$A:$M,5,FALSE)</f>
        <v>Core</v>
      </c>
    </row>
    <row r="1518" spans="1:15">
      <c r="A1518" s="36" t="s">
        <v>2281</v>
      </c>
      <c r="B1518" s="36" t="s">
        <v>659</v>
      </c>
      <c r="C1518" s="36">
        <v>1209</v>
      </c>
      <c r="D1518" s="36" t="s">
        <v>46</v>
      </c>
      <c r="E1518" s="36">
        <v>3</v>
      </c>
      <c r="F1518" s="36">
        <v>0</v>
      </c>
      <c r="G1518" s="36" t="s">
        <v>46</v>
      </c>
      <c r="H1518" s="36" t="s">
        <v>32</v>
      </c>
      <c r="I1518" s="2">
        <v>5</v>
      </c>
      <c r="J1518" s="2">
        <v>13</v>
      </c>
      <c r="K1518" s="2">
        <f>IF(D1518=VLOOKUP(J1518,Actuals!$A:$J,6,FALSE),1,0)</f>
        <v>1</v>
      </c>
      <c r="L1518" s="2">
        <f>IF(AND(E1518=VLOOKUP(J1518,Actuals!$A:$J,8,FALSE),F1518=VLOOKUP(J1518,Actuals!$A:$J,10,FALSE)),5,0)</f>
        <v>5</v>
      </c>
      <c r="M1518" s="1">
        <f t="shared" si="24"/>
        <v>6</v>
      </c>
      <c r="N1518" s="1" t="str">
        <f>VLOOKUP(C1518,Emp_List!$A:$M,3,FALSE)</f>
        <v>Narsimha Raju Muthyam</v>
      </c>
      <c r="O1518" s="1" t="str">
        <f>VLOOKUP(C1518,Emp_List!$A:$M,5,FALSE)</f>
        <v>CRM</v>
      </c>
    </row>
    <row r="1519" spans="1:15">
      <c r="A1519" s="36" t="s">
        <v>2282</v>
      </c>
      <c r="B1519" s="36" t="s">
        <v>358</v>
      </c>
      <c r="C1519" s="36">
        <v>1716</v>
      </c>
      <c r="D1519" s="36" t="s">
        <v>46</v>
      </c>
      <c r="E1519" s="36">
        <v>3</v>
      </c>
      <c r="F1519" s="36">
        <v>0</v>
      </c>
      <c r="G1519" s="36" t="s">
        <v>46</v>
      </c>
      <c r="H1519" s="36" t="s">
        <v>32</v>
      </c>
      <c r="I1519" s="2">
        <v>5</v>
      </c>
      <c r="J1519" s="2">
        <v>13</v>
      </c>
      <c r="K1519" s="2">
        <f>IF(D1519=VLOOKUP(J1519,Actuals!$A:$J,6,FALSE),1,0)</f>
        <v>1</v>
      </c>
      <c r="L1519" s="2">
        <f>IF(AND(E1519=VLOOKUP(J1519,Actuals!$A:$J,8,FALSE),F1519=VLOOKUP(J1519,Actuals!$A:$J,10,FALSE)),5,0)</f>
        <v>5</v>
      </c>
      <c r="M1519" s="1">
        <f t="shared" si="24"/>
        <v>6</v>
      </c>
      <c r="N1519" s="1" t="str">
        <f>VLOOKUP(C1519,Emp_List!$A:$M,3,FALSE)</f>
        <v>Vishal Babu Meriga</v>
      </c>
      <c r="O1519" s="1" t="str">
        <f>VLOOKUP(C1519,Emp_List!$A:$M,5,FALSE)</f>
        <v>CRM</v>
      </c>
    </row>
    <row r="1520" spans="1:15">
      <c r="A1520" s="36" t="s">
        <v>2283</v>
      </c>
      <c r="B1520" s="36" t="s">
        <v>198</v>
      </c>
      <c r="C1520" s="36">
        <v>11694</v>
      </c>
      <c r="D1520" s="36" t="s">
        <v>46</v>
      </c>
      <c r="E1520" s="36">
        <v>3</v>
      </c>
      <c r="F1520" s="36">
        <v>0</v>
      </c>
      <c r="G1520" s="36" t="s">
        <v>46</v>
      </c>
      <c r="H1520" s="36" t="s">
        <v>32</v>
      </c>
      <c r="I1520" s="2">
        <v>5</v>
      </c>
      <c r="J1520" s="2">
        <v>13</v>
      </c>
      <c r="K1520" s="2">
        <f>IF(D1520=VLOOKUP(J1520,Actuals!$A:$J,6,FALSE),1,0)</f>
        <v>1</v>
      </c>
      <c r="L1520" s="2">
        <f>IF(AND(E1520=VLOOKUP(J1520,Actuals!$A:$J,8,FALSE),F1520=VLOOKUP(J1520,Actuals!$A:$J,10,FALSE)),5,0)</f>
        <v>5</v>
      </c>
      <c r="M1520" s="1">
        <f t="shared" si="24"/>
        <v>6</v>
      </c>
      <c r="N1520" s="1" t="str">
        <f>VLOOKUP(C1520,Emp_List!$A:$M,3,FALSE)</f>
        <v>Siddhartha Sagar Pashanam</v>
      </c>
      <c r="O1520" s="1" t="str">
        <f>VLOOKUP(C1520,Emp_List!$A:$M,5,FALSE)</f>
        <v>Portal</v>
      </c>
    </row>
    <row r="1521" spans="1:15">
      <c r="A1521" s="36" t="s">
        <v>2284</v>
      </c>
      <c r="B1521" s="36" t="s">
        <v>517</v>
      </c>
      <c r="C1521" s="36">
        <v>11037</v>
      </c>
      <c r="D1521" s="36" t="s">
        <v>46</v>
      </c>
      <c r="E1521" s="36">
        <v>4</v>
      </c>
      <c r="F1521" s="36">
        <v>0</v>
      </c>
      <c r="G1521" s="36" t="s">
        <v>46</v>
      </c>
      <c r="H1521" s="36" t="s">
        <v>32</v>
      </c>
      <c r="I1521" s="2">
        <v>5</v>
      </c>
      <c r="J1521" s="2">
        <v>13</v>
      </c>
      <c r="K1521" s="2">
        <f>IF(D1521=VLOOKUP(J1521,Actuals!$A:$J,6,FALSE),1,0)</f>
        <v>1</v>
      </c>
      <c r="L1521" s="2">
        <f>IF(AND(E1521=VLOOKUP(J1521,Actuals!$A:$J,8,FALSE),F1521=VLOOKUP(J1521,Actuals!$A:$J,10,FALSE)),5,0)</f>
        <v>0</v>
      </c>
      <c r="M1521" s="1">
        <f t="shared" si="24"/>
        <v>1</v>
      </c>
      <c r="N1521" s="1" t="str">
        <f>VLOOKUP(C1521,Emp_List!$A:$M,3,FALSE)</f>
        <v>Prashanth Kumar</v>
      </c>
      <c r="O1521" s="1" t="str">
        <f>VLOOKUP(C1521,Emp_List!$A:$M,5,FALSE)</f>
        <v>Corporate IT</v>
      </c>
    </row>
    <row r="1522" spans="1:15">
      <c r="A1522" s="36" t="s">
        <v>2285</v>
      </c>
      <c r="B1522" s="36" t="s">
        <v>2286</v>
      </c>
      <c r="C1522" s="36">
        <v>11547</v>
      </c>
      <c r="D1522" s="36" t="s">
        <v>46</v>
      </c>
      <c r="E1522" s="36">
        <v>2</v>
      </c>
      <c r="F1522" s="36">
        <v>0</v>
      </c>
      <c r="G1522" s="36" t="s">
        <v>46</v>
      </c>
      <c r="H1522" s="36" t="s">
        <v>32</v>
      </c>
      <c r="I1522" s="2">
        <v>5</v>
      </c>
      <c r="J1522" s="2">
        <v>13</v>
      </c>
      <c r="K1522" s="2">
        <f>IF(D1522=VLOOKUP(J1522,Actuals!$A:$J,6,FALSE),1,0)</f>
        <v>1</v>
      </c>
      <c r="L1522" s="2">
        <f>IF(AND(E1522=VLOOKUP(J1522,Actuals!$A:$J,8,FALSE),F1522=VLOOKUP(J1522,Actuals!$A:$J,10,FALSE)),5,0)</f>
        <v>0</v>
      </c>
      <c r="M1522" s="1">
        <f t="shared" si="24"/>
        <v>1</v>
      </c>
      <c r="N1522" s="1" t="str">
        <f>VLOOKUP(C1522,Emp_List!$A:$M,3,FALSE)</f>
        <v>Jyothi Nukala</v>
      </c>
      <c r="O1522" s="1" t="str">
        <f>VLOOKUP(C1522,Emp_List!$A:$M,5,FALSE)</f>
        <v>Portal</v>
      </c>
    </row>
    <row r="1523" spans="1:15">
      <c r="A1523" s="36" t="s">
        <v>2287</v>
      </c>
      <c r="B1523" s="36" t="s">
        <v>590</v>
      </c>
      <c r="C1523" s="36">
        <v>11028</v>
      </c>
      <c r="D1523" s="36" t="s">
        <v>46</v>
      </c>
      <c r="E1523" s="36">
        <v>2</v>
      </c>
      <c r="F1523" s="36">
        <v>1</v>
      </c>
      <c r="G1523" s="36" t="s">
        <v>46</v>
      </c>
      <c r="H1523" s="36" t="s">
        <v>32</v>
      </c>
      <c r="I1523" s="2">
        <v>5</v>
      </c>
      <c r="J1523" s="2">
        <v>13</v>
      </c>
      <c r="K1523" s="2">
        <f>IF(D1523=VLOOKUP(J1523,Actuals!$A:$J,6,FALSE),1,0)</f>
        <v>1</v>
      </c>
      <c r="L1523" s="2">
        <f>IF(AND(E1523=VLOOKUP(J1523,Actuals!$A:$J,8,FALSE),F1523=VLOOKUP(J1523,Actuals!$A:$J,10,FALSE)),5,0)</f>
        <v>0</v>
      </c>
      <c r="M1523" s="1">
        <f t="shared" si="24"/>
        <v>1</v>
      </c>
      <c r="N1523" s="1" t="str">
        <f>VLOOKUP(C1523,Emp_List!$A:$M,3,FALSE)</f>
        <v>Sindhoori Dhannarapu</v>
      </c>
      <c r="O1523" s="1" t="str">
        <f>VLOOKUP(C1523,Emp_List!$A:$M,5,FALSE)</f>
        <v>Games Factory</v>
      </c>
    </row>
    <row r="1524" spans="1:15">
      <c r="A1524" s="36" t="s">
        <v>2288</v>
      </c>
      <c r="B1524" s="36" t="s">
        <v>583</v>
      </c>
      <c r="C1524" s="36">
        <v>11646</v>
      </c>
      <c r="D1524" s="36" t="s">
        <v>46</v>
      </c>
      <c r="E1524" s="36">
        <v>4</v>
      </c>
      <c r="F1524" s="36">
        <v>0</v>
      </c>
      <c r="G1524" s="36" t="s">
        <v>46</v>
      </c>
      <c r="H1524" s="36" t="s">
        <v>32</v>
      </c>
      <c r="I1524" s="2">
        <v>5</v>
      </c>
      <c r="J1524" s="2">
        <v>13</v>
      </c>
      <c r="K1524" s="2">
        <f>IF(D1524=VLOOKUP(J1524,Actuals!$A:$J,6,FALSE),1,0)</f>
        <v>1</v>
      </c>
      <c r="L1524" s="2">
        <f>IF(AND(E1524=VLOOKUP(J1524,Actuals!$A:$J,8,FALSE),F1524=VLOOKUP(J1524,Actuals!$A:$J,10,FALSE)),5,0)</f>
        <v>0</v>
      </c>
      <c r="M1524" s="1">
        <f t="shared" si="24"/>
        <v>1</v>
      </c>
      <c r="N1524" s="1" t="str">
        <f>VLOOKUP(C1524,Emp_List!$A:$M,3,FALSE)</f>
        <v>Nagarjuna Prabhu Veera Balaji Yedida</v>
      </c>
      <c r="O1524" s="1" t="str">
        <f>VLOOKUP(C1524,Emp_List!$A:$M,5,FALSE)</f>
        <v>Marketing</v>
      </c>
    </row>
    <row r="1525" spans="1:15">
      <c r="A1525" s="36" t="s">
        <v>2289</v>
      </c>
      <c r="B1525" s="36" t="s">
        <v>2290</v>
      </c>
      <c r="C1525" s="36">
        <v>11743</v>
      </c>
      <c r="D1525" s="36" t="s">
        <v>32</v>
      </c>
      <c r="E1525" s="36">
        <v>1</v>
      </c>
      <c r="F1525" s="36">
        <v>2</v>
      </c>
      <c r="G1525" s="36" t="s">
        <v>46</v>
      </c>
      <c r="H1525" s="36" t="s">
        <v>32</v>
      </c>
      <c r="I1525" s="2">
        <v>5</v>
      </c>
      <c r="J1525" s="2">
        <v>13</v>
      </c>
      <c r="K1525" s="2">
        <f>IF(D1525=VLOOKUP(J1525,Actuals!$A:$J,6,FALSE),1,0)</f>
        <v>0</v>
      </c>
      <c r="L1525" s="2">
        <f>IF(AND(E1525=VLOOKUP(J1525,Actuals!$A:$J,8,FALSE),F1525=VLOOKUP(J1525,Actuals!$A:$J,10,FALSE)),5,0)</f>
        <v>0</v>
      </c>
      <c r="M1525" s="1">
        <f t="shared" si="24"/>
        <v>0</v>
      </c>
      <c r="N1525" s="1" t="str">
        <f>VLOOKUP(C1525,Emp_List!$A:$M,3,FALSE)</f>
        <v xml:space="preserve">Suribabu  Gorle </v>
      </c>
      <c r="O1525" s="1" t="str">
        <f>VLOOKUP(C1525,Emp_List!$A:$M,5,FALSE)</f>
        <v>Portal</v>
      </c>
    </row>
    <row r="1526" spans="1:15">
      <c r="A1526" s="36" t="s">
        <v>2291</v>
      </c>
      <c r="B1526" s="36" t="s">
        <v>354</v>
      </c>
      <c r="C1526" s="36">
        <v>16019</v>
      </c>
      <c r="D1526" s="36" t="s">
        <v>46</v>
      </c>
      <c r="E1526" s="36">
        <v>1</v>
      </c>
      <c r="F1526" s="36">
        <v>0</v>
      </c>
      <c r="G1526" s="36" t="s">
        <v>46</v>
      </c>
      <c r="H1526" s="36" t="s">
        <v>32</v>
      </c>
      <c r="I1526" s="2">
        <v>5</v>
      </c>
      <c r="J1526" s="2">
        <v>13</v>
      </c>
      <c r="K1526" s="2">
        <f>IF(D1526=VLOOKUP(J1526,Actuals!$A:$J,6,FALSE),1,0)</f>
        <v>1</v>
      </c>
      <c r="L1526" s="2">
        <f>IF(AND(E1526=VLOOKUP(J1526,Actuals!$A:$J,8,FALSE),F1526=VLOOKUP(J1526,Actuals!$A:$J,10,FALSE)),5,0)</f>
        <v>0</v>
      </c>
      <c r="M1526" s="1">
        <f t="shared" si="24"/>
        <v>1</v>
      </c>
      <c r="N1526" s="1" t="str">
        <f>VLOOKUP(C1526,Emp_List!$A:$M,3,FALSE)</f>
        <v>Venkatakrishna Gavva</v>
      </c>
      <c r="O1526" s="1" t="str">
        <f>VLOOKUP(C1526,Emp_List!$A:$M,5,FALSE)</f>
        <v>Sports - Label Building</v>
      </c>
    </row>
    <row r="1527" spans="1:15">
      <c r="A1527" s="36" t="s">
        <v>2292</v>
      </c>
      <c r="B1527" s="36" t="s">
        <v>2293</v>
      </c>
      <c r="C1527" s="36">
        <v>11267</v>
      </c>
      <c r="D1527" s="36" t="s">
        <v>46</v>
      </c>
      <c r="E1527" s="36">
        <v>2</v>
      </c>
      <c r="F1527" s="36">
        <v>0</v>
      </c>
      <c r="G1527" s="36" t="s">
        <v>46</v>
      </c>
      <c r="H1527" s="36" t="s">
        <v>32</v>
      </c>
      <c r="I1527" s="2">
        <v>5</v>
      </c>
      <c r="J1527" s="2">
        <v>13</v>
      </c>
      <c r="K1527" s="2">
        <f>IF(D1527=VLOOKUP(J1527,Actuals!$A:$J,6,FALSE),1,0)</f>
        <v>1</v>
      </c>
      <c r="L1527" s="2">
        <f>IF(AND(E1527=VLOOKUP(J1527,Actuals!$A:$J,8,FALSE),F1527=VLOOKUP(J1527,Actuals!$A:$J,10,FALSE)),5,0)</f>
        <v>0</v>
      </c>
      <c r="M1527" s="1">
        <f t="shared" si="24"/>
        <v>1</v>
      </c>
      <c r="N1527" s="1" t="str">
        <f>VLOOKUP(C1527,Emp_List!$A:$M,3,FALSE)</f>
        <v>Vinayak Raghunath Rao</v>
      </c>
      <c r="O1527" s="1" t="str">
        <f>VLOOKUP(C1527,Emp_List!$A:$M,5,FALSE)</f>
        <v>Sports - Label Building</v>
      </c>
    </row>
    <row r="1528" spans="1:15">
      <c r="A1528" s="36" t="s">
        <v>2294</v>
      </c>
      <c r="B1528" s="36" t="s">
        <v>593</v>
      </c>
      <c r="C1528" s="36">
        <v>3</v>
      </c>
      <c r="D1528" s="36" t="s">
        <v>46</v>
      </c>
      <c r="E1528" s="36">
        <v>2</v>
      </c>
      <c r="F1528" s="36">
        <v>0</v>
      </c>
      <c r="G1528" s="36" t="s">
        <v>46</v>
      </c>
      <c r="H1528" s="36" t="s">
        <v>32</v>
      </c>
      <c r="I1528" s="2">
        <v>5</v>
      </c>
      <c r="J1528" s="2">
        <v>13</v>
      </c>
      <c r="K1528" s="2">
        <f>IF(D1528=VLOOKUP(J1528,Actuals!$A:$J,6,FALSE),1,0)</f>
        <v>1</v>
      </c>
      <c r="L1528" s="2">
        <f>IF(AND(E1528=VLOOKUP(J1528,Actuals!$A:$J,8,FALSE),F1528=VLOOKUP(J1528,Actuals!$A:$J,10,FALSE)),5,0)</f>
        <v>0</v>
      </c>
      <c r="M1528" s="1">
        <f t="shared" si="24"/>
        <v>1</v>
      </c>
      <c r="N1528" s="1" t="str">
        <f>VLOOKUP(C1528,Emp_List!$A:$M,3,FALSE)</f>
        <v>Ravindra Babu Katiki</v>
      </c>
      <c r="O1528" s="1" t="str">
        <f>VLOOKUP(C1528,Emp_List!$A:$M,5,FALSE)</f>
        <v>Poker</v>
      </c>
    </row>
    <row r="1529" spans="1:15">
      <c r="A1529" s="36" t="s">
        <v>2295</v>
      </c>
      <c r="B1529" s="36" t="s">
        <v>533</v>
      </c>
      <c r="C1529" s="36">
        <v>6469</v>
      </c>
      <c r="D1529" s="36" t="s">
        <v>46</v>
      </c>
      <c r="E1529" s="36">
        <v>2</v>
      </c>
      <c r="F1529" s="36">
        <v>1</v>
      </c>
      <c r="G1529" s="36" t="s">
        <v>46</v>
      </c>
      <c r="H1529" s="36" t="s">
        <v>32</v>
      </c>
      <c r="I1529" s="2">
        <v>5</v>
      </c>
      <c r="J1529" s="2">
        <v>13</v>
      </c>
      <c r="K1529" s="2">
        <f>IF(D1529=VLOOKUP(J1529,Actuals!$A:$J,6,FALSE),1,0)</f>
        <v>1</v>
      </c>
      <c r="L1529" s="2">
        <f>IF(AND(E1529=VLOOKUP(J1529,Actuals!$A:$J,8,FALSE),F1529=VLOOKUP(J1529,Actuals!$A:$J,10,FALSE)),5,0)</f>
        <v>0</v>
      </c>
      <c r="M1529" s="1">
        <f t="shared" si="24"/>
        <v>1</v>
      </c>
      <c r="N1529" s="1" t="str">
        <f>VLOOKUP(C1529,Emp_List!$A:$M,3,FALSE)</f>
        <v>Rajas Hemant Kunte</v>
      </c>
      <c r="O1529" s="1" t="str">
        <f>VLOOKUP(C1529,Emp_List!$A:$M,5,FALSE)</f>
        <v>Core</v>
      </c>
    </row>
    <row r="1530" spans="1:15">
      <c r="A1530" s="36" t="s">
        <v>2156</v>
      </c>
      <c r="B1530" s="36" t="s">
        <v>297</v>
      </c>
      <c r="C1530" s="36">
        <v>2845</v>
      </c>
      <c r="D1530" s="36" t="s">
        <v>33</v>
      </c>
      <c r="E1530" s="36">
        <v>0</v>
      </c>
      <c r="F1530" s="36">
        <v>1</v>
      </c>
      <c r="G1530" s="36" t="s">
        <v>40</v>
      </c>
      <c r="H1530" s="36" t="s">
        <v>33</v>
      </c>
      <c r="I1530" s="2">
        <v>5</v>
      </c>
      <c r="J1530" s="2">
        <v>14</v>
      </c>
      <c r="K1530" s="2">
        <f>IF(D1530=VLOOKUP(J1530,Actuals!$A:$J,6,FALSE),1,0)</f>
        <v>1</v>
      </c>
      <c r="L1530" s="2">
        <f>IF(AND(E1530=VLOOKUP(J1530,Actuals!$A:$J,8,FALSE),F1530=VLOOKUP(J1530,Actuals!$A:$J,10,FALSE)),5,0)</f>
        <v>0</v>
      </c>
      <c r="M1530" s="1">
        <f t="shared" si="24"/>
        <v>1</v>
      </c>
      <c r="N1530" s="1" t="str">
        <f>VLOOKUP(C1530,Emp_List!$A:$M,3,FALSE)</f>
        <v>Suresh Babu Veluri</v>
      </c>
      <c r="O1530" s="1" t="str">
        <f>VLOOKUP(C1530,Emp_List!$A:$M,5,FALSE)</f>
        <v>Portal</v>
      </c>
    </row>
    <row r="1531" spans="1:15">
      <c r="A1531" s="36" t="s">
        <v>2157</v>
      </c>
      <c r="B1531" s="36" t="s">
        <v>193</v>
      </c>
      <c r="C1531" s="36">
        <v>6580</v>
      </c>
      <c r="D1531" s="36" t="s">
        <v>33</v>
      </c>
      <c r="E1531" s="36">
        <v>0</v>
      </c>
      <c r="F1531" s="36">
        <v>3</v>
      </c>
      <c r="G1531" s="36" t="s">
        <v>40</v>
      </c>
      <c r="H1531" s="36" t="s">
        <v>33</v>
      </c>
      <c r="I1531" s="2">
        <v>5</v>
      </c>
      <c r="J1531" s="2">
        <v>14</v>
      </c>
      <c r="K1531" s="2">
        <f>IF(D1531=VLOOKUP(J1531,Actuals!$A:$J,6,FALSE),1,0)</f>
        <v>1</v>
      </c>
      <c r="L1531" s="2">
        <f>IF(AND(E1531=VLOOKUP(J1531,Actuals!$A:$J,8,FALSE),F1531=VLOOKUP(J1531,Actuals!$A:$J,10,FALSE)),5,0)</f>
        <v>0</v>
      </c>
      <c r="M1531" s="1">
        <f t="shared" si="24"/>
        <v>1</v>
      </c>
      <c r="N1531" s="1" t="str">
        <f>VLOOKUP(C1531,Emp_List!$A:$M,3,FALSE)</f>
        <v>Imran Ali</v>
      </c>
      <c r="O1531" s="1" t="str">
        <f>VLOOKUP(C1531,Emp_List!$A:$M,5,FALSE)</f>
        <v>Core</v>
      </c>
    </row>
    <row r="1532" spans="1:15">
      <c r="A1532" s="36" t="s">
        <v>2158</v>
      </c>
      <c r="B1532" s="36" t="s">
        <v>348</v>
      </c>
      <c r="C1532" s="36">
        <v>16020</v>
      </c>
      <c r="D1532" s="36" t="s">
        <v>33</v>
      </c>
      <c r="E1532" s="36">
        <v>0</v>
      </c>
      <c r="F1532" s="36">
        <v>2</v>
      </c>
      <c r="G1532" s="36" t="s">
        <v>40</v>
      </c>
      <c r="H1532" s="36" t="s">
        <v>33</v>
      </c>
      <c r="I1532" s="2">
        <v>5</v>
      </c>
      <c r="J1532" s="2">
        <v>14</v>
      </c>
      <c r="K1532" s="2">
        <f>IF(D1532=VLOOKUP(J1532,Actuals!$A:$J,6,FALSE),1,0)</f>
        <v>1</v>
      </c>
      <c r="L1532" s="2">
        <f>IF(AND(E1532=VLOOKUP(J1532,Actuals!$A:$J,8,FALSE),F1532=VLOOKUP(J1532,Actuals!$A:$J,10,FALSE)),5,0)</f>
        <v>0</v>
      </c>
      <c r="M1532" s="1">
        <f t="shared" si="24"/>
        <v>1</v>
      </c>
      <c r="N1532" s="1" t="str">
        <f>VLOOKUP(C1532,Emp_List!$A:$M,3,FALSE)</f>
        <v>Naman Agarwal</v>
      </c>
      <c r="O1532" s="1" t="str">
        <f>VLOOKUP(C1532,Emp_List!$A:$M,5,FALSE)</f>
        <v>Poker</v>
      </c>
    </row>
    <row r="1533" spans="1:15">
      <c r="A1533" s="36" t="s">
        <v>2159</v>
      </c>
      <c r="B1533" s="36" t="s">
        <v>258</v>
      </c>
      <c r="C1533" s="36">
        <v>8420</v>
      </c>
      <c r="D1533" s="36" t="s">
        <v>9</v>
      </c>
      <c r="E1533" s="36">
        <v>2</v>
      </c>
      <c r="F1533" s="36">
        <v>2</v>
      </c>
      <c r="G1533" s="36" t="s">
        <v>40</v>
      </c>
      <c r="H1533" s="36" t="s">
        <v>33</v>
      </c>
      <c r="I1533" s="2">
        <v>5</v>
      </c>
      <c r="J1533" s="2">
        <v>14</v>
      </c>
      <c r="K1533" s="2">
        <f>IF(D1533=VLOOKUP(J1533,Actuals!$A:$J,6,FALSE),1,0)</f>
        <v>0</v>
      </c>
      <c r="L1533" s="2">
        <f>IF(AND(E1533=VLOOKUP(J1533,Actuals!$A:$J,8,FALSE),F1533=VLOOKUP(J1533,Actuals!$A:$J,10,FALSE)),5,0)</f>
        <v>0</v>
      </c>
      <c r="M1533" s="1">
        <f t="shared" si="24"/>
        <v>0</v>
      </c>
      <c r="N1533" s="1" t="str">
        <f>VLOOKUP(C1533,Emp_List!$A:$M,3,FALSE)</f>
        <v>Sai Kiran Parnandi</v>
      </c>
      <c r="O1533" s="1" t="str">
        <f>VLOOKUP(C1533,Emp_List!$A:$M,5,FALSE)</f>
        <v>Casino Platform</v>
      </c>
    </row>
    <row r="1534" spans="1:15">
      <c r="A1534" s="36" t="s">
        <v>2160</v>
      </c>
      <c r="B1534" s="36" t="s">
        <v>218</v>
      </c>
      <c r="C1534" s="36">
        <v>10960</v>
      </c>
      <c r="D1534" s="36" t="s">
        <v>33</v>
      </c>
      <c r="E1534" s="36">
        <v>0</v>
      </c>
      <c r="F1534" s="36">
        <v>1</v>
      </c>
      <c r="G1534" s="36" t="s">
        <v>40</v>
      </c>
      <c r="H1534" s="36" t="s">
        <v>33</v>
      </c>
      <c r="I1534" s="2">
        <v>5</v>
      </c>
      <c r="J1534" s="2">
        <v>14</v>
      </c>
      <c r="K1534" s="2">
        <f>IF(D1534=VLOOKUP(J1534,Actuals!$A:$J,6,FALSE),1,0)</f>
        <v>1</v>
      </c>
      <c r="L1534" s="2">
        <f>IF(AND(E1534=VLOOKUP(J1534,Actuals!$A:$J,8,FALSE),F1534=VLOOKUP(J1534,Actuals!$A:$J,10,FALSE)),5,0)</f>
        <v>0</v>
      </c>
      <c r="M1534" s="1">
        <f t="shared" si="24"/>
        <v>1</v>
      </c>
      <c r="N1534" s="1" t="str">
        <f>VLOOKUP(C1534,Emp_List!$A:$M,3,FALSE)</f>
        <v>Ayilla Sai Kiran Goud</v>
      </c>
      <c r="O1534" s="1" t="str">
        <f>VLOOKUP(C1534,Emp_List!$A:$M,5,FALSE)</f>
        <v>SOC</v>
      </c>
    </row>
    <row r="1535" spans="1:15">
      <c r="A1535" s="36" t="s">
        <v>2161</v>
      </c>
      <c r="B1535" s="36" t="s">
        <v>145</v>
      </c>
      <c r="C1535" s="36">
        <v>10909</v>
      </c>
      <c r="D1535" s="36" t="s">
        <v>33</v>
      </c>
      <c r="E1535" s="36">
        <v>0</v>
      </c>
      <c r="F1535" s="36">
        <v>1</v>
      </c>
      <c r="G1535" s="36" t="s">
        <v>40</v>
      </c>
      <c r="H1535" s="36" t="s">
        <v>33</v>
      </c>
      <c r="I1535" s="2">
        <v>5</v>
      </c>
      <c r="J1535" s="2">
        <v>14</v>
      </c>
      <c r="K1535" s="2">
        <f>IF(D1535=VLOOKUP(J1535,Actuals!$A:$J,6,FALSE),1,0)</f>
        <v>1</v>
      </c>
      <c r="L1535" s="2">
        <f>IF(AND(E1535=VLOOKUP(J1535,Actuals!$A:$J,8,FALSE),F1535=VLOOKUP(J1535,Actuals!$A:$J,10,FALSE)),5,0)</f>
        <v>0</v>
      </c>
      <c r="M1535" s="1">
        <f t="shared" si="24"/>
        <v>1</v>
      </c>
      <c r="N1535" s="1" t="str">
        <f>VLOOKUP(C1535,Emp_List!$A:$M,3,FALSE)</f>
        <v>Sushant Makin</v>
      </c>
      <c r="O1535" s="1" t="str">
        <f>VLOOKUP(C1535,Emp_List!$A:$M,5,FALSE)</f>
        <v>Portal</v>
      </c>
    </row>
    <row r="1536" spans="1:15">
      <c r="A1536" s="36" t="s">
        <v>2162</v>
      </c>
      <c r="B1536" s="36" t="s">
        <v>765</v>
      </c>
      <c r="C1536" s="36">
        <v>7934</v>
      </c>
      <c r="D1536" s="36" t="s">
        <v>33</v>
      </c>
      <c r="E1536" s="36">
        <v>0</v>
      </c>
      <c r="F1536" s="36">
        <v>1</v>
      </c>
      <c r="G1536" s="36" t="s">
        <v>40</v>
      </c>
      <c r="H1536" s="36" t="s">
        <v>33</v>
      </c>
      <c r="I1536" s="2">
        <v>5</v>
      </c>
      <c r="J1536" s="2">
        <v>14</v>
      </c>
      <c r="K1536" s="2">
        <f>IF(D1536=VLOOKUP(J1536,Actuals!$A:$J,6,FALSE),1,0)</f>
        <v>1</v>
      </c>
      <c r="L1536" s="2">
        <f>IF(AND(E1536=VLOOKUP(J1536,Actuals!$A:$J,8,FALSE),F1536=VLOOKUP(J1536,Actuals!$A:$J,10,FALSE)),5,0)</f>
        <v>0</v>
      </c>
      <c r="M1536" s="1">
        <f t="shared" si="24"/>
        <v>1</v>
      </c>
      <c r="N1536" s="1" t="str">
        <f>VLOOKUP(C1536,Emp_List!$A:$M,3,FALSE)</f>
        <v>Thirupathi Golla</v>
      </c>
      <c r="O1536" s="1" t="str">
        <f>VLOOKUP(C1536,Emp_List!$A:$M,5,FALSE)</f>
        <v>Portal</v>
      </c>
    </row>
    <row r="1537" spans="1:15">
      <c r="A1537" s="36" t="s">
        <v>2163</v>
      </c>
      <c r="B1537" s="36" t="s">
        <v>491</v>
      </c>
      <c r="C1537" s="36">
        <v>6714</v>
      </c>
      <c r="D1537" s="36" t="s">
        <v>33</v>
      </c>
      <c r="E1537" s="36">
        <v>0</v>
      </c>
      <c r="F1537" s="36">
        <v>2</v>
      </c>
      <c r="G1537" s="36" t="s">
        <v>40</v>
      </c>
      <c r="H1537" s="36" t="s">
        <v>33</v>
      </c>
      <c r="I1537" s="2">
        <v>5</v>
      </c>
      <c r="J1537" s="2">
        <v>14</v>
      </c>
      <c r="K1537" s="2">
        <f>IF(D1537=VLOOKUP(J1537,Actuals!$A:$J,6,FALSE),1,0)</f>
        <v>1</v>
      </c>
      <c r="L1537" s="2">
        <f>IF(AND(E1537=VLOOKUP(J1537,Actuals!$A:$J,8,FALSE),F1537=VLOOKUP(J1537,Actuals!$A:$J,10,FALSE)),5,0)</f>
        <v>0</v>
      </c>
      <c r="M1537" s="1">
        <f t="shared" si="24"/>
        <v>1</v>
      </c>
      <c r="N1537" s="1" t="str">
        <f>VLOOKUP(C1537,Emp_List!$A:$M,3,FALSE)</f>
        <v>Vinay Kumar Reddy Appidi</v>
      </c>
      <c r="O1537" s="1" t="str">
        <f>VLOOKUP(C1537,Emp_List!$A:$M,5,FALSE)</f>
        <v>CRM</v>
      </c>
    </row>
    <row r="1538" spans="1:15">
      <c r="A1538" s="36" t="s">
        <v>2164</v>
      </c>
      <c r="B1538" s="36" t="s">
        <v>244</v>
      </c>
      <c r="C1538" s="36">
        <v>16416</v>
      </c>
      <c r="D1538" s="36" t="s">
        <v>33</v>
      </c>
      <c r="E1538" s="36">
        <v>0</v>
      </c>
      <c r="F1538" s="36">
        <v>2</v>
      </c>
      <c r="G1538" s="36" t="s">
        <v>40</v>
      </c>
      <c r="H1538" s="36" t="s">
        <v>33</v>
      </c>
      <c r="I1538" s="2">
        <v>5</v>
      </c>
      <c r="J1538" s="2">
        <v>14</v>
      </c>
      <c r="K1538" s="2">
        <f>IF(D1538=VLOOKUP(J1538,Actuals!$A:$J,6,FALSE),1,0)</f>
        <v>1</v>
      </c>
      <c r="L1538" s="2">
        <f>IF(AND(E1538=VLOOKUP(J1538,Actuals!$A:$J,8,FALSE),F1538=VLOOKUP(J1538,Actuals!$A:$J,10,FALSE)),5,0)</f>
        <v>0</v>
      </c>
      <c r="M1538" s="1">
        <f t="shared" si="24"/>
        <v>1</v>
      </c>
      <c r="N1538" s="1" t="str">
        <f>VLOOKUP(C1538,Emp_List!$A:$M,3,FALSE)</f>
        <v>Sagar Girish Wasule</v>
      </c>
      <c r="O1538" s="1" t="str">
        <f>VLOOKUP(C1538,Emp_List!$A:$M,5,FALSE)</f>
        <v>Sports - Label Building</v>
      </c>
    </row>
    <row r="1539" spans="1:15">
      <c r="A1539" s="36" t="s">
        <v>2165</v>
      </c>
      <c r="B1539" s="36" t="s">
        <v>382</v>
      </c>
      <c r="C1539" s="36">
        <v>11911</v>
      </c>
      <c r="D1539" s="36" t="s">
        <v>33</v>
      </c>
      <c r="E1539" s="36">
        <v>1</v>
      </c>
      <c r="F1539" s="36">
        <v>2</v>
      </c>
      <c r="G1539" s="36" t="s">
        <v>40</v>
      </c>
      <c r="H1539" s="36" t="s">
        <v>33</v>
      </c>
      <c r="I1539" s="2">
        <v>5</v>
      </c>
      <c r="J1539" s="2">
        <v>14</v>
      </c>
      <c r="K1539" s="2">
        <f>IF(D1539=VLOOKUP(J1539,Actuals!$A:$J,6,FALSE),1,0)</f>
        <v>1</v>
      </c>
      <c r="L1539" s="2">
        <f>IF(AND(E1539=VLOOKUP(J1539,Actuals!$A:$J,8,FALSE),F1539=VLOOKUP(J1539,Actuals!$A:$J,10,FALSE)),5,0)</f>
        <v>5</v>
      </c>
      <c r="M1539" s="1">
        <f t="shared" si="24"/>
        <v>6</v>
      </c>
      <c r="N1539" s="1" t="str">
        <f>VLOOKUP(C1539,Emp_List!$A:$M,3,FALSE)</f>
        <v>Satya Vivek Kumar Chitturi</v>
      </c>
      <c r="O1539" s="1" t="str">
        <f>VLOOKUP(C1539,Emp_List!$A:$M,5,FALSE)</f>
        <v>Delivery India</v>
      </c>
    </row>
    <row r="1540" spans="1:15">
      <c r="A1540" s="36" t="s">
        <v>2166</v>
      </c>
      <c r="B1540" s="36" t="s">
        <v>370</v>
      </c>
      <c r="C1540" s="36">
        <v>7289</v>
      </c>
      <c r="D1540" s="36" t="s">
        <v>33</v>
      </c>
      <c r="E1540" s="36">
        <v>1</v>
      </c>
      <c r="F1540" s="36">
        <v>0</v>
      </c>
      <c r="G1540" s="36" t="s">
        <v>40</v>
      </c>
      <c r="H1540" s="36" t="s">
        <v>33</v>
      </c>
      <c r="I1540" s="2">
        <v>5</v>
      </c>
      <c r="J1540" s="2">
        <v>14</v>
      </c>
      <c r="K1540" s="2">
        <f>IF(D1540=VLOOKUP(J1540,Actuals!$A:$J,6,FALSE),1,0)</f>
        <v>1</v>
      </c>
      <c r="L1540" s="2">
        <f>IF(AND(E1540=VLOOKUP(J1540,Actuals!$A:$J,8,FALSE),F1540=VLOOKUP(J1540,Actuals!$A:$J,10,FALSE)),5,0)</f>
        <v>0</v>
      </c>
      <c r="M1540" s="1">
        <f t="shared" si="24"/>
        <v>1</v>
      </c>
      <c r="N1540" s="1" t="str">
        <f>VLOOKUP(C1540,Emp_List!$A:$M,3,FALSE)</f>
        <v>Venkata Ravi Kishore Goda</v>
      </c>
      <c r="O1540" s="1" t="str">
        <f>VLOOKUP(C1540,Emp_List!$A:$M,5,FALSE)</f>
        <v>CRM</v>
      </c>
    </row>
    <row r="1541" spans="1:15">
      <c r="A1541" s="36" t="s">
        <v>2167</v>
      </c>
      <c r="B1541" s="36" t="s">
        <v>462</v>
      </c>
      <c r="C1541" s="36">
        <v>11754</v>
      </c>
      <c r="D1541" s="36" t="s">
        <v>33</v>
      </c>
      <c r="E1541" s="36">
        <v>0</v>
      </c>
      <c r="F1541" s="36">
        <v>2</v>
      </c>
      <c r="G1541" s="36" t="s">
        <v>40</v>
      </c>
      <c r="H1541" s="36" t="s">
        <v>33</v>
      </c>
      <c r="I1541" s="2">
        <v>5</v>
      </c>
      <c r="J1541" s="2">
        <v>14</v>
      </c>
      <c r="K1541" s="2">
        <f>IF(D1541=VLOOKUP(J1541,Actuals!$A:$J,6,FALSE),1,0)</f>
        <v>1</v>
      </c>
      <c r="L1541" s="2">
        <f>IF(AND(E1541=VLOOKUP(J1541,Actuals!$A:$J,8,FALSE),F1541=VLOOKUP(J1541,Actuals!$A:$J,10,FALSE)),5,0)</f>
        <v>0</v>
      </c>
      <c r="M1541" s="1">
        <f t="shared" si="24"/>
        <v>1</v>
      </c>
      <c r="N1541" s="1" t="str">
        <f>VLOOKUP(C1541,Emp_List!$A:$M,3,FALSE)</f>
        <v>Sai Teja  Pagadala</v>
      </c>
      <c r="O1541" s="1" t="str">
        <f>VLOOKUP(C1541,Emp_List!$A:$M,5,FALSE)</f>
        <v>Sports - Trading</v>
      </c>
    </row>
    <row r="1542" spans="1:15">
      <c r="A1542" s="36" t="s">
        <v>2168</v>
      </c>
      <c r="B1542" s="36" t="s">
        <v>418</v>
      </c>
      <c r="C1542" s="36">
        <v>6539</v>
      </c>
      <c r="D1542" s="36" t="s">
        <v>33</v>
      </c>
      <c r="E1542" s="36">
        <v>0</v>
      </c>
      <c r="F1542" s="36">
        <v>2</v>
      </c>
      <c r="G1542" s="36" t="s">
        <v>40</v>
      </c>
      <c r="H1542" s="36" t="s">
        <v>33</v>
      </c>
      <c r="I1542" s="2">
        <v>5</v>
      </c>
      <c r="J1542" s="2">
        <v>14</v>
      </c>
      <c r="K1542" s="2">
        <f>IF(D1542=VLOOKUP(J1542,Actuals!$A:$J,6,FALSE),1,0)</f>
        <v>1</v>
      </c>
      <c r="L1542" s="2">
        <f>IF(AND(E1542=VLOOKUP(J1542,Actuals!$A:$J,8,FALSE),F1542=VLOOKUP(J1542,Actuals!$A:$J,10,FALSE)),5,0)</f>
        <v>0</v>
      </c>
      <c r="M1542" s="1">
        <f t="shared" si="24"/>
        <v>1</v>
      </c>
      <c r="N1542" s="1" t="str">
        <f>VLOOKUP(C1542,Emp_List!$A:$M,3,FALSE)</f>
        <v>Mukul Kumar</v>
      </c>
      <c r="O1542" s="1" t="str">
        <f>VLOOKUP(C1542,Emp_List!$A:$M,5,FALSE)</f>
        <v>CSIT</v>
      </c>
    </row>
    <row r="1543" spans="1:15">
      <c r="A1543" s="36" t="s">
        <v>2169</v>
      </c>
      <c r="B1543" s="36" t="s">
        <v>741</v>
      </c>
      <c r="C1543" s="36">
        <v>9820</v>
      </c>
      <c r="D1543" s="36" t="s">
        <v>40</v>
      </c>
      <c r="E1543" s="36">
        <v>1</v>
      </c>
      <c r="F1543" s="36">
        <v>3</v>
      </c>
      <c r="G1543" s="36" t="s">
        <v>40</v>
      </c>
      <c r="H1543" s="36" t="s">
        <v>33</v>
      </c>
      <c r="I1543" s="2">
        <v>5</v>
      </c>
      <c r="J1543" s="2">
        <v>14</v>
      </c>
      <c r="K1543" s="2">
        <f>IF(D1543=VLOOKUP(J1543,Actuals!$A:$J,6,FALSE),1,0)</f>
        <v>0</v>
      </c>
      <c r="L1543" s="2">
        <f>IF(AND(E1543=VLOOKUP(J1543,Actuals!$A:$J,8,FALSE),F1543=VLOOKUP(J1543,Actuals!$A:$J,10,FALSE)),5,0)</f>
        <v>0</v>
      </c>
      <c r="M1543" s="1">
        <f t="shared" si="24"/>
        <v>0</v>
      </c>
      <c r="N1543" s="1" t="e">
        <f>VLOOKUP(C1543,Emp_List!$A:$M,3,FALSE)</f>
        <v>#N/A</v>
      </c>
      <c r="O1543" s="1" t="e">
        <f>VLOOKUP(C1543,Emp_List!$A:$M,5,FALSE)</f>
        <v>#N/A</v>
      </c>
    </row>
    <row r="1544" spans="1:15">
      <c r="A1544" s="36" t="s">
        <v>2170</v>
      </c>
      <c r="B1544" s="36" t="s">
        <v>738</v>
      </c>
      <c r="C1544" s="36">
        <v>10626</v>
      </c>
      <c r="D1544" s="36" t="s">
        <v>33</v>
      </c>
      <c r="E1544" s="36">
        <v>0</v>
      </c>
      <c r="F1544" s="36">
        <v>2</v>
      </c>
      <c r="G1544" s="36" t="s">
        <v>40</v>
      </c>
      <c r="H1544" s="36" t="s">
        <v>33</v>
      </c>
      <c r="I1544" s="2">
        <v>5</v>
      </c>
      <c r="J1544" s="2">
        <v>14</v>
      </c>
      <c r="K1544" s="2">
        <f>IF(D1544=VLOOKUP(J1544,Actuals!$A:$J,6,FALSE),1,0)</f>
        <v>1</v>
      </c>
      <c r="L1544" s="2">
        <f>IF(AND(E1544=VLOOKUP(J1544,Actuals!$A:$J,8,FALSE),F1544=VLOOKUP(J1544,Actuals!$A:$J,10,FALSE)),5,0)</f>
        <v>0</v>
      </c>
      <c r="M1544" s="1">
        <f t="shared" si="24"/>
        <v>1</v>
      </c>
      <c r="N1544" s="1" t="str">
        <f>VLOOKUP(C1544,Emp_List!$A:$M,3,FALSE)</f>
        <v>Ravi Shankar Chiruvolu</v>
      </c>
      <c r="O1544" s="1" t="str">
        <f>VLOOKUP(C1544,Emp_List!$A:$M,5,FALSE)</f>
        <v>SOC</v>
      </c>
    </row>
    <row r="1545" spans="1:15">
      <c r="A1545" s="36" t="s">
        <v>2171</v>
      </c>
      <c r="B1545" s="36" t="s">
        <v>661</v>
      </c>
      <c r="C1545" s="36">
        <v>10868</v>
      </c>
      <c r="D1545" s="36" t="s">
        <v>33</v>
      </c>
      <c r="E1545" s="36">
        <v>0</v>
      </c>
      <c r="F1545" s="36">
        <v>2</v>
      </c>
      <c r="G1545" s="36" t="s">
        <v>40</v>
      </c>
      <c r="H1545" s="36" t="s">
        <v>33</v>
      </c>
      <c r="I1545" s="2">
        <v>5</v>
      </c>
      <c r="J1545" s="2">
        <v>14</v>
      </c>
      <c r="K1545" s="2">
        <f>IF(D1545=VLOOKUP(J1545,Actuals!$A:$J,6,FALSE),1,0)</f>
        <v>1</v>
      </c>
      <c r="L1545" s="2">
        <f>IF(AND(E1545=VLOOKUP(J1545,Actuals!$A:$J,8,FALSE),F1545=VLOOKUP(J1545,Actuals!$A:$J,10,FALSE)),5,0)</f>
        <v>0</v>
      </c>
      <c r="M1545" s="1">
        <f t="shared" si="24"/>
        <v>1</v>
      </c>
      <c r="N1545" s="1" t="str">
        <f>VLOOKUP(C1545,Emp_List!$A:$M,3,FALSE)</f>
        <v>Vinodh Kumar Muppala</v>
      </c>
      <c r="O1545" s="1" t="str">
        <f>VLOOKUP(C1545,Emp_List!$A:$M,5,FALSE)</f>
        <v>Sports - Mobile</v>
      </c>
    </row>
    <row r="1546" spans="1:15">
      <c r="A1546" s="36" t="s">
        <v>2171</v>
      </c>
      <c r="B1546" s="36" t="s">
        <v>753</v>
      </c>
      <c r="C1546" s="36">
        <v>11452</v>
      </c>
      <c r="D1546" s="36" t="s">
        <v>33</v>
      </c>
      <c r="E1546" s="36">
        <v>0</v>
      </c>
      <c r="F1546" s="36">
        <v>1</v>
      </c>
      <c r="G1546" s="36" t="s">
        <v>40</v>
      </c>
      <c r="H1546" s="36" t="s">
        <v>33</v>
      </c>
      <c r="I1546" s="2">
        <v>5</v>
      </c>
      <c r="J1546" s="2">
        <v>14</v>
      </c>
      <c r="K1546" s="2">
        <f>IF(D1546=VLOOKUP(J1546,Actuals!$A:$J,6,FALSE),1,0)</f>
        <v>1</v>
      </c>
      <c r="L1546" s="2">
        <f>IF(AND(E1546=VLOOKUP(J1546,Actuals!$A:$J,8,FALSE),F1546=VLOOKUP(J1546,Actuals!$A:$J,10,FALSE)),5,0)</f>
        <v>0</v>
      </c>
      <c r="M1546" s="1">
        <f t="shared" si="24"/>
        <v>1</v>
      </c>
      <c r="N1546" s="1" t="str">
        <f>VLOOKUP(C1546,Emp_List!$A:$M,3,FALSE)</f>
        <v>Mokhmamatam Venkata Nageswararao</v>
      </c>
      <c r="O1546" s="1" t="str">
        <f>VLOOKUP(C1546,Emp_List!$A:$M,5,FALSE)</f>
        <v>Sports - Mobile</v>
      </c>
    </row>
    <row r="1547" spans="1:15">
      <c r="A1547" s="36" t="s">
        <v>2172</v>
      </c>
      <c r="B1547" s="36" t="s">
        <v>391</v>
      </c>
      <c r="C1547" s="36">
        <v>10985</v>
      </c>
      <c r="D1547" s="36" t="s">
        <v>33</v>
      </c>
      <c r="E1547" s="36">
        <v>0</v>
      </c>
      <c r="F1547" s="36">
        <v>3</v>
      </c>
      <c r="G1547" s="36" t="s">
        <v>40</v>
      </c>
      <c r="H1547" s="36" t="s">
        <v>33</v>
      </c>
      <c r="I1547" s="2">
        <v>5</v>
      </c>
      <c r="J1547" s="2">
        <v>14</v>
      </c>
      <c r="K1547" s="2">
        <f>IF(D1547=VLOOKUP(J1547,Actuals!$A:$J,6,FALSE),1,0)</f>
        <v>1</v>
      </c>
      <c r="L1547" s="2">
        <f>IF(AND(E1547=VLOOKUP(J1547,Actuals!$A:$J,8,FALSE),F1547=VLOOKUP(J1547,Actuals!$A:$J,10,FALSE)),5,0)</f>
        <v>0</v>
      </c>
      <c r="M1547" s="1">
        <f t="shared" si="24"/>
        <v>1</v>
      </c>
      <c r="N1547" s="1" t="str">
        <f>VLOOKUP(C1547,Emp_List!$A:$M,3,FALSE)</f>
        <v>Adhir Kumar</v>
      </c>
      <c r="O1547" s="1" t="str">
        <f>VLOOKUP(C1547,Emp_List!$A:$M,5,FALSE)</f>
        <v>Sports - Mobile</v>
      </c>
    </row>
    <row r="1548" spans="1:15">
      <c r="A1548" s="36" t="s">
        <v>2173</v>
      </c>
      <c r="B1548" s="36" t="s">
        <v>107</v>
      </c>
      <c r="C1548" s="36">
        <v>10921</v>
      </c>
      <c r="D1548" s="36" t="s">
        <v>33</v>
      </c>
      <c r="E1548" s="36">
        <v>0</v>
      </c>
      <c r="F1548" s="36">
        <v>1</v>
      </c>
      <c r="G1548" s="36" t="s">
        <v>40</v>
      </c>
      <c r="H1548" s="36" t="s">
        <v>33</v>
      </c>
      <c r="I1548" s="2">
        <v>5</v>
      </c>
      <c r="J1548" s="2">
        <v>14</v>
      </c>
      <c r="K1548" s="2">
        <f>IF(D1548=VLOOKUP(J1548,Actuals!$A:$J,6,FALSE),1,0)</f>
        <v>1</v>
      </c>
      <c r="L1548" s="2">
        <f>IF(AND(E1548=VLOOKUP(J1548,Actuals!$A:$J,8,FALSE),F1548=VLOOKUP(J1548,Actuals!$A:$J,10,FALSE)),5,0)</f>
        <v>0</v>
      </c>
      <c r="M1548" s="1">
        <f t="shared" si="24"/>
        <v>1</v>
      </c>
      <c r="N1548" s="1" t="str">
        <f>VLOOKUP(C1548,Emp_List!$A:$M,3,FALSE)</f>
        <v>Manish Kumar</v>
      </c>
      <c r="O1548" s="1" t="str">
        <f>VLOOKUP(C1548,Emp_List!$A:$M,5,FALSE)</f>
        <v>Sports - Mobile</v>
      </c>
    </row>
    <row r="1549" spans="1:15">
      <c r="A1549" s="36" t="s">
        <v>2174</v>
      </c>
      <c r="B1549" s="36" t="s">
        <v>428</v>
      </c>
      <c r="C1549" s="36">
        <v>10981</v>
      </c>
      <c r="D1549" s="36" t="s">
        <v>33</v>
      </c>
      <c r="E1549" s="36">
        <v>0</v>
      </c>
      <c r="F1549" s="36">
        <v>3</v>
      </c>
      <c r="G1549" s="36" t="s">
        <v>40</v>
      </c>
      <c r="H1549" s="36" t="s">
        <v>33</v>
      </c>
      <c r="I1549" s="2">
        <v>5</v>
      </c>
      <c r="J1549" s="2">
        <v>14</v>
      </c>
      <c r="K1549" s="2">
        <f>IF(D1549=VLOOKUP(J1549,Actuals!$A:$J,6,FALSE),1,0)</f>
        <v>1</v>
      </c>
      <c r="L1549" s="2">
        <f>IF(AND(E1549=VLOOKUP(J1549,Actuals!$A:$J,8,FALSE),F1549=VLOOKUP(J1549,Actuals!$A:$J,10,FALSE)),5,0)</f>
        <v>0</v>
      </c>
      <c r="M1549" s="1">
        <f t="shared" si="24"/>
        <v>1</v>
      </c>
      <c r="N1549" s="1" t="str">
        <f>VLOOKUP(C1549,Emp_List!$A:$M,3,FALSE)</f>
        <v>Srinivasa Praveen Manda</v>
      </c>
      <c r="O1549" s="1" t="str">
        <f>VLOOKUP(C1549,Emp_List!$A:$M,5,FALSE)</f>
        <v>Sports - Mobile</v>
      </c>
    </row>
    <row r="1550" spans="1:15">
      <c r="A1550" s="36" t="s">
        <v>2175</v>
      </c>
      <c r="B1550" s="36" t="s">
        <v>157</v>
      </c>
      <c r="C1550" s="36">
        <v>10152</v>
      </c>
      <c r="D1550" s="36" t="s">
        <v>9</v>
      </c>
      <c r="E1550" s="36">
        <v>0</v>
      </c>
      <c r="F1550" s="36">
        <v>0</v>
      </c>
      <c r="G1550" s="36" t="s">
        <v>40</v>
      </c>
      <c r="H1550" s="36" t="s">
        <v>33</v>
      </c>
      <c r="I1550" s="2">
        <v>5</v>
      </c>
      <c r="J1550" s="2">
        <v>14</v>
      </c>
      <c r="K1550" s="2">
        <f>IF(D1550=VLOOKUP(J1550,Actuals!$A:$J,6,FALSE),1,0)</f>
        <v>0</v>
      </c>
      <c r="L1550" s="2">
        <f>IF(AND(E1550=VLOOKUP(J1550,Actuals!$A:$J,8,FALSE),F1550=VLOOKUP(J1550,Actuals!$A:$J,10,FALSE)),5,0)</f>
        <v>0</v>
      </c>
      <c r="M1550" s="1">
        <f t="shared" si="24"/>
        <v>0</v>
      </c>
      <c r="N1550" s="1" t="str">
        <f>VLOOKUP(C1550,Emp_List!$A:$M,3,FALSE)</f>
        <v>Sagar Patil</v>
      </c>
      <c r="O1550" s="1" t="str">
        <f>VLOOKUP(C1550,Emp_List!$A:$M,5,FALSE)</f>
        <v>Casino Label support</v>
      </c>
    </row>
    <row r="1551" spans="1:15">
      <c r="A1551" s="36" t="s">
        <v>2176</v>
      </c>
      <c r="B1551" s="36" t="s">
        <v>338</v>
      </c>
      <c r="C1551" s="36">
        <v>2477</v>
      </c>
      <c r="D1551" s="36" t="s">
        <v>33</v>
      </c>
      <c r="E1551" s="36">
        <v>0</v>
      </c>
      <c r="F1551" s="36">
        <v>1</v>
      </c>
      <c r="G1551" s="36" t="s">
        <v>40</v>
      </c>
      <c r="H1551" s="36" t="s">
        <v>33</v>
      </c>
      <c r="I1551" s="2">
        <v>5</v>
      </c>
      <c r="J1551" s="2">
        <v>14</v>
      </c>
      <c r="K1551" s="2">
        <f>IF(D1551=VLOOKUP(J1551,Actuals!$A:$J,6,FALSE),1,0)</f>
        <v>1</v>
      </c>
      <c r="L1551" s="2">
        <f>IF(AND(E1551=VLOOKUP(J1551,Actuals!$A:$J,8,FALSE),F1551=VLOOKUP(J1551,Actuals!$A:$J,10,FALSE)),5,0)</f>
        <v>0</v>
      </c>
      <c r="M1551" s="1">
        <f t="shared" si="24"/>
        <v>1</v>
      </c>
      <c r="N1551" s="1" t="str">
        <f>VLOOKUP(C1551,Emp_List!$A:$M,3,FALSE)</f>
        <v>Kranthi Kumar Maddala</v>
      </c>
      <c r="O1551" s="1" t="str">
        <f>VLOOKUP(C1551,Emp_List!$A:$M,5,FALSE)</f>
        <v>Compliance</v>
      </c>
    </row>
    <row r="1552" spans="1:15">
      <c r="A1552" s="36" t="s">
        <v>2177</v>
      </c>
      <c r="B1552" s="36" t="s">
        <v>335</v>
      </c>
      <c r="C1552" s="36">
        <v>1437</v>
      </c>
      <c r="D1552" s="36" t="s">
        <v>33</v>
      </c>
      <c r="E1552" s="36">
        <v>1</v>
      </c>
      <c r="F1552" s="36">
        <v>3</v>
      </c>
      <c r="G1552" s="36" t="s">
        <v>40</v>
      </c>
      <c r="H1552" s="36" t="s">
        <v>33</v>
      </c>
      <c r="I1552" s="2">
        <v>5</v>
      </c>
      <c r="J1552" s="2">
        <v>14</v>
      </c>
      <c r="K1552" s="2">
        <f>IF(D1552=VLOOKUP(J1552,Actuals!$A:$J,6,FALSE),1,0)</f>
        <v>1</v>
      </c>
      <c r="L1552" s="2">
        <f>IF(AND(E1552=VLOOKUP(J1552,Actuals!$A:$J,8,FALSE),F1552=VLOOKUP(J1552,Actuals!$A:$J,10,FALSE)),5,0)</f>
        <v>0</v>
      </c>
      <c r="M1552" s="1">
        <f t="shared" si="24"/>
        <v>1</v>
      </c>
      <c r="N1552" s="1" t="str">
        <f>VLOOKUP(C1552,Emp_List!$A:$M,3,FALSE)</f>
        <v>Murali Bharatam</v>
      </c>
      <c r="O1552" s="1" t="str">
        <f>VLOOKUP(C1552,Emp_List!$A:$M,5,FALSE)</f>
        <v>Oracle DBA</v>
      </c>
    </row>
    <row r="1553" spans="1:15">
      <c r="A1553" s="36" t="s">
        <v>2178</v>
      </c>
      <c r="B1553" s="36" t="s">
        <v>111</v>
      </c>
      <c r="C1553" s="36">
        <v>6789</v>
      </c>
      <c r="D1553" s="36" t="s">
        <v>9</v>
      </c>
      <c r="E1553" s="36">
        <v>1</v>
      </c>
      <c r="F1553" s="36">
        <v>1</v>
      </c>
      <c r="G1553" s="36" t="s">
        <v>40</v>
      </c>
      <c r="H1553" s="36" t="s">
        <v>33</v>
      </c>
      <c r="I1553" s="2">
        <v>5</v>
      </c>
      <c r="J1553" s="2">
        <v>14</v>
      </c>
      <c r="K1553" s="2">
        <f>IF(D1553=VLOOKUP(J1553,Actuals!$A:$J,6,FALSE),1,0)</f>
        <v>0</v>
      </c>
      <c r="L1553" s="2">
        <f>IF(AND(E1553=VLOOKUP(J1553,Actuals!$A:$J,8,FALSE),F1553=VLOOKUP(J1553,Actuals!$A:$J,10,FALSE)),5,0)</f>
        <v>0</v>
      </c>
      <c r="M1553" s="1">
        <f t="shared" si="24"/>
        <v>0</v>
      </c>
      <c r="N1553" s="1" t="str">
        <f>VLOOKUP(C1553,Emp_List!$A:$M,3,FALSE)</f>
        <v>Avinash Uppalapati</v>
      </c>
      <c r="O1553" s="1" t="str">
        <f>VLOOKUP(C1553,Emp_List!$A:$M,5,FALSE)</f>
        <v>Casino Platform</v>
      </c>
    </row>
    <row r="1554" spans="1:15">
      <c r="A1554" s="36" t="s">
        <v>2179</v>
      </c>
      <c r="B1554" s="36" t="s">
        <v>222</v>
      </c>
      <c r="C1554" s="36">
        <v>10235</v>
      </c>
      <c r="D1554" s="36" t="s">
        <v>33</v>
      </c>
      <c r="E1554" s="36">
        <v>1</v>
      </c>
      <c r="F1554" s="36">
        <v>2</v>
      </c>
      <c r="G1554" s="36" t="s">
        <v>40</v>
      </c>
      <c r="H1554" s="36" t="s">
        <v>33</v>
      </c>
      <c r="I1554" s="2">
        <v>5</v>
      </c>
      <c r="J1554" s="2">
        <v>14</v>
      </c>
      <c r="K1554" s="2">
        <f>IF(D1554=VLOOKUP(J1554,Actuals!$A:$J,6,FALSE),1,0)</f>
        <v>1</v>
      </c>
      <c r="L1554" s="2">
        <f>IF(AND(E1554=VLOOKUP(J1554,Actuals!$A:$J,8,FALSE),F1554=VLOOKUP(J1554,Actuals!$A:$J,10,FALSE)),5,0)</f>
        <v>5</v>
      </c>
      <c r="M1554" s="1">
        <f t="shared" si="24"/>
        <v>6</v>
      </c>
      <c r="N1554" s="1" t="str">
        <f>VLOOKUP(C1554,Emp_List!$A:$M,3,FALSE)</f>
        <v>Hanumantha Rao Alluri</v>
      </c>
      <c r="O1554" s="1" t="str">
        <f>VLOOKUP(C1554,Emp_List!$A:$M,5,FALSE)</f>
        <v>SOC</v>
      </c>
    </row>
    <row r="1555" spans="1:15">
      <c r="A1555" s="36" t="s">
        <v>2180</v>
      </c>
      <c r="B1555" s="36" t="s">
        <v>704</v>
      </c>
      <c r="C1555" s="36">
        <v>10194</v>
      </c>
      <c r="D1555" s="36" t="s">
        <v>33</v>
      </c>
      <c r="E1555" s="36">
        <v>1</v>
      </c>
      <c r="F1555" s="36">
        <v>2</v>
      </c>
      <c r="G1555" s="36" t="s">
        <v>40</v>
      </c>
      <c r="H1555" s="36" t="s">
        <v>33</v>
      </c>
      <c r="I1555" s="2">
        <v>5</v>
      </c>
      <c r="J1555" s="2">
        <v>14</v>
      </c>
      <c r="K1555" s="2">
        <f>IF(D1555=VLOOKUP(J1555,Actuals!$A:$J,6,FALSE),1,0)</f>
        <v>1</v>
      </c>
      <c r="L1555" s="2">
        <f>IF(AND(E1555=VLOOKUP(J1555,Actuals!$A:$J,8,FALSE),F1555=VLOOKUP(J1555,Actuals!$A:$J,10,FALSE)),5,0)</f>
        <v>5</v>
      </c>
      <c r="M1555" s="1">
        <f t="shared" si="24"/>
        <v>6</v>
      </c>
      <c r="N1555" s="1" t="str">
        <f>VLOOKUP(C1555,Emp_List!$A:$M,3,FALSE)</f>
        <v>Nageswara Rao Kusuma</v>
      </c>
      <c r="O1555" s="1" t="str">
        <f>VLOOKUP(C1555,Emp_List!$A:$M,5,FALSE)</f>
        <v>SOC</v>
      </c>
    </row>
    <row r="1556" spans="1:15">
      <c r="A1556" s="36" t="s">
        <v>2181</v>
      </c>
      <c r="B1556" s="36" t="s">
        <v>701</v>
      </c>
      <c r="C1556" s="36">
        <v>11112</v>
      </c>
      <c r="D1556" s="36" t="s">
        <v>33</v>
      </c>
      <c r="E1556" s="36">
        <v>0</v>
      </c>
      <c r="F1556" s="36">
        <v>2</v>
      </c>
      <c r="G1556" s="36" t="s">
        <v>40</v>
      </c>
      <c r="H1556" s="36" t="s">
        <v>33</v>
      </c>
      <c r="I1556" s="2">
        <v>5</v>
      </c>
      <c r="J1556" s="2">
        <v>14</v>
      </c>
      <c r="K1556" s="2">
        <f>IF(D1556=VLOOKUP(J1556,Actuals!$A:$J,6,FALSE),1,0)</f>
        <v>1</v>
      </c>
      <c r="L1556" s="2">
        <f>IF(AND(E1556=VLOOKUP(J1556,Actuals!$A:$J,8,FALSE),F1556=VLOOKUP(J1556,Actuals!$A:$J,10,FALSE)),5,0)</f>
        <v>0</v>
      </c>
      <c r="M1556" s="1">
        <f t="shared" si="24"/>
        <v>1</v>
      </c>
      <c r="N1556" s="1" t="str">
        <f>VLOOKUP(C1556,Emp_List!$A:$M,3,FALSE)</f>
        <v>Hemanth Kumar Angini</v>
      </c>
      <c r="O1556" s="1" t="str">
        <f>VLOOKUP(C1556,Emp_List!$A:$M,5,FALSE)</f>
        <v>Bingo Ops</v>
      </c>
    </row>
    <row r="1557" spans="1:15">
      <c r="A1557" s="36" t="s">
        <v>2182</v>
      </c>
      <c r="B1557" s="36" t="s">
        <v>523</v>
      </c>
      <c r="C1557" s="36">
        <v>11788</v>
      </c>
      <c r="D1557" s="36" t="s">
        <v>33</v>
      </c>
      <c r="E1557" s="36">
        <v>3</v>
      </c>
      <c r="F1557" s="36">
        <v>4</v>
      </c>
      <c r="G1557" s="36" t="s">
        <v>40</v>
      </c>
      <c r="H1557" s="36" t="s">
        <v>33</v>
      </c>
      <c r="I1557" s="2">
        <v>5</v>
      </c>
      <c r="J1557" s="2">
        <v>14</v>
      </c>
      <c r="K1557" s="2">
        <f>IF(D1557=VLOOKUP(J1557,Actuals!$A:$J,6,FALSE),1,0)</f>
        <v>1</v>
      </c>
      <c r="L1557" s="2">
        <f>IF(AND(E1557=VLOOKUP(J1557,Actuals!$A:$J,8,FALSE),F1557=VLOOKUP(J1557,Actuals!$A:$J,10,FALSE)),5,0)</f>
        <v>0</v>
      </c>
      <c r="M1557" s="1">
        <f t="shared" si="24"/>
        <v>1</v>
      </c>
      <c r="N1557" s="1" t="str">
        <f>VLOOKUP(C1557,Emp_List!$A:$M,3,FALSE)</f>
        <v>Athira   Antony</v>
      </c>
      <c r="O1557" s="1" t="str">
        <f>VLOOKUP(C1557,Emp_List!$A:$M,5,FALSE)</f>
        <v>SOC</v>
      </c>
    </row>
    <row r="1558" spans="1:15">
      <c r="A1558" s="36" t="s">
        <v>2183</v>
      </c>
      <c r="B1558" s="36" t="s">
        <v>577</v>
      </c>
      <c r="C1558" s="36">
        <v>10407</v>
      </c>
      <c r="D1558" s="36" t="s">
        <v>33</v>
      </c>
      <c r="E1558" s="36">
        <v>1</v>
      </c>
      <c r="F1558" s="36">
        <v>2</v>
      </c>
      <c r="G1558" s="36" t="s">
        <v>40</v>
      </c>
      <c r="H1558" s="36" t="s">
        <v>33</v>
      </c>
      <c r="I1558" s="2">
        <v>5</v>
      </c>
      <c r="J1558" s="2">
        <v>14</v>
      </c>
      <c r="K1558" s="2">
        <f>IF(D1558=VLOOKUP(J1558,Actuals!$A:$J,6,FALSE),1,0)</f>
        <v>1</v>
      </c>
      <c r="L1558" s="2">
        <f>IF(AND(E1558=VLOOKUP(J1558,Actuals!$A:$J,8,FALSE),F1558=VLOOKUP(J1558,Actuals!$A:$J,10,FALSE)),5,0)</f>
        <v>5</v>
      </c>
      <c r="M1558" s="1">
        <f t="shared" si="24"/>
        <v>6</v>
      </c>
      <c r="N1558" s="1" t="str">
        <f>VLOOKUP(C1558,Emp_List!$A:$M,3,FALSE)</f>
        <v>Sai Krishna Sandeep Mucherla</v>
      </c>
      <c r="O1558" s="1" t="str">
        <f>VLOOKUP(C1558,Emp_List!$A:$M,5,FALSE)</f>
        <v>SOC</v>
      </c>
    </row>
    <row r="1559" spans="1:15">
      <c r="A1559" s="36" t="s">
        <v>2184</v>
      </c>
      <c r="B1559" s="36" t="s">
        <v>262</v>
      </c>
      <c r="C1559" s="36">
        <v>1194</v>
      </c>
      <c r="D1559" s="36" t="s">
        <v>9</v>
      </c>
      <c r="E1559" s="36">
        <v>1</v>
      </c>
      <c r="F1559" s="36">
        <v>1</v>
      </c>
      <c r="G1559" s="36" t="s">
        <v>40</v>
      </c>
      <c r="H1559" s="36" t="s">
        <v>33</v>
      </c>
      <c r="I1559" s="2">
        <v>5</v>
      </c>
      <c r="J1559" s="2">
        <v>14</v>
      </c>
      <c r="K1559" s="2">
        <f>IF(D1559=VLOOKUP(J1559,Actuals!$A:$J,6,FALSE),1,0)</f>
        <v>0</v>
      </c>
      <c r="L1559" s="2">
        <f>IF(AND(E1559=VLOOKUP(J1559,Actuals!$A:$J,8,FALSE),F1559=VLOOKUP(J1559,Actuals!$A:$J,10,FALSE)),5,0)</f>
        <v>0</v>
      </c>
      <c r="M1559" s="1">
        <f t="shared" si="24"/>
        <v>0</v>
      </c>
      <c r="N1559" s="1" t="str">
        <f>VLOOKUP(C1559,Emp_List!$A:$M,3,FALSE)</f>
        <v>Uma Maheshwari Swaminathan</v>
      </c>
      <c r="O1559" s="1" t="str">
        <f>VLOOKUP(C1559,Emp_List!$A:$M,5,FALSE)</f>
        <v>Games Factory</v>
      </c>
    </row>
    <row r="1560" spans="1:15">
      <c r="A1560" s="36" t="s">
        <v>2185</v>
      </c>
      <c r="B1560" s="36" t="s">
        <v>291</v>
      </c>
      <c r="C1560" s="36">
        <v>7871</v>
      </c>
      <c r="D1560" s="36" t="s">
        <v>33</v>
      </c>
      <c r="E1560" s="36">
        <v>1</v>
      </c>
      <c r="F1560" s="36">
        <v>2</v>
      </c>
      <c r="G1560" s="36" t="s">
        <v>40</v>
      </c>
      <c r="H1560" s="36" t="s">
        <v>33</v>
      </c>
      <c r="I1560" s="2">
        <v>5</v>
      </c>
      <c r="J1560" s="2">
        <v>14</v>
      </c>
      <c r="K1560" s="2">
        <f>IF(D1560=VLOOKUP(J1560,Actuals!$A:$J,6,FALSE),1,0)</f>
        <v>1</v>
      </c>
      <c r="L1560" s="2">
        <f>IF(AND(E1560=VLOOKUP(J1560,Actuals!$A:$J,8,FALSE),F1560=VLOOKUP(J1560,Actuals!$A:$J,10,FALSE)),5,0)</f>
        <v>5</v>
      </c>
      <c r="M1560" s="1">
        <f t="shared" si="24"/>
        <v>6</v>
      </c>
      <c r="N1560" s="1" t="str">
        <f>VLOOKUP(C1560,Emp_List!$A:$M,3,FALSE)</f>
        <v>Santosh Kumar Damodarapatruni</v>
      </c>
      <c r="O1560" s="1" t="str">
        <f>VLOOKUP(C1560,Emp_List!$A:$M,5,FALSE)</f>
        <v>Cashier</v>
      </c>
    </row>
    <row r="1561" spans="1:15">
      <c r="A1561" s="36" t="s">
        <v>2186</v>
      </c>
      <c r="B1561" s="36" t="s">
        <v>785</v>
      </c>
      <c r="C1561" s="36">
        <v>2712</v>
      </c>
      <c r="D1561" s="36" t="s">
        <v>40</v>
      </c>
      <c r="E1561" s="36">
        <v>1</v>
      </c>
      <c r="F1561" s="36">
        <v>0</v>
      </c>
      <c r="G1561" s="36" t="s">
        <v>40</v>
      </c>
      <c r="H1561" s="36" t="s">
        <v>33</v>
      </c>
      <c r="I1561" s="2">
        <v>5</v>
      </c>
      <c r="J1561" s="2">
        <v>14</v>
      </c>
      <c r="K1561" s="2">
        <f>IF(D1561=VLOOKUP(J1561,Actuals!$A:$J,6,FALSE),1,0)</f>
        <v>0</v>
      </c>
      <c r="L1561" s="2">
        <f>IF(AND(E1561=VLOOKUP(J1561,Actuals!$A:$J,8,FALSE),F1561=VLOOKUP(J1561,Actuals!$A:$J,10,FALSE)),5,0)</f>
        <v>0</v>
      </c>
      <c r="M1561" s="1">
        <f t="shared" si="24"/>
        <v>0</v>
      </c>
      <c r="N1561" s="1" t="str">
        <f>VLOOKUP(C1561,Emp_List!$A:$M,3,FALSE)</f>
        <v>Arun Kumar Aitha</v>
      </c>
      <c r="O1561" s="1" t="str">
        <f>VLOOKUP(C1561,Emp_List!$A:$M,5,FALSE)</f>
        <v>Casino Int.</v>
      </c>
    </row>
    <row r="1562" spans="1:15">
      <c r="A1562" s="36" t="s">
        <v>2187</v>
      </c>
      <c r="B1562" s="36" t="s">
        <v>2188</v>
      </c>
      <c r="C1562" s="36">
        <v>1743</v>
      </c>
      <c r="D1562" s="36" t="s">
        <v>33</v>
      </c>
      <c r="E1562" s="36">
        <v>1</v>
      </c>
      <c r="F1562" s="36">
        <v>3</v>
      </c>
      <c r="G1562" s="36" t="s">
        <v>40</v>
      </c>
      <c r="H1562" s="36" t="s">
        <v>33</v>
      </c>
      <c r="I1562" s="2">
        <v>5</v>
      </c>
      <c r="J1562" s="2">
        <v>14</v>
      </c>
      <c r="K1562" s="2">
        <f>IF(D1562=VLOOKUP(J1562,Actuals!$A:$J,6,FALSE),1,0)</f>
        <v>1</v>
      </c>
      <c r="L1562" s="2">
        <f>IF(AND(E1562=VLOOKUP(J1562,Actuals!$A:$J,8,FALSE),F1562=VLOOKUP(J1562,Actuals!$A:$J,10,FALSE)),5,0)</f>
        <v>0</v>
      </c>
      <c r="M1562" s="1">
        <f t="shared" si="24"/>
        <v>1</v>
      </c>
      <c r="N1562" s="1" t="str">
        <f>VLOOKUP(C1562,Emp_List!$A:$M,3,FALSE)</f>
        <v>Venkata Sreeleela Sappa</v>
      </c>
      <c r="O1562" s="1" t="str">
        <f>VLOOKUP(C1562,Emp_List!$A:$M,5,FALSE)</f>
        <v>CRM</v>
      </c>
    </row>
    <row r="1563" spans="1:15">
      <c r="A1563" s="36" t="s">
        <v>2189</v>
      </c>
      <c r="B1563" s="36" t="s">
        <v>272</v>
      </c>
      <c r="C1563" s="36">
        <v>6492</v>
      </c>
      <c r="D1563" s="36" t="s">
        <v>33</v>
      </c>
      <c r="E1563" s="36">
        <v>3</v>
      </c>
      <c r="F1563" s="36">
        <v>4</v>
      </c>
      <c r="G1563" s="36" t="s">
        <v>40</v>
      </c>
      <c r="H1563" s="36" t="s">
        <v>33</v>
      </c>
      <c r="I1563" s="2">
        <v>5</v>
      </c>
      <c r="J1563" s="2">
        <v>14</v>
      </c>
      <c r="K1563" s="2">
        <f>IF(D1563=VLOOKUP(J1563,Actuals!$A:$J,6,FALSE),1,0)</f>
        <v>1</v>
      </c>
      <c r="L1563" s="2">
        <f>IF(AND(E1563=VLOOKUP(J1563,Actuals!$A:$J,8,FALSE),F1563=VLOOKUP(J1563,Actuals!$A:$J,10,FALSE)),5,0)</f>
        <v>0</v>
      </c>
      <c r="M1563" s="1">
        <f t="shared" ref="M1563:M1626" si="25">K1563+L1563</f>
        <v>1</v>
      </c>
      <c r="N1563" s="1" t="str">
        <f>VLOOKUP(C1563,Emp_List!$A:$M,3,FALSE)</f>
        <v>Prashant Vrajraj Kapate</v>
      </c>
      <c r="O1563" s="1" t="str">
        <f>VLOOKUP(C1563,Emp_List!$A:$M,5,FALSE)</f>
        <v>Casino Platform</v>
      </c>
    </row>
    <row r="1564" spans="1:15">
      <c r="A1564" s="36" t="s">
        <v>2190</v>
      </c>
      <c r="B1564" s="36" t="s">
        <v>252</v>
      </c>
      <c r="C1564" s="36">
        <v>1199</v>
      </c>
      <c r="D1564" s="36" t="s">
        <v>33</v>
      </c>
      <c r="E1564" s="36">
        <v>1</v>
      </c>
      <c r="F1564" s="36">
        <v>2</v>
      </c>
      <c r="G1564" s="36" t="s">
        <v>40</v>
      </c>
      <c r="H1564" s="36" t="s">
        <v>33</v>
      </c>
      <c r="I1564" s="2">
        <v>5</v>
      </c>
      <c r="J1564" s="2">
        <v>14</v>
      </c>
      <c r="K1564" s="2">
        <f>IF(D1564=VLOOKUP(J1564,Actuals!$A:$J,6,FALSE),1,0)</f>
        <v>1</v>
      </c>
      <c r="L1564" s="2">
        <f>IF(AND(E1564=VLOOKUP(J1564,Actuals!$A:$J,8,FALSE),F1564=VLOOKUP(J1564,Actuals!$A:$J,10,FALSE)),5,0)</f>
        <v>5</v>
      </c>
      <c r="M1564" s="1">
        <f t="shared" si="25"/>
        <v>6</v>
      </c>
      <c r="N1564" s="1" t="str">
        <f>VLOOKUP(C1564,Emp_List!$A:$M,3,FALSE)</f>
        <v>Gandhi Prasad Bodavula</v>
      </c>
      <c r="O1564" s="1" t="str">
        <f>VLOOKUP(C1564,Emp_List!$A:$M,5,FALSE)</f>
        <v>CRM</v>
      </c>
    </row>
    <row r="1565" spans="1:15">
      <c r="A1565" s="36" t="s">
        <v>2191</v>
      </c>
      <c r="B1565" s="36" t="s">
        <v>473</v>
      </c>
      <c r="C1565" s="36">
        <v>10153</v>
      </c>
      <c r="D1565" s="36" t="s">
        <v>33</v>
      </c>
      <c r="E1565" s="36">
        <v>0</v>
      </c>
      <c r="F1565" s="36">
        <v>3</v>
      </c>
      <c r="G1565" s="36" t="s">
        <v>40</v>
      </c>
      <c r="H1565" s="36" t="s">
        <v>33</v>
      </c>
      <c r="I1565" s="2">
        <v>5</v>
      </c>
      <c r="J1565" s="2">
        <v>14</v>
      </c>
      <c r="K1565" s="2">
        <f>IF(D1565=VLOOKUP(J1565,Actuals!$A:$J,6,FALSE),1,0)</f>
        <v>1</v>
      </c>
      <c r="L1565" s="2">
        <f>IF(AND(E1565=VLOOKUP(J1565,Actuals!$A:$J,8,FALSE),F1565=VLOOKUP(J1565,Actuals!$A:$J,10,FALSE)),5,0)</f>
        <v>0</v>
      </c>
      <c r="M1565" s="1">
        <f t="shared" si="25"/>
        <v>1</v>
      </c>
      <c r="N1565" s="1" t="e">
        <f>VLOOKUP(C1565,Emp_List!$A:$M,3,FALSE)</f>
        <v>#N/A</v>
      </c>
      <c r="O1565" s="1" t="e">
        <f>VLOOKUP(C1565,Emp_List!$A:$M,5,FALSE)</f>
        <v>#N/A</v>
      </c>
    </row>
    <row r="1566" spans="1:15">
      <c r="A1566" s="36" t="s">
        <v>2192</v>
      </c>
      <c r="B1566" s="36" t="s">
        <v>289</v>
      </c>
      <c r="C1566" s="36">
        <v>11418</v>
      </c>
      <c r="D1566" s="36" t="s">
        <v>33</v>
      </c>
      <c r="E1566" s="36">
        <v>1</v>
      </c>
      <c r="F1566" s="36">
        <v>2</v>
      </c>
      <c r="G1566" s="36" t="s">
        <v>40</v>
      </c>
      <c r="H1566" s="36" t="s">
        <v>33</v>
      </c>
      <c r="I1566" s="2">
        <v>5</v>
      </c>
      <c r="J1566" s="2">
        <v>14</v>
      </c>
      <c r="K1566" s="2">
        <f>IF(D1566=VLOOKUP(J1566,Actuals!$A:$J,6,FALSE),1,0)</f>
        <v>1</v>
      </c>
      <c r="L1566" s="2">
        <f>IF(AND(E1566=VLOOKUP(J1566,Actuals!$A:$J,8,FALSE),F1566=VLOOKUP(J1566,Actuals!$A:$J,10,FALSE)),5,0)</f>
        <v>5</v>
      </c>
      <c r="M1566" s="1">
        <f t="shared" si="25"/>
        <v>6</v>
      </c>
      <c r="N1566" s="1" t="str">
        <f>VLOOKUP(C1566,Emp_List!$A:$M,3,FALSE)</f>
        <v>Akhil Mylavarapu</v>
      </c>
      <c r="O1566" s="1" t="str">
        <f>VLOOKUP(C1566,Emp_List!$A:$M,5,FALSE)</f>
        <v>Games Factory</v>
      </c>
    </row>
    <row r="1567" spans="1:15">
      <c r="A1567" s="36" t="s">
        <v>2193</v>
      </c>
      <c r="B1567" s="36" t="s">
        <v>597</v>
      </c>
      <c r="C1567" s="36">
        <v>11014</v>
      </c>
      <c r="D1567" s="36" t="s">
        <v>33</v>
      </c>
      <c r="E1567" s="36">
        <v>1</v>
      </c>
      <c r="F1567" s="36">
        <v>2</v>
      </c>
      <c r="G1567" s="36" t="s">
        <v>40</v>
      </c>
      <c r="H1567" s="36" t="s">
        <v>33</v>
      </c>
      <c r="I1567" s="2">
        <v>5</v>
      </c>
      <c r="J1567" s="2">
        <v>14</v>
      </c>
      <c r="K1567" s="2">
        <f>IF(D1567=VLOOKUP(J1567,Actuals!$A:$J,6,FALSE),1,0)</f>
        <v>1</v>
      </c>
      <c r="L1567" s="2">
        <f>IF(AND(E1567=VLOOKUP(J1567,Actuals!$A:$J,8,FALSE),F1567=VLOOKUP(J1567,Actuals!$A:$J,10,FALSE)),5,0)</f>
        <v>5</v>
      </c>
      <c r="M1567" s="1">
        <f t="shared" si="25"/>
        <v>6</v>
      </c>
      <c r="N1567" s="1" t="str">
        <f>VLOOKUP(C1567,Emp_List!$A:$M,3,FALSE)</f>
        <v>Praveen Kumar Sadasivuni</v>
      </c>
      <c r="O1567" s="1" t="str">
        <f>VLOOKUP(C1567,Emp_List!$A:$M,5,FALSE)</f>
        <v>Portal</v>
      </c>
    </row>
    <row r="1568" spans="1:15">
      <c r="A1568" s="36" t="s">
        <v>2194</v>
      </c>
      <c r="B1568" s="36" t="s">
        <v>340</v>
      </c>
      <c r="C1568" s="36">
        <v>16538</v>
      </c>
      <c r="D1568" s="36" t="s">
        <v>33</v>
      </c>
      <c r="E1568" s="36">
        <v>3</v>
      </c>
      <c r="F1568" s="36">
        <v>2</v>
      </c>
      <c r="G1568" s="36" t="s">
        <v>40</v>
      </c>
      <c r="H1568" s="36" t="s">
        <v>33</v>
      </c>
      <c r="I1568" s="2">
        <v>5</v>
      </c>
      <c r="J1568" s="2">
        <v>14</v>
      </c>
      <c r="K1568" s="2">
        <f>IF(D1568=VLOOKUP(J1568,Actuals!$A:$J,6,FALSE),1,0)</f>
        <v>1</v>
      </c>
      <c r="L1568" s="2">
        <f>IF(AND(E1568=VLOOKUP(J1568,Actuals!$A:$J,8,FALSE),F1568=VLOOKUP(J1568,Actuals!$A:$J,10,FALSE)),5,0)</f>
        <v>0</v>
      </c>
      <c r="M1568" s="1">
        <f t="shared" si="25"/>
        <v>1</v>
      </c>
      <c r="N1568" s="1" t="str">
        <f>VLOOKUP(C1568,Emp_List!$A:$M,3,FALSE)</f>
        <v>Rajashekar Beeram</v>
      </c>
      <c r="O1568" s="1" t="str">
        <f>VLOOKUP(C1568,Emp_List!$A:$M,5,FALSE)</f>
        <v>CRM</v>
      </c>
    </row>
    <row r="1569" spans="1:15">
      <c r="A1569" s="36" t="s">
        <v>2195</v>
      </c>
      <c r="B1569" s="36" t="s">
        <v>278</v>
      </c>
      <c r="C1569" s="36">
        <v>16260</v>
      </c>
      <c r="D1569" s="36" t="s">
        <v>33</v>
      </c>
      <c r="E1569" s="36">
        <v>0</v>
      </c>
      <c r="F1569" s="36">
        <v>2</v>
      </c>
      <c r="G1569" s="36" t="s">
        <v>40</v>
      </c>
      <c r="H1569" s="36" t="s">
        <v>33</v>
      </c>
      <c r="I1569" s="2">
        <v>5</v>
      </c>
      <c r="J1569" s="2">
        <v>14</v>
      </c>
      <c r="K1569" s="2">
        <f>IF(D1569=VLOOKUP(J1569,Actuals!$A:$J,6,FALSE),1,0)</f>
        <v>1</v>
      </c>
      <c r="L1569" s="2">
        <f>IF(AND(E1569=VLOOKUP(J1569,Actuals!$A:$J,8,FALSE),F1569=VLOOKUP(J1569,Actuals!$A:$J,10,FALSE)),5,0)</f>
        <v>0</v>
      </c>
      <c r="M1569" s="1">
        <f t="shared" si="25"/>
        <v>1</v>
      </c>
      <c r="N1569" s="1" t="str">
        <f>VLOOKUP(C1569,Emp_List!$A:$M,3,FALSE)</f>
        <v>Satish Kumar Vadlavalli</v>
      </c>
      <c r="O1569" s="1" t="str">
        <f>VLOOKUP(C1569,Emp_List!$A:$M,5,FALSE)</f>
        <v>Sports - Label Building</v>
      </c>
    </row>
    <row r="1570" spans="1:15">
      <c r="A1570" s="36" t="s">
        <v>2196</v>
      </c>
      <c r="B1570" s="36" t="s">
        <v>501</v>
      </c>
      <c r="C1570" s="36">
        <v>6090</v>
      </c>
      <c r="D1570" s="36" t="s">
        <v>33</v>
      </c>
      <c r="E1570" s="36">
        <v>0</v>
      </c>
      <c r="F1570" s="36">
        <v>2</v>
      </c>
      <c r="G1570" s="36" t="s">
        <v>40</v>
      </c>
      <c r="H1570" s="36" t="s">
        <v>33</v>
      </c>
      <c r="I1570" s="2">
        <v>5</v>
      </c>
      <c r="J1570" s="2">
        <v>14</v>
      </c>
      <c r="K1570" s="2">
        <f>IF(D1570=VLOOKUP(J1570,Actuals!$A:$J,6,FALSE),1,0)</f>
        <v>1</v>
      </c>
      <c r="L1570" s="2">
        <f>IF(AND(E1570=VLOOKUP(J1570,Actuals!$A:$J,8,FALSE),F1570=VLOOKUP(J1570,Actuals!$A:$J,10,FALSE)),5,0)</f>
        <v>0</v>
      </c>
      <c r="M1570" s="1">
        <f t="shared" si="25"/>
        <v>1</v>
      </c>
      <c r="N1570" s="1" t="str">
        <f>VLOOKUP(C1570,Emp_List!$A:$M,3,FALSE)</f>
        <v>Kiran Kumar Vuppula</v>
      </c>
      <c r="O1570" s="1" t="str">
        <f>VLOOKUP(C1570,Emp_List!$A:$M,5,FALSE)</f>
        <v>Casino Int.</v>
      </c>
    </row>
    <row r="1571" spans="1:15">
      <c r="A1571" s="36" t="s">
        <v>2197</v>
      </c>
      <c r="B1571" s="36" t="s">
        <v>2198</v>
      </c>
      <c r="C1571" s="36">
        <v>1423</v>
      </c>
      <c r="D1571" s="36" t="s">
        <v>33</v>
      </c>
      <c r="E1571" s="36">
        <v>0</v>
      </c>
      <c r="F1571" s="36">
        <v>2</v>
      </c>
      <c r="G1571" s="36" t="s">
        <v>40</v>
      </c>
      <c r="H1571" s="36" t="s">
        <v>33</v>
      </c>
      <c r="I1571" s="2">
        <v>5</v>
      </c>
      <c r="J1571" s="2">
        <v>14</v>
      </c>
      <c r="K1571" s="2">
        <f>IF(D1571=VLOOKUP(J1571,Actuals!$A:$J,6,FALSE),1,0)</f>
        <v>1</v>
      </c>
      <c r="L1571" s="2">
        <f>IF(AND(E1571=VLOOKUP(J1571,Actuals!$A:$J,8,FALSE),F1571=VLOOKUP(J1571,Actuals!$A:$J,10,FALSE)),5,0)</f>
        <v>0</v>
      </c>
      <c r="M1571" s="1">
        <f t="shared" si="25"/>
        <v>1</v>
      </c>
      <c r="N1571" s="1" t="str">
        <f>VLOOKUP(C1571,Emp_List!$A:$M,3,FALSE)</f>
        <v>Yuvaraj Venkatesan</v>
      </c>
      <c r="O1571" s="1" t="str">
        <f>VLOOKUP(C1571,Emp_List!$A:$M,5,FALSE)</f>
        <v>Compliance</v>
      </c>
    </row>
    <row r="1572" spans="1:15">
      <c r="A1572" s="36" t="s">
        <v>2199</v>
      </c>
      <c r="B1572" s="36" t="s">
        <v>131</v>
      </c>
      <c r="C1572" s="36">
        <v>185</v>
      </c>
      <c r="D1572" s="36" t="s">
        <v>33</v>
      </c>
      <c r="E1572" s="36">
        <v>0</v>
      </c>
      <c r="F1572" s="36">
        <v>2</v>
      </c>
      <c r="G1572" s="36" t="s">
        <v>40</v>
      </c>
      <c r="H1572" s="36" t="s">
        <v>33</v>
      </c>
      <c r="I1572" s="2">
        <v>5</v>
      </c>
      <c r="J1572" s="2">
        <v>14</v>
      </c>
      <c r="K1572" s="2">
        <f>IF(D1572=VLOOKUP(J1572,Actuals!$A:$J,6,FALSE),1,0)</f>
        <v>1</v>
      </c>
      <c r="L1572" s="2">
        <f>IF(AND(E1572=VLOOKUP(J1572,Actuals!$A:$J,8,FALSE),F1572=VLOOKUP(J1572,Actuals!$A:$J,10,FALSE)),5,0)</f>
        <v>0</v>
      </c>
      <c r="M1572" s="1">
        <f t="shared" si="25"/>
        <v>1</v>
      </c>
      <c r="N1572" s="1" t="e">
        <f>VLOOKUP(C1572,Emp_List!$A:$M,3,FALSE)</f>
        <v>#N/A</v>
      </c>
      <c r="O1572" s="1" t="e">
        <f>VLOOKUP(C1572,Emp_List!$A:$M,5,FALSE)</f>
        <v>#N/A</v>
      </c>
    </row>
    <row r="1573" spans="1:15">
      <c r="A1573" s="36" t="s">
        <v>2200</v>
      </c>
      <c r="B1573" s="36" t="s">
        <v>2201</v>
      </c>
      <c r="C1573" s="36">
        <v>6602</v>
      </c>
      <c r="D1573" s="36" t="s">
        <v>33</v>
      </c>
      <c r="E1573" s="36">
        <v>0</v>
      </c>
      <c r="F1573" s="36">
        <v>2</v>
      </c>
      <c r="G1573" s="36" t="s">
        <v>40</v>
      </c>
      <c r="H1573" s="36" t="s">
        <v>33</v>
      </c>
      <c r="I1573" s="2">
        <v>5</v>
      </c>
      <c r="J1573" s="2">
        <v>14</v>
      </c>
      <c r="K1573" s="2">
        <f>IF(D1573=VLOOKUP(J1573,Actuals!$A:$J,6,FALSE),1,0)</f>
        <v>1</v>
      </c>
      <c r="L1573" s="2">
        <f>IF(AND(E1573=VLOOKUP(J1573,Actuals!$A:$J,8,FALSE),F1573=VLOOKUP(J1573,Actuals!$A:$J,10,FALSE)),5,0)</f>
        <v>0</v>
      </c>
      <c r="M1573" s="1">
        <f t="shared" si="25"/>
        <v>1</v>
      </c>
      <c r="N1573" s="1" t="str">
        <f>VLOOKUP(C1573,Emp_List!$A:$M,3,FALSE)</f>
        <v>Sampath Kumar Koninti</v>
      </c>
      <c r="O1573" s="1" t="str">
        <f>VLOOKUP(C1573,Emp_List!$A:$M,5,FALSE)</f>
        <v>Poker</v>
      </c>
    </row>
    <row r="1574" spans="1:15">
      <c r="A1574" s="36" t="s">
        <v>2202</v>
      </c>
      <c r="B1574" s="36" t="s">
        <v>483</v>
      </c>
      <c r="C1574" s="36">
        <v>11027</v>
      </c>
      <c r="D1574" s="36" t="s">
        <v>33</v>
      </c>
      <c r="E1574" s="36">
        <v>1</v>
      </c>
      <c r="F1574" s="36">
        <v>3</v>
      </c>
      <c r="G1574" s="36" t="s">
        <v>40</v>
      </c>
      <c r="H1574" s="36" t="s">
        <v>33</v>
      </c>
      <c r="I1574" s="2">
        <v>5</v>
      </c>
      <c r="J1574" s="2">
        <v>14</v>
      </c>
      <c r="K1574" s="2">
        <f>IF(D1574=VLOOKUP(J1574,Actuals!$A:$J,6,FALSE),1,0)</f>
        <v>1</v>
      </c>
      <c r="L1574" s="2">
        <f>IF(AND(E1574=VLOOKUP(J1574,Actuals!$A:$J,8,FALSE),F1574=VLOOKUP(J1574,Actuals!$A:$J,10,FALSE)),5,0)</f>
        <v>0</v>
      </c>
      <c r="M1574" s="1">
        <f t="shared" si="25"/>
        <v>1</v>
      </c>
      <c r="N1574" s="1" t="str">
        <f>VLOOKUP(C1574,Emp_List!$A:$M,3,FALSE)</f>
        <v>Gudimalla Tejaswi</v>
      </c>
      <c r="O1574" s="1" t="str">
        <f>VLOOKUP(C1574,Emp_List!$A:$M,5,FALSE)</f>
        <v>Games Factory</v>
      </c>
    </row>
    <row r="1575" spans="1:15">
      <c r="A1575" s="36" t="s">
        <v>2203</v>
      </c>
      <c r="B1575" s="36" t="s">
        <v>169</v>
      </c>
      <c r="C1575" s="36">
        <v>123</v>
      </c>
      <c r="D1575" s="36" t="s">
        <v>33</v>
      </c>
      <c r="E1575" s="36">
        <v>0</v>
      </c>
      <c r="F1575" s="36">
        <v>1</v>
      </c>
      <c r="G1575" s="36" t="s">
        <v>40</v>
      </c>
      <c r="H1575" s="36" t="s">
        <v>33</v>
      </c>
      <c r="I1575" s="2">
        <v>5</v>
      </c>
      <c r="J1575" s="2">
        <v>14</v>
      </c>
      <c r="K1575" s="2">
        <f>IF(D1575=VLOOKUP(J1575,Actuals!$A:$J,6,FALSE),1,0)</f>
        <v>1</v>
      </c>
      <c r="L1575" s="2">
        <f>IF(AND(E1575=VLOOKUP(J1575,Actuals!$A:$J,8,FALSE),F1575=VLOOKUP(J1575,Actuals!$A:$J,10,FALSE)),5,0)</f>
        <v>0</v>
      </c>
      <c r="M1575" s="1">
        <f t="shared" si="25"/>
        <v>1</v>
      </c>
      <c r="N1575" s="1" t="str">
        <f>VLOOKUP(C1575,Emp_List!$A:$M,3,FALSE)</f>
        <v>Suryakant Patel</v>
      </c>
      <c r="O1575" s="1" t="str">
        <f>VLOOKUP(C1575,Emp_List!$A:$M,5,FALSE)</f>
        <v>Casino</v>
      </c>
    </row>
    <row r="1576" spans="1:15">
      <c r="A1576" s="36" t="s">
        <v>2204</v>
      </c>
      <c r="B1576" s="36" t="s">
        <v>89</v>
      </c>
      <c r="C1576" s="36">
        <v>11168</v>
      </c>
      <c r="D1576" s="36" t="s">
        <v>33</v>
      </c>
      <c r="E1576" s="36">
        <v>1</v>
      </c>
      <c r="F1576" s="36">
        <v>2</v>
      </c>
      <c r="G1576" s="36" t="s">
        <v>40</v>
      </c>
      <c r="H1576" s="36" t="s">
        <v>33</v>
      </c>
      <c r="I1576" s="2">
        <v>5</v>
      </c>
      <c r="J1576" s="2">
        <v>14</v>
      </c>
      <c r="K1576" s="2">
        <f>IF(D1576=VLOOKUP(J1576,Actuals!$A:$J,6,FALSE),1,0)</f>
        <v>1</v>
      </c>
      <c r="L1576" s="2">
        <f>IF(AND(E1576=VLOOKUP(J1576,Actuals!$A:$J,8,FALSE),F1576=VLOOKUP(J1576,Actuals!$A:$J,10,FALSE)),5,0)</f>
        <v>5</v>
      </c>
      <c r="M1576" s="1">
        <f t="shared" si="25"/>
        <v>6</v>
      </c>
      <c r="N1576" s="1" t="str">
        <f>VLOOKUP(C1576,Emp_List!$A:$M,3,FALSE)</f>
        <v>Amarkant Mishra</v>
      </c>
      <c r="O1576" s="1" t="str">
        <f>VLOOKUP(C1576,Emp_List!$A:$M,5,FALSE)</f>
        <v>Bingo Ops</v>
      </c>
    </row>
    <row r="1577" spans="1:15">
      <c r="A1577" s="36" t="s">
        <v>2205</v>
      </c>
      <c r="B1577" s="36" t="s">
        <v>2206</v>
      </c>
      <c r="C1577" s="36">
        <v>191</v>
      </c>
      <c r="D1577" s="36" t="s">
        <v>33</v>
      </c>
      <c r="E1577" s="36">
        <v>0</v>
      </c>
      <c r="F1577" s="36">
        <v>1</v>
      </c>
      <c r="G1577" s="36" t="s">
        <v>40</v>
      </c>
      <c r="H1577" s="36" t="s">
        <v>33</v>
      </c>
      <c r="I1577" s="2">
        <v>5</v>
      </c>
      <c r="J1577" s="2">
        <v>14</v>
      </c>
      <c r="K1577" s="2">
        <f>IF(D1577=VLOOKUP(J1577,Actuals!$A:$J,6,FALSE),1,0)</f>
        <v>1</v>
      </c>
      <c r="L1577" s="2">
        <f>IF(AND(E1577=VLOOKUP(J1577,Actuals!$A:$J,8,FALSE),F1577=VLOOKUP(J1577,Actuals!$A:$J,10,FALSE)),5,0)</f>
        <v>0</v>
      </c>
      <c r="M1577" s="1">
        <f t="shared" si="25"/>
        <v>1</v>
      </c>
      <c r="N1577" s="1" t="str">
        <f>VLOOKUP(C1577,Emp_List!$A:$M,3,FALSE)</f>
        <v>Eswar Chandra Puchakayala</v>
      </c>
      <c r="O1577" s="1" t="str">
        <f>VLOOKUP(C1577,Emp_List!$A:$M,5,FALSE)</f>
        <v>Casino Games</v>
      </c>
    </row>
    <row r="1578" spans="1:15">
      <c r="A1578" s="36" t="s">
        <v>2207</v>
      </c>
      <c r="B1578" s="36" t="s">
        <v>801</v>
      </c>
      <c r="C1578" s="36">
        <v>10897</v>
      </c>
      <c r="D1578" s="36" t="s">
        <v>9</v>
      </c>
      <c r="E1578" s="36">
        <v>1</v>
      </c>
      <c r="F1578" s="36">
        <v>1</v>
      </c>
      <c r="G1578" s="36" t="s">
        <v>40</v>
      </c>
      <c r="H1578" s="36" t="s">
        <v>33</v>
      </c>
      <c r="I1578" s="2">
        <v>5</v>
      </c>
      <c r="J1578" s="2">
        <v>14</v>
      </c>
      <c r="K1578" s="2">
        <f>IF(D1578=VLOOKUP(J1578,Actuals!$A:$J,6,FALSE),1,0)</f>
        <v>0</v>
      </c>
      <c r="L1578" s="2">
        <f>IF(AND(E1578=VLOOKUP(J1578,Actuals!$A:$J,8,FALSE),F1578=VLOOKUP(J1578,Actuals!$A:$J,10,FALSE)),5,0)</f>
        <v>0</v>
      </c>
      <c r="M1578" s="1">
        <f t="shared" si="25"/>
        <v>0</v>
      </c>
      <c r="N1578" s="1" t="str">
        <f>VLOOKUP(C1578,Emp_List!$A:$M,3,FALSE)</f>
        <v>Anantha Naga Lakshmi Telagareddy</v>
      </c>
      <c r="O1578" s="1" t="str">
        <f>VLOOKUP(C1578,Emp_List!$A:$M,5,FALSE)</f>
        <v>Portal</v>
      </c>
    </row>
    <row r="1579" spans="1:15">
      <c r="A1579" s="36" t="s">
        <v>2208</v>
      </c>
      <c r="B1579" s="36" t="s">
        <v>460</v>
      </c>
      <c r="C1579" s="36">
        <v>11450</v>
      </c>
      <c r="D1579" s="36" t="s">
        <v>33</v>
      </c>
      <c r="E1579" s="36">
        <v>1</v>
      </c>
      <c r="F1579" s="36">
        <v>2</v>
      </c>
      <c r="G1579" s="36" t="s">
        <v>40</v>
      </c>
      <c r="H1579" s="36" t="s">
        <v>33</v>
      </c>
      <c r="I1579" s="2">
        <v>5</v>
      </c>
      <c r="J1579" s="2">
        <v>14</v>
      </c>
      <c r="K1579" s="2">
        <f>IF(D1579=VLOOKUP(J1579,Actuals!$A:$J,6,FALSE),1,0)</f>
        <v>1</v>
      </c>
      <c r="L1579" s="2">
        <f>IF(AND(E1579=VLOOKUP(J1579,Actuals!$A:$J,8,FALSE),F1579=VLOOKUP(J1579,Actuals!$A:$J,10,FALSE)),5,0)</f>
        <v>5</v>
      </c>
      <c r="M1579" s="1">
        <f t="shared" si="25"/>
        <v>6</v>
      </c>
      <c r="N1579" s="1" t="str">
        <f>VLOOKUP(C1579,Emp_List!$A:$M,3,FALSE)</f>
        <v>Ravindra Reddy Pulugurla</v>
      </c>
      <c r="O1579" s="1" t="str">
        <f>VLOOKUP(C1579,Emp_List!$A:$M,5,FALSE)</f>
        <v>Sports - Trading</v>
      </c>
    </row>
    <row r="1580" spans="1:15">
      <c r="A1580" s="36" t="s">
        <v>2209</v>
      </c>
      <c r="B1580" s="36" t="s">
        <v>646</v>
      </c>
      <c r="C1580" s="36">
        <v>16649</v>
      </c>
      <c r="D1580" s="36" t="s">
        <v>40</v>
      </c>
      <c r="E1580" s="36">
        <v>4</v>
      </c>
      <c r="F1580" s="36">
        <v>3</v>
      </c>
      <c r="G1580" s="36" t="s">
        <v>40</v>
      </c>
      <c r="H1580" s="36" t="s">
        <v>33</v>
      </c>
      <c r="I1580" s="2">
        <v>5</v>
      </c>
      <c r="J1580" s="2">
        <v>14</v>
      </c>
      <c r="K1580" s="2">
        <f>IF(D1580=VLOOKUP(J1580,Actuals!$A:$J,6,FALSE),1,0)</f>
        <v>0</v>
      </c>
      <c r="L1580" s="2">
        <f>IF(AND(E1580=VLOOKUP(J1580,Actuals!$A:$J,8,FALSE),F1580=VLOOKUP(J1580,Actuals!$A:$J,10,FALSE)),5,0)</f>
        <v>0</v>
      </c>
      <c r="M1580" s="1">
        <f t="shared" si="25"/>
        <v>0</v>
      </c>
      <c r="N1580" s="1" t="e">
        <f>VLOOKUP(C1580,Emp_List!$A:$M,3,FALSE)</f>
        <v>#N/A</v>
      </c>
      <c r="O1580" s="1" t="e">
        <f>VLOOKUP(C1580,Emp_List!$A:$M,5,FALSE)</f>
        <v>#N/A</v>
      </c>
    </row>
    <row r="1581" spans="1:15">
      <c r="A1581" s="36" t="s">
        <v>2210</v>
      </c>
      <c r="B1581" s="36" t="s">
        <v>380</v>
      </c>
      <c r="C1581" s="36">
        <v>10023</v>
      </c>
      <c r="D1581" s="36" t="s">
        <v>33</v>
      </c>
      <c r="E1581" s="36">
        <v>0</v>
      </c>
      <c r="F1581" s="36">
        <v>2</v>
      </c>
      <c r="G1581" s="36" t="s">
        <v>40</v>
      </c>
      <c r="H1581" s="36" t="s">
        <v>33</v>
      </c>
      <c r="I1581" s="2">
        <v>5</v>
      </c>
      <c r="J1581" s="2">
        <v>14</v>
      </c>
      <c r="K1581" s="2">
        <f>IF(D1581=VLOOKUP(J1581,Actuals!$A:$J,6,FALSE),1,0)</f>
        <v>1</v>
      </c>
      <c r="L1581" s="2">
        <f>IF(AND(E1581=VLOOKUP(J1581,Actuals!$A:$J,8,FALSE),F1581=VLOOKUP(J1581,Actuals!$A:$J,10,FALSE)),5,0)</f>
        <v>0</v>
      </c>
      <c r="M1581" s="1">
        <f t="shared" si="25"/>
        <v>1</v>
      </c>
      <c r="N1581" s="1" t="str">
        <f>VLOOKUP(C1581,Emp_List!$A:$M,3,FALSE)</f>
        <v>Lakshman Reddy Chinnam</v>
      </c>
      <c r="O1581" s="1" t="str">
        <f>VLOOKUP(C1581,Emp_List!$A:$M,5,FALSE)</f>
        <v>Compliance</v>
      </c>
    </row>
    <row r="1582" spans="1:15">
      <c r="A1582" s="36" t="s">
        <v>2211</v>
      </c>
      <c r="B1582" s="36" t="s">
        <v>356</v>
      </c>
      <c r="C1582" s="36">
        <v>11183</v>
      </c>
      <c r="D1582" s="36" t="s">
        <v>33</v>
      </c>
      <c r="E1582" s="36">
        <v>0</v>
      </c>
      <c r="F1582" s="36">
        <v>3</v>
      </c>
      <c r="G1582" s="36" t="s">
        <v>40</v>
      </c>
      <c r="H1582" s="36" t="s">
        <v>33</v>
      </c>
      <c r="I1582" s="2">
        <v>5</v>
      </c>
      <c r="J1582" s="2">
        <v>14</v>
      </c>
      <c r="K1582" s="2">
        <f>IF(D1582=VLOOKUP(J1582,Actuals!$A:$J,6,FALSE),1,0)</f>
        <v>1</v>
      </c>
      <c r="L1582" s="2">
        <f>IF(AND(E1582=VLOOKUP(J1582,Actuals!$A:$J,8,FALSE),F1582=VLOOKUP(J1582,Actuals!$A:$J,10,FALSE)),5,0)</f>
        <v>0</v>
      </c>
      <c r="M1582" s="1">
        <f t="shared" si="25"/>
        <v>1</v>
      </c>
      <c r="N1582" s="1" t="str">
        <f>VLOOKUP(C1582,Emp_List!$A:$M,3,FALSE)</f>
        <v>Gnana John Dinesh Kadimi</v>
      </c>
      <c r="O1582" s="1" t="str">
        <f>VLOOKUP(C1582,Emp_List!$A:$M,5,FALSE)</f>
        <v>Bingo Ops</v>
      </c>
    </row>
    <row r="1583" spans="1:15">
      <c r="A1583" s="36" t="s">
        <v>2212</v>
      </c>
      <c r="B1583" s="36" t="s">
        <v>637</v>
      </c>
      <c r="C1583" s="36">
        <v>10558</v>
      </c>
      <c r="D1583" s="36" t="s">
        <v>33</v>
      </c>
      <c r="E1583" s="36">
        <v>4</v>
      </c>
      <c r="F1583" s="36">
        <v>6</v>
      </c>
      <c r="G1583" s="36" t="s">
        <v>40</v>
      </c>
      <c r="H1583" s="36" t="s">
        <v>33</v>
      </c>
      <c r="I1583" s="2">
        <v>5</v>
      </c>
      <c r="J1583" s="2">
        <v>14</v>
      </c>
      <c r="K1583" s="2">
        <f>IF(D1583=VLOOKUP(J1583,Actuals!$A:$J,6,FALSE),1,0)</f>
        <v>1</v>
      </c>
      <c r="L1583" s="2">
        <f>IF(AND(E1583=VLOOKUP(J1583,Actuals!$A:$J,8,FALSE),F1583=VLOOKUP(J1583,Actuals!$A:$J,10,FALSE)),5,0)</f>
        <v>0</v>
      </c>
      <c r="M1583" s="1">
        <f t="shared" si="25"/>
        <v>1</v>
      </c>
      <c r="N1583" s="1" t="str">
        <f>VLOOKUP(C1583,Emp_List!$A:$M,3,FALSE)</f>
        <v>Shravani Nallagoni</v>
      </c>
      <c r="O1583" s="1" t="str">
        <f>VLOOKUP(C1583,Emp_List!$A:$M,5,FALSE)</f>
        <v>Cashier</v>
      </c>
    </row>
    <row r="1584" spans="1:15">
      <c r="A1584" s="36" t="s">
        <v>2213</v>
      </c>
      <c r="B1584" s="36" t="s">
        <v>342</v>
      </c>
      <c r="C1584" s="36">
        <v>8603</v>
      </c>
      <c r="D1584" s="36" t="s">
        <v>33</v>
      </c>
      <c r="E1584" s="36">
        <v>1</v>
      </c>
      <c r="F1584" s="36">
        <v>2</v>
      </c>
      <c r="G1584" s="36" t="s">
        <v>40</v>
      </c>
      <c r="H1584" s="36" t="s">
        <v>33</v>
      </c>
      <c r="I1584" s="2">
        <v>5</v>
      </c>
      <c r="J1584" s="2">
        <v>14</v>
      </c>
      <c r="K1584" s="2">
        <f>IF(D1584=VLOOKUP(J1584,Actuals!$A:$J,6,FALSE),1,0)</f>
        <v>1</v>
      </c>
      <c r="L1584" s="2">
        <f>IF(AND(E1584=VLOOKUP(J1584,Actuals!$A:$J,8,FALSE),F1584=VLOOKUP(J1584,Actuals!$A:$J,10,FALSE)),5,0)</f>
        <v>5</v>
      </c>
      <c r="M1584" s="1">
        <f t="shared" si="25"/>
        <v>6</v>
      </c>
      <c r="N1584" s="1" t="str">
        <f>VLOOKUP(C1584,Emp_List!$A:$M,3,FALSE)</f>
        <v>Praveen Kumar Kondu</v>
      </c>
      <c r="O1584" s="1" t="str">
        <f>VLOOKUP(C1584,Emp_List!$A:$M,5,FALSE)</f>
        <v>BI</v>
      </c>
    </row>
    <row r="1585" spans="1:15">
      <c r="A1585" s="36" t="s">
        <v>2214</v>
      </c>
      <c r="B1585" s="36" t="s">
        <v>228</v>
      </c>
      <c r="C1585" s="36">
        <v>406</v>
      </c>
      <c r="D1585" s="36" t="s">
        <v>33</v>
      </c>
      <c r="E1585" s="36">
        <v>1</v>
      </c>
      <c r="F1585" s="36">
        <v>2</v>
      </c>
      <c r="G1585" s="36" t="s">
        <v>40</v>
      </c>
      <c r="H1585" s="36" t="s">
        <v>33</v>
      </c>
      <c r="I1585" s="2">
        <v>5</v>
      </c>
      <c r="J1585" s="2">
        <v>14</v>
      </c>
      <c r="K1585" s="2">
        <f>IF(D1585=VLOOKUP(J1585,Actuals!$A:$J,6,FALSE),1,0)</f>
        <v>1</v>
      </c>
      <c r="L1585" s="2">
        <f>IF(AND(E1585=VLOOKUP(J1585,Actuals!$A:$J,8,FALSE),F1585=VLOOKUP(J1585,Actuals!$A:$J,10,FALSE)),5,0)</f>
        <v>5</v>
      </c>
      <c r="M1585" s="1">
        <f t="shared" si="25"/>
        <v>6</v>
      </c>
      <c r="N1585" s="1" t="str">
        <f>VLOOKUP(C1585,Emp_List!$A:$M,3,FALSE)</f>
        <v>Laxman Palarapu</v>
      </c>
      <c r="O1585" s="1" t="str">
        <f>VLOOKUP(C1585,Emp_List!$A:$M,5,FALSE)</f>
        <v>Core</v>
      </c>
    </row>
    <row r="1586" spans="1:15">
      <c r="A1586" s="36" t="s">
        <v>2215</v>
      </c>
      <c r="B1586" s="36" t="s">
        <v>2216</v>
      </c>
      <c r="C1586" s="36">
        <v>10468</v>
      </c>
      <c r="D1586" s="36" t="s">
        <v>33</v>
      </c>
      <c r="E1586" s="36">
        <v>1</v>
      </c>
      <c r="F1586" s="36">
        <v>4</v>
      </c>
      <c r="G1586" s="36" t="s">
        <v>40</v>
      </c>
      <c r="H1586" s="36" t="s">
        <v>33</v>
      </c>
      <c r="I1586" s="2">
        <v>5</v>
      </c>
      <c r="J1586" s="2">
        <v>14</v>
      </c>
      <c r="K1586" s="2">
        <f>IF(D1586=VLOOKUP(J1586,Actuals!$A:$J,6,FALSE),1,0)</f>
        <v>1</v>
      </c>
      <c r="L1586" s="2">
        <f>IF(AND(E1586=VLOOKUP(J1586,Actuals!$A:$J,8,FALSE),F1586=VLOOKUP(J1586,Actuals!$A:$J,10,FALSE)),5,0)</f>
        <v>0</v>
      </c>
      <c r="M1586" s="1">
        <f t="shared" si="25"/>
        <v>1</v>
      </c>
      <c r="N1586" s="1" t="str">
        <f>VLOOKUP(C1586,Emp_List!$A:$M,3,FALSE)</f>
        <v>Josna Devi Sesetty</v>
      </c>
      <c r="O1586" s="1" t="str">
        <f>VLOOKUP(C1586,Emp_List!$A:$M,5,FALSE)</f>
        <v>PEG</v>
      </c>
    </row>
    <row r="1587" spans="1:15">
      <c r="A1587" s="36" t="s">
        <v>2217</v>
      </c>
      <c r="B1587" s="36" t="s">
        <v>346</v>
      </c>
      <c r="C1587" s="36">
        <v>6582</v>
      </c>
      <c r="D1587" s="36" t="s">
        <v>40</v>
      </c>
      <c r="E1587" s="36">
        <v>2</v>
      </c>
      <c r="F1587" s="36">
        <v>1</v>
      </c>
      <c r="G1587" s="36" t="s">
        <v>40</v>
      </c>
      <c r="H1587" s="36" t="s">
        <v>33</v>
      </c>
      <c r="I1587" s="2">
        <v>5</v>
      </c>
      <c r="J1587" s="2">
        <v>14</v>
      </c>
      <c r="K1587" s="2">
        <f>IF(D1587=VLOOKUP(J1587,Actuals!$A:$J,6,FALSE),1,0)</f>
        <v>0</v>
      </c>
      <c r="L1587" s="2">
        <f>IF(AND(E1587=VLOOKUP(J1587,Actuals!$A:$J,8,FALSE),F1587=VLOOKUP(J1587,Actuals!$A:$J,10,FALSE)),5,0)</f>
        <v>0</v>
      </c>
      <c r="M1587" s="1">
        <f t="shared" si="25"/>
        <v>0</v>
      </c>
      <c r="N1587" s="1" t="str">
        <f>VLOOKUP(C1587,Emp_List!$A:$M,3,FALSE)</f>
        <v>Ramjan Vali Shaik</v>
      </c>
      <c r="O1587" s="1" t="str">
        <f>VLOOKUP(C1587,Emp_List!$A:$M,5,FALSE)</f>
        <v>Core</v>
      </c>
    </row>
    <row r="1588" spans="1:15">
      <c r="A1588" s="36" t="s">
        <v>2218</v>
      </c>
      <c r="B1588" s="36" t="s">
        <v>410</v>
      </c>
      <c r="C1588" s="36">
        <v>8632</v>
      </c>
      <c r="D1588" s="36" t="s">
        <v>33</v>
      </c>
      <c r="E1588" s="36">
        <v>0</v>
      </c>
      <c r="F1588" s="36">
        <v>2</v>
      </c>
      <c r="G1588" s="36" t="s">
        <v>40</v>
      </c>
      <c r="H1588" s="36" t="s">
        <v>33</v>
      </c>
      <c r="I1588" s="2">
        <v>5</v>
      </c>
      <c r="J1588" s="2">
        <v>14</v>
      </c>
      <c r="K1588" s="2">
        <f>IF(D1588=VLOOKUP(J1588,Actuals!$A:$J,6,FALSE),1,0)</f>
        <v>1</v>
      </c>
      <c r="L1588" s="2">
        <f>IF(AND(E1588=VLOOKUP(J1588,Actuals!$A:$J,8,FALSE),F1588=VLOOKUP(J1588,Actuals!$A:$J,10,FALSE)),5,0)</f>
        <v>0</v>
      </c>
      <c r="M1588" s="1">
        <f t="shared" si="25"/>
        <v>1</v>
      </c>
      <c r="N1588" s="1" t="str">
        <f>VLOOKUP(C1588,Emp_List!$A:$M,3,FALSE)</f>
        <v>Ratnakar Murakonda</v>
      </c>
      <c r="O1588" s="1" t="str">
        <f>VLOOKUP(C1588,Emp_List!$A:$M,5,FALSE)</f>
        <v>BI</v>
      </c>
    </row>
    <row r="1589" spans="1:15">
      <c r="A1589" s="36" t="s">
        <v>2219</v>
      </c>
      <c r="B1589" s="36" t="s">
        <v>2220</v>
      </c>
      <c r="C1589" s="36">
        <v>16418</v>
      </c>
      <c r="D1589" s="36" t="s">
        <v>33</v>
      </c>
      <c r="E1589" s="36">
        <v>0</v>
      </c>
      <c r="F1589" s="36">
        <v>2</v>
      </c>
      <c r="G1589" s="36" t="s">
        <v>40</v>
      </c>
      <c r="H1589" s="36" t="s">
        <v>33</v>
      </c>
      <c r="I1589" s="2">
        <v>5</v>
      </c>
      <c r="J1589" s="2">
        <v>14</v>
      </c>
      <c r="K1589" s="2">
        <f>IF(D1589=VLOOKUP(J1589,Actuals!$A:$J,6,FALSE),1,0)</f>
        <v>1</v>
      </c>
      <c r="L1589" s="2">
        <f>IF(AND(E1589=VLOOKUP(J1589,Actuals!$A:$J,8,FALSE),F1589=VLOOKUP(J1589,Actuals!$A:$J,10,FALSE)),5,0)</f>
        <v>0</v>
      </c>
      <c r="M1589" s="1">
        <f t="shared" si="25"/>
        <v>1</v>
      </c>
      <c r="N1589" s="1" t="str">
        <f>VLOOKUP(C1589,Emp_List!$A:$M,3,FALSE)</f>
        <v>Shrinivas  Vithal Mada</v>
      </c>
      <c r="O1589" s="1" t="str">
        <f>VLOOKUP(C1589,Emp_List!$A:$M,5,FALSE)</f>
        <v>Sports - Label Building</v>
      </c>
    </row>
    <row r="1590" spans="1:15">
      <c r="A1590" s="36" t="s">
        <v>2221</v>
      </c>
      <c r="B1590" s="36" t="s">
        <v>323</v>
      </c>
      <c r="C1590" s="36">
        <v>11603</v>
      </c>
      <c r="D1590" s="36" t="s">
        <v>33</v>
      </c>
      <c r="E1590" s="36">
        <v>1</v>
      </c>
      <c r="F1590" s="36">
        <v>4</v>
      </c>
      <c r="G1590" s="36" t="s">
        <v>40</v>
      </c>
      <c r="H1590" s="36" t="s">
        <v>33</v>
      </c>
      <c r="I1590" s="2">
        <v>5</v>
      </c>
      <c r="J1590" s="2">
        <v>14</v>
      </c>
      <c r="K1590" s="2">
        <f>IF(D1590=VLOOKUP(J1590,Actuals!$A:$J,6,FALSE),1,0)</f>
        <v>1</v>
      </c>
      <c r="L1590" s="2">
        <f>IF(AND(E1590=VLOOKUP(J1590,Actuals!$A:$J,8,FALSE),F1590=VLOOKUP(J1590,Actuals!$A:$J,10,FALSE)),5,0)</f>
        <v>0</v>
      </c>
      <c r="M1590" s="1">
        <f t="shared" si="25"/>
        <v>1</v>
      </c>
      <c r="N1590" s="1" t="str">
        <f>VLOOKUP(C1590,Emp_List!$A:$M,3,FALSE)</f>
        <v>Raviraju Vysyaraju</v>
      </c>
      <c r="O1590" s="1" t="str">
        <f>VLOOKUP(C1590,Emp_List!$A:$M,5,FALSE)</f>
        <v>Sports - Mobile</v>
      </c>
    </row>
    <row r="1591" spans="1:15">
      <c r="A1591" s="36" t="s">
        <v>2222</v>
      </c>
      <c r="B1591" s="36" t="s">
        <v>389</v>
      </c>
      <c r="C1591" s="36">
        <v>16321</v>
      </c>
      <c r="D1591" s="36" t="s">
        <v>33</v>
      </c>
      <c r="E1591" s="36">
        <v>1</v>
      </c>
      <c r="F1591" s="36">
        <v>2</v>
      </c>
      <c r="G1591" s="36" t="s">
        <v>40</v>
      </c>
      <c r="H1591" s="36" t="s">
        <v>33</v>
      </c>
      <c r="I1591" s="2">
        <v>5</v>
      </c>
      <c r="J1591" s="2">
        <v>14</v>
      </c>
      <c r="K1591" s="2">
        <f>IF(D1591=VLOOKUP(J1591,Actuals!$A:$J,6,FALSE),1,0)</f>
        <v>1</v>
      </c>
      <c r="L1591" s="2">
        <f>IF(AND(E1591=VLOOKUP(J1591,Actuals!$A:$J,8,FALSE),F1591=VLOOKUP(J1591,Actuals!$A:$J,10,FALSE)),5,0)</f>
        <v>5</v>
      </c>
      <c r="M1591" s="1">
        <f t="shared" si="25"/>
        <v>6</v>
      </c>
      <c r="N1591" s="1" t="str">
        <f>VLOOKUP(C1591,Emp_List!$A:$M,3,FALSE)</f>
        <v>Nanda Kishore Chandrapati</v>
      </c>
      <c r="O1591" s="1" t="str">
        <f>VLOOKUP(C1591,Emp_List!$A:$M,5,FALSE)</f>
        <v>Sports - Label Building</v>
      </c>
    </row>
    <row r="1592" spans="1:15">
      <c r="A1592" s="36" t="s">
        <v>2223</v>
      </c>
      <c r="B1592" s="36" t="s">
        <v>435</v>
      </c>
      <c r="C1592" s="36">
        <v>9965</v>
      </c>
      <c r="D1592" s="36" t="s">
        <v>40</v>
      </c>
      <c r="E1592" s="36">
        <v>3</v>
      </c>
      <c r="F1592" s="36">
        <v>1</v>
      </c>
      <c r="G1592" s="36" t="s">
        <v>40</v>
      </c>
      <c r="H1592" s="36" t="s">
        <v>33</v>
      </c>
      <c r="I1592" s="2">
        <v>5</v>
      </c>
      <c r="J1592" s="2">
        <v>14</v>
      </c>
      <c r="K1592" s="2">
        <f>IF(D1592=VLOOKUP(J1592,Actuals!$A:$J,6,FALSE),1,0)</f>
        <v>0</v>
      </c>
      <c r="L1592" s="2">
        <f>IF(AND(E1592=VLOOKUP(J1592,Actuals!$A:$J,8,FALSE),F1592=VLOOKUP(J1592,Actuals!$A:$J,10,FALSE)),5,0)</f>
        <v>0</v>
      </c>
      <c r="M1592" s="1">
        <f t="shared" si="25"/>
        <v>0</v>
      </c>
      <c r="N1592" s="1" t="str">
        <f>VLOOKUP(C1592,Emp_List!$A:$M,3,FALSE)</f>
        <v>Mukesh .</v>
      </c>
      <c r="O1592" s="1" t="str">
        <f>VLOOKUP(C1592,Emp_List!$A:$M,5,FALSE)</f>
        <v>Compliance</v>
      </c>
    </row>
    <row r="1593" spans="1:15">
      <c r="A1593" s="36" t="s">
        <v>2224</v>
      </c>
      <c r="B1593" s="36" t="s">
        <v>640</v>
      </c>
      <c r="C1593" s="36">
        <v>11499</v>
      </c>
      <c r="D1593" s="36" t="s">
        <v>33</v>
      </c>
      <c r="E1593" s="36">
        <v>0</v>
      </c>
      <c r="F1593" s="36">
        <v>2</v>
      </c>
      <c r="G1593" s="36" t="s">
        <v>40</v>
      </c>
      <c r="H1593" s="36" t="s">
        <v>33</v>
      </c>
      <c r="I1593" s="2">
        <v>5</v>
      </c>
      <c r="J1593" s="2">
        <v>14</v>
      </c>
      <c r="K1593" s="2">
        <f>IF(D1593=VLOOKUP(J1593,Actuals!$A:$J,6,FALSE),1,0)</f>
        <v>1</v>
      </c>
      <c r="L1593" s="2">
        <f>IF(AND(E1593=VLOOKUP(J1593,Actuals!$A:$J,8,FALSE),F1593=VLOOKUP(J1593,Actuals!$A:$J,10,FALSE)),5,0)</f>
        <v>0</v>
      </c>
      <c r="M1593" s="1">
        <f t="shared" si="25"/>
        <v>1</v>
      </c>
      <c r="N1593" s="1" t="str">
        <f>VLOOKUP(C1593,Emp_List!$A:$M,3,FALSE)</f>
        <v>Sarath Sai Sannala</v>
      </c>
      <c r="O1593" s="1" t="str">
        <f>VLOOKUP(C1593,Emp_List!$A:$M,5,FALSE)</f>
        <v>Portal</v>
      </c>
    </row>
    <row r="1594" spans="1:15">
      <c r="A1594" s="36" t="s">
        <v>2225</v>
      </c>
      <c r="B1594" s="36" t="s">
        <v>743</v>
      </c>
      <c r="C1594" s="36">
        <v>10903</v>
      </c>
      <c r="D1594" s="36" t="s">
        <v>33</v>
      </c>
      <c r="E1594" s="36">
        <v>0</v>
      </c>
      <c r="F1594" s="36">
        <v>2</v>
      </c>
      <c r="G1594" s="36" t="s">
        <v>40</v>
      </c>
      <c r="H1594" s="36" t="s">
        <v>33</v>
      </c>
      <c r="I1594" s="2">
        <v>5</v>
      </c>
      <c r="J1594" s="2">
        <v>14</v>
      </c>
      <c r="K1594" s="2">
        <f>IF(D1594=VLOOKUP(J1594,Actuals!$A:$J,6,FALSE),1,0)</f>
        <v>1</v>
      </c>
      <c r="L1594" s="2">
        <f>IF(AND(E1594=VLOOKUP(J1594,Actuals!$A:$J,8,FALSE),F1594=VLOOKUP(J1594,Actuals!$A:$J,10,FALSE)),5,0)</f>
        <v>0</v>
      </c>
      <c r="M1594" s="1">
        <f t="shared" si="25"/>
        <v>1</v>
      </c>
      <c r="N1594" s="1" t="str">
        <f>VLOOKUP(C1594,Emp_List!$A:$M,3,FALSE)</f>
        <v>Kanika Mittal</v>
      </c>
      <c r="O1594" s="1" t="str">
        <f>VLOOKUP(C1594,Emp_List!$A:$M,5,FALSE)</f>
        <v>Portal</v>
      </c>
    </row>
    <row r="1595" spans="1:15">
      <c r="A1595" s="36" t="s">
        <v>2226</v>
      </c>
      <c r="B1595" s="36" t="s">
        <v>400</v>
      </c>
      <c r="C1595" s="36">
        <v>10785</v>
      </c>
      <c r="D1595" s="36" t="s">
        <v>33</v>
      </c>
      <c r="E1595" s="36">
        <v>0</v>
      </c>
      <c r="F1595" s="36">
        <v>1</v>
      </c>
      <c r="G1595" s="36" t="s">
        <v>40</v>
      </c>
      <c r="H1595" s="36" t="s">
        <v>33</v>
      </c>
      <c r="I1595" s="2">
        <v>5</v>
      </c>
      <c r="J1595" s="2">
        <v>14</v>
      </c>
      <c r="K1595" s="2">
        <f>IF(D1595=VLOOKUP(J1595,Actuals!$A:$J,6,FALSE),1,0)</f>
        <v>1</v>
      </c>
      <c r="L1595" s="2">
        <f>IF(AND(E1595=VLOOKUP(J1595,Actuals!$A:$J,8,FALSE),F1595=VLOOKUP(J1595,Actuals!$A:$J,10,FALSE)),5,0)</f>
        <v>0</v>
      </c>
      <c r="M1595" s="1">
        <f t="shared" si="25"/>
        <v>1</v>
      </c>
      <c r="N1595" s="1" t="str">
        <f>VLOOKUP(C1595,Emp_List!$A:$M,3,FALSE)</f>
        <v>Meenakshi Pinisetty</v>
      </c>
      <c r="O1595" s="1" t="str">
        <f>VLOOKUP(C1595,Emp_List!$A:$M,5,FALSE)</f>
        <v>Sports - Mobile</v>
      </c>
    </row>
    <row r="1596" spans="1:15">
      <c r="A1596" s="36" t="s">
        <v>2227</v>
      </c>
      <c r="B1596" s="36" t="s">
        <v>163</v>
      </c>
      <c r="C1596" s="36">
        <v>11170</v>
      </c>
      <c r="D1596" s="36" t="s">
        <v>33</v>
      </c>
      <c r="E1596" s="36">
        <v>1</v>
      </c>
      <c r="F1596" s="36">
        <v>2</v>
      </c>
      <c r="G1596" s="36" t="s">
        <v>40</v>
      </c>
      <c r="H1596" s="36" t="s">
        <v>33</v>
      </c>
      <c r="I1596" s="2">
        <v>5</v>
      </c>
      <c r="J1596" s="2">
        <v>14</v>
      </c>
      <c r="K1596" s="2">
        <f>IF(D1596=VLOOKUP(J1596,Actuals!$A:$J,6,FALSE),1,0)</f>
        <v>1</v>
      </c>
      <c r="L1596" s="2">
        <f>IF(AND(E1596=VLOOKUP(J1596,Actuals!$A:$J,8,FALSE),F1596=VLOOKUP(J1596,Actuals!$A:$J,10,FALSE)),5,0)</f>
        <v>5</v>
      </c>
      <c r="M1596" s="1">
        <f t="shared" si="25"/>
        <v>6</v>
      </c>
      <c r="N1596" s="1" t="str">
        <f>VLOOKUP(C1596,Emp_List!$A:$M,3,FALSE)</f>
        <v>Kiran Kumar Chowdhary</v>
      </c>
      <c r="O1596" s="1" t="str">
        <f>VLOOKUP(C1596,Emp_List!$A:$M,5,FALSE)</f>
        <v>Bingo Ops</v>
      </c>
    </row>
    <row r="1597" spans="1:15">
      <c r="A1597" s="36" t="s">
        <v>2228</v>
      </c>
      <c r="B1597" s="36" t="s">
        <v>260</v>
      </c>
      <c r="C1597" s="36">
        <v>11175</v>
      </c>
      <c r="D1597" s="36" t="s">
        <v>33</v>
      </c>
      <c r="E1597" s="36">
        <v>2</v>
      </c>
      <c r="F1597" s="36">
        <v>4</v>
      </c>
      <c r="G1597" s="36" t="s">
        <v>40</v>
      </c>
      <c r="H1597" s="36" t="s">
        <v>33</v>
      </c>
      <c r="I1597" s="2">
        <v>5</v>
      </c>
      <c r="J1597" s="2">
        <v>14</v>
      </c>
      <c r="K1597" s="2">
        <f>IF(D1597=VLOOKUP(J1597,Actuals!$A:$J,6,FALSE),1,0)</f>
        <v>1</v>
      </c>
      <c r="L1597" s="2">
        <f>IF(AND(E1597=VLOOKUP(J1597,Actuals!$A:$J,8,FALSE),F1597=VLOOKUP(J1597,Actuals!$A:$J,10,FALSE)),5,0)</f>
        <v>0</v>
      </c>
      <c r="M1597" s="1">
        <f t="shared" si="25"/>
        <v>1</v>
      </c>
      <c r="N1597" s="1" t="str">
        <f>VLOOKUP(C1597,Emp_List!$A:$M,3,FALSE)</f>
        <v>Ashwak Mohammad</v>
      </c>
      <c r="O1597" s="1" t="str">
        <f>VLOOKUP(C1597,Emp_List!$A:$M,5,FALSE)</f>
        <v>Bingo Ops</v>
      </c>
    </row>
    <row r="1598" spans="1:15">
      <c r="A1598" s="36" t="s">
        <v>2229</v>
      </c>
      <c r="B1598" s="36" t="s">
        <v>177</v>
      </c>
      <c r="C1598" s="36">
        <v>10976</v>
      </c>
      <c r="D1598" s="36" t="s">
        <v>33</v>
      </c>
      <c r="E1598" s="36">
        <v>0</v>
      </c>
      <c r="F1598" s="36">
        <v>3</v>
      </c>
      <c r="G1598" s="36" t="s">
        <v>40</v>
      </c>
      <c r="H1598" s="36" t="s">
        <v>33</v>
      </c>
      <c r="I1598" s="2">
        <v>5</v>
      </c>
      <c r="J1598" s="2">
        <v>14</v>
      </c>
      <c r="K1598" s="2">
        <f>IF(D1598=VLOOKUP(J1598,Actuals!$A:$J,6,FALSE),1,0)</f>
        <v>1</v>
      </c>
      <c r="L1598" s="2">
        <f>IF(AND(E1598=VLOOKUP(J1598,Actuals!$A:$J,8,FALSE),F1598=VLOOKUP(J1598,Actuals!$A:$J,10,FALSE)),5,0)</f>
        <v>0</v>
      </c>
      <c r="M1598" s="1">
        <f t="shared" si="25"/>
        <v>1</v>
      </c>
      <c r="N1598" s="1" t="str">
        <f>VLOOKUP(C1598,Emp_List!$A:$M,3,FALSE)</f>
        <v>Uday Kiran Veginati</v>
      </c>
      <c r="O1598" s="1" t="str">
        <f>VLOOKUP(C1598,Emp_List!$A:$M,5,FALSE)</f>
        <v>Sports - Mobile</v>
      </c>
    </row>
    <row r="1599" spans="1:15">
      <c r="A1599" s="36" t="s">
        <v>2230</v>
      </c>
      <c r="B1599" s="36" t="s">
        <v>208</v>
      </c>
      <c r="C1599" s="36">
        <v>16408</v>
      </c>
      <c r="D1599" s="36" t="s">
        <v>33</v>
      </c>
      <c r="E1599" s="36">
        <v>2</v>
      </c>
      <c r="F1599" s="36">
        <v>0</v>
      </c>
      <c r="G1599" s="36" t="s">
        <v>40</v>
      </c>
      <c r="H1599" s="36" t="s">
        <v>33</v>
      </c>
      <c r="I1599" s="2">
        <v>5</v>
      </c>
      <c r="J1599" s="2">
        <v>14</v>
      </c>
      <c r="K1599" s="2">
        <f>IF(D1599=VLOOKUP(J1599,Actuals!$A:$J,6,FALSE),1,0)</f>
        <v>1</v>
      </c>
      <c r="L1599" s="2">
        <f>IF(AND(E1599=VLOOKUP(J1599,Actuals!$A:$J,8,FALSE),F1599=VLOOKUP(J1599,Actuals!$A:$J,10,FALSE)),5,0)</f>
        <v>0</v>
      </c>
      <c r="M1599" s="1">
        <f t="shared" si="25"/>
        <v>1</v>
      </c>
      <c r="N1599" s="1" t="str">
        <f>VLOOKUP(C1599,Emp_List!$A:$M,3,FALSE)</f>
        <v>Rajnikanth Kulkarni</v>
      </c>
      <c r="O1599" s="1" t="str">
        <f>VLOOKUP(C1599,Emp_List!$A:$M,5,FALSE)</f>
        <v>Sports - Label Building</v>
      </c>
    </row>
    <row r="1600" spans="1:15">
      <c r="A1600" s="36" t="s">
        <v>2231</v>
      </c>
      <c r="B1600" s="36" t="s">
        <v>2232</v>
      </c>
      <c r="C1600" s="36">
        <v>1968</v>
      </c>
      <c r="D1600" s="36" t="s">
        <v>33</v>
      </c>
      <c r="E1600" s="36">
        <v>2</v>
      </c>
      <c r="F1600" s="36">
        <v>4</v>
      </c>
      <c r="G1600" s="36" t="s">
        <v>40</v>
      </c>
      <c r="H1600" s="36" t="s">
        <v>33</v>
      </c>
      <c r="I1600" s="2">
        <v>5</v>
      </c>
      <c r="J1600" s="2">
        <v>14</v>
      </c>
      <c r="K1600" s="2">
        <f>IF(D1600=VLOOKUP(J1600,Actuals!$A:$J,6,FALSE),1,0)</f>
        <v>1</v>
      </c>
      <c r="L1600" s="2">
        <f>IF(AND(E1600=VLOOKUP(J1600,Actuals!$A:$J,8,FALSE),F1600=VLOOKUP(J1600,Actuals!$A:$J,10,FALSE)),5,0)</f>
        <v>0</v>
      </c>
      <c r="M1600" s="1">
        <f t="shared" si="25"/>
        <v>1</v>
      </c>
      <c r="N1600" s="1" t="str">
        <f>VLOOKUP(C1600,Emp_List!$A:$M,3,FALSE)</f>
        <v>Shiva Shankar Nimmala</v>
      </c>
      <c r="O1600" s="1" t="str">
        <f>VLOOKUP(C1600,Emp_List!$A:$M,5,FALSE)</f>
        <v>Poker</v>
      </c>
    </row>
    <row r="1601" spans="1:15">
      <c r="A1601" s="36" t="s">
        <v>2233</v>
      </c>
      <c r="B1601" s="36" t="s">
        <v>2234</v>
      </c>
      <c r="C1601" s="36">
        <v>9895</v>
      </c>
      <c r="D1601" s="36" t="s">
        <v>33</v>
      </c>
      <c r="E1601" s="36">
        <v>1</v>
      </c>
      <c r="F1601" s="36">
        <v>3</v>
      </c>
      <c r="G1601" s="36" t="s">
        <v>40</v>
      </c>
      <c r="H1601" s="36" t="s">
        <v>33</v>
      </c>
      <c r="I1601" s="2">
        <v>5</v>
      </c>
      <c r="J1601" s="2">
        <v>14</v>
      </c>
      <c r="K1601" s="2">
        <f>IF(D1601=VLOOKUP(J1601,Actuals!$A:$J,6,FALSE),1,0)</f>
        <v>1</v>
      </c>
      <c r="L1601" s="2">
        <f>IF(AND(E1601=VLOOKUP(J1601,Actuals!$A:$J,8,FALSE),F1601=VLOOKUP(J1601,Actuals!$A:$J,10,FALSE)),5,0)</f>
        <v>0</v>
      </c>
      <c r="M1601" s="1">
        <f t="shared" si="25"/>
        <v>1</v>
      </c>
      <c r="N1601" s="1" t="str">
        <f>VLOOKUP(C1601,Emp_List!$A:$M,3,FALSE)</f>
        <v>Harshini Sangawar</v>
      </c>
      <c r="O1601" s="1" t="str">
        <f>VLOOKUP(C1601,Emp_List!$A:$M,5,FALSE)</f>
        <v>Casino Int.</v>
      </c>
    </row>
    <row r="1602" spans="1:15">
      <c r="A1602" s="36" t="s">
        <v>2235</v>
      </c>
      <c r="B1602" s="36" t="s">
        <v>368</v>
      </c>
      <c r="C1602" s="36">
        <v>315</v>
      </c>
      <c r="D1602" s="36" t="s">
        <v>40</v>
      </c>
      <c r="E1602" s="36">
        <v>1</v>
      </c>
      <c r="F1602" s="36">
        <v>0</v>
      </c>
      <c r="G1602" s="36" t="s">
        <v>40</v>
      </c>
      <c r="H1602" s="36" t="s">
        <v>33</v>
      </c>
      <c r="I1602" s="2">
        <v>5</v>
      </c>
      <c r="J1602" s="2">
        <v>14</v>
      </c>
      <c r="K1602" s="2">
        <f>IF(D1602=VLOOKUP(J1602,Actuals!$A:$J,6,FALSE),1,0)</f>
        <v>0</v>
      </c>
      <c r="L1602" s="2">
        <f>IF(AND(E1602=VLOOKUP(J1602,Actuals!$A:$J,8,FALSE),F1602=VLOOKUP(J1602,Actuals!$A:$J,10,FALSE)),5,0)</f>
        <v>0</v>
      </c>
      <c r="M1602" s="1">
        <f t="shared" si="25"/>
        <v>0</v>
      </c>
      <c r="N1602" s="1" t="str">
        <f>VLOOKUP(C1602,Emp_List!$A:$M,3,FALSE)</f>
        <v>Parimala Pesala</v>
      </c>
      <c r="O1602" s="1" t="str">
        <f>VLOOKUP(C1602,Emp_List!$A:$M,5,FALSE)</f>
        <v>CRM</v>
      </c>
    </row>
    <row r="1603" spans="1:15">
      <c r="A1603" s="36" t="s">
        <v>2236</v>
      </c>
      <c r="B1603" s="36" t="s">
        <v>856</v>
      </c>
      <c r="C1603" s="36">
        <v>10202</v>
      </c>
      <c r="D1603" s="36" t="s">
        <v>33</v>
      </c>
      <c r="E1603" s="36">
        <v>0</v>
      </c>
      <c r="F1603" s="36">
        <v>3</v>
      </c>
      <c r="G1603" s="36" t="s">
        <v>40</v>
      </c>
      <c r="H1603" s="36" t="s">
        <v>33</v>
      </c>
      <c r="I1603" s="2">
        <v>5</v>
      </c>
      <c r="J1603" s="2">
        <v>14</v>
      </c>
      <c r="K1603" s="2">
        <f>IF(D1603=VLOOKUP(J1603,Actuals!$A:$J,6,FALSE),1,0)</f>
        <v>1</v>
      </c>
      <c r="L1603" s="2">
        <f>IF(AND(E1603=VLOOKUP(J1603,Actuals!$A:$J,8,FALSE),F1603=VLOOKUP(J1603,Actuals!$A:$J,10,FALSE)),5,0)</f>
        <v>0</v>
      </c>
      <c r="M1603" s="1">
        <f t="shared" si="25"/>
        <v>1</v>
      </c>
      <c r="N1603" s="1" t="str">
        <f>VLOOKUP(C1603,Emp_List!$A:$M,3,FALSE)</f>
        <v>Sudharshan Reddyam</v>
      </c>
      <c r="O1603" s="1" t="str">
        <f>VLOOKUP(C1603,Emp_List!$A:$M,5,FALSE)</f>
        <v>Casino Int.</v>
      </c>
    </row>
    <row r="1604" spans="1:15">
      <c r="A1604" s="36" t="s">
        <v>2237</v>
      </c>
      <c r="B1604" s="36" t="s">
        <v>189</v>
      </c>
      <c r="C1604" s="36">
        <v>11303</v>
      </c>
      <c r="D1604" s="36" t="s">
        <v>33</v>
      </c>
      <c r="E1604" s="36">
        <v>0</v>
      </c>
      <c r="F1604" s="36">
        <v>4</v>
      </c>
      <c r="G1604" s="36" t="s">
        <v>40</v>
      </c>
      <c r="H1604" s="36" t="s">
        <v>33</v>
      </c>
      <c r="I1604" s="2">
        <v>5</v>
      </c>
      <c r="J1604" s="2">
        <v>14</v>
      </c>
      <c r="K1604" s="2">
        <f>IF(D1604=VLOOKUP(J1604,Actuals!$A:$J,6,FALSE),1,0)</f>
        <v>1</v>
      </c>
      <c r="L1604" s="2">
        <f>IF(AND(E1604=VLOOKUP(J1604,Actuals!$A:$J,8,FALSE),F1604=VLOOKUP(J1604,Actuals!$A:$J,10,FALSE)),5,0)</f>
        <v>0</v>
      </c>
      <c r="M1604" s="1">
        <f t="shared" si="25"/>
        <v>1</v>
      </c>
      <c r="N1604" s="1" t="str">
        <f>VLOOKUP(C1604,Emp_List!$A:$M,3,FALSE)</f>
        <v>Ankita Makin</v>
      </c>
      <c r="O1604" s="1" t="str">
        <f>VLOOKUP(C1604,Emp_List!$A:$M,5,FALSE)</f>
        <v>Sports - Trading</v>
      </c>
    </row>
    <row r="1605" spans="1:15">
      <c r="A1605" s="36" t="s">
        <v>2238</v>
      </c>
      <c r="B1605" s="36" t="s">
        <v>599</v>
      </c>
      <c r="C1605" s="36">
        <v>16624</v>
      </c>
      <c r="D1605" s="36" t="s">
        <v>33</v>
      </c>
      <c r="E1605" s="36">
        <v>0</v>
      </c>
      <c r="F1605" s="36">
        <v>3</v>
      </c>
      <c r="G1605" s="36" t="s">
        <v>40</v>
      </c>
      <c r="H1605" s="36" t="s">
        <v>33</v>
      </c>
      <c r="I1605" s="2">
        <v>5</v>
      </c>
      <c r="J1605" s="2">
        <v>14</v>
      </c>
      <c r="K1605" s="2">
        <f>IF(D1605=VLOOKUP(J1605,Actuals!$A:$J,6,FALSE),1,0)</f>
        <v>1</v>
      </c>
      <c r="L1605" s="2">
        <f>IF(AND(E1605=VLOOKUP(J1605,Actuals!$A:$J,8,FALSE),F1605=VLOOKUP(J1605,Actuals!$A:$J,10,FALSE)),5,0)</f>
        <v>0</v>
      </c>
      <c r="M1605" s="1">
        <f t="shared" si="25"/>
        <v>1</v>
      </c>
      <c r="N1605" s="1" t="e">
        <f>VLOOKUP(C1605,Emp_List!$A:$M,3,FALSE)</f>
        <v>#N/A</v>
      </c>
      <c r="O1605" s="1" t="e">
        <f>VLOOKUP(C1605,Emp_List!$A:$M,5,FALSE)</f>
        <v>#N/A</v>
      </c>
    </row>
    <row r="1606" spans="1:15">
      <c r="A1606" s="36" t="s">
        <v>2239</v>
      </c>
      <c r="B1606" s="36" t="s">
        <v>402</v>
      </c>
      <c r="C1606" s="36">
        <v>8621</v>
      </c>
      <c r="D1606" s="36" t="s">
        <v>33</v>
      </c>
      <c r="E1606" s="36">
        <v>0</v>
      </c>
      <c r="F1606" s="36">
        <v>1</v>
      </c>
      <c r="G1606" s="36" t="s">
        <v>40</v>
      </c>
      <c r="H1606" s="36" t="s">
        <v>33</v>
      </c>
      <c r="I1606" s="2">
        <v>5</v>
      </c>
      <c r="J1606" s="2">
        <v>14</v>
      </c>
      <c r="K1606" s="2">
        <f>IF(D1606=VLOOKUP(J1606,Actuals!$A:$J,6,FALSE),1,0)</f>
        <v>1</v>
      </c>
      <c r="L1606" s="2">
        <f>IF(AND(E1606=VLOOKUP(J1606,Actuals!$A:$J,8,FALSE),F1606=VLOOKUP(J1606,Actuals!$A:$J,10,FALSE)),5,0)</f>
        <v>0</v>
      </c>
      <c r="M1606" s="1">
        <f t="shared" si="25"/>
        <v>1</v>
      </c>
      <c r="N1606" s="1" t="str">
        <f>VLOOKUP(C1606,Emp_List!$A:$M,3,FALSE)</f>
        <v>Lovey Agrawal</v>
      </c>
      <c r="O1606" s="1" t="str">
        <f>VLOOKUP(C1606,Emp_List!$A:$M,5,FALSE)</f>
        <v>Compliance</v>
      </c>
    </row>
    <row r="1607" spans="1:15">
      <c r="A1607" s="36" t="s">
        <v>2240</v>
      </c>
      <c r="B1607" s="36" t="s">
        <v>321</v>
      </c>
      <c r="C1607" s="36">
        <v>10969</v>
      </c>
      <c r="D1607" s="36" t="s">
        <v>33</v>
      </c>
      <c r="E1607" s="36">
        <v>2</v>
      </c>
      <c r="F1607" s="36">
        <v>4</v>
      </c>
      <c r="G1607" s="36" t="s">
        <v>40</v>
      </c>
      <c r="H1607" s="36" t="s">
        <v>33</v>
      </c>
      <c r="I1607" s="2">
        <v>5</v>
      </c>
      <c r="J1607" s="2">
        <v>14</v>
      </c>
      <c r="K1607" s="2">
        <f>IF(D1607=VLOOKUP(J1607,Actuals!$A:$J,6,FALSE),1,0)</f>
        <v>1</v>
      </c>
      <c r="L1607" s="2">
        <f>IF(AND(E1607=VLOOKUP(J1607,Actuals!$A:$J,8,FALSE),F1607=VLOOKUP(J1607,Actuals!$A:$J,10,FALSE)),5,0)</f>
        <v>0</v>
      </c>
      <c r="M1607" s="1">
        <f t="shared" si="25"/>
        <v>1</v>
      </c>
      <c r="N1607" s="1" t="str">
        <f>VLOOKUP(C1607,Emp_List!$A:$M,3,FALSE)</f>
        <v>Harshini Emmadi</v>
      </c>
      <c r="O1607" s="1" t="str">
        <f>VLOOKUP(C1607,Emp_List!$A:$M,5,FALSE)</f>
        <v>Casino Portal</v>
      </c>
    </row>
    <row r="1608" spans="1:15">
      <c r="A1608" s="36" t="s">
        <v>2241</v>
      </c>
      <c r="B1608" s="36" t="s">
        <v>443</v>
      </c>
      <c r="C1608" s="36">
        <v>16459</v>
      </c>
      <c r="D1608" s="36" t="s">
        <v>33</v>
      </c>
      <c r="E1608" s="36">
        <v>0</v>
      </c>
      <c r="F1608" s="36">
        <v>2</v>
      </c>
      <c r="G1608" s="36" t="s">
        <v>40</v>
      </c>
      <c r="H1608" s="36" t="s">
        <v>33</v>
      </c>
      <c r="I1608" s="2">
        <v>5</v>
      </c>
      <c r="J1608" s="2">
        <v>14</v>
      </c>
      <c r="K1608" s="2">
        <f>IF(D1608=VLOOKUP(J1608,Actuals!$A:$J,6,FALSE),1,0)</f>
        <v>1</v>
      </c>
      <c r="L1608" s="2">
        <f>IF(AND(E1608=VLOOKUP(J1608,Actuals!$A:$J,8,FALSE),F1608=VLOOKUP(J1608,Actuals!$A:$J,10,FALSE)),5,0)</f>
        <v>0</v>
      </c>
      <c r="M1608" s="1">
        <f t="shared" si="25"/>
        <v>1</v>
      </c>
      <c r="N1608" s="1" t="str">
        <f>VLOOKUP(C1608,Emp_List!$A:$M,3,FALSE)</f>
        <v>Nishant Patel</v>
      </c>
      <c r="O1608" s="1" t="str">
        <f>VLOOKUP(C1608,Emp_List!$A:$M,5,FALSE)</f>
        <v>Bingo Dev</v>
      </c>
    </row>
    <row r="1609" spans="1:15">
      <c r="A1609" s="36" t="s">
        <v>2242</v>
      </c>
      <c r="B1609" s="36" t="s">
        <v>2243</v>
      </c>
      <c r="C1609" s="36">
        <v>10693</v>
      </c>
      <c r="D1609" s="36" t="s">
        <v>40</v>
      </c>
      <c r="E1609" s="36">
        <v>1</v>
      </c>
      <c r="F1609" s="36">
        <v>0</v>
      </c>
      <c r="G1609" s="36" t="s">
        <v>40</v>
      </c>
      <c r="H1609" s="36" t="s">
        <v>33</v>
      </c>
      <c r="I1609" s="2">
        <v>5</v>
      </c>
      <c r="J1609" s="2">
        <v>14</v>
      </c>
      <c r="K1609" s="2">
        <f>IF(D1609=VLOOKUP(J1609,Actuals!$A:$J,6,FALSE),1,0)</f>
        <v>0</v>
      </c>
      <c r="L1609" s="2">
        <f>IF(AND(E1609=VLOOKUP(J1609,Actuals!$A:$J,8,FALSE),F1609=VLOOKUP(J1609,Actuals!$A:$J,10,FALSE)),5,0)</f>
        <v>0</v>
      </c>
      <c r="M1609" s="1">
        <f t="shared" si="25"/>
        <v>0</v>
      </c>
      <c r="N1609" s="1" t="str">
        <f>VLOOKUP(C1609,Emp_List!$A:$M,3,FALSE)</f>
        <v>Amarnath Reddy Gopireddy</v>
      </c>
      <c r="O1609" s="1" t="str">
        <f>VLOOKUP(C1609,Emp_List!$A:$M,5,FALSE)</f>
        <v>Poker</v>
      </c>
    </row>
    <row r="1610" spans="1:15">
      <c r="A1610" s="36" t="s">
        <v>2244</v>
      </c>
      <c r="B1610" s="36" t="s">
        <v>487</v>
      </c>
      <c r="C1610" s="36">
        <v>318</v>
      </c>
      <c r="D1610" s="36" t="s">
        <v>33</v>
      </c>
      <c r="E1610" s="36">
        <v>1</v>
      </c>
      <c r="F1610" s="36">
        <v>2</v>
      </c>
      <c r="G1610" s="36" t="s">
        <v>40</v>
      </c>
      <c r="H1610" s="36" t="s">
        <v>33</v>
      </c>
      <c r="I1610" s="2">
        <v>5</v>
      </c>
      <c r="J1610" s="2">
        <v>14</v>
      </c>
      <c r="K1610" s="2">
        <f>IF(D1610=VLOOKUP(J1610,Actuals!$A:$J,6,FALSE),1,0)</f>
        <v>1</v>
      </c>
      <c r="L1610" s="2">
        <f>IF(AND(E1610=VLOOKUP(J1610,Actuals!$A:$J,8,FALSE),F1610=VLOOKUP(J1610,Actuals!$A:$J,10,FALSE)),5,0)</f>
        <v>5</v>
      </c>
      <c r="M1610" s="1">
        <f t="shared" si="25"/>
        <v>6</v>
      </c>
      <c r="N1610" s="1" t="str">
        <f>VLOOKUP(C1610,Emp_List!$A:$M,3,FALSE)</f>
        <v>Yeshwant Kumar Gupta</v>
      </c>
      <c r="O1610" s="1" t="str">
        <f>VLOOKUP(C1610,Emp_List!$A:$M,5,FALSE)</f>
        <v>Affiliates</v>
      </c>
    </row>
    <row r="1611" spans="1:15">
      <c r="A1611" s="36" t="s">
        <v>2245</v>
      </c>
      <c r="B1611" s="36" t="s">
        <v>617</v>
      </c>
      <c r="C1611" s="36">
        <v>11567</v>
      </c>
      <c r="D1611" s="36" t="s">
        <v>33</v>
      </c>
      <c r="E1611" s="36">
        <v>3</v>
      </c>
      <c r="F1611" s="36">
        <v>0</v>
      </c>
      <c r="G1611" s="36" t="s">
        <v>40</v>
      </c>
      <c r="H1611" s="36" t="s">
        <v>33</v>
      </c>
      <c r="I1611" s="2">
        <v>5</v>
      </c>
      <c r="J1611" s="2">
        <v>14</v>
      </c>
      <c r="K1611" s="2">
        <f>IF(D1611=VLOOKUP(J1611,Actuals!$A:$J,6,FALSE),1,0)</f>
        <v>1</v>
      </c>
      <c r="L1611" s="2">
        <f>IF(AND(E1611=VLOOKUP(J1611,Actuals!$A:$J,8,FALSE),F1611=VLOOKUP(J1611,Actuals!$A:$J,10,FALSE)),5,0)</f>
        <v>0</v>
      </c>
      <c r="M1611" s="1">
        <f t="shared" si="25"/>
        <v>1</v>
      </c>
      <c r="N1611" s="1" t="str">
        <f>VLOOKUP(C1611,Emp_List!$A:$M,3,FALSE)</f>
        <v>Randeep Reddy Bazaru</v>
      </c>
      <c r="O1611" s="1" t="str">
        <f>VLOOKUP(C1611,Emp_List!$A:$M,5,FALSE)</f>
        <v>Sports - Mobile</v>
      </c>
    </row>
    <row r="1612" spans="1:15">
      <c r="A1612" s="36" t="s">
        <v>2246</v>
      </c>
      <c r="B1612" s="36" t="s">
        <v>93</v>
      </c>
      <c r="C1612" s="36">
        <v>11430</v>
      </c>
      <c r="D1612" s="36" t="s">
        <v>33</v>
      </c>
      <c r="E1612" s="36">
        <v>0</v>
      </c>
      <c r="F1612" s="36">
        <v>3</v>
      </c>
      <c r="G1612" s="36" t="s">
        <v>40</v>
      </c>
      <c r="H1612" s="36" t="s">
        <v>33</v>
      </c>
      <c r="I1612" s="2">
        <v>5</v>
      </c>
      <c r="J1612" s="2">
        <v>14</v>
      </c>
      <c r="K1612" s="2">
        <f>IF(D1612=VLOOKUP(J1612,Actuals!$A:$J,6,FALSE),1,0)</f>
        <v>1</v>
      </c>
      <c r="L1612" s="2">
        <f>IF(AND(E1612=VLOOKUP(J1612,Actuals!$A:$J,8,FALSE),F1612=VLOOKUP(J1612,Actuals!$A:$J,10,FALSE)),5,0)</f>
        <v>0</v>
      </c>
      <c r="M1612" s="1">
        <f t="shared" si="25"/>
        <v>1</v>
      </c>
      <c r="N1612" s="1" t="str">
        <f>VLOOKUP(C1612,Emp_List!$A:$M,3,FALSE)</f>
        <v>Santhosh Kumar Mamidi</v>
      </c>
      <c r="O1612" s="1" t="str">
        <f>VLOOKUP(C1612,Emp_List!$A:$M,5,FALSE)</f>
        <v>Portal</v>
      </c>
    </row>
    <row r="1613" spans="1:15">
      <c r="A1613" s="36" t="s">
        <v>2247</v>
      </c>
      <c r="B1613" s="36" t="s">
        <v>280</v>
      </c>
      <c r="C1613" s="36">
        <v>10151</v>
      </c>
      <c r="D1613" s="36" t="s">
        <v>33</v>
      </c>
      <c r="E1613" s="36">
        <v>1</v>
      </c>
      <c r="F1613" s="36">
        <v>2</v>
      </c>
      <c r="G1613" s="36" t="s">
        <v>40</v>
      </c>
      <c r="H1613" s="36" t="s">
        <v>33</v>
      </c>
      <c r="I1613" s="2">
        <v>5</v>
      </c>
      <c r="J1613" s="2">
        <v>14</v>
      </c>
      <c r="K1613" s="2">
        <f>IF(D1613=VLOOKUP(J1613,Actuals!$A:$J,6,FALSE),1,0)</f>
        <v>1</v>
      </c>
      <c r="L1613" s="2">
        <f>IF(AND(E1613=VLOOKUP(J1613,Actuals!$A:$J,8,FALSE),F1613=VLOOKUP(J1613,Actuals!$A:$J,10,FALSE)),5,0)</f>
        <v>5</v>
      </c>
      <c r="M1613" s="1">
        <f t="shared" si="25"/>
        <v>6</v>
      </c>
      <c r="N1613" s="1" t="str">
        <f>VLOOKUP(C1613,Emp_List!$A:$M,3,FALSE)</f>
        <v>Prarena Malav</v>
      </c>
      <c r="O1613" s="1" t="str">
        <f>VLOOKUP(C1613,Emp_List!$A:$M,5,FALSE)</f>
        <v>Casino Label support</v>
      </c>
    </row>
    <row r="1614" spans="1:15">
      <c r="A1614" s="36" t="s">
        <v>2248</v>
      </c>
      <c r="B1614" s="36" t="s">
        <v>95</v>
      </c>
      <c r="C1614" s="36">
        <v>6470</v>
      </c>
      <c r="D1614" s="36" t="s">
        <v>33</v>
      </c>
      <c r="E1614" s="36">
        <v>0</v>
      </c>
      <c r="F1614" s="36">
        <v>1</v>
      </c>
      <c r="G1614" s="36" t="s">
        <v>40</v>
      </c>
      <c r="H1614" s="36" t="s">
        <v>33</v>
      </c>
      <c r="I1614" s="2">
        <v>5</v>
      </c>
      <c r="J1614" s="2">
        <v>14</v>
      </c>
      <c r="K1614" s="2">
        <f>IF(D1614=VLOOKUP(J1614,Actuals!$A:$J,6,FALSE),1,0)</f>
        <v>1</v>
      </c>
      <c r="L1614" s="2">
        <f>IF(AND(E1614=VLOOKUP(J1614,Actuals!$A:$J,8,FALSE),F1614=VLOOKUP(J1614,Actuals!$A:$J,10,FALSE)),5,0)</f>
        <v>0</v>
      </c>
      <c r="M1614" s="1">
        <f t="shared" si="25"/>
        <v>1</v>
      </c>
      <c r="N1614" s="1" t="str">
        <f>VLOOKUP(C1614,Emp_List!$A:$M,3,FALSE)</f>
        <v>Jagan Pappula</v>
      </c>
      <c r="O1614" s="1" t="str">
        <f>VLOOKUP(C1614,Emp_List!$A:$M,5,FALSE)</f>
        <v>Casino Platform</v>
      </c>
    </row>
    <row r="1615" spans="1:15">
      <c r="A1615" s="36" t="s">
        <v>2249</v>
      </c>
      <c r="B1615" s="36" t="s">
        <v>139</v>
      </c>
      <c r="C1615" s="36">
        <v>8607</v>
      </c>
      <c r="D1615" s="36" t="s">
        <v>33</v>
      </c>
      <c r="E1615" s="36">
        <v>0</v>
      </c>
      <c r="F1615" s="36">
        <v>2</v>
      </c>
      <c r="G1615" s="36" t="s">
        <v>40</v>
      </c>
      <c r="H1615" s="36" t="s">
        <v>33</v>
      </c>
      <c r="I1615" s="2">
        <v>5</v>
      </c>
      <c r="J1615" s="2">
        <v>14</v>
      </c>
      <c r="K1615" s="2">
        <f>IF(D1615=VLOOKUP(J1615,Actuals!$A:$J,6,FALSE),1,0)</f>
        <v>1</v>
      </c>
      <c r="L1615" s="2">
        <f>IF(AND(E1615=VLOOKUP(J1615,Actuals!$A:$J,8,FALSE),F1615=VLOOKUP(J1615,Actuals!$A:$J,10,FALSE)),5,0)</f>
        <v>0</v>
      </c>
      <c r="M1615" s="1">
        <f t="shared" si="25"/>
        <v>1</v>
      </c>
      <c r="N1615" s="1" t="str">
        <f>VLOOKUP(C1615,Emp_List!$A:$M,3,FALSE)</f>
        <v>Monika Tomar</v>
      </c>
      <c r="O1615" s="1" t="str">
        <f>VLOOKUP(C1615,Emp_List!$A:$M,5,FALSE)</f>
        <v>Core</v>
      </c>
    </row>
    <row r="1616" spans="1:15">
      <c r="A1616" s="36" t="s">
        <v>2250</v>
      </c>
      <c r="B1616" s="36" t="s">
        <v>475</v>
      </c>
      <c r="C1616" s="36">
        <v>631</v>
      </c>
      <c r="D1616" s="36" t="s">
        <v>33</v>
      </c>
      <c r="E1616" s="36">
        <v>0</v>
      </c>
      <c r="F1616" s="36">
        <v>3</v>
      </c>
      <c r="G1616" s="36" t="s">
        <v>40</v>
      </c>
      <c r="H1616" s="36" t="s">
        <v>33</v>
      </c>
      <c r="I1616" s="2">
        <v>5</v>
      </c>
      <c r="J1616" s="2">
        <v>14</v>
      </c>
      <c r="K1616" s="2">
        <f>IF(D1616=VLOOKUP(J1616,Actuals!$A:$J,6,FALSE),1,0)</f>
        <v>1</v>
      </c>
      <c r="L1616" s="2">
        <f>IF(AND(E1616=VLOOKUP(J1616,Actuals!$A:$J,8,FALSE),F1616=VLOOKUP(J1616,Actuals!$A:$J,10,FALSE)),5,0)</f>
        <v>0</v>
      </c>
      <c r="M1616" s="1">
        <f t="shared" si="25"/>
        <v>1</v>
      </c>
      <c r="N1616" s="1" t="str">
        <f>VLOOKUP(C1616,Emp_List!$A:$M,3,FALSE)</f>
        <v>Radhika Mudumbai Chakravarthy</v>
      </c>
      <c r="O1616" s="1" t="str">
        <f>VLOOKUP(C1616,Emp_List!$A:$M,5,FALSE)</f>
        <v>Poker</v>
      </c>
    </row>
    <row r="1617" spans="1:15">
      <c r="A1617" s="36" t="s">
        <v>2251</v>
      </c>
      <c r="B1617" s="36" t="s">
        <v>103</v>
      </c>
      <c r="C1617" s="36">
        <v>11223</v>
      </c>
      <c r="D1617" s="36" t="s">
        <v>9</v>
      </c>
      <c r="E1617" s="36">
        <v>1</v>
      </c>
      <c r="F1617" s="36">
        <v>1</v>
      </c>
      <c r="G1617" s="36" t="s">
        <v>40</v>
      </c>
      <c r="H1617" s="36" t="s">
        <v>33</v>
      </c>
      <c r="I1617" s="2">
        <v>5</v>
      </c>
      <c r="J1617" s="2">
        <v>14</v>
      </c>
      <c r="K1617" s="2">
        <f>IF(D1617=VLOOKUP(J1617,Actuals!$A:$J,6,FALSE),1,0)</f>
        <v>0</v>
      </c>
      <c r="L1617" s="2">
        <f>IF(AND(E1617=VLOOKUP(J1617,Actuals!$A:$J,8,FALSE),F1617=VLOOKUP(J1617,Actuals!$A:$J,10,FALSE)),5,0)</f>
        <v>0</v>
      </c>
      <c r="M1617" s="1">
        <f t="shared" si="25"/>
        <v>0</v>
      </c>
      <c r="N1617" s="1" t="str">
        <f>VLOOKUP(C1617,Emp_List!$A:$M,3,FALSE)</f>
        <v>Shivam Shankar</v>
      </c>
      <c r="O1617" s="1" t="str">
        <f>VLOOKUP(C1617,Emp_List!$A:$M,5,FALSE)</f>
        <v>Bingo Dev</v>
      </c>
    </row>
    <row r="1618" spans="1:15">
      <c r="A1618" s="36" t="s">
        <v>2252</v>
      </c>
      <c r="B1618" s="36" t="s">
        <v>431</v>
      </c>
      <c r="C1618" s="36">
        <v>11913</v>
      </c>
      <c r="D1618" s="36" t="s">
        <v>33</v>
      </c>
      <c r="E1618" s="36">
        <v>0</v>
      </c>
      <c r="F1618" s="36">
        <v>2</v>
      </c>
      <c r="G1618" s="36" t="s">
        <v>40</v>
      </c>
      <c r="H1618" s="36" t="s">
        <v>33</v>
      </c>
      <c r="I1618" s="2">
        <v>5</v>
      </c>
      <c r="J1618" s="2">
        <v>14</v>
      </c>
      <c r="K1618" s="2">
        <f>IF(D1618=VLOOKUP(J1618,Actuals!$A:$J,6,FALSE),1,0)</f>
        <v>1</v>
      </c>
      <c r="L1618" s="2">
        <f>IF(AND(E1618=VLOOKUP(J1618,Actuals!$A:$J,8,FALSE),F1618=VLOOKUP(J1618,Actuals!$A:$J,10,FALSE)),5,0)</f>
        <v>0</v>
      </c>
      <c r="M1618" s="1">
        <f t="shared" si="25"/>
        <v>1</v>
      </c>
      <c r="N1618" s="1" t="str">
        <f>VLOOKUP(C1618,Emp_List!$A:$M,3,FALSE)</f>
        <v>Srichandradeep Choudarapu</v>
      </c>
      <c r="O1618" s="1" t="str">
        <f>VLOOKUP(C1618,Emp_List!$A:$M,5,FALSE)</f>
        <v>Sports - Label Building</v>
      </c>
    </row>
    <row r="1619" spans="1:15">
      <c r="A1619" s="36" t="s">
        <v>2253</v>
      </c>
      <c r="B1619" s="36" t="s">
        <v>505</v>
      </c>
      <c r="C1619" s="36">
        <v>8499</v>
      </c>
      <c r="D1619" s="36" t="s">
        <v>9</v>
      </c>
      <c r="E1619" s="36">
        <v>0</v>
      </c>
      <c r="F1619" s="36">
        <v>0</v>
      </c>
      <c r="G1619" s="36" t="s">
        <v>40</v>
      </c>
      <c r="H1619" s="36" t="s">
        <v>33</v>
      </c>
      <c r="I1619" s="2">
        <v>5</v>
      </c>
      <c r="J1619" s="2">
        <v>14</v>
      </c>
      <c r="K1619" s="2">
        <f>IF(D1619=VLOOKUP(J1619,Actuals!$A:$J,6,FALSE),1,0)</f>
        <v>0</v>
      </c>
      <c r="L1619" s="2">
        <f>IF(AND(E1619=VLOOKUP(J1619,Actuals!$A:$J,8,FALSE),F1619=VLOOKUP(J1619,Actuals!$A:$J,10,FALSE)),5,0)</f>
        <v>0</v>
      </c>
      <c r="M1619" s="1">
        <f t="shared" si="25"/>
        <v>0</v>
      </c>
      <c r="N1619" s="1" t="str">
        <f>VLOOKUP(C1619,Emp_List!$A:$M,3,FALSE)</f>
        <v>UdayaChandra Kotte</v>
      </c>
      <c r="O1619" s="1" t="str">
        <f>VLOOKUP(C1619,Emp_List!$A:$M,5,FALSE)</f>
        <v>PEG</v>
      </c>
    </row>
    <row r="1620" spans="1:15">
      <c r="A1620" s="36" t="s">
        <v>2254</v>
      </c>
      <c r="B1620" s="36" t="s">
        <v>385</v>
      </c>
      <c r="C1620" s="36">
        <v>11152</v>
      </c>
      <c r="D1620" s="36" t="s">
        <v>33</v>
      </c>
      <c r="E1620" s="36">
        <v>0</v>
      </c>
      <c r="F1620" s="36">
        <v>4</v>
      </c>
      <c r="G1620" s="36" t="s">
        <v>40</v>
      </c>
      <c r="H1620" s="36" t="s">
        <v>33</v>
      </c>
      <c r="I1620" s="2">
        <v>5</v>
      </c>
      <c r="J1620" s="2">
        <v>14</v>
      </c>
      <c r="K1620" s="2">
        <f>IF(D1620=VLOOKUP(J1620,Actuals!$A:$J,6,FALSE),1,0)</f>
        <v>1</v>
      </c>
      <c r="L1620" s="2">
        <f>IF(AND(E1620=VLOOKUP(J1620,Actuals!$A:$J,8,FALSE),F1620=VLOOKUP(J1620,Actuals!$A:$J,10,FALSE)),5,0)</f>
        <v>0</v>
      </c>
      <c r="M1620" s="1">
        <f t="shared" si="25"/>
        <v>1</v>
      </c>
      <c r="N1620" s="1" t="str">
        <f>VLOOKUP(C1620,Emp_List!$A:$M,3,FALSE)</f>
        <v>Sirisha Chintaluru</v>
      </c>
      <c r="O1620" s="1" t="str">
        <f>VLOOKUP(C1620,Emp_List!$A:$M,5,FALSE)</f>
        <v>Bingo Ops</v>
      </c>
    </row>
    <row r="1621" spans="1:15">
      <c r="A1621" s="36" t="s">
        <v>2255</v>
      </c>
      <c r="B1621" s="36" t="s">
        <v>571</v>
      </c>
      <c r="C1621" s="36">
        <v>10930</v>
      </c>
      <c r="D1621" s="36" t="s">
        <v>33</v>
      </c>
      <c r="E1621" s="36">
        <v>1</v>
      </c>
      <c r="F1621" s="36">
        <v>2</v>
      </c>
      <c r="G1621" s="36" t="s">
        <v>40</v>
      </c>
      <c r="H1621" s="36" t="s">
        <v>33</v>
      </c>
      <c r="I1621" s="2">
        <v>5</v>
      </c>
      <c r="J1621" s="2">
        <v>14</v>
      </c>
      <c r="K1621" s="2">
        <f>IF(D1621=VLOOKUP(J1621,Actuals!$A:$J,6,FALSE),1,0)</f>
        <v>1</v>
      </c>
      <c r="L1621" s="2">
        <f>IF(AND(E1621=VLOOKUP(J1621,Actuals!$A:$J,8,FALSE),F1621=VLOOKUP(J1621,Actuals!$A:$J,10,FALSE)),5,0)</f>
        <v>5</v>
      </c>
      <c r="M1621" s="1">
        <f t="shared" si="25"/>
        <v>6</v>
      </c>
      <c r="N1621" s="1" t="str">
        <f>VLOOKUP(C1621,Emp_List!$A:$M,3,FALSE)</f>
        <v>Chaitanya Miriyampalli</v>
      </c>
      <c r="O1621" s="1" t="str">
        <f>VLOOKUP(C1621,Emp_List!$A:$M,5,FALSE)</f>
        <v>PEG</v>
      </c>
    </row>
    <row r="1622" spans="1:15">
      <c r="A1622" s="36" t="s">
        <v>2256</v>
      </c>
      <c r="B1622" s="36" t="s">
        <v>445</v>
      </c>
      <c r="C1622" s="36">
        <v>5464</v>
      </c>
      <c r="D1622" s="36" t="s">
        <v>33</v>
      </c>
      <c r="E1622" s="36">
        <v>0</v>
      </c>
      <c r="F1622" s="36">
        <v>1</v>
      </c>
      <c r="G1622" s="36" t="s">
        <v>40</v>
      </c>
      <c r="H1622" s="36" t="s">
        <v>33</v>
      </c>
      <c r="I1622" s="2">
        <v>5</v>
      </c>
      <c r="J1622" s="2">
        <v>14</v>
      </c>
      <c r="K1622" s="2">
        <f>IF(D1622=VLOOKUP(J1622,Actuals!$A:$J,6,FALSE),1,0)</f>
        <v>1</v>
      </c>
      <c r="L1622" s="2">
        <f>IF(AND(E1622=VLOOKUP(J1622,Actuals!$A:$J,8,FALSE),F1622=VLOOKUP(J1622,Actuals!$A:$J,10,FALSE)),5,0)</f>
        <v>0</v>
      </c>
      <c r="M1622" s="1">
        <f t="shared" si="25"/>
        <v>1</v>
      </c>
      <c r="N1622" s="1" t="str">
        <f>VLOOKUP(C1622,Emp_List!$A:$M,3,FALSE)</f>
        <v>Chandrasekaran Swaminathan</v>
      </c>
      <c r="O1622" s="1" t="str">
        <f>VLOOKUP(C1622,Emp_List!$A:$M,5,FALSE)</f>
        <v>Compliance</v>
      </c>
    </row>
    <row r="1623" spans="1:15">
      <c r="A1623" s="36" t="s">
        <v>2257</v>
      </c>
      <c r="B1623" s="36" t="s">
        <v>135</v>
      </c>
      <c r="C1623" s="36">
        <v>11690</v>
      </c>
      <c r="D1623" s="36" t="s">
        <v>33</v>
      </c>
      <c r="E1623" s="36">
        <v>0</v>
      </c>
      <c r="F1623" s="36">
        <v>2</v>
      </c>
      <c r="G1623" s="36" t="s">
        <v>40</v>
      </c>
      <c r="H1623" s="36" t="s">
        <v>33</v>
      </c>
      <c r="I1623" s="2">
        <v>5</v>
      </c>
      <c r="J1623" s="2">
        <v>14</v>
      </c>
      <c r="K1623" s="2">
        <f>IF(D1623=VLOOKUP(J1623,Actuals!$A:$J,6,FALSE),1,0)</f>
        <v>1</v>
      </c>
      <c r="L1623" s="2">
        <f>IF(AND(E1623=VLOOKUP(J1623,Actuals!$A:$J,8,FALSE),F1623=VLOOKUP(J1623,Actuals!$A:$J,10,FALSE)),5,0)</f>
        <v>0</v>
      </c>
      <c r="M1623" s="1">
        <f t="shared" si="25"/>
        <v>1</v>
      </c>
      <c r="N1623" s="1" t="str">
        <f>VLOOKUP(C1623,Emp_List!$A:$M,3,FALSE)</f>
        <v>Ashish Nawal</v>
      </c>
      <c r="O1623" s="1" t="str">
        <f>VLOOKUP(C1623,Emp_List!$A:$M,5,FALSE)</f>
        <v>Sports - Mobile</v>
      </c>
    </row>
    <row r="1624" spans="1:15">
      <c r="A1624" s="36" t="s">
        <v>2258</v>
      </c>
      <c r="B1624" s="36" t="s">
        <v>404</v>
      </c>
      <c r="C1624" s="36">
        <v>1392</v>
      </c>
      <c r="D1624" s="36" t="s">
        <v>33</v>
      </c>
      <c r="E1624" s="36">
        <v>4</v>
      </c>
      <c r="F1624" s="36">
        <v>0</v>
      </c>
      <c r="G1624" s="36" t="s">
        <v>40</v>
      </c>
      <c r="H1624" s="36" t="s">
        <v>33</v>
      </c>
      <c r="I1624" s="2">
        <v>5</v>
      </c>
      <c r="J1624" s="2">
        <v>14</v>
      </c>
      <c r="K1624" s="2">
        <f>IF(D1624=VLOOKUP(J1624,Actuals!$A:$J,6,FALSE),1,0)</f>
        <v>1</v>
      </c>
      <c r="L1624" s="2">
        <f>IF(AND(E1624=VLOOKUP(J1624,Actuals!$A:$J,8,FALSE),F1624=VLOOKUP(J1624,Actuals!$A:$J,10,FALSE)),5,0)</f>
        <v>0</v>
      </c>
      <c r="M1624" s="1">
        <f t="shared" si="25"/>
        <v>1</v>
      </c>
      <c r="N1624" s="1" t="str">
        <f>VLOOKUP(C1624,Emp_List!$A:$M,3,FALSE)</f>
        <v>Shahnawaz Md Banu</v>
      </c>
      <c r="O1624" s="1" t="str">
        <f>VLOOKUP(C1624,Emp_List!$A:$M,5,FALSE)</f>
        <v>CRM</v>
      </c>
    </row>
    <row r="1625" spans="1:15">
      <c r="A1625" s="36" t="s">
        <v>2259</v>
      </c>
      <c r="B1625" s="36" t="s">
        <v>441</v>
      </c>
      <c r="C1625" s="36">
        <v>2027</v>
      </c>
      <c r="D1625" s="36" t="s">
        <v>33</v>
      </c>
      <c r="E1625" s="36">
        <v>1</v>
      </c>
      <c r="F1625" s="36">
        <v>2</v>
      </c>
      <c r="G1625" s="36" t="s">
        <v>40</v>
      </c>
      <c r="H1625" s="36" t="s">
        <v>33</v>
      </c>
      <c r="I1625" s="2">
        <v>5</v>
      </c>
      <c r="J1625" s="2">
        <v>14</v>
      </c>
      <c r="K1625" s="2">
        <f>IF(D1625=VLOOKUP(J1625,Actuals!$A:$J,6,FALSE),1,0)</f>
        <v>1</v>
      </c>
      <c r="L1625" s="2">
        <f>IF(AND(E1625=VLOOKUP(J1625,Actuals!$A:$J,8,FALSE),F1625=VLOOKUP(J1625,Actuals!$A:$J,10,FALSE)),5,0)</f>
        <v>5</v>
      </c>
      <c r="M1625" s="1">
        <f t="shared" si="25"/>
        <v>6</v>
      </c>
      <c r="N1625" s="1" t="str">
        <f>VLOOKUP(C1625,Emp_List!$A:$M,3,FALSE)</f>
        <v>Vinay Keerti</v>
      </c>
      <c r="O1625" s="1" t="str">
        <f>VLOOKUP(C1625,Emp_List!$A:$M,5,FALSE)</f>
        <v>CRM</v>
      </c>
    </row>
    <row r="1626" spans="1:15">
      <c r="A1626" s="36" t="s">
        <v>2260</v>
      </c>
      <c r="B1626" s="36" t="s">
        <v>424</v>
      </c>
      <c r="C1626" s="36">
        <v>120</v>
      </c>
      <c r="D1626" s="36" t="s">
        <v>33</v>
      </c>
      <c r="E1626" s="36">
        <v>0</v>
      </c>
      <c r="F1626" s="36">
        <v>2</v>
      </c>
      <c r="G1626" s="36" t="s">
        <v>40</v>
      </c>
      <c r="H1626" s="36" t="s">
        <v>33</v>
      </c>
      <c r="I1626" s="2">
        <v>5</v>
      </c>
      <c r="J1626" s="2">
        <v>14</v>
      </c>
      <c r="K1626" s="2">
        <f>IF(D1626=VLOOKUP(J1626,Actuals!$A:$J,6,FALSE),1,0)</f>
        <v>1</v>
      </c>
      <c r="L1626" s="2">
        <f>IF(AND(E1626=VLOOKUP(J1626,Actuals!$A:$J,8,FALSE),F1626=VLOOKUP(J1626,Actuals!$A:$J,10,FALSE)),5,0)</f>
        <v>0</v>
      </c>
      <c r="M1626" s="1">
        <f t="shared" si="25"/>
        <v>1</v>
      </c>
      <c r="N1626" s="1" t="str">
        <f>VLOOKUP(C1626,Emp_List!$A:$M,3,FALSE)</f>
        <v>Durga Prasad T</v>
      </c>
      <c r="O1626" s="1" t="str">
        <f>VLOOKUP(C1626,Emp_List!$A:$M,5,FALSE)</f>
        <v>IT</v>
      </c>
    </row>
    <row r="1627" spans="1:15">
      <c r="A1627" s="36" t="s">
        <v>2261</v>
      </c>
      <c r="B1627" s="36" t="s">
        <v>789</v>
      </c>
      <c r="C1627" s="36">
        <v>11315</v>
      </c>
      <c r="D1627" s="36" t="s">
        <v>33</v>
      </c>
      <c r="E1627" s="36">
        <v>0</v>
      </c>
      <c r="F1627" s="36">
        <v>2</v>
      </c>
      <c r="G1627" s="36" t="s">
        <v>40</v>
      </c>
      <c r="H1627" s="36" t="s">
        <v>33</v>
      </c>
      <c r="I1627" s="2">
        <v>5</v>
      </c>
      <c r="J1627" s="2">
        <v>14</v>
      </c>
      <c r="K1627" s="2">
        <f>IF(D1627=VLOOKUP(J1627,Actuals!$A:$J,6,FALSE),1,0)</f>
        <v>1</v>
      </c>
      <c r="L1627" s="2">
        <f>IF(AND(E1627=VLOOKUP(J1627,Actuals!$A:$J,8,FALSE),F1627=VLOOKUP(J1627,Actuals!$A:$J,10,FALSE)),5,0)</f>
        <v>0</v>
      </c>
      <c r="M1627" s="1">
        <f t="shared" ref="M1627:M1690" si="26">K1627+L1627</f>
        <v>1</v>
      </c>
      <c r="N1627" s="1" t="str">
        <f>VLOOKUP(C1627,Emp_List!$A:$M,3,FALSE)</f>
        <v>Balakrishna Vijji</v>
      </c>
      <c r="O1627" s="1" t="str">
        <f>VLOOKUP(C1627,Emp_List!$A:$M,5,FALSE)</f>
        <v>Portal</v>
      </c>
    </row>
    <row r="1628" spans="1:15">
      <c r="A1628" s="36" t="s">
        <v>2262</v>
      </c>
      <c r="B1628" s="36" t="s">
        <v>305</v>
      </c>
      <c r="C1628" s="36">
        <v>6213</v>
      </c>
      <c r="D1628" s="36" t="s">
        <v>33</v>
      </c>
      <c r="E1628" s="36">
        <v>0</v>
      </c>
      <c r="F1628" s="36">
        <v>2</v>
      </c>
      <c r="G1628" s="36" t="s">
        <v>40</v>
      </c>
      <c r="H1628" s="36" t="s">
        <v>33</v>
      </c>
      <c r="I1628" s="2">
        <v>5</v>
      </c>
      <c r="J1628" s="2">
        <v>14</v>
      </c>
      <c r="K1628" s="2">
        <f>IF(D1628=VLOOKUP(J1628,Actuals!$A:$J,6,FALSE),1,0)</f>
        <v>1</v>
      </c>
      <c r="L1628" s="2">
        <f>IF(AND(E1628=VLOOKUP(J1628,Actuals!$A:$J,8,FALSE),F1628=VLOOKUP(J1628,Actuals!$A:$J,10,FALSE)),5,0)</f>
        <v>0</v>
      </c>
      <c r="M1628" s="1">
        <f t="shared" si="26"/>
        <v>1</v>
      </c>
      <c r="N1628" s="1" t="str">
        <f>VLOOKUP(C1628,Emp_List!$A:$M,3,FALSE)</f>
        <v>Seetaram Tanna</v>
      </c>
      <c r="O1628" s="1" t="str">
        <f>VLOOKUP(C1628,Emp_List!$A:$M,5,FALSE)</f>
        <v>CRM</v>
      </c>
    </row>
    <row r="1629" spans="1:15">
      <c r="A1629" s="36" t="s">
        <v>2263</v>
      </c>
      <c r="B1629" s="36" t="s">
        <v>268</v>
      </c>
      <c r="C1629" s="36">
        <v>770</v>
      </c>
      <c r="D1629" s="36" t="s">
        <v>33</v>
      </c>
      <c r="E1629" s="36">
        <v>0</v>
      </c>
      <c r="F1629" s="36">
        <v>2</v>
      </c>
      <c r="G1629" s="36" t="s">
        <v>40</v>
      </c>
      <c r="H1629" s="36" t="s">
        <v>33</v>
      </c>
      <c r="I1629" s="2">
        <v>5</v>
      </c>
      <c r="J1629" s="2">
        <v>14</v>
      </c>
      <c r="K1629" s="2">
        <f>IF(D1629=VLOOKUP(J1629,Actuals!$A:$J,6,FALSE),1,0)</f>
        <v>1</v>
      </c>
      <c r="L1629" s="2">
        <f>IF(AND(E1629=VLOOKUP(J1629,Actuals!$A:$J,8,FALSE),F1629=VLOOKUP(J1629,Actuals!$A:$J,10,FALSE)),5,0)</f>
        <v>0</v>
      </c>
      <c r="M1629" s="1">
        <f t="shared" si="26"/>
        <v>1</v>
      </c>
      <c r="N1629" s="1" t="str">
        <f>VLOOKUP(C1629,Emp_List!$A:$M,3,FALSE)</f>
        <v>Venu Dindigala</v>
      </c>
      <c r="O1629" s="1" t="str">
        <f>VLOOKUP(C1629,Emp_List!$A:$M,5,FALSE)</f>
        <v>Core</v>
      </c>
    </row>
    <row r="1630" spans="1:15">
      <c r="A1630" s="36" t="s">
        <v>2264</v>
      </c>
      <c r="B1630" s="36" t="s">
        <v>2265</v>
      </c>
      <c r="C1630" s="36">
        <v>16299</v>
      </c>
      <c r="D1630" s="36" t="s">
        <v>40</v>
      </c>
      <c r="E1630" s="36">
        <v>1</v>
      </c>
      <c r="F1630" s="36">
        <v>0</v>
      </c>
      <c r="G1630" s="36" t="s">
        <v>40</v>
      </c>
      <c r="H1630" s="36" t="s">
        <v>33</v>
      </c>
      <c r="I1630" s="2">
        <v>5</v>
      </c>
      <c r="J1630" s="2">
        <v>14</v>
      </c>
      <c r="K1630" s="2">
        <f>IF(D1630=VLOOKUP(J1630,Actuals!$A:$J,6,FALSE),1,0)</f>
        <v>0</v>
      </c>
      <c r="L1630" s="2">
        <f>IF(AND(E1630=VLOOKUP(J1630,Actuals!$A:$J,8,FALSE),F1630=VLOOKUP(J1630,Actuals!$A:$J,10,FALSE)),5,0)</f>
        <v>0</v>
      </c>
      <c r="M1630" s="1">
        <f t="shared" si="26"/>
        <v>0</v>
      </c>
      <c r="N1630" s="1" t="str">
        <f>VLOOKUP(C1630,Emp_List!$A:$M,3,FALSE)</f>
        <v>Allanki Eswar  Chander</v>
      </c>
      <c r="O1630" s="1" t="str">
        <f>VLOOKUP(C1630,Emp_List!$A:$M,5,FALSE)</f>
        <v>Sports - Label Building</v>
      </c>
    </row>
    <row r="1631" spans="1:15">
      <c r="A1631" s="36" t="s">
        <v>2266</v>
      </c>
      <c r="B1631" s="36" t="s">
        <v>422</v>
      </c>
      <c r="C1631" s="36">
        <v>10907</v>
      </c>
      <c r="D1631" s="36" t="s">
        <v>33</v>
      </c>
      <c r="E1631" s="36">
        <v>3</v>
      </c>
      <c r="F1631" s="36">
        <v>4</v>
      </c>
      <c r="G1631" s="36" t="s">
        <v>40</v>
      </c>
      <c r="H1631" s="36" t="s">
        <v>33</v>
      </c>
      <c r="I1631" s="2">
        <v>5</v>
      </c>
      <c r="J1631" s="2">
        <v>14</v>
      </c>
      <c r="K1631" s="2">
        <f>IF(D1631=VLOOKUP(J1631,Actuals!$A:$J,6,FALSE),1,0)</f>
        <v>1</v>
      </c>
      <c r="L1631" s="2">
        <f>IF(AND(E1631=VLOOKUP(J1631,Actuals!$A:$J,8,FALSE),F1631=VLOOKUP(J1631,Actuals!$A:$J,10,FALSE)),5,0)</f>
        <v>0</v>
      </c>
      <c r="M1631" s="1">
        <f t="shared" si="26"/>
        <v>1</v>
      </c>
      <c r="N1631" s="1" t="str">
        <f>VLOOKUP(C1631,Emp_List!$A:$M,3,FALSE)</f>
        <v>Vasa Vignesh Kumar</v>
      </c>
      <c r="O1631" s="1" t="str">
        <f>VLOOKUP(C1631,Emp_List!$A:$M,5,FALSE)</f>
        <v>Casino Label support</v>
      </c>
    </row>
    <row r="1632" spans="1:15">
      <c r="A1632" s="36" t="s">
        <v>2267</v>
      </c>
      <c r="B1632" s="36" t="s">
        <v>433</v>
      </c>
      <c r="C1632" s="36">
        <v>8535</v>
      </c>
      <c r="D1632" s="36" t="s">
        <v>33</v>
      </c>
      <c r="E1632" s="36">
        <v>0</v>
      </c>
      <c r="F1632" s="36">
        <v>1</v>
      </c>
      <c r="G1632" s="36" t="s">
        <v>40</v>
      </c>
      <c r="H1632" s="36" t="s">
        <v>33</v>
      </c>
      <c r="I1632" s="2">
        <v>5</v>
      </c>
      <c r="J1632" s="2">
        <v>14</v>
      </c>
      <c r="K1632" s="2">
        <f>IF(D1632=VLOOKUP(J1632,Actuals!$A:$J,6,FALSE),1,0)</f>
        <v>1</v>
      </c>
      <c r="L1632" s="2">
        <f>IF(AND(E1632=VLOOKUP(J1632,Actuals!$A:$J,8,FALSE),F1632=VLOOKUP(J1632,Actuals!$A:$J,10,FALSE)),5,0)</f>
        <v>0</v>
      </c>
      <c r="M1632" s="1">
        <f t="shared" si="26"/>
        <v>1</v>
      </c>
      <c r="N1632" s="1" t="str">
        <f>VLOOKUP(C1632,Emp_List!$A:$M,3,FALSE)</f>
        <v>Vinay Kumar V</v>
      </c>
      <c r="O1632" s="1" t="str">
        <f>VLOOKUP(C1632,Emp_List!$A:$M,5,FALSE)</f>
        <v>Core</v>
      </c>
    </row>
    <row r="1633" spans="1:15">
      <c r="A1633" s="36" t="s">
        <v>2268</v>
      </c>
      <c r="B1633" s="36" t="s">
        <v>697</v>
      </c>
      <c r="C1633" s="36">
        <v>11145</v>
      </c>
      <c r="D1633" s="36" t="s">
        <v>33</v>
      </c>
      <c r="E1633" s="36">
        <v>0</v>
      </c>
      <c r="F1633" s="36">
        <v>1</v>
      </c>
      <c r="G1633" s="36" t="s">
        <v>40</v>
      </c>
      <c r="H1633" s="36" t="s">
        <v>33</v>
      </c>
      <c r="I1633" s="2">
        <v>5</v>
      </c>
      <c r="J1633" s="2">
        <v>14</v>
      </c>
      <c r="K1633" s="2">
        <f>IF(D1633=VLOOKUP(J1633,Actuals!$A:$J,6,FALSE),1,0)</f>
        <v>1</v>
      </c>
      <c r="L1633" s="2">
        <f>IF(AND(E1633=VLOOKUP(J1633,Actuals!$A:$J,8,FALSE),F1633=VLOOKUP(J1633,Actuals!$A:$J,10,FALSE)),5,0)</f>
        <v>0</v>
      </c>
      <c r="M1633" s="1">
        <f t="shared" si="26"/>
        <v>1</v>
      </c>
      <c r="N1633" s="1" t="str">
        <f>VLOOKUP(C1633,Emp_List!$A:$M,3,FALSE)</f>
        <v>Raghavendra Aadanna</v>
      </c>
      <c r="O1633" s="1" t="str">
        <f>VLOOKUP(C1633,Emp_List!$A:$M,5,FALSE)</f>
        <v>Bingo Ops</v>
      </c>
    </row>
    <row r="1634" spans="1:15">
      <c r="A1634" s="36" t="s">
        <v>2269</v>
      </c>
      <c r="B1634" s="36" t="s">
        <v>295</v>
      </c>
      <c r="C1634" s="36">
        <v>6682</v>
      </c>
      <c r="D1634" s="36" t="s">
        <v>33</v>
      </c>
      <c r="E1634" s="36">
        <v>0</v>
      </c>
      <c r="F1634" s="36">
        <v>2</v>
      </c>
      <c r="G1634" s="36" t="s">
        <v>40</v>
      </c>
      <c r="H1634" s="36" t="s">
        <v>33</v>
      </c>
      <c r="I1634" s="2">
        <v>5</v>
      </c>
      <c r="J1634" s="2">
        <v>14</v>
      </c>
      <c r="K1634" s="2">
        <f>IF(D1634=VLOOKUP(J1634,Actuals!$A:$J,6,FALSE),1,0)</f>
        <v>1</v>
      </c>
      <c r="L1634" s="2">
        <f>IF(AND(E1634=VLOOKUP(J1634,Actuals!$A:$J,8,FALSE),F1634=VLOOKUP(J1634,Actuals!$A:$J,10,FALSE)),5,0)</f>
        <v>0</v>
      </c>
      <c r="M1634" s="1">
        <f t="shared" si="26"/>
        <v>1</v>
      </c>
      <c r="N1634" s="1" t="str">
        <f>VLOOKUP(C1634,Emp_List!$A:$M,3,FALSE)</f>
        <v>Abhijeet Garg</v>
      </c>
      <c r="O1634" s="1" t="str">
        <f>VLOOKUP(C1634,Emp_List!$A:$M,5,FALSE)</f>
        <v>Poker</v>
      </c>
    </row>
    <row r="1635" spans="1:15">
      <c r="A1635" s="36" t="s">
        <v>2270</v>
      </c>
      <c r="B1635" s="36" t="s">
        <v>2271</v>
      </c>
      <c r="C1635" s="36">
        <v>11539</v>
      </c>
      <c r="D1635" s="36" t="s">
        <v>33</v>
      </c>
      <c r="E1635" s="36">
        <v>0</v>
      </c>
      <c r="F1635" s="36">
        <v>2</v>
      </c>
      <c r="G1635" s="36" t="s">
        <v>40</v>
      </c>
      <c r="H1635" s="36" t="s">
        <v>33</v>
      </c>
      <c r="I1635" s="2">
        <v>5</v>
      </c>
      <c r="J1635" s="2">
        <v>14</v>
      </c>
      <c r="K1635" s="2">
        <f>IF(D1635=VLOOKUP(J1635,Actuals!$A:$J,6,FALSE),1,0)</f>
        <v>1</v>
      </c>
      <c r="L1635" s="2">
        <f>IF(AND(E1635=VLOOKUP(J1635,Actuals!$A:$J,8,FALSE),F1635=VLOOKUP(J1635,Actuals!$A:$J,10,FALSE)),5,0)</f>
        <v>0</v>
      </c>
      <c r="M1635" s="1">
        <f t="shared" si="26"/>
        <v>1</v>
      </c>
      <c r="N1635" s="1" t="str">
        <f>VLOOKUP(C1635,Emp_List!$A:$M,3,FALSE)</f>
        <v>Praneeth Enjamuri</v>
      </c>
      <c r="O1635" s="1" t="str">
        <f>VLOOKUP(C1635,Emp_List!$A:$M,5,FALSE)</f>
        <v>Sports - Mobile</v>
      </c>
    </row>
    <row r="1636" spans="1:15">
      <c r="A1636" s="36" t="s">
        <v>2272</v>
      </c>
      <c r="B1636" s="36" t="s">
        <v>447</v>
      </c>
      <c r="C1636" s="36">
        <v>9919</v>
      </c>
      <c r="D1636" s="36" t="s">
        <v>33</v>
      </c>
      <c r="E1636" s="36">
        <v>0</v>
      </c>
      <c r="F1636" s="36">
        <v>4</v>
      </c>
      <c r="G1636" s="36" t="s">
        <v>40</v>
      </c>
      <c r="H1636" s="36" t="s">
        <v>33</v>
      </c>
      <c r="I1636" s="2">
        <v>5</v>
      </c>
      <c r="J1636" s="2">
        <v>14</v>
      </c>
      <c r="K1636" s="2">
        <f>IF(D1636=VLOOKUP(J1636,Actuals!$A:$J,6,FALSE),1,0)</f>
        <v>1</v>
      </c>
      <c r="L1636" s="2">
        <f>IF(AND(E1636=VLOOKUP(J1636,Actuals!$A:$J,8,FALSE),F1636=VLOOKUP(J1636,Actuals!$A:$J,10,FALSE)),5,0)</f>
        <v>0</v>
      </c>
      <c r="M1636" s="1">
        <f t="shared" si="26"/>
        <v>1</v>
      </c>
      <c r="N1636" s="1" t="str">
        <f>VLOOKUP(C1636,Emp_List!$A:$M,3,FALSE)</f>
        <v>Lalitha Damma</v>
      </c>
      <c r="O1636" s="1" t="str">
        <f>VLOOKUP(C1636,Emp_List!$A:$M,5,FALSE)</f>
        <v>PEG</v>
      </c>
    </row>
    <row r="1637" spans="1:15">
      <c r="A1637" s="36" t="s">
        <v>2273</v>
      </c>
      <c r="B1637" s="36" t="s">
        <v>466</v>
      </c>
      <c r="C1637" s="36">
        <v>11912</v>
      </c>
      <c r="D1637" s="36" t="s">
        <v>33</v>
      </c>
      <c r="E1637" s="36">
        <v>0</v>
      </c>
      <c r="F1637" s="36">
        <v>2</v>
      </c>
      <c r="G1637" s="36" t="s">
        <v>40</v>
      </c>
      <c r="H1637" s="36" t="s">
        <v>33</v>
      </c>
      <c r="I1637" s="2">
        <v>5</v>
      </c>
      <c r="J1637" s="2">
        <v>14</v>
      </c>
      <c r="K1637" s="2">
        <f>IF(D1637=VLOOKUP(J1637,Actuals!$A:$J,6,FALSE),1,0)</f>
        <v>1</v>
      </c>
      <c r="L1637" s="2">
        <f>IF(AND(E1637=VLOOKUP(J1637,Actuals!$A:$J,8,FALSE),F1637=VLOOKUP(J1637,Actuals!$A:$J,10,FALSE)),5,0)</f>
        <v>0</v>
      </c>
      <c r="M1637" s="1">
        <f t="shared" si="26"/>
        <v>1</v>
      </c>
      <c r="N1637" s="1" t="e">
        <f>VLOOKUP(C1637,Emp_List!$A:$M,3,FALSE)</f>
        <v>#N/A</v>
      </c>
      <c r="O1637" s="1" t="e">
        <f>VLOOKUP(C1637,Emp_List!$A:$M,5,FALSE)</f>
        <v>#N/A</v>
      </c>
    </row>
    <row r="1638" spans="1:15">
      <c r="A1638" s="36" t="s">
        <v>2274</v>
      </c>
      <c r="B1638" s="36" t="s">
        <v>212</v>
      </c>
      <c r="C1638" s="36">
        <v>2502</v>
      </c>
      <c r="D1638" s="36" t="s">
        <v>33</v>
      </c>
      <c r="E1638" s="36">
        <v>1</v>
      </c>
      <c r="F1638" s="36">
        <v>0</v>
      </c>
      <c r="G1638" s="36" t="s">
        <v>40</v>
      </c>
      <c r="H1638" s="36" t="s">
        <v>33</v>
      </c>
      <c r="I1638" s="2">
        <v>5</v>
      </c>
      <c r="J1638" s="2">
        <v>14</v>
      </c>
      <c r="K1638" s="2">
        <f>IF(D1638=VLOOKUP(J1638,Actuals!$A:$J,6,FALSE),1,0)</f>
        <v>1</v>
      </c>
      <c r="L1638" s="2">
        <f>IF(AND(E1638=VLOOKUP(J1638,Actuals!$A:$J,8,FALSE),F1638=VLOOKUP(J1638,Actuals!$A:$J,10,FALSE)),5,0)</f>
        <v>0</v>
      </c>
      <c r="M1638" s="1">
        <f t="shared" si="26"/>
        <v>1</v>
      </c>
      <c r="N1638" s="1" t="str">
        <f>VLOOKUP(C1638,Emp_List!$A:$M,3,FALSE)</f>
        <v>Srikant Rajagopal</v>
      </c>
      <c r="O1638" s="1" t="str">
        <f>VLOOKUP(C1638,Emp_List!$A:$M,5,FALSE)</f>
        <v>Compliance</v>
      </c>
    </row>
    <row r="1639" spans="1:15">
      <c r="A1639" s="36" t="s">
        <v>2275</v>
      </c>
      <c r="B1639" s="36" t="s">
        <v>117</v>
      </c>
      <c r="C1639" s="36">
        <v>612</v>
      </c>
      <c r="D1639" s="36" t="s">
        <v>33</v>
      </c>
      <c r="E1639" s="36">
        <v>0</v>
      </c>
      <c r="F1639" s="36">
        <v>3</v>
      </c>
      <c r="G1639" s="36" t="s">
        <v>40</v>
      </c>
      <c r="H1639" s="36" t="s">
        <v>33</v>
      </c>
      <c r="I1639" s="2">
        <v>5</v>
      </c>
      <c r="J1639" s="2">
        <v>14</v>
      </c>
      <c r="K1639" s="2">
        <f>IF(D1639=VLOOKUP(J1639,Actuals!$A:$J,6,FALSE),1,0)</f>
        <v>1</v>
      </c>
      <c r="L1639" s="2">
        <f>IF(AND(E1639=VLOOKUP(J1639,Actuals!$A:$J,8,FALSE),F1639=VLOOKUP(J1639,Actuals!$A:$J,10,FALSE)),5,0)</f>
        <v>0</v>
      </c>
      <c r="M1639" s="1">
        <f t="shared" si="26"/>
        <v>1</v>
      </c>
      <c r="N1639" s="1" t="str">
        <f>VLOOKUP(C1639,Emp_List!$A:$M,3,FALSE)</f>
        <v>Sridhar Kalla</v>
      </c>
      <c r="O1639" s="1" t="str">
        <f>VLOOKUP(C1639,Emp_List!$A:$M,5,FALSE)</f>
        <v>Poker</v>
      </c>
    </row>
    <row r="1640" spans="1:15">
      <c r="A1640" s="36" t="s">
        <v>2276</v>
      </c>
      <c r="B1640" s="36" t="s">
        <v>877</v>
      </c>
      <c r="C1640" s="36">
        <v>11107</v>
      </c>
      <c r="D1640" s="36" t="s">
        <v>40</v>
      </c>
      <c r="E1640" s="36">
        <v>1</v>
      </c>
      <c r="F1640" s="36">
        <v>1</v>
      </c>
      <c r="G1640" s="36" t="s">
        <v>40</v>
      </c>
      <c r="H1640" s="36" t="s">
        <v>33</v>
      </c>
      <c r="I1640" s="2">
        <v>5</v>
      </c>
      <c r="J1640" s="2">
        <v>14</v>
      </c>
      <c r="K1640" s="2">
        <f>IF(D1640=VLOOKUP(J1640,Actuals!$A:$J,6,FALSE),1,0)</f>
        <v>0</v>
      </c>
      <c r="L1640" s="2">
        <f>IF(AND(E1640=VLOOKUP(J1640,Actuals!$A:$J,8,FALSE),F1640=VLOOKUP(J1640,Actuals!$A:$J,10,FALSE)),5,0)</f>
        <v>0</v>
      </c>
      <c r="M1640" s="1">
        <f t="shared" si="26"/>
        <v>0</v>
      </c>
      <c r="N1640" s="1" t="str">
        <f>VLOOKUP(C1640,Emp_List!$A:$M,3,FALSE)</f>
        <v>Bhavani Bashini</v>
      </c>
      <c r="O1640" s="1" t="str">
        <f>VLOOKUP(C1640,Emp_List!$A:$M,5,FALSE)</f>
        <v>Bingo Ops</v>
      </c>
    </row>
    <row r="1641" spans="1:15">
      <c r="A1641" s="36" t="s">
        <v>2277</v>
      </c>
      <c r="B1641" s="36" t="s">
        <v>657</v>
      </c>
      <c r="C1641" s="36">
        <v>183</v>
      </c>
      <c r="D1641" s="36" t="s">
        <v>33</v>
      </c>
      <c r="E1641" s="36">
        <v>0</v>
      </c>
      <c r="F1641" s="36">
        <v>1</v>
      </c>
      <c r="G1641" s="36" t="s">
        <v>40</v>
      </c>
      <c r="H1641" s="36" t="s">
        <v>33</v>
      </c>
      <c r="I1641" s="2">
        <v>5</v>
      </c>
      <c r="J1641" s="2">
        <v>14</v>
      </c>
      <c r="K1641" s="2">
        <f>IF(D1641=VLOOKUP(J1641,Actuals!$A:$J,6,FALSE),1,0)</f>
        <v>1</v>
      </c>
      <c r="L1641" s="2">
        <f>IF(AND(E1641=VLOOKUP(J1641,Actuals!$A:$J,8,FALSE),F1641=VLOOKUP(J1641,Actuals!$A:$J,10,FALSE)),5,0)</f>
        <v>0</v>
      </c>
      <c r="M1641" s="1">
        <f t="shared" si="26"/>
        <v>1</v>
      </c>
      <c r="N1641" s="1" t="str">
        <f>VLOOKUP(C1641,Emp_List!$A:$M,3,FALSE)</f>
        <v>Satyanarayana Ramchander</v>
      </c>
      <c r="O1641" s="1" t="str">
        <f>VLOOKUP(C1641,Emp_List!$A:$M,5,FALSE)</f>
        <v>CRM</v>
      </c>
    </row>
    <row r="1642" spans="1:15">
      <c r="A1642" s="36" t="s">
        <v>2278</v>
      </c>
      <c r="B1642" s="36" t="s">
        <v>91</v>
      </c>
      <c r="C1642" s="36">
        <v>11140</v>
      </c>
      <c r="D1642" s="36" t="s">
        <v>33</v>
      </c>
      <c r="E1642" s="36">
        <v>0</v>
      </c>
      <c r="F1642" s="36">
        <v>1</v>
      </c>
      <c r="G1642" s="36" t="s">
        <v>40</v>
      </c>
      <c r="H1642" s="36" t="s">
        <v>33</v>
      </c>
      <c r="I1642" s="2">
        <v>5</v>
      </c>
      <c r="J1642" s="2">
        <v>14</v>
      </c>
      <c r="K1642" s="2">
        <f>IF(D1642=VLOOKUP(J1642,Actuals!$A:$J,6,FALSE),1,0)</f>
        <v>1</v>
      </c>
      <c r="L1642" s="2">
        <f>IF(AND(E1642=VLOOKUP(J1642,Actuals!$A:$J,8,FALSE),F1642=VLOOKUP(J1642,Actuals!$A:$J,10,FALSE)),5,0)</f>
        <v>0</v>
      </c>
      <c r="M1642" s="1">
        <f t="shared" si="26"/>
        <v>1</v>
      </c>
      <c r="N1642" s="1" t="str">
        <f>VLOOKUP(C1642,Emp_List!$A:$M,3,FALSE)</f>
        <v>Raj Shekar Mysore</v>
      </c>
      <c r="O1642" s="1" t="str">
        <f>VLOOKUP(C1642,Emp_List!$A:$M,5,FALSE)</f>
        <v>Bingo Ops</v>
      </c>
    </row>
    <row r="1643" spans="1:15">
      <c r="A1643" s="36" t="s">
        <v>2279</v>
      </c>
      <c r="B1643" s="36" t="s">
        <v>774</v>
      </c>
      <c r="C1643" s="36">
        <v>11135</v>
      </c>
      <c r="D1643" s="36" t="s">
        <v>33</v>
      </c>
      <c r="E1643" s="36">
        <v>0</v>
      </c>
      <c r="F1643" s="36">
        <v>1</v>
      </c>
      <c r="G1643" s="36" t="s">
        <v>40</v>
      </c>
      <c r="H1643" s="36" t="s">
        <v>33</v>
      </c>
      <c r="I1643" s="2">
        <v>5</v>
      </c>
      <c r="J1643" s="2">
        <v>14</v>
      </c>
      <c r="K1643" s="2">
        <f>IF(D1643=VLOOKUP(J1643,Actuals!$A:$J,6,FALSE),1,0)</f>
        <v>1</v>
      </c>
      <c r="L1643" s="2">
        <f>IF(AND(E1643=VLOOKUP(J1643,Actuals!$A:$J,8,FALSE),F1643=VLOOKUP(J1643,Actuals!$A:$J,10,FALSE)),5,0)</f>
        <v>0</v>
      </c>
      <c r="M1643" s="1">
        <f t="shared" si="26"/>
        <v>1</v>
      </c>
      <c r="N1643" s="1" t="str">
        <f>VLOOKUP(C1643,Emp_List!$A:$M,3,FALSE)</f>
        <v>Ritwik Ratnakar Rao Prasthuti</v>
      </c>
      <c r="O1643" s="1" t="str">
        <f>VLOOKUP(C1643,Emp_List!$A:$M,5,FALSE)</f>
        <v>Bingo Ops</v>
      </c>
    </row>
    <row r="1644" spans="1:15">
      <c r="A1644" s="36" t="s">
        <v>2280</v>
      </c>
      <c r="B1644" s="36" t="s">
        <v>352</v>
      </c>
      <c r="C1644" s="36">
        <v>8614</v>
      </c>
      <c r="D1644" s="36" t="s">
        <v>33</v>
      </c>
      <c r="E1644" s="36">
        <v>0</v>
      </c>
      <c r="F1644" s="36">
        <v>2</v>
      </c>
      <c r="G1644" s="36" t="s">
        <v>40</v>
      </c>
      <c r="H1644" s="36" t="s">
        <v>33</v>
      </c>
      <c r="I1644" s="2">
        <v>5</v>
      </c>
      <c r="J1644" s="2">
        <v>14</v>
      </c>
      <c r="K1644" s="2">
        <f>IF(D1644=VLOOKUP(J1644,Actuals!$A:$J,6,FALSE),1,0)</f>
        <v>1</v>
      </c>
      <c r="L1644" s="2">
        <f>IF(AND(E1644=VLOOKUP(J1644,Actuals!$A:$J,8,FALSE),F1644=VLOOKUP(J1644,Actuals!$A:$J,10,FALSE)),5,0)</f>
        <v>0</v>
      </c>
      <c r="M1644" s="1">
        <f t="shared" si="26"/>
        <v>1</v>
      </c>
      <c r="N1644" s="1" t="str">
        <f>VLOOKUP(C1644,Emp_List!$A:$M,3,FALSE)</f>
        <v>Renuka Pradeep Maram</v>
      </c>
      <c r="O1644" s="1" t="str">
        <f>VLOOKUP(C1644,Emp_List!$A:$M,5,FALSE)</f>
        <v>Core</v>
      </c>
    </row>
    <row r="1645" spans="1:15">
      <c r="A1645" s="36" t="s">
        <v>2281</v>
      </c>
      <c r="B1645" s="36" t="s">
        <v>659</v>
      </c>
      <c r="C1645" s="36">
        <v>1209</v>
      </c>
      <c r="D1645" s="36" t="s">
        <v>33</v>
      </c>
      <c r="E1645" s="36">
        <v>0</v>
      </c>
      <c r="F1645" s="36">
        <v>1</v>
      </c>
      <c r="G1645" s="36" t="s">
        <v>40</v>
      </c>
      <c r="H1645" s="36" t="s">
        <v>33</v>
      </c>
      <c r="I1645" s="2">
        <v>5</v>
      </c>
      <c r="J1645" s="2">
        <v>14</v>
      </c>
      <c r="K1645" s="2">
        <f>IF(D1645=VLOOKUP(J1645,Actuals!$A:$J,6,FALSE),1,0)</f>
        <v>1</v>
      </c>
      <c r="L1645" s="2">
        <f>IF(AND(E1645=VLOOKUP(J1645,Actuals!$A:$J,8,FALSE),F1645=VLOOKUP(J1645,Actuals!$A:$J,10,FALSE)),5,0)</f>
        <v>0</v>
      </c>
      <c r="M1645" s="1">
        <f t="shared" si="26"/>
        <v>1</v>
      </c>
      <c r="N1645" s="1" t="str">
        <f>VLOOKUP(C1645,Emp_List!$A:$M,3,FALSE)</f>
        <v>Narsimha Raju Muthyam</v>
      </c>
      <c r="O1645" s="1" t="str">
        <f>VLOOKUP(C1645,Emp_List!$A:$M,5,FALSE)</f>
        <v>CRM</v>
      </c>
    </row>
    <row r="1646" spans="1:15">
      <c r="A1646" s="36" t="s">
        <v>2282</v>
      </c>
      <c r="B1646" s="36" t="s">
        <v>358</v>
      </c>
      <c r="C1646" s="36">
        <v>1716</v>
      </c>
      <c r="D1646" s="36" t="s">
        <v>33</v>
      </c>
      <c r="E1646" s="36">
        <v>0</v>
      </c>
      <c r="F1646" s="36">
        <v>2</v>
      </c>
      <c r="G1646" s="36" t="s">
        <v>40</v>
      </c>
      <c r="H1646" s="36" t="s">
        <v>33</v>
      </c>
      <c r="I1646" s="2">
        <v>5</v>
      </c>
      <c r="J1646" s="2">
        <v>14</v>
      </c>
      <c r="K1646" s="2">
        <f>IF(D1646=VLOOKUP(J1646,Actuals!$A:$J,6,FALSE),1,0)</f>
        <v>1</v>
      </c>
      <c r="L1646" s="2">
        <f>IF(AND(E1646=VLOOKUP(J1646,Actuals!$A:$J,8,FALSE),F1646=VLOOKUP(J1646,Actuals!$A:$J,10,FALSE)),5,0)</f>
        <v>0</v>
      </c>
      <c r="M1646" s="1">
        <f t="shared" si="26"/>
        <v>1</v>
      </c>
      <c r="N1646" s="1" t="str">
        <f>VLOOKUP(C1646,Emp_List!$A:$M,3,FALSE)</f>
        <v>Vishal Babu Meriga</v>
      </c>
      <c r="O1646" s="1" t="str">
        <f>VLOOKUP(C1646,Emp_List!$A:$M,5,FALSE)</f>
        <v>CRM</v>
      </c>
    </row>
    <row r="1647" spans="1:15">
      <c r="A1647" s="36" t="s">
        <v>2283</v>
      </c>
      <c r="B1647" s="36" t="s">
        <v>198</v>
      </c>
      <c r="C1647" s="36">
        <v>11694</v>
      </c>
      <c r="D1647" s="36" t="s">
        <v>33</v>
      </c>
      <c r="E1647" s="36">
        <v>0</v>
      </c>
      <c r="F1647" s="36">
        <v>2</v>
      </c>
      <c r="G1647" s="36" t="s">
        <v>40</v>
      </c>
      <c r="H1647" s="36" t="s">
        <v>33</v>
      </c>
      <c r="I1647" s="2">
        <v>5</v>
      </c>
      <c r="J1647" s="2">
        <v>14</v>
      </c>
      <c r="K1647" s="2">
        <f>IF(D1647=VLOOKUP(J1647,Actuals!$A:$J,6,FALSE),1,0)</f>
        <v>1</v>
      </c>
      <c r="L1647" s="2">
        <f>IF(AND(E1647=VLOOKUP(J1647,Actuals!$A:$J,8,FALSE),F1647=VLOOKUP(J1647,Actuals!$A:$J,10,FALSE)),5,0)</f>
        <v>0</v>
      </c>
      <c r="M1647" s="1">
        <f t="shared" si="26"/>
        <v>1</v>
      </c>
      <c r="N1647" s="1" t="str">
        <f>VLOOKUP(C1647,Emp_List!$A:$M,3,FALSE)</f>
        <v>Siddhartha Sagar Pashanam</v>
      </c>
      <c r="O1647" s="1" t="str">
        <f>VLOOKUP(C1647,Emp_List!$A:$M,5,FALSE)</f>
        <v>Portal</v>
      </c>
    </row>
    <row r="1648" spans="1:15">
      <c r="A1648" s="36" t="s">
        <v>2284</v>
      </c>
      <c r="B1648" s="36" t="s">
        <v>517</v>
      </c>
      <c r="C1648" s="36">
        <v>11037</v>
      </c>
      <c r="D1648" s="36" t="s">
        <v>33</v>
      </c>
      <c r="E1648" s="36">
        <v>1</v>
      </c>
      <c r="F1648" s="36">
        <v>2</v>
      </c>
      <c r="G1648" s="36" t="s">
        <v>40</v>
      </c>
      <c r="H1648" s="36" t="s">
        <v>33</v>
      </c>
      <c r="I1648" s="2">
        <v>5</v>
      </c>
      <c r="J1648" s="2">
        <v>14</v>
      </c>
      <c r="K1648" s="2">
        <f>IF(D1648=VLOOKUP(J1648,Actuals!$A:$J,6,FALSE),1,0)</f>
        <v>1</v>
      </c>
      <c r="L1648" s="2">
        <f>IF(AND(E1648=VLOOKUP(J1648,Actuals!$A:$J,8,FALSE),F1648=VLOOKUP(J1648,Actuals!$A:$J,10,FALSE)),5,0)</f>
        <v>5</v>
      </c>
      <c r="M1648" s="1">
        <f t="shared" si="26"/>
        <v>6</v>
      </c>
      <c r="N1648" s="1" t="str">
        <f>VLOOKUP(C1648,Emp_List!$A:$M,3,FALSE)</f>
        <v>Prashanth Kumar</v>
      </c>
      <c r="O1648" s="1" t="str">
        <f>VLOOKUP(C1648,Emp_List!$A:$M,5,FALSE)</f>
        <v>Corporate IT</v>
      </c>
    </row>
    <row r="1649" spans="1:15">
      <c r="A1649" s="36" t="s">
        <v>2285</v>
      </c>
      <c r="B1649" s="36" t="s">
        <v>2286</v>
      </c>
      <c r="C1649" s="36">
        <v>11547</v>
      </c>
      <c r="D1649" s="36" t="s">
        <v>33</v>
      </c>
      <c r="E1649" s="36">
        <v>0</v>
      </c>
      <c r="F1649" s="36">
        <v>1</v>
      </c>
      <c r="G1649" s="36" t="s">
        <v>40</v>
      </c>
      <c r="H1649" s="36" t="s">
        <v>33</v>
      </c>
      <c r="I1649" s="2">
        <v>5</v>
      </c>
      <c r="J1649" s="2">
        <v>14</v>
      </c>
      <c r="K1649" s="2">
        <f>IF(D1649=VLOOKUP(J1649,Actuals!$A:$J,6,FALSE),1,0)</f>
        <v>1</v>
      </c>
      <c r="L1649" s="2">
        <f>IF(AND(E1649=VLOOKUP(J1649,Actuals!$A:$J,8,FALSE),F1649=VLOOKUP(J1649,Actuals!$A:$J,10,FALSE)),5,0)</f>
        <v>0</v>
      </c>
      <c r="M1649" s="1">
        <f t="shared" si="26"/>
        <v>1</v>
      </c>
      <c r="N1649" s="1" t="str">
        <f>VLOOKUP(C1649,Emp_List!$A:$M,3,FALSE)</f>
        <v>Jyothi Nukala</v>
      </c>
      <c r="O1649" s="1" t="str">
        <f>VLOOKUP(C1649,Emp_List!$A:$M,5,FALSE)</f>
        <v>Portal</v>
      </c>
    </row>
    <row r="1650" spans="1:15">
      <c r="A1650" s="36" t="s">
        <v>2287</v>
      </c>
      <c r="B1650" s="36" t="s">
        <v>590</v>
      </c>
      <c r="C1650" s="36">
        <v>11028</v>
      </c>
      <c r="D1650" s="36" t="s">
        <v>33</v>
      </c>
      <c r="E1650" s="36">
        <v>0</v>
      </c>
      <c r="F1650" s="36">
        <v>3</v>
      </c>
      <c r="G1650" s="36" t="s">
        <v>40</v>
      </c>
      <c r="H1650" s="36" t="s">
        <v>33</v>
      </c>
      <c r="I1650" s="2">
        <v>5</v>
      </c>
      <c r="J1650" s="2">
        <v>14</v>
      </c>
      <c r="K1650" s="2">
        <f>IF(D1650=VLOOKUP(J1650,Actuals!$A:$J,6,FALSE),1,0)</f>
        <v>1</v>
      </c>
      <c r="L1650" s="2">
        <f>IF(AND(E1650=VLOOKUP(J1650,Actuals!$A:$J,8,FALSE),F1650=VLOOKUP(J1650,Actuals!$A:$J,10,FALSE)),5,0)</f>
        <v>0</v>
      </c>
      <c r="M1650" s="1">
        <f t="shared" si="26"/>
        <v>1</v>
      </c>
      <c r="N1650" s="1" t="str">
        <f>VLOOKUP(C1650,Emp_List!$A:$M,3,FALSE)</f>
        <v>Sindhoori Dhannarapu</v>
      </c>
      <c r="O1650" s="1" t="str">
        <f>VLOOKUP(C1650,Emp_List!$A:$M,5,FALSE)</f>
        <v>Games Factory</v>
      </c>
    </row>
    <row r="1651" spans="1:15">
      <c r="A1651" s="36" t="s">
        <v>2288</v>
      </c>
      <c r="B1651" s="36" t="s">
        <v>583</v>
      </c>
      <c r="C1651" s="36">
        <v>11646</v>
      </c>
      <c r="D1651" s="36" t="s">
        <v>33</v>
      </c>
      <c r="E1651" s="36">
        <v>1</v>
      </c>
      <c r="F1651" s="36">
        <v>2</v>
      </c>
      <c r="G1651" s="36" t="s">
        <v>40</v>
      </c>
      <c r="H1651" s="36" t="s">
        <v>33</v>
      </c>
      <c r="I1651" s="2">
        <v>5</v>
      </c>
      <c r="J1651" s="2">
        <v>14</v>
      </c>
      <c r="K1651" s="2">
        <f>IF(D1651=VLOOKUP(J1651,Actuals!$A:$J,6,FALSE),1,0)</f>
        <v>1</v>
      </c>
      <c r="L1651" s="2">
        <f>IF(AND(E1651=VLOOKUP(J1651,Actuals!$A:$J,8,FALSE),F1651=VLOOKUP(J1651,Actuals!$A:$J,10,FALSE)),5,0)</f>
        <v>5</v>
      </c>
      <c r="M1651" s="1">
        <f t="shared" si="26"/>
        <v>6</v>
      </c>
      <c r="N1651" s="1" t="str">
        <f>VLOOKUP(C1651,Emp_List!$A:$M,3,FALSE)</f>
        <v>Nagarjuna Prabhu Veera Balaji Yedida</v>
      </c>
      <c r="O1651" s="1" t="str">
        <f>VLOOKUP(C1651,Emp_List!$A:$M,5,FALSE)</f>
        <v>Marketing</v>
      </c>
    </row>
    <row r="1652" spans="1:15">
      <c r="A1652" s="36" t="s">
        <v>2289</v>
      </c>
      <c r="B1652" s="36" t="s">
        <v>2290</v>
      </c>
      <c r="C1652" s="36">
        <v>11743</v>
      </c>
      <c r="D1652" s="36" t="s">
        <v>33</v>
      </c>
      <c r="E1652" s="36">
        <v>1</v>
      </c>
      <c r="F1652" s="36">
        <v>2</v>
      </c>
      <c r="G1652" s="36" t="s">
        <v>40</v>
      </c>
      <c r="H1652" s="36" t="s">
        <v>33</v>
      </c>
      <c r="I1652" s="2">
        <v>5</v>
      </c>
      <c r="J1652" s="2">
        <v>14</v>
      </c>
      <c r="K1652" s="2">
        <f>IF(D1652=VLOOKUP(J1652,Actuals!$A:$J,6,FALSE),1,0)</f>
        <v>1</v>
      </c>
      <c r="L1652" s="2">
        <f>IF(AND(E1652=VLOOKUP(J1652,Actuals!$A:$J,8,FALSE),F1652=VLOOKUP(J1652,Actuals!$A:$J,10,FALSE)),5,0)</f>
        <v>5</v>
      </c>
      <c r="M1652" s="1">
        <f t="shared" si="26"/>
        <v>6</v>
      </c>
      <c r="N1652" s="1" t="str">
        <f>VLOOKUP(C1652,Emp_List!$A:$M,3,FALSE)</f>
        <v xml:space="preserve">Suribabu  Gorle </v>
      </c>
      <c r="O1652" s="1" t="str">
        <f>VLOOKUP(C1652,Emp_List!$A:$M,5,FALSE)</f>
        <v>Portal</v>
      </c>
    </row>
    <row r="1653" spans="1:15">
      <c r="A1653" s="36" t="s">
        <v>2291</v>
      </c>
      <c r="B1653" s="36" t="s">
        <v>354</v>
      </c>
      <c r="C1653" s="36">
        <v>16019</v>
      </c>
      <c r="D1653" s="36" t="s">
        <v>33</v>
      </c>
      <c r="E1653" s="36">
        <v>0</v>
      </c>
      <c r="F1653" s="36">
        <v>2</v>
      </c>
      <c r="G1653" s="36" t="s">
        <v>40</v>
      </c>
      <c r="H1653" s="36" t="s">
        <v>33</v>
      </c>
      <c r="I1653" s="2">
        <v>5</v>
      </c>
      <c r="J1653" s="2">
        <v>14</v>
      </c>
      <c r="K1653" s="2">
        <f>IF(D1653=VLOOKUP(J1653,Actuals!$A:$J,6,FALSE),1,0)</f>
        <v>1</v>
      </c>
      <c r="L1653" s="2">
        <f>IF(AND(E1653=VLOOKUP(J1653,Actuals!$A:$J,8,FALSE),F1653=VLOOKUP(J1653,Actuals!$A:$J,10,FALSE)),5,0)</f>
        <v>0</v>
      </c>
      <c r="M1653" s="1">
        <f t="shared" si="26"/>
        <v>1</v>
      </c>
      <c r="N1653" s="1" t="str">
        <f>VLOOKUP(C1653,Emp_List!$A:$M,3,FALSE)</f>
        <v>Venkatakrishna Gavva</v>
      </c>
      <c r="O1653" s="1" t="str">
        <f>VLOOKUP(C1653,Emp_List!$A:$M,5,FALSE)</f>
        <v>Sports - Label Building</v>
      </c>
    </row>
    <row r="1654" spans="1:15">
      <c r="A1654" s="36" t="s">
        <v>2292</v>
      </c>
      <c r="B1654" s="36" t="s">
        <v>2293</v>
      </c>
      <c r="C1654" s="36">
        <v>11267</v>
      </c>
      <c r="D1654" s="36" t="s">
        <v>33</v>
      </c>
      <c r="E1654" s="36">
        <v>0</v>
      </c>
      <c r="F1654" s="36">
        <v>2</v>
      </c>
      <c r="G1654" s="36" t="s">
        <v>40</v>
      </c>
      <c r="H1654" s="36" t="s">
        <v>33</v>
      </c>
      <c r="I1654" s="2">
        <v>5</v>
      </c>
      <c r="J1654" s="2">
        <v>14</v>
      </c>
      <c r="K1654" s="2">
        <f>IF(D1654=VLOOKUP(J1654,Actuals!$A:$J,6,FALSE),1,0)</f>
        <v>1</v>
      </c>
      <c r="L1654" s="2">
        <f>IF(AND(E1654=VLOOKUP(J1654,Actuals!$A:$J,8,FALSE),F1654=VLOOKUP(J1654,Actuals!$A:$J,10,FALSE)),5,0)</f>
        <v>0</v>
      </c>
      <c r="M1654" s="1">
        <f t="shared" si="26"/>
        <v>1</v>
      </c>
      <c r="N1654" s="1" t="str">
        <f>VLOOKUP(C1654,Emp_List!$A:$M,3,FALSE)</f>
        <v>Vinayak Raghunath Rao</v>
      </c>
      <c r="O1654" s="1" t="str">
        <f>VLOOKUP(C1654,Emp_List!$A:$M,5,FALSE)</f>
        <v>Sports - Label Building</v>
      </c>
    </row>
    <row r="1655" spans="1:15">
      <c r="A1655" s="36" t="s">
        <v>2294</v>
      </c>
      <c r="B1655" s="36" t="s">
        <v>593</v>
      </c>
      <c r="C1655" s="36">
        <v>3</v>
      </c>
      <c r="D1655" s="36" t="s">
        <v>33</v>
      </c>
      <c r="E1655" s="36">
        <v>0</v>
      </c>
      <c r="F1655" s="36">
        <v>1</v>
      </c>
      <c r="G1655" s="36" t="s">
        <v>40</v>
      </c>
      <c r="H1655" s="36" t="s">
        <v>33</v>
      </c>
      <c r="I1655" s="2">
        <v>5</v>
      </c>
      <c r="J1655" s="2">
        <v>14</v>
      </c>
      <c r="K1655" s="2">
        <f>IF(D1655=VLOOKUP(J1655,Actuals!$A:$J,6,FALSE),1,0)</f>
        <v>1</v>
      </c>
      <c r="L1655" s="2">
        <f>IF(AND(E1655=VLOOKUP(J1655,Actuals!$A:$J,8,FALSE),F1655=VLOOKUP(J1655,Actuals!$A:$J,10,FALSE)),5,0)</f>
        <v>0</v>
      </c>
      <c r="M1655" s="1">
        <f t="shared" si="26"/>
        <v>1</v>
      </c>
      <c r="N1655" s="1" t="str">
        <f>VLOOKUP(C1655,Emp_List!$A:$M,3,FALSE)</f>
        <v>Ravindra Babu Katiki</v>
      </c>
      <c r="O1655" s="1" t="str">
        <f>VLOOKUP(C1655,Emp_List!$A:$M,5,FALSE)</f>
        <v>Poker</v>
      </c>
    </row>
    <row r="1656" spans="1:15">
      <c r="A1656" s="36" t="s">
        <v>2295</v>
      </c>
      <c r="B1656" s="36" t="s">
        <v>533</v>
      </c>
      <c r="C1656" s="36">
        <v>6469</v>
      </c>
      <c r="D1656" s="36" t="s">
        <v>33</v>
      </c>
      <c r="E1656" s="36">
        <v>1</v>
      </c>
      <c r="F1656" s="36">
        <v>2</v>
      </c>
      <c r="G1656" s="36" t="s">
        <v>40</v>
      </c>
      <c r="H1656" s="36" t="s">
        <v>33</v>
      </c>
      <c r="I1656" s="2">
        <v>5</v>
      </c>
      <c r="J1656" s="2">
        <v>14</v>
      </c>
      <c r="K1656" s="2">
        <f>IF(D1656=VLOOKUP(J1656,Actuals!$A:$J,6,FALSE),1,0)</f>
        <v>1</v>
      </c>
      <c r="L1656" s="2">
        <f>IF(AND(E1656=VLOOKUP(J1656,Actuals!$A:$J,8,FALSE),F1656=VLOOKUP(J1656,Actuals!$A:$J,10,FALSE)),5,0)</f>
        <v>5</v>
      </c>
      <c r="M1656" s="1">
        <f t="shared" si="26"/>
        <v>6</v>
      </c>
      <c r="N1656" s="1" t="str">
        <f>VLOOKUP(C1656,Emp_List!$A:$M,3,FALSE)</f>
        <v>Rajas Hemant Kunte</v>
      </c>
      <c r="O1656" s="1" t="str">
        <f>VLOOKUP(C1656,Emp_List!$A:$M,5,FALSE)</f>
        <v>Core</v>
      </c>
    </row>
    <row r="1657" spans="1:15">
      <c r="A1657" s="36" t="s">
        <v>2297</v>
      </c>
      <c r="B1657" s="36" t="s">
        <v>2298</v>
      </c>
      <c r="C1657" s="36">
        <v>8298</v>
      </c>
      <c r="D1657" s="36" t="s">
        <v>35</v>
      </c>
      <c r="E1657" s="36">
        <v>1</v>
      </c>
      <c r="F1657" s="36">
        <v>2</v>
      </c>
      <c r="G1657" s="36" t="s">
        <v>41</v>
      </c>
      <c r="H1657" s="36" t="s">
        <v>35</v>
      </c>
      <c r="I1657" s="2">
        <v>6</v>
      </c>
      <c r="J1657" s="2">
        <v>15</v>
      </c>
      <c r="K1657" s="2">
        <f>IF(D1657=VLOOKUP(J1657,Actuals!$A:$J,6,FALSE),1,0)</f>
        <v>1</v>
      </c>
      <c r="L1657" s="2">
        <f>IF(AND(E1657=VLOOKUP(J1657,Actuals!$A:$J,8,FALSE),F1657=VLOOKUP(J1657,Actuals!$A:$J,10,FALSE)),5,0)</f>
        <v>5</v>
      </c>
      <c r="M1657" s="1">
        <f t="shared" si="26"/>
        <v>6</v>
      </c>
      <c r="N1657" s="1" t="str">
        <f>VLOOKUP(C1657,Emp_List!$A:$M,3,FALSE)</f>
        <v>Anthil Anbazhagan</v>
      </c>
      <c r="O1657" s="1" t="str">
        <f>VLOOKUP(C1657,Emp_List!$A:$M,5,FALSE)</f>
        <v>Sports - Mobile</v>
      </c>
    </row>
    <row r="1658" spans="1:15">
      <c r="A1658" s="36" t="s">
        <v>2299</v>
      </c>
      <c r="B1658" s="36" t="s">
        <v>297</v>
      </c>
      <c r="C1658" s="36">
        <v>2845</v>
      </c>
      <c r="D1658" s="36" t="s">
        <v>41</v>
      </c>
      <c r="E1658" s="36">
        <v>1</v>
      </c>
      <c r="F1658" s="36">
        <v>0</v>
      </c>
      <c r="G1658" s="36" t="s">
        <v>41</v>
      </c>
      <c r="H1658" s="36" t="s">
        <v>35</v>
      </c>
      <c r="I1658" s="2">
        <v>6</v>
      </c>
      <c r="J1658" s="2">
        <v>15</v>
      </c>
      <c r="K1658" s="2">
        <f>IF(D1658=VLOOKUP(J1658,Actuals!$A:$J,6,FALSE),1,0)</f>
        <v>0</v>
      </c>
      <c r="L1658" s="2">
        <f>IF(AND(E1658=VLOOKUP(J1658,Actuals!$A:$J,8,FALSE),F1658=VLOOKUP(J1658,Actuals!$A:$J,10,FALSE)),5,0)</f>
        <v>0</v>
      </c>
      <c r="M1658" s="1">
        <f t="shared" si="26"/>
        <v>0</v>
      </c>
      <c r="N1658" s="1" t="str">
        <f>VLOOKUP(C1658,Emp_List!$A:$M,3,FALSE)</f>
        <v>Suresh Babu Veluri</v>
      </c>
      <c r="O1658" s="1" t="str">
        <f>VLOOKUP(C1658,Emp_List!$A:$M,5,FALSE)</f>
        <v>Portal</v>
      </c>
    </row>
    <row r="1659" spans="1:15">
      <c r="A1659" s="36" t="s">
        <v>2300</v>
      </c>
      <c r="B1659" s="36" t="s">
        <v>99</v>
      </c>
      <c r="C1659" s="36">
        <v>11110</v>
      </c>
      <c r="D1659" s="36" t="s">
        <v>9</v>
      </c>
      <c r="E1659" s="36">
        <v>1</v>
      </c>
      <c r="F1659" s="36">
        <v>1</v>
      </c>
      <c r="G1659" s="36" t="s">
        <v>41</v>
      </c>
      <c r="H1659" s="36" t="s">
        <v>35</v>
      </c>
      <c r="I1659" s="2">
        <v>6</v>
      </c>
      <c r="J1659" s="2">
        <v>15</v>
      </c>
      <c r="K1659" s="2">
        <f>IF(D1659=VLOOKUP(J1659,Actuals!$A:$J,6,FALSE),1,0)</f>
        <v>0</v>
      </c>
      <c r="L1659" s="2">
        <f>IF(AND(E1659=VLOOKUP(J1659,Actuals!$A:$J,8,FALSE),F1659=VLOOKUP(J1659,Actuals!$A:$J,10,FALSE)),5,0)</f>
        <v>0</v>
      </c>
      <c r="M1659" s="1">
        <f t="shared" si="26"/>
        <v>0</v>
      </c>
      <c r="N1659" s="1" t="str">
        <f>VLOOKUP(C1659,Emp_List!$A:$M,3,FALSE)</f>
        <v>Prakash Kolathapilly Sasidharan</v>
      </c>
      <c r="O1659" s="1" t="str">
        <f>VLOOKUP(C1659,Emp_List!$A:$M,5,FALSE)</f>
        <v>Bingo Ops</v>
      </c>
    </row>
    <row r="1660" spans="1:15">
      <c r="A1660" s="36" t="s">
        <v>2301</v>
      </c>
      <c r="B1660" s="36" t="s">
        <v>193</v>
      </c>
      <c r="C1660" s="36">
        <v>6580</v>
      </c>
      <c r="D1660" s="36" t="s">
        <v>41</v>
      </c>
      <c r="E1660" s="36">
        <v>2</v>
      </c>
      <c r="F1660" s="36">
        <v>0</v>
      </c>
      <c r="G1660" s="36" t="s">
        <v>41</v>
      </c>
      <c r="H1660" s="36" t="s">
        <v>35</v>
      </c>
      <c r="I1660" s="2">
        <v>6</v>
      </c>
      <c r="J1660" s="2">
        <v>15</v>
      </c>
      <c r="K1660" s="2">
        <f>IF(D1660=VLOOKUP(J1660,Actuals!$A:$J,6,FALSE),1,0)</f>
        <v>0</v>
      </c>
      <c r="L1660" s="2">
        <f>IF(AND(E1660=VLOOKUP(J1660,Actuals!$A:$J,8,FALSE),F1660=VLOOKUP(J1660,Actuals!$A:$J,10,FALSE)),5,0)</f>
        <v>0</v>
      </c>
      <c r="M1660" s="1">
        <f t="shared" si="26"/>
        <v>0</v>
      </c>
      <c r="N1660" s="1" t="str">
        <f>VLOOKUP(C1660,Emp_List!$A:$M,3,FALSE)</f>
        <v>Imran Ali</v>
      </c>
      <c r="O1660" s="1" t="str">
        <f>VLOOKUP(C1660,Emp_List!$A:$M,5,FALSE)</f>
        <v>Core</v>
      </c>
    </row>
    <row r="1661" spans="1:15">
      <c r="A1661" s="36" t="s">
        <v>2302</v>
      </c>
      <c r="B1661" s="36" t="s">
        <v>539</v>
      </c>
      <c r="C1661" s="36">
        <v>6252</v>
      </c>
      <c r="D1661" s="36" t="s">
        <v>41</v>
      </c>
      <c r="E1661" s="36">
        <v>1</v>
      </c>
      <c r="F1661" s="36">
        <v>0</v>
      </c>
      <c r="G1661" s="36" t="s">
        <v>41</v>
      </c>
      <c r="H1661" s="36" t="s">
        <v>35</v>
      </c>
      <c r="I1661" s="2">
        <v>6</v>
      </c>
      <c r="J1661" s="2">
        <v>15</v>
      </c>
      <c r="K1661" s="2">
        <f>IF(D1661=VLOOKUP(J1661,Actuals!$A:$J,6,FALSE),1,0)</f>
        <v>0</v>
      </c>
      <c r="L1661" s="2">
        <f>IF(AND(E1661=VLOOKUP(J1661,Actuals!$A:$J,8,FALSE),F1661=VLOOKUP(J1661,Actuals!$A:$J,10,FALSE)),5,0)</f>
        <v>0</v>
      </c>
      <c r="M1661" s="1">
        <f t="shared" si="26"/>
        <v>0</v>
      </c>
      <c r="N1661" s="1" t="str">
        <f>VLOOKUP(C1661,Emp_List!$A:$M,3,FALSE)</f>
        <v>Santosh Annasaheb Harge</v>
      </c>
      <c r="O1661" s="1" t="str">
        <f>VLOOKUP(C1661,Emp_List!$A:$M,5,FALSE)</f>
        <v>PEG</v>
      </c>
    </row>
    <row r="1662" spans="1:15">
      <c r="A1662" s="36" t="s">
        <v>2303</v>
      </c>
      <c r="B1662" s="36" t="s">
        <v>2304</v>
      </c>
      <c r="C1662" s="36">
        <v>8398</v>
      </c>
      <c r="D1662" s="36" t="s">
        <v>41</v>
      </c>
      <c r="E1662" s="36">
        <v>2</v>
      </c>
      <c r="F1662" s="36">
        <v>1</v>
      </c>
      <c r="G1662" s="36" t="s">
        <v>41</v>
      </c>
      <c r="H1662" s="36" t="s">
        <v>35</v>
      </c>
      <c r="I1662" s="2">
        <v>6</v>
      </c>
      <c r="J1662" s="2">
        <v>15</v>
      </c>
      <c r="K1662" s="2">
        <f>IF(D1662=VLOOKUP(J1662,Actuals!$A:$J,6,FALSE),1,0)</f>
        <v>0</v>
      </c>
      <c r="L1662" s="2">
        <f>IF(AND(E1662=VLOOKUP(J1662,Actuals!$A:$J,8,FALSE),F1662=VLOOKUP(J1662,Actuals!$A:$J,10,FALSE)),5,0)</f>
        <v>0</v>
      </c>
      <c r="M1662" s="1">
        <f t="shared" si="26"/>
        <v>0</v>
      </c>
      <c r="N1662" s="1" t="str">
        <f>VLOOKUP(C1662,Emp_List!$A:$M,3,FALSE)</f>
        <v>Lokesh Gurram</v>
      </c>
      <c r="O1662" s="1" t="str">
        <f>VLOOKUP(C1662,Emp_List!$A:$M,5,FALSE)</f>
        <v>PEG</v>
      </c>
    </row>
    <row r="1663" spans="1:15">
      <c r="A1663" s="36" t="s">
        <v>2305</v>
      </c>
      <c r="B1663" s="36" t="s">
        <v>352</v>
      </c>
      <c r="C1663" s="36">
        <v>8614</v>
      </c>
      <c r="D1663" s="36" t="s">
        <v>9</v>
      </c>
      <c r="E1663" s="36">
        <v>0</v>
      </c>
      <c r="F1663" s="36">
        <v>0</v>
      </c>
      <c r="G1663" s="36" t="s">
        <v>41</v>
      </c>
      <c r="H1663" s="36" t="s">
        <v>35</v>
      </c>
      <c r="I1663" s="2">
        <v>6</v>
      </c>
      <c r="J1663" s="2">
        <v>15</v>
      </c>
      <c r="K1663" s="2">
        <f>IF(D1663=VLOOKUP(J1663,Actuals!$A:$J,6,FALSE),1,0)</f>
        <v>0</v>
      </c>
      <c r="L1663" s="2">
        <f>IF(AND(E1663=VLOOKUP(J1663,Actuals!$A:$J,8,FALSE),F1663=VLOOKUP(J1663,Actuals!$A:$J,10,FALSE)),5,0)</f>
        <v>0</v>
      </c>
      <c r="M1663" s="1">
        <f t="shared" si="26"/>
        <v>0</v>
      </c>
      <c r="N1663" s="1" t="str">
        <f>VLOOKUP(C1663,Emp_List!$A:$M,3,FALSE)</f>
        <v>Renuka Pradeep Maram</v>
      </c>
      <c r="O1663" s="1" t="str">
        <f>VLOOKUP(C1663,Emp_List!$A:$M,5,FALSE)</f>
        <v>Core</v>
      </c>
    </row>
    <row r="1664" spans="1:15">
      <c r="A1664" s="36" t="s">
        <v>2306</v>
      </c>
      <c r="B1664" s="36" t="s">
        <v>137</v>
      </c>
      <c r="C1664" s="36">
        <v>11057</v>
      </c>
      <c r="D1664" s="36" t="s">
        <v>35</v>
      </c>
      <c r="E1664" s="36">
        <v>1</v>
      </c>
      <c r="F1664" s="36">
        <v>2</v>
      </c>
      <c r="G1664" s="36" t="s">
        <v>41</v>
      </c>
      <c r="H1664" s="36" t="s">
        <v>35</v>
      </c>
      <c r="I1664" s="2">
        <v>6</v>
      </c>
      <c r="J1664" s="2">
        <v>15</v>
      </c>
      <c r="K1664" s="2">
        <f>IF(D1664=VLOOKUP(J1664,Actuals!$A:$J,6,FALSE),1,0)</f>
        <v>1</v>
      </c>
      <c r="L1664" s="2">
        <f>IF(AND(E1664=VLOOKUP(J1664,Actuals!$A:$J,8,FALSE),F1664=VLOOKUP(J1664,Actuals!$A:$J,10,FALSE)),5,0)</f>
        <v>5</v>
      </c>
      <c r="M1664" s="1">
        <f t="shared" si="26"/>
        <v>6</v>
      </c>
      <c r="N1664" s="1" t="str">
        <f>VLOOKUP(C1664,Emp_List!$A:$M,3,FALSE)</f>
        <v>Dheeraj Reddy Thimma Reddy</v>
      </c>
      <c r="O1664" s="1" t="str">
        <f>VLOOKUP(C1664,Emp_List!$A:$M,5,FALSE)</f>
        <v>Portal</v>
      </c>
    </row>
    <row r="1665" spans="1:15">
      <c r="A1665" s="36" t="s">
        <v>2307</v>
      </c>
      <c r="B1665" s="36" t="s">
        <v>785</v>
      </c>
      <c r="C1665" s="36">
        <v>2712</v>
      </c>
      <c r="D1665" s="36" t="s">
        <v>9</v>
      </c>
      <c r="E1665" s="36">
        <v>1</v>
      </c>
      <c r="F1665" s="36">
        <v>1</v>
      </c>
      <c r="G1665" s="36" t="s">
        <v>41</v>
      </c>
      <c r="H1665" s="36" t="s">
        <v>35</v>
      </c>
      <c r="I1665" s="2">
        <v>6</v>
      </c>
      <c r="J1665" s="2">
        <v>15</v>
      </c>
      <c r="K1665" s="2">
        <f>IF(D1665=VLOOKUP(J1665,Actuals!$A:$J,6,FALSE),1,0)</f>
        <v>0</v>
      </c>
      <c r="L1665" s="2">
        <f>IF(AND(E1665=VLOOKUP(J1665,Actuals!$A:$J,8,FALSE),F1665=VLOOKUP(J1665,Actuals!$A:$J,10,FALSE)),5,0)</f>
        <v>0</v>
      </c>
      <c r="M1665" s="1">
        <f t="shared" si="26"/>
        <v>0</v>
      </c>
      <c r="N1665" s="1" t="str">
        <f>VLOOKUP(C1665,Emp_List!$A:$M,3,FALSE)</f>
        <v>Arun Kumar Aitha</v>
      </c>
      <c r="O1665" s="1" t="str">
        <f>VLOOKUP(C1665,Emp_List!$A:$M,5,FALSE)</f>
        <v>Casino Int.</v>
      </c>
    </row>
    <row r="1666" spans="1:15">
      <c r="A1666" s="36" t="s">
        <v>2308</v>
      </c>
      <c r="B1666" s="36" t="s">
        <v>313</v>
      </c>
      <c r="C1666" s="36">
        <v>8424</v>
      </c>
      <c r="D1666" s="36" t="s">
        <v>9</v>
      </c>
      <c r="E1666" s="36">
        <v>0</v>
      </c>
      <c r="F1666" s="36">
        <v>0</v>
      </c>
      <c r="G1666" s="36" t="s">
        <v>41</v>
      </c>
      <c r="H1666" s="36" t="s">
        <v>35</v>
      </c>
      <c r="I1666" s="2">
        <v>6</v>
      </c>
      <c r="J1666" s="2">
        <v>15</v>
      </c>
      <c r="K1666" s="2">
        <f>IF(D1666=VLOOKUP(J1666,Actuals!$A:$J,6,FALSE),1,0)</f>
        <v>0</v>
      </c>
      <c r="L1666" s="2">
        <f>IF(AND(E1666=VLOOKUP(J1666,Actuals!$A:$J,8,FALSE),F1666=VLOOKUP(J1666,Actuals!$A:$J,10,FALSE)),5,0)</f>
        <v>0</v>
      </c>
      <c r="M1666" s="1">
        <f t="shared" si="26"/>
        <v>0</v>
      </c>
      <c r="N1666" s="1" t="str">
        <f>VLOOKUP(C1666,Emp_List!$A:$M,3,FALSE)</f>
        <v>Nithin Reddy Gujjula</v>
      </c>
      <c r="O1666" s="1" t="str">
        <f>VLOOKUP(C1666,Emp_List!$A:$M,5,FALSE)</f>
        <v>Casino Platform</v>
      </c>
    </row>
    <row r="1667" spans="1:15">
      <c r="A1667" s="36" t="s">
        <v>2309</v>
      </c>
      <c r="B1667" s="36" t="s">
        <v>95</v>
      </c>
      <c r="C1667" s="36">
        <v>6470</v>
      </c>
      <c r="D1667" s="36" t="s">
        <v>41</v>
      </c>
      <c r="E1667" s="36">
        <v>2</v>
      </c>
      <c r="F1667" s="36">
        <v>0</v>
      </c>
      <c r="G1667" s="36" t="s">
        <v>41</v>
      </c>
      <c r="H1667" s="36" t="s">
        <v>35</v>
      </c>
      <c r="I1667" s="2">
        <v>6</v>
      </c>
      <c r="J1667" s="2">
        <v>15</v>
      </c>
      <c r="K1667" s="2">
        <f>IF(D1667=VLOOKUP(J1667,Actuals!$A:$J,6,FALSE),1,0)</f>
        <v>0</v>
      </c>
      <c r="L1667" s="2">
        <f>IF(AND(E1667=VLOOKUP(J1667,Actuals!$A:$J,8,FALSE),F1667=VLOOKUP(J1667,Actuals!$A:$J,10,FALSE)),5,0)</f>
        <v>0</v>
      </c>
      <c r="M1667" s="1">
        <f t="shared" si="26"/>
        <v>0</v>
      </c>
      <c r="N1667" s="1" t="str">
        <f>VLOOKUP(C1667,Emp_List!$A:$M,3,FALSE)</f>
        <v>Jagan Pappula</v>
      </c>
      <c r="O1667" s="1" t="str">
        <f>VLOOKUP(C1667,Emp_List!$A:$M,5,FALSE)</f>
        <v>Casino Platform</v>
      </c>
    </row>
    <row r="1668" spans="1:15">
      <c r="A1668" s="36" t="s">
        <v>2310</v>
      </c>
      <c r="B1668" s="36" t="s">
        <v>661</v>
      </c>
      <c r="C1668" s="36">
        <v>10868</v>
      </c>
      <c r="D1668" s="36" t="s">
        <v>35</v>
      </c>
      <c r="E1668" s="36">
        <v>1</v>
      </c>
      <c r="F1668" s="36">
        <v>2</v>
      </c>
      <c r="G1668" s="36" t="s">
        <v>41</v>
      </c>
      <c r="H1668" s="36" t="s">
        <v>35</v>
      </c>
      <c r="I1668" s="2">
        <v>6</v>
      </c>
      <c r="J1668" s="2">
        <v>15</v>
      </c>
      <c r="K1668" s="2">
        <f>IF(D1668=VLOOKUP(J1668,Actuals!$A:$J,6,FALSE),1,0)</f>
        <v>1</v>
      </c>
      <c r="L1668" s="2">
        <f>IF(AND(E1668=VLOOKUP(J1668,Actuals!$A:$J,8,FALSE),F1668=VLOOKUP(J1668,Actuals!$A:$J,10,FALSE)),5,0)</f>
        <v>5</v>
      </c>
      <c r="M1668" s="1">
        <f t="shared" si="26"/>
        <v>6</v>
      </c>
      <c r="N1668" s="1" t="str">
        <f>VLOOKUP(C1668,Emp_List!$A:$M,3,FALSE)</f>
        <v>Vinodh Kumar Muppala</v>
      </c>
      <c r="O1668" s="1" t="str">
        <f>VLOOKUP(C1668,Emp_List!$A:$M,5,FALSE)</f>
        <v>Sports - Mobile</v>
      </c>
    </row>
    <row r="1669" spans="1:15">
      <c r="A1669" s="36" t="s">
        <v>2311</v>
      </c>
      <c r="B1669" s="36" t="s">
        <v>89</v>
      </c>
      <c r="C1669" s="36">
        <v>11168</v>
      </c>
      <c r="D1669" s="36" t="s">
        <v>41</v>
      </c>
      <c r="E1669" s="36">
        <v>2</v>
      </c>
      <c r="F1669" s="36">
        <v>1</v>
      </c>
      <c r="G1669" s="36" t="s">
        <v>41</v>
      </c>
      <c r="H1669" s="36" t="s">
        <v>35</v>
      </c>
      <c r="I1669" s="2">
        <v>6</v>
      </c>
      <c r="J1669" s="2">
        <v>15</v>
      </c>
      <c r="K1669" s="2">
        <f>IF(D1669=VLOOKUP(J1669,Actuals!$A:$J,6,FALSE),1,0)</f>
        <v>0</v>
      </c>
      <c r="L1669" s="2">
        <f>IF(AND(E1669=VLOOKUP(J1669,Actuals!$A:$J,8,FALSE),F1669=VLOOKUP(J1669,Actuals!$A:$J,10,FALSE)),5,0)</f>
        <v>0</v>
      </c>
      <c r="M1669" s="1">
        <f t="shared" si="26"/>
        <v>0</v>
      </c>
      <c r="N1669" s="1" t="str">
        <f>VLOOKUP(C1669,Emp_List!$A:$M,3,FALSE)</f>
        <v>Amarkant Mishra</v>
      </c>
      <c r="O1669" s="1" t="str">
        <f>VLOOKUP(C1669,Emp_List!$A:$M,5,FALSE)</f>
        <v>Bingo Ops</v>
      </c>
    </row>
    <row r="1670" spans="1:15">
      <c r="A1670" s="36" t="s">
        <v>2312</v>
      </c>
      <c r="B1670" s="36" t="s">
        <v>91</v>
      </c>
      <c r="C1670" s="36">
        <v>11140</v>
      </c>
      <c r="D1670" s="36" t="s">
        <v>41</v>
      </c>
      <c r="E1670" s="36">
        <v>2</v>
      </c>
      <c r="F1670" s="36">
        <v>0</v>
      </c>
      <c r="G1670" s="36" t="s">
        <v>41</v>
      </c>
      <c r="H1670" s="36" t="s">
        <v>35</v>
      </c>
      <c r="I1670" s="2">
        <v>6</v>
      </c>
      <c r="J1670" s="2">
        <v>15</v>
      </c>
      <c r="K1670" s="2">
        <f>IF(D1670=VLOOKUP(J1670,Actuals!$A:$J,6,FALSE),1,0)</f>
        <v>0</v>
      </c>
      <c r="L1670" s="2">
        <f>IF(AND(E1670=VLOOKUP(J1670,Actuals!$A:$J,8,FALSE),F1670=VLOOKUP(J1670,Actuals!$A:$J,10,FALSE)),5,0)</f>
        <v>0</v>
      </c>
      <c r="M1670" s="1">
        <f t="shared" si="26"/>
        <v>0</v>
      </c>
      <c r="N1670" s="1" t="str">
        <f>VLOOKUP(C1670,Emp_List!$A:$M,3,FALSE)</f>
        <v>Raj Shekar Mysore</v>
      </c>
      <c r="O1670" s="1" t="str">
        <f>VLOOKUP(C1670,Emp_List!$A:$M,5,FALSE)</f>
        <v>Bingo Ops</v>
      </c>
    </row>
    <row r="1671" spans="1:15">
      <c r="A1671" s="36" t="s">
        <v>2313</v>
      </c>
      <c r="B1671" s="36" t="s">
        <v>177</v>
      </c>
      <c r="C1671" s="36">
        <v>10976</v>
      </c>
      <c r="D1671" s="36" t="s">
        <v>41</v>
      </c>
      <c r="E1671" s="36">
        <v>2</v>
      </c>
      <c r="F1671" s="36">
        <v>1</v>
      </c>
      <c r="G1671" s="36" t="s">
        <v>41</v>
      </c>
      <c r="H1671" s="36" t="s">
        <v>35</v>
      </c>
      <c r="I1671" s="2">
        <v>6</v>
      </c>
      <c r="J1671" s="2">
        <v>15</v>
      </c>
      <c r="K1671" s="2">
        <f>IF(D1671=VLOOKUP(J1671,Actuals!$A:$J,6,FALSE),1,0)</f>
        <v>0</v>
      </c>
      <c r="L1671" s="2">
        <f>IF(AND(E1671=VLOOKUP(J1671,Actuals!$A:$J,8,FALSE),F1671=VLOOKUP(J1671,Actuals!$A:$J,10,FALSE)),5,0)</f>
        <v>0</v>
      </c>
      <c r="M1671" s="1">
        <f t="shared" si="26"/>
        <v>0</v>
      </c>
      <c r="N1671" s="1" t="str">
        <f>VLOOKUP(C1671,Emp_List!$A:$M,3,FALSE)</f>
        <v>Uday Kiran Veginati</v>
      </c>
      <c r="O1671" s="1" t="str">
        <f>VLOOKUP(C1671,Emp_List!$A:$M,5,FALSE)</f>
        <v>Sports - Mobile</v>
      </c>
    </row>
    <row r="1672" spans="1:15">
      <c r="A1672" s="36" t="s">
        <v>2314</v>
      </c>
      <c r="B1672" s="36" t="s">
        <v>654</v>
      </c>
      <c r="C1672" s="36">
        <v>6293</v>
      </c>
      <c r="D1672" s="36" t="s">
        <v>9</v>
      </c>
      <c r="E1672" s="36">
        <v>0</v>
      </c>
      <c r="F1672" s="36">
        <v>0</v>
      </c>
      <c r="G1672" s="36" t="s">
        <v>41</v>
      </c>
      <c r="H1672" s="36" t="s">
        <v>35</v>
      </c>
      <c r="I1672" s="2">
        <v>6</v>
      </c>
      <c r="J1672" s="2">
        <v>15</v>
      </c>
      <c r="K1672" s="2">
        <f>IF(D1672=VLOOKUP(J1672,Actuals!$A:$J,6,FALSE),1,0)</f>
        <v>0</v>
      </c>
      <c r="L1672" s="2">
        <f>IF(AND(E1672=VLOOKUP(J1672,Actuals!$A:$J,8,FALSE),F1672=VLOOKUP(J1672,Actuals!$A:$J,10,FALSE)),5,0)</f>
        <v>0</v>
      </c>
      <c r="M1672" s="1">
        <f t="shared" si="26"/>
        <v>0</v>
      </c>
      <c r="N1672" s="1" t="str">
        <f>VLOOKUP(C1672,Emp_List!$A:$M,3,FALSE)</f>
        <v>Kranthi Kumar Katherasala</v>
      </c>
      <c r="O1672" s="1" t="str">
        <f>VLOOKUP(C1672,Emp_List!$A:$M,5,FALSE)</f>
        <v>Poker</v>
      </c>
    </row>
    <row r="1673" spans="1:15">
      <c r="A1673" s="36" t="s">
        <v>2315</v>
      </c>
      <c r="B1673" s="36" t="s">
        <v>79</v>
      </c>
      <c r="C1673" s="36">
        <v>6356</v>
      </c>
      <c r="D1673" s="36" t="s">
        <v>35</v>
      </c>
      <c r="E1673" s="36">
        <v>1</v>
      </c>
      <c r="F1673" s="36">
        <v>2</v>
      </c>
      <c r="G1673" s="36" t="s">
        <v>41</v>
      </c>
      <c r="H1673" s="36" t="s">
        <v>35</v>
      </c>
      <c r="I1673" s="2">
        <v>6</v>
      </c>
      <c r="J1673" s="2">
        <v>15</v>
      </c>
      <c r="K1673" s="2">
        <f>IF(D1673=VLOOKUP(J1673,Actuals!$A:$J,6,FALSE),1,0)</f>
        <v>1</v>
      </c>
      <c r="L1673" s="2">
        <f>IF(AND(E1673=VLOOKUP(J1673,Actuals!$A:$J,8,FALSE),F1673=VLOOKUP(J1673,Actuals!$A:$J,10,FALSE)),5,0)</f>
        <v>5</v>
      </c>
      <c r="M1673" s="1">
        <f t="shared" si="26"/>
        <v>6</v>
      </c>
      <c r="N1673" s="1" t="str">
        <f>VLOOKUP(C1673,Emp_List!$A:$M,3,FALSE)</f>
        <v>Srikanth Mulugu</v>
      </c>
      <c r="O1673" s="1" t="str">
        <f>VLOOKUP(C1673,Emp_List!$A:$M,5,FALSE)</f>
        <v>IVY Agile PMO</v>
      </c>
    </row>
    <row r="1674" spans="1:15">
      <c r="A1674" s="36" t="s">
        <v>2316</v>
      </c>
      <c r="B1674" s="36" t="s">
        <v>877</v>
      </c>
      <c r="C1674" s="36">
        <v>11107</v>
      </c>
      <c r="D1674" s="36" t="s">
        <v>9</v>
      </c>
      <c r="E1674" s="36">
        <v>2</v>
      </c>
      <c r="F1674" s="36">
        <v>1</v>
      </c>
      <c r="G1674" s="36" t="s">
        <v>41</v>
      </c>
      <c r="H1674" s="36" t="s">
        <v>35</v>
      </c>
      <c r="I1674" s="2">
        <v>6</v>
      </c>
      <c r="J1674" s="2">
        <v>15</v>
      </c>
      <c r="K1674" s="2">
        <f>IF(D1674=VLOOKUP(J1674,Actuals!$A:$J,6,FALSE),1,0)</f>
        <v>0</v>
      </c>
      <c r="L1674" s="2">
        <f>IF(AND(E1674=VLOOKUP(J1674,Actuals!$A:$J,8,FALSE),F1674=VLOOKUP(J1674,Actuals!$A:$J,10,FALSE)),5,0)</f>
        <v>0</v>
      </c>
      <c r="M1674" s="1">
        <f t="shared" si="26"/>
        <v>0</v>
      </c>
      <c r="N1674" s="1" t="str">
        <f>VLOOKUP(C1674,Emp_List!$A:$M,3,FALSE)</f>
        <v>Bhavani Bashini</v>
      </c>
      <c r="O1674" s="1" t="str">
        <f>VLOOKUP(C1674,Emp_List!$A:$M,5,FALSE)</f>
        <v>Bingo Ops</v>
      </c>
    </row>
    <row r="1675" spans="1:15">
      <c r="A1675" s="36" t="s">
        <v>2317</v>
      </c>
      <c r="B1675" s="36" t="s">
        <v>93</v>
      </c>
      <c r="C1675" s="36">
        <v>11430</v>
      </c>
      <c r="D1675" s="36" t="s">
        <v>41</v>
      </c>
      <c r="E1675" s="36">
        <v>2</v>
      </c>
      <c r="F1675" s="36">
        <v>1</v>
      </c>
      <c r="G1675" s="36" t="s">
        <v>41</v>
      </c>
      <c r="H1675" s="36" t="s">
        <v>35</v>
      </c>
      <c r="I1675" s="2">
        <v>6</v>
      </c>
      <c r="J1675" s="2">
        <v>15</v>
      </c>
      <c r="K1675" s="2">
        <f>IF(D1675=VLOOKUP(J1675,Actuals!$A:$J,6,FALSE),1,0)</f>
        <v>0</v>
      </c>
      <c r="L1675" s="2">
        <f>IF(AND(E1675=VLOOKUP(J1675,Actuals!$A:$J,8,FALSE),F1675=VLOOKUP(J1675,Actuals!$A:$J,10,FALSE)),5,0)</f>
        <v>0</v>
      </c>
      <c r="M1675" s="1">
        <f t="shared" si="26"/>
        <v>0</v>
      </c>
      <c r="N1675" s="1" t="str">
        <f>VLOOKUP(C1675,Emp_List!$A:$M,3,FALSE)</f>
        <v>Santhosh Kumar Mamidi</v>
      </c>
      <c r="O1675" s="1" t="str">
        <f>VLOOKUP(C1675,Emp_List!$A:$M,5,FALSE)</f>
        <v>Portal</v>
      </c>
    </row>
    <row r="1676" spans="1:15">
      <c r="A1676" s="36" t="s">
        <v>2318</v>
      </c>
      <c r="B1676" s="36" t="s">
        <v>657</v>
      </c>
      <c r="C1676" s="36">
        <v>183</v>
      </c>
      <c r="D1676" s="36" t="s">
        <v>35</v>
      </c>
      <c r="E1676" s="36">
        <v>0</v>
      </c>
      <c r="F1676" s="36">
        <v>2</v>
      </c>
      <c r="G1676" s="36" t="s">
        <v>41</v>
      </c>
      <c r="H1676" s="36" t="s">
        <v>35</v>
      </c>
      <c r="I1676" s="2">
        <v>6</v>
      </c>
      <c r="J1676" s="2">
        <v>15</v>
      </c>
      <c r="K1676" s="2">
        <f>IF(D1676=VLOOKUP(J1676,Actuals!$A:$J,6,FALSE),1,0)</f>
        <v>1</v>
      </c>
      <c r="L1676" s="2">
        <f>IF(AND(E1676=VLOOKUP(J1676,Actuals!$A:$J,8,FALSE),F1676=VLOOKUP(J1676,Actuals!$A:$J,10,FALSE)),5,0)</f>
        <v>0</v>
      </c>
      <c r="M1676" s="1">
        <f t="shared" si="26"/>
        <v>1</v>
      </c>
      <c r="N1676" s="1" t="str">
        <f>VLOOKUP(C1676,Emp_List!$A:$M,3,FALSE)</f>
        <v>Satyanarayana Ramchander</v>
      </c>
      <c r="O1676" s="1" t="str">
        <f>VLOOKUP(C1676,Emp_List!$A:$M,5,FALSE)</f>
        <v>CRM</v>
      </c>
    </row>
    <row r="1677" spans="1:15">
      <c r="A1677" s="36" t="s">
        <v>2319</v>
      </c>
      <c r="B1677" s="36" t="s">
        <v>718</v>
      </c>
      <c r="C1677" s="36">
        <v>8658</v>
      </c>
      <c r="D1677" s="36" t="s">
        <v>41</v>
      </c>
      <c r="E1677" s="36">
        <v>1</v>
      </c>
      <c r="F1677" s="36">
        <v>0</v>
      </c>
      <c r="G1677" s="36" t="s">
        <v>41</v>
      </c>
      <c r="H1677" s="36" t="s">
        <v>35</v>
      </c>
      <c r="I1677" s="2">
        <v>6</v>
      </c>
      <c r="J1677" s="2">
        <v>15</v>
      </c>
      <c r="K1677" s="2">
        <f>IF(D1677=VLOOKUP(J1677,Actuals!$A:$J,6,FALSE),1,0)</f>
        <v>0</v>
      </c>
      <c r="L1677" s="2">
        <f>IF(AND(E1677=VLOOKUP(J1677,Actuals!$A:$J,8,FALSE),F1677=VLOOKUP(J1677,Actuals!$A:$J,10,FALSE)),5,0)</f>
        <v>0</v>
      </c>
      <c r="M1677" s="1">
        <f t="shared" si="26"/>
        <v>0</v>
      </c>
      <c r="N1677" s="1" t="str">
        <f>VLOOKUP(C1677,Emp_List!$A:$M,3,FALSE)</f>
        <v>PenchalaSudhakar Thatiparthi</v>
      </c>
      <c r="O1677" s="1" t="str">
        <f>VLOOKUP(C1677,Emp_List!$A:$M,5,FALSE)</f>
        <v>CRM</v>
      </c>
    </row>
    <row r="1678" spans="1:15">
      <c r="A1678" s="36" t="s">
        <v>2320</v>
      </c>
      <c r="B1678" s="36" t="s">
        <v>402</v>
      </c>
      <c r="C1678" s="36">
        <v>8621</v>
      </c>
      <c r="D1678" s="36" t="s">
        <v>35</v>
      </c>
      <c r="E1678" s="36">
        <v>0</v>
      </c>
      <c r="F1678" s="36">
        <v>1</v>
      </c>
      <c r="G1678" s="36" t="s">
        <v>41</v>
      </c>
      <c r="H1678" s="36" t="s">
        <v>35</v>
      </c>
      <c r="I1678" s="2">
        <v>6</v>
      </c>
      <c r="J1678" s="2">
        <v>15</v>
      </c>
      <c r="K1678" s="2">
        <f>IF(D1678=VLOOKUP(J1678,Actuals!$A:$J,6,FALSE),1,0)</f>
        <v>1</v>
      </c>
      <c r="L1678" s="2">
        <f>IF(AND(E1678=VLOOKUP(J1678,Actuals!$A:$J,8,FALSE),F1678=VLOOKUP(J1678,Actuals!$A:$J,10,FALSE)),5,0)</f>
        <v>0</v>
      </c>
      <c r="M1678" s="1">
        <f t="shared" si="26"/>
        <v>1</v>
      </c>
      <c r="N1678" s="1" t="str">
        <f>VLOOKUP(C1678,Emp_List!$A:$M,3,FALSE)</f>
        <v>Lovey Agrawal</v>
      </c>
      <c r="O1678" s="1" t="str">
        <f>VLOOKUP(C1678,Emp_List!$A:$M,5,FALSE)</f>
        <v>Compliance</v>
      </c>
    </row>
    <row r="1679" spans="1:15">
      <c r="A1679" s="36" t="s">
        <v>2321</v>
      </c>
      <c r="B1679" s="36" t="s">
        <v>697</v>
      </c>
      <c r="C1679" s="36">
        <v>11145</v>
      </c>
      <c r="D1679" s="36" t="s">
        <v>35</v>
      </c>
      <c r="E1679" s="36">
        <v>0</v>
      </c>
      <c r="F1679" s="36">
        <v>2</v>
      </c>
      <c r="G1679" s="36" t="s">
        <v>41</v>
      </c>
      <c r="H1679" s="36" t="s">
        <v>35</v>
      </c>
      <c r="I1679" s="2">
        <v>6</v>
      </c>
      <c r="J1679" s="2">
        <v>15</v>
      </c>
      <c r="K1679" s="2">
        <f>IF(D1679=VLOOKUP(J1679,Actuals!$A:$J,6,FALSE),1,0)</f>
        <v>1</v>
      </c>
      <c r="L1679" s="2">
        <f>IF(AND(E1679=VLOOKUP(J1679,Actuals!$A:$J,8,FALSE),F1679=VLOOKUP(J1679,Actuals!$A:$J,10,FALSE)),5,0)</f>
        <v>0</v>
      </c>
      <c r="M1679" s="1">
        <f t="shared" si="26"/>
        <v>1</v>
      </c>
      <c r="N1679" s="1" t="str">
        <f>VLOOKUP(C1679,Emp_List!$A:$M,3,FALSE)</f>
        <v>Raghavendra Aadanna</v>
      </c>
      <c r="O1679" s="1" t="str">
        <f>VLOOKUP(C1679,Emp_List!$A:$M,5,FALSE)</f>
        <v>Bingo Ops</v>
      </c>
    </row>
    <row r="1680" spans="1:15">
      <c r="A1680" s="36" t="s">
        <v>2322</v>
      </c>
      <c r="B1680" s="36" t="s">
        <v>418</v>
      </c>
      <c r="C1680" s="36">
        <v>6539</v>
      </c>
      <c r="D1680" s="36" t="s">
        <v>41</v>
      </c>
      <c r="E1680" s="36">
        <v>2</v>
      </c>
      <c r="F1680" s="36">
        <v>0</v>
      </c>
      <c r="G1680" s="36" t="s">
        <v>41</v>
      </c>
      <c r="H1680" s="36" t="s">
        <v>35</v>
      </c>
      <c r="I1680" s="2">
        <v>6</v>
      </c>
      <c r="J1680" s="2">
        <v>15</v>
      </c>
      <c r="K1680" s="2">
        <f>IF(D1680=VLOOKUP(J1680,Actuals!$A:$J,6,FALSE),1,0)</f>
        <v>0</v>
      </c>
      <c r="L1680" s="2">
        <f>IF(AND(E1680=VLOOKUP(J1680,Actuals!$A:$J,8,FALSE),F1680=VLOOKUP(J1680,Actuals!$A:$J,10,FALSE)),5,0)</f>
        <v>0</v>
      </c>
      <c r="M1680" s="1">
        <f t="shared" si="26"/>
        <v>0</v>
      </c>
      <c r="N1680" s="1" t="str">
        <f>VLOOKUP(C1680,Emp_List!$A:$M,3,FALSE)</f>
        <v>Mukul Kumar</v>
      </c>
      <c r="O1680" s="1" t="str">
        <f>VLOOKUP(C1680,Emp_List!$A:$M,5,FALSE)</f>
        <v>CSIT</v>
      </c>
    </row>
    <row r="1681" spans="1:15">
      <c r="A1681" s="36" t="s">
        <v>2323</v>
      </c>
      <c r="B1681" s="36" t="s">
        <v>666</v>
      </c>
      <c r="C1681" s="36">
        <v>11134</v>
      </c>
      <c r="D1681" s="36" t="s">
        <v>41</v>
      </c>
      <c r="E1681" s="36">
        <v>2</v>
      </c>
      <c r="F1681" s="36">
        <v>0</v>
      </c>
      <c r="G1681" s="36" t="s">
        <v>41</v>
      </c>
      <c r="H1681" s="36" t="s">
        <v>35</v>
      </c>
      <c r="I1681" s="2">
        <v>6</v>
      </c>
      <c r="J1681" s="2">
        <v>15</v>
      </c>
      <c r="K1681" s="2">
        <f>IF(D1681=VLOOKUP(J1681,Actuals!$A:$J,6,FALSE),1,0)</f>
        <v>0</v>
      </c>
      <c r="L1681" s="2">
        <f>IF(AND(E1681=VLOOKUP(J1681,Actuals!$A:$J,8,FALSE),F1681=VLOOKUP(J1681,Actuals!$A:$J,10,FALSE)),5,0)</f>
        <v>0</v>
      </c>
      <c r="M1681" s="1">
        <f t="shared" si="26"/>
        <v>0</v>
      </c>
      <c r="N1681" s="1" t="str">
        <f>VLOOKUP(C1681,Emp_List!$A:$M,3,FALSE)</f>
        <v>Emmanuel Bandili</v>
      </c>
      <c r="O1681" s="1" t="str">
        <f>VLOOKUP(C1681,Emp_List!$A:$M,5,FALSE)</f>
        <v>Bingo Ops</v>
      </c>
    </row>
    <row r="1682" spans="1:15">
      <c r="A1682" s="36" t="s">
        <v>2324</v>
      </c>
      <c r="B1682" s="36" t="s">
        <v>640</v>
      </c>
      <c r="C1682" s="36">
        <v>11499</v>
      </c>
      <c r="D1682" s="36" t="s">
        <v>41</v>
      </c>
      <c r="E1682" s="36">
        <v>2</v>
      </c>
      <c r="F1682" s="36">
        <v>0</v>
      </c>
      <c r="G1682" s="36" t="s">
        <v>41</v>
      </c>
      <c r="H1682" s="36" t="s">
        <v>35</v>
      </c>
      <c r="I1682" s="2">
        <v>6</v>
      </c>
      <c r="J1682" s="2">
        <v>15</v>
      </c>
      <c r="K1682" s="2">
        <f>IF(D1682=VLOOKUP(J1682,Actuals!$A:$J,6,FALSE),1,0)</f>
        <v>0</v>
      </c>
      <c r="L1682" s="2">
        <f>IF(AND(E1682=VLOOKUP(J1682,Actuals!$A:$J,8,FALSE),F1682=VLOOKUP(J1682,Actuals!$A:$J,10,FALSE)),5,0)</f>
        <v>0</v>
      </c>
      <c r="M1682" s="1">
        <f t="shared" si="26"/>
        <v>0</v>
      </c>
      <c r="N1682" s="1" t="str">
        <f>VLOOKUP(C1682,Emp_List!$A:$M,3,FALSE)</f>
        <v>Sarath Sai Sannala</v>
      </c>
      <c r="O1682" s="1" t="str">
        <f>VLOOKUP(C1682,Emp_List!$A:$M,5,FALSE)</f>
        <v>Portal</v>
      </c>
    </row>
    <row r="1683" spans="1:15">
      <c r="A1683" s="36" t="s">
        <v>2325</v>
      </c>
      <c r="B1683" s="36" t="s">
        <v>145</v>
      </c>
      <c r="C1683" s="36">
        <v>10909</v>
      </c>
      <c r="D1683" s="36" t="s">
        <v>41</v>
      </c>
      <c r="E1683" s="36">
        <v>3</v>
      </c>
      <c r="F1683" s="36">
        <v>0</v>
      </c>
      <c r="G1683" s="36" t="s">
        <v>41</v>
      </c>
      <c r="H1683" s="36" t="s">
        <v>35</v>
      </c>
      <c r="I1683" s="2">
        <v>6</v>
      </c>
      <c r="J1683" s="2">
        <v>15</v>
      </c>
      <c r="K1683" s="2">
        <f>IF(D1683=VLOOKUP(J1683,Actuals!$A:$J,6,FALSE),1,0)</f>
        <v>0</v>
      </c>
      <c r="L1683" s="2">
        <f>IF(AND(E1683=VLOOKUP(J1683,Actuals!$A:$J,8,FALSE),F1683=VLOOKUP(J1683,Actuals!$A:$J,10,FALSE)),5,0)</f>
        <v>0</v>
      </c>
      <c r="M1683" s="1">
        <f t="shared" si="26"/>
        <v>0</v>
      </c>
      <c r="N1683" s="1" t="str">
        <f>VLOOKUP(C1683,Emp_List!$A:$M,3,FALSE)</f>
        <v>Sushant Makin</v>
      </c>
      <c r="O1683" s="1" t="str">
        <f>VLOOKUP(C1683,Emp_List!$A:$M,5,FALSE)</f>
        <v>Portal</v>
      </c>
    </row>
    <row r="1684" spans="1:15">
      <c r="A1684" s="36" t="s">
        <v>2326</v>
      </c>
      <c r="B1684" s="36" t="s">
        <v>119</v>
      </c>
      <c r="C1684" s="36">
        <v>8464</v>
      </c>
      <c r="D1684" s="36" t="s">
        <v>41</v>
      </c>
      <c r="E1684" s="36">
        <v>1</v>
      </c>
      <c r="F1684" s="36">
        <v>0</v>
      </c>
      <c r="G1684" s="36" t="s">
        <v>41</v>
      </c>
      <c r="H1684" s="36" t="s">
        <v>35</v>
      </c>
      <c r="I1684" s="2">
        <v>6</v>
      </c>
      <c r="J1684" s="2">
        <v>15</v>
      </c>
      <c r="K1684" s="2">
        <f>IF(D1684=VLOOKUP(J1684,Actuals!$A:$J,6,FALSE),1,0)</f>
        <v>0</v>
      </c>
      <c r="L1684" s="2">
        <f>IF(AND(E1684=VLOOKUP(J1684,Actuals!$A:$J,8,FALSE),F1684=VLOOKUP(J1684,Actuals!$A:$J,10,FALSE)),5,0)</f>
        <v>0</v>
      </c>
      <c r="M1684" s="1">
        <f t="shared" si="26"/>
        <v>0</v>
      </c>
      <c r="N1684" s="1" t="str">
        <f>VLOOKUP(C1684,Emp_List!$A:$M,3,FALSE)</f>
        <v>Eshwar Santhosh Kamarajugaddah</v>
      </c>
      <c r="O1684" s="1" t="str">
        <f>VLOOKUP(C1684,Emp_List!$A:$M,5,FALSE)</f>
        <v>PEG - DB</v>
      </c>
    </row>
    <row r="1685" spans="1:15">
      <c r="A1685" s="36" t="s">
        <v>2327</v>
      </c>
      <c r="B1685" s="36" t="s">
        <v>358</v>
      </c>
      <c r="C1685" s="36">
        <v>1716</v>
      </c>
      <c r="D1685" s="36" t="s">
        <v>9</v>
      </c>
      <c r="E1685" s="36">
        <v>1</v>
      </c>
      <c r="F1685" s="36">
        <v>1</v>
      </c>
      <c r="G1685" s="36" t="s">
        <v>41</v>
      </c>
      <c r="H1685" s="36" t="s">
        <v>35</v>
      </c>
      <c r="I1685" s="2">
        <v>6</v>
      </c>
      <c r="J1685" s="2">
        <v>15</v>
      </c>
      <c r="K1685" s="2">
        <f>IF(D1685=VLOOKUP(J1685,Actuals!$A:$J,6,FALSE),1,0)</f>
        <v>0</v>
      </c>
      <c r="L1685" s="2">
        <f>IF(AND(E1685=VLOOKUP(J1685,Actuals!$A:$J,8,FALSE),F1685=VLOOKUP(J1685,Actuals!$A:$J,10,FALSE)),5,0)</f>
        <v>0</v>
      </c>
      <c r="M1685" s="1">
        <f t="shared" si="26"/>
        <v>0</v>
      </c>
      <c r="N1685" s="1" t="str">
        <f>VLOOKUP(C1685,Emp_List!$A:$M,3,FALSE)</f>
        <v>Vishal Babu Meriga</v>
      </c>
      <c r="O1685" s="1" t="str">
        <f>VLOOKUP(C1685,Emp_List!$A:$M,5,FALSE)</f>
        <v>CRM</v>
      </c>
    </row>
    <row r="1686" spans="1:15">
      <c r="A1686" s="36" t="s">
        <v>2328</v>
      </c>
      <c r="B1686" s="36" t="s">
        <v>335</v>
      </c>
      <c r="C1686" s="36">
        <v>1437</v>
      </c>
      <c r="D1686" s="36" t="s">
        <v>9</v>
      </c>
      <c r="E1686" s="36">
        <v>22</v>
      </c>
      <c r="F1686" s="36">
        <v>2</v>
      </c>
      <c r="G1686" s="36" t="s">
        <v>41</v>
      </c>
      <c r="H1686" s="36" t="s">
        <v>35</v>
      </c>
      <c r="I1686" s="2">
        <v>6</v>
      </c>
      <c r="J1686" s="2">
        <v>15</v>
      </c>
      <c r="K1686" s="2">
        <f>IF(D1686=VLOOKUP(J1686,Actuals!$A:$J,6,FALSE),1,0)</f>
        <v>0</v>
      </c>
      <c r="L1686" s="2">
        <f>IF(AND(E1686=VLOOKUP(J1686,Actuals!$A:$J,8,FALSE),F1686=VLOOKUP(J1686,Actuals!$A:$J,10,FALSE)),5,0)</f>
        <v>0</v>
      </c>
      <c r="M1686" s="1">
        <f t="shared" si="26"/>
        <v>0</v>
      </c>
      <c r="N1686" s="1" t="str">
        <f>VLOOKUP(C1686,Emp_List!$A:$M,3,FALSE)</f>
        <v>Murali Bharatam</v>
      </c>
      <c r="O1686" s="1" t="str">
        <f>VLOOKUP(C1686,Emp_List!$A:$M,5,FALSE)</f>
        <v>Oracle DBA</v>
      </c>
    </row>
    <row r="1687" spans="1:15">
      <c r="A1687" s="36" t="s">
        <v>2329</v>
      </c>
      <c r="B1687" s="36" t="s">
        <v>391</v>
      </c>
      <c r="C1687" s="36">
        <v>10985</v>
      </c>
      <c r="D1687" s="36" t="s">
        <v>41</v>
      </c>
      <c r="E1687" s="36">
        <v>1</v>
      </c>
      <c r="F1687" s="36">
        <v>0</v>
      </c>
      <c r="G1687" s="36" t="s">
        <v>41</v>
      </c>
      <c r="H1687" s="36" t="s">
        <v>35</v>
      </c>
      <c r="I1687" s="2">
        <v>6</v>
      </c>
      <c r="J1687" s="2">
        <v>15</v>
      </c>
      <c r="K1687" s="2">
        <f>IF(D1687=VLOOKUP(J1687,Actuals!$A:$J,6,FALSE),1,0)</f>
        <v>0</v>
      </c>
      <c r="L1687" s="2">
        <f>IF(AND(E1687=VLOOKUP(J1687,Actuals!$A:$J,8,FALSE),F1687=VLOOKUP(J1687,Actuals!$A:$J,10,FALSE)),5,0)</f>
        <v>0</v>
      </c>
      <c r="M1687" s="1">
        <f t="shared" si="26"/>
        <v>0</v>
      </c>
      <c r="N1687" s="1" t="str">
        <f>VLOOKUP(C1687,Emp_List!$A:$M,3,FALSE)</f>
        <v>Adhir Kumar</v>
      </c>
      <c r="O1687" s="1" t="str">
        <f>VLOOKUP(C1687,Emp_List!$A:$M,5,FALSE)</f>
        <v>Sports - Mobile</v>
      </c>
    </row>
    <row r="1688" spans="1:15">
      <c r="A1688" s="36" t="s">
        <v>2330</v>
      </c>
      <c r="B1688" s="36" t="s">
        <v>197</v>
      </c>
      <c r="C1688" s="36">
        <v>223</v>
      </c>
      <c r="D1688" s="36" t="s">
        <v>41</v>
      </c>
      <c r="E1688" s="36">
        <v>2</v>
      </c>
      <c r="F1688" s="36">
        <v>1</v>
      </c>
      <c r="G1688" s="36" t="s">
        <v>41</v>
      </c>
      <c r="H1688" s="36" t="s">
        <v>35</v>
      </c>
      <c r="I1688" s="2">
        <v>6</v>
      </c>
      <c r="J1688" s="2">
        <v>15</v>
      </c>
      <c r="K1688" s="2">
        <f>IF(D1688=VLOOKUP(J1688,Actuals!$A:$J,6,FALSE),1,0)</f>
        <v>0</v>
      </c>
      <c r="L1688" s="2">
        <f>IF(AND(E1688=VLOOKUP(J1688,Actuals!$A:$J,8,FALSE),F1688=VLOOKUP(J1688,Actuals!$A:$J,10,FALSE)),5,0)</f>
        <v>0</v>
      </c>
      <c r="M1688" s="1">
        <f t="shared" si="26"/>
        <v>0</v>
      </c>
      <c r="N1688" s="1" t="str">
        <f>VLOOKUP(C1688,Emp_List!$A:$M,3,FALSE)</f>
        <v>Vishal Tiwari</v>
      </c>
      <c r="O1688" s="1" t="str">
        <f>VLOOKUP(C1688,Emp_List!$A:$M,5,FALSE)</f>
        <v>Casino Label support</v>
      </c>
    </row>
    <row r="1689" spans="1:15">
      <c r="A1689" s="36" t="s">
        <v>2331</v>
      </c>
      <c r="B1689" s="36" t="s">
        <v>123</v>
      </c>
      <c r="C1689" s="36">
        <v>11701</v>
      </c>
      <c r="D1689" s="36" t="s">
        <v>41</v>
      </c>
      <c r="E1689" s="36">
        <v>2</v>
      </c>
      <c r="F1689" s="36">
        <v>1</v>
      </c>
      <c r="G1689" s="36" t="s">
        <v>41</v>
      </c>
      <c r="H1689" s="36" t="s">
        <v>35</v>
      </c>
      <c r="I1689" s="2">
        <v>6</v>
      </c>
      <c r="J1689" s="2">
        <v>15</v>
      </c>
      <c r="K1689" s="2">
        <f>IF(D1689=VLOOKUP(J1689,Actuals!$A:$J,6,FALSE),1,0)</f>
        <v>0</v>
      </c>
      <c r="L1689" s="2">
        <f>IF(AND(E1689=VLOOKUP(J1689,Actuals!$A:$J,8,FALSE),F1689=VLOOKUP(J1689,Actuals!$A:$J,10,FALSE)),5,0)</f>
        <v>0</v>
      </c>
      <c r="M1689" s="1">
        <f t="shared" si="26"/>
        <v>0</v>
      </c>
      <c r="N1689" s="1" t="str">
        <f>VLOOKUP(C1689,Emp_List!$A:$M,3,FALSE)</f>
        <v>Supreeth Gubbi Ravindra</v>
      </c>
      <c r="O1689" s="1" t="str">
        <f>VLOOKUP(C1689,Emp_List!$A:$M,5,FALSE)</f>
        <v>Games Factory</v>
      </c>
    </row>
    <row r="1690" spans="1:15">
      <c r="A1690" s="36" t="s">
        <v>2332</v>
      </c>
      <c r="B1690" s="36" t="s">
        <v>218</v>
      </c>
      <c r="C1690" s="36">
        <v>10960</v>
      </c>
      <c r="D1690" s="36" t="s">
        <v>35</v>
      </c>
      <c r="E1690" s="36">
        <v>0</v>
      </c>
      <c r="F1690" s="36">
        <v>1</v>
      </c>
      <c r="G1690" s="36" t="s">
        <v>41</v>
      </c>
      <c r="H1690" s="36" t="s">
        <v>35</v>
      </c>
      <c r="I1690" s="2">
        <v>6</v>
      </c>
      <c r="J1690" s="2">
        <v>15</v>
      </c>
      <c r="K1690" s="2">
        <f>IF(D1690=VLOOKUP(J1690,Actuals!$A:$J,6,FALSE),1,0)</f>
        <v>1</v>
      </c>
      <c r="L1690" s="2">
        <f>IF(AND(E1690=VLOOKUP(J1690,Actuals!$A:$J,8,FALSE),F1690=VLOOKUP(J1690,Actuals!$A:$J,10,FALSE)),5,0)</f>
        <v>0</v>
      </c>
      <c r="M1690" s="1">
        <f t="shared" si="26"/>
        <v>1</v>
      </c>
      <c r="N1690" s="1" t="str">
        <f>VLOOKUP(C1690,Emp_List!$A:$M,3,FALSE)</f>
        <v>Ayilla Sai Kiran Goud</v>
      </c>
      <c r="O1690" s="1" t="str">
        <f>VLOOKUP(C1690,Emp_List!$A:$M,5,FALSE)</f>
        <v>SOC</v>
      </c>
    </row>
    <row r="1691" spans="1:15">
      <c r="A1691" s="36" t="s">
        <v>2333</v>
      </c>
      <c r="B1691" s="36" t="s">
        <v>765</v>
      </c>
      <c r="C1691" s="36">
        <v>7934</v>
      </c>
      <c r="D1691" s="36" t="s">
        <v>9</v>
      </c>
      <c r="E1691" s="36">
        <v>0</v>
      </c>
      <c r="F1691" s="36">
        <v>0</v>
      </c>
      <c r="G1691" s="36" t="s">
        <v>41</v>
      </c>
      <c r="H1691" s="36" t="s">
        <v>35</v>
      </c>
      <c r="I1691" s="2">
        <v>6</v>
      </c>
      <c r="J1691" s="2">
        <v>15</v>
      </c>
      <c r="K1691" s="2">
        <f>IF(D1691=VLOOKUP(J1691,Actuals!$A:$J,6,FALSE),1,0)</f>
        <v>0</v>
      </c>
      <c r="L1691" s="2">
        <f>IF(AND(E1691=VLOOKUP(J1691,Actuals!$A:$J,8,FALSE),F1691=VLOOKUP(J1691,Actuals!$A:$J,10,FALSE)),5,0)</f>
        <v>0</v>
      </c>
      <c r="M1691" s="1">
        <f t="shared" ref="M1691:M1753" si="27">K1691+L1691</f>
        <v>0</v>
      </c>
      <c r="N1691" s="1" t="str">
        <f>VLOOKUP(C1691,Emp_List!$A:$M,3,FALSE)</f>
        <v>Thirupathi Golla</v>
      </c>
      <c r="O1691" s="1" t="str">
        <f>VLOOKUP(C1691,Emp_List!$A:$M,5,FALSE)</f>
        <v>Portal</v>
      </c>
    </row>
    <row r="1692" spans="1:15">
      <c r="A1692" s="36" t="s">
        <v>2334</v>
      </c>
      <c r="B1692" s="36" t="s">
        <v>491</v>
      </c>
      <c r="C1692" s="36">
        <v>6714</v>
      </c>
      <c r="D1692" s="36" t="s">
        <v>41</v>
      </c>
      <c r="E1692" s="36">
        <v>2</v>
      </c>
      <c r="F1692" s="36">
        <v>0</v>
      </c>
      <c r="G1692" s="36" t="s">
        <v>41</v>
      </c>
      <c r="H1692" s="36" t="s">
        <v>35</v>
      </c>
      <c r="I1692" s="2">
        <v>6</v>
      </c>
      <c r="J1692" s="2">
        <v>15</v>
      </c>
      <c r="K1692" s="2">
        <f>IF(D1692=VLOOKUP(J1692,Actuals!$A:$J,6,FALSE),1,0)</f>
        <v>0</v>
      </c>
      <c r="L1692" s="2">
        <f>IF(AND(E1692=VLOOKUP(J1692,Actuals!$A:$J,8,FALSE),F1692=VLOOKUP(J1692,Actuals!$A:$J,10,FALSE)),5,0)</f>
        <v>0</v>
      </c>
      <c r="M1692" s="1">
        <f t="shared" si="27"/>
        <v>0</v>
      </c>
      <c r="N1692" s="1" t="str">
        <f>VLOOKUP(C1692,Emp_List!$A:$M,3,FALSE)</f>
        <v>Vinay Kumar Reddy Appidi</v>
      </c>
      <c r="O1692" s="1" t="str">
        <f>VLOOKUP(C1692,Emp_List!$A:$M,5,FALSE)</f>
        <v>CRM</v>
      </c>
    </row>
    <row r="1693" spans="1:15">
      <c r="A1693" s="36" t="s">
        <v>2335</v>
      </c>
      <c r="B1693" s="36" t="s">
        <v>2336</v>
      </c>
      <c r="C1693" s="36">
        <v>10901</v>
      </c>
      <c r="D1693" s="36" t="s">
        <v>35</v>
      </c>
      <c r="E1693" s="36">
        <v>0</v>
      </c>
      <c r="F1693" s="36">
        <v>2</v>
      </c>
      <c r="G1693" s="36" t="s">
        <v>41</v>
      </c>
      <c r="H1693" s="36" t="s">
        <v>35</v>
      </c>
      <c r="I1693" s="2">
        <v>6</v>
      </c>
      <c r="J1693" s="2">
        <v>15</v>
      </c>
      <c r="K1693" s="2">
        <f>IF(D1693=VLOOKUP(J1693,Actuals!$A:$J,6,FALSE),1,0)</f>
        <v>1</v>
      </c>
      <c r="L1693" s="2">
        <f>IF(AND(E1693=VLOOKUP(J1693,Actuals!$A:$J,8,FALSE),F1693=VLOOKUP(J1693,Actuals!$A:$J,10,FALSE)),5,0)</f>
        <v>0</v>
      </c>
      <c r="M1693" s="1">
        <f t="shared" si="27"/>
        <v>1</v>
      </c>
      <c r="N1693" s="1" t="str">
        <f>VLOOKUP(C1693,Emp_List!$A:$M,3,FALSE)</f>
        <v>Anil Kumar Pallisetti</v>
      </c>
      <c r="O1693" s="1" t="str">
        <f>VLOOKUP(C1693,Emp_List!$A:$M,5,FALSE)</f>
        <v>Portal</v>
      </c>
    </row>
    <row r="1694" spans="1:15">
      <c r="A1694" s="36" t="s">
        <v>2337</v>
      </c>
      <c r="B1694" s="36" t="s">
        <v>157</v>
      </c>
      <c r="C1694" s="36">
        <v>10152</v>
      </c>
      <c r="D1694" s="36" t="s">
        <v>9</v>
      </c>
      <c r="E1694" s="36">
        <v>0</v>
      </c>
      <c r="F1694" s="36">
        <v>0</v>
      </c>
      <c r="G1694" s="36" t="s">
        <v>41</v>
      </c>
      <c r="H1694" s="36" t="s">
        <v>35</v>
      </c>
      <c r="I1694" s="2">
        <v>6</v>
      </c>
      <c r="J1694" s="2">
        <v>15</v>
      </c>
      <c r="K1694" s="2">
        <f>IF(D1694=VLOOKUP(J1694,Actuals!$A:$J,6,FALSE),1,0)</f>
        <v>0</v>
      </c>
      <c r="L1694" s="2">
        <f>IF(AND(E1694=VLOOKUP(J1694,Actuals!$A:$J,8,FALSE),F1694=VLOOKUP(J1694,Actuals!$A:$J,10,FALSE)),5,0)</f>
        <v>0</v>
      </c>
      <c r="M1694" s="1">
        <f t="shared" si="27"/>
        <v>0</v>
      </c>
      <c r="N1694" s="1" t="str">
        <f>VLOOKUP(C1694,Emp_List!$A:$M,3,FALSE)</f>
        <v>Sagar Patil</v>
      </c>
      <c r="O1694" s="1" t="str">
        <f>VLOOKUP(C1694,Emp_List!$A:$M,5,FALSE)</f>
        <v>Casino Label support</v>
      </c>
    </row>
    <row r="1695" spans="1:15">
      <c r="A1695" s="36" t="s">
        <v>2338</v>
      </c>
      <c r="B1695" s="36" t="s">
        <v>338</v>
      </c>
      <c r="C1695" s="36">
        <v>2477</v>
      </c>
      <c r="D1695" s="36" t="s">
        <v>41</v>
      </c>
      <c r="E1695" s="36">
        <v>3</v>
      </c>
      <c r="F1695" s="36">
        <v>1</v>
      </c>
      <c r="G1695" s="36" t="s">
        <v>41</v>
      </c>
      <c r="H1695" s="36" t="s">
        <v>35</v>
      </c>
      <c r="I1695" s="2">
        <v>6</v>
      </c>
      <c r="J1695" s="2">
        <v>15</v>
      </c>
      <c r="K1695" s="2">
        <f>IF(D1695=VLOOKUP(J1695,Actuals!$A:$J,6,FALSE),1,0)</f>
        <v>0</v>
      </c>
      <c r="L1695" s="2">
        <f>IF(AND(E1695=VLOOKUP(J1695,Actuals!$A:$J,8,FALSE),F1695=VLOOKUP(J1695,Actuals!$A:$J,10,FALSE)),5,0)</f>
        <v>0</v>
      </c>
      <c r="M1695" s="1">
        <f t="shared" si="27"/>
        <v>0</v>
      </c>
      <c r="N1695" s="1" t="str">
        <f>VLOOKUP(C1695,Emp_List!$A:$M,3,FALSE)</f>
        <v>Kranthi Kumar Maddala</v>
      </c>
      <c r="O1695" s="1" t="str">
        <f>VLOOKUP(C1695,Emp_List!$A:$M,5,FALSE)</f>
        <v>Compliance</v>
      </c>
    </row>
    <row r="1696" spans="1:15">
      <c r="A1696" s="36" t="s">
        <v>2339</v>
      </c>
      <c r="B1696" s="36" t="s">
        <v>135</v>
      </c>
      <c r="C1696" s="36">
        <v>11690</v>
      </c>
      <c r="D1696" s="36" t="s">
        <v>41</v>
      </c>
      <c r="E1696" s="36">
        <v>2</v>
      </c>
      <c r="F1696" s="36">
        <v>1</v>
      </c>
      <c r="G1696" s="36" t="s">
        <v>41</v>
      </c>
      <c r="H1696" s="36" t="s">
        <v>35</v>
      </c>
      <c r="I1696" s="2">
        <v>6</v>
      </c>
      <c r="J1696" s="2">
        <v>15</v>
      </c>
      <c r="K1696" s="2">
        <f>IF(D1696=VLOOKUP(J1696,Actuals!$A:$J,6,FALSE),1,0)</f>
        <v>0</v>
      </c>
      <c r="L1696" s="2">
        <f>IF(AND(E1696=VLOOKUP(J1696,Actuals!$A:$J,8,FALSE),F1696=VLOOKUP(J1696,Actuals!$A:$J,10,FALSE)),5,0)</f>
        <v>0</v>
      </c>
      <c r="M1696" s="1">
        <f t="shared" si="27"/>
        <v>0</v>
      </c>
      <c r="N1696" s="1" t="str">
        <f>VLOOKUP(C1696,Emp_List!$A:$M,3,FALSE)</f>
        <v>Ashish Nawal</v>
      </c>
      <c r="O1696" s="1" t="str">
        <f>VLOOKUP(C1696,Emp_List!$A:$M,5,FALSE)</f>
        <v>Sports - Mobile</v>
      </c>
    </row>
    <row r="1697" spans="1:15">
      <c r="A1697" s="36" t="s">
        <v>2340</v>
      </c>
      <c r="B1697" s="36" t="s">
        <v>738</v>
      </c>
      <c r="C1697" s="36">
        <v>10626</v>
      </c>
      <c r="D1697" s="36" t="s">
        <v>41</v>
      </c>
      <c r="E1697" s="36">
        <v>3</v>
      </c>
      <c r="F1697" s="36">
        <v>0</v>
      </c>
      <c r="G1697" s="36" t="s">
        <v>41</v>
      </c>
      <c r="H1697" s="36" t="s">
        <v>35</v>
      </c>
      <c r="I1697" s="2">
        <v>6</v>
      </c>
      <c r="J1697" s="2">
        <v>15</v>
      </c>
      <c r="K1697" s="2">
        <f>IF(D1697=VLOOKUP(J1697,Actuals!$A:$J,6,FALSE),1,0)</f>
        <v>0</v>
      </c>
      <c r="L1697" s="2">
        <f>IF(AND(E1697=VLOOKUP(J1697,Actuals!$A:$J,8,FALSE),F1697=VLOOKUP(J1697,Actuals!$A:$J,10,FALSE)),5,0)</f>
        <v>0</v>
      </c>
      <c r="M1697" s="1">
        <f t="shared" si="27"/>
        <v>0</v>
      </c>
      <c r="N1697" s="1" t="str">
        <f>VLOOKUP(C1697,Emp_List!$A:$M,3,FALSE)</f>
        <v>Ravi Shankar Chiruvolu</v>
      </c>
      <c r="O1697" s="1" t="str">
        <f>VLOOKUP(C1697,Emp_List!$A:$M,5,FALSE)</f>
        <v>SOC</v>
      </c>
    </row>
    <row r="1698" spans="1:15">
      <c r="A1698" s="36" t="s">
        <v>2341</v>
      </c>
      <c r="B1698" s="36" t="s">
        <v>220</v>
      </c>
      <c r="C1698" s="36">
        <v>5644</v>
      </c>
      <c r="D1698" s="36" t="s">
        <v>35</v>
      </c>
      <c r="E1698" s="36">
        <v>1</v>
      </c>
      <c r="F1698" s="36">
        <v>2</v>
      </c>
      <c r="G1698" s="36" t="s">
        <v>41</v>
      </c>
      <c r="H1698" s="36" t="s">
        <v>35</v>
      </c>
      <c r="I1698" s="2">
        <v>6</v>
      </c>
      <c r="J1698" s="2">
        <v>15</v>
      </c>
      <c r="K1698" s="2">
        <f>IF(D1698=VLOOKUP(J1698,Actuals!$A:$J,6,FALSE),1,0)</f>
        <v>1</v>
      </c>
      <c r="L1698" s="2">
        <f>IF(AND(E1698=VLOOKUP(J1698,Actuals!$A:$J,8,FALSE),F1698=VLOOKUP(J1698,Actuals!$A:$J,10,FALSE)),5,0)</f>
        <v>5</v>
      </c>
      <c r="M1698" s="1">
        <f t="shared" si="27"/>
        <v>6</v>
      </c>
      <c r="N1698" s="1" t="str">
        <f>VLOOKUP(C1698,Emp_List!$A:$M,3,FALSE)</f>
        <v>Ravi Vaddadi</v>
      </c>
      <c r="O1698" s="1" t="str">
        <f>VLOOKUP(C1698,Emp_List!$A:$M,5,FALSE)</f>
        <v>Delivery India</v>
      </c>
    </row>
    <row r="1699" spans="1:15">
      <c r="A1699" s="36" t="s">
        <v>2342</v>
      </c>
      <c r="B1699" s="36" t="s">
        <v>704</v>
      </c>
      <c r="C1699" s="36">
        <v>10194</v>
      </c>
      <c r="D1699" s="36" t="s">
        <v>41</v>
      </c>
      <c r="E1699" s="36">
        <v>2</v>
      </c>
      <c r="F1699" s="36">
        <v>1</v>
      </c>
      <c r="G1699" s="36" t="s">
        <v>41</v>
      </c>
      <c r="H1699" s="36" t="s">
        <v>35</v>
      </c>
      <c r="I1699" s="2">
        <v>6</v>
      </c>
      <c r="J1699" s="2">
        <v>15</v>
      </c>
      <c r="K1699" s="2">
        <f>IF(D1699=VLOOKUP(J1699,Actuals!$A:$J,6,FALSE),1,0)</f>
        <v>0</v>
      </c>
      <c r="L1699" s="2">
        <f>IF(AND(E1699=VLOOKUP(J1699,Actuals!$A:$J,8,FALSE),F1699=VLOOKUP(J1699,Actuals!$A:$J,10,FALSE)),5,0)</f>
        <v>0</v>
      </c>
      <c r="M1699" s="1">
        <f t="shared" si="27"/>
        <v>0</v>
      </c>
      <c r="N1699" s="1" t="str">
        <f>VLOOKUP(C1699,Emp_List!$A:$M,3,FALSE)</f>
        <v>Nageswara Rao Kusuma</v>
      </c>
      <c r="O1699" s="1" t="str">
        <f>VLOOKUP(C1699,Emp_List!$A:$M,5,FALSE)</f>
        <v>SOC</v>
      </c>
    </row>
    <row r="1700" spans="1:15">
      <c r="A1700" s="36" t="s">
        <v>2343</v>
      </c>
      <c r="B1700" s="36" t="s">
        <v>212</v>
      </c>
      <c r="C1700" s="36">
        <v>2502</v>
      </c>
      <c r="D1700" s="36" t="s">
        <v>35</v>
      </c>
      <c r="E1700" s="36">
        <v>1</v>
      </c>
      <c r="F1700" s="36">
        <v>2</v>
      </c>
      <c r="G1700" s="36" t="s">
        <v>41</v>
      </c>
      <c r="H1700" s="36" t="s">
        <v>35</v>
      </c>
      <c r="I1700" s="2">
        <v>6</v>
      </c>
      <c r="J1700" s="2">
        <v>15</v>
      </c>
      <c r="K1700" s="2">
        <f>IF(D1700=VLOOKUP(J1700,Actuals!$A:$J,6,FALSE),1,0)</f>
        <v>1</v>
      </c>
      <c r="L1700" s="2">
        <f>IF(AND(E1700=VLOOKUP(J1700,Actuals!$A:$J,8,FALSE),F1700=VLOOKUP(J1700,Actuals!$A:$J,10,FALSE)),5,0)</f>
        <v>5</v>
      </c>
      <c r="M1700" s="1">
        <f t="shared" si="27"/>
        <v>6</v>
      </c>
      <c r="N1700" s="1" t="str">
        <f>VLOOKUP(C1700,Emp_List!$A:$M,3,FALSE)</f>
        <v>Srikant Rajagopal</v>
      </c>
      <c r="O1700" s="1" t="str">
        <f>VLOOKUP(C1700,Emp_List!$A:$M,5,FALSE)</f>
        <v>Compliance</v>
      </c>
    </row>
    <row r="1701" spans="1:15">
      <c r="A1701" s="36" t="s">
        <v>2344</v>
      </c>
      <c r="B1701" s="36" t="s">
        <v>244</v>
      </c>
      <c r="C1701" s="36">
        <v>16416</v>
      </c>
      <c r="D1701" s="36" t="s">
        <v>41</v>
      </c>
      <c r="E1701" s="36">
        <v>2</v>
      </c>
      <c r="F1701" s="36">
        <v>1</v>
      </c>
      <c r="G1701" s="36" t="s">
        <v>41</v>
      </c>
      <c r="H1701" s="36" t="s">
        <v>35</v>
      </c>
      <c r="I1701" s="2">
        <v>6</v>
      </c>
      <c r="J1701" s="2">
        <v>15</v>
      </c>
      <c r="K1701" s="2">
        <f>IF(D1701=VLOOKUP(J1701,Actuals!$A:$J,6,FALSE),1,0)</f>
        <v>0</v>
      </c>
      <c r="L1701" s="2">
        <f>IF(AND(E1701=VLOOKUP(J1701,Actuals!$A:$J,8,FALSE),F1701=VLOOKUP(J1701,Actuals!$A:$J,10,FALSE)),5,0)</f>
        <v>0</v>
      </c>
      <c r="M1701" s="1">
        <f t="shared" si="27"/>
        <v>0</v>
      </c>
      <c r="N1701" s="1" t="str">
        <f>VLOOKUP(C1701,Emp_List!$A:$M,3,FALSE)</f>
        <v>Sagar Girish Wasule</v>
      </c>
      <c r="O1701" s="1" t="str">
        <f>VLOOKUP(C1701,Emp_List!$A:$M,5,FALSE)</f>
        <v>Sports - Label Building</v>
      </c>
    </row>
    <row r="1702" spans="1:15">
      <c r="A1702" s="36" t="s">
        <v>2345</v>
      </c>
      <c r="B1702" s="36" t="s">
        <v>487</v>
      </c>
      <c r="C1702" s="36">
        <v>318</v>
      </c>
      <c r="D1702" s="36" t="s">
        <v>41</v>
      </c>
      <c r="E1702" s="36">
        <v>2</v>
      </c>
      <c r="F1702" s="36">
        <v>0</v>
      </c>
      <c r="G1702" s="36" t="s">
        <v>41</v>
      </c>
      <c r="H1702" s="36" t="s">
        <v>35</v>
      </c>
      <c r="I1702" s="2">
        <v>6</v>
      </c>
      <c r="J1702" s="2">
        <v>15</v>
      </c>
      <c r="K1702" s="2">
        <f>IF(D1702=VLOOKUP(J1702,Actuals!$A:$J,6,FALSE),1,0)</f>
        <v>0</v>
      </c>
      <c r="L1702" s="2">
        <f>IF(AND(E1702=VLOOKUP(J1702,Actuals!$A:$J,8,FALSE),F1702=VLOOKUP(J1702,Actuals!$A:$J,10,FALSE)),5,0)</f>
        <v>0</v>
      </c>
      <c r="M1702" s="1">
        <f t="shared" si="27"/>
        <v>0</v>
      </c>
      <c r="N1702" s="1" t="str">
        <f>VLOOKUP(C1702,Emp_List!$A:$M,3,FALSE)</f>
        <v>Yeshwant Kumar Gupta</v>
      </c>
      <c r="O1702" s="1" t="str">
        <f>VLOOKUP(C1702,Emp_List!$A:$M,5,FALSE)</f>
        <v>Affiliates</v>
      </c>
    </row>
    <row r="1703" spans="1:15">
      <c r="A1703" s="36" t="s">
        <v>2346</v>
      </c>
      <c r="B1703" s="36" t="s">
        <v>789</v>
      </c>
      <c r="C1703" s="36">
        <v>11315</v>
      </c>
      <c r="D1703" s="36" t="s">
        <v>35</v>
      </c>
      <c r="E1703" s="36">
        <v>1</v>
      </c>
      <c r="F1703" s="36">
        <v>2</v>
      </c>
      <c r="G1703" s="36" t="s">
        <v>41</v>
      </c>
      <c r="H1703" s="36" t="s">
        <v>35</v>
      </c>
      <c r="I1703" s="2">
        <v>6</v>
      </c>
      <c r="J1703" s="2">
        <v>15</v>
      </c>
      <c r="K1703" s="2">
        <f>IF(D1703=VLOOKUP(J1703,Actuals!$A:$J,6,FALSE),1,0)</f>
        <v>1</v>
      </c>
      <c r="L1703" s="2">
        <f>IF(AND(E1703=VLOOKUP(J1703,Actuals!$A:$J,8,FALSE),F1703=VLOOKUP(J1703,Actuals!$A:$J,10,FALSE)),5,0)</f>
        <v>5</v>
      </c>
      <c r="M1703" s="1">
        <f t="shared" si="27"/>
        <v>6</v>
      </c>
      <c r="N1703" s="1" t="str">
        <f>VLOOKUP(C1703,Emp_List!$A:$M,3,FALSE)</f>
        <v>Balakrishna Vijji</v>
      </c>
      <c r="O1703" s="1" t="str">
        <f>VLOOKUP(C1703,Emp_List!$A:$M,5,FALSE)</f>
        <v>Portal</v>
      </c>
    </row>
    <row r="1704" spans="1:15">
      <c r="A1704" s="36" t="s">
        <v>2347</v>
      </c>
      <c r="B1704" s="36" t="s">
        <v>2348</v>
      </c>
      <c r="C1704" s="36">
        <v>6515</v>
      </c>
      <c r="D1704" s="36" t="s">
        <v>41</v>
      </c>
      <c r="E1704" s="36">
        <v>1</v>
      </c>
      <c r="F1704" s="36">
        <v>0</v>
      </c>
      <c r="G1704" s="36" t="s">
        <v>41</v>
      </c>
      <c r="H1704" s="36" t="s">
        <v>35</v>
      </c>
      <c r="I1704" s="2">
        <v>6</v>
      </c>
      <c r="J1704" s="2">
        <v>15</v>
      </c>
      <c r="K1704" s="2">
        <f>IF(D1704=VLOOKUP(J1704,Actuals!$A:$J,6,FALSE),1,0)</f>
        <v>0</v>
      </c>
      <c r="L1704" s="2">
        <f>IF(AND(E1704=VLOOKUP(J1704,Actuals!$A:$J,8,FALSE),F1704=VLOOKUP(J1704,Actuals!$A:$J,10,FALSE)),5,0)</f>
        <v>0</v>
      </c>
      <c r="M1704" s="1">
        <f t="shared" si="27"/>
        <v>0</v>
      </c>
      <c r="N1704" s="1" t="str">
        <f>VLOOKUP(C1704,Emp_List!$A:$M,3,FALSE)</f>
        <v>Vithal Mavuluri</v>
      </c>
      <c r="O1704" s="1" t="str">
        <f>VLOOKUP(C1704,Emp_List!$A:$M,5,FALSE)</f>
        <v>Poker</v>
      </c>
    </row>
    <row r="1705" spans="1:15">
      <c r="A1705" s="36" t="s">
        <v>2349</v>
      </c>
      <c r="B1705" s="36" t="s">
        <v>111</v>
      </c>
      <c r="C1705" s="36">
        <v>6789</v>
      </c>
      <c r="D1705" s="36" t="s">
        <v>41</v>
      </c>
      <c r="E1705" s="36">
        <v>2</v>
      </c>
      <c r="F1705" s="36">
        <v>1</v>
      </c>
      <c r="G1705" s="36" t="s">
        <v>41</v>
      </c>
      <c r="H1705" s="36" t="s">
        <v>35</v>
      </c>
      <c r="I1705" s="2">
        <v>6</v>
      </c>
      <c r="J1705" s="2">
        <v>15</v>
      </c>
      <c r="K1705" s="2">
        <f>IF(D1705=VLOOKUP(J1705,Actuals!$A:$J,6,FALSE),1,0)</f>
        <v>0</v>
      </c>
      <c r="L1705" s="2">
        <f>IF(AND(E1705=VLOOKUP(J1705,Actuals!$A:$J,8,FALSE),F1705=VLOOKUP(J1705,Actuals!$A:$J,10,FALSE)),5,0)</f>
        <v>0</v>
      </c>
      <c r="M1705" s="1">
        <f t="shared" si="27"/>
        <v>0</v>
      </c>
      <c r="N1705" s="1" t="str">
        <f>VLOOKUP(C1705,Emp_List!$A:$M,3,FALSE)</f>
        <v>Avinash Uppalapati</v>
      </c>
      <c r="O1705" s="1" t="str">
        <f>VLOOKUP(C1705,Emp_List!$A:$M,5,FALSE)</f>
        <v>Casino Platform</v>
      </c>
    </row>
    <row r="1706" spans="1:15">
      <c r="A1706" s="36" t="s">
        <v>2350</v>
      </c>
      <c r="B1706" s="36" t="s">
        <v>262</v>
      </c>
      <c r="C1706" s="36">
        <v>1194</v>
      </c>
      <c r="D1706" s="36" t="s">
        <v>35</v>
      </c>
      <c r="E1706" s="36">
        <v>1</v>
      </c>
      <c r="F1706" s="36">
        <v>2</v>
      </c>
      <c r="G1706" s="36" t="s">
        <v>41</v>
      </c>
      <c r="H1706" s="36" t="s">
        <v>35</v>
      </c>
      <c r="I1706" s="2">
        <v>6</v>
      </c>
      <c r="J1706" s="2">
        <v>15</v>
      </c>
      <c r="K1706" s="2">
        <f>IF(D1706=VLOOKUP(J1706,Actuals!$A:$J,6,FALSE),1,0)</f>
        <v>1</v>
      </c>
      <c r="L1706" s="2">
        <f>IF(AND(E1706=VLOOKUP(J1706,Actuals!$A:$J,8,FALSE),F1706=VLOOKUP(J1706,Actuals!$A:$J,10,FALSE)),5,0)</f>
        <v>5</v>
      </c>
      <c r="M1706" s="1">
        <f t="shared" si="27"/>
        <v>6</v>
      </c>
      <c r="N1706" s="1" t="str">
        <f>VLOOKUP(C1706,Emp_List!$A:$M,3,FALSE)</f>
        <v>Uma Maheshwari Swaminathan</v>
      </c>
      <c r="O1706" s="1" t="str">
        <f>VLOOKUP(C1706,Emp_List!$A:$M,5,FALSE)</f>
        <v>Games Factory</v>
      </c>
    </row>
    <row r="1707" spans="1:15">
      <c r="A1707" s="36" t="s">
        <v>2351</v>
      </c>
      <c r="B1707" s="36" t="s">
        <v>443</v>
      </c>
      <c r="C1707" s="36">
        <v>16459</v>
      </c>
      <c r="D1707" s="36" t="s">
        <v>41</v>
      </c>
      <c r="E1707" s="36">
        <v>2</v>
      </c>
      <c r="F1707" s="36">
        <v>1</v>
      </c>
      <c r="G1707" s="36" t="s">
        <v>41</v>
      </c>
      <c r="H1707" s="36" t="s">
        <v>35</v>
      </c>
      <c r="I1707" s="2">
        <v>6</v>
      </c>
      <c r="J1707" s="2">
        <v>15</v>
      </c>
      <c r="K1707" s="2">
        <f>IF(D1707=VLOOKUP(J1707,Actuals!$A:$J,6,FALSE),1,0)</f>
        <v>0</v>
      </c>
      <c r="L1707" s="2">
        <f>IF(AND(E1707=VLOOKUP(J1707,Actuals!$A:$J,8,FALSE),F1707=VLOOKUP(J1707,Actuals!$A:$J,10,FALSE)),5,0)</f>
        <v>0</v>
      </c>
      <c r="M1707" s="1">
        <f t="shared" si="27"/>
        <v>0</v>
      </c>
      <c r="N1707" s="1" t="str">
        <f>VLOOKUP(C1707,Emp_List!$A:$M,3,FALSE)</f>
        <v>Nishant Patel</v>
      </c>
      <c r="O1707" s="1" t="str">
        <f>VLOOKUP(C1707,Emp_List!$A:$M,5,FALSE)</f>
        <v>Bingo Dev</v>
      </c>
    </row>
    <row r="1708" spans="1:15">
      <c r="A1708" s="36" t="s">
        <v>2352</v>
      </c>
      <c r="B1708" s="36" t="s">
        <v>2188</v>
      </c>
      <c r="C1708" s="36">
        <v>1743</v>
      </c>
      <c r="D1708" s="36" t="s">
        <v>41</v>
      </c>
      <c r="E1708" s="36">
        <v>2</v>
      </c>
      <c r="F1708" s="36">
        <v>0</v>
      </c>
      <c r="G1708" s="36" t="s">
        <v>41</v>
      </c>
      <c r="H1708" s="36" t="s">
        <v>35</v>
      </c>
      <c r="I1708" s="2">
        <v>6</v>
      </c>
      <c r="J1708" s="2">
        <v>15</v>
      </c>
      <c r="K1708" s="2">
        <f>IF(D1708=VLOOKUP(J1708,Actuals!$A:$J,6,FALSE),1,0)</f>
        <v>0</v>
      </c>
      <c r="L1708" s="2">
        <f>IF(AND(E1708=VLOOKUP(J1708,Actuals!$A:$J,8,FALSE),F1708=VLOOKUP(J1708,Actuals!$A:$J,10,FALSE)),5,0)</f>
        <v>0</v>
      </c>
      <c r="M1708" s="1">
        <f t="shared" si="27"/>
        <v>0</v>
      </c>
      <c r="N1708" s="1" t="str">
        <f>VLOOKUP(C1708,Emp_List!$A:$M,3,FALSE)</f>
        <v>Venkata Sreeleela Sappa</v>
      </c>
      <c r="O1708" s="1" t="str">
        <f>VLOOKUP(C1708,Emp_List!$A:$M,5,FALSE)</f>
        <v>CRM</v>
      </c>
    </row>
    <row r="1709" spans="1:15">
      <c r="A1709" s="36" t="s">
        <v>2353</v>
      </c>
      <c r="B1709" s="36" t="s">
        <v>252</v>
      </c>
      <c r="C1709" s="36">
        <v>1199</v>
      </c>
      <c r="D1709" s="36" t="s">
        <v>41</v>
      </c>
      <c r="E1709" s="36">
        <v>2</v>
      </c>
      <c r="F1709" s="36">
        <v>1</v>
      </c>
      <c r="G1709" s="36" t="s">
        <v>41</v>
      </c>
      <c r="H1709" s="36" t="s">
        <v>35</v>
      </c>
      <c r="I1709" s="2">
        <v>6</v>
      </c>
      <c r="J1709" s="2">
        <v>15</v>
      </c>
      <c r="K1709" s="2">
        <f>IF(D1709=VLOOKUP(J1709,Actuals!$A:$J,6,FALSE),1,0)</f>
        <v>0</v>
      </c>
      <c r="L1709" s="2">
        <f>IF(AND(E1709=VLOOKUP(J1709,Actuals!$A:$J,8,FALSE),F1709=VLOOKUP(J1709,Actuals!$A:$J,10,FALSE)),5,0)</f>
        <v>0</v>
      </c>
      <c r="M1709" s="1">
        <f t="shared" si="27"/>
        <v>0</v>
      </c>
      <c r="N1709" s="1" t="str">
        <f>VLOOKUP(C1709,Emp_List!$A:$M,3,FALSE)</f>
        <v>Gandhi Prasad Bodavula</v>
      </c>
      <c r="O1709" s="1" t="str">
        <f>VLOOKUP(C1709,Emp_List!$A:$M,5,FALSE)</f>
        <v>CRM</v>
      </c>
    </row>
    <row r="1710" spans="1:15">
      <c r="A1710" s="36" t="s">
        <v>2354</v>
      </c>
      <c r="B1710" s="36" t="s">
        <v>564</v>
      </c>
      <c r="C1710" s="36">
        <v>10526</v>
      </c>
      <c r="D1710" s="36" t="s">
        <v>41</v>
      </c>
      <c r="E1710" s="36">
        <v>3</v>
      </c>
      <c r="F1710" s="36">
        <v>1</v>
      </c>
      <c r="G1710" s="36" t="s">
        <v>41</v>
      </c>
      <c r="H1710" s="36" t="s">
        <v>35</v>
      </c>
      <c r="I1710" s="2">
        <v>6</v>
      </c>
      <c r="J1710" s="2">
        <v>15</v>
      </c>
      <c r="K1710" s="2">
        <f>IF(D1710=VLOOKUP(J1710,Actuals!$A:$J,6,FALSE),1,0)</f>
        <v>0</v>
      </c>
      <c r="L1710" s="2">
        <f>IF(AND(E1710=VLOOKUP(J1710,Actuals!$A:$J,8,FALSE),F1710=VLOOKUP(J1710,Actuals!$A:$J,10,FALSE)),5,0)</f>
        <v>0</v>
      </c>
      <c r="M1710" s="1">
        <f t="shared" si="27"/>
        <v>0</v>
      </c>
      <c r="N1710" s="1" t="str">
        <f>VLOOKUP(C1710,Emp_List!$A:$M,3,FALSE)</f>
        <v>Pendyala Venkata Ramya</v>
      </c>
      <c r="O1710" s="1" t="str">
        <f>VLOOKUP(C1710,Emp_List!$A:$M,5,FALSE)</f>
        <v>Casino Int.</v>
      </c>
    </row>
    <row r="1711" spans="1:15">
      <c r="A1711" s="36" t="s">
        <v>2355</v>
      </c>
      <c r="B1711" s="36" t="s">
        <v>280</v>
      </c>
      <c r="C1711" s="36">
        <v>10151</v>
      </c>
      <c r="D1711" s="36" t="s">
        <v>41</v>
      </c>
      <c r="E1711" s="36">
        <v>1</v>
      </c>
      <c r="F1711" s="36">
        <v>0</v>
      </c>
      <c r="G1711" s="36" t="s">
        <v>41</v>
      </c>
      <c r="H1711" s="36" t="s">
        <v>35</v>
      </c>
      <c r="I1711" s="2">
        <v>6</v>
      </c>
      <c r="J1711" s="2">
        <v>15</v>
      </c>
      <c r="K1711" s="2">
        <f>IF(D1711=VLOOKUP(J1711,Actuals!$A:$J,6,FALSE),1,0)</f>
        <v>0</v>
      </c>
      <c r="L1711" s="2">
        <f>IF(AND(E1711=VLOOKUP(J1711,Actuals!$A:$J,8,FALSE),F1711=VLOOKUP(J1711,Actuals!$A:$J,10,FALSE)),5,0)</f>
        <v>0</v>
      </c>
      <c r="M1711" s="1">
        <f t="shared" si="27"/>
        <v>0</v>
      </c>
      <c r="N1711" s="1" t="str">
        <f>VLOOKUP(C1711,Emp_List!$A:$M,3,FALSE)</f>
        <v>Prarena Malav</v>
      </c>
      <c r="O1711" s="1" t="str">
        <f>VLOOKUP(C1711,Emp_List!$A:$M,5,FALSE)</f>
        <v>Casino Label support</v>
      </c>
    </row>
    <row r="1712" spans="1:15">
      <c r="A1712" s="36" t="s">
        <v>2356</v>
      </c>
      <c r="B1712" s="36" t="s">
        <v>380</v>
      </c>
      <c r="C1712" s="36">
        <v>10023</v>
      </c>
      <c r="D1712" s="36" t="s">
        <v>41</v>
      </c>
      <c r="E1712" s="36">
        <v>1</v>
      </c>
      <c r="F1712" s="36">
        <v>0</v>
      </c>
      <c r="G1712" s="36" t="s">
        <v>41</v>
      </c>
      <c r="H1712" s="36" t="s">
        <v>35</v>
      </c>
      <c r="I1712" s="2">
        <v>6</v>
      </c>
      <c r="J1712" s="2">
        <v>15</v>
      </c>
      <c r="K1712" s="2">
        <f>IF(D1712=VLOOKUP(J1712,Actuals!$A:$J,6,FALSE),1,0)</f>
        <v>0</v>
      </c>
      <c r="L1712" s="2">
        <f>IF(AND(E1712=VLOOKUP(J1712,Actuals!$A:$J,8,FALSE),F1712=VLOOKUP(J1712,Actuals!$A:$J,10,FALSE)),5,0)</f>
        <v>0</v>
      </c>
      <c r="M1712" s="1">
        <f t="shared" si="27"/>
        <v>0</v>
      </c>
      <c r="N1712" s="1" t="str">
        <f>VLOOKUP(C1712,Emp_List!$A:$M,3,FALSE)</f>
        <v>Lakshman Reddy Chinnam</v>
      </c>
      <c r="O1712" s="1" t="str">
        <f>VLOOKUP(C1712,Emp_List!$A:$M,5,FALSE)</f>
        <v>Compliance</v>
      </c>
    </row>
    <row r="1713" spans="1:15">
      <c r="A1713" s="36" t="s">
        <v>2357</v>
      </c>
      <c r="B1713" s="36" t="s">
        <v>272</v>
      </c>
      <c r="C1713" s="36">
        <v>6492</v>
      </c>
      <c r="D1713" s="36" t="s">
        <v>41</v>
      </c>
      <c r="E1713" s="36">
        <v>3</v>
      </c>
      <c r="F1713" s="36">
        <v>1</v>
      </c>
      <c r="G1713" s="36" t="s">
        <v>41</v>
      </c>
      <c r="H1713" s="36" t="s">
        <v>35</v>
      </c>
      <c r="I1713" s="2">
        <v>6</v>
      </c>
      <c r="J1713" s="2">
        <v>15</v>
      </c>
      <c r="K1713" s="2">
        <f>IF(D1713=VLOOKUP(J1713,Actuals!$A:$J,6,FALSE),1,0)</f>
        <v>0</v>
      </c>
      <c r="L1713" s="2">
        <f>IF(AND(E1713=VLOOKUP(J1713,Actuals!$A:$J,8,FALSE),F1713=VLOOKUP(J1713,Actuals!$A:$J,10,FALSE)),5,0)</f>
        <v>0</v>
      </c>
      <c r="M1713" s="1">
        <f t="shared" si="27"/>
        <v>0</v>
      </c>
      <c r="N1713" s="1" t="str">
        <f>VLOOKUP(C1713,Emp_List!$A:$M,3,FALSE)</f>
        <v>Prashant Vrajraj Kapate</v>
      </c>
      <c r="O1713" s="1" t="str">
        <f>VLOOKUP(C1713,Emp_List!$A:$M,5,FALSE)</f>
        <v>Casino Platform</v>
      </c>
    </row>
    <row r="1714" spans="1:15">
      <c r="A1714" s="36" t="s">
        <v>2358</v>
      </c>
      <c r="B1714" s="36" t="s">
        <v>473</v>
      </c>
      <c r="C1714" s="36">
        <v>10153</v>
      </c>
      <c r="D1714" s="36" t="s">
        <v>41</v>
      </c>
      <c r="E1714" s="36">
        <v>2</v>
      </c>
      <c r="F1714" s="36">
        <v>0</v>
      </c>
      <c r="G1714" s="36" t="s">
        <v>41</v>
      </c>
      <c r="H1714" s="36" t="s">
        <v>35</v>
      </c>
      <c r="I1714" s="2">
        <v>6</v>
      </c>
      <c r="J1714" s="2">
        <v>15</v>
      </c>
      <c r="K1714" s="2">
        <f>IF(D1714=VLOOKUP(J1714,Actuals!$A:$J,6,FALSE),1,0)</f>
        <v>0</v>
      </c>
      <c r="L1714" s="2">
        <f>IF(AND(E1714=VLOOKUP(J1714,Actuals!$A:$J,8,FALSE),F1714=VLOOKUP(J1714,Actuals!$A:$J,10,FALSE)),5,0)</f>
        <v>0</v>
      </c>
      <c r="M1714" s="1">
        <f t="shared" si="27"/>
        <v>0</v>
      </c>
      <c r="N1714" s="1" t="e">
        <f>VLOOKUP(C1714,Emp_List!$A:$M,3,FALSE)</f>
        <v>#N/A</v>
      </c>
      <c r="O1714" s="1" t="e">
        <f>VLOOKUP(C1714,Emp_List!$A:$M,5,FALSE)</f>
        <v>#N/A</v>
      </c>
    </row>
    <row r="1715" spans="1:15">
      <c r="A1715" s="36" t="s">
        <v>2359</v>
      </c>
      <c r="B1715" s="36" t="s">
        <v>139</v>
      </c>
      <c r="C1715" s="36">
        <v>8607</v>
      </c>
      <c r="D1715" s="36" t="s">
        <v>41</v>
      </c>
      <c r="E1715" s="36">
        <v>2</v>
      </c>
      <c r="F1715" s="36">
        <v>1</v>
      </c>
      <c r="G1715" s="36" t="s">
        <v>41</v>
      </c>
      <c r="H1715" s="36" t="s">
        <v>35</v>
      </c>
      <c r="I1715" s="2">
        <v>6</v>
      </c>
      <c r="J1715" s="2">
        <v>15</v>
      </c>
      <c r="K1715" s="2">
        <f>IF(D1715=VLOOKUP(J1715,Actuals!$A:$J,6,FALSE),1,0)</f>
        <v>0</v>
      </c>
      <c r="L1715" s="2">
        <f>IF(AND(E1715=VLOOKUP(J1715,Actuals!$A:$J,8,FALSE),F1715=VLOOKUP(J1715,Actuals!$A:$J,10,FALSE)),5,0)</f>
        <v>0</v>
      </c>
      <c r="M1715" s="1">
        <f t="shared" si="27"/>
        <v>0</v>
      </c>
      <c r="N1715" s="1" t="str">
        <f>VLOOKUP(C1715,Emp_List!$A:$M,3,FALSE)</f>
        <v>Monika Tomar</v>
      </c>
      <c r="O1715" s="1" t="str">
        <f>VLOOKUP(C1715,Emp_List!$A:$M,5,FALSE)</f>
        <v>Core</v>
      </c>
    </row>
    <row r="1716" spans="1:15">
      <c r="A1716" s="36" t="s">
        <v>2360</v>
      </c>
      <c r="B1716" s="36" t="s">
        <v>159</v>
      </c>
      <c r="C1716" s="36">
        <v>6029</v>
      </c>
      <c r="D1716" s="36" t="s">
        <v>41</v>
      </c>
      <c r="E1716" s="36">
        <v>1</v>
      </c>
      <c r="F1716" s="36">
        <v>0</v>
      </c>
      <c r="G1716" s="36" t="s">
        <v>41</v>
      </c>
      <c r="H1716" s="36" t="s">
        <v>35</v>
      </c>
      <c r="I1716" s="2">
        <v>6</v>
      </c>
      <c r="J1716" s="2">
        <v>15</v>
      </c>
      <c r="K1716" s="2">
        <f>IF(D1716=VLOOKUP(J1716,Actuals!$A:$J,6,FALSE),1,0)</f>
        <v>0</v>
      </c>
      <c r="L1716" s="2">
        <f>IF(AND(E1716=VLOOKUP(J1716,Actuals!$A:$J,8,FALSE),F1716=VLOOKUP(J1716,Actuals!$A:$J,10,FALSE)),5,0)</f>
        <v>0</v>
      </c>
      <c r="M1716" s="1">
        <f t="shared" si="27"/>
        <v>0</v>
      </c>
      <c r="N1716" s="1" t="str">
        <f>VLOOKUP(C1716,Emp_List!$A:$M,3,FALSE)</f>
        <v>Jose John Edakkolathur</v>
      </c>
      <c r="O1716" s="1" t="str">
        <f>VLOOKUP(C1716,Emp_List!$A:$M,5,FALSE)</f>
        <v>Casino</v>
      </c>
    </row>
    <row r="1717" spans="1:15">
      <c r="A1717" s="36" t="s">
        <v>2361</v>
      </c>
      <c r="B1717" s="36" t="s">
        <v>340</v>
      </c>
      <c r="C1717" s="36">
        <v>16538</v>
      </c>
      <c r="D1717" s="36" t="s">
        <v>41</v>
      </c>
      <c r="E1717" s="36">
        <v>3</v>
      </c>
      <c r="F1717" s="36">
        <v>1</v>
      </c>
      <c r="G1717" s="36" t="s">
        <v>41</v>
      </c>
      <c r="H1717" s="36" t="s">
        <v>35</v>
      </c>
      <c r="I1717" s="2">
        <v>6</v>
      </c>
      <c r="J1717" s="2">
        <v>15</v>
      </c>
      <c r="K1717" s="2">
        <f>IF(D1717=VLOOKUP(J1717,Actuals!$A:$J,6,FALSE),1,0)</f>
        <v>0</v>
      </c>
      <c r="L1717" s="2">
        <f>IF(AND(E1717=VLOOKUP(J1717,Actuals!$A:$J,8,FALSE),F1717=VLOOKUP(J1717,Actuals!$A:$J,10,FALSE)),5,0)</f>
        <v>0</v>
      </c>
      <c r="M1717" s="1">
        <f t="shared" si="27"/>
        <v>0</v>
      </c>
      <c r="N1717" s="1" t="str">
        <f>VLOOKUP(C1717,Emp_List!$A:$M,3,FALSE)</f>
        <v>Rajashekar Beeram</v>
      </c>
      <c r="O1717" s="1" t="str">
        <f>VLOOKUP(C1717,Emp_List!$A:$M,5,FALSE)</f>
        <v>CRM</v>
      </c>
    </row>
    <row r="1718" spans="1:15">
      <c r="A1718" s="36" t="s">
        <v>2362</v>
      </c>
      <c r="B1718" s="36" t="s">
        <v>2243</v>
      </c>
      <c r="C1718" s="36">
        <v>10693</v>
      </c>
      <c r="D1718" s="36" t="s">
        <v>41</v>
      </c>
      <c r="E1718" s="36">
        <v>1</v>
      </c>
      <c r="F1718" s="36">
        <v>0</v>
      </c>
      <c r="G1718" s="36" t="s">
        <v>41</v>
      </c>
      <c r="H1718" s="36" t="s">
        <v>35</v>
      </c>
      <c r="I1718" s="2">
        <v>6</v>
      </c>
      <c r="J1718" s="2">
        <v>15</v>
      </c>
      <c r="K1718" s="2">
        <f>IF(D1718=VLOOKUP(J1718,Actuals!$A:$J,6,FALSE),1,0)</f>
        <v>0</v>
      </c>
      <c r="L1718" s="2">
        <f>IF(AND(E1718=VLOOKUP(J1718,Actuals!$A:$J,8,FALSE),F1718=VLOOKUP(J1718,Actuals!$A:$J,10,FALSE)),5,0)</f>
        <v>0</v>
      </c>
      <c r="M1718" s="1">
        <f t="shared" si="27"/>
        <v>0</v>
      </c>
      <c r="N1718" s="1" t="str">
        <f>VLOOKUP(C1718,Emp_List!$A:$M,3,FALSE)</f>
        <v>Amarnath Reddy Gopireddy</v>
      </c>
      <c r="O1718" s="1" t="str">
        <f>VLOOKUP(C1718,Emp_List!$A:$M,5,FALSE)</f>
        <v>Poker</v>
      </c>
    </row>
    <row r="1719" spans="1:15">
      <c r="A1719" s="36" t="s">
        <v>2363</v>
      </c>
      <c r="B1719" s="36" t="s">
        <v>331</v>
      </c>
      <c r="C1719" s="36">
        <v>16217</v>
      </c>
      <c r="D1719" s="36" t="s">
        <v>41</v>
      </c>
      <c r="E1719" s="36">
        <v>2</v>
      </c>
      <c r="F1719" s="36">
        <v>0</v>
      </c>
      <c r="G1719" s="36" t="s">
        <v>41</v>
      </c>
      <c r="H1719" s="36" t="s">
        <v>35</v>
      </c>
      <c r="I1719" s="2">
        <v>6</v>
      </c>
      <c r="J1719" s="2">
        <v>15</v>
      </c>
      <c r="K1719" s="2">
        <f>IF(D1719=VLOOKUP(J1719,Actuals!$A:$J,6,FALSE),1,0)</f>
        <v>0</v>
      </c>
      <c r="L1719" s="2">
        <f>IF(AND(E1719=VLOOKUP(J1719,Actuals!$A:$J,8,FALSE),F1719=VLOOKUP(J1719,Actuals!$A:$J,10,FALSE)),5,0)</f>
        <v>0</v>
      </c>
      <c r="M1719" s="1">
        <f t="shared" si="27"/>
        <v>0</v>
      </c>
      <c r="N1719" s="1" t="str">
        <f>VLOOKUP(C1719,Emp_List!$A:$M,3,FALSE)</f>
        <v>Sunil Bisht</v>
      </c>
      <c r="O1719" s="1">
        <f>VLOOKUP(C1719,Emp_List!$A:$M,5,FALSE)</f>
        <v>0</v>
      </c>
    </row>
    <row r="1720" spans="1:15">
      <c r="A1720" s="36" t="s">
        <v>2364</v>
      </c>
      <c r="B1720" s="36" t="s">
        <v>2365</v>
      </c>
      <c r="C1720" s="36">
        <v>1215</v>
      </c>
      <c r="D1720" s="36" t="s">
        <v>41</v>
      </c>
      <c r="E1720" s="36">
        <v>2</v>
      </c>
      <c r="F1720" s="36">
        <v>1</v>
      </c>
      <c r="G1720" s="36" t="s">
        <v>41</v>
      </c>
      <c r="H1720" s="36" t="s">
        <v>35</v>
      </c>
      <c r="I1720" s="2">
        <v>6</v>
      </c>
      <c r="J1720" s="2">
        <v>15</v>
      </c>
      <c r="K1720" s="2">
        <f>IF(D1720=VLOOKUP(J1720,Actuals!$A:$J,6,FALSE),1,0)</f>
        <v>0</v>
      </c>
      <c r="L1720" s="2">
        <f>IF(AND(E1720=VLOOKUP(J1720,Actuals!$A:$J,8,FALSE),F1720=VLOOKUP(J1720,Actuals!$A:$J,10,FALSE)),5,0)</f>
        <v>0</v>
      </c>
      <c r="M1720" s="1">
        <f t="shared" si="27"/>
        <v>0</v>
      </c>
      <c r="N1720" s="1" t="str">
        <f>VLOOKUP(C1720,Emp_List!$A:$M,3,FALSE)</f>
        <v>Ravish Lawaniya</v>
      </c>
      <c r="O1720" s="1" t="str">
        <f>VLOOKUP(C1720,Emp_List!$A:$M,5,FALSE)</f>
        <v>Core</v>
      </c>
    </row>
    <row r="1721" spans="1:15">
      <c r="A1721" s="36" t="s">
        <v>2366</v>
      </c>
      <c r="B1721" s="36" t="s">
        <v>260</v>
      </c>
      <c r="C1721" s="36">
        <v>11175</v>
      </c>
      <c r="D1721" s="36" t="s">
        <v>35</v>
      </c>
      <c r="E1721" s="36">
        <v>1</v>
      </c>
      <c r="F1721" s="36">
        <v>2</v>
      </c>
      <c r="G1721" s="36" t="s">
        <v>41</v>
      </c>
      <c r="H1721" s="36" t="s">
        <v>35</v>
      </c>
      <c r="I1721" s="2">
        <v>6</v>
      </c>
      <c r="J1721" s="2">
        <v>15</v>
      </c>
      <c r="K1721" s="2">
        <f>IF(D1721=VLOOKUP(J1721,Actuals!$A:$J,6,FALSE),1,0)</f>
        <v>1</v>
      </c>
      <c r="L1721" s="2">
        <f>IF(AND(E1721=VLOOKUP(J1721,Actuals!$A:$J,8,FALSE),F1721=VLOOKUP(J1721,Actuals!$A:$J,10,FALSE)),5,0)</f>
        <v>5</v>
      </c>
      <c r="M1721" s="1">
        <f t="shared" si="27"/>
        <v>6</v>
      </c>
      <c r="N1721" s="1" t="str">
        <f>VLOOKUP(C1721,Emp_List!$A:$M,3,FALSE)</f>
        <v>Ashwak Mohammad</v>
      </c>
      <c r="O1721" s="1" t="str">
        <f>VLOOKUP(C1721,Emp_List!$A:$M,5,FALSE)</f>
        <v>Bingo Ops</v>
      </c>
    </row>
    <row r="1722" spans="1:15">
      <c r="A1722" s="36" t="s">
        <v>2367</v>
      </c>
      <c r="B1722" s="36" t="s">
        <v>634</v>
      </c>
      <c r="C1722" s="36">
        <v>5429</v>
      </c>
      <c r="D1722" s="36" t="s">
        <v>35</v>
      </c>
      <c r="E1722" s="36">
        <v>0</v>
      </c>
      <c r="F1722" s="36">
        <v>1</v>
      </c>
      <c r="G1722" s="36" t="s">
        <v>41</v>
      </c>
      <c r="H1722" s="36" t="s">
        <v>35</v>
      </c>
      <c r="I1722" s="2">
        <v>6</v>
      </c>
      <c r="J1722" s="2">
        <v>15</v>
      </c>
      <c r="K1722" s="2">
        <f>IF(D1722=VLOOKUP(J1722,Actuals!$A:$J,6,FALSE),1,0)</f>
        <v>1</v>
      </c>
      <c r="L1722" s="2">
        <f>IF(AND(E1722=VLOOKUP(J1722,Actuals!$A:$J,8,FALSE),F1722=VLOOKUP(J1722,Actuals!$A:$J,10,FALSE)),5,0)</f>
        <v>0</v>
      </c>
      <c r="M1722" s="1">
        <f t="shared" si="27"/>
        <v>1</v>
      </c>
      <c r="N1722" s="1" t="str">
        <f>VLOOKUP(C1722,Emp_List!$A:$M,3,FALSE)</f>
        <v>Janardhan Avula</v>
      </c>
      <c r="O1722" s="1" t="str">
        <f>VLOOKUP(C1722,Emp_List!$A:$M,5,FALSE)</f>
        <v>Casino Int.</v>
      </c>
    </row>
    <row r="1723" spans="1:15">
      <c r="A1723" s="36" t="s">
        <v>2368</v>
      </c>
      <c r="B1723" s="36" t="s">
        <v>395</v>
      </c>
      <c r="C1723" s="36">
        <v>10071</v>
      </c>
      <c r="D1723" s="36" t="s">
        <v>41</v>
      </c>
      <c r="E1723" s="36">
        <v>3</v>
      </c>
      <c r="F1723" s="36">
        <v>1</v>
      </c>
      <c r="G1723" s="36" t="s">
        <v>41</v>
      </c>
      <c r="H1723" s="36" t="s">
        <v>35</v>
      </c>
      <c r="I1723" s="2">
        <v>6</v>
      </c>
      <c r="J1723" s="2">
        <v>15</v>
      </c>
      <c r="K1723" s="2">
        <f>IF(D1723=VLOOKUP(J1723,Actuals!$A:$J,6,FALSE),1,0)</f>
        <v>0</v>
      </c>
      <c r="L1723" s="2">
        <f>IF(AND(E1723=VLOOKUP(J1723,Actuals!$A:$J,8,FALSE),F1723=VLOOKUP(J1723,Actuals!$A:$J,10,FALSE)),5,0)</f>
        <v>0</v>
      </c>
      <c r="M1723" s="1">
        <f t="shared" si="27"/>
        <v>0</v>
      </c>
      <c r="N1723" s="1" t="str">
        <f>VLOOKUP(C1723,Emp_List!$A:$M,3,FALSE)</f>
        <v>Chethana Eresh</v>
      </c>
      <c r="O1723" s="1" t="str">
        <f>VLOOKUP(C1723,Emp_List!$A:$M,5,FALSE)</f>
        <v>Games Factory</v>
      </c>
    </row>
    <row r="1724" spans="1:15">
      <c r="A1724" s="36" t="s">
        <v>2369</v>
      </c>
      <c r="B1724" s="36" t="s">
        <v>435</v>
      </c>
      <c r="C1724" s="36">
        <v>9965</v>
      </c>
      <c r="D1724" s="36" t="s">
        <v>35</v>
      </c>
      <c r="E1724" s="36">
        <v>1</v>
      </c>
      <c r="F1724" s="36">
        <v>2</v>
      </c>
      <c r="G1724" s="36" t="s">
        <v>41</v>
      </c>
      <c r="H1724" s="36" t="s">
        <v>35</v>
      </c>
      <c r="I1724" s="2">
        <v>6</v>
      </c>
      <c r="J1724" s="2">
        <v>15</v>
      </c>
      <c r="K1724" s="2">
        <f>IF(D1724=VLOOKUP(J1724,Actuals!$A:$J,6,FALSE),1,0)</f>
        <v>1</v>
      </c>
      <c r="L1724" s="2">
        <f>IF(AND(E1724=VLOOKUP(J1724,Actuals!$A:$J,8,FALSE),F1724=VLOOKUP(J1724,Actuals!$A:$J,10,FALSE)),5,0)</f>
        <v>5</v>
      </c>
      <c r="M1724" s="1">
        <f t="shared" si="27"/>
        <v>6</v>
      </c>
      <c r="N1724" s="1" t="str">
        <f>VLOOKUP(C1724,Emp_List!$A:$M,3,FALSE)</f>
        <v>Mukesh .</v>
      </c>
      <c r="O1724" s="1" t="str">
        <f>VLOOKUP(C1724,Emp_List!$A:$M,5,FALSE)</f>
        <v>Compliance</v>
      </c>
    </row>
    <row r="1725" spans="1:15">
      <c r="A1725" s="36" t="s">
        <v>2370</v>
      </c>
      <c r="B1725" s="36" t="s">
        <v>291</v>
      </c>
      <c r="C1725" s="36">
        <v>7871</v>
      </c>
      <c r="D1725" s="36" t="s">
        <v>35</v>
      </c>
      <c r="E1725" s="36">
        <v>0</v>
      </c>
      <c r="F1725" s="36">
        <v>2</v>
      </c>
      <c r="G1725" s="36" t="s">
        <v>41</v>
      </c>
      <c r="H1725" s="36" t="s">
        <v>35</v>
      </c>
      <c r="I1725" s="2">
        <v>6</v>
      </c>
      <c r="J1725" s="2">
        <v>15</v>
      </c>
      <c r="K1725" s="2">
        <f>IF(D1725=VLOOKUP(J1725,Actuals!$A:$J,6,FALSE),1,0)</f>
        <v>1</v>
      </c>
      <c r="L1725" s="2">
        <f>IF(AND(E1725=VLOOKUP(J1725,Actuals!$A:$J,8,FALSE),F1725=VLOOKUP(J1725,Actuals!$A:$J,10,FALSE)),5,0)</f>
        <v>0</v>
      </c>
      <c r="M1725" s="1">
        <f t="shared" si="27"/>
        <v>1</v>
      </c>
      <c r="N1725" s="1" t="str">
        <f>VLOOKUP(C1725,Emp_List!$A:$M,3,FALSE)</f>
        <v>Santosh Kumar Damodarapatruni</v>
      </c>
      <c r="O1725" s="1" t="str">
        <f>VLOOKUP(C1725,Emp_List!$A:$M,5,FALSE)</f>
        <v>Cashier</v>
      </c>
    </row>
    <row r="1726" spans="1:15">
      <c r="A1726" s="36" t="s">
        <v>2371</v>
      </c>
      <c r="B1726" s="36" t="s">
        <v>597</v>
      </c>
      <c r="C1726" s="36">
        <v>11014</v>
      </c>
      <c r="D1726" s="36" t="s">
        <v>35</v>
      </c>
      <c r="E1726" s="36">
        <v>1</v>
      </c>
      <c r="F1726" s="36">
        <v>2</v>
      </c>
      <c r="G1726" s="36" t="s">
        <v>41</v>
      </c>
      <c r="H1726" s="36" t="s">
        <v>35</v>
      </c>
      <c r="I1726" s="2">
        <v>6</v>
      </c>
      <c r="J1726" s="2">
        <v>15</v>
      </c>
      <c r="K1726" s="2">
        <f>IF(D1726=VLOOKUP(J1726,Actuals!$A:$J,6,FALSE),1,0)</f>
        <v>1</v>
      </c>
      <c r="L1726" s="2">
        <f>IF(AND(E1726=VLOOKUP(J1726,Actuals!$A:$J,8,FALSE),F1726=VLOOKUP(J1726,Actuals!$A:$J,10,FALSE)),5,0)</f>
        <v>5</v>
      </c>
      <c r="M1726" s="1">
        <f t="shared" si="27"/>
        <v>6</v>
      </c>
      <c r="N1726" s="1" t="str">
        <f>VLOOKUP(C1726,Emp_List!$A:$M,3,FALSE)</f>
        <v>Praveen Kumar Sadasivuni</v>
      </c>
      <c r="O1726" s="1" t="str">
        <f>VLOOKUP(C1726,Emp_List!$A:$M,5,FALSE)</f>
        <v>Portal</v>
      </c>
    </row>
    <row r="1727" spans="1:15">
      <c r="A1727" s="36" t="s">
        <v>2372</v>
      </c>
      <c r="B1727" s="36" t="s">
        <v>228</v>
      </c>
      <c r="C1727" s="36">
        <v>406</v>
      </c>
      <c r="D1727" s="36" t="s">
        <v>35</v>
      </c>
      <c r="E1727" s="36">
        <v>1</v>
      </c>
      <c r="F1727" s="36">
        <v>2</v>
      </c>
      <c r="G1727" s="36" t="s">
        <v>41</v>
      </c>
      <c r="H1727" s="36" t="s">
        <v>35</v>
      </c>
      <c r="I1727" s="2">
        <v>6</v>
      </c>
      <c r="J1727" s="2">
        <v>15</v>
      </c>
      <c r="K1727" s="2">
        <f>IF(D1727=VLOOKUP(J1727,Actuals!$A:$J,6,FALSE),1,0)</f>
        <v>1</v>
      </c>
      <c r="L1727" s="2">
        <f>IF(AND(E1727=VLOOKUP(J1727,Actuals!$A:$J,8,FALSE),F1727=VLOOKUP(J1727,Actuals!$A:$J,10,FALSE)),5,0)</f>
        <v>5</v>
      </c>
      <c r="M1727" s="1">
        <f t="shared" si="27"/>
        <v>6</v>
      </c>
      <c r="N1727" s="1" t="str">
        <f>VLOOKUP(C1727,Emp_List!$A:$M,3,FALSE)</f>
        <v>Laxman Palarapu</v>
      </c>
      <c r="O1727" s="1" t="str">
        <f>VLOOKUP(C1727,Emp_List!$A:$M,5,FALSE)</f>
        <v>Core</v>
      </c>
    </row>
    <row r="1728" spans="1:15">
      <c r="A1728" s="36" t="s">
        <v>2373</v>
      </c>
      <c r="B1728" s="36" t="s">
        <v>2374</v>
      </c>
      <c r="C1728" s="36">
        <v>11468</v>
      </c>
      <c r="D1728" s="36" t="s">
        <v>41</v>
      </c>
      <c r="E1728" s="36">
        <v>4</v>
      </c>
      <c r="F1728" s="36">
        <v>2</v>
      </c>
      <c r="G1728" s="36" t="s">
        <v>41</v>
      </c>
      <c r="H1728" s="36" t="s">
        <v>35</v>
      </c>
      <c r="I1728" s="2">
        <v>6</v>
      </c>
      <c r="J1728" s="2">
        <v>15</v>
      </c>
      <c r="K1728" s="2">
        <f>IF(D1728=VLOOKUP(J1728,Actuals!$A:$J,6,FALSE),1,0)</f>
        <v>0</v>
      </c>
      <c r="L1728" s="2">
        <f>IF(AND(E1728=VLOOKUP(J1728,Actuals!$A:$J,8,FALSE),F1728=VLOOKUP(J1728,Actuals!$A:$J,10,FALSE)),5,0)</f>
        <v>0</v>
      </c>
      <c r="M1728" s="1">
        <f t="shared" si="27"/>
        <v>0</v>
      </c>
      <c r="N1728" s="1" t="str">
        <f>VLOOKUP(C1728,Emp_List!$A:$M,3,FALSE)</f>
        <v>Sumalatha Ugadi</v>
      </c>
      <c r="O1728" s="1" t="str">
        <f>VLOOKUP(C1728,Emp_List!$A:$M,5,FALSE)</f>
        <v>Sports - Trading</v>
      </c>
    </row>
    <row r="1729" spans="1:15">
      <c r="A1729" s="36" t="s">
        <v>2375</v>
      </c>
      <c r="B1729" s="36" t="s">
        <v>753</v>
      </c>
      <c r="C1729" s="36">
        <v>11452</v>
      </c>
      <c r="D1729" s="36" t="s">
        <v>41</v>
      </c>
      <c r="E1729" s="36">
        <v>2</v>
      </c>
      <c r="F1729" s="36">
        <v>1</v>
      </c>
      <c r="G1729" s="36" t="s">
        <v>41</v>
      </c>
      <c r="H1729" s="36" t="s">
        <v>35</v>
      </c>
      <c r="I1729" s="2">
        <v>6</v>
      </c>
      <c r="J1729" s="2">
        <v>15</v>
      </c>
      <c r="K1729" s="2">
        <f>IF(D1729=VLOOKUP(J1729,Actuals!$A:$J,6,FALSE),1,0)</f>
        <v>0</v>
      </c>
      <c r="L1729" s="2">
        <f>IF(AND(E1729=VLOOKUP(J1729,Actuals!$A:$J,8,FALSE),F1729=VLOOKUP(J1729,Actuals!$A:$J,10,FALSE)),5,0)</f>
        <v>0</v>
      </c>
      <c r="M1729" s="1">
        <f t="shared" si="27"/>
        <v>0</v>
      </c>
      <c r="N1729" s="1" t="str">
        <f>VLOOKUP(C1729,Emp_List!$A:$M,3,FALSE)</f>
        <v>Mokhmamatam Venkata Nageswararao</v>
      </c>
      <c r="O1729" s="1" t="str">
        <f>VLOOKUP(C1729,Emp_List!$A:$M,5,FALSE)</f>
        <v>Sports - Mobile</v>
      </c>
    </row>
    <row r="1730" spans="1:15">
      <c r="A1730" s="36" t="s">
        <v>2376</v>
      </c>
      <c r="B1730" s="36" t="s">
        <v>630</v>
      </c>
      <c r="C1730" s="36">
        <v>11514</v>
      </c>
      <c r="D1730" s="36" t="s">
        <v>35</v>
      </c>
      <c r="E1730" s="36">
        <v>0</v>
      </c>
      <c r="F1730" s="36">
        <v>1</v>
      </c>
      <c r="G1730" s="36" t="s">
        <v>41</v>
      </c>
      <c r="H1730" s="36" t="s">
        <v>35</v>
      </c>
      <c r="I1730" s="2">
        <v>6</v>
      </c>
      <c r="J1730" s="2">
        <v>15</v>
      </c>
      <c r="K1730" s="2">
        <f>IF(D1730=VLOOKUP(J1730,Actuals!$A:$J,6,FALSE),1,0)</f>
        <v>1</v>
      </c>
      <c r="L1730" s="2">
        <f>IF(AND(E1730=VLOOKUP(J1730,Actuals!$A:$J,8,FALSE),F1730=VLOOKUP(J1730,Actuals!$A:$J,10,FALSE)),5,0)</f>
        <v>0</v>
      </c>
      <c r="M1730" s="1">
        <f t="shared" si="27"/>
        <v>1</v>
      </c>
      <c r="N1730" s="1" t="str">
        <f>VLOOKUP(C1730,Emp_List!$A:$M,3,FALSE)</f>
        <v>Sailesh Batolu</v>
      </c>
      <c r="O1730" s="1" t="str">
        <f>VLOOKUP(C1730,Emp_List!$A:$M,5,FALSE)</f>
        <v>Bingo Dev</v>
      </c>
    </row>
    <row r="1731" spans="1:15">
      <c r="A1731" s="36" t="s">
        <v>2377</v>
      </c>
      <c r="B1731" s="36" t="s">
        <v>880</v>
      </c>
      <c r="C1731" s="36">
        <v>7787</v>
      </c>
      <c r="D1731" s="36" t="s">
        <v>41</v>
      </c>
      <c r="E1731" s="36">
        <v>1</v>
      </c>
      <c r="F1731" s="36">
        <v>0</v>
      </c>
      <c r="G1731" s="36" t="s">
        <v>41</v>
      </c>
      <c r="H1731" s="36" t="s">
        <v>35</v>
      </c>
      <c r="I1731" s="2">
        <v>6</v>
      </c>
      <c r="J1731" s="2">
        <v>15</v>
      </c>
      <c r="K1731" s="2">
        <f>IF(D1731=VLOOKUP(J1731,Actuals!$A:$J,6,FALSE),1,0)</f>
        <v>0</v>
      </c>
      <c r="L1731" s="2">
        <f>IF(AND(E1731=VLOOKUP(J1731,Actuals!$A:$J,8,FALSE),F1731=VLOOKUP(J1731,Actuals!$A:$J,10,FALSE)),5,0)</f>
        <v>0</v>
      </c>
      <c r="M1731" s="1">
        <f t="shared" si="27"/>
        <v>0</v>
      </c>
      <c r="N1731" s="1" t="str">
        <f>VLOOKUP(C1731,Emp_List!$A:$M,3,FALSE)</f>
        <v>Bezawada Muthyala Madhavi</v>
      </c>
      <c r="O1731" s="1" t="str">
        <f>VLOOKUP(C1731,Emp_List!$A:$M,5,FALSE)</f>
        <v>Cashier</v>
      </c>
    </row>
    <row r="1732" spans="1:15">
      <c r="A1732" s="36" t="s">
        <v>2378</v>
      </c>
      <c r="B1732" s="36" t="s">
        <v>593</v>
      </c>
      <c r="C1732" s="36">
        <v>3</v>
      </c>
      <c r="D1732" s="36" t="s">
        <v>41</v>
      </c>
      <c r="E1732" s="36">
        <v>2</v>
      </c>
      <c r="F1732" s="36">
        <v>1</v>
      </c>
      <c r="G1732" s="36" t="s">
        <v>41</v>
      </c>
      <c r="H1732" s="36" t="s">
        <v>35</v>
      </c>
      <c r="I1732" s="2">
        <v>6</v>
      </c>
      <c r="J1732" s="2">
        <v>15</v>
      </c>
      <c r="K1732" s="2">
        <f>IF(D1732=VLOOKUP(J1732,Actuals!$A:$J,6,FALSE),1,0)</f>
        <v>0</v>
      </c>
      <c r="L1732" s="2">
        <f>IF(AND(E1732=VLOOKUP(J1732,Actuals!$A:$J,8,FALSE),F1732=VLOOKUP(J1732,Actuals!$A:$J,10,FALSE)),5,0)</f>
        <v>0</v>
      </c>
      <c r="M1732" s="1">
        <f t="shared" si="27"/>
        <v>0</v>
      </c>
      <c r="N1732" s="1" t="str">
        <f>VLOOKUP(C1732,Emp_List!$A:$M,3,FALSE)</f>
        <v>Ravindra Babu Katiki</v>
      </c>
      <c r="O1732" s="1" t="str">
        <f>VLOOKUP(C1732,Emp_List!$A:$M,5,FALSE)</f>
        <v>Poker</v>
      </c>
    </row>
    <row r="1733" spans="1:15">
      <c r="A1733" s="36" t="s">
        <v>2378</v>
      </c>
      <c r="B1733" s="36" t="s">
        <v>2379</v>
      </c>
      <c r="C1733" s="36">
        <v>10906</v>
      </c>
      <c r="D1733" s="36" t="s">
        <v>41</v>
      </c>
      <c r="E1733" s="36">
        <v>2</v>
      </c>
      <c r="F1733" s="36">
        <v>1</v>
      </c>
      <c r="G1733" s="36" t="s">
        <v>41</v>
      </c>
      <c r="H1733" s="36" t="s">
        <v>35</v>
      </c>
      <c r="I1733" s="2">
        <v>6</v>
      </c>
      <c r="J1733" s="2">
        <v>15</v>
      </c>
      <c r="K1733" s="2">
        <f>IF(D1733=VLOOKUP(J1733,Actuals!$A:$J,6,FALSE),1,0)</f>
        <v>0</v>
      </c>
      <c r="L1733" s="2">
        <f>IF(AND(E1733=VLOOKUP(J1733,Actuals!$A:$J,8,FALSE),F1733=VLOOKUP(J1733,Actuals!$A:$J,10,FALSE)),5,0)</f>
        <v>0</v>
      </c>
      <c r="M1733" s="1">
        <f t="shared" si="27"/>
        <v>0</v>
      </c>
      <c r="N1733" s="1" t="str">
        <f>VLOOKUP(C1733,Emp_List!$A:$M,3,FALSE)</f>
        <v>Nehareeka Rayat</v>
      </c>
      <c r="O1733" s="1" t="str">
        <f>VLOOKUP(C1733,Emp_List!$A:$M,5,FALSE)</f>
        <v>Portal</v>
      </c>
    </row>
    <row r="1734" spans="1:15">
      <c r="A1734" s="36" t="s">
        <v>2380</v>
      </c>
      <c r="B1734" s="36" t="s">
        <v>278</v>
      </c>
      <c r="C1734" s="36">
        <v>16260</v>
      </c>
      <c r="D1734" s="36" t="s">
        <v>41</v>
      </c>
      <c r="E1734" s="36">
        <v>1</v>
      </c>
      <c r="F1734" s="36">
        <v>0</v>
      </c>
      <c r="G1734" s="36" t="s">
        <v>41</v>
      </c>
      <c r="H1734" s="36" t="s">
        <v>35</v>
      </c>
      <c r="I1734" s="2">
        <v>6</v>
      </c>
      <c r="J1734" s="2">
        <v>15</v>
      </c>
      <c r="K1734" s="2">
        <f>IF(D1734=VLOOKUP(J1734,Actuals!$A:$J,6,FALSE),1,0)</f>
        <v>0</v>
      </c>
      <c r="L1734" s="2">
        <f>IF(AND(E1734=VLOOKUP(J1734,Actuals!$A:$J,8,FALSE),F1734=VLOOKUP(J1734,Actuals!$A:$J,10,FALSE)),5,0)</f>
        <v>0</v>
      </c>
      <c r="M1734" s="1">
        <f t="shared" si="27"/>
        <v>0</v>
      </c>
      <c r="N1734" s="1" t="str">
        <f>VLOOKUP(C1734,Emp_List!$A:$M,3,FALSE)</f>
        <v>Satish Kumar Vadlavalli</v>
      </c>
      <c r="O1734" s="1" t="str">
        <f>VLOOKUP(C1734,Emp_List!$A:$M,5,FALSE)</f>
        <v>Sports - Label Building</v>
      </c>
    </row>
    <row r="1735" spans="1:15">
      <c r="A1735" s="36" t="s">
        <v>2381</v>
      </c>
      <c r="B1735" s="36" t="s">
        <v>268</v>
      </c>
      <c r="C1735" s="36">
        <v>770</v>
      </c>
      <c r="D1735" s="36" t="s">
        <v>9</v>
      </c>
      <c r="E1735" s="36">
        <v>1</v>
      </c>
      <c r="F1735" s="36">
        <v>1</v>
      </c>
      <c r="G1735" s="36" t="s">
        <v>41</v>
      </c>
      <c r="H1735" s="36" t="s">
        <v>35</v>
      </c>
      <c r="I1735" s="2">
        <v>6</v>
      </c>
      <c r="J1735" s="2">
        <v>15</v>
      </c>
      <c r="K1735" s="2">
        <f>IF(D1735=VLOOKUP(J1735,Actuals!$A:$J,6,FALSE),1,0)</f>
        <v>0</v>
      </c>
      <c r="L1735" s="2">
        <f>IF(AND(E1735=VLOOKUP(J1735,Actuals!$A:$J,8,FALSE),F1735=VLOOKUP(J1735,Actuals!$A:$J,10,FALSE)),5,0)</f>
        <v>0</v>
      </c>
      <c r="M1735" s="1">
        <f t="shared" si="27"/>
        <v>0</v>
      </c>
      <c r="N1735" s="1" t="str">
        <f>VLOOKUP(C1735,Emp_List!$A:$M,3,FALSE)</f>
        <v>Venu Dindigala</v>
      </c>
      <c r="O1735" s="1" t="str">
        <f>VLOOKUP(C1735,Emp_List!$A:$M,5,FALSE)</f>
        <v>Core</v>
      </c>
    </row>
    <row r="1736" spans="1:15">
      <c r="A1736" s="36" t="s">
        <v>2382</v>
      </c>
      <c r="B1736" s="36" t="s">
        <v>2383</v>
      </c>
      <c r="C1736" s="36">
        <v>8136</v>
      </c>
      <c r="D1736" s="36" t="s">
        <v>41</v>
      </c>
      <c r="E1736" s="36">
        <v>1</v>
      </c>
      <c r="F1736" s="36">
        <v>0</v>
      </c>
      <c r="G1736" s="36" t="s">
        <v>41</v>
      </c>
      <c r="H1736" s="36" t="s">
        <v>35</v>
      </c>
      <c r="I1736" s="2">
        <v>6</v>
      </c>
      <c r="J1736" s="2">
        <v>15</v>
      </c>
      <c r="K1736" s="2">
        <f>IF(D1736=VLOOKUP(J1736,Actuals!$A:$J,6,FALSE),1,0)</f>
        <v>0</v>
      </c>
      <c r="L1736" s="2">
        <f>IF(AND(E1736=VLOOKUP(J1736,Actuals!$A:$J,8,FALSE),F1736=VLOOKUP(J1736,Actuals!$A:$J,10,FALSE)),5,0)</f>
        <v>0</v>
      </c>
      <c r="M1736" s="1">
        <f t="shared" si="27"/>
        <v>0</v>
      </c>
      <c r="N1736" s="1" t="str">
        <f>VLOOKUP(C1736,Emp_List!$A:$M,3,FALSE)</f>
        <v>Shekhar Reddy Gaddam</v>
      </c>
      <c r="O1736" s="1" t="str">
        <f>VLOOKUP(C1736,Emp_List!$A:$M,5,FALSE)</f>
        <v>Core</v>
      </c>
    </row>
    <row r="1737" spans="1:15">
      <c r="A1737" s="36" t="s">
        <v>2384</v>
      </c>
      <c r="B1737" s="36" t="s">
        <v>356</v>
      </c>
      <c r="C1737" s="36">
        <v>11183</v>
      </c>
      <c r="D1737" s="36" t="s">
        <v>41</v>
      </c>
      <c r="E1737" s="36">
        <v>2</v>
      </c>
      <c r="F1737" s="36">
        <v>1</v>
      </c>
      <c r="G1737" s="36" t="s">
        <v>41</v>
      </c>
      <c r="H1737" s="36" t="s">
        <v>35</v>
      </c>
      <c r="I1737" s="2">
        <v>6</v>
      </c>
      <c r="J1737" s="2">
        <v>15</v>
      </c>
      <c r="K1737" s="2">
        <f>IF(D1737=VLOOKUP(J1737,Actuals!$A:$J,6,FALSE),1,0)</f>
        <v>0</v>
      </c>
      <c r="L1737" s="2">
        <f>IF(AND(E1737=VLOOKUP(J1737,Actuals!$A:$J,8,FALSE),F1737=VLOOKUP(J1737,Actuals!$A:$J,10,FALSE)),5,0)</f>
        <v>0</v>
      </c>
      <c r="M1737" s="1">
        <f t="shared" si="27"/>
        <v>0</v>
      </c>
      <c r="N1737" s="1" t="str">
        <f>VLOOKUP(C1737,Emp_List!$A:$M,3,FALSE)</f>
        <v>Gnana John Dinesh Kadimi</v>
      </c>
      <c r="O1737" s="1" t="str">
        <f>VLOOKUP(C1737,Emp_List!$A:$M,5,FALSE)</f>
        <v>Bingo Ops</v>
      </c>
    </row>
    <row r="1738" spans="1:15">
      <c r="A1738" s="36" t="s">
        <v>2385</v>
      </c>
      <c r="B1738" s="36" t="s">
        <v>342</v>
      </c>
      <c r="C1738" s="36">
        <v>8603</v>
      </c>
      <c r="D1738" s="36" t="s">
        <v>35</v>
      </c>
      <c r="E1738" s="36">
        <v>0</v>
      </c>
      <c r="F1738" s="36">
        <v>2</v>
      </c>
      <c r="G1738" s="36" t="s">
        <v>41</v>
      </c>
      <c r="H1738" s="36" t="s">
        <v>35</v>
      </c>
      <c r="I1738" s="2">
        <v>6</v>
      </c>
      <c r="J1738" s="2">
        <v>15</v>
      </c>
      <c r="K1738" s="2">
        <f>IF(D1738=VLOOKUP(J1738,Actuals!$A:$J,6,FALSE),1,0)</f>
        <v>1</v>
      </c>
      <c r="L1738" s="2">
        <f>IF(AND(E1738=VLOOKUP(J1738,Actuals!$A:$J,8,FALSE),F1738=VLOOKUP(J1738,Actuals!$A:$J,10,FALSE)),5,0)</f>
        <v>0</v>
      </c>
      <c r="M1738" s="1">
        <f t="shared" si="27"/>
        <v>1</v>
      </c>
      <c r="N1738" s="1" t="str">
        <f>VLOOKUP(C1738,Emp_List!$A:$M,3,FALSE)</f>
        <v>Praveen Kumar Kondu</v>
      </c>
      <c r="O1738" s="1" t="str">
        <f>VLOOKUP(C1738,Emp_List!$A:$M,5,FALSE)</f>
        <v>BI</v>
      </c>
    </row>
    <row r="1739" spans="1:15">
      <c r="A1739" s="36" t="s">
        <v>2386</v>
      </c>
      <c r="B1739" s="36" t="s">
        <v>2201</v>
      </c>
      <c r="C1739" s="36">
        <v>6602</v>
      </c>
      <c r="D1739" s="36" t="s">
        <v>41</v>
      </c>
      <c r="E1739" s="36">
        <v>2</v>
      </c>
      <c r="F1739" s="36">
        <v>1</v>
      </c>
      <c r="G1739" s="36" t="s">
        <v>41</v>
      </c>
      <c r="H1739" s="36" t="s">
        <v>35</v>
      </c>
      <c r="I1739" s="2">
        <v>6</v>
      </c>
      <c r="J1739" s="2">
        <v>15</v>
      </c>
      <c r="K1739" s="2">
        <f>IF(D1739=VLOOKUP(J1739,Actuals!$A:$J,6,FALSE),1,0)</f>
        <v>0</v>
      </c>
      <c r="L1739" s="2">
        <f>IF(AND(E1739=VLOOKUP(J1739,Actuals!$A:$J,8,FALSE),F1739=VLOOKUP(J1739,Actuals!$A:$J,10,FALSE)),5,0)</f>
        <v>0</v>
      </c>
      <c r="M1739" s="1">
        <f t="shared" si="27"/>
        <v>0</v>
      </c>
      <c r="N1739" s="1" t="str">
        <f>VLOOKUP(C1739,Emp_List!$A:$M,3,FALSE)</f>
        <v>Sampath Kumar Koninti</v>
      </c>
      <c r="O1739" s="1" t="str">
        <f>VLOOKUP(C1739,Emp_List!$A:$M,5,FALSE)</f>
        <v>Poker</v>
      </c>
    </row>
    <row r="1740" spans="1:15">
      <c r="A1740" s="36" t="s">
        <v>2387</v>
      </c>
      <c r="B1740" s="36" t="s">
        <v>505</v>
      </c>
      <c r="C1740" s="36">
        <v>8499</v>
      </c>
      <c r="D1740" s="36" t="s">
        <v>41</v>
      </c>
      <c r="E1740" s="36">
        <v>2</v>
      </c>
      <c r="F1740" s="36">
        <v>0</v>
      </c>
      <c r="G1740" s="36" t="s">
        <v>41</v>
      </c>
      <c r="H1740" s="36" t="s">
        <v>35</v>
      </c>
      <c r="I1740" s="2">
        <v>6</v>
      </c>
      <c r="J1740" s="2">
        <v>15</v>
      </c>
      <c r="K1740" s="2">
        <f>IF(D1740=VLOOKUP(J1740,Actuals!$A:$J,6,FALSE),1,0)</f>
        <v>0</v>
      </c>
      <c r="L1740" s="2">
        <f>IF(AND(E1740=VLOOKUP(J1740,Actuals!$A:$J,8,FALSE),F1740=VLOOKUP(J1740,Actuals!$A:$J,10,FALSE)),5,0)</f>
        <v>0</v>
      </c>
      <c r="M1740" s="1">
        <f t="shared" si="27"/>
        <v>0</v>
      </c>
      <c r="N1740" s="1" t="str">
        <f>VLOOKUP(C1740,Emp_List!$A:$M,3,FALSE)</f>
        <v>UdayaChandra Kotte</v>
      </c>
      <c r="O1740" s="1" t="str">
        <f>VLOOKUP(C1740,Emp_List!$A:$M,5,FALSE)</f>
        <v>PEG</v>
      </c>
    </row>
    <row r="1741" spans="1:15">
      <c r="A1741" s="36" t="s">
        <v>2388</v>
      </c>
      <c r="B1741" s="36" t="s">
        <v>646</v>
      </c>
      <c r="C1741" s="36">
        <v>16649</v>
      </c>
      <c r="D1741" s="36" t="s">
        <v>35</v>
      </c>
      <c r="E1741" s="36">
        <v>0</v>
      </c>
      <c r="F1741" s="36">
        <v>2</v>
      </c>
      <c r="G1741" s="36" t="s">
        <v>41</v>
      </c>
      <c r="H1741" s="36" t="s">
        <v>35</v>
      </c>
      <c r="I1741" s="2">
        <v>6</v>
      </c>
      <c r="J1741" s="2">
        <v>15</v>
      </c>
      <c r="K1741" s="2">
        <f>IF(D1741=VLOOKUP(J1741,Actuals!$A:$J,6,FALSE),1,0)</f>
        <v>1</v>
      </c>
      <c r="L1741" s="2">
        <f>IF(AND(E1741=VLOOKUP(J1741,Actuals!$A:$J,8,FALSE),F1741=VLOOKUP(J1741,Actuals!$A:$J,10,FALSE)),5,0)</f>
        <v>0</v>
      </c>
      <c r="M1741" s="1">
        <f t="shared" si="27"/>
        <v>1</v>
      </c>
      <c r="N1741" s="1" t="e">
        <f>VLOOKUP(C1741,Emp_List!$A:$M,3,FALSE)</f>
        <v>#N/A</v>
      </c>
      <c r="O1741" s="1" t="e">
        <f>VLOOKUP(C1741,Emp_List!$A:$M,5,FALSE)</f>
        <v>#N/A</v>
      </c>
    </row>
    <row r="1742" spans="1:15">
      <c r="A1742" s="36" t="s">
        <v>2389</v>
      </c>
      <c r="B1742" s="36" t="s">
        <v>2232</v>
      </c>
      <c r="C1742" s="36">
        <v>1968</v>
      </c>
      <c r="D1742" s="36" t="s">
        <v>41</v>
      </c>
      <c r="E1742" s="36">
        <v>2</v>
      </c>
      <c r="F1742" s="36">
        <v>1</v>
      </c>
      <c r="G1742" s="36" t="s">
        <v>41</v>
      </c>
      <c r="H1742" s="36" t="s">
        <v>35</v>
      </c>
      <c r="I1742" s="2">
        <v>6</v>
      </c>
      <c r="J1742" s="2">
        <v>15</v>
      </c>
      <c r="K1742" s="2">
        <f>IF(D1742=VLOOKUP(J1742,Actuals!$A:$J,6,FALSE),1,0)</f>
        <v>0</v>
      </c>
      <c r="L1742" s="2">
        <f>IF(AND(E1742=VLOOKUP(J1742,Actuals!$A:$J,8,FALSE),F1742=VLOOKUP(J1742,Actuals!$A:$J,10,FALSE)),5,0)</f>
        <v>0</v>
      </c>
      <c r="M1742" s="1">
        <f t="shared" si="27"/>
        <v>0</v>
      </c>
      <c r="N1742" s="1" t="str">
        <f>VLOOKUP(C1742,Emp_List!$A:$M,3,FALSE)</f>
        <v>Shiva Shankar Nimmala</v>
      </c>
      <c r="O1742" s="1" t="str">
        <f>VLOOKUP(C1742,Emp_List!$A:$M,5,FALSE)</f>
        <v>Poker</v>
      </c>
    </row>
    <row r="1743" spans="1:15">
      <c r="A1743" s="36" t="s">
        <v>2390</v>
      </c>
      <c r="B1743" s="36" t="s">
        <v>483</v>
      </c>
      <c r="C1743" s="36">
        <v>11027</v>
      </c>
      <c r="D1743" s="36" t="s">
        <v>35</v>
      </c>
      <c r="E1743" s="36">
        <v>0</v>
      </c>
      <c r="F1743" s="36">
        <v>2</v>
      </c>
      <c r="G1743" s="36" t="s">
        <v>41</v>
      </c>
      <c r="H1743" s="36" t="s">
        <v>35</v>
      </c>
      <c r="I1743" s="2">
        <v>6</v>
      </c>
      <c r="J1743" s="2">
        <v>15</v>
      </c>
      <c r="K1743" s="2">
        <f>IF(D1743=VLOOKUP(J1743,Actuals!$A:$J,6,FALSE),1,0)</f>
        <v>1</v>
      </c>
      <c r="L1743" s="2">
        <f>IF(AND(E1743=VLOOKUP(J1743,Actuals!$A:$J,8,FALSE),F1743=VLOOKUP(J1743,Actuals!$A:$J,10,FALSE)),5,0)</f>
        <v>0</v>
      </c>
      <c r="M1743" s="1">
        <f t="shared" si="27"/>
        <v>1</v>
      </c>
      <c r="N1743" s="1" t="str">
        <f>VLOOKUP(C1743,Emp_List!$A:$M,3,FALSE)</f>
        <v>Gudimalla Tejaswi</v>
      </c>
      <c r="O1743" s="1" t="str">
        <f>VLOOKUP(C1743,Emp_List!$A:$M,5,FALSE)</f>
        <v>Games Factory</v>
      </c>
    </row>
    <row r="1744" spans="1:15">
      <c r="A1744" s="36" t="s">
        <v>2391</v>
      </c>
      <c r="B1744" s="36" t="s">
        <v>131</v>
      </c>
      <c r="C1744" s="36">
        <v>185</v>
      </c>
      <c r="D1744" s="36" t="s">
        <v>41</v>
      </c>
      <c r="E1744" s="36">
        <v>1</v>
      </c>
      <c r="F1744" s="36">
        <v>0</v>
      </c>
      <c r="G1744" s="36" t="s">
        <v>41</v>
      </c>
      <c r="H1744" s="36" t="s">
        <v>35</v>
      </c>
      <c r="I1744" s="2">
        <v>6</v>
      </c>
      <c r="J1744" s="2">
        <v>15</v>
      </c>
      <c r="K1744" s="2">
        <f>IF(D1744=VLOOKUP(J1744,Actuals!$A:$J,6,FALSE),1,0)</f>
        <v>0</v>
      </c>
      <c r="L1744" s="2">
        <f>IF(AND(E1744=VLOOKUP(J1744,Actuals!$A:$J,8,FALSE),F1744=VLOOKUP(J1744,Actuals!$A:$J,10,FALSE)),5,0)</f>
        <v>0</v>
      </c>
      <c r="M1744" s="1">
        <f t="shared" si="27"/>
        <v>0</v>
      </c>
      <c r="N1744" s="1" t="e">
        <f>VLOOKUP(C1744,Emp_List!$A:$M,3,FALSE)</f>
        <v>#N/A</v>
      </c>
      <c r="O1744" s="1" t="e">
        <f>VLOOKUP(C1744,Emp_List!$A:$M,5,FALSE)</f>
        <v>#N/A</v>
      </c>
    </row>
    <row r="1745" spans="1:15">
      <c r="A1745" s="36" t="s">
        <v>2392</v>
      </c>
      <c r="B1745" s="36" t="s">
        <v>165</v>
      </c>
      <c r="C1745" s="36">
        <v>11256</v>
      </c>
      <c r="D1745" s="36" t="s">
        <v>35</v>
      </c>
      <c r="E1745" s="36">
        <v>1</v>
      </c>
      <c r="F1745" s="36">
        <v>2</v>
      </c>
      <c r="G1745" s="36" t="s">
        <v>41</v>
      </c>
      <c r="H1745" s="36" t="s">
        <v>35</v>
      </c>
      <c r="I1745" s="2">
        <v>6</v>
      </c>
      <c r="J1745" s="2">
        <v>15</v>
      </c>
      <c r="K1745" s="2">
        <f>IF(D1745=VLOOKUP(J1745,Actuals!$A:$J,6,FALSE),1,0)</f>
        <v>1</v>
      </c>
      <c r="L1745" s="2">
        <f>IF(AND(E1745=VLOOKUP(J1745,Actuals!$A:$J,8,FALSE),F1745=VLOOKUP(J1745,Actuals!$A:$J,10,FALSE)),5,0)</f>
        <v>5</v>
      </c>
      <c r="M1745" s="1">
        <f t="shared" si="27"/>
        <v>6</v>
      </c>
      <c r="N1745" s="1" t="str">
        <f>VLOOKUP(C1745,Emp_List!$A:$M,3,FALSE)</f>
        <v>Praneeth Reddy Arikatla</v>
      </c>
      <c r="O1745" s="1" t="str">
        <f>VLOOKUP(C1745,Emp_List!$A:$M,5,FALSE)</f>
        <v>Casino Label support</v>
      </c>
    </row>
    <row r="1746" spans="1:15">
      <c r="A1746" s="36" t="s">
        <v>2393</v>
      </c>
      <c r="B1746" s="36" t="s">
        <v>323</v>
      </c>
      <c r="C1746" s="36">
        <v>11603</v>
      </c>
      <c r="D1746" s="36" t="s">
        <v>41</v>
      </c>
      <c r="E1746" s="36">
        <v>4</v>
      </c>
      <c r="F1746" s="36">
        <v>1</v>
      </c>
      <c r="G1746" s="36" t="s">
        <v>41</v>
      </c>
      <c r="H1746" s="36" t="s">
        <v>35</v>
      </c>
      <c r="I1746" s="2">
        <v>6</v>
      </c>
      <c r="J1746" s="2">
        <v>15</v>
      </c>
      <c r="K1746" s="2">
        <f>IF(D1746=VLOOKUP(J1746,Actuals!$A:$J,6,FALSE),1,0)</f>
        <v>0</v>
      </c>
      <c r="L1746" s="2">
        <f>IF(AND(E1746=VLOOKUP(J1746,Actuals!$A:$J,8,FALSE),F1746=VLOOKUP(J1746,Actuals!$A:$J,10,FALSE)),5,0)</f>
        <v>0</v>
      </c>
      <c r="M1746" s="1">
        <f t="shared" si="27"/>
        <v>0</v>
      </c>
      <c r="N1746" s="1" t="str">
        <f>VLOOKUP(C1746,Emp_List!$A:$M,3,FALSE)</f>
        <v>Raviraju Vysyaraju</v>
      </c>
      <c r="O1746" s="1" t="str">
        <f>VLOOKUP(C1746,Emp_List!$A:$M,5,FALSE)</f>
        <v>Sports - Mobile</v>
      </c>
    </row>
    <row r="1747" spans="1:15">
      <c r="A1747" s="36" t="s">
        <v>2394</v>
      </c>
      <c r="B1747" s="36" t="s">
        <v>321</v>
      </c>
      <c r="C1747" s="36">
        <v>10969</v>
      </c>
      <c r="D1747" s="36" t="s">
        <v>41</v>
      </c>
      <c r="E1747" s="36">
        <v>3</v>
      </c>
      <c r="F1747" s="36">
        <v>1</v>
      </c>
      <c r="G1747" s="36" t="s">
        <v>41</v>
      </c>
      <c r="H1747" s="36" t="s">
        <v>35</v>
      </c>
      <c r="I1747" s="2">
        <v>6</v>
      </c>
      <c r="J1747" s="2">
        <v>15</v>
      </c>
      <c r="K1747" s="2">
        <f>IF(D1747=VLOOKUP(J1747,Actuals!$A:$J,6,FALSE),1,0)</f>
        <v>0</v>
      </c>
      <c r="L1747" s="2">
        <f>IF(AND(E1747=VLOOKUP(J1747,Actuals!$A:$J,8,FALSE),F1747=VLOOKUP(J1747,Actuals!$A:$J,10,FALSE)),5,0)</f>
        <v>0</v>
      </c>
      <c r="M1747" s="1">
        <f t="shared" si="27"/>
        <v>0</v>
      </c>
      <c r="N1747" s="1" t="str">
        <f>VLOOKUP(C1747,Emp_List!$A:$M,3,FALSE)</f>
        <v>Harshini Emmadi</v>
      </c>
      <c r="O1747" s="1" t="str">
        <f>VLOOKUP(C1747,Emp_List!$A:$M,5,FALSE)</f>
        <v>Casino Portal</v>
      </c>
    </row>
    <row r="1748" spans="1:15">
      <c r="A1748" s="36" t="s">
        <v>2395</v>
      </c>
      <c r="B1748" s="36" t="s">
        <v>346</v>
      </c>
      <c r="C1748" s="36">
        <v>6582</v>
      </c>
      <c r="D1748" s="36" t="s">
        <v>41</v>
      </c>
      <c r="E1748" s="36">
        <v>2</v>
      </c>
      <c r="F1748" s="36">
        <v>1</v>
      </c>
      <c r="G1748" s="36" t="s">
        <v>41</v>
      </c>
      <c r="H1748" s="36" t="s">
        <v>35</v>
      </c>
      <c r="I1748" s="2">
        <v>6</v>
      </c>
      <c r="J1748" s="2">
        <v>15</v>
      </c>
      <c r="K1748" s="2">
        <f>IF(D1748=VLOOKUP(J1748,Actuals!$A:$J,6,FALSE),1,0)</f>
        <v>0</v>
      </c>
      <c r="L1748" s="2">
        <f>IF(AND(E1748=VLOOKUP(J1748,Actuals!$A:$J,8,FALSE),F1748=VLOOKUP(J1748,Actuals!$A:$J,10,FALSE)),5,0)</f>
        <v>0</v>
      </c>
      <c r="M1748" s="1">
        <f t="shared" si="27"/>
        <v>0</v>
      </c>
      <c r="N1748" s="1" t="str">
        <f>VLOOKUP(C1748,Emp_List!$A:$M,3,FALSE)</f>
        <v>Ramjan Vali Shaik</v>
      </c>
      <c r="O1748" s="1" t="str">
        <f>VLOOKUP(C1748,Emp_List!$A:$M,5,FALSE)</f>
        <v>Core</v>
      </c>
    </row>
    <row r="1749" spans="1:15">
      <c r="A1749" s="36" t="s">
        <v>2396</v>
      </c>
      <c r="B1749" s="36" t="s">
        <v>389</v>
      </c>
      <c r="C1749" s="36">
        <v>16231</v>
      </c>
      <c r="D1749" s="36" t="s">
        <v>41</v>
      </c>
      <c r="E1749" s="36">
        <v>1</v>
      </c>
      <c r="F1749" s="36">
        <v>0</v>
      </c>
      <c r="G1749" s="36" t="s">
        <v>41</v>
      </c>
      <c r="H1749" s="36" t="s">
        <v>35</v>
      </c>
      <c r="I1749" s="2">
        <v>6</v>
      </c>
      <c r="J1749" s="2">
        <v>15</v>
      </c>
      <c r="K1749" s="2">
        <f>IF(D1749=VLOOKUP(J1749,Actuals!$A:$J,6,FALSE),1,0)</f>
        <v>0</v>
      </c>
      <c r="L1749" s="2">
        <f>IF(AND(E1749=VLOOKUP(J1749,Actuals!$A:$J,8,FALSE),F1749=VLOOKUP(J1749,Actuals!$A:$J,10,FALSE)),5,0)</f>
        <v>0</v>
      </c>
      <c r="M1749" s="1">
        <f t="shared" si="27"/>
        <v>0</v>
      </c>
      <c r="N1749" s="1" t="e">
        <f>VLOOKUP(C1749,Emp_List!$A:$M,3,FALSE)</f>
        <v>#N/A</v>
      </c>
      <c r="O1749" s="1" t="e">
        <f>VLOOKUP(C1749,Emp_List!$A:$M,5,FALSE)</f>
        <v>#N/A</v>
      </c>
    </row>
    <row r="1750" spans="1:15">
      <c r="A1750" s="36" t="s">
        <v>2397</v>
      </c>
      <c r="B1750" s="36" t="s">
        <v>2398</v>
      </c>
      <c r="C1750" s="36">
        <v>11756</v>
      </c>
      <c r="D1750" s="36" t="s">
        <v>35</v>
      </c>
      <c r="E1750" s="36">
        <v>2</v>
      </c>
      <c r="F1750" s="36">
        <v>3</v>
      </c>
      <c r="G1750" s="36" t="s">
        <v>41</v>
      </c>
      <c r="H1750" s="36" t="s">
        <v>35</v>
      </c>
      <c r="I1750" s="2">
        <v>6</v>
      </c>
      <c r="J1750" s="2">
        <v>15</v>
      </c>
      <c r="K1750" s="2">
        <f>IF(D1750=VLOOKUP(J1750,Actuals!$A:$J,6,FALSE),1,0)</f>
        <v>1</v>
      </c>
      <c r="L1750" s="2">
        <f>IF(AND(E1750=VLOOKUP(J1750,Actuals!$A:$J,8,FALSE),F1750=VLOOKUP(J1750,Actuals!$A:$J,10,FALSE)),5,0)</f>
        <v>0</v>
      </c>
      <c r="M1750" s="1">
        <f t="shared" si="27"/>
        <v>1</v>
      </c>
      <c r="N1750" s="1" t="str">
        <f>VLOOKUP(C1750,Emp_List!$A:$M,3,FALSE)</f>
        <v>Avancha  Yagnika</v>
      </c>
      <c r="O1750" s="1" t="str">
        <f>VLOOKUP(C1750,Emp_List!$A:$M,5,FALSE)</f>
        <v>Casino Label support</v>
      </c>
    </row>
    <row r="1751" spans="1:15">
      <c r="A1751" s="36" t="s">
        <v>2399</v>
      </c>
      <c r="B1751" s="36" t="s">
        <v>477</v>
      </c>
      <c r="C1751" s="36">
        <v>11220</v>
      </c>
      <c r="D1751" s="36" t="s">
        <v>41</v>
      </c>
      <c r="E1751" s="36">
        <v>2</v>
      </c>
      <c r="F1751" s="36">
        <v>1</v>
      </c>
      <c r="G1751" s="36" t="s">
        <v>41</v>
      </c>
      <c r="H1751" s="36" t="s">
        <v>35</v>
      </c>
      <c r="I1751" s="2">
        <v>6</v>
      </c>
      <c r="J1751" s="2">
        <v>15</v>
      </c>
      <c r="K1751" s="2">
        <f>IF(D1751=VLOOKUP(J1751,Actuals!$A:$J,6,FALSE),1,0)</f>
        <v>0</v>
      </c>
      <c r="L1751" s="2">
        <f>IF(AND(E1751=VLOOKUP(J1751,Actuals!$A:$J,8,FALSE),F1751=VLOOKUP(J1751,Actuals!$A:$J,10,FALSE)),5,0)</f>
        <v>0</v>
      </c>
      <c r="M1751" s="1">
        <f t="shared" si="27"/>
        <v>0</v>
      </c>
      <c r="N1751" s="1" t="str">
        <f>VLOOKUP(C1751,Emp_List!$A:$M,3,FALSE)</f>
        <v>Swathi Anantaram</v>
      </c>
      <c r="O1751" s="1" t="str">
        <f>VLOOKUP(C1751,Emp_List!$A:$M,5,FALSE)</f>
        <v>Bingo Dev</v>
      </c>
    </row>
    <row r="1752" spans="1:15">
      <c r="A1752" s="36" t="s">
        <v>2400</v>
      </c>
      <c r="B1752" s="36" t="s">
        <v>370</v>
      </c>
      <c r="C1752" s="36">
        <v>7289</v>
      </c>
      <c r="D1752" s="36" t="s">
        <v>41</v>
      </c>
      <c r="E1752" s="36">
        <v>2</v>
      </c>
      <c r="F1752" s="36">
        <v>0</v>
      </c>
      <c r="G1752" s="36" t="s">
        <v>41</v>
      </c>
      <c r="H1752" s="36" t="s">
        <v>35</v>
      </c>
      <c r="I1752" s="2">
        <v>6</v>
      </c>
      <c r="J1752" s="2">
        <v>15</v>
      </c>
      <c r="K1752" s="2">
        <f>IF(D1752=VLOOKUP(J1752,Actuals!$A:$J,6,FALSE),1,0)</f>
        <v>0</v>
      </c>
      <c r="L1752" s="2">
        <f>IF(AND(E1752=VLOOKUP(J1752,Actuals!$A:$J,8,FALSE),F1752=VLOOKUP(J1752,Actuals!$A:$J,10,FALSE)),5,0)</f>
        <v>0</v>
      </c>
      <c r="M1752" s="1">
        <f t="shared" si="27"/>
        <v>0</v>
      </c>
      <c r="N1752" s="1" t="str">
        <f>VLOOKUP(C1752,Emp_List!$A:$M,3,FALSE)</f>
        <v>Venkata Ravi Kishore Goda</v>
      </c>
      <c r="O1752" s="1" t="str">
        <f>VLOOKUP(C1752,Emp_List!$A:$M,5,FALSE)</f>
        <v>CRM</v>
      </c>
    </row>
    <row r="1753" spans="1:15">
      <c r="A1753" s="36" t="s">
        <v>2401</v>
      </c>
      <c r="B1753" s="36" t="s">
        <v>2402</v>
      </c>
      <c r="C1753" s="36">
        <v>16166</v>
      </c>
      <c r="D1753" s="36" t="s">
        <v>41</v>
      </c>
      <c r="E1753" s="36">
        <v>2</v>
      </c>
      <c r="F1753" s="36">
        <v>1</v>
      </c>
      <c r="G1753" s="36" t="s">
        <v>41</v>
      </c>
      <c r="H1753" s="36" t="s">
        <v>35</v>
      </c>
      <c r="I1753" s="2">
        <v>6</v>
      </c>
      <c r="J1753" s="2">
        <v>15</v>
      </c>
      <c r="K1753" s="2">
        <f>IF(D1753=VLOOKUP(J1753,Actuals!$A:$J,6,FALSE),1,0)</f>
        <v>0</v>
      </c>
      <c r="L1753" s="2">
        <f>IF(AND(E1753=VLOOKUP(J1753,Actuals!$A:$J,8,FALSE),F1753=VLOOKUP(J1753,Actuals!$A:$J,10,FALSE)),5,0)</f>
        <v>0</v>
      </c>
      <c r="M1753" s="1">
        <f t="shared" si="27"/>
        <v>0</v>
      </c>
      <c r="N1753" s="1" t="e">
        <f>VLOOKUP(C1753,Emp_List!$A:$M,3,FALSE)</f>
        <v>#N/A</v>
      </c>
      <c r="O1753" s="1" t="e">
        <f>VLOOKUP(C1753,Emp_List!$A:$M,5,FALSE)</f>
        <v>#N/A</v>
      </c>
    </row>
    <row r="1754" spans="1:15">
      <c r="A1754" s="36" t="s">
        <v>2403</v>
      </c>
      <c r="B1754" s="36" t="s">
        <v>360</v>
      </c>
      <c r="C1754" s="36">
        <v>5796</v>
      </c>
      <c r="D1754" s="36" t="s">
        <v>35</v>
      </c>
      <c r="E1754" s="36">
        <v>2</v>
      </c>
      <c r="F1754" s="36">
        <v>3</v>
      </c>
      <c r="G1754" s="36" t="s">
        <v>41</v>
      </c>
      <c r="H1754" s="36" t="s">
        <v>35</v>
      </c>
      <c r="I1754" s="2">
        <v>6</v>
      </c>
      <c r="J1754" s="2">
        <v>15</v>
      </c>
      <c r="K1754" s="2">
        <f>IF(D1754=VLOOKUP(J1754,Actuals!$A:$J,6,FALSE),1,0)</f>
        <v>1</v>
      </c>
      <c r="L1754" s="2">
        <f>IF(AND(E1754=VLOOKUP(J1754,Actuals!$A:$J,8,FALSE),F1754=VLOOKUP(J1754,Actuals!$A:$J,10,FALSE)),5,0)</f>
        <v>0</v>
      </c>
      <c r="M1754" s="1">
        <f t="shared" ref="M1754:M1816" si="28">K1754+L1754</f>
        <v>1</v>
      </c>
      <c r="N1754" s="1" t="str">
        <f>VLOOKUP(C1754,Emp_List!$A:$M,3,FALSE)</f>
        <v>Srinivasa Rao Suggisetti</v>
      </c>
      <c r="O1754" s="1" t="str">
        <f>VLOOKUP(C1754,Emp_List!$A:$M,5,FALSE)</f>
        <v>Core</v>
      </c>
    </row>
    <row r="1755" spans="1:15">
      <c r="A1755" s="36" t="s">
        <v>2404</v>
      </c>
      <c r="B1755" s="36" t="s">
        <v>2220</v>
      </c>
      <c r="C1755" s="36">
        <v>16418</v>
      </c>
      <c r="D1755" s="36" t="s">
        <v>41</v>
      </c>
      <c r="E1755" s="36">
        <v>2</v>
      </c>
      <c r="F1755" s="36">
        <v>1</v>
      </c>
      <c r="G1755" s="36" t="s">
        <v>41</v>
      </c>
      <c r="H1755" s="36" t="s">
        <v>35</v>
      </c>
      <c r="I1755" s="2">
        <v>6</v>
      </c>
      <c r="J1755" s="2">
        <v>15</v>
      </c>
      <c r="K1755" s="2">
        <f>IF(D1755=VLOOKUP(J1755,Actuals!$A:$J,6,FALSE),1,0)</f>
        <v>0</v>
      </c>
      <c r="L1755" s="2">
        <f>IF(AND(E1755=VLOOKUP(J1755,Actuals!$A:$J,8,FALSE),F1755=VLOOKUP(J1755,Actuals!$A:$J,10,FALSE)),5,0)</f>
        <v>0</v>
      </c>
      <c r="M1755" s="1">
        <f t="shared" si="28"/>
        <v>0</v>
      </c>
      <c r="N1755" s="1" t="str">
        <f>VLOOKUP(C1755,Emp_List!$A:$M,3,FALSE)</f>
        <v>Shrinivas  Vithal Mada</v>
      </c>
      <c r="O1755" s="1" t="str">
        <f>VLOOKUP(C1755,Emp_List!$A:$M,5,FALSE)</f>
        <v>Sports - Label Building</v>
      </c>
    </row>
    <row r="1756" spans="1:15">
      <c r="A1756" s="36" t="s">
        <v>2405</v>
      </c>
      <c r="B1756" s="36" t="s">
        <v>523</v>
      </c>
      <c r="C1756" s="36">
        <v>11788</v>
      </c>
      <c r="D1756" s="36" t="s">
        <v>9</v>
      </c>
      <c r="E1756" s="36">
        <v>2</v>
      </c>
      <c r="F1756" s="36">
        <v>2</v>
      </c>
      <c r="G1756" s="36" t="s">
        <v>41</v>
      </c>
      <c r="H1756" s="36" t="s">
        <v>35</v>
      </c>
      <c r="I1756" s="2">
        <v>6</v>
      </c>
      <c r="J1756" s="2">
        <v>15</v>
      </c>
      <c r="K1756" s="2">
        <f>IF(D1756=VLOOKUP(J1756,Actuals!$A:$J,6,FALSE),1,0)</f>
        <v>0</v>
      </c>
      <c r="L1756" s="2">
        <f>IF(AND(E1756=VLOOKUP(J1756,Actuals!$A:$J,8,FALSE),F1756=VLOOKUP(J1756,Actuals!$A:$J,10,FALSE)),5,0)</f>
        <v>0</v>
      </c>
      <c r="M1756" s="1">
        <f t="shared" si="28"/>
        <v>0</v>
      </c>
      <c r="N1756" s="1" t="str">
        <f>VLOOKUP(C1756,Emp_List!$A:$M,3,FALSE)</f>
        <v>Athira   Antony</v>
      </c>
      <c r="O1756" s="1" t="str">
        <f>VLOOKUP(C1756,Emp_List!$A:$M,5,FALSE)</f>
        <v>SOC</v>
      </c>
    </row>
    <row r="1757" spans="1:15">
      <c r="A1757" s="36" t="s">
        <v>2406</v>
      </c>
      <c r="B1757" s="36" t="s">
        <v>354</v>
      </c>
      <c r="C1757" s="36">
        <v>16019</v>
      </c>
      <c r="D1757" s="36" t="s">
        <v>41</v>
      </c>
      <c r="E1757" s="36">
        <v>2</v>
      </c>
      <c r="F1757" s="36">
        <v>0</v>
      </c>
      <c r="G1757" s="36" t="s">
        <v>41</v>
      </c>
      <c r="H1757" s="36" t="s">
        <v>35</v>
      </c>
      <c r="I1757" s="2">
        <v>6</v>
      </c>
      <c r="J1757" s="2">
        <v>15</v>
      </c>
      <c r="K1757" s="2">
        <f>IF(D1757=VLOOKUP(J1757,Actuals!$A:$J,6,FALSE),1,0)</f>
        <v>0</v>
      </c>
      <c r="L1757" s="2">
        <f>IF(AND(E1757=VLOOKUP(J1757,Actuals!$A:$J,8,FALSE),F1757=VLOOKUP(J1757,Actuals!$A:$J,10,FALSE)),5,0)</f>
        <v>0</v>
      </c>
      <c r="M1757" s="1">
        <f t="shared" si="28"/>
        <v>0</v>
      </c>
      <c r="N1757" s="1" t="str">
        <f>VLOOKUP(C1757,Emp_List!$A:$M,3,FALSE)</f>
        <v>Venkatakrishna Gavva</v>
      </c>
      <c r="O1757" s="1" t="str">
        <f>VLOOKUP(C1757,Emp_List!$A:$M,5,FALSE)</f>
        <v>Sports - Label Building</v>
      </c>
    </row>
    <row r="1758" spans="1:15">
      <c r="A1758" s="36" t="s">
        <v>2407</v>
      </c>
      <c r="B1758" s="36" t="s">
        <v>368</v>
      </c>
      <c r="C1758" s="36">
        <v>315</v>
      </c>
      <c r="D1758" s="36" t="s">
        <v>35</v>
      </c>
      <c r="E1758" s="36">
        <v>1</v>
      </c>
      <c r="F1758" s="36">
        <v>2</v>
      </c>
      <c r="G1758" s="36" t="s">
        <v>41</v>
      </c>
      <c r="H1758" s="36" t="s">
        <v>35</v>
      </c>
      <c r="I1758" s="2">
        <v>6</v>
      </c>
      <c r="J1758" s="2">
        <v>15</v>
      </c>
      <c r="K1758" s="2">
        <f>IF(D1758=VLOOKUP(J1758,Actuals!$A:$J,6,FALSE),1,0)</f>
        <v>1</v>
      </c>
      <c r="L1758" s="2">
        <f>IF(AND(E1758=VLOOKUP(J1758,Actuals!$A:$J,8,FALSE),F1758=VLOOKUP(J1758,Actuals!$A:$J,10,FALSE)),5,0)</f>
        <v>5</v>
      </c>
      <c r="M1758" s="1">
        <f t="shared" si="28"/>
        <v>6</v>
      </c>
      <c r="N1758" s="1" t="str">
        <f>VLOOKUP(C1758,Emp_List!$A:$M,3,FALSE)</f>
        <v>Parimala Pesala</v>
      </c>
      <c r="O1758" s="1" t="str">
        <f>VLOOKUP(C1758,Emp_List!$A:$M,5,FALSE)</f>
        <v>CRM</v>
      </c>
    </row>
    <row r="1759" spans="1:15">
      <c r="A1759" s="36" t="s">
        <v>2408</v>
      </c>
      <c r="B1759" s="36" t="s">
        <v>424</v>
      </c>
      <c r="C1759" s="36">
        <v>120</v>
      </c>
      <c r="D1759" s="36" t="s">
        <v>41</v>
      </c>
      <c r="E1759" s="36">
        <v>1</v>
      </c>
      <c r="F1759" s="36">
        <v>0</v>
      </c>
      <c r="G1759" s="36" t="s">
        <v>41</v>
      </c>
      <c r="H1759" s="36" t="s">
        <v>35</v>
      </c>
      <c r="I1759" s="2">
        <v>6</v>
      </c>
      <c r="J1759" s="2">
        <v>15</v>
      </c>
      <c r="K1759" s="2">
        <f>IF(D1759=VLOOKUP(J1759,Actuals!$A:$J,6,FALSE),1,0)</f>
        <v>0</v>
      </c>
      <c r="L1759" s="2">
        <f>IF(AND(E1759=VLOOKUP(J1759,Actuals!$A:$J,8,FALSE),F1759=VLOOKUP(J1759,Actuals!$A:$J,10,FALSE)),5,0)</f>
        <v>0</v>
      </c>
      <c r="M1759" s="1">
        <f t="shared" si="28"/>
        <v>0</v>
      </c>
      <c r="N1759" s="1" t="str">
        <f>VLOOKUP(C1759,Emp_List!$A:$M,3,FALSE)</f>
        <v>Durga Prasad T</v>
      </c>
      <c r="O1759" s="1" t="str">
        <f>VLOOKUP(C1759,Emp_List!$A:$M,5,FALSE)</f>
        <v>IT</v>
      </c>
    </row>
    <row r="1760" spans="1:15">
      <c r="A1760" s="36" t="s">
        <v>2409</v>
      </c>
      <c r="B1760" s="36" t="s">
        <v>2410</v>
      </c>
      <c r="C1760" s="36">
        <v>16511</v>
      </c>
      <c r="D1760" s="36" t="s">
        <v>41</v>
      </c>
      <c r="E1760" s="36">
        <v>2</v>
      </c>
      <c r="F1760" s="36">
        <v>0</v>
      </c>
      <c r="G1760" s="36" t="s">
        <v>41</v>
      </c>
      <c r="H1760" s="36" t="s">
        <v>35</v>
      </c>
      <c r="I1760" s="2">
        <v>6</v>
      </c>
      <c r="J1760" s="2">
        <v>15</v>
      </c>
      <c r="K1760" s="2">
        <f>IF(D1760=VLOOKUP(J1760,Actuals!$A:$J,6,FALSE),1,0)</f>
        <v>0</v>
      </c>
      <c r="L1760" s="2">
        <f>IF(AND(E1760=VLOOKUP(J1760,Actuals!$A:$J,8,FALSE),F1760=VLOOKUP(J1760,Actuals!$A:$J,10,FALSE)),5,0)</f>
        <v>0</v>
      </c>
      <c r="M1760" s="1">
        <f t="shared" si="28"/>
        <v>0</v>
      </c>
      <c r="N1760" s="1" t="str">
        <f>VLOOKUP(C1760,Emp_List!$A:$M,3,FALSE)</f>
        <v>Paras Sharma</v>
      </c>
      <c r="O1760" s="1" t="str">
        <f>VLOOKUP(C1760,Emp_List!$A:$M,5,FALSE)</f>
        <v>Poker</v>
      </c>
    </row>
    <row r="1761" spans="1:15">
      <c r="A1761" s="36" t="s">
        <v>2411</v>
      </c>
      <c r="B1761" s="36" t="s">
        <v>460</v>
      </c>
      <c r="C1761" s="36">
        <v>11450</v>
      </c>
      <c r="D1761" s="36" t="s">
        <v>41</v>
      </c>
      <c r="E1761" s="36">
        <v>1</v>
      </c>
      <c r="F1761" s="36">
        <v>0</v>
      </c>
      <c r="G1761" s="36" t="s">
        <v>41</v>
      </c>
      <c r="H1761" s="36" t="s">
        <v>35</v>
      </c>
      <c r="I1761" s="2">
        <v>6</v>
      </c>
      <c r="J1761" s="2">
        <v>15</v>
      </c>
      <c r="K1761" s="2">
        <f>IF(D1761=VLOOKUP(J1761,Actuals!$A:$J,6,FALSE),1,0)</f>
        <v>0</v>
      </c>
      <c r="L1761" s="2">
        <f>IF(AND(E1761=VLOOKUP(J1761,Actuals!$A:$J,8,FALSE),F1761=VLOOKUP(J1761,Actuals!$A:$J,10,FALSE)),5,0)</f>
        <v>0</v>
      </c>
      <c r="M1761" s="1">
        <f t="shared" si="28"/>
        <v>0</v>
      </c>
      <c r="N1761" s="1" t="str">
        <f>VLOOKUP(C1761,Emp_List!$A:$M,3,FALSE)</f>
        <v>Ravindra Reddy Pulugurla</v>
      </c>
      <c r="O1761" s="1" t="str">
        <f>VLOOKUP(C1761,Emp_List!$A:$M,5,FALSE)</f>
        <v>Sports - Trading</v>
      </c>
    </row>
    <row r="1762" spans="1:15">
      <c r="A1762" s="36" t="s">
        <v>2412</v>
      </c>
      <c r="B1762" s="36" t="s">
        <v>426</v>
      </c>
      <c r="C1762" s="36">
        <v>328</v>
      </c>
      <c r="D1762" s="36" t="s">
        <v>41</v>
      </c>
      <c r="E1762" s="36">
        <v>2</v>
      </c>
      <c r="F1762" s="36">
        <v>1</v>
      </c>
      <c r="G1762" s="36" t="s">
        <v>41</v>
      </c>
      <c r="H1762" s="36" t="s">
        <v>35</v>
      </c>
      <c r="I1762" s="2">
        <v>6</v>
      </c>
      <c r="J1762" s="2">
        <v>15</v>
      </c>
      <c r="K1762" s="2">
        <f>IF(D1762=VLOOKUP(J1762,Actuals!$A:$J,6,FALSE),1,0)</f>
        <v>0</v>
      </c>
      <c r="L1762" s="2">
        <f>IF(AND(E1762=VLOOKUP(J1762,Actuals!$A:$J,8,FALSE),F1762=VLOOKUP(J1762,Actuals!$A:$J,10,FALSE)),5,0)</f>
        <v>0</v>
      </c>
      <c r="M1762" s="1">
        <f t="shared" si="28"/>
        <v>0</v>
      </c>
      <c r="N1762" s="1" t="e">
        <f>VLOOKUP(C1762,Emp_List!$A:$M,3,FALSE)</f>
        <v>#N/A</v>
      </c>
      <c r="O1762" s="1" t="e">
        <f>VLOOKUP(C1762,Emp_List!$A:$M,5,FALSE)</f>
        <v>#N/A</v>
      </c>
    </row>
    <row r="1763" spans="1:15">
      <c r="A1763" s="36" t="s">
        <v>2413</v>
      </c>
      <c r="B1763" s="36" t="s">
        <v>410</v>
      </c>
      <c r="C1763" s="36">
        <v>8632</v>
      </c>
      <c r="D1763" s="36" t="s">
        <v>41</v>
      </c>
      <c r="E1763" s="36">
        <v>2</v>
      </c>
      <c r="F1763" s="36">
        <v>0</v>
      </c>
      <c r="G1763" s="36" t="s">
        <v>41</v>
      </c>
      <c r="H1763" s="36" t="s">
        <v>35</v>
      </c>
      <c r="I1763" s="2">
        <v>6</v>
      </c>
      <c r="J1763" s="2">
        <v>15</v>
      </c>
      <c r="K1763" s="2">
        <f>IF(D1763=VLOOKUP(J1763,Actuals!$A:$J,6,FALSE),1,0)</f>
        <v>0</v>
      </c>
      <c r="L1763" s="2">
        <f>IF(AND(E1763=VLOOKUP(J1763,Actuals!$A:$J,8,FALSE),F1763=VLOOKUP(J1763,Actuals!$A:$J,10,FALSE)),5,0)</f>
        <v>0</v>
      </c>
      <c r="M1763" s="1">
        <f t="shared" si="28"/>
        <v>0</v>
      </c>
      <c r="N1763" s="1" t="str">
        <f>VLOOKUP(C1763,Emp_List!$A:$M,3,FALSE)</f>
        <v>Ratnakar Murakonda</v>
      </c>
      <c r="O1763" s="1" t="str">
        <f>VLOOKUP(C1763,Emp_List!$A:$M,5,FALSE)</f>
        <v>BI</v>
      </c>
    </row>
    <row r="1764" spans="1:15">
      <c r="A1764" s="36" t="s">
        <v>2414</v>
      </c>
      <c r="B1764" s="36" t="s">
        <v>305</v>
      </c>
      <c r="C1764" s="36">
        <v>6213</v>
      </c>
      <c r="D1764" s="36" t="s">
        <v>41</v>
      </c>
      <c r="E1764" s="36">
        <v>2</v>
      </c>
      <c r="F1764" s="36">
        <v>0</v>
      </c>
      <c r="G1764" s="36" t="s">
        <v>41</v>
      </c>
      <c r="H1764" s="36" t="s">
        <v>35</v>
      </c>
      <c r="I1764" s="2">
        <v>6</v>
      </c>
      <c r="J1764" s="2">
        <v>15</v>
      </c>
      <c r="K1764" s="2">
        <f>IF(D1764=VLOOKUP(J1764,Actuals!$A:$J,6,FALSE),1,0)</f>
        <v>0</v>
      </c>
      <c r="L1764" s="2">
        <f>IF(AND(E1764=VLOOKUP(J1764,Actuals!$A:$J,8,FALSE),F1764=VLOOKUP(J1764,Actuals!$A:$J,10,FALSE)),5,0)</f>
        <v>0</v>
      </c>
      <c r="M1764" s="1">
        <f t="shared" si="28"/>
        <v>0</v>
      </c>
      <c r="N1764" s="1" t="str">
        <f>VLOOKUP(C1764,Emp_List!$A:$M,3,FALSE)</f>
        <v>Seetaram Tanna</v>
      </c>
      <c r="O1764" s="1" t="str">
        <f>VLOOKUP(C1764,Emp_List!$A:$M,5,FALSE)</f>
        <v>CRM</v>
      </c>
    </row>
    <row r="1765" spans="1:15">
      <c r="A1765" s="36" t="s">
        <v>2415</v>
      </c>
      <c r="B1765" s="36" t="s">
        <v>404</v>
      </c>
      <c r="C1765" s="36">
        <v>1392</v>
      </c>
      <c r="D1765" s="36" t="s">
        <v>41</v>
      </c>
      <c r="E1765" s="36">
        <v>2</v>
      </c>
      <c r="F1765" s="36">
        <v>0</v>
      </c>
      <c r="G1765" s="36" t="s">
        <v>41</v>
      </c>
      <c r="H1765" s="36" t="s">
        <v>35</v>
      </c>
      <c r="I1765" s="2">
        <v>6</v>
      </c>
      <c r="J1765" s="2">
        <v>15</v>
      </c>
      <c r="K1765" s="2">
        <f>IF(D1765=VLOOKUP(J1765,Actuals!$A:$J,6,FALSE),1,0)</f>
        <v>0</v>
      </c>
      <c r="L1765" s="2">
        <f>IF(AND(E1765=VLOOKUP(J1765,Actuals!$A:$J,8,FALSE),F1765=VLOOKUP(J1765,Actuals!$A:$J,10,FALSE)),5,0)</f>
        <v>0</v>
      </c>
      <c r="M1765" s="1">
        <f t="shared" si="28"/>
        <v>0</v>
      </c>
      <c r="N1765" s="1" t="str">
        <f>VLOOKUP(C1765,Emp_List!$A:$M,3,FALSE)</f>
        <v>Shahnawaz Md Banu</v>
      </c>
      <c r="O1765" s="1" t="str">
        <f>VLOOKUP(C1765,Emp_List!$A:$M,5,FALSE)</f>
        <v>CRM</v>
      </c>
    </row>
    <row r="1766" spans="1:15">
      <c r="A1766" s="36" t="s">
        <v>2416</v>
      </c>
      <c r="B1766" s="36" t="s">
        <v>694</v>
      </c>
      <c r="C1766" s="36">
        <v>2652</v>
      </c>
      <c r="D1766" s="36" t="s">
        <v>35</v>
      </c>
      <c r="E1766" s="36">
        <v>1</v>
      </c>
      <c r="F1766" s="36">
        <v>4</v>
      </c>
      <c r="G1766" s="36" t="s">
        <v>41</v>
      </c>
      <c r="H1766" s="36" t="s">
        <v>35</v>
      </c>
      <c r="I1766" s="2">
        <v>6</v>
      </c>
      <c r="J1766" s="2">
        <v>15</v>
      </c>
      <c r="K1766" s="2">
        <f>IF(D1766=VLOOKUP(J1766,Actuals!$A:$J,6,FALSE),1,0)</f>
        <v>1</v>
      </c>
      <c r="L1766" s="2">
        <f>IF(AND(E1766=VLOOKUP(J1766,Actuals!$A:$J,8,FALSE),F1766=VLOOKUP(J1766,Actuals!$A:$J,10,FALSE)),5,0)</f>
        <v>0</v>
      </c>
      <c r="M1766" s="1">
        <f t="shared" si="28"/>
        <v>1</v>
      </c>
      <c r="N1766" s="1" t="str">
        <f>VLOOKUP(C1766,Emp_List!$A:$M,3,FALSE)</f>
        <v>Sadia Begum Syed</v>
      </c>
      <c r="O1766" s="1" t="str">
        <f>VLOOKUP(C1766,Emp_List!$A:$M,5,FALSE)</f>
        <v>Core</v>
      </c>
    </row>
    <row r="1767" spans="1:15">
      <c r="A1767" s="36" t="s">
        <v>2417</v>
      </c>
      <c r="B1767" s="36" t="s">
        <v>441</v>
      </c>
      <c r="C1767" s="36">
        <v>2027</v>
      </c>
      <c r="D1767" s="36" t="s">
        <v>41</v>
      </c>
      <c r="E1767" s="36">
        <v>2</v>
      </c>
      <c r="F1767" s="36">
        <v>1</v>
      </c>
      <c r="G1767" s="36" t="s">
        <v>41</v>
      </c>
      <c r="H1767" s="36" t="s">
        <v>35</v>
      </c>
      <c r="I1767" s="2">
        <v>6</v>
      </c>
      <c r="J1767" s="2">
        <v>15</v>
      </c>
      <c r="K1767" s="2">
        <f>IF(D1767=VLOOKUP(J1767,Actuals!$A:$J,6,FALSE),1,0)</f>
        <v>0</v>
      </c>
      <c r="L1767" s="2">
        <f>IF(AND(E1767=VLOOKUP(J1767,Actuals!$A:$J,8,FALSE),F1767=VLOOKUP(J1767,Actuals!$A:$J,10,FALSE)),5,0)</f>
        <v>0</v>
      </c>
      <c r="M1767" s="1">
        <f t="shared" si="28"/>
        <v>0</v>
      </c>
      <c r="N1767" s="1" t="str">
        <f>VLOOKUP(C1767,Emp_List!$A:$M,3,FALSE)</f>
        <v>Vinay Keerti</v>
      </c>
      <c r="O1767" s="1" t="str">
        <f>VLOOKUP(C1767,Emp_List!$A:$M,5,FALSE)</f>
        <v>CRM</v>
      </c>
    </row>
    <row r="1768" spans="1:15">
      <c r="A1768" s="36" t="s">
        <v>2418</v>
      </c>
      <c r="B1768" s="36" t="s">
        <v>163</v>
      </c>
      <c r="C1768" s="36">
        <v>11170</v>
      </c>
      <c r="D1768" s="36" t="s">
        <v>35</v>
      </c>
      <c r="E1768" s="36">
        <v>0</v>
      </c>
      <c r="F1768" s="36">
        <v>2</v>
      </c>
      <c r="G1768" s="36" t="s">
        <v>41</v>
      </c>
      <c r="H1768" s="36" t="s">
        <v>35</v>
      </c>
      <c r="I1768" s="2">
        <v>6</v>
      </c>
      <c r="J1768" s="2">
        <v>15</v>
      </c>
      <c r="K1768" s="2">
        <f>IF(D1768=VLOOKUP(J1768,Actuals!$A:$J,6,FALSE),1,0)</f>
        <v>1</v>
      </c>
      <c r="L1768" s="2">
        <f>IF(AND(E1768=VLOOKUP(J1768,Actuals!$A:$J,8,FALSE),F1768=VLOOKUP(J1768,Actuals!$A:$J,10,FALSE)),5,0)</f>
        <v>0</v>
      </c>
      <c r="M1768" s="1">
        <f t="shared" si="28"/>
        <v>1</v>
      </c>
      <c r="N1768" s="1" t="str">
        <f>VLOOKUP(C1768,Emp_List!$A:$M,3,FALSE)</f>
        <v>Kiran Kumar Chowdhary</v>
      </c>
      <c r="O1768" s="1" t="str">
        <f>VLOOKUP(C1768,Emp_List!$A:$M,5,FALSE)</f>
        <v>Bingo Ops</v>
      </c>
    </row>
    <row r="1769" spans="1:15">
      <c r="A1769" s="36" t="s">
        <v>2419</v>
      </c>
      <c r="B1769" s="36" t="s">
        <v>2290</v>
      </c>
      <c r="C1769" s="36">
        <v>11743</v>
      </c>
      <c r="D1769" s="36" t="s">
        <v>35</v>
      </c>
      <c r="E1769" s="36">
        <v>0</v>
      </c>
      <c r="F1769" s="36">
        <v>1</v>
      </c>
      <c r="G1769" s="36" t="s">
        <v>41</v>
      </c>
      <c r="H1769" s="36" t="s">
        <v>35</v>
      </c>
      <c r="I1769" s="2">
        <v>6</v>
      </c>
      <c r="J1769" s="2">
        <v>15</v>
      </c>
      <c r="K1769" s="2">
        <f>IF(D1769=VLOOKUP(J1769,Actuals!$A:$J,6,FALSE),1,0)</f>
        <v>1</v>
      </c>
      <c r="L1769" s="2">
        <f>IF(AND(E1769=VLOOKUP(J1769,Actuals!$A:$J,8,FALSE),F1769=VLOOKUP(J1769,Actuals!$A:$J,10,FALSE)),5,0)</f>
        <v>0</v>
      </c>
      <c r="M1769" s="1">
        <f t="shared" si="28"/>
        <v>1</v>
      </c>
      <c r="N1769" s="1" t="str">
        <f>VLOOKUP(C1769,Emp_List!$A:$M,3,FALSE)</f>
        <v xml:space="preserve">Suribabu  Gorle </v>
      </c>
      <c r="O1769" s="1" t="str">
        <f>VLOOKUP(C1769,Emp_List!$A:$M,5,FALSE)</f>
        <v>Portal</v>
      </c>
    </row>
    <row r="1770" spans="1:15">
      <c r="A1770" s="36" t="s">
        <v>2420</v>
      </c>
      <c r="B1770" s="36" t="s">
        <v>169</v>
      </c>
      <c r="C1770" s="36">
        <v>123</v>
      </c>
      <c r="D1770" s="36" t="s">
        <v>41</v>
      </c>
      <c r="E1770" s="36">
        <v>1</v>
      </c>
      <c r="F1770" s="36">
        <v>0</v>
      </c>
      <c r="G1770" s="36" t="s">
        <v>41</v>
      </c>
      <c r="H1770" s="36" t="s">
        <v>35</v>
      </c>
      <c r="I1770" s="2">
        <v>6</v>
      </c>
      <c r="J1770" s="2">
        <v>15</v>
      </c>
      <c r="K1770" s="2">
        <f>IF(D1770=VLOOKUP(J1770,Actuals!$A:$J,6,FALSE),1,0)</f>
        <v>0</v>
      </c>
      <c r="L1770" s="2">
        <f>IF(AND(E1770=VLOOKUP(J1770,Actuals!$A:$J,8,FALSE),F1770=VLOOKUP(J1770,Actuals!$A:$J,10,FALSE)),5,0)</f>
        <v>0</v>
      </c>
      <c r="M1770" s="1">
        <f t="shared" si="28"/>
        <v>0</v>
      </c>
      <c r="N1770" s="1" t="str">
        <f>VLOOKUP(C1770,Emp_List!$A:$M,3,FALSE)</f>
        <v>Suryakant Patel</v>
      </c>
      <c r="O1770" s="1" t="str">
        <f>VLOOKUP(C1770,Emp_List!$A:$M,5,FALSE)</f>
        <v>Casino</v>
      </c>
    </row>
    <row r="1771" spans="1:15">
      <c r="A1771" s="36" t="s">
        <v>2421</v>
      </c>
      <c r="B1771" s="36" t="s">
        <v>659</v>
      </c>
      <c r="C1771" s="36">
        <v>1209</v>
      </c>
      <c r="D1771" s="36" t="s">
        <v>41</v>
      </c>
      <c r="E1771" s="36">
        <v>2</v>
      </c>
      <c r="F1771" s="36">
        <v>1</v>
      </c>
      <c r="G1771" s="36" t="s">
        <v>41</v>
      </c>
      <c r="H1771" s="36" t="s">
        <v>35</v>
      </c>
      <c r="I1771" s="2">
        <v>6</v>
      </c>
      <c r="J1771" s="2">
        <v>15</v>
      </c>
      <c r="K1771" s="2">
        <f>IF(D1771=VLOOKUP(J1771,Actuals!$A:$J,6,FALSE),1,0)</f>
        <v>0</v>
      </c>
      <c r="L1771" s="2">
        <f>IF(AND(E1771=VLOOKUP(J1771,Actuals!$A:$J,8,FALSE),F1771=VLOOKUP(J1771,Actuals!$A:$J,10,FALSE)),5,0)</f>
        <v>0</v>
      </c>
      <c r="M1771" s="1">
        <f t="shared" si="28"/>
        <v>0</v>
      </c>
      <c r="N1771" s="1" t="str">
        <f>VLOOKUP(C1771,Emp_List!$A:$M,3,FALSE)</f>
        <v>Narsimha Raju Muthyam</v>
      </c>
      <c r="O1771" s="1" t="str">
        <f>VLOOKUP(C1771,Emp_List!$A:$M,5,FALSE)</f>
        <v>CRM</v>
      </c>
    </row>
    <row r="1772" spans="1:15">
      <c r="A1772" s="36" t="s">
        <v>2422</v>
      </c>
      <c r="B1772" s="36" t="s">
        <v>141</v>
      </c>
      <c r="C1772" s="36">
        <v>16483</v>
      </c>
      <c r="D1772" s="36" t="s">
        <v>35</v>
      </c>
      <c r="E1772" s="36">
        <v>1</v>
      </c>
      <c r="F1772" s="36">
        <v>3</v>
      </c>
      <c r="G1772" s="36" t="s">
        <v>41</v>
      </c>
      <c r="H1772" s="36" t="s">
        <v>35</v>
      </c>
      <c r="I1772" s="2">
        <v>6</v>
      </c>
      <c r="J1772" s="2">
        <v>15</v>
      </c>
      <c r="K1772" s="2">
        <f>IF(D1772=VLOOKUP(J1772,Actuals!$A:$J,6,FALSE),1,0)</f>
        <v>1</v>
      </c>
      <c r="L1772" s="2">
        <f>IF(AND(E1772=VLOOKUP(J1772,Actuals!$A:$J,8,FALSE),F1772=VLOOKUP(J1772,Actuals!$A:$J,10,FALSE)),5,0)</f>
        <v>0</v>
      </c>
      <c r="M1772" s="1">
        <f t="shared" si="28"/>
        <v>1</v>
      </c>
      <c r="N1772" s="1" t="str">
        <f>VLOOKUP(C1772,Emp_List!$A:$M,3,FALSE)</f>
        <v>Manish Varma</v>
      </c>
      <c r="O1772" s="1" t="str">
        <f>VLOOKUP(C1772,Emp_List!$A:$M,5,FALSE)</f>
        <v>PMO</v>
      </c>
    </row>
    <row r="1773" spans="1:15">
      <c r="A1773" s="36" t="s">
        <v>2423</v>
      </c>
      <c r="B1773" s="36" t="s">
        <v>743</v>
      </c>
      <c r="C1773" s="36">
        <v>10903</v>
      </c>
      <c r="D1773" s="36" t="s">
        <v>41</v>
      </c>
      <c r="E1773" s="36">
        <v>2</v>
      </c>
      <c r="F1773" s="36">
        <v>0</v>
      </c>
      <c r="G1773" s="36" t="s">
        <v>41</v>
      </c>
      <c r="H1773" s="36" t="s">
        <v>35</v>
      </c>
      <c r="I1773" s="2">
        <v>6</v>
      </c>
      <c r="J1773" s="2">
        <v>15</v>
      </c>
      <c r="K1773" s="2">
        <f>IF(D1773=VLOOKUP(J1773,Actuals!$A:$J,6,FALSE),1,0)</f>
        <v>0</v>
      </c>
      <c r="L1773" s="2">
        <f>IF(AND(E1773=VLOOKUP(J1773,Actuals!$A:$J,8,FALSE),F1773=VLOOKUP(J1773,Actuals!$A:$J,10,FALSE)),5,0)</f>
        <v>0</v>
      </c>
      <c r="M1773" s="1">
        <f t="shared" si="28"/>
        <v>0</v>
      </c>
      <c r="N1773" s="1" t="str">
        <f>VLOOKUP(C1773,Emp_List!$A:$M,3,FALSE)</f>
        <v>Kanika Mittal</v>
      </c>
      <c r="O1773" s="1" t="str">
        <f>VLOOKUP(C1773,Emp_List!$A:$M,5,FALSE)</f>
        <v>Portal</v>
      </c>
    </row>
    <row r="1774" spans="1:15">
      <c r="A1774" s="36" t="s">
        <v>2424</v>
      </c>
      <c r="B1774" s="36" t="s">
        <v>412</v>
      </c>
      <c r="C1774" s="36">
        <v>1983</v>
      </c>
      <c r="D1774" s="36" t="s">
        <v>41</v>
      </c>
      <c r="E1774" s="36">
        <v>2</v>
      </c>
      <c r="F1774" s="36">
        <v>1</v>
      </c>
      <c r="G1774" s="36" t="s">
        <v>41</v>
      </c>
      <c r="H1774" s="36" t="s">
        <v>35</v>
      </c>
      <c r="I1774" s="2">
        <v>6</v>
      </c>
      <c r="J1774" s="2">
        <v>15</v>
      </c>
      <c r="K1774" s="2">
        <f>IF(D1774=VLOOKUP(J1774,Actuals!$A:$J,6,FALSE),1,0)</f>
        <v>0</v>
      </c>
      <c r="L1774" s="2">
        <f>IF(AND(E1774=VLOOKUP(J1774,Actuals!$A:$J,8,FALSE),F1774=VLOOKUP(J1774,Actuals!$A:$J,10,FALSE)),5,0)</f>
        <v>0</v>
      </c>
      <c r="M1774" s="1">
        <f t="shared" si="28"/>
        <v>0</v>
      </c>
      <c r="N1774" s="1" t="str">
        <f>VLOOKUP(C1774,Emp_List!$A:$M,3,FALSE)</f>
        <v>Ashwin Kumar Siddam</v>
      </c>
      <c r="O1774" s="1" t="str">
        <f>VLOOKUP(C1774,Emp_List!$A:$M,5,FALSE)</f>
        <v>AEG</v>
      </c>
    </row>
    <row r="1775" spans="1:15">
      <c r="A1775" s="36" t="s">
        <v>2425</v>
      </c>
      <c r="B1775" s="36" t="s">
        <v>189</v>
      </c>
      <c r="C1775" s="36">
        <v>11303</v>
      </c>
      <c r="D1775" s="36" t="s">
        <v>41</v>
      </c>
      <c r="E1775" s="36">
        <v>3</v>
      </c>
      <c r="F1775" s="36">
        <v>0</v>
      </c>
      <c r="G1775" s="36" t="s">
        <v>41</v>
      </c>
      <c r="H1775" s="36" t="s">
        <v>35</v>
      </c>
      <c r="I1775" s="2">
        <v>6</v>
      </c>
      <c r="J1775" s="2">
        <v>15</v>
      </c>
      <c r="K1775" s="2">
        <f>IF(D1775=VLOOKUP(J1775,Actuals!$A:$J,6,FALSE),1,0)</f>
        <v>0</v>
      </c>
      <c r="L1775" s="2">
        <f>IF(AND(E1775=VLOOKUP(J1775,Actuals!$A:$J,8,FALSE),F1775=VLOOKUP(J1775,Actuals!$A:$J,10,FALSE)),5,0)</f>
        <v>0</v>
      </c>
      <c r="M1775" s="1">
        <f t="shared" si="28"/>
        <v>0</v>
      </c>
      <c r="N1775" s="1" t="str">
        <f>VLOOKUP(C1775,Emp_List!$A:$M,3,FALSE)</f>
        <v>Ankita Makin</v>
      </c>
      <c r="O1775" s="1" t="str">
        <f>VLOOKUP(C1775,Emp_List!$A:$M,5,FALSE)</f>
        <v>Sports - Trading</v>
      </c>
    </row>
    <row r="1776" spans="1:15">
      <c r="A1776" s="36" t="s">
        <v>2426</v>
      </c>
      <c r="B1776" s="36" t="s">
        <v>2427</v>
      </c>
      <c r="C1776" s="36">
        <v>6767</v>
      </c>
      <c r="D1776" s="36" t="s">
        <v>35</v>
      </c>
      <c r="E1776" s="36">
        <v>1</v>
      </c>
      <c r="F1776" s="36">
        <v>2</v>
      </c>
      <c r="G1776" s="36" t="s">
        <v>41</v>
      </c>
      <c r="H1776" s="36" t="s">
        <v>35</v>
      </c>
      <c r="I1776" s="2">
        <v>6</v>
      </c>
      <c r="J1776" s="2">
        <v>15</v>
      </c>
      <c r="K1776" s="2">
        <f>IF(D1776=VLOOKUP(J1776,Actuals!$A:$J,6,FALSE),1,0)</f>
        <v>1</v>
      </c>
      <c r="L1776" s="2">
        <f>IF(AND(E1776=VLOOKUP(J1776,Actuals!$A:$J,8,FALSE),F1776=VLOOKUP(J1776,Actuals!$A:$J,10,FALSE)),5,0)</f>
        <v>5</v>
      </c>
      <c r="M1776" s="1">
        <f t="shared" si="28"/>
        <v>6</v>
      </c>
      <c r="N1776" s="1" t="str">
        <f>VLOOKUP(C1776,Emp_List!$A:$M,3,FALSE)</f>
        <v>Praveena Kotapothula</v>
      </c>
      <c r="O1776" s="1" t="str">
        <f>VLOOKUP(C1776,Emp_List!$A:$M,5,FALSE)</f>
        <v>PEG</v>
      </c>
    </row>
    <row r="1777" spans="1:15">
      <c r="A1777" s="36" t="s">
        <v>2428</v>
      </c>
      <c r="B1777" s="36" t="s">
        <v>295</v>
      </c>
      <c r="C1777" s="36">
        <v>6682</v>
      </c>
      <c r="D1777" s="36" t="s">
        <v>41</v>
      </c>
      <c r="E1777" s="36">
        <v>2</v>
      </c>
      <c r="F1777" s="36">
        <v>1</v>
      </c>
      <c r="G1777" s="36" t="s">
        <v>41</v>
      </c>
      <c r="H1777" s="36" t="s">
        <v>35</v>
      </c>
      <c r="I1777" s="2">
        <v>6</v>
      </c>
      <c r="J1777" s="2">
        <v>15</v>
      </c>
      <c r="K1777" s="2">
        <f>IF(D1777=VLOOKUP(J1777,Actuals!$A:$J,6,FALSE),1,0)</f>
        <v>0</v>
      </c>
      <c r="L1777" s="2">
        <f>IF(AND(E1777=VLOOKUP(J1777,Actuals!$A:$J,8,FALSE),F1777=VLOOKUP(J1777,Actuals!$A:$J,10,FALSE)),5,0)</f>
        <v>0</v>
      </c>
      <c r="M1777" s="1">
        <f t="shared" si="28"/>
        <v>0</v>
      </c>
      <c r="N1777" s="1" t="str">
        <f>VLOOKUP(C1777,Emp_List!$A:$M,3,FALSE)</f>
        <v>Abhijeet Garg</v>
      </c>
      <c r="O1777" s="1" t="str">
        <f>VLOOKUP(C1777,Emp_List!$A:$M,5,FALSE)</f>
        <v>Poker</v>
      </c>
    </row>
    <row r="1778" spans="1:15">
      <c r="A1778" s="36" t="s">
        <v>2429</v>
      </c>
      <c r="B1778" s="36" t="s">
        <v>208</v>
      </c>
      <c r="C1778" s="36">
        <v>16408</v>
      </c>
      <c r="D1778" s="36" t="s">
        <v>41</v>
      </c>
      <c r="E1778" s="36">
        <v>2</v>
      </c>
      <c r="F1778" s="36">
        <v>0</v>
      </c>
      <c r="G1778" s="36" t="s">
        <v>41</v>
      </c>
      <c r="H1778" s="36" t="s">
        <v>35</v>
      </c>
      <c r="I1778" s="2">
        <v>6</v>
      </c>
      <c r="J1778" s="2">
        <v>15</v>
      </c>
      <c r="K1778" s="2">
        <f>IF(D1778=VLOOKUP(J1778,Actuals!$A:$J,6,FALSE),1,0)</f>
        <v>0</v>
      </c>
      <c r="L1778" s="2">
        <f>IF(AND(E1778=VLOOKUP(J1778,Actuals!$A:$J,8,FALSE),F1778=VLOOKUP(J1778,Actuals!$A:$J,10,FALSE)),5,0)</f>
        <v>0</v>
      </c>
      <c r="M1778" s="1">
        <f t="shared" si="28"/>
        <v>0</v>
      </c>
      <c r="N1778" s="1" t="str">
        <f>VLOOKUP(C1778,Emp_List!$A:$M,3,FALSE)</f>
        <v>Rajnikanth Kulkarni</v>
      </c>
      <c r="O1778" s="1" t="str">
        <f>VLOOKUP(C1778,Emp_List!$A:$M,5,FALSE)</f>
        <v>Sports - Label Building</v>
      </c>
    </row>
    <row r="1779" spans="1:15">
      <c r="A1779" s="36" t="s">
        <v>2430</v>
      </c>
      <c r="B1779" s="36" t="s">
        <v>439</v>
      </c>
      <c r="C1779" s="36">
        <v>11653</v>
      </c>
      <c r="D1779" s="36" t="s">
        <v>41</v>
      </c>
      <c r="E1779" s="36">
        <v>3</v>
      </c>
      <c r="F1779" s="36">
        <v>2</v>
      </c>
      <c r="G1779" s="36" t="s">
        <v>41</v>
      </c>
      <c r="H1779" s="36" t="s">
        <v>35</v>
      </c>
      <c r="I1779" s="2">
        <v>6</v>
      </c>
      <c r="J1779" s="2">
        <v>15</v>
      </c>
      <c r="K1779" s="2">
        <f>IF(D1779=VLOOKUP(J1779,Actuals!$A:$J,6,FALSE),1,0)</f>
        <v>0</v>
      </c>
      <c r="L1779" s="2">
        <f>IF(AND(E1779=VLOOKUP(J1779,Actuals!$A:$J,8,FALSE),F1779=VLOOKUP(J1779,Actuals!$A:$J,10,FALSE)),5,0)</f>
        <v>0</v>
      </c>
      <c r="M1779" s="1">
        <f t="shared" si="28"/>
        <v>0</v>
      </c>
      <c r="N1779" s="1" t="str">
        <f>VLOOKUP(C1779,Emp_List!$A:$M,3,FALSE)</f>
        <v>Pravin Jha</v>
      </c>
      <c r="O1779" s="1" t="str">
        <f>VLOOKUP(C1779,Emp_List!$A:$M,5,FALSE)</f>
        <v>PEG</v>
      </c>
    </row>
    <row r="1780" spans="1:15">
      <c r="A1780" s="36" t="s">
        <v>2431</v>
      </c>
      <c r="B1780" s="36" t="s">
        <v>348</v>
      </c>
      <c r="C1780" s="36">
        <v>16020</v>
      </c>
      <c r="D1780" s="36" t="s">
        <v>41</v>
      </c>
      <c r="E1780" s="36">
        <v>2</v>
      </c>
      <c r="F1780" s="36">
        <v>1</v>
      </c>
      <c r="G1780" s="36" t="s">
        <v>41</v>
      </c>
      <c r="H1780" s="36" t="s">
        <v>35</v>
      </c>
      <c r="I1780" s="2">
        <v>6</v>
      </c>
      <c r="J1780" s="2">
        <v>15</v>
      </c>
      <c r="K1780" s="2">
        <f>IF(D1780=VLOOKUP(J1780,Actuals!$A:$J,6,FALSE),1,0)</f>
        <v>0</v>
      </c>
      <c r="L1780" s="2">
        <f>IF(AND(E1780=VLOOKUP(J1780,Actuals!$A:$J,8,FALSE),F1780=VLOOKUP(J1780,Actuals!$A:$J,10,FALSE)),5,0)</f>
        <v>0</v>
      </c>
      <c r="M1780" s="1">
        <f t="shared" si="28"/>
        <v>0</v>
      </c>
      <c r="N1780" s="1" t="str">
        <f>VLOOKUP(C1780,Emp_List!$A:$M,3,FALSE)</f>
        <v>Naman Agarwal</v>
      </c>
      <c r="O1780" s="1" t="str">
        <f>VLOOKUP(C1780,Emp_List!$A:$M,5,FALSE)</f>
        <v>Poker</v>
      </c>
    </row>
    <row r="1781" spans="1:15">
      <c r="A1781" s="36" t="s">
        <v>2432</v>
      </c>
      <c r="B1781" s="36" t="s">
        <v>2433</v>
      </c>
      <c r="C1781" s="36">
        <v>16330</v>
      </c>
      <c r="D1781" s="36" t="s">
        <v>35</v>
      </c>
      <c r="E1781" s="36">
        <v>1</v>
      </c>
      <c r="F1781" s="36">
        <v>2</v>
      </c>
      <c r="G1781" s="36" t="s">
        <v>41</v>
      </c>
      <c r="H1781" s="36" t="s">
        <v>35</v>
      </c>
      <c r="I1781" s="2">
        <v>6</v>
      </c>
      <c r="J1781" s="2">
        <v>15</v>
      </c>
      <c r="K1781" s="2">
        <f>IF(D1781=VLOOKUP(J1781,Actuals!$A:$J,6,FALSE),1,0)</f>
        <v>1</v>
      </c>
      <c r="L1781" s="2">
        <f>IF(AND(E1781=VLOOKUP(J1781,Actuals!$A:$J,8,FALSE),F1781=VLOOKUP(J1781,Actuals!$A:$J,10,FALSE)),5,0)</f>
        <v>5</v>
      </c>
      <c r="M1781" s="1">
        <f t="shared" si="28"/>
        <v>6</v>
      </c>
      <c r="N1781" s="1" t="str">
        <f>VLOOKUP(C1781,Emp_List!$A:$M,3,FALSE)</f>
        <v>Kavyasree Sheshamattum</v>
      </c>
      <c r="O1781" s="1" t="str">
        <f>VLOOKUP(C1781,Emp_List!$A:$M,5,FALSE)</f>
        <v>Sports - Label Building</v>
      </c>
    </row>
    <row r="1782" spans="1:15">
      <c r="A1782" s="36" t="s">
        <v>2434</v>
      </c>
      <c r="B1782" s="36" t="s">
        <v>437</v>
      </c>
      <c r="C1782" s="36">
        <v>11359</v>
      </c>
      <c r="D1782" s="36" t="s">
        <v>41</v>
      </c>
      <c r="E1782" s="36">
        <v>2</v>
      </c>
      <c r="F1782" s="36">
        <v>1</v>
      </c>
      <c r="G1782" s="36" t="s">
        <v>41</v>
      </c>
      <c r="H1782" s="36" t="s">
        <v>35</v>
      </c>
      <c r="I1782" s="2">
        <v>6</v>
      </c>
      <c r="J1782" s="2">
        <v>15</v>
      </c>
      <c r="K1782" s="2">
        <f>IF(D1782=VLOOKUP(J1782,Actuals!$A:$J,6,FALSE),1,0)</f>
        <v>0</v>
      </c>
      <c r="L1782" s="2">
        <f>IF(AND(E1782=VLOOKUP(J1782,Actuals!$A:$J,8,FALSE),F1782=VLOOKUP(J1782,Actuals!$A:$J,10,FALSE)),5,0)</f>
        <v>0</v>
      </c>
      <c r="M1782" s="1">
        <f t="shared" si="28"/>
        <v>0</v>
      </c>
      <c r="N1782" s="1" t="str">
        <f>VLOOKUP(C1782,Emp_List!$A:$M,3,FALSE)</f>
        <v>Anubhav Kumar</v>
      </c>
      <c r="O1782" s="1" t="str">
        <f>VLOOKUP(C1782,Emp_List!$A:$M,5,FALSE)</f>
        <v>Sports - Mobile</v>
      </c>
    </row>
    <row r="1783" spans="1:15">
      <c r="A1783" s="36" t="s">
        <v>2435</v>
      </c>
      <c r="B1783" s="36" t="s">
        <v>117</v>
      </c>
      <c r="C1783" s="36">
        <v>612</v>
      </c>
      <c r="D1783" s="36" t="s">
        <v>41</v>
      </c>
      <c r="E1783" s="36">
        <v>2</v>
      </c>
      <c r="F1783" s="36">
        <v>0</v>
      </c>
      <c r="G1783" s="36" t="s">
        <v>41</v>
      </c>
      <c r="H1783" s="36" t="s">
        <v>35</v>
      </c>
      <c r="I1783" s="2">
        <v>6</v>
      </c>
      <c r="J1783" s="2">
        <v>15</v>
      </c>
      <c r="K1783" s="2">
        <f>IF(D1783=VLOOKUP(J1783,Actuals!$A:$J,6,FALSE),1,0)</f>
        <v>0</v>
      </c>
      <c r="L1783" s="2">
        <f>IF(AND(E1783=VLOOKUP(J1783,Actuals!$A:$J,8,FALSE),F1783=VLOOKUP(J1783,Actuals!$A:$J,10,FALSE)),5,0)</f>
        <v>0</v>
      </c>
      <c r="M1783" s="1">
        <f t="shared" si="28"/>
        <v>0</v>
      </c>
      <c r="N1783" s="1" t="str">
        <f>VLOOKUP(C1783,Emp_List!$A:$M,3,FALSE)</f>
        <v>Sridhar Kalla</v>
      </c>
      <c r="O1783" s="1" t="str">
        <f>VLOOKUP(C1783,Emp_List!$A:$M,5,FALSE)</f>
        <v>Poker</v>
      </c>
    </row>
    <row r="1784" spans="1:15">
      <c r="A1784" s="36" t="s">
        <v>2436</v>
      </c>
      <c r="B1784" s="36" t="s">
        <v>590</v>
      </c>
      <c r="C1784" s="36">
        <v>11028</v>
      </c>
      <c r="D1784" s="36" t="s">
        <v>41</v>
      </c>
      <c r="E1784" s="36">
        <v>2</v>
      </c>
      <c r="F1784" s="36">
        <v>1</v>
      </c>
      <c r="G1784" s="36" t="s">
        <v>41</v>
      </c>
      <c r="H1784" s="36" t="s">
        <v>35</v>
      </c>
      <c r="I1784" s="2">
        <v>6</v>
      </c>
      <c r="J1784" s="2">
        <v>15</v>
      </c>
      <c r="K1784" s="2">
        <f>IF(D1784=VLOOKUP(J1784,Actuals!$A:$J,6,FALSE),1,0)</f>
        <v>0</v>
      </c>
      <c r="L1784" s="2">
        <f>IF(AND(E1784=VLOOKUP(J1784,Actuals!$A:$J,8,FALSE),F1784=VLOOKUP(J1784,Actuals!$A:$J,10,FALSE)),5,0)</f>
        <v>0</v>
      </c>
      <c r="M1784" s="1">
        <f t="shared" si="28"/>
        <v>0</v>
      </c>
      <c r="N1784" s="1" t="str">
        <f>VLOOKUP(C1784,Emp_List!$A:$M,3,FALSE)</f>
        <v>Sindhoori Dhannarapu</v>
      </c>
      <c r="O1784" s="1" t="str">
        <f>VLOOKUP(C1784,Emp_List!$A:$M,5,FALSE)</f>
        <v>Games Factory</v>
      </c>
    </row>
    <row r="1785" spans="1:15">
      <c r="A1785" s="36" t="s">
        <v>2437</v>
      </c>
      <c r="B1785" s="36" t="s">
        <v>617</v>
      </c>
      <c r="C1785" s="36">
        <v>11567</v>
      </c>
      <c r="D1785" s="36" t="s">
        <v>41</v>
      </c>
      <c r="E1785" s="36">
        <v>4</v>
      </c>
      <c r="F1785" s="36">
        <v>0</v>
      </c>
      <c r="G1785" s="36" t="s">
        <v>41</v>
      </c>
      <c r="H1785" s="36" t="s">
        <v>35</v>
      </c>
      <c r="I1785" s="2">
        <v>6</v>
      </c>
      <c r="J1785" s="2">
        <v>15</v>
      </c>
      <c r="K1785" s="2">
        <f>IF(D1785=VLOOKUP(J1785,Actuals!$A:$J,6,FALSE),1,0)</f>
        <v>0</v>
      </c>
      <c r="L1785" s="2">
        <f>IF(AND(E1785=VLOOKUP(J1785,Actuals!$A:$J,8,FALSE),F1785=VLOOKUP(J1785,Actuals!$A:$J,10,FALSE)),5,0)</f>
        <v>0</v>
      </c>
      <c r="M1785" s="1">
        <f t="shared" si="28"/>
        <v>0</v>
      </c>
      <c r="N1785" s="1" t="str">
        <f>VLOOKUP(C1785,Emp_List!$A:$M,3,FALSE)</f>
        <v>Randeep Reddy Bazaru</v>
      </c>
      <c r="O1785" s="1" t="str">
        <f>VLOOKUP(C1785,Emp_List!$A:$M,5,FALSE)</f>
        <v>Sports - Mobile</v>
      </c>
    </row>
    <row r="1786" spans="1:15">
      <c r="A1786" s="36" t="s">
        <v>2438</v>
      </c>
      <c r="B1786" s="36" t="s">
        <v>599</v>
      </c>
      <c r="C1786" s="36">
        <v>16624</v>
      </c>
      <c r="D1786" s="36" t="s">
        <v>35</v>
      </c>
      <c r="E1786" s="36">
        <v>1</v>
      </c>
      <c r="F1786" s="36">
        <v>3</v>
      </c>
      <c r="G1786" s="36" t="s">
        <v>41</v>
      </c>
      <c r="H1786" s="36" t="s">
        <v>35</v>
      </c>
      <c r="I1786" s="2">
        <v>6</v>
      </c>
      <c r="J1786" s="2">
        <v>15</v>
      </c>
      <c r="K1786" s="2">
        <f>IF(D1786=VLOOKUP(J1786,Actuals!$A:$J,6,FALSE),1,0)</f>
        <v>1</v>
      </c>
      <c r="L1786" s="2">
        <f>IF(AND(E1786=VLOOKUP(J1786,Actuals!$A:$J,8,FALSE),F1786=VLOOKUP(J1786,Actuals!$A:$J,10,FALSE)),5,0)</f>
        <v>0</v>
      </c>
      <c r="M1786" s="1">
        <f t="shared" si="28"/>
        <v>1</v>
      </c>
      <c r="N1786" s="1" t="e">
        <f>VLOOKUP(C1786,Emp_List!$A:$M,3,FALSE)</f>
        <v>#N/A</v>
      </c>
      <c r="O1786" s="1" t="e">
        <f>VLOOKUP(C1786,Emp_List!$A:$M,5,FALSE)</f>
        <v>#N/A</v>
      </c>
    </row>
    <row r="1787" spans="1:15">
      <c r="A1787" s="36" t="s">
        <v>2439</v>
      </c>
      <c r="B1787" s="36" t="s">
        <v>533</v>
      </c>
      <c r="C1787" s="36">
        <v>6469</v>
      </c>
      <c r="D1787" s="36" t="s">
        <v>9</v>
      </c>
      <c r="E1787" s="36">
        <v>1</v>
      </c>
      <c r="F1787" s="36">
        <v>1</v>
      </c>
      <c r="G1787" s="36" t="s">
        <v>41</v>
      </c>
      <c r="H1787" s="36" t="s">
        <v>35</v>
      </c>
      <c r="I1787" s="2">
        <v>6</v>
      </c>
      <c r="J1787" s="2">
        <v>15</v>
      </c>
      <c r="K1787" s="2">
        <f>IF(D1787=VLOOKUP(J1787,Actuals!$A:$J,6,FALSE),1,0)</f>
        <v>0</v>
      </c>
      <c r="L1787" s="2">
        <f>IF(AND(E1787=VLOOKUP(J1787,Actuals!$A:$J,8,FALSE),F1787=VLOOKUP(J1787,Actuals!$A:$J,10,FALSE)),5,0)</f>
        <v>0</v>
      </c>
      <c r="M1787" s="1">
        <f t="shared" si="28"/>
        <v>0</v>
      </c>
      <c r="N1787" s="1" t="str">
        <f>VLOOKUP(C1787,Emp_List!$A:$M,3,FALSE)</f>
        <v>Rajas Hemant Kunte</v>
      </c>
      <c r="O1787" s="1" t="str">
        <f>VLOOKUP(C1787,Emp_List!$A:$M,5,FALSE)</f>
        <v>Core</v>
      </c>
    </row>
    <row r="1788" spans="1:15">
      <c r="A1788" s="36" t="s">
        <v>2440</v>
      </c>
      <c r="B1788" s="36" t="s">
        <v>382</v>
      </c>
      <c r="C1788" s="36">
        <v>11911</v>
      </c>
      <c r="D1788" s="36" t="s">
        <v>41</v>
      </c>
      <c r="E1788" s="36">
        <v>2</v>
      </c>
      <c r="F1788" s="36">
        <v>0</v>
      </c>
      <c r="G1788" s="36" t="s">
        <v>41</v>
      </c>
      <c r="H1788" s="36" t="s">
        <v>35</v>
      </c>
      <c r="I1788" s="2">
        <v>6</v>
      </c>
      <c r="J1788" s="2">
        <v>15</v>
      </c>
      <c r="K1788" s="2">
        <f>IF(D1788=VLOOKUP(J1788,Actuals!$A:$J,6,FALSE),1,0)</f>
        <v>0</v>
      </c>
      <c r="L1788" s="2">
        <f>IF(AND(E1788=VLOOKUP(J1788,Actuals!$A:$J,8,FALSE),F1788=VLOOKUP(J1788,Actuals!$A:$J,10,FALSE)),5,0)</f>
        <v>0</v>
      </c>
      <c r="M1788" s="1">
        <f t="shared" si="28"/>
        <v>0</v>
      </c>
      <c r="N1788" s="1" t="str">
        <f>VLOOKUP(C1788,Emp_List!$A:$M,3,FALSE)</f>
        <v>Satya Vivek Kumar Chitturi</v>
      </c>
      <c r="O1788" s="1" t="str">
        <f>VLOOKUP(C1788,Emp_List!$A:$M,5,FALSE)</f>
        <v>Delivery India</v>
      </c>
    </row>
    <row r="1789" spans="1:15">
      <c r="A1789" s="36" t="s">
        <v>2441</v>
      </c>
      <c r="B1789" s="36" t="s">
        <v>431</v>
      </c>
      <c r="C1789" s="36">
        <v>11913</v>
      </c>
      <c r="D1789" s="36" t="s">
        <v>41</v>
      </c>
      <c r="E1789" s="36">
        <v>1</v>
      </c>
      <c r="F1789" s="36">
        <v>0</v>
      </c>
      <c r="G1789" s="36" t="s">
        <v>41</v>
      </c>
      <c r="H1789" s="36" t="s">
        <v>35</v>
      </c>
      <c r="I1789" s="2">
        <v>6</v>
      </c>
      <c r="J1789" s="2">
        <v>15</v>
      </c>
      <c r="K1789" s="2">
        <f>IF(D1789=VLOOKUP(J1789,Actuals!$A:$J,6,FALSE),1,0)</f>
        <v>0</v>
      </c>
      <c r="L1789" s="2">
        <f>IF(AND(E1789=VLOOKUP(J1789,Actuals!$A:$J,8,FALSE),F1789=VLOOKUP(J1789,Actuals!$A:$J,10,FALSE)),5,0)</f>
        <v>0</v>
      </c>
      <c r="M1789" s="1">
        <f t="shared" si="28"/>
        <v>0</v>
      </c>
      <c r="N1789" s="1" t="str">
        <f>VLOOKUP(C1789,Emp_List!$A:$M,3,FALSE)</f>
        <v>Srichandradeep Choudarapu</v>
      </c>
      <c r="O1789" s="1" t="str">
        <f>VLOOKUP(C1789,Emp_List!$A:$M,5,FALSE)</f>
        <v>Sports - Label Building</v>
      </c>
    </row>
    <row r="1790" spans="1:15">
      <c r="A1790" s="36" t="s">
        <v>2442</v>
      </c>
      <c r="B1790" s="36" t="s">
        <v>2271</v>
      </c>
      <c r="C1790" s="36">
        <v>11539</v>
      </c>
      <c r="D1790" s="36" t="s">
        <v>41</v>
      </c>
      <c r="E1790" s="36">
        <v>3</v>
      </c>
      <c r="F1790" s="36">
        <v>1</v>
      </c>
      <c r="G1790" s="36" t="s">
        <v>41</v>
      </c>
      <c r="H1790" s="36" t="s">
        <v>35</v>
      </c>
      <c r="I1790" s="2">
        <v>6</v>
      </c>
      <c r="J1790" s="2">
        <v>15</v>
      </c>
      <c r="K1790" s="2">
        <f>IF(D1790=VLOOKUP(J1790,Actuals!$A:$J,6,FALSE),1,0)</f>
        <v>0</v>
      </c>
      <c r="L1790" s="2">
        <f>IF(AND(E1790=VLOOKUP(J1790,Actuals!$A:$J,8,FALSE),F1790=VLOOKUP(J1790,Actuals!$A:$J,10,FALSE)),5,0)</f>
        <v>0</v>
      </c>
      <c r="M1790" s="1">
        <f t="shared" si="28"/>
        <v>0</v>
      </c>
      <c r="N1790" s="1" t="str">
        <f>VLOOKUP(C1790,Emp_List!$A:$M,3,FALSE)</f>
        <v>Praneeth Enjamuri</v>
      </c>
      <c r="O1790" s="1" t="str">
        <f>VLOOKUP(C1790,Emp_List!$A:$M,5,FALSE)</f>
        <v>Sports - Mobile</v>
      </c>
    </row>
    <row r="1791" spans="1:15">
      <c r="A1791" s="36" t="s">
        <v>2443</v>
      </c>
      <c r="B1791" s="36" t="s">
        <v>2444</v>
      </c>
      <c r="C1791" s="36">
        <v>11819</v>
      </c>
      <c r="D1791" s="36" t="s">
        <v>41</v>
      </c>
      <c r="E1791" s="36">
        <v>1</v>
      </c>
      <c r="F1791" s="36">
        <v>0</v>
      </c>
      <c r="G1791" s="36" t="s">
        <v>41</v>
      </c>
      <c r="H1791" s="36" t="s">
        <v>35</v>
      </c>
      <c r="I1791" s="2">
        <v>6</v>
      </c>
      <c r="J1791" s="2">
        <v>15</v>
      </c>
      <c r="K1791" s="2">
        <f>IF(D1791=VLOOKUP(J1791,Actuals!$A:$J,6,FALSE),1,0)</f>
        <v>0</v>
      </c>
      <c r="L1791" s="2">
        <f>IF(AND(E1791=VLOOKUP(J1791,Actuals!$A:$J,8,FALSE),F1791=VLOOKUP(J1791,Actuals!$A:$J,10,FALSE)),5,0)</f>
        <v>0</v>
      </c>
      <c r="M1791" s="1">
        <f t="shared" si="28"/>
        <v>0</v>
      </c>
      <c r="N1791" s="1" t="str">
        <f>VLOOKUP(C1791,Emp_List!$A:$M,3,FALSE)</f>
        <v>Kranti Kandi</v>
      </c>
      <c r="O1791" s="1" t="str">
        <f>VLOOKUP(C1791,Emp_List!$A:$M,5,FALSE)</f>
        <v>SOC</v>
      </c>
    </row>
    <row r="1792" spans="1:15">
      <c r="A1792" s="36" t="s">
        <v>2445</v>
      </c>
      <c r="B1792" s="36" t="s">
        <v>445</v>
      </c>
      <c r="C1792" s="36">
        <v>5464</v>
      </c>
      <c r="D1792" s="36" t="s">
        <v>41</v>
      </c>
      <c r="E1792" s="36">
        <v>1</v>
      </c>
      <c r="F1792" s="36">
        <v>0</v>
      </c>
      <c r="G1792" s="36" t="s">
        <v>41</v>
      </c>
      <c r="H1792" s="36" t="s">
        <v>35</v>
      </c>
      <c r="I1792" s="2">
        <v>6</v>
      </c>
      <c r="J1792" s="2">
        <v>15</v>
      </c>
      <c r="K1792" s="2">
        <f>IF(D1792=VLOOKUP(J1792,Actuals!$A:$J,6,FALSE),1,0)</f>
        <v>0</v>
      </c>
      <c r="L1792" s="2">
        <f>IF(AND(E1792=VLOOKUP(J1792,Actuals!$A:$J,8,FALSE),F1792=VLOOKUP(J1792,Actuals!$A:$J,10,FALSE)),5,0)</f>
        <v>0</v>
      </c>
      <c r="M1792" s="1">
        <f t="shared" si="28"/>
        <v>0</v>
      </c>
      <c r="N1792" s="1" t="str">
        <f>VLOOKUP(C1792,Emp_List!$A:$M,3,FALSE)</f>
        <v>Chandrasekaran Swaminathan</v>
      </c>
      <c r="O1792" s="1" t="str">
        <f>VLOOKUP(C1792,Emp_List!$A:$M,5,FALSE)</f>
        <v>Compliance</v>
      </c>
    </row>
    <row r="1793" spans="1:15">
      <c r="A1793" s="36" t="s">
        <v>2446</v>
      </c>
      <c r="B1793" s="36" t="s">
        <v>560</v>
      </c>
      <c r="C1793" s="36">
        <v>11237</v>
      </c>
      <c r="D1793" s="36" t="s">
        <v>41</v>
      </c>
      <c r="E1793" s="36">
        <v>4</v>
      </c>
      <c r="F1793" s="36">
        <v>0</v>
      </c>
      <c r="G1793" s="36" t="s">
        <v>41</v>
      </c>
      <c r="H1793" s="36" t="s">
        <v>35</v>
      </c>
      <c r="I1793" s="2">
        <v>6</v>
      </c>
      <c r="J1793" s="2">
        <v>15</v>
      </c>
      <c r="K1793" s="2">
        <f>IF(D1793=VLOOKUP(J1793,Actuals!$A:$J,6,FALSE),1,0)</f>
        <v>0</v>
      </c>
      <c r="L1793" s="2">
        <f>IF(AND(E1793=VLOOKUP(J1793,Actuals!$A:$J,8,FALSE),F1793=VLOOKUP(J1793,Actuals!$A:$J,10,FALSE)),5,0)</f>
        <v>0</v>
      </c>
      <c r="M1793" s="1">
        <f t="shared" si="28"/>
        <v>0</v>
      </c>
      <c r="N1793" s="1" t="str">
        <f>VLOOKUP(C1793,Emp_List!$A:$M,3,FALSE)</f>
        <v>Srinivas Vanpally</v>
      </c>
      <c r="O1793" s="1" t="str">
        <f>VLOOKUP(C1793,Emp_List!$A:$M,5,FALSE)</f>
        <v>Bingo Dev</v>
      </c>
    </row>
    <row r="1794" spans="1:15">
      <c r="A1794" s="36" t="s">
        <v>2447</v>
      </c>
      <c r="B1794" s="36" t="s">
        <v>517</v>
      </c>
      <c r="C1794" s="36">
        <v>11037</v>
      </c>
      <c r="D1794" s="36" t="s">
        <v>41</v>
      </c>
      <c r="E1794" s="36">
        <v>2</v>
      </c>
      <c r="F1794" s="36">
        <v>1</v>
      </c>
      <c r="G1794" s="36" t="s">
        <v>41</v>
      </c>
      <c r="H1794" s="36" t="s">
        <v>35</v>
      </c>
      <c r="I1794" s="2">
        <v>6</v>
      </c>
      <c r="J1794" s="2">
        <v>15</v>
      </c>
      <c r="K1794" s="2">
        <f>IF(D1794=VLOOKUP(J1794,Actuals!$A:$J,6,FALSE),1,0)</f>
        <v>0</v>
      </c>
      <c r="L1794" s="2">
        <f>IF(AND(E1794=VLOOKUP(J1794,Actuals!$A:$J,8,FALSE),F1794=VLOOKUP(J1794,Actuals!$A:$J,10,FALSE)),5,0)</f>
        <v>0</v>
      </c>
      <c r="M1794" s="1">
        <f t="shared" si="28"/>
        <v>0</v>
      </c>
      <c r="N1794" s="1" t="str">
        <f>VLOOKUP(C1794,Emp_List!$A:$M,3,FALSE)</f>
        <v>Prashanth Kumar</v>
      </c>
      <c r="O1794" s="1" t="str">
        <f>VLOOKUP(C1794,Emp_List!$A:$M,5,FALSE)</f>
        <v>Corporate IT</v>
      </c>
    </row>
    <row r="1795" spans="1:15">
      <c r="A1795" s="36" t="s">
        <v>2448</v>
      </c>
      <c r="B1795" s="36" t="s">
        <v>585</v>
      </c>
      <c r="C1795" s="36">
        <v>2010</v>
      </c>
      <c r="D1795" s="36" t="s">
        <v>41</v>
      </c>
      <c r="E1795" s="36">
        <v>1</v>
      </c>
      <c r="F1795" s="36">
        <v>0</v>
      </c>
      <c r="G1795" s="36" t="s">
        <v>41</v>
      </c>
      <c r="H1795" s="36" t="s">
        <v>35</v>
      </c>
      <c r="I1795" s="2">
        <v>6</v>
      </c>
      <c r="J1795" s="2">
        <v>15</v>
      </c>
      <c r="K1795" s="2">
        <f>IF(D1795=VLOOKUP(J1795,Actuals!$A:$J,6,FALSE),1,0)</f>
        <v>0</v>
      </c>
      <c r="L1795" s="2">
        <f>IF(AND(E1795=VLOOKUP(J1795,Actuals!$A:$J,8,FALSE),F1795=VLOOKUP(J1795,Actuals!$A:$J,10,FALSE)),5,0)</f>
        <v>0</v>
      </c>
      <c r="M1795" s="1">
        <f t="shared" si="28"/>
        <v>0</v>
      </c>
      <c r="N1795" s="1" t="str">
        <f>VLOOKUP(C1795,Emp_List!$A:$M,3,FALSE)</f>
        <v>Rajeshwar Puppireddy</v>
      </c>
      <c r="O1795" s="1" t="str">
        <f>VLOOKUP(C1795,Emp_List!$A:$M,5,FALSE)</f>
        <v>Casino Int.</v>
      </c>
    </row>
    <row r="1796" spans="1:15">
      <c r="A1796" s="36" t="s">
        <v>2449</v>
      </c>
      <c r="B1796" s="36" t="s">
        <v>856</v>
      </c>
      <c r="C1796" s="36">
        <v>10202</v>
      </c>
      <c r="D1796" s="36" t="s">
        <v>41</v>
      </c>
      <c r="E1796" s="36">
        <v>2</v>
      </c>
      <c r="F1796" s="36">
        <v>1</v>
      </c>
      <c r="G1796" s="36" t="s">
        <v>41</v>
      </c>
      <c r="H1796" s="36" t="s">
        <v>35</v>
      </c>
      <c r="I1796" s="2">
        <v>6</v>
      </c>
      <c r="J1796" s="2">
        <v>15</v>
      </c>
      <c r="K1796" s="2">
        <f>IF(D1796=VLOOKUP(J1796,Actuals!$A:$J,6,FALSE),1,0)</f>
        <v>0</v>
      </c>
      <c r="L1796" s="2">
        <f>IF(AND(E1796=VLOOKUP(J1796,Actuals!$A:$J,8,FALSE),F1796=VLOOKUP(J1796,Actuals!$A:$J,10,FALSE)),5,0)</f>
        <v>0</v>
      </c>
      <c r="M1796" s="1">
        <f t="shared" si="28"/>
        <v>0</v>
      </c>
      <c r="N1796" s="1" t="str">
        <f>VLOOKUP(C1796,Emp_List!$A:$M,3,FALSE)</f>
        <v>Sudharshan Reddyam</v>
      </c>
      <c r="O1796" s="1" t="str">
        <f>VLOOKUP(C1796,Emp_List!$A:$M,5,FALSE)</f>
        <v>Casino Int.</v>
      </c>
    </row>
    <row r="1797" spans="1:15">
      <c r="A1797" s="36" t="s">
        <v>2450</v>
      </c>
      <c r="B1797" s="36" t="s">
        <v>475</v>
      </c>
      <c r="C1797" s="36">
        <v>631</v>
      </c>
      <c r="D1797" s="36" t="s">
        <v>41</v>
      </c>
      <c r="E1797" s="36">
        <v>2</v>
      </c>
      <c r="F1797" s="36">
        <v>0</v>
      </c>
      <c r="G1797" s="36" t="s">
        <v>41</v>
      </c>
      <c r="H1797" s="36" t="s">
        <v>35</v>
      </c>
      <c r="I1797" s="2">
        <v>6</v>
      </c>
      <c r="J1797" s="2">
        <v>15</v>
      </c>
      <c r="K1797" s="2">
        <f>IF(D1797=VLOOKUP(J1797,Actuals!$A:$J,6,FALSE),1,0)</f>
        <v>0</v>
      </c>
      <c r="L1797" s="2">
        <f>IF(AND(E1797=VLOOKUP(J1797,Actuals!$A:$J,8,FALSE),F1797=VLOOKUP(J1797,Actuals!$A:$J,10,FALSE)),5,0)</f>
        <v>0</v>
      </c>
      <c r="M1797" s="1">
        <f t="shared" si="28"/>
        <v>0</v>
      </c>
      <c r="N1797" s="1" t="str">
        <f>VLOOKUP(C1797,Emp_List!$A:$M,3,FALSE)</f>
        <v>Radhika Mudumbai Chakravarthy</v>
      </c>
      <c r="O1797" s="1" t="str">
        <f>VLOOKUP(C1797,Emp_List!$A:$M,5,FALSE)</f>
        <v>Poker</v>
      </c>
    </row>
    <row r="1798" spans="1:15">
      <c r="A1798" s="36" t="s">
        <v>2451</v>
      </c>
      <c r="B1798" s="36" t="s">
        <v>317</v>
      </c>
      <c r="C1798" s="36">
        <v>11164</v>
      </c>
      <c r="D1798" s="36" t="s">
        <v>41</v>
      </c>
      <c r="E1798" s="36">
        <v>3</v>
      </c>
      <c r="F1798" s="36">
        <v>0</v>
      </c>
      <c r="G1798" s="36" t="s">
        <v>41</v>
      </c>
      <c r="H1798" s="36" t="s">
        <v>35</v>
      </c>
      <c r="I1798" s="2">
        <v>6</v>
      </c>
      <c r="J1798" s="2">
        <v>15</v>
      </c>
      <c r="K1798" s="2">
        <f>IF(D1798=VLOOKUP(J1798,Actuals!$A:$J,6,FALSE),1,0)</f>
        <v>0</v>
      </c>
      <c r="L1798" s="2">
        <f>IF(AND(E1798=VLOOKUP(J1798,Actuals!$A:$J,8,FALSE),F1798=VLOOKUP(J1798,Actuals!$A:$J,10,FALSE)),5,0)</f>
        <v>0</v>
      </c>
      <c r="M1798" s="1">
        <f t="shared" si="28"/>
        <v>0</v>
      </c>
      <c r="N1798" s="1" t="str">
        <f>VLOOKUP(C1798,Emp_List!$A:$M,3,FALSE)</f>
        <v>Phaneendra DVLN</v>
      </c>
      <c r="O1798" s="1" t="str">
        <f>VLOOKUP(C1798,Emp_List!$A:$M,5,FALSE)</f>
        <v>Bingo Dev</v>
      </c>
    </row>
    <row r="1799" spans="1:15">
      <c r="A1799" s="36" t="s">
        <v>2452</v>
      </c>
      <c r="B1799" s="36" t="s">
        <v>374</v>
      </c>
      <c r="C1799" s="36">
        <v>10687</v>
      </c>
      <c r="D1799" s="36" t="s">
        <v>41</v>
      </c>
      <c r="E1799" s="36">
        <v>3</v>
      </c>
      <c r="F1799" s="36">
        <v>1</v>
      </c>
      <c r="G1799" s="36" t="s">
        <v>41</v>
      </c>
      <c r="H1799" s="36" t="s">
        <v>35</v>
      </c>
      <c r="I1799" s="2">
        <v>6</v>
      </c>
      <c r="J1799" s="2">
        <v>15</v>
      </c>
      <c r="K1799" s="2">
        <f>IF(D1799=VLOOKUP(J1799,Actuals!$A:$J,6,FALSE),1,0)</f>
        <v>0</v>
      </c>
      <c r="L1799" s="2">
        <f>IF(AND(E1799=VLOOKUP(J1799,Actuals!$A:$J,8,FALSE),F1799=VLOOKUP(J1799,Actuals!$A:$J,10,FALSE)),5,0)</f>
        <v>0</v>
      </c>
      <c r="M1799" s="1">
        <f t="shared" si="28"/>
        <v>0</v>
      </c>
      <c r="N1799" s="1" t="str">
        <f>VLOOKUP(C1799,Emp_List!$A:$M,3,FALSE)</f>
        <v>Shaik Sharif</v>
      </c>
      <c r="O1799" s="1" t="str">
        <f>VLOOKUP(C1799,Emp_List!$A:$M,5,FALSE)</f>
        <v>Casino Games</v>
      </c>
    </row>
    <row r="1800" spans="1:15">
      <c r="A1800" s="36" t="s">
        <v>2453</v>
      </c>
      <c r="B1800" s="36" t="s">
        <v>299</v>
      </c>
      <c r="C1800" s="36">
        <v>8420</v>
      </c>
      <c r="D1800" s="36" t="s">
        <v>41</v>
      </c>
      <c r="E1800" s="36">
        <v>1</v>
      </c>
      <c r="F1800" s="36">
        <v>0</v>
      </c>
      <c r="G1800" s="36" t="s">
        <v>41</v>
      </c>
      <c r="H1800" s="36" t="s">
        <v>35</v>
      </c>
      <c r="I1800" s="2">
        <v>6</v>
      </c>
      <c r="J1800" s="2">
        <v>15</v>
      </c>
      <c r="K1800" s="2">
        <f>IF(D1800=VLOOKUP(J1800,Actuals!$A:$J,6,FALSE),1,0)</f>
        <v>0</v>
      </c>
      <c r="L1800" s="2">
        <f>IF(AND(E1800=VLOOKUP(J1800,Actuals!$A:$J,8,FALSE),F1800=VLOOKUP(J1800,Actuals!$A:$J,10,FALSE)),5,0)</f>
        <v>0</v>
      </c>
      <c r="M1800" s="1">
        <f t="shared" si="28"/>
        <v>0</v>
      </c>
      <c r="N1800" s="1" t="str">
        <f>VLOOKUP(C1800,Emp_List!$A:$M,3,FALSE)</f>
        <v>Sai Kiran Parnandi</v>
      </c>
      <c r="O1800" s="1" t="str">
        <f>VLOOKUP(C1800,Emp_List!$A:$M,5,FALSE)</f>
        <v>Casino Platform</v>
      </c>
    </row>
    <row r="1801" spans="1:15">
      <c r="A1801" s="36" t="s">
        <v>2454</v>
      </c>
      <c r="B1801" s="36" t="s">
        <v>774</v>
      </c>
      <c r="C1801" s="36">
        <v>11135</v>
      </c>
      <c r="D1801" s="36" t="s">
        <v>41</v>
      </c>
      <c r="E1801" s="36">
        <v>2</v>
      </c>
      <c r="F1801" s="36">
        <v>0</v>
      </c>
      <c r="G1801" s="36" t="s">
        <v>41</v>
      </c>
      <c r="H1801" s="36" t="s">
        <v>35</v>
      </c>
      <c r="I1801" s="2">
        <v>6</v>
      </c>
      <c r="J1801" s="2">
        <v>15</v>
      </c>
      <c r="K1801" s="2">
        <f>IF(D1801=VLOOKUP(J1801,Actuals!$A:$J,6,FALSE),1,0)</f>
        <v>0</v>
      </c>
      <c r="L1801" s="2">
        <f>IF(AND(E1801=VLOOKUP(J1801,Actuals!$A:$J,8,FALSE),F1801=VLOOKUP(J1801,Actuals!$A:$J,10,FALSE)),5,0)</f>
        <v>0</v>
      </c>
      <c r="M1801" s="1">
        <f t="shared" si="28"/>
        <v>0</v>
      </c>
      <c r="N1801" s="1" t="str">
        <f>VLOOKUP(C1801,Emp_List!$A:$M,3,FALSE)</f>
        <v>Ritwik Ratnakar Rao Prasthuti</v>
      </c>
      <c r="O1801" s="1" t="str">
        <f>VLOOKUP(C1801,Emp_List!$A:$M,5,FALSE)</f>
        <v>Bingo Ops</v>
      </c>
    </row>
    <row r="1802" spans="1:15">
      <c r="A1802" s="36" t="s">
        <v>2455</v>
      </c>
      <c r="B1802" s="36" t="s">
        <v>372</v>
      </c>
      <c r="C1802" s="36">
        <v>11895</v>
      </c>
      <c r="D1802" s="36" t="s">
        <v>41</v>
      </c>
      <c r="E1802" s="36">
        <v>2</v>
      </c>
      <c r="F1802" s="36">
        <v>1</v>
      </c>
      <c r="G1802" s="36" t="s">
        <v>41</v>
      </c>
      <c r="H1802" s="36" t="s">
        <v>35</v>
      </c>
      <c r="I1802" s="2">
        <v>6</v>
      </c>
      <c r="J1802" s="2">
        <v>15</v>
      </c>
      <c r="K1802" s="2">
        <f>IF(D1802=VLOOKUP(J1802,Actuals!$A:$J,6,FALSE),1,0)</f>
        <v>0</v>
      </c>
      <c r="L1802" s="2">
        <f>IF(AND(E1802=VLOOKUP(J1802,Actuals!$A:$J,8,FALSE),F1802=VLOOKUP(J1802,Actuals!$A:$J,10,FALSE)),5,0)</f>
        <v>0</v>
      </c>
      <c r="M1802" s="1">
        <f t="shared" si="28"/>
        <v>0</v>
      </c>
      <c r="N1802" s="1" t="str">
        <f>VLOOKUP(C1802,Emp_List!$A:$M,3,FALSE)</f>
        <v>Abhishek Jain</v>
      </c>
      <c r="O1802" s="1" t="str">
        <f>VLOOKUP(C1802,Emp_List!$A:$M,5,FALSE)</f>
        <v>Sports - Trading</v>
      </c>
    </row>
    <row r="1803" spans="1:15">
      <c r="A1803" s="36" t="s">
        <v>2456</v>
      </c>
      <c r="B1803" s="36" t="s">
        <v>422</v>
      </c>
      <c r="C1803" s="36">
        <v>10907</v>
      </c>
      <c r="D1803" s="36" t="s">
        <v>35</v>
      </c>
      <c r="E1803" s="36">
        <v>2</v>
      </c>
      <c r="F1803" s="36">
        <v>4</v>
      </c>
      <c r="G1803" s="36" t="s">
        <v>41</v>
      </c>
      <c r="H1803" s="36" t="s">
        <v>35</v>
      </c>
      <c r="I1803" s="2">
        <v>6</v>
      </c>
      <c r="J1803" s="2">
        <v>15</v>
      </c>
      <c r="K1803" s="2">
        <f>IF(D1803=VLOOKUP(J1803,Actuals!$A:$J,6,FALSE),1,0)</f>
        <v>1</v>
      </c>
      <c r="L1803" s="2">
        <f>IF(AND(E1803=VLOOKUP(J1803,Actuals!$A:$J,8,FALSE),F1803=VLOOKUP(J1803,Actuals!$A:$J,10,FALSE)),5,0)</f>
        <v>0</v>
      </c>
      <c r="M1803" s="1">
        <f t="shared" si="28"/>
        <v>1</v>
      </c>
      <c r="N1803" s="1" t="str">
        <f>VLOOKUP(C1803,Emp_List!$A:$M,3,FALSE)</f>
        <v>Vasa Vignesh Kumar</v>
      </c>
      <c r="O1803" s="1" t="str">
        <f>VLOOKUP(C1803,Emp_List!$A:$M,5,FALSE)</f>
        <v>Casino Label support</v>
      </c>
    </row>
    <row r="1804" spans="1:15">
      <c r="A1804" s="36" t="s">
        <v>2457</v>
      </c>
      <c r="B1804" s="36" t="s">
        <v>2458</v>
      </c>
      <c r="C1804" s="36">
        <v>9897</v>
      </c>
      <c r="D1804" s="36" t="s">
        <v>41</v>
      </c>
      <c r="E1804" s="36">
        <v>4</v>
      </c>
      <c r="F1804" s="36">
        <v>3</v>
      </c>
      <c r="G1804" s="36" t="s">
        <v>41</v>
      </c>
      <c r="H1804" s="36" t="s">
        <v>35</v>
      </c>
      <c r="I1804" s="2">
        <v>6</v>
      </c>
      <c r="J1804" s="2">
        <v>15</v>
      </c>
      <c r="K1804" s="2">
        <f>IF(D1804=VLOOKUP(J1804,Actuals!$A:$J,6,FALSE),1,0)</f>
        <v>0</v>
      </c>
      <c r="L1804" s="2">
        <f>IF(AND(E1804=VLOOKUP(J1804,Actuals!$A:$J,8,FALSE),F1804=VLOOKUP(J1804,Actuals!$A:$J,10,FALSE)),5,0)</f>
        <v>0</v>
      </c>
      <c r="M1804" s="1">
        <f t="shared" si="28"/>
        <v>0</v>
      </c>
      <c r="N1804" s="1" t="str">
        <f>VLOOKUP(C1804,Emp_List!$A:$M,3,FALSE)</f>
        <v>Dipika Nagle</v>
      </c>
      <c r="O1804" s="1" t="str">
        <f>VLOOKUP(C1804,Emp_List!$A:$M,5,FALSE)</f>
        <v>Cashier</v>
      </c>
    </row>
    <row r="1805" spans="1:15">
      <c r="A1805" s="36" t="s">
        <v>2459</v>
      </c>
      <c r="B1805" s="36" t="s">
        <v>458</v>
      </c>
      <c r="C1805" s="36">
        <v>11877</v>
      </c>
      <c r="D1805" s="36" t="s">
        <v>35</v>
      </c>
      <c r="E1805" s="36">
        <v>1</v>
      </c>
      <c r="F1805" s="36">
        <v>2</v>
      </c>
      <c r="G1805" s="36" t="s">
        <v>41</v>
      </c>
      <c r="H1805" s="36" t="s">
        <v>35</v>
      </c>
      <c r="I1805" s="2">
        <v>6</v>
      </c>
      <c r="J1805" s="2">
        <v>15</v>
      </c>
      <c r="K1805" s="2">
        <f>IF(D1805=VLOOKUP(J1805,Actuals!$A:$J,6,FALSE),1,0)</f>
        <v>1</v>
      </c>
      <c r="L1805" s="2">
        <f>IF(AND(E1805=VLOOKUP(J1805,Actuals!$A:$J,8,FALSE),F1805=VLOOKUP(J1805,Actuals!$A:$J,10,FALSE)),5,0)</f>
        <v>5</v>
      </c>
      <c r="M1805" s="1">
        <f t="shared" si="28"/>
        <v>6</v>
      </c>
      <c r="N1805" s="1" t="str">
        <f>VLOOKUP(C1805,Emp_List!$A:$M,3,FALSE)</f>
        <v>Phanindra Kumar Bhogaraju</v>
      </c>
      <c r="O1805" s="1" t="str">
        <f>VLOOKUP(C1805,Emp_List!$A:$M,5,FALSE)</f>
        <v>Delivery India</v>
      </c>
    </row>
    <row r="1806" spans="1:15">
      <c r="A1806" s="36" t="s">
        <v>2460</v>
      </c>
      <c r="B1806" s="36" t="s">
        <v>433</v>
      </c>
      <c r="C1806" s="36">
        <v>8535</v>
      </c>
      <c r="D1806" s="36" t="s">
        <v>41</v>
      </c>
      <c r="E1806" s="36">
        <v>2</v>
      </c>
      <c r="F1806" s="36">
        <v>0</v>
      </c>
      <c r="G1806" s="36" t="s">
        <v>41</v>
      </c>
      <c r="H1806" s="36" t="s">
        <v>35</v>
      </c>
      <c r="I1806" s="2">
        <v>6</v>
      </c>
      <c r="J1806" s="2">
        <v>15</v>
      </c>
      <c r="K1806" s="2">
        <f>IF(D1806=VLOOKUP(J1806,Actuals!$A:$J,6,FALSE),1,0)</f>
        <v>0</v>
      </c>
      <c r="L1806" s="2">
        <f>IF(AND(E1806=VLOOKUP(J1806,Actuals!$A:$J,8,FALSE),F1806=VLOOKUP(J1806,Actuals!$A:$J,10,FALSE)),5,0)</f>
        <v>0</v>
      </c>
      <c r="M1806" s="1">
        <f t="shared" si="28"/>
        <v>0</v>
      </c>
      <c r="N1806" s="1" t="str">
        <f>VLOOKUP(C1806,Emp_List!$A:$M,3,FALSE)</f>
        <v>Vinay Kumar V</v>
      </c>
      <c r="O1806" s="1" t="str">
        <f>VLOOKUP(C1806,Emp_List!$A:$M,5,FALSE)</f>
        <v>Core</v>
      </c>
    </row>
    <row r="1807" spans="1:15">
      <c r="A1807" s="36" t="s">
        <v>2297</v>
      </c>
      <c r="B1807" s="36" t="s">
        <v>2298</v>
      </c>
      <c r="C1807" s="36">
        <v>8298</v>
      </c>
      <c r="D1807" s="36" t="s">
        <v>34</v>
      </c>
      <c r="E1807" s="36">
        <v>0</v>
      </c>
      <c r="F1807" s="36">
        <v>2</v>
      </c>
      <c r="G1807" s="36" t="s">
        <v>47</v>
      </c>
      <c r="H1807" s="36" t="s">
        <v>34</v>
      </c>
      <c r="I1807" s="2">
        <v>6</v>
      </c>
      <c r="J1807" s="2">
        <v>16</v>
      </c>
      <c r="K1807" s="2">
        <f>IF(D1807=VLOOKUP(J1807,Actuals!$A:$J,6,FALSE),1,0)</f>
        <v>1</v>
      </c>
      <c r="L1807" s="2">
        <f>IF(AND(E1807=VLOOKUP(J1807,Actuals!$A:$J,8,FALSE),F1807=VLOOKUP(J1807,Actuals!$A:$J,10,FALSE)),5,0)</f>
        <v>0</v>
      </c>
      <c r="M1807" s="1">
        <f t="shared" si="28"/>
        <v>1</v>
      </c>
      <c r="N1807" s="1" t="str">
        <f>VLOOKUP(C1807,Emp_List!$A:$M,3,FALSE)</f>
        <v>Anthil Anbazhagan</v>
      </c>
      <c r="O1807" s="1" t="str">
        <f>VLOOKUP(C1807,Emp_List!$A:$M,5,FALSE)</f>
        <v>Sports - Mobile</v>
      </c>
    </row>
    <row r="1808" spans="1:15">
      <c r="A1808" s="36" t="s">
        <v>2299</v>
      </c>
      <c r="B1808" s="36" t="s">
        <v>297</v>
      </c>
      <c r="C1808" s="36">
        <v>2845</v>
      </c>
      <c r="D1808" s="36" t="s">
        <v>47</v>
      </c>
      <c r="E1808" s="36">
        <v>2</v>
      </c>
      <c r="F1808" s="36">
        <v>0</v>
      </c>
      <c r="G1808" s="36" t="s">
        <v>47</v>
      </c>
      <c r="H1808" s="36" t="s">
        <v>34</v>
      </c>
      <c r="I1808" s="2">
        <v>6</v>
      </c>
      <c r="J1808" s="2">
        <v>16</v>
      </c>
      <c r="K1808" s="2">
        <f>IF(D1808=VLOOKUP(J1808,Actuals!$A:$J,6,FALSE),1,0)</f>
        <v>0</v>
      </c>
      <c r="L1808" s="2">
        <f>IF(AND(E1808=VLOOKUP(J1808,Actuals!$A:$J,8,FALSE),F1808=VLOOKUP(J1808,Actuals!$A:$J,10,FALSE)),5,0)</f>
        <v>0</v>
      </c>
      <c r="M1808" s="1">
        <f t="shared" si="28"/>
        <v>0</v>
      </c>
      <c r="N1808" s="1" t="str">
        <f>VLOOKUP(C1808,Emp_List!$A:$M,3,FALSE)</f>
        <v>Suresh Babu Veluri</v>
      </c>
      <c r="O1808" s="1" t="str">
        <f>VLOOKUP(C1808,Emp_List!$A:$M,5,FALSE)</f>
        <v>Portal</v>
      </c>
    </row>
    <row r="1809" spans="1:15">
      <c r="A1809" s="36" t="s">
        <v>2300</v>
      </c>
      <c r="B1809" s="36" t="s">
        <v>99</v>
      </c>
      <c r="C1809" s="36">
        <v>11110</v>
      </c>
      <c r="D1809" s="36" t="s">
        <v>47</v>
      </c>
      <c r="E1809" s="36">
        <v>1</v>
      </c>
      <c r="F1809" s="36">
        <v>0</v>
      </c>
      <c r="G1809" s="36" t="s">
        <v>47</v>
      </c>
      <c r="H1809" s="36" t="s">
        <v>34</v>
      </c>
      <c r="I1809" s="2">
        <v>6</v>
      </c>
      <c r="J1809" s="2">
        <v>16</v>
      </c>
      <c r="K1809" s="2">
        <f>IF(D1809=VLOOKUP(J1809,Actuals!$A:$J,6,FALSE),1,0)</f>
        <v>0</v>
      </c>
      <c r="L1809" s="2">
        <f>IF(AND(E1809=VLOOKUP(J1809,Actuals!$A:$J,8,FALSE),F1809=VLOOKUP(J1809,Actuals!$A:$J,10,FALSE)),5,0)</f>
        <v>0</v>
      </c>
      <c r="M1809" s="1">
        <f t="shared" si="28"/>
        <v>0</v>
      </c>
      <c r="N1809" s="1" t="str">
        <f>VLOOKUP(C1809,Emp_List!$A:$M,3,FALSE)</f>
        <v>Prakash Kolathapilly Sasidharan</v>
      </c>
      <c r="O1809" s="1" t="str">
        <f>VLOOKUP(C1809,Emp_List!$A:$M,5,FALSE)</f>
        <v>Bingo Ops</v>
      </c>
    </row>
    <row r="1810" spans="1:15">
      <c r="A1810" s="36" t="s">
        <v>2301</v>
      </c>
      <c r="B1810" s="36" t="s">
        <v>193</v>
      </c>
      <c r="C1810" s="36">
        <v>6580</v>
      </c>
      <c r="D1810" s="36" t="s">
        <v>47</v>
      </c>
      <c r="E1810" s="36">
        <v>2</v>
      </c>
      <c r="F1810" s="36">
        <v>0</v>
      </c>
      <c r="G1810" s="36" t="s">
        <v>47</v>
      </c>
      <c r="H1810" s="36" t="s">
        <v>34</v>
      </c>
      <c r="I1810" s="2">
        <v>6</v>
      </c>
      <c r="J1810" s="2">
        <v>16</v>
      </c>
      <c r="K1810" s="2">
        <f>IF(D1810=VLOOKUP(J1810,Actuals!$A:$J,6,FALSE),1,0)</f>
        <v>0</v>
      </c>
      <c r="L1810" s="2">
        <f>IF(AND(E1810=VLOOKUP(J1810,Actuals!$A:$J,8,FALSE),F1810=VLOOKUP(J1810,Actuals!$A:$J,10,FALSE)),5,0)</f>
        <v>0</v>
      </c>
      <c r="M1810" s="1">
        <f t="shared" si="28"/>
        <v>0</v>
      </c>
      <c r="N1810" s="1" t="str">
        <f>VLOOKUP(C1810,Emp_List!$A:$M,3,FALSE)</f>
        <v>Imran Ali</v>
      </c>
      <c r="O1810" s="1" t="str">
        <f>VLOOKUP(C1810,Emp_List!$A:$M,5,FALSE)</f>
        <v>Core</v>
      </c>
    </row>
    <row r="1811" spans="1:15">
      <c r="A1811" s="36" t="s">
        <v>2302</v>
      </c>
      <c r="B1811" s="36" t="s">
        <v>539</v>
      </c>
      <c r="C1811" s="36">
        <v>6252</v>
      </c>
      <c r="D1811" s="36" t="s">
        <v>47</v>
      </c>
      <c r="E1811" s="36">
        <v>2</v>
      </c>
      <c r="F1811" s="36">
        <v>0</v>
      </c>
      <c r="G1811" s="36" t="s">
        <v>47</v>
      </c>
      <c r="H1811" s="36" t="s">
        <v>34</v>
      </c>
      <c r="I1811" s="2">
        <v>6</v>
      </c>
      <c r="J1811" s="2">
        <v>16</v>
      </c>
      <c r="K1811" s="2">
        <f>IF(D1811=VLOOKUP(J1811,Actuals!$A:$J,6,FALSE),1,0)</f>
        <v>0</v>
      </c>
      <c r="L1811" s="2">
        <f>IF(AND(E1811=VLOOKUP(J1811,Actuals!$A:$J,8,FALSE),F1811=VLOOKUP(J1811,Actuals!$A:$J,10,FALSE)),5,0)</f>
        <v>0</v>
      </c>
      <c r="M1811" s="1">
        <f t="shared" si="28"/>
        <v>0</v>
      </c>
      <c r="N1811" s="1" t="str">
        <f>VLOOKUP(C1811,Emp_List!$A:$M,3,FALSE)</f>
        <v>Santosh Annasaheb Harge</v>
      </c>
      <c r="O1811" s="1" t="str">
        <f>VLOOKUP(C1811,Emp_List!$A:$M,5,FALSE)</f>
        <v>PEG</v>
      </c>
    </row>
    <row r="1812" spans="1:15">
      <c r="A1812" s="36" t="s">
        <v>2303</v>
      </c>
      <c r="B1812" s="36" t="s">
        <v>2304</v>
      </c>
      <c r="C1812" s="36">
        <v>8398</v>
      </c>
      <c r="D1812" s="36" t="s">
        <v>9</v>
      </c>
      <c r="E1812" s="36">
        <v>1</v>
      </c>
      <c r="F1812" s="36">
        <v>1</v>
      </c>
      <c r="G1812" s="36" t="s">
        <v>47</v>
      </c>
      <c r="H1812" s="36" t="s">
        <v>34</v>
      </c>
      <c r="I1812" s="2">
        <v>6</v>
      </c>
      <c r="J1812" s="2">
        <v>16</v>
      </c>
      <c r="K1812" s="2">
        <f>IF(D1812=VLOOKUP(J1812,Actuals!$A:$J,6,FALSE),1,0)</f>
        <v>0</v>
      </c>
      <c r="L1812" s="2">
        <f>IF(AND(E1812=VLOOKUP(J1812,Actuals!$A:$J,8,FALSE),F1812=VLOOKUP(J1812,Actuals!$A:$J,10,FALSE)),5,0)</f>
        <v>0</v>
      </c>
      <c r="M1812" s="1">
        <f t="shared" si="28"/>
        <v>0</v>
      </c>
      <c r="N1812" s="1" t="str">
        <f>VLOOKUP(C1812,Emp_List!$A:$M,3,FALSE)</f>
        <v>Lokesh Gurram</v>
      </c>
      <c r="O1812" s="1" t="str">
        <f>VLOOKUP(C1812,Emp_List!$A:$M,5,FALSE)</f>
        <v>PEG</v>
      </c>
    </row>
    <row r="1813" spans="1:15">
      <c r="A1813" s="36" t="s">
        <v>2305</v>
      </c>
      <c r="B1813" s="36" t="s">
        <v>352</v>
      </c>
      <c r="C1813" s="36">
        <v>8614</v>
      </c>
      <c r="D1813" s="36" t="s">
        <v>47</v>
      </c>
      <c r="E1813" s="36">
        <v>2</v>
      </c>
      <c r="F1813" s="36">
        <v>0</v>
      </c>
      <c r="G1813" s="36" t="s">
        <v>47</v>
      </c>
      <c r="H1813" s="36" t="s">
        <v>34</v>
      </c>
      <c r="I1813" s="2">
        <v>6</v>
      </c>
      <c r="J1813" s="2">
        <v>16</v>
      </c>
      <c r="K1813" s="2">
        <f>IF(D1813=VLOOKUP(J1813,Actuals!$A:$J,6,FALSE),1,0)</f>
        <v>0</v>
      </c>
      <c r="L1813" s="2">
        <f>IF(AND(E1813=VLOOKUP(J1813,Actuals!$A:$J,8,FALSE),F1813=VLOOKUP(J1813,Actuals!$A:$J,10,FALSE)),5,0)</f>
        <v>0</v>
      </c>
      <c r="M1813" s="1">
        <f t="shared" si="28"/>
        <v>0</v>
      </c>
      <c r="N1813" s="1" t="str">
        <f>VLOOKUP(C1813,Emp_List!$A:$M,3,FALSE)</f>
        <v>Renuka Pradeep Maram</v>
      </c>
      <c r="O1813" s="1" t="str">
        <f>VLOOKUP(C1813,Emp_List!$A:$M,5,FALSE)</f>
        <v>Core</v>
      </c>
    </row>
    <row r="1814" spans="1:15">
      <c r="A1814" s="36" t="s">
        <v>2306</v>
      </c>
      <c r="B1814" s="36" t="s">
        <v>137</v>
      </c>
      <c r="C1814" s="36">
        <v>11057</v>
      </c>
      <c r="D1814" s="36" t="s">
        <v>47</v>
      </c>
      <c r="E1814" s="36">
        <v>2</v>
      </c>
      <c r="F1814" s="36">
        <v>0</v>
      </c>
      <c r="G1814" s="36" t="s">
        <v>47</v>
      </c>
      <c r="H1814" s="36" t="s">
        <v>34</v>
      </c>
      <c r="I1814" s="2">
        <v>6</v>
      </c>
      <c r="J1814" s="2">
        <v>16</v>
      </c>
      <c r="K1814" s="2">
        <f>IF(D1814=VLOOKUP(J1814,Actuals!$A:$J,6,FALSE),1,0)</f>
        <v>0</v>
      </c>
      <c r="L1814" s="2">
        <f>IF(AND(E1814=VLOOKUP(J1814,Actuals!$A:$J,8,FALSE),F1814=VLOOKUP(J1814,Actuals!$A:$J,10,FALSE)),5,0)</f>
        <v>0</v>
      </c>
      <c r="M1814" s="1">
        <f t="shared" si="28"/>
        <v>0</v>
      </c>
      <c r="N1814" s="1" t="str">
        <f>VLOOKUP(C1814,Emp_List!$A:$M,3,FALSE)</f>
        <v>Dheeraj Reddy Thimma Reddy</v>
      </c>
      <c r="O1814" s="1" t="str">
        <f>VLOOKUP(C1814,Emp_List!$A:$M,5,FALSE)</f>
        <v>Portal</v>
      </c>
    </row>
    <row r="1815" spans="1:15">
      <c r="A1815" s="36" t="s">
        <v>2307</v>
      </c>
      <c r="B1815" s="36" t="s">
        <v>785</v>
      </c>
      <c r="C1815" s="36">
        <v>2712</v>
      </c>
      <c r="D1815" s="36" t="s">
        <v>9</v>
      </c>
      <c r="E1815" s="36">
        <v>0</v>
      </c>
      <c r="F1815" s="36">
        <v>0</v>
      </c>
      <c r="G1815" s="36" t="s">
        <v>47</v>
      </c>
      <c r="H1815" s="36" t="s">
        <v>34</v>
      </c>
      <c r="I1815" s="2">
        <v>6</v>
      </c>
      <c r="J1815" s="2">
        <v>16</v>
      </c>
      <c r="K1815" s="2">
        <f>IF(D1815=VLOOKUP(J1815,Actuals!$A:$J,6,FALSE),1,0)</f>
        <v>0</v>
      </c>
      <c r="L1815" s="2">
        <f>IF(AND(E1815=VLOOKUP(J1815,Actuals!$A:$J,8,FALSE),F1815=VLOOKUP(J1815,Actuals!$A:$J,10,FALSE)),5,0)</f>
        <v>0</v>
      </c>
      <c r="M1815" s="1">
        <f t="shared" si="28"/>
        <v>0</v>
      </c>
      <c r="N1815" s="1" t="str">
        <f>VLOOKUP(C1815,Emp_List!$A:$M,3,FALSE)</f>
        <v>Arun Kumar Aitha</v>
      </c>
      <c r="O1815" s="1" t="str">
        <f>VLOOKUP(C1815,Emp_List!$A:$M,5,FALSE)</f>
        <v>Casino Int.</v>
      </c>
    </row>
    <row r="1816" spans="1:15">
      <c r="A1816" s="36" t="s">
        <v>2308</v>
      </c>
      <c r="B1816" s="36" t="s">
        <v>313</v>
      </c>
      <c r="C1816" s="36">
        <v>8424</v>
      </c>
      <c r="D1816" s="36" t="s">
        <v>47</v>
      </c>
      <c r="E1816" s="36">
        <v>1</v>
      </c>
      <c r="F1816" s="36">
        <v>0</v>
      </c>
      <c r="G1816" s="36" t="s">
        <v>47</v>
      </c>
      <c r="H1816" s="36" t="s">
        <v>34</v>
      </c>
      <c r="I1816" s="2">
        <v>6</v>
      </c>
      <c r="J1816" s="2">
        <v>16</v>
      </c>
      <c r="K1816" s="2">
        <f>IF(D1816=VLOOKUP(J1816,Actuals!$A:$J,6,FALSE),1,0)</f>
        <v>0</v>
      </c>
      <c r="L1816" s="2">
        <f>IF(AND(E1816=VLOOKUP(J1816,Actuals!$A:$J,8,FALSE),F1816=VLOOKUP(J1816,Actuals!$A:$J,10,FALSE)),5,0)</f>
        <v>0</v>
      </c>
      <c r="M1816" s="1">
        <f t="shared" si="28"/>
        <v>0</v>
      </c>
      <c r="N1816" s="1" t="str">
        <f>VLOOKUP(C1816,Emp_List!$A:$M,3,FALSE)</f>
        <v>Nithin Reddy Gujjula</v>
      </c>
      <c r="O1816" s="1" t="str">
        <f>VLOOKUP(C1816,Emp_List!$A:$M,5,FALSE)</f>
        <v>Casino Platform</v>
      </c>
    </row>
    <row r="1817" spans="1:15">
      <c r="A1817" s="36" t="s">
        <v>2309</v>
      </c>
      <c r="B1817" s="36" t="s">
        <v>95</v>
      </c>
      <c r="C1817" s="36">
        <v>6470</v>
      </c>
      <c r="D1817" s="36" t="s">
        <v>47</v>
      </c>
      <c r="E1817" s="36">
        <v>3</v>
      </c>
      <c r="F1817" s="36">
        <v>1</v>
      </c>
      <c r="G1817" s="36" t="s">
        <v>47</v>
      </c>
      <c r="H1817" s="36" t="s">
        <v>34</v>
      </c>
      <c r="I1817" s="2">
        <v>6</v>
      </c>
      <c r="J1817" s="2">
        <v>16</v>
      </c>
      <c r="K1817" s="2">
        <f>IF(D1817=VLOOKUP(J1817,Actuals!$A:$J,6,FALSE),1,0)</f>
        <v>0</v>
      </c>
      <c r="L1817" s="2">
        <f>IF(AND(E1817=VLOOKUP(J1817,Actuals!$A:$J,8,FALSE),F1817=VLOOKUP(J1817,Actuals!$A:$J,10,FALSE)),5,0)</f>
        <v>0</v>
      </c>
      <c r="M1817" s="1">
        <f t="shared" ref="M1817:M1879" si="29">K1817+L1817</f>
        <v>0</v>
      </c>
      <c r="N1817" s="1" t="str">
        <f>VLOOKUP(C1817,Emp_List!$A:$M,3,FALSE)</f>
        <v>Jagan Pappula</v>
      </c>
      <c r="O1817" s="1" t="str">
        <f>VLOOKUP(C1817,Emp_List!$A:$M,5,FALSE)</f>
        <v>Casino Platform</v>
      </c>
    </row>
    <row r="1818" spans="1:15">
      <c r="A1818" s="36" t="s">
        <v>2310</v>
      </c>
      <c r="B1818" s="36" t="s">
        <v>661</v>
      </c>
      <c r="C1818" s="36">
        <v>10868</v>
      </c>
      <c r="D1818" s="36" t="s">
        <v>47</v>
      </c>
      <c r="E1818" s="36">
        <v>2</v>
      </c>
      <c r="F1818" s="36">
        <v>0</v>
      </c>
      <c r="G1818" s="36" t="s">
        <v>47</v>
      </c>
      <c r="H1818" s="36" t="s">
        <v>34</v>
      </c>
      <c r="I1818" s="2">
        <v>6</v>
      </c>
      <c r="J1818" s="2">
        <v>16</v>
      </c>
      <c r="K1818" s="2">
        <f>IF(D1818=VLOOKUP(J1818,Actuals!$A:$J,6,FALSE),1,0)</f>
        <v>0</v>
      </c>
      <c r="L1818" s="2">
        <f>IF(AND(E1818=VLOOKUP(J1818,Actuals!$A:$J,8,FALSE),F1818=VLOOKUP(J1818,Actuals!$A:$J,10,FALSE)),5,0)</f>
        <v>0</v>
      </c>
      <c r="M1818" s="1">
        <f t="shared" si="29"/>
        <v>0</v>
      </c>
      <c r="N1818" s="1" t="str">
        <f>VLOOKUP(C1818,Emp_List!$A:$M,3,FALSE)</f>
        <v>Vinodh Kumar Muppala</v>
      </c>
      <c r="O1818" s="1" t="str">
        <f>VLOOKUP(C1818,Emp_List!$A:$M,5,FALSE)</f>
        <v>Sports - Mobile</v>
      </c>
    </row>
    <row r="1819" spans="1:15">
      <c r="A1819" s="36" t="s">
        <v>2311</v>
      </c>
      <c r="B1819" s="36" t="s">
        <v>89</v>
      </c>
      <c r="C1819" s="36">
        <v>11168</v>
      </c>
      <c r="D1819" s="36" t="s">
        <v>47</v>
      </c>
      <c r="E1819" s="36">
        <v>1</v>
      </c>
      <c r="F1819" s="36">
        <v>0</v>
      </c>
      <c r="G1819" s="36" t="s">
        <v>47</v>
      </c>
      <c r="H1819" s="36" t="s">
        <v>34</v>
      </c>
      <c r="I1819" s="2">
        <v>6</v>
      </c>
      <c r="J1819" s="2">
        <v>16</v>
      </c>
      <c r="K1819" s="2">
        <f>IF(D1819=VLOOKUP(J1819,Actuals!$A:$J,6,FALSE),1,0)</f>
        <v>0</v>
      </c>
      <c r="L1819" s="2">
        <f>IF(AND(E1819=VLOOKUP(J1819,Actuals!$A:$J,8,FALSE),F1819=VLOOKUP(J1819,Actuals!$A:$J,10,FALSE)),5,0)</f>
        <v>0</v>
      </c>
      <c r="M1819" s="1">
        <f t="shared" si="29"/>
        <v>0</v>
      </c>
      <c r="N1819" s="1" t="str">
        <f>VLOOKUP(C1819,Emp_List!$A:$M,3,FALSE)</f>
        <v>Amarkant Mishra</v>
      </c>
      <c r="O1819" s="1" t="str">
        <f>VLOOKUP(C1819,Emp_List!$A:$M,5,FALSE)</f>
        <v>Bingo Ops</v>
      </c>
    </row>
    <row r="1820" spans="1:15">
      <c r="A1820" s="36" t="s">
        <v>2312</v>
      </c>
      <c r="B1820" s="36" t="s">
        <v>91</v>
      </c>
      <c r="C1820" s="36">
        <v>11140</v>
      </c>
      <c r="D1820" s="36" t="s">
        <v>47</v>
      </c>
      <c r="E1820" s="36">
        <v>1</v>
      </c>
      <c r="F1820" s="36">
        <v>0</v>
      </c>
      <c r="G1820" s="36" t="s">
        <v>47</v>
      </c>
      <c r="H1820" s="36" t="s">
        <v>34</v>
      </c>
      <c r="I1820" s="2">
        <v>6</v>
      </c>
      <c r="J1820" s="2">
        <v>16</v>
      </c>
      <c r="K1820" s="2">
        <f>IF(D1820=VLOOKUP(J1820,Actuals!$A:$J,6,FALSE),1,0)</f>
        <v>0</v>
      </c>
      <c r="L1820" s="2">
        <f>IF(AND(E1820=VLOOKUP(J1820,Actuals!$A:$J,8,FALSE),F1820=VLOOKUP(J1820,Actuals!$A:$J,10,FALSE)),5,0)</f>
        <v>0</v>
      </c>
      <c r="M1820" s="1">
        <f t="shared" si="29"/>
        <v>0</v>
      </c>
      <c r="N1820" s="1" t="str">
        <f>VLOOKUP(C1820,Emp_List!$A:$M,3,FALSE)</f>
        <v>Raj Shekar Mysore</v>
      </c>
      <c r="O1820" s="1" t="str">
        <f>VLOOKUP(C1820,Emp_List!$A:$M,5,FALSE)</f>
        <v>Bingo Ops</v>
      </c>
    </row>
    <row r="1821" spans="1:15">
      <c r="A1821" s="36" t="s">
        <v>2313</v>
      </c>
      <c r="B1821" s="36" t="s">
        <v>177</v>
      </c>
      <c r="C1821" s="36">
        <v>10976</v>
      </c>
      <c r="D1821" s="36" t="s">
        <v>9</v>
      </c>
      <c r="E1821" s="36">
        <v>1</v>
      </c>
      <c r="F1821" s="36">
        <v>1</v>
      </c>
      <c r="G1821" s="36" t="s">
        <v>47</v>
      </c>
      <c r="H1821" s="36" t="s">
        <v>34</v>
      </c>
      <c r="I1821" s="2">
        <v>6</v>
      </c>
      <c r="J1821" s="2">
        <v>16</v>
      </c>
      <c r="K1821" s="2">
        <f>IF(D1821=VLOOKUP(J1821,Actuals!$A:$J,6,FALSE),1,0)</f>
        <v>0</v>
      </c>
      <c r="L1821" s="2">
        <f>IF(AND(E1821=VLOOKUP(J1821,Actuals!$A:$J,8,FALSE),F1821=VLOOKUP(J1821,Actuals!$A:$J,10,FALSE)),5,0)</f>
        <v>0</v>
      </c>
      <c r="M1821" s="1">
        <f t="shared" si="29"/>
        <v>0</v>
      </c>
      <c r="N1821" s="1" t="str">
        <f>VLOOKUP(C1821,Emp_List!$A:$M,3,FALSE)</f>
        <v>Uday Kiran Veginati</v>
      </c>
      <c r="O1821" s="1" t="str">
        <f>VLOOKUP(C1821,Emp_List!$A:$M,5,FALSE)</f>
        <v>Sports - Mobile</v>
      </c>
    </row>
    <row r="1822" spans="1:15">
      <c r="A1822" s="36" t="s">
        <v>2314</v>
      </c>
      <c r="B1822" s="36" t="s">
        <v>654</v>
      </c>
      <c r="C1822" s="36">
        <v>6293</v>
      </c>
      <c r="D1822" s="36" t="s">
        <v>47</v>
      </c>
      <c r="E1822" s="36">
        <v>1</v>
      </c>
      <c r="F1822" s="36">
        <v>0</v>
      </c>
      <c r="G1822" s="36" t="s">
        <v>47</v>
      </c>
      <c r="H1822" s="36" t="s">
        <v>34</v>
      </c>
      <c r="I1822" s="2">
        <v>6</v>
      </c>
      <c r="J1822" s="2">
        <v>16</v>
      </c>
      <c r="K1822" s="2">
        <f>IF(D1822=VLOOKUP(J1822,Actuals!$A:$J,6,FALSE),1,0)</f>
        <v>0</v>
      </c>
      <c r="L1822" s="2">
        <f>IF(AND(E1822=VLOOKUP(J1822,Actuals!$A:$J,8,FALSE),F1822=VLOOKUP(J1822,Actuals!$A:$J,10,FALSE)),5,0)</f>
        <v>0</v>
      </c>
      <c r="M1822" s="1">
        <f t="shared" si="29"/>
        <v>0</v>
      </c>
      <c r="N1822" s="1" t="str">
        <f>VLOOKUP(C1822,Emp_List!$A:$M,3,FALSE)</f>
        <v>Kranthi Kumar Katherasala</v>
      </c>
      <c r="O1822" s="1" t="str">
        <f>VLOOKUP(C1822,Emp_List!$A:$M,5,FALSE)</f>
        <v>Poker</v>
      </c>
    </row>
    <row r="1823" spans="1:15">
      <c r="A1823" s="36" t="s">
        <v>2315</v>
      </c>
      <c r="B1823" s="36" t="s">
        <v>79</v>
      </c>
      <c r="C1823" s="36">
        <v>6356</v>
      </c>
      <c r="D1823" s="36" t="s">
        <v>34</v>
      </c>
      <c r="E1823" s="36">
        <v>1</v>
      </c>
      <c r="F1823" s="36">
        <v>2</v>
      </c>
      <c r="G1823" s="36" t="s">
        <v>47</v>
      </c>
      <c r="H1823" s="36" t="s">
        <v>34</v>
      </c>
      <c r="I1823" s="2">
        <v>6</v>
      </c>
      <c r="J1823" s="2">
        <v>16</v>
      </c>
      <c r="K1823" s="2">
        <f>IF(D1823=VLOOKUP(J1823,Actuals!$A:$J,6,FALSE),1,0)</f>
        <v>1</v>
      </c>
      <c r="L1823" s="2">
        <f>IF(AND(E1823=VLOOKUP(J1823,Actuals!$A:$J,8,FALSE),F1823=VLOOKUP(J1823,Actuals!$A:$J,10,FALSE)),5,0)</f>
        <v>5</v>
      </c>
      <c r="M1823" s="1">
        <f t="shared" si="29"/>
        <v>6</v>
      </c>
      <c r="N1823" s="1" t="str">
        <f>VLOOKUP(C1823,Emp_List!$A:$M,3,FALSE)</f>
        <v>Srikanth Mulugu</v>
      </c>
      <c r="O1823" s="1" t="str">
        <f>VLOOKUP(C1823,Emp_List!$A:$M,5,FALSE)</f>
        <v>IVY Agile PMO</v>
      </c>
    </row>
    <row r="1824" spans="1:15">
      <c r="A1824" s="36" t="s">
        <v>2316</v>
      </c>
      <c r="B1824" s="36" t="s">
        <v>877</v>
      </c>
      <c r="C1824" s="36">
        <v>11107</v>
      </c>
      <c r="D1824" s="36" t="s">
        <v>47</v>
      </c>
      <c r="E1824" s="36">
        <v>3</v>
      </c>
      <c r="F1824" s="36">
        <v>2</v>
      </c>
      <c r="G1824" s="36" t="s">
        <v>47</v>
      </c>
      <c r="H1824" s="36" t="s">
        <v>34</v>
      </c>
      <c r="I1824" s="2">
        <v>6</v>
      </c>
      <c r="J1824" s="2">
        <v>16</v>
      </c>
      <c r="K1824" s="2">
        <f>IF(D1824=VLOOKUP(J1824,Actuals!$A:$J,6,FALSE),1,0)</f>
        <v>0</v>
      </c>
      <c r="L1824" s="2">
        <f>IF(AND(E1824=VLOOKUP(J1824,Actuals!$A:$J,8,FALSE),F1824=VLOOKUP(J1824,Actuals!$A:$J,10,FALSE)),5,0)</f>
        <v>0</v>
      </c>
      <c r="M1824" s="1">
        <f t="shared" si="29"/>
        <v>0</v>
      </c>
      <c r="N1824" s="1" t="str">
        <f>VLOOKUP(C1824,Emp_List!$A:$M,3,FALSE)</f>
        <v>Bhavani Bashini</v>
      </c>
      <c r="O1824" s="1" t="str">
        <f>VLOOKUP(C1824,Emp_List!$A:$M,5,FALSE)</f>
        <v>Bingo Ops</v>
      </c>
    </row>
    <row r="1825" spans="1:15">
      <c r="A1825" s="36" t="s">
        <v>2317</v>
      </c>
      <c r="B1825" s="36" t="s">
        <v>93</v>
      </c>
      <c r="C1825" s="36">
        <v>11430</v>
      </c>
      <c r="D1825" s="36" t="s">
        <v>47</v>
      </c>
      <c r="E1825" s="36">
        <v>1</v>
      </c>
      <c r="F1825" s="36">
        <v>0</v>
      </c>
      <c r="G1825" s="36" t="s">
        <v>47</v>
      </c>
      <c r="H1825" s="36" t="s">
        <v>34</v>
      </c>
      <c r="I1825" s="2">
        <v>6</v>
      </c>
      <c r="J1825" s="2">
        <v>16</v>
      </c>
      <c r="K1825" s="2">
        <f>IF(D1825=VLOOKUP(J1825,Actuals!$A:$J,6,FALSE),1,0)</f>
        <v>0</v>
      </c>
      <c r="L1825" s="2">
        <f>IF(AND(E1825=VLOOKUP(J1825,Actuals!$A:$J,8,FALSE),F1825=VLOOKUP(J1825,Actuals!$A:$J,10,FALSE)),5,0)</f>
        <v>0</v>
      </c>
      <c r="M1825" s="1">
        <f t="shared" si="29"/>
        <v>0</v>
      </c>
      <c r="N1825" s="1" t="str">
        <f>VLOOKUP(C1825,Emp_List!$A:$M,3,FALSE)</f>
        <v>Santhosh Kumar Mamidi</v>
      </c>
      <c r="O1825" s="1" t="str">
        <f>VLOOKUP(C1825,Emp_List!$A:$M,5,FALSE)</f>
        <v>Portal</v>
      </c>
    </row>
    <row r="1826" spans="1:15">
      <c r="A1826" s="36" t="s">
        <v>2318</v>
      </c>
      <c r="B1826" s="36" t="s">
        <v>657</v>
      </c>
      <c r="C1826" s="36">
        <v>183</v>
      </c>
      <c r="D1826" s="36" t="s">
        <v>47</v>
      </c>
      <c r="E1826" s="36">
        <v>1</v>
      </c>
      <c r="F1826" s="36">
        <v>0</v>
      </c>
      <c r="G1826" s="36" t="s">
        <v>47</v>
      </c>
      <c r="H1826" s="36" t="s">
        <v>34</v>
      </c>
      <c r="I1826" s="2">
        <v>6</v>
      </c>
      <c r="J1826" s="2">
        <v>16</v>
      </c>
      <c r="K1826" s="2">
        <f>IF(D1826=VLOOKUP(J1826,Actuals!$A:$J,6,FALSE),1,0)</f>
        <v>0</v>
      </c>
      <c r="L1826" s="2">
        <f>IF(AND(E1826=VLOOKUP(J1826,Actuals!$A:$J,8,FALSE),F1826=VLOOKUP(J1826,Actuals!$A:$J,10,FALSE)),5,0)</f>
        <v>0</v>
      </c>
      <c r="M1826" s="1">
        <f t="shared" si="29"/>
        <v>0</v>
      </c>
      <c r="N1826" s="1" t="str">
        <f>VLOOKUP(C1826,Emp_List!$A:$M,3,FALSE)</f>
        <v>Satyanarayana Ramchander</v>
      </c>
      <c r="O1826" s="1" t="str">
        <f>VLOOKUP(C1826,Emp_List!$A:$M,5,FALSE)</f>
        <v>CRM</v>
      </c>
    </row>
    <row r="1827" spans="1:15">
      <c r="A1827" s="36" t="s">
        <v>2319</v>
      </c>
      <c r="B1827" s="36" t="s">
        <v>718</v>
      </c>
      <c r="C1827" s="36">
        <v>8658</v>
      </c>
      <c r="D1827" s="36" t="s">
        <v>9</v>
      </c>
      <c r="E1827" s="36">
        <v>1</v>
      </c>
      <c r="F1827" s="36">
        <v>1</v>
      </c>
      <c r="G1827" s="36" t="s">
        <v>47</v>
      </c>
      <c r="H1827" s="36" t="s">
        <v>34</v>
      </c>
      <c r="I1827" s="2">
        <v>6</v>
      </c>
      <c r="J1827" s="2">
        <v>16</v>
      </c>
      <c r="K1827" s="2">
        <f>IF(D1827=VLOOKUP(J1827,Actuals!$A:$J,6,FALSE),1,0)</f>
        <v>0</v>
      </c>
      <c r="L1827" s="2">
        <f>IF(AND(E1827=VLOOKUP(J1827,Actuals!$A:$J,8,FALSE),F1827=VLOOKUP(J1827,Actuals!$A:$J,10,FALSE)),5,0)</f>
        <v>0</v>
      </c>
      <c r="M1827" s="1">
        <f t="shared" si="29"/>
        <v>0</v>
      </c>
      <c r="N1827" s="1" t="str">
        <f>VLOOKUP(C1827,Emp_List!$A:$M,3,FALSE)</f>
        <v>PenchalaSudhakar Thatiparthi</v>
      </c>
      <c r="O1827" s="1" t="str">
        <f>VLOOKUP(C1827,Emp_List!$A:$M,5,FALSE)</f>
        <v>CRM</v>
      </c>
    </row>
    <row r="1828" spans="1:15">
      <c r="A1828" s="36" t="s">
        <v>2320</v>
      </c>
      <c r="B1828" s="36" t="s">
        <v>402</v>
      </c>
      <c r="C1828" s="36">
        <v>8621</v>
      </c>
      <c r="D1828" s="36" t="s">
        <v>9</v>
      </c>
      <c r="E1828" s="36">
        <v>0</v>
      </c>
      <c r="F1828" s="36">
        <v>0</v>
      </c>
      <c r="G1828" s="36" t="s">
        <v>47</v>
      </c>
      <c r="H1828" s="36" t="s">
        <v>34</v>
      </c>
      <c r="I1828" s="2">
        <v>6</v>
      </c>
      <c r="J1828" s="2">
        <v>16</v>
      </c>
      <c r="K1828" s="2">
        <f>IF(D1828=VLOOKUP(J1828,Actuals!$A:$J,6,FALSE),1,0)</f>
        <v>0</v>
      </c>
      <c r="L1828" s="2">
        <f>IF(AND(E1828=VLOOKUP(J1828,Actuals!$A:$J,8,FALSE),F1828=VLOOKUP(J1828,Actuals!$A:$J,10,FALSE)),5,0)</f>
        <v>0</v>
      </c>
      <c r="M1828" s="1">
        <f t="shared" si="29"/>
        <v>0</v>
      </c>
      <c r="N1828" s="1" t="str">
        <f>VLOOKUP(C1828,Emp_List!$A:$M,3,FALSE)</f>
        <v>Lovey Agrawal</v>
      </c>
      <c r="O1828" s="1" t="str">
        <f>VLOOKUP(C1828,Emp_List!$A:$M,5,FALSE)</f>
        <v>Compliance</v>
      </c>
    </row>
    <row r="1829" spans="1:15">
      <c r="A1829" s="36" t="s">
        <v>2321</v>
      </c>
      <c r="B1829" s="36" t="s">
        <v>697</v>
      </c>
      <c r="C1829" s="36">
        <v>11145</v>
      </c>
      <c r="D1829" s="36" t="s">
        <v>47</v>
      </c>
      <c r="E1829" s="36">
        <v>1</v>
      </c>
      <c r="F1829" s="36">
        <v>0</v>
      </c>
      <c r="G1829" s="36" t="s">
        <v>47</v>
      </c>
      <c r="H1829" s="36" t="s">
        <v>34</v>
      </c>
      <c r="I1829" s="2">
        <v>6</v>
      </c>
      <c r="J1829" s="2">
        <v>16</v>
      </c>
      <c r="K1829" s="2">
        <f>IF(D1829=VLOOKUP(J1829,Actuals!$A:$J,6,FALSE),1,0)</f>
        <v>0</v>
      </c>
      <c r="L1829" s="2">
        <f>IF(AND(E1829=VLOOKUP(J1829,Actuals!$A:$J,8,FALSE),F1829=VLOOKUP(J1829,Actuals!$A:$J,10,FALSE)),5,0)</f>
        <v>0</v>
      </c>
      <c r="M1829" s="1">
        <f t="shared" si="29"/>
        <v>0</v>
      </c>
      <c r="N1829" s="1" t="str">
        <f>VLOOKUP(C1829,Emp_List!$A:$M,3,FALSE)</f>
        <v>Raghavendra Aadanna</v>
      </c>
      <c r="O1829" s="1" t="str">
        <f>VLOOKUP(C1829,Emp_List!$A:$M,5,FALSE)</f>
        <v>Bingo Ops</v>
      </c>
    </row>
    <row r="1830" spans="1:15">
      <c r="A1830" s="36" t="s">
        <v>2322</v>
      </c>
      <c r="B1830" s="36" t="s">
        <v>418</v>
      </c>
      <c r="C1830" s="36">
        <v>6539</v>
      </c>
      <c r="D1830" s="36" t="s">
        <v>47</v>
      </c>
      <c r="E1830" s="36">
        <v>1</v>
      </c>
      <c r="F1830" s="36">
        <v>0</v>
      </c>
      <c r="G1830" s="36" t="s">
        <v>47</v>
      </c>
      <c r="H1830" s="36" t="s">
        <v>34</v>
      </c>
      <c r="I1830" s="2">
        <v>6</v>
      </c>
      <c r="J1830" s="2">
        <v>16</v>
      </c>
      <c r="K1830" s="2">
        <f>IF(D1830=VLOOKUP(J1830,Actuals!$A:$J,6,FALSE),1,0)</f>
        <v>0</v>
      </c>
      <c r="L1830" s="2">
        <f>IF(AND(E1830=VLOOKUP(J1830,Actuals!$A:$J,8,FALSE),F1830=VLOOKUP(J1830,Actuals!$A:$J,10,FALSE)),5,0)</f>
        <v>0</v>
      </c>
      <c r="M1830" s="1">
        <f t="shared" si="29"/>
        <v>0</v>
      </c>
      <c r="N1830" s="1" t="str">
        <f>VLOOKUP(C1830,Emp_List!$A:$M,3,FALSE)</f>
        <v>Mukul Kumar</v>
      </c>
      <c r="O1830" s="1" t="str">
        <f>VLOOKUP(C1830,Emp_List!$A:$M,5,FALSE)</f>
        <v>CSIT</v>
      </c>
    </row>
    <row r="1831" spans="1:15">
      <c r="A1831" s="36" t="s">
        <v>2323</v>
      </c>
      <c r="B1831" s="36" t="s">
        <v>666</v>
      </c>
      <c r="C1831" s="36">
        <v>11134</v>
      </c>
      <c r="D1831" s="36" t="s">
        <v>47</v>
      </c>
      <c r="E1831" s="36">
        <v>2</v>
      </c>
      <c r="F1831" s="36">
        <v>0</v>
      </c>
      <c r="G1831" s="36" t="s">
        <v>47</v>
      </c>
      <c r="H1831" s="36" t="s">
        <v>34</v>
      </c>
      <c r="I1831" s="2">
        <v>6</v>
      </c>
      <c r="J1831" s="2">
        <v>16</v>
      </c>
      <c r="K1831" s="2">
        <f>IF(D1831=VLOOKUP(J1831,Actuals!$A:$J,6,FALSE),1,0)</f>
        <v>0</v>
      </c>
      <c r="L1831" s="2">
        <f>IF(AND(E1831=VLOOKUP(J1831,Actuals!$A:$J,8,FALSE),F1831=VLOOKUP(J1831,Actuals!$A:$J,10,FALSE)),5,0)</f>
        <v>0</v>
      </c>
      <c r="M1831" s="1">
        <f t="shared" si="29"/>
        <v>0</v>
      </c>
      <c r="N1831" s="1" t="str">
        <f>VLOOKUP(C1831,Emp_List!$A:$M,3,FALSE)</f>
        <v>Emmanuel Bandili</v>
      </c>
      <c r="O1831" s="1" t="str">
        <f>VLOOKUP(C1831,Emp_List!$A:$M,5,FALSE)</f>
        <v>Bingo Ops</v>
      </c>
    </row>
    <row r="1832" spans="1:15">
      <c r="A1832" s="36" t="s">
        <v>2324</v>
      </c>
      <c r="B1832" s="36" t="s">
        <v>640</v>
      </c>
      <c r="C1832" s="36">
        <v>11499</v>
      </c>
      <c r="D1832" s="36" t="s">
        <v>47</v>
      </c>
      <c r="E1832" s="36">
        <v>2</v>
      </c>
      <c r="F1832" s="36">
        <v>0</v>
      </c>
      <c r="G1832" s="36" t="s">
        <v>47</v>
      </c>
      <c r="H1832" s="36" t="s">
        <v>34</v>
      </c>
      <c r="I1832" s="2">
        <v>6</v>
      </c>
      <c r="J1832" s="2">
        <v>16</v>
      </c>
      <c r="K1832" s="2">
        <f>IF(D1832=VLOOKUP(J1832,Actuals!$A:$J,6,FALSE),1,0)</f>
        <v>0</v>
      </c>
      <c r="L1832" s="2">
        <f>IF(AND(E1832=VLOOKUP(J1832,Actuals!$A:$J,8,FALSE),F1832=VLOOKUP(J1832,Actuals!$A:$J,10,FALSE)),5,0)</f>
        <v>0</v>
      </c>
      <c r="M1832" s="1">
        <f t="shared" si="29"/>
        <v>0</v>
      </c>
      <c r="N1832" s="1" t="str">
        <f>VLOOKUP(C1832,Emp_List!$A:$M,3,FALSE)</f>
        <v>Sarath Sai Sannala</v>
      </c>
      <c r="O1832" s="1" t="str">
        <f>VLOOKUP(C1832,Emp_List!$A:$M,5,FALSE)</f>
        <v>Portal</v>
      </c>
    </row>
    <row r="1833" spans="1:15">
      <c r="A1833" s="36" t="s">
        <v>2325</v>
      </c>
      <c r="B1833" s="36" t="s">
        <v>145</v>
      </c>
      <c r="C1833" s="36">
        <v>10909</v>
      </c>
      <c r="D1833" s="36" t="s">
        <v>47</v>
      </c>
      <c r="E1833" s="36">
        <v>2</v>
      </c>
      <c r="F1833" s="36">
        <v>1</v>
      </c>
      <c r="G1833" s="36" t="s">
        <v>47</v>
      </c>
      <c r="H1833" s="36" t="s">
        <v>34</v>
      </c>
      <c r="I1833" s="2">
        <v>6</v>
      </c>
      <c r="J1833" s="2">
        <v>16</v>
      </c>
      <c r="K1833" s="2">
        <f>IF(D1833=VLOOKUP(J1833,Actuals!$A:$J,6,FALSE),1,0)</f>
        <v>0</v>
      </c>
      <c r="L1833" s="2">
        <f>IF(AND(E1833=VLOOKUP(J1833,Actuals!$A:$J,8,FALSE),F1833=VLOOKUP(J1833,Actuals!$A:$J,10,FALSE)),5,0)</f>
        <v>0</v>
      </c>
      <c r="M1833" s="1">
        <f t="shared" si="29"/>
        <v>0</v>
      </c>
      <c r="N1833" s="1" t="str">
        <f>VLOOKUP(C1833,Emp_List!$A:$M,3,FALSE)</f>
        <v>Sushant Makin</v>
      </c>
      <c r="O1833" s="1" t="str">
        <f>VLOOKUP(C1833,Emp_List!$A:$M,5,FALSE)</f>
        <v>Portal</v>
      </c>
    </row>
    <row r="1834" spans="1:15">
      <c r="A1834" s="36" t="s">
        <v>2326</v>
      </c>
      <c r="B1834" s="36" t="s">
        <v>119</v>
      </c>
      <c r="C1834" s="36">
        <v>8464</v>
      </c>
      <c r="D1834" s="36" t="s">
        <v>47</v>
      </c>
      <c r="E1834" s="36">
        <v>1</v>
      </c>
      <c r="F1834" s="36">
        <v>0</v>
      </c>
      <c r="G1834" s="36" t="s">
        <v>47</v>
      </c>
      <c r="H1834" s="36" t="s">
        <v>34</v>
      </c>
      <c r="I1834" s="2">
        <v>6</v>
      </c>
      <c r="J1834" s="2">
        <v>16</v>
      </c>
      <c r="K1834" s="2">
        <f>IF(D1834=VLOOKUP(J1834,Actuals!$A:$J,6,FALSE),1,0)</f>
        <v>0</v>
      </c>
      <c r="L1834" s="2">
        <f>IF(AND(E1834=VLOOKUP(J1834,Actuals!$A:$J,8,FALSE),F1834=VLOOKUP(J1834,Actuals!$A:$J,10,FALSE)),5,0)</f>
        <v>0</v>
      </c>
      <c r="M1834" s="1">
        <f t="shared" si="29"/>
        <v>0</v>
      </c>
      <c r="N1834" s="1" t="str">
        <f>VLOOKUP(C1834,Emp_List!$A:$M,3,FALSE)</f>
        <v>Eshwar Santhosh Kamarajugaddah</v>
      </c>
      <c r="O1834" s="1" t="str">
        <f>VLOOKUP(C1834,Emp_List!$A:$M,5,FALSE)</f>
        <v>PEG - DB</v>
      </c>
    </row>
    <row r="1835" spans="1:15">
      <c r="A1835" s="36" t="s">
        <v>2327</v>
      </c>
      <c r="B1835" s="36" t="s">
        <v>358</v>
      </c>
      <c r="C1835" s="36">
        <v>1716</v>
      </c>
      <c r="D1835" s="36" t="s">
        <v>47</v>
      </c>
      <c r="E1835" s="36">
        <v>1</v>
      </c>
      <c r="F1835" s="36">
        <v>0</v>
      </c>
      <c r="G1835" s="36" t="s">
        <v>47</v>
      </c>
      <c r="H1835" s="36" t="s">
        <v>34</v>
      </c>
      <c r="I1835" s="2">
        <v>6</v>
      </c>
      <c r="J1835" s="2">
        <v>16</v>
      </c>
      <c r="K1835" s="2">
        <f>IF(D1835=VLOOKUP(J1835,Actuals!$A:$J,6,FALSE),1,0)</f>
        <v>0</v>
      </c>
      <c r="L1835" s="2">
        <f>IF(AND(E1835=VLOOKUP(J1835,Actuals!$A:$J,8,FALSE),F1835=VLOOKUP(J1835,Actuals!$A:$J,10,FALSE)),5,0)</f>
        <v>0</v>
      </c>
      <c r="M1835" s="1">
        <f t="shared" si="29"/>
        <v>0</v>
      </c>
      <c r="N1835" s="1" t="str">
        <f>VLOOKUP(C1835,Emp_List!$A:$M,3,FALSE)</f>
        <v>Vishal Babu Meriga</v>
      </c>
      <c r="O1835" s="1" t="str">
        <f>VLOOKUP(C1835,Emp_List!$A:$M,5,FALSE)</f>
        <v>CRM</v>
      </c>
    </row>
    <row r="1836" spans="1:15">
      <c r="A1836" s="36" t="s">
        <v>2328</v>
      </c>
      <c r="B1836" s="36" t="s">
        <v>335</v>
      </c>
      <c r="C1836" s="36">
        <v>1437</v>
      </c>
      <c r="D1836" s="36" t="s">
        <v>34</v>
      </c>
      <c r="E1836" s="36">
        <v>0</v>
      </c>
      <c r="F1836" s="36">
        <v>1</v>
      </c>
      <c r="G1836" s="36" t="s">
        <v>47</v>
      </c>
      <c r="H1836" s="36" t="s">
        <v>34</v>
      </c>
      <c r="I1836" s="2">
        <v>6</v>
      </c>
      <c r="J1836" s="2">
        <v>16</v>
      </c>
      <c r="K1836" s="2">
        <f>IF(D1836=VLOOKUP(J1836,Actuals!$A:$J,6,FALSE),1,0)</f>
        <v>1</v>
      </c>
      <c r="L1836" s="2">
        <f>IF(AND(E1836=VLOOKUP(J1836,Actuals!$A:$J,8,FALSE),F1836=VLOOKUP(J1836,Actuals!$A:$J,10,FALSE)),5,0)</f>
        <v>0</v>
      </c>
      <c r="M1836" s="1">
        <f t="shared" si="29"/>
        <v>1</v>
      </c>
      <c r="N1836" s="1" t="str">
        <f>VLOOKUP(C1836,Emp_List!$A:$M,3,FALSE)</f>
        <v>Murali Bharatam</v>
      </c>
      <c r="O1836" s="1" t="str">
        <f>VLOOKUP(C1836,Emp_List!$A:$M,5,FALSE)</f>
        <v>Oracle DBA</v>
      </c>
    </row>
    <row r="1837" spans="1:15">
      <c r="A1837" s="36" t="s">
        <v>2329</v>
      </c>
      <c r="B1837" s="36" t="s">
        <v>391</v>
      </c>
      <c r="C1837" s="36">
        <v>10985</v>
      </c>
      <c r="D1837" s="36" t="s">
        <v>47</v>
      </c>
      <c r="E1837" s="36">
        <v>1</v>
      </c>
      <c r="F1837" s="36">
        <v>0</v>
      </c>
      <c r="G1837" s="36" t="s">
        <v>47</v>
      </c>
      <c r="H1837" s="36" t="s">
        <v>34</v>
      </c>
      <c r="I1837" s="2">
        <v>6</v>
      </c>
      <c r="J1837" s="2">
        <v>16</v>
      </c>
      <c r="K1837" s="2">
        <f>IF(D1837=VLOOKUP(J1837,Actuals!$A:$J,6,FALSE),1,0)</f>
        <v>0</v>
      </c>
      <c r="L1837" s="2">
        <f>IF(AND(E1837=VLOOKUP(J1837,Actuals!$A:$J,8,FALSE),F1837=VLOOKUP(J1837,Actuals!$A:$J,10,FALSE)),5,0)</f>
        <v>0</v>
      </c>
      <c r="M1837" s="1">
        <f t="shared" si="29"/>
        <v>0</v>
      </c>
      <c r="N1837" s="1" t="str">
        <f>VLOOKUP(C1837,Emp_List!$A:$M,3,FALSE)</f>
        <v>Adhir Kumar</v>
      </c>
      <c r="O1837" s="1" t="str">
        <f>VLOOKUP(C1837,Emp_List!$A:$M,5,FALSE)</f>
        <v>Sports - Mobile</v>
      </c>
    </row>
    <row r="1838" spans="1:15">
      <c r="A1838" s="36" t="s">
        <v>2330</v>
      </c>
      <c r="B1838" s="36" t="s">
        <v>197</v>
      </c>
      <c r="C1838" s="36">
        <v>223</v>
      </c>
      <c r="D1838" s="36" t="s">
        <v>47</v>
      </c>
      <c r="E1838" s="36">
        <v>2</v>
      </c>
      <c r="F1838" s="36">
        <v>0</v>
      </c>
      <c r="G1838" s="36" t="s">
        <v>47</v>
      </c>
      <c r="H1838" s="36" t="s">
        <v>34</v>
      </c>
      <c r="I1838" s="2">
        <v>6</v>
      </c>
      <c r="J1838" s="2">
        <v>16</v>
      </c>
      <c r="K1838" s="2">
        <f>IF(D1838=VLOOKUP(J1838,Actuals!$A:$J,6,FALSE),1,0)</f>
        <v>0</v>
      </c>
      <c r="L1838" s="2">
        <f>IF(AND(E1838=VLOOKUP(J1838,Actuals!$A:$J,8,FALSE),F1838=VLOOKUP(J1838,Actuals!$A:$J,10,FALSE)),5,0)</f>
        <v>0</v>
      </c>
      <c r="M1838" s="1">
        <f t="shared" si="29"/>
        <v>0</v>
      </c>
      <c r="N1838" s="1" t="str">
        <f>VLOOKUP(C1838,Emp_List!$A:$M,3,FALSE)</f>
        <v>Vishal Tiwari</v>
      </c>
      <c r="O1838" s="1" t="str">
        <f>VLOOKUP(C1838,Emp_List!$A:$M,5,FALSE)</f>
        <v>Casino Label support</v>
      </c>
    </row>
    <row r="1839" spans="1:15">
      <c r="A1839" s="36" t="s">
        <v>2331</v>
      </c>
      <c r="B1839" s="36" t="s">
        <v>123</v>
      </c>
      <c r="C1839" s="36">
        <v>11701</v>
      </c>
      <c r="D1839" s="36" t="s">
        <v>9</v>
      </c>
      <c r="E1839" s="36">
        <v>1</v>
      </c>
      <c r="F1839" s="36">
        <v>1</v>
      </c>
      <c r="G1839" s="36" t="s">
        <v>47</v>
      </c>
      <c r="H1839" s="36" t="s">
        <v>34</v>
      </c>
      <c r="I1839" s="2">
        <v>6</v>
      </c>
      <c r="J1839" s="2">
        <v>16</v>
      </c>
      <c r="K1839" s="2">
        <f>IF(D1839=VLOOKUP(J1839,Actuals!$A:$J,6,FALSE),1,0)</f>
        <v>0</v>
      </c>
      <c r="L1839" s="2">
        <f>IF(AND(E1839=VLOOKUP(J1839,Actuals!$A:$J,8,FALSE),F1839=VLOOKUP(J1839,Actuals!$A:$J,10,FALSE)),5,0)</f>
        <v>0</v>
      </c>
      <c r="M1839" s="1">
        <f t="shared" si="29"/>
        <v>0</v>
      </c>
      <c r="N1839" s="1" t="str">
        <f>VLOOKUP(C1839,Emp_List!$A:$M,3,FALSE)</f>
        <v>Supreeth Gubbi Ravindra</v>
      </c>
      <c r="O1839" s="1" t="str">
        <f>VLOOKUP(C1839,Emp_List!$A:$M,5,FALSE)</f>
        <v>Games Factory</v>
      </c>
    </row>
    <row r="1840" spans="1:15">
      <c r="A1840" s="36" t="s">
        <v>2332</v>
      </c>
      <c r="B1840" s="36" t="s">
        <v>218</v>
      </c>
      <c r="C1840" s="36">
        <v>10960</v>
      </c>
      <c r="D1840" s="36" t="s">
        <v>47</v>
      </c>
      <c r="E1840" s="36">
        <v>1</v>
      </c>
      <c r="F1840" s="36">
        <v>0</v>
      </c>
      <c r="G1840" s="36" t="s">
        <v>47</v>
      </c>
      <c r="H1840" s="36" t="s">
        <v>34</v>
      </c>
      <c r="I1840" s="2">
        <v>6</v>
      </c>
      <c r="J1840" s="2">
        <v>16</v>
      </c>
      <c r="K1840" s="2">
        <f>IF(D1840=VLOOKUP(J1840,Actuals!$A:$J,6,FALSE),1,0)</f>
        <v>0</v>
      </c>
      <c r="L1840" s="2">
        <f>IF(AND(E1840=VLOOKUP(J1840,Actuals!$A:$J,8,FALSE),F1840=VLOOKUP(J1840,Actuals!$A:$J,10,FALSE)),5,0)</f>
        <v>0</v>
      </c>
      <c r="M1840" s="1">
        <f t="shared" si="29"/>
        <v>0</v>
      </c>
      <c r="N1840" s="1" t="str">
        <f>VLOOKUP(C1840,Emp_List!$A:$M,3,FALSE)</f>
        <v>Ayilla Sai Kiran Goud</v>
      </c>
      <c r="O1840" s="1" t="str">
        <f>VLOOKUP(C1840,Emp_List!$A:$M,5,FALSE)</f>
        <v>SOC</v>
      </c>
    </row>
    <row r="1841" spans="1:15">
      <c r="A1841" s="36" t="s">
        <v>2333</v>
      </c>
      <c r="B1841" s="36" t="s">
        <v>765</v>
      </c>
      <c r="C1841" s="36">
        <v>7934</v>
      </c>
      <c r="D1841" s="36" t="s">
        <v>47</v>
      </c>
      <c r="E1841" s="36">
        <v>1</v>
      </c>
      <c r="F1841" s="36">
        <v>0</v>
      </c>
      <c r="G1841" s="36" t="s">
        <v>47</v>
      </c>
      <c r="H1841" s="36" t="s">
        <v>34</v>
      </c>
      <c r="I1841" s="2">
        <v>6</v>
      </c>
      <c r="J1841" s="2">
        <v>16</v>
      </c>
      <c r="K1841" s="2">
        <f>IF(D1841=VLOOKUP(J1841,Actuals!$A:$J,6,FALSE),1,0)</f>
        <v>0</v>
      </c>
      <c r="L1841" s="2">
        <f>IF(AND(E1841=VLOOKUP(J1841,Actuals!$A:$J,8,FALSE),F1841=VLOOKUP(J1841,Actuals!$A:$J,10,FALSE)),5,0)</f>
        <v>0</v>
      </c>
      <c r="M1841" s="1">
        <f t="shared" si="29"/>
        <v>0</v>
      </c>
      <c r="N1841" s="1" t="str">
        <f>VLOOKUP(C1841,Emp_List!$A:$M,3,FALSE)</f>
        <v>Thirupathi Golla</v>
      </c>
      <c r="O1841" s="1" t="str">
        <f>VLOOKUP(C1841,Emp_List!$A:$M,5,FALSE)</f>
        <v>Portal</v>
      </c>
    </row>
    <row r="1842" spans="1:15">
      <c r="A1842" s="36" t="s">
        <v>2334</v>
      </c>
      <c r="B1842" s="36" t="s">
        <v>491</v>
      </c>
      <c r="C1842" s="36">
        <v>6714</v>
      </c>
      <c r="D1842" s="36" t="s">
        <v>47</v>
      </c>
      <c r="E1842" s="36">
        <v>2</v>
      </c>
      <c r="F1842" s="36">
        <v>1</v>
      </c>
      <c r="G1842" s="36" t="s">
        <v>47</v>
      </c>
      <c r="H1842" s="36" t="s">
        <v>34</v>
      </c>
      <c r="I1842" s="2">
        <v>6</v>
      </c>
      <c r="J1842" s="2">
        <v>16</v>
      </c>
      <c r="K1842" s="2">
        <f>IF(D1842=VLOOKUP(J1842,Actuals!$A:$J,6,FALSE),1,0)</f>
        <v>0</v>
      </c>
      <c r="L1842" s="2">
        <f>IF(AND(E1842=VLOOKUP(J1842,Actuals!$A:$J,8,FALSE),F1842=VLOOKUP(J1842,Actuals!$A:$J,10,FALSE)),5,0)</f>
        <v>0</v>
      </c>
      <c r="M1842" s="1">
        <f t="shared" si="29"/>
        <v>0</v>
      </c>
      <c r="N1842" s="1" t="str">
        <f>VLOOKUP(C1842,Emp_List!$A:$M,3,FALSE)</f>
        <v>Vinay Kumar Reddy Appidi</v>
      </c>
      <c r="O1842" s="1" t="str">
        <f>VLOOKUP(C1842,Emp_List!$A:$M,5,FALSE)</f>
        <v>CRM</v>
      </c>
    </row>
    <row r="1843" spans="1:15">
      <c r="A1843" s="36" t="s">
        <v>2335</v>
      </c>
      <c r="B1843" s="36" t="s">
        <v>2336</v>
      </c>
      <c r="C1843" s="36">
        <v>10901</v>
      </c>
      <c r="D1843" s="36" t="s">
        <v>9</v>
      </c>
      <c r="E1843" s="36">
        <v>1</v>
      </c>
      <c r="F1843" s="36">
        <v>1</v>
      </c>
      <c r="G1843" s="36" t="s">
        <v>47</v>
      </c>
      <c r="H1843" s="36" t="s">
        <v>34</v>
      </c>
      <c r="I1843" s="2">
        <v>6</v>
      </c>
      <c r="J1843" s="2">
        <v>16</v>
      </c>
      <c r="K1843" s="2">
        <f>IF(D1843=VLOOKUP(J1843,Actuals!$A:$J,6,FALSE),1,0)</f>
        <v>0</v>
      </c>
      <c r="L1843" s="2">
        <f>IF(AND(E1843=VLOOKUP(J1843,Actuals!$A:$J,8,FALSE),F1843=VLOOKUP(J1843,Actuals!$A:$J,10,FALSE)),5,0)</f>
        <v>0</v>
      </c>
      <c r="M1843" s="1">
        <f t="shared" si="29"/>
        <v>0</v>
      </c>
      <c r="N1843" s="1" t="str">
        <f>VLOOKUP(C1843,Emp_List!$A:$M,3,FALSE)</f>
        <v>Anil Kumar Pallisetti</v>
      </c>
      <c r="O1843" s="1" t="str">
        <f>VLOOKUP(C1843,Emp_List!$A:$M,5,FALSE)</f>
        <v>Portal</v>
      </c>
    </row>
    <row r="1844" spans="1:15">
      <c r="A1844" s="36" t="s">
        <v>2337</v>
      </c>
      <c r="B1844" s="36" t="s">
        <v>157</v>
      </c>
      <c r="C1844" s="36">
        <v>10152</v>
      </c>
      <c r="D1844" s="36" t="s">
        <v>47</v>
      </c>
      <c r="E1844" s="36">
        <v>2</v>
      </c>
      <c r="F1844" s="36">
        <v>0</v>
      </c>
      <c r="G1844" s="36" t="s">
        <v>47</v>
      </c>
      <c r="H1844" s="36" t="s">
        <v>34</v>
      </c>
      <c r="I1844" s="2">
        <v>6</v>
      </c>
      <c r="J1844" s="2">
        <v>16</v>
      </c>
      <c r="K1844" s="2">
        <f>IF(D1844=VLOOKUP(J1844,Actuals!$A:$J,6,FALSE),1,0)</f>
        <v>0</v>
      </c>
      <c r="L1844" s="2">
        <f>IF(AND(E1844=VLOOKUP(J1844,Actuals!$A:$J,8,FALSE),F1844=VLOOKUP(J1844,Actuals!$A:$J,10,FALSE)),5,0)</f>
        <v>0</v>
      </c>
      <c r="M1844" s="1">
        <f t="shared" si="29"/>
        <v>0</v>
      </c>
      <c r="N1844" s="1" t="str">
        <f>VLOOKUP(C1844,Emp_List!$A:$M,3,FALSE)</f>
        <v>Sagar Patil</v>
      </c>
      <c r="O1844" s="1" t="str">
        <f>VLOOKUP(C1844,Emp_List!$A:$M,5,FALSE)</f>
        <v>Casino Label support</v>
      </c>
    </row>
    <row r="1845" spans="1:15">
      <c r="A1845" s="36" t="s">
        <v>2338</v>
      </c>
      <c r="B1845" s="36" t="s">
        <v>338</v>
      </c>
      <c r="C1845" s="36">
        <v>2477</v>
      </c>
      <c r="D1845" s="36" t="s">
        <v>47</v>
      </c>
      <c r="E1845" s="36">
        <v>3</v>
      </c>
      <c r="F1845" s="36">
        <v>1</v>
      </c>
      <c r="G1845" s="36" t="s">
        <v>47</v>
      </c>
      <c r="H1845" s="36" t="s">
        <v>34</v>
      </c>
      <c r="I1845" s="2">
        <v>6</v>
      </c>
      <c r="J1845" s="2">
        <v>16</v>
      </c>
      <c r="K1845" s="2">
        <f>IF(D1845=VLOOKUP(J1845,Actuals!$A:$J,6,FALSE),1,0)</f>
        <v>0</v>
      </c>
      <c r="L1845" s="2">
        <f>IF(AND(E1845=VLOOKUP(J1845,Actuals!$A:$J,8,FALSE),F1845=VLOOKUP(J1845,Actuals!$A:$J,10,FALSE)),5,0)</f>
        <v>0</v>
      </c>
      <c r="M1845" s="1">
        <f t="shared" si="29"/>
        <v>0</v>
      </c>
      <c r="N1845" s="1" t="str">
        <f>VLOOKUP(C1845,Emp_List!$A:$M,3,FALSE)</f>
        <v>Kranthi Kumar Maddala</v>
      </c>
      <c r="O1845" s="1" t="str">
        <f>VLOOKUP(C1845,Emp_List!$A:$M,5,FALSE)</f>
        <v>Compliance</v>
      </c>
    </row>
    <row r="1846" spans="1:15">
      <c r="A1846" s="36" t="s">
        <v>2339</v>
      </c>
      <c r="B1846" s="36" t="s">
        <v>135</v>
      </c>
      <c r="C1846" s="36">
        <v>11690</v>
      </c>
      <c r="D1846" s="36" t="s">
        <v>47</v>
      </c>
      <c r="E1846" s="36">
        <v>2</v>
      </c>
      <c r="F1846" s="36">
        <v>0</v>
      </c>
      <c r="G1846" s="36" t="s">
        <v>47</v>
      </c>
      <c r="H1846" s="36" t="s">
        <v>34</v>
      </c>
      <c r="I1846" s="2">
        <v>6</v>
      </c>
      <c r="J1846" s="2">
        <v>16</v>
      </c>
      <c r="K1846" s="2">
        <f>IF(D1846=VLOOKUP(J1846,Actuals!$A:$J,6,FALSE),1,0)</f>
        <v>0</v>
      </c>
      <c r="L1846" s="2">
        <f>IF(AND(E1846=VLOOKUP(J1846,Actuals!$A:$J,8,FALSE),F1846=VLOOKUP(J1846,Actuals!$A:$J,10,FALSE)),5,0)</f>
        <v>0</v>
      </c>
      <c r="M1846" s="1">
        <f t="shared" si="29"/>
        <v>0</v>
      </c>
      <c r="N1846" s="1" t="str">
        <f>VLOOKUP(C1846,Emp_List!$A:$M,3,FALSE)</f>
        <v>Ashish Nawal</v>
      </c>
      <c r="O1846" s="1" t="str">
        <f>VLOOKUP(C1846,Emp_List!$A:$M,5,FALSE)</f>
        <v>Sports - Mobile</v>
      </c>
    </row>
    <row r="1847" spans="1:15">
      <c r="A1847" s="36" t="s">
        <v>2340</v>
      </c>
      <c r="B1847" s="36" t="s">
        <v>738</v>
      </c>
      <c r="C1847" s="36">
        <v>10626</v>
      </c>
      <c r="D1847" s="36" t="s">
        <v>47</v>
      </c>
      <c r="E1847" s="36">
        <v>3</v>
      </c>
      <c r="F1847" s="36">
        <v>1</v>
      </c>
      <c r="G1847" s="36" t="s">
        <v>47</v>
      </c>
      <c r="H1847" s="36" t="s">
        <v>34</v>
      </c>
      <c r="I1847" s="2">
        <v>6</v>
      </c>
      <c r="J1847" s="2">
        <v>16</v>
      </c>
      <c r="K1847" s="2">
        <f>IF(D1847=VLOOKUP(J1847,Actuals!$A:$J,6,FALSE),1,0)</f>
        <v>0</v>
      </c>
      <c r="L1847" s="2">
        <f>IF(AND(E1847=VLOOKUP(J1847,Actuals!$A:$J,8,FALSE),F1847=VLOOKUP(J1847,Actuals!$A:$J,10,FALSE)),5,0)</f>
        <v>0</v>
      </c>
      <c r="M1847" s="1">
        <f t="shared" si="29"/>
        <v>0</v>
      </c>
      <c r="N1847" s="1" t="str">
        <f>VLOOKUP(C1847,Emp_List!$A:$M,3,FALSE)</f>
        <v>Ravi Shankar Chiruvolu</v>
      </c>
      <c r="O1847" s="1" t="str">
        <f>VLOOKUP(C1847,Emp_List!$A:$M,5,FALSE)</f>
        <v>SOC</v>
      </c>
    </row>
    <row r="1848" spans="1:15">
      <c r="A1848" s="36" t="s">
        <v>2341</v>
      </c>
      <c r="B1848" s="36" t="s">
        <v>220</v>
      </c>
      <c r="C1848" s="36">
        <v>5644</v>
      </c>
      <c r="D1848" s="36" t="s">
        <v>34</v>
      </c>
      <c r="E1848" s="36">
        <v>1</v>
      </c>
      <c r="F1848" s="36">
        <v>2</v>
      </c>
      <c r="G1848" s="36" t="s">
        <v>47</v>
      </c>
      <c r="H1848" s="36" t="s">
        <v>34</v>
      </c>
      <c r="I1848" s="2">
        <v>6</v>
      </c>
      <c r="J1848" s="2">
        <v>16</v>
      </c>
      <c r="K1848" s="2">
        <f>IF(D1848=VLOOKUP(J1848,Actuals!$A:$J,6,FALSE),1,0)</f>
        <v>1</v>
      </c>
      <c r="L1848" s="2">
        <f>IF(AND(E1848=VLOOKUP(J1848,Actuals!$A:$J,8,FALSE),F1848=VLOOKUP(J1848,Actuals!$A:$J,10,FALSE)),5,0)</f>
        <v>5</v>
      </c>
      <c r="M1848" s="1">
        <f t="shared" si="29"/>
        <v>6</v>
      </c>
      <c r="N1848" s="1" t="str">
        <f>VLOOKUP(C1848,Emp_List!$A:$M,3,FALSE)</f>
        <v>Ravi Vaddadi</v>
      </c>
      <c r="O1848" s="1" t="str">
        <f>VLOOKUP(C1848,Emp_List!$A:$M,5,FALSE)</f>
        <v>Delivery India</v>
      </c>
    </row>
    <row r="1849" spans="1:15">
      <c r="A1849" s="36" t="s">
        <v>2342</v>
      </c>
      <c r="B1849" s="36" t="s">
        <v>704</v>
      </c>
      <c r="C1849" s="36">
        <v>10194</v>
      </c>
      <c r="D1849" s="36" t="s">
        <v>9</v>
      </c>
      <c r="E1849" s="36">
        <v>1</v>
      </c>
      <c r="F1849" s="36">
        <v>1</v>
      </c>
      <c r="G1849" s="36" t="s">
        <v>47</v>
      </c>
      <c r="H1849" s="36" t="s">
        <v>34</v>
      </c>
      <c r="I1849" s="2">
        <v>6</v>
      </c>
      <c r="J1849" s="2">
        <v>16</v>
      </c>
      <c r="K1849" s="2">
        <f>IF(D1849=VLOOKUP(J1849,Actuals!$A:$J,6,FALSE),1,0)</f>
        <v>0</v>
      </c>
      <c r="L1849" s="2">
        <f>IF(AND(E1849=VLOOKUP(J1849,Actuals!$A:$J,8,FALSE),F1849=VLOOKUP(J1849,Actuals!$A:$J,10,FALSE)),5,0)</f>
        <v>0</v>
      </c>
      <c r="M1849" s="1">
        <f t="shared" si="29"/>
        <v>0</v>
      </c>
      <c r="N1849" s="1" t="str">
        <f>VLOOKUP(C1849,Emp_List!$A:$M,3,FALSE)</f>
        <v>Nageswara Rao Kusuma</v>
      </c>
      <c r="O1849" s="1" t="str">
        <f>VLOOKUP(C1849,Emp_List!$A:$M,5,FALSE)</f>
        <v>SOC</v>
      </c>
    </row>
    <row r="1850" spans="1:15">
      <c r="A1850" s="36" t="s">
        <v>2343</v>
      </c>
      <c r="B1850" s="36" t="s">
        <v>212</v>
      </c>
      <c r="C1850" s="36">
        <v>2502</v>
      </c>
      <c r="D1850" s="36" t="s">
        <v>47</v>
      </c>
      <c r="E1850" s="36">
        <v>1</v>
      </c>
      <c r="F1850" s="36">
        <v>0</v>
      </c>
      <c r="G1850" s="36" t="s">
        <v>47</v>
      </c>
      <c r="H1850" s="36" t="s">
        <v>34</v>
      </c>
      <c r="I1850" s="2">
        <v>6</v>
      </c>
      <c r="J1850" s="2">
        <v>16</v>
      </c>
      <c r="K1850" s="2">
        <f>IF(D1850=VLOOKUP(J1850,Actuals!$A:$J,6,FALSE),1,0)</f>
        <v>0</v>
      </c>
      <c r="L1850" s="2">
        <f>IF(AND(E1850=VLOOKUP(J1850,Actuals!$A:$J,8,FALSE),F1850=VLOOKUP(J1850,Actuals!$A:$J,10,FALSE)),5,0)</f>
        <v>0</v>
      </c>
      <c r="M1850" s="1">
        <f t="shared" si="29"/>
        <v>0</v>
      </c>
      <c r="N1850" s="1" t="str">
        <f>VLOOKUP(C1850,Emp_List!$A:$M,3,FALSE)</f>
        <v>Srikant Rajagopal</v>
      </c>
      <c r="O1850" s="1" t="str">
        <f>VLOOKUP(C1850,Emp_List!$A:$M,5,FALSE)</f>
        <v>Compliance</v>
      </c>
    </row>
    <row r="1851" spans="1:15">
      <c r="A1851" s="36" t="s">
        <v>2344</v>
      </c>
      <c r="B1851" s="36" t="s">
        <v>244</v>
      </c>
      <c r="C1851" s="36">
        <v>16416</v>
      </c>
      <c r="D1851" s="36" t="s">
        <v>47</v>
      </c>
      <c r="E1851" s="36">
        <v>2</v>
      </c>
      <c r="F1851" s="36">
        <v>0</v>
      </c>
      <c r="G1851" s="36" t="s">
        <v>47</v>
      </c>
      <c r="H1851" s="36" t="s">
        <v>34</v>
      </c>
      <c r="I1851" s="2">
        <v>6</v>
      </c>
      <c r="J1851" s="2">
        <v>16</v>
      </c>
      <c r="K1851" s="2">
        <f>IF(D1851=VLOOKUP(J1851,Actuals!$A:$J,6,FALSE),1,0)</f>
        <v>0</v>
      </c>
      <c r="L1851" s="2">
        <f>IF(AND(E1851=VLOOKUP(J1851,Actuals!$A:$J,8,FALSE),F1851=VLOOKUP(J1851,Actuals!$A:$J,10,FALSE)),5,0)</f>
        <v>0</v>
      </c>
      <c r="M1851" s="1">
        <f t="shared" si="29"/>
        <v>0</v>
      </c>
      <c r="N1851" s="1" t="str">
        <f>VLOOKUP(C1851,Emp_List!$A:$M,3,FALSE)</f>
        <v>Sagar Girish Wasule</v>
      </c>
      <c r="O1851" s="1" t="str">
        <f>VLOOKUP(C1851,Emp_List!$A:$M,5,FALSE)</f>
        <v>Sports - Label Building</v>
      </c>
    </row>
    <row r="1852" spans="1:15">
      <c r="A1852" s="36" t="s">
        <v>2345</v>
      </c>
      <c r="B1852" s="36" t="s">
        <v>487</v>
      </c>
      <c r="C1852" s="36">
        <v>318</v>
      </c>
      <c r="D1852" s="36" t="s">
        <v>47</v>
      </c>
      <c r="E1852" s="36">
        <v>2</v>
      </c>
      <c r="F1852" s="36">
        <v>1</v>
      </c>
      <c r="G1852" s="36" t="s">
        <v>47</v>
      </c>
      <c r="H1852" s="36" t="s">
        <v>34</v>
      </c>
      <c r="I1852" s="2">
        <v>6</v>
      </c>
      <c r="J1852" s="2">
        <v>16</v>
      </c>
      <c r="K1852" s="2">
        <f>IF(D1852=VLOOKUP(J1852,Actuals!$A:$J,6,FALSE),1,0)</f>
        <v>0</v>
      </c>
      <c r="L1852" s="2">
        <f>IF(AND(E1852=VLOOKUP(J1852,Actuals!$A:$J,8,FALSE),F1852=VLOOKUP(J1852,Actuals!$A:$J,10,FALSE)),5,0)</f>
        <v>0</v>
      </c>
      <c r="M1852" s="1">
        <f t="shared" si="29"/>
        <v>0</v>
      </c>
      <c r="N1852" s="1" t="str">
        <f>VLOOKUP(C1852,Emp_List!$A:$M,3,FALSE)</f>
        <v>Yeshwant Kumar Gupta</v>
      </c>
      <c r="O1852" s="1" t="str">
        <f>VLOOKUP(C1852,Emp_List!$A:$M,5,FALSE)</f>
        <v>Affiliates</v>
      </c>
    </row>
    <row r="1853" spans="1:15">
      <c r="A1853" s="36" t="s">
        <v>2346</v>
      </c>
      <c r="B1853" s="36" t="s">
        <v>789</v>
      </c>
      <c r="C1853" s="36">
        <v>11315</v>
      </c>
      <c r="D1853" s="36" t="s">
        <v>34</v>
      </c>
      <c r="E1853" s="36">
        <v>0</v>
      </c>
      <c r="F1853" s="36">
        <v>2</v>
      </c>
      <c r="G1853" s="36" t="s">
        <v>47</v>
      </c>
      <c r="H1853" s="36" t="s">
        <v>34</v>
      </c>
      <c r="I1853" s="2">
        <v>6</v>
      </c>
      <c r="J1853" s="2">
        <v>16</v>
      </c>
      <c r="K1853" s="2">
        <f>IF(D1853=VLOOKUP(J1853,Actuals!$A:$J,6,FALSE),1,0)</f>
        <v>1</v>
      </c>
      <c r="L1853" s="2">
        <f>IF(AND(E1853=VLOOKUP(J1853,Actuals!$A:$J,8,FALSE),F1853=VLOOKUP(J1853,Actuals!$A:$J,10,FALSE)),5,0)</f>
        <v>0</v>
      </c>
      <c r="M1853" s="1">
        <f t="shared" si="29"/>
        <v>1</v>
      </c>
      <c r="N1853" s="1" t="str">
        <f>VLOOKUP(C1853,Emp_List!$A:$M,3,FALSE)</f>
        <v>Balakrishna Vijji</v>
      </c>
      <c r="O1853" s="1" t="str">
        <f>VLOOKUP(C1853,Emp_List!$A:$M,5,FALSE)</f>
        <v>Portal</v>
      </c>
    </row>
    <row r="1854" spans="1:15">
      <c r="A1854" s="36" t="s">
        <v>2347</v>
      </c>
      <c r="B1854" s="36" t="s">
        <v>2348</v>
      </c>
      <c r="C1854" s="36">
        <v>6515</v>
      </c>
      <c r="D1854" s="36" t="s">
        <v>9</v>
      </c>
      <c r="E1854" s="36">
        <v>1</v>
      </c>
      <c r="F1854" s="36">
        <v>1</v>
      </c>
      <c r="G1854" s="36" t="s">
        <v>47</v>
      </c>
      <c r="H1854" s="36" t="s">
        <v>34</v>
      </c>
      <c r="I1854" s="2">
        <v>6</v>
      </c>
      <c r="J1854" s="2">
        <v>16</v>
      </c>
      <c r="K1854" s="2">
        <f>IF(D1854=VLOOKUP(J1854,Actuals!$A:$J,6,FALSE),1,0)</f>
        <v>0</v>
      </c>
      <c r="L1854" s="2">
        <f>IF(AND(E1854=VLOOKUP(J1854,Actuals!$A:$J,8,FALSE),F1854=VLOOKUP(J1854,Actuals!$A:$J,10,FALSE)),5,0)</f>
        <v>0</v>
      </c>
      <c r="M1854" s="1">
        <f t="shared" si="29"/>
        <v>0</v>
      </c>
      <c r="N1854" s="1" t="str">
        <f>VLOOKUP(C1854,Emp_List!$A:$M,3,FALSE)</f>
        <v>Vithal Mavuluri</v>
      </c>
      <c r="O1854" s="1" t="str">
        <f>VLOOKUP(C1854,Emp_List!$A:$M,5,FALSE)</f>
        <v>Poker</v>
      </c>
    </row>
    <row r="1855" spans="1:15">
      <c r="A1855" s="36" t="s">
        <v>2349</v>
      </c>
      <c r="B1855" s="36" t="s">
        <v>111</v>
      </c>
      <c r="C1855" s="36">
        <v>6789</v>
      </c>
      <c r="D1855" s="36" t="s">
        <v>47</v>
      </c>
      <c r="E1855" s="36">
        <v>2</v>
      </c>
      <c r="F1855" s="36">
        <v>0</v>
      </c>
      <c r="G1855" s="36" t="s">
        <v>47</v>
      </c>
      <c r="H1855" s="36" t="s">
        <v>34</v>
      </c>
      <c r="I1855" s="2">
        <v>6</v>
      </c>
      <c r="J1855" s="2">
        <v>16</v>
      </c>
      <c r="K1855" s="2">
        <f>IF(D1855=VLOOKUP(J1855,Actuals!$A:$J,6,FALSE),1,0)</f>
        <v>0</v>
      </c>
      <c r="L1855" s="2">
        <f>IF(AND(E1855=VLOOKUP(J1855,Actuals!$A:$J,8,FALSE),F1855=VLOOKUP(J1855,Actuals!$A:$J,10,FALSE)),5,0)</f>
        <v>0</v>
      </c>
      <c r="M1855" s="1">
        <f t="shared" si="29"/>
        <v>0</v>
      </c>
      <c r="N1855" s="1" t="str">
        <f>VLOOKUP(C1855,Emp_List!$A:$M,3,FALSE)</f>
        <v>Avinash Uppalapati</v>
      </c>
      <c r="O1855" s="1" t="str">
        <f>VLOOKUP(C1855,Emp_List!$A:$M,5,FALSE)</f>
        <v>Casino Platform</v>
      </c>
    </row>
    <row r="1856" spans="1:15">
      <c r="A1856" s="36" t="s">
        <v>2350</v>
      </c>
      <c r="B1856" s="36" t="s">
        <v>262</v>
      </c>
      <c r="C1856" s="36">
        <v>1194</v>
      </c>
      <c r="D1856" s="36" t="s">
        <v>9</v>
      </c>
      <c r="E1856" s="36">
        <v>1</v>
      </c>
      <c r="F1856" s="36">
        <v>1</v>
      </c>
      <c r="G1856" s="36" t="s">
        <v>47</v>
      </c>
      <c r="H1856" s="36" t="s">
        <v>34</v>
      </c>
      <c r="I1856" s="2">
        <v>6</v>
      </c>
      <c r="J1856" s="2">
        <v>16</v>
      </c>
      <c r="K1856" s="2">
        <f>IF(D1856=VLOOKUP(J1856,Actuals!$A:$J,6,FALSE),1,0)</f>
        <v>0</v>
      </c>
      <c r="L1856" s="2">
        <f>IF(AND(E1856=VLOOKUP(J1856,Actuals!$A:$J,8,FALSE),F1856=VLOOKUP(J1856,Actuals!$A:$J,10,FALSE)),5,0)</f>
        <v>0</v>
      </c>
      <c r="M1856" s="1">
        <f t="shared" si="29"/>
        <v>0</v>
      </c>
      <c r="N1856" s="1" t="str">
        <f>VLOOKUP(C1856,Emp_List!$A:$M,3,FALSE)</f>
        <v>Uma Maheshwari Swaminathan</v>
      </c>
      <c r="O1856" s="1" t="str">
        <f>VLOOKUP(C1856,Emp_List!$A:$M,5,FALSE)</f>
        <v>Games Factory</v>
      </c>
    </row>
    <row r="1857" spans="1:15">
      <c r="A1857" s="36" t="s">
        <v>2351</v>
      </c>
      <c r="B1857" s="36" t="s">
        <v>443</v>
      </c>
      <c r="C1857" s="36">
        <v>16459</v>
      </c>
      <c r="D1857" s="36" t="s">
        <v>47</v>
      </c>
      <c r="E1857" s="36">
        <v>1</v>
      </c>
      <c r="F1857" s="36">
        <v>0</v>
      </c>
      <c r="G1857" s="36" t="s">
        <v>47</v>
      </c>
      <c r="H1857" s="36" t="s">
        <v>34</v>
      </c>
      <c r="I1857" s="2">
        <v>6</v>
      </c>
      <c r="J1857" s="2">
        <v>16</v>
      </c>
      <c r="K1857" s="2">
        <f>IF(D1857=VLOOKUP(J1857,Actuals!$A:$J,6,FALSE),1,0)</f>
        <v>0</v>
      </c>
      <c r="L1857" s="2">
        <f>IF(AND(E1857=VLOOKUP(J1857,Actuals!$A:$J,8,FALSE),F1857=VLOOKUP(J1857,Actuals!$A:$J,10,FALSE)),5,0)</f>
        <v>0</v>
      </c>
      <c r="M1857" s="1">
        <f t="shared" si="29"/>
        <v>0</v>
      </c>
      <c r="N1857" s="1" t="str">
        <f>VLOOKUP(C1857,Emp_List!$A:$M,3,FALSE)</f>
        <v>Nishant Patel</v>
      </c>
      <c r="O1857" s="1" t="str">
        <f>VLOOKUP(C1857,Emp_List!$A:$M,5,FALSE)</f>
        <v>Bingo Dev</v>
      </c>
    </row>
    <row r="1858" spans="1:15">
      <c r="A1858" s="36" t="s">
        <v>2352</v>
      </c>
      <c r="B1858" s="36" t="s">
        <v>2188</v>
      </c>
      <c r="C1858" s="36">
        <v>1743</v>
      </c>
      <c r="D1858" s="36" t="s">
        <v>47</v>
      </c>
      <c r="E1858" s="36">
        <v>2</v>
      </c>
      <c r="F1858" s="36">
        <v>1</v>
      </c>
      <c r="G1858" s="36" t="s">
        <v>47</v>
      </c>
      <c r="H1858" s="36" t="s">
        <v>34</v>
      </c>
      <c r="I1858" s="2">
        <v>6</v>
      </c>
      <c r="J1858" s="2">
        <v>16</v>
      </c>
      <c r="K1858" s="2">
        <f>IF(D1858=VLOOKUP(J1858,Actuals!$A:$J,6,FALSE),1,0)</f>
        <v>0</v>
      </c>
      <c r="L1858" s="2">
        <f>IF(AND(E1858=VLOOKUP(J1858,Actuals!$A:$J,8,FALSE),F1858=VLOOKUP(J1858,Actuals!$A:$J,10,FALSE)),5,0)</f>
        <v>0</v>
      </c>
      <c r="M1858" s="1">
        <f t="shared" si="29"/>
        <v>0</v>
      </c>
      <c r="N1858" s="1" t="str">
        <f>VLOOKUP(C1858,Emp_List!$A:$M,3,FALSE)</f>
        <v>Venkata Sreeleela Sappa</v>
      </c>
      <c r="O1858" s="1" t="str">
        <f>VLOOKUP(C1858,Emp_List!$A:$M,5,FALSE)</f>
        <v>CRM</v>
      </c>
    </row>
    <row r="1859" spans="1:15">
      <c r="A1859" s="36" t="s">
        <v>2353</v>
      </c>
      <c r="B1859" s="36" t="s">
        <v>252</v>
      </c>
      <c r="C1859" s="36">
        <v>1199</v>
      </c>
      <c r="D1859" s="36" t="s">
        <v>47</v>
      </c>
      <c r="E1859" s="36">
        <v>2</v>
      </c>
      <c r="F1859" s="36">
        <v>1</v>
      </c>
      <c r="G1859" s="36" t="s">
        <v>47</v>
      </c>
      <c r="H1859" s="36" t="s">
        <v>34</v>
      </c>
      <c r="I1859" s="2">
        <v>6</v>
      </c>
      <c r="J1859" s="2">
        <v>16</v>
      </c>
      <c r="K1859" s="2">
        <f>IF(D1859=VLOOKUP(J1859,Actuals!$A:$J,6,FALSE),1,0)</f>
        <v>0</v>
      </c>
      <c r="L1859" s="2">
        <f>IF(AND(E1859=VLOOKUP(J1859,Actuals!$A:$J,8,FALSE),F1859=VLOOKUP(J1859,Actuals!$A:$J,10,FALSE)),5,0)</f>
        <v>0</v>
      </c>
      <c r="M1859" s="1">
        <f t="shared" si="29"/>
        <v>0</v>
      </c>
      <c r="N1859" s="1" t="str">
        <f>VLOOKUP(C1859,Emp_List!$A:$M,3,FALSE)</f>
        <v>Gandhi Prasad Bodavula</v>
      </c>
      <c r="O1859" s="1" t="str">
        <f>VLOOKUP(C1859,Emp_List!$A:$M,5,FALSE)</f>
        <v>CRM</v>
      </c>
    </row>
    <row r="1860" spans="1:15">
      <c r="A1860" s="36" t="s">
        <v>2354</v>
      </c>
      <c r="B1860" s="36" t="s">
        <v>564</v>
      </c>
      <c r="C1860" s="36">
        <v>10526</v>
      </c>
      <c r="D1860" s="36" t="s">
        <v>47</v>
      </c>
      <c r="E1860" s="36">
        <v>2</v>
      </c>
      <c r="F1860" s="36">
        <v>0</v>
      </c>
      <c r="G1860" s="36" t="s">
        <v>47</v>
      </c>
      <c r="H1860" s="36" t="s">
        <v>34</v>
      </c>
      <c r="I1860" s="2">
        <v>6</v>
      </c>
      <c r="J1860" s="2">
        <v>16</v>
      </c>
      <c r="K1860" s="2">
        <f>IF(D1860=VLOOKUP(J1860,Actuals!$A:$J,6,FALSE),1,0)</f>
        <v>0</v>
      </c>
      <c r="L1860" s="2">
        <f>IF(AND(E1860=VLOOKUP(J1860,Actuals!$A:$J,8,FALSE),F1860=VLOOKUP(J1860,Actuals!$A:$J,10,FALSE)),5,0)</f>
        <v>0</v>
      </c>
      <c r="M1860" s="1">
        <f t="shared" si="29"/>
        <v>0</v>
      </c>
      <c r="N1860" s="1" t="str">
        <f>VLOOKUP(C1860,Emp_List!$A:$M,3,FALSE)</f>
        <v>Pendyala Venkata Ramya</v>
      </c>
      <c r="O1860" s="1" t="str">
        <f>VLOOKUP(C1860,Emp_List!$A:$M,5,FALSE)</f>
        <v>Casino Int.</v>
      </c>
    </row>
    <row r="1861" spans="1:15">
      <c r="A1861" s="36" t="s">
        <v>2355</v>
      </c>
      <c r="B1861" s="36" t="s">
        <v>280</v>
      </c>
      <c r="C1861" s="36">
        <v>10151</v>
      </c>
      <c r="D1861" s="36" t="s">
        <v>47</v>
      </c>
      <c r="E1861" s="36">
        <v>2</v>
      </c>
      <c r="F1861" s="36">
        <v>0</v>
      </c>
      <c r="G1861" s="36" t="s">
        <v>47</v>
      </c>
      <c r="H1861" s="36" t="s">
        <v>34</v>
      </c>
      <c r="I1861" s="2">
        <v>6</v>
      </c>
      <c r="J1861" s="2">
        <v>16</v>
      </c>
      <c r="K1861" s="2">
        <f>IF(D1861=VLOOKUP(J1861,Actuals!$A:$J,6,FALSE),1,0)</f>
        <v>0</v>
      </c>
      <c r="L1861" s="2">
        <f>IF(AND(E1861=VLOOKUP(J1861,Actuals!$A:$J,8,FALSE),F1861=VLOOKUP(J1861,Actuals!$A:$J,10,FALSE)),5,0)</f>
        <v>0</v>
      </c>
      <c r="M1861" s="1">
        <f t="shared" si="29"/>
        <v>0</v>
      </c>
      <c r="N1861" s="1" t="str">
        <f>VLOOKUP(C1861,Emp_List!$A:$M,3,FALSE)</f>
        <v>Prarena Malav</v>
      </c>
      <c r="O1861" s="1" t="str">
        <f>VLOOKUP(C1861,Emp_List!$A:$M,5,FALSE)</f>
        <v>Casino Label support</v>
      </c>
    </row>
    <row r="1862" spans="1:15">
      <c r="A1862" s="36" t="s">
        <v>2356</v>
      </c>
      <c r="B1862" s="36" t="s">
        <v>380</v>
      </c>
      <c r="C1862" s="36">
        <v>10023</v>
      </c>
      <c r="D1862" s="36" t="s">
        <v>47</v>
      </c>
      <c r="E1862" s="36">
        <v>1</v>
      </c>
      <c r="F1862" s="36">
        <v>0</v>
      </c>
      <c r="G1862" s="36" t="s">
        <v>47</v>
      </c>
      <c r="H1862" s="36" t="s">
        <v>34</v>
      </c>
      <c r="I1862" s="2">
        <v>6</v>
      </c>
      <c r="J1862" s="2">
        <v>16</v>
      </c>
      <c r="K1862" s="2">
        <f>IF(D1862=VLOOKUP(J1862,Actuals!$A:$J,6,FALSE),1,0)</f>
        <v>0</v>
      </c>
      <c r="L1862" s="2">
        <f>IF(AND(E1862=VLOOKUP(J1862,Actuals!$A:$J,8,FALSE),F1862=VLOOKUP(J1862,Actuals!$A:$J,10,FALSE)),5,0)</f>
        <v>0</v>
      </c>
      <c r="M1862" s="1">
        <f t="shared" si="29"/>
        <v>0</v>
      </c>
      <c r="N1862" s="1" t="str">
        <f>VLOOKUP(C1862,Emp_List!$A:$M,3,FALSE)</f>
        <v>Lakshman Reddy Chinnam</v>
      </c>
      <c r="O1862" s="1" t="str">
        <f>VLOOKUP(C1862,Emp_List!$A:$M,5,FALSE)</f>
        <v>Compliance</v>
      </c>
    </row>
    <row r="1863" spans="1:15">
      <c r="A1863" s="36" t="s">
        <v>2357</v>
      </c>
      <c r="B1863" s="36" t="s">
        <v>272</v>
      </c>
      <c r="C1863" s="36">
        <v>6492</v>
      </c>
      <c r="D1863" s="36" t="s">
        <v>47</v>
      </c>
      <c r="E1863" s="36">
        <v>3</v>
      </c>
      <c r="F1863" s="36">
        <v>1</v>
      </c>
      <c r="G1863" s="36" t="s">
        <v>47</v>
      </c>
      <c r="H1863" s="36" t="s">
        <v>34</v>
      </c>
      <c r="I1863" s="2">
        <v>6</v>
      </c>
      <c r="J1863" s="2">
        <v>16</v>
      </c>
      <c r="K1863" s="2">
        <f>IF(D1863=VLOOKUP(J1863,Actuals!$A:$J,6,FALSE),1,0)</f>
        <v>0</v>
      </c>
      <c r="L1863" s="2">
        <f>IF(AND(E1863=VLOOKUP(J1863,Actuals!$A:$J,8,FALSE),F1863=VLOOKUP(J1863,Actuals!$A:$J,10,FALSE)),5,0)</f>
        <v>0</v>
      </c>
      <c r="M1863" s="1">
        <f t="shared" si="29"/>
        <v>0</v>
      </c>
      <c r="N1863" s="1" t="str">
        <f>VLOOKUP(C1863,Emp_List!$A:$M,3,FALSE)</f>
        <v>Prashant Vrajraj Kapate</v>
      </c>
      <c r="O1863" s="1" t="str">
        <f>VLOOKUP(C1863,Emp_List!$A:$M,5,FALSE)</f>
        <v>Casino Platform</v>
      </c>
    </row>
    <row r="1864" spans="1:15">
      <c r="A1864" s="36" t="s">
        <v>2358</v>
      </c>
      <c r="B1864" s="36" t="s">
        <v>473</v>
      </c>
      <c r="C1864" s="36">
        <v>10153</v>
      </c>
      <c r="D1864" s="36" t="s">
        <v>47</v>
      </c>
      <c r="E1864" s="36">
        <v>3</v>
      </c>
      <c r="F1864" s="36">
        <v>1</v>
      </c>
      <c r="G1864" s="36" t="s">
        <v>47</v>
      </c>
      <c r="H1864" s="36" t="s">
        <v>34</v>
      </c>
      <c r="I1864" s="2">
        <v>6</v>
      </c>
      <c r="J1864" s="2">
        <v>16</v>
      </c>
      <c r="K1864" s="2">
        <f>IF(D1864=VLOOKUP(J1864,Actuals!$A:$J,6,FALSE),1,0)</f>
        <v>0</v>
      </c>
      <c r="L1864" s="2">
        <f>IF(AND(E1864=VLOOKUP(J1864,Actuals!$A:$J,8,FALSE),F1864=VLOOKUP(J1864,Actuals!$A:$J,10,FALSE)),5,0)</f>
        <v>0</v>
      </c>
      <c r="M1864" s="1">
        <f t="shared" si="29"/>
        <v>0</v>
      </c>
      <c r="N1864" s="1" t="e">
        <f>VLOOKUP(C1864,Emp_List!$A:$M,3,FALSE)</f>
        <v>#N/A</v>
      </c>
      <c r="O1864" s="1" t="e">
        <f>VLOOKUP(C1864,Emp_List!$A:$M,5,FALSE)</f>
        <v>#N/A</v>
      </c>
    </row>
    <row r="1865" spans="1:15">
      <c r="A1865" s="36" t="s">
        <v>2359</v>
      </c>
      <c r="B1865" s="36" t="s">
        <v>139</v>
      </c>
      <c r="C1865" s="36">
        <v>8607</v>
      </c>
      <c r="D1865" s="36" t="s">
        <v>47</v>
      </c>
      <c r="E1865" s="36">
        <v>3</v>
      </c>
      <c r="F1865" s="36">
        <v>0</v>
      </c>
      <c r="G1865" s="36" t="s">
        <v>47</v>
      </c>
      <c r="H1865" s="36" t="s">
        <v>34</v>
      </c>
      <c r="I1865" s="2">
        <v>6</v>
      </c>
      <c r="J1865" s="2">
        <v>16</v>
      </c>
      <c r="K1865" s="2">
        <f>IF(D1865=VLOOKUP(J1865,Actuals!$A:$J,6,FALSE),1,0)</f>
        <v>0</v>
      </c>
      <c r="L1865" s="2">
        <f>IF(AND(E1865=VLOOKUP(J1865,Actuals!$A:$J,8,FALSE),F1865=VLOOKUP(J1865,Actuals!$A:$J,10,FALSE)),5,0)</f>
        <v>0</v>
      </c>
      <c r="M1865" s="1">
        <f t="shared" si="29"/>
        <v>0</v>
      </c>
      <c r="N1865" s="1" t="str">
        <f>VLOOKUP(C1865,Emp_List!$A:$M,3,FALSE)</f>
        <v>Monika Tomar</v>
      </c>
      <c r="O1865" s="1" t="str">
        <f>VLOOKUP(C1865,Emp_List!$A:$M,5,FALSE)</f>
        <v>Core</v>
      </c>
    </row>
    <row r="1866" spans="1:15">
      <c r="A1866" s="36" t="s">
        <v>2360</v>
      </c>
      <c r="B1866" s="36" t="s">
        <v>159</v>
      </c>
      <c r="C1866" s="36">
        <v>6029</v>
      </c>
      <c r="D1866" s="36" t="s">
        <v>34</v>
      </c>
      <c r="E1866" s="36">
        <v>0</v>
      </c>
      <c r="F1866" s="36">
        <v>1</v>
      </c>
      <c r="G1866" s="36" t="s">
        <v>47</v>
      </c>
      <c r="H1866" s="36" t="s">
        <v>34</v>
      </c>
      <c r="I1866" s="2">
        <v>6</v>
      </c>
      <c r="J1866" s="2">
        <v>16</v>
      </c>
      <c r="K1866" s="2">
        <f>IF(D1866=VLOOKUP(J1866,Actuals!$A:$J,6,FALSE),1,0)</f>
        <v>1</v>
      </c>
      <c r="L1866" s="2">
        <f>IF(AND(E1866=VLOOKUP(J1866,Actuals!$A:$J,8,FALSE),F1866=VLOOKUP(J1866,Actuals!$A:$J,10,FALSE)),5,0)</f>
        <v>0</v>
      </c>
      <c r="M1866" s="1">
        <f t="shared" si="29"/>
        <v>1</v>
      </c>
      <c r="N1866" s="1" t="str">
        <f>VLOOKUP(C1866,Emp_List!$A:$M,3,FALSE)</f>
        <v>Jose John Edakkolathur</v>
      </c>
      <c r="O1866" s="1" t="str">
        <f>VLOOKUP(C1866,Emp_List!$A:$M,5,FALSE)</f>
        <v>Casino</v>
      </c>
    </row>
    <row r="1867" spans="1:15">
      <c r="A1867" s="36" t="s">
        <v>2361</v>
      </c>
      <c r="B1867" s="36" t="s">
        <v>340</v>
      </c>
      <c r="C1867" s="36">
        <v>16538</v>
      </c>
      <c r="D1867" s="36" t="s">
        <v>47</v>
      </c>
      <c r="E1867" s="36">
        <v>3</v>
      </c>
      <c r="F1867" s="36">
        <v>1</v>
      </c>
      <c r="G1867" s="36" t="s">
        <v>47</v>
      </c>
      <c r="H1867" s="36" t="s">
        <v>34</v>
      </c>
      <c r="I1867" s="2">
        <v>6</v>
      </c>
      <c r="J1867" s="2">
        <v>16</v>
      </c>
      <c r="K1867" s="2">
        <f>IF(D1867=VLOOKUP(J1867,Actuals!$A:$J,6,FALSE),1,0)</f>
        <v>0</v>
      </c>
      <c r="L1867" s="2">
        <f>IF(AND(E1867=VLOOKUP(J1867,Actuals!$A:$J,8,FALSE),F1867=VLOOKUP(J1867,Actuals!$A:$J,10,FALSE)),5,0)</f>
        <v>0</v>
      </c>
      <c r="M1867" s="1">
        <f t="shared" si="29"/>
        <v>0</v>
      </c>
      <c r="N1867" s="1" t="str">
        <f>VLOOKUP(C1867,Emp_List!$A:$M,3,FALSE)</f>
        <v>Rajashekar Beeram</v>
      </c>
      <c r="O1867" s="1" t="str">
        <f>VLOOKUP(C1867,Emp_List!$A:$M,5,FALSE)</f>
        <v>CRM</v>
      </c>
    </row>
    <row r="1868" spans="1:15">
      <c r="A1868" s="36" t="s">
        <v>2362</v>
      </c>
      <c r="B1868" s="36" t="s">
        <v>2243</v>
      </c>
      <c r="C1868" s="36">
        <v>10693</v>
      </c>
      <c r="D1868" s="36" t="s">
        <v>47</v>
      </c>
      <c r="E1868" s="36">
        <v>2</v>
      </c>
      <c r="F1868" s="36">
        <v>0</v>
      </c>
      <c r="G1868" s="36" t="s">
        <v>47</v>
      </c>
      <c r="H1868" s="36" t="s">
        <v>34</v>
      </c>
      <c r="I1868" s="2">
        <v>6</v>
      </c>
      <c r="J1868" s="2">
        <v>16</v>
      </c>
      <c r="K1868" s="2">
        <f>IF(D1868=VLOOKUP(J1868,Actuals!$A:$J,6,FALSE),1,0)</f>
        <v>0</v>
      </c>
      <c r="L1868" s="2">
        <f>IF(AND(E1868=VLOOKUP(J1868,Actuals!$A:$J,8,FALSE),F1868=VLOOKUP(J1868,Actuals!$A:$J,10,FALSE)),5,0)</f>
        <v>0</v>
      </c>
      <c r="M1868" s="1">
        <f t="shared" si="29"/>
        <v>0</v>
      </c>
      <c r="N1868" s="1" t="str">
        <f>VLOOKUP(C1868,Emp_List!$A:$M,3,FALSE)</f>
        <v>Amarnath Reddy Gopireddy</v>
      </c>
      <c r="O1868" s="1" t="str">
        <f>VLOOKUP(C1868,Emp_List!$A:$M,5,FALSE)</f>
        <v>Poker</v>
      </c>
    </row>
    <row r="1869" spans="1:15">
      <c r="A1869" s="36" t="s">
        <v>2363</v>
      </c>
      <c r="B1869" s="36" t="s">
        <v>331</v>
      </c>
      <c r="C1869" s="36">
        <v>16217</v>
      </c>
      <c r="D1869" s="36" t="s">
        <v>47</v>
      </c>
      <c r="E1869" s="36">
        <v>1</v>
      </c>
      <c r="F1869" s="36">
        <v>0</v>
      </c>
      <c r="G1869" s="36" t="s">
        <v>47</v>
      </c>
      <c r="H1869" s="36" t="s">
        <v>34</v>
      </c>
      <c r="I1869" s="2">
        <v>6</v>
      </c>
      <c r="J1869" s="2">
        <v>16</v>
      </c>
      <c r="K1869" s="2">
        <f>IF(D1869=VLOOKUP(J1869,Actuals!$A:$J,6,FALSE),1,0)</f>
        <v>0</v>
      </c>
      <c r="L1869" s="2">
        <f>IF(AND(E1869=VLOOKUP(J1869,Actuals!$A:$J,8,FALSE),F1869=VLOOKUP(J1869,Actuals!$A:$J,10,FALSE)),5,0)</f>
        <v>0</v>
      </c>
      <c r="M1869" s="1">
        <f t="shared" si="29"/>
        <v>0</v>
      </c>
      <c r="N1869" s="1" t="str">
        <f>VLOOKUP(C1869,Emp_List!$A:$M,3,FALSE)</f>
        <v>Sunil Bisht</v>
      </c>
      <c r="O1869" s="1">
        <f>VLOOKUP(C1869,Emp_List!$A:$M,5,FALSE)</f>
        <v>0</v>
      </c>
    </row>
    <row r="1870" spans="1:15">
      <c r="A1870" s="36" t="s">
        <v>2364</v>
      </c>
      <c r="B1870" s="36" t="s">
        <v>2365</v>
      </c>
      <c r="C1870" s="36">
        <v>1215</v>
      </c>
      <c r="D1870" s="36" t="s">
        <v>47</v>
      </c>
      <c r="E1870" s="36">
        <v>2</v>
      </c>
      <c r="F1870" s="36">
        <v>0</v>
      </c>
      <c r="G1870" s="36" t="s">
        <v>47</v>
      </c>
      <c r="H1870" s="36" t="s">
        <v>34</v>
      </c>
      <c r="I1870" s="2">
        <v>6</v>
      </c>
      <c r="J1870" s="2">
        <v>16</v>
      </c>
      <c r="K1870" s="2">
        <f>IF(D1870=VLOOKUP(J1870,Actuals!$A:$J,6,FALSE),1,0)</f>
        <v>0</v>
      </c>
      <c r="L1870" s="2">
        <f>IF(AND(E1870=VLOOKUP(J1870,Actuals!$A:$J,8,FALSE),F1870=VLOOKUP(J1870,Actuals!$A:$J,10,FALSE)),5,0)</f>
        <v>0</v>
      </c>
      <c r="M1870" s="1">
        <f t="shared" si="29"/>
        <v>0</v>
      </c>
      <c r="N1870" s="1" t="str">
        <f>VLOOKUP(C1870,Emp_List!$A:$M,3,FALSE)</f>
        <v>Ravish Lawaniya</v>
      </c>
      <c r="O1870" s="1" t="str">
        <f>VLOOKUP(C1870,Emp_List!$A:$M,5,FALSE)</f>
        <v>Core</v>
      </c>
    </row>
    <row r="1871" spans="1:15">
      <c r="A1871" s="36" t="s">
        <v>2366</v>
      </c>
      <c r="B1871" s="36" t="s">
        <v>260</v>
      </c>
      <c r="C1871" s="36">
        <v>11175</v>
      </c>
      <c r="D1871" s="36" t="s">
        <v>47</v>
      </c>
      <c r="E1871" s="36">
        <v>3</v>
      </c>
      <c r="F1871" s="36">
        <v>1</v>
      </c>
      <c r="G1871" s="36" t="s">
        <v>47</v>
      </c>
      <c r="H1871" s="36" t="s">
        <v>34</v>
      </c>
      <c r="I1871" s="2">
        <v>6</v>
      </c>
      <c r="J1871" s="2">
        <v>16</v>
      </c>
      <c r="K1871" s="2">
        <f>IF(D1871=VLOOKUP(J1871,Actuals!$A:$J,6,FALSE),1,0)</f>
        <v>0</v>
      </c>
      <c r="L1871" s="2">
        <f>IF(AND(E1871=VLOOKUP(J1871,Actuals!$A:$J,8,FALSE),F1871=VLOOKUP(J1871,Actuals!$A:$J,10,FALSE)),5,0)</f>
        <v>0</v>
      </c>
      <c r="M1871" s="1">
        <f t="shared" si="29"/>
        <v>0</v>
      </c>
      <c r="N1871" s="1" t="str">
        <f>VLOOKUP(C1871,Emp_List!$A:$M,3,FALSE)</f>
        <v>Ashwak Mohammad</v>
      </c>
      <c r="O1871" s="1" t="str">
        <f>VLOOKUP(C1871,Emp_List!$A:$M,5,FALSE)</f>
        <v>Bingo Ops</v>
      </c>
    </row>
    <row r="1872" spans="1:15">
      <c r="A1872" s="36" t="s">
        <v>2367</v>
      </c>
      <c r="B1872" s="36" t="s">
        <v>634</v>
      </c>
      <c r="C1872" s="36">
        <v>5429</v>
      </c>
      <c r="D1872" s="36" t="s">
        <v>34</v>
      </c>
      <c r="E1872" s="36">
        <v>1</v>
      </c>
      <c r="F1872" s="36">
        <v>1</v>
      </c>
      <c r="G1872" s="36" t="s">
        <v>47</v>
      </c>
      <c r="H1872" s="36" t="s">
        <v>34</v>
      </c>
      <c r="I1872" s="2">
        <v>6</v>
      </c>
      <c r="J1872" s="2">
        <v>16</v>
      </c>
      <c r="K1872" s="2">
        <f>IF(D1872=VLOOKUP(J1872,Actuals!$A:$J,6,FALSE),1,0)</f>
        <v>1</v>
      </c>
      <c r="L1872" s="2">
        <f>IF(AND(E1872=VLOOKUP(J1872,Actuals!$A:$J,8,FALSE),F1872=VLOOKUP(J1872,Actuals!$A:$J,10,FALSE)),5,0)</f>
        <v>0</v>
      </c>
      <c r="M1872" s="1">
        <f t="shared" si="29"/>
        <v>1</v>
      </c>
      <c r="N1872" s="1" t="str">
        <f>VLOOKUP(C1872,Emp_List!$A:$M,3,FALSE)</f>
        <v>Janardhan Avula</v>
      </c>
      <c r="O1872" s="1" t="str">
        <f>VLOOKUP(C1872,Emp_List!$A:$M,5,FALSE)</f>
        <v>Casino Int.</v>
      </c>
    </row>
    <row r="1873" spans="1:15">
      <c r="A1873" s="36" t="s">
        <v>2368</v>
      </c>
      <c r="B1873" s="36" t="s">
        <v>395</v>
      </c>
      <c r="C1873" s="36">
        <v>10071</v>
      </c>
      <c r="D1873" s="36" t="s">
        <v>47</v>
      </c>
      <c r="E1873" s="36">
        <v>2</v>
      </c>
      <c r="F1873" s="36">
        <v>0</v>
      </c>
      <c r="G1873" s="36" t="s">
        <v>47</v>
      </c>
      <c r="H1873" s="36" t="s">
        <v>34</v>
      </c>
      <c r="I1873" s="2">
        <v>6</v>
      </c>
      <c r="J1873" s="2">
        <v>16</v>
      </c>
      <c r="K1873" s="2">
        <f>IF(D1873=VLOOKUP(J1873,Actuals!$A:$J,6,FALSE),1,0)</f>
        <v>0</v>
      </c>
      <c r="L1873" s="2">
        <f>IF(AND(E1873=VLOOKUP(J1873,Actuals!$A:$J,8,FALSE),F1873=VLOOKUP(J1873,Actuals!$A:$J,10,FALSE)),5,0)</f>
        <v>0</v>
      </c>
      <c r="M1873" s="1">
        <f t="shared" si="29"/>
        <v>0</v>
      </c>
      <c r="N1873" s="1" t="str">
        <f>VLOOKUP(C1873,Emp_List!$A:$M,3,FALSE)</f>
        <v>Chethana Eresh</v>
      </c>
      <c r="O1873" s="1" t="str">
        <f>VLOOKUP(C1873,Emp_List!$A:$M,5,FALSE)</f>
        <v>Games Factory</v>
      </c>
    </row>
    <row r="1874" spans="1:15">
      <c r="A1874" s="36" t="s">
        <v>2369</v>
      </c>
      <c r="B1874" s="36" t="s">
        <v>435</v>
      </c>
      <c r="C1874" s="36">
        <v>9965</v>
      </c>
      <c r="D1874" s="36" t="s">
        <v>47</v>
      </c>
      <c r="E1874" s="36">
        <v>1</v>
      </c>
      <c r="F1874" s="36">
        <v>0</v>
      </c>
      <c r="G1874" s="36" t="s">
        <v>47</v>
      </c>
      <c r="H1874" s="36" t="s">
        <v>34</v>
      </c>
      <c r="I1874" s="2">
        <v>6</v>
      </c>
      <c r="J1874" s="2">
        <v>16</v>
      </c>
      <c r="K1874" s="2">
        <f>IF(D1874=VLOOKUP(J1874,Actuals!$A:$J,6,FALSE),1,0)</f>
        <v>0</v>
      </c>
      <c r="L1874" s="2">
        <f>IF(AND(E1874=VLOOKUP(J1874,Actuals!$A:$J,8,FALSE),F1874=VLOOKUP(J1874,Actuals!$A:$J,10,FALSE)),5,0)</f>
        <v>0</v>
      </c>
      <c r="M1874" s="1">
        <f t="shared" si="29"/>
        <v>0</v>
      </c>
      <c r="N1874" s="1" t="str">
        <f>VLOOKUP(C1874,Emp_List!$A:$M,3,FALSE)</f>
        <v>Mukesh .</v>
      </c>
      <c r="O1874" s="1" t="str">
        <f>VLOOKUP(C1874,Emp_List!$A:$M,5,FALSE)</f>
        <v>Compliance</v>
      </c>
    </row>
    <row r="1875" spans="1:15">
      <c r="A1875" s="36" t="s">
        <v>2370</v>
      </c>
      <c r="B1875" s="36" t="s">
        <v>291</v>
      </c>
      <c r="C1875" s="36">
        <v>7871</v>
      </c>
      <c r="D1875" s="36" t="s">
        <v>34</v>
      </c>
      <c r="E1875" s="36">
        <v>1</v>
      </c>
      <c r="F1875" s="36">
        <v>2</v>
      </c>
      <c r="G1875" s="36" t="s">
        <v>47</v>
      </c>
      <c r="H1875" s="36" t="s">
        <v>34</v>
      </c>
      <c r="I1875" s="2">
        <v>6</v>
      </c>
      <c r="J1875" s="2">
        <v>16</v>
      </c>
      <c r="K1875" s="2">
        <f>IF(D1875=VLOOKUP(J1875,Actuals!$A:$J,6,FALSE),1,0)</f>
        <v>1</v>
      </c>
      <c r="L1875" s="2">
        <f>IF(AND(E1875=VLOOKUP(J1875,Actuals!$A:$J,8,FALSE),F1875=VLOOKUP(J1875,Actuals!$A:$J,10,FALSE)),5,0)</f>
        <v>5</v>
      </c>
      <c r="M1875" s="1">
        <f t="shared" si="29"/>
        <v>6</v>
      </c>
      <c r="N1875" s="1" t="str">
        <f>VLOOKUP(C1875,Emp_List!$A:$M,3,FALSE)</f>
        <v>Santosh Kumar Damodarapatruni</v>
      </c>
      <c r="O1875" s="1" t="str">
        <f>VLOOKUP(C1875,Emp_List!$A:$M,5,FALSE)</f>
        <v>Cashier</v>
      </c>
    </row>
    <row r="1876" spans="1:15">
      <c r="A1876" s="36" t="s">
        <v>2371</v>
      </c>
      <c r="B1876" s="36" t="s">
        <v>597</v>
      </c>
      <c r="C1876" s="36">
        <v>11014</v>
      </c>
      <c r="D1876" s="36" t="s">
        <v>9</v>
      </c>
      <c r="E1876" s="36">
        <v>1</v>
      </c>
      <c r="F1876" s="36">
        <v>1</v>
      </c>
      <c r="G1876" s="36" t="s">
        <v>47</v>
      </c>
      <c r="H1876" s="36" t="s">
        <v>34</v>
      </c>
      <c r="I1876" s="2">
        <v>6</v>
      </c>
      <c r="J1876" s="2">
        <v>16</v>
      </c>
      <c r="K1876" s="2">
        <f>IF(D1876=VLOOKUP(J1876,Actuals!$A:$J,6,FALSE),1,0)</f>
        <v>0</v>
      </c>
      <c r="L1876" s="2">
        <f>IF(AND(E1876=VLOOKUP(J1876,Actuals!$A:$J,8,FALSE),F1876=VLOOKUP(J1876,Actuals!$A:$J,10,FALSE)),5,0)</f>
        <v>0</v>
      </c>
      <c r="M1876" s="1">
        <f t="shared" si="29"/>
        <v>0</v>
      </c>
      <c r="N1876" s="1" t="str">
        <f>VLOOKUP(C1876,Emp_List!$A:$M,3,FALSE)</f>
        <v>Praveen Kumar Sadasivuni</v>
      </c>
      <c r="O1876" s="1" t="str">
        <f>VLOOKUP(C1876,Emp_List!$A:$M,5,FALSE)</f>
        <v>Portal</v>
      </c>
    </row>
    <row r="1877" spans="1:15">
      <c r="A1877" s="36" t="s">
        <v>2372</v>
      </c>
      <c r="B1877" s="36" t="s">
        <v>228</v>
      </c>
      <c r="C1877" s="36">
        <v>406</v>
      </c>
      <c r="D1877" s="36" t="s">
        <v>47</v>
      </c>
      <c r="E1877" s="36">
        <v>3</v>
      </c>
      <c r="F1877" s="36">
        <v>0</v>
      </c>
      <c r="G1877" s="36" t="s">
        <v>47</v>
      </c>
      <c r="H1877" s="36" t="s">
        <v>34</v>
      </c>
      <c r="I1877" s="2">
        <v>6</v>
      </c>
      <c r="J1877" s="2">
        <v>16</v>
      </c>
      <c r="K1877" s="2">
        <f>IF(D1877=VLOOKUP(J1877,Actuals!$A:$J,6,FALSE),1,0)</f>
        <v>0</v>
      </c>
      <c r="L1877" s="2">
        <f>IF(AND(E1877=VLOOKUP(J1877,Actuals!$A:$J,8,FALSE),F1877=VLOOKUP(J1877,Actuals!$A:$J,10,FALSE)),5,0)</f>
        <v>0</v>
      </c>
      <c r="M1877" s="1">
        <f t="shared" si="29"/>
        <v>0</v>
      </c>
      <c r="N1877" s="1" t="str">
        <f>VLOOKUP(C1877,Emp_List!$A:$M,3,FALSE)</f>
        <v>Laxman Palarapu</v>
      </c>
      <c r="O1877" s="1" t="str">
        <f>VLOOKUP(C1877,Emp_List!$A:$M,5,FALSE)</f>
        <v>Core</v>
      </c>
    </row>
    <row r="1878" spans="1:15">
      <c r="A1878" s="36" t="s">
        <v>2373</v>
      </c>
      <c r="B1878" s="36" t="s">
        <v>2374</v>
      </c>
      <c r="C1878" s="36">
        <v>11468</v>
      </c>
      <c r="D1878" s="36" t="s">
        <v>47</v>
      </c>
      <c r="E1878" s="36">
        <v>6</v>
      </c>
      <c r="F1878" s="36">
        <v>2</v>
      </c>
      <c r="G1878" s="36" t="s">
        <v>47</v>
      </c>
      <c r="H1878" s="36" t="s">
        <v>34</v>
      </c>
      <c r="I1878" s="2">
        <v>6</v>
      </c>
      <c r="J1878" s="2">
        <v>16</v>
      </c>
      <c r="K1878" s="2">
        <f>IF(D1878=VLOOKUP(J1878,Actuals!$A:$J,6,FALSE),1,0)</f>
        <v>0</v>
      </c>
      <c r="L1878" s="2">
        <f>IF(AND(E1878=VLOOKUP(J1878,Actuals!$A:$J,8,FALSE),F1878=VLOOKUP(J1878,Actuals!$A:$J,10,FALSE)),5,0)</f>
        <v>0</v>
      </c>
      <c r="M1878" s="1">
        <f t="shared" si="29"/>
        <v>0</v>
      </c>
      <c r="N1878" s="1" t="str">
        <f>VLOOKUP(C1878,Emp_List!$A:$M,3,FALSE)</f>
        <v>Sumalatha Ugadi</v>
      </c>
      <c r="O1878" s="1" t="str">
        <f>VLOOKUP(C1878,Emp_List!$A:$M,5,FALSE)</f>
        <v>Sports - Trading</v>
      </c>
    </row>
    <row r="1879" spans="1:15">
      <c r="A1879" s="36" t="s">
        <v>2375</v>
      </c>
      <c r="B1879" s="36" t="s">
        <v>753</v>
      </c>
      <c r="C1879" s="36">
        <v>11452</v>
      </c>
      <c r="D1879" s="36" t="s">
        <v>47</v>
      </c>
      <c r="E1879" s="36">
        <v>2</v>
      </c>
      <c r="F1879" s="36">
        <v>1</v>
      </c>
      <c r="G1879" s="36" t="s">
        <v>47</v>
      </c>
      <c r="H1879" s="36" t="s">
        <v>34</v>
      </c>
      <c r="I1879" s="2">
        <v>6</v>
      </c>
      <c r="J1879" s="2">
        <v>16</v>
      </c>
      <c r="K1879" s="2">
        <f>IF(D1879=VLOOKUP(J1879,Actuals!$A:$J,6,FALSE),1,0)</f>
        <v>0</v>
      </c>
      <c r="L1879" s="2">
        <f>IF(AND(E1879=VLOOKUP(J1879,Actuals!$A:$J,8,FALSE),F1879=VLOOKUP(J1879,Actuals!$A:$J,10,FALSE)),5,0)</f>
        <v>0</v>
      </c>
      <c r="M1879" s="1">
        <f t="shared" si="29"/>
        <v>0</v>
      </c>
      <c r="N1879" s="1" t="str">
        <f>VLOOKUP(C1879,Emp_List!$A:$M,3,FALSE)</f>
        <v>Mokhmamatam Venkata Nageswararao</v>
      </c>
      <c r="O1879" s="1" t="str">
        <f>VLOOKUP(C1879,Emp_List!$A:$M,5,FALSE)</f>
        <v>Sports - Mobile</v>
      </c>
    </row>
    <row r="1880" spans="1:15">
      <c r="A1880" s="36" t="s">
        <v>2376</v>
      </c>
      <c r="B1880" s="36" t="s">
        <v>630</v>
      </c>
      <c r="C1880" s="36">
        <v>11514</v>
      </c>
      <c r="D1880" s="36" t="s">
        <v>9</v>
      </c>
      <c r="E1880" s="36">
        <v>0</v>
      </c>
      <c r="F1880" s="36">
        <v>0</v>
      </c>
      <c r="G1880" s="36" t="s">
        <v>47</v>
      </c>
      <c r="H1880" s="36" t="s">
        <v>34</v>
      </c>
      <c r="I1880" s="2">
        <v>6</v>
      </c>
      <c r="J1880" s="2">
        <v>16</v>
      </c>
      <c r="K1880" s="2">
        <f>IF(D1880=VLOOKUP(J1880,Actuals!$A:$J,6,FALSE),1,0)</f>
        <v>0</v>
      </c>
      <c r="L1880" s="2">
        <f>IF(AND(E1880=VLOOKUP(J1880,Actuals!$A:$J,8,FALSE),F1880=VLOOKUP(J1880,Actuals!$A:$J,10,FALSE)),5,0)</f>
        <v>0</v>
      </c>
      <c r="M1880" s="1">
        <f t="shared" ref="M1880:M1942" si="30">K1880+L1880</f>
        <v>0</v>
      </c>
      <c r="N1880" s="1" t="str">
        <f>VLOOKUP(C1880,Emp_List!$A:$M,3,FALSE)</f>
        <v>Sailesh Batolu</v>
      </c>
      <c r="O1880" s="1" t="str">
        <f>VLOOKUP(C1880,Emp_List!$A:$M,5,FALSE)</f>
        <v>Bingo Dev</v>
      </c>
    </row>
    <row r="1881" spans="1:15">
      <c r="A1881" s="36" t="s">
        <v>2377</v>
      </c>
      <c r="B1881" s="36" t="s">
        <v>880</v>
      </c>
      <c r="C1881" s="36">
        <v>7787</v>
      </c>
      <c r="D1881" s="36" t="s">
        <v>47</v>
      </c>
      <c r="E1881" s="36">
        <v>1</v>
      </c>
      <c r="F1881" s="36">
        <v>0</v>
      </c>
      <c r="G1881" s="36" t="s">
        <v>47</v>
      </c>
      <c r="H1881" s="36" t="s">
        <v>34</v>
      </c>
      <c r="I1881" s="2">
        <v>6</v>
      </c>
      <c r="J1881" s="2">
        <v>16</v>
      </c>
      <c r="K1881" s="2">
        <f>IF(D1881=VLOOKUP(J1881,Actuals!$A:$J,6,FALSE),1,0)</f>
        <v>0</v>
      </c>
      <c r="L1881" s="2">
        <f>IF(AND(E1881=VLOOKUP(J1881,Actuals!$A:$J,8,FALSE),F1881=VLOOKUP(J1881,Actuals!$A:$J,10,FALSE)),5,0)</f>
        <v>0</v>
      </c>
      <c r="M1881" s="1">
        <f t="shared" si="30"/>
        <v>0</v>
      </c>
      <c r="N1881" s="1" t="str">
        <f>VLOOKUP(C1881,Emp_List!$A:$M,3,FALSE)</f>
        <v>Bezawada Muthyala Madhavi</v>
      </c>
      <c r="O1881" s="1" t="str">
        <f>VLOOKUP(C1881,Emp_List!$A:$M,5,FALSE)</f>
        <v>Cashier</v>
      </c>
    </row>
    <row r="1882" spans="1:15">
      <c r="A1882" s="36" t="s">
        <v>2378</v>
      </c>
      <c r="B1882" s="36" t="s">
        <v>593</v>
      </c>
      <c r="C1882" s="36">
        <v>3</v>
      </c>
      <c r="D1882" s="36" t="s">
        <v>47</v>
      </c>
      <c r="E1882" s="36">
        <v>1</v>
      </c>
      <c r="F1882" s="36">
        <v>0</v>
      </c>
      <c r="G1882" s="36" t="s">
        <v>47</v>
      </c>
      <c r="H1882" s="36" t="s">
        <v>34</v>
      </c>
      <c r="I1882" s="2">
        <v>6</v>
      </c>
      <c r="J1882" s="2">
        <v>16</v>
      </c>
      <c r="K1882" s="2">
        <f>IF(D1882=VLOOKUP(J1882,Actuals!$A:$J,6,FALSE),1,0)</f>
        <v>0</v>
      </c>
      <c r="L1882" s="2">
        <f>IF(AND(E1882=VLOOKUP(J1882,Actuals!$A:$J,8,FALSE),F1882=VLOOKUP(J1882,Actuals!$A:$J,10,FALSE)),5,0)</f>
        <v>0</v>
      </c>
      <c r="M1882" s="1">
        <f t="shared" si="30"/>
        <v>0</v>
      </c>
      <c r="N1882" s="1" t="str">
        <f>VLOOKUP(C1882,Emp_List!$A:$M,3,FALSE)</f>
        <v>Ravindra Babu Katiki</v>
      </c>
      <c r="O1882" s="1" t="str">
        <f>VLOOKUP(C1882,Emp_List!$A:$M,5,FALSE)</f>
        <v>Poker</v>
      </c>
    </row>
    <row r="1883" spans="1:15">
      <c r="A1883" s="36" t="s">
        <v>2378</v>
      </c>
      <c r="B1883" s="36" t="s">
        <v>2379</v>
      </c>
      <c r="C1883" s="36">
        <v>10906</v>
      </c>
      <c r="D1883" s="36" t="s">
        <v>47</v>
      </c>
      <c r="E1883" s="36">
        <v>1</v>
      </c>
      <c r="F1883" s="36">
        <v>0</v>
      </c>
      <c r="G1883" s="36" t="s">
        <v>47</v>
      </c>
      <c r="H1883" s="36" t="s">
        <v>34</v>
      </c>
      <c r="I1883" s="2">
        <v>6</v>
      </c>
      <c r="J1883" s="2">
        <v>16</v>
      </c>
      <c r="K1883" s="2">
        <f>IF(D1883=VLOOKUP(J1883,Actuals!$A:$J,6,FALSE),1,0)</f>
        <v>0</v>
      </c>
      <c r="L1883" s="2">
        <f>IF(AND(E1883=VLOOKUP(J1883,Actuals!$A:$J,8,FALSE),F1883=VLOOKUP(J1883,Actuals!$A:$J,10,FALSE)),5,0)</f>
        <v>0</v>
      </c>
      <c r="M1883" s="1">
        <f t="shared" si="30"/>
        <v>0</v>
      </c>
      <c r="N1883" s="1" t="str">
        <f>VLOOKUP(C1883,Emp_List!$A:$M,3,FALSE)</f>
        <v>Nehareeka Rayat</v>
      </c>
      <c r="O1883" s="1" t="str">
        <f>VLOOKUP(C1883,Emp_List!$A:$M,5,FALSE)</f>
        <v>Portal</v>
      </c>
    </row>
    <row r="1884" spans="1:15">
      <c r="A1884" s="36" t="s">
        <v>2380</v>
      </c>
      <c r="B1884" s="36" t="s">
        <v>278</v>
      </c>
      <c r="C1884" s="36">
        <v>16260</v>
      </c>
      <c r="D1884" s="36" t="s">
        <v>47</v>
      </c>
      <c r="E1884" s="36">
        <v>2</v>
      </c>
      <c r="F1884" s="36">
        <v>1</v>
      </c>
      <c r="G1884" s="36" t="s">
        <v>47</v>
      </c>
      <c r="H1884" s="36" t="s">
        <v>34</v>
      </c>
      <c r="I1884" s="2">
        <v>6</v>
      </c>
      <c r="J1884" s="2">
        <v>16</v>
      </c>
      <c r="K1884" s="2">
        <f>IF(D1884=VLOOKUP(J1884,Actuals!$A:$J,6,FALSE),1,0)</f>
        <v>0</v>
      </c>
      <c r="L1884" s="2">
        <f>IF(AND(E1884=VLOOKUP(J1884,Actuals!$A:$J,8,FALSE),F1884=VLOOKUP(J1884,Actuals!$A:$J,10,FALSE)),5,0)</f>
        <v>0</v>
      </c>
      <c r="M1884" s="1">
        <f t="shared" si="30"/>
        <v>0</v>
      </c>
      <c r="N1884" s="1" t="str">
        <f>VLOOKUP(C1884,Emp_List!$A:$M,3,FALSE)</f>
        <v>Satish Kumar Vadlavalli</v>
      </c>
      <c r="O1884" s="1" t="str">
        <f>VLOOKUP(C1884,Emp_List!$A:$M,5,FALSE)</f>
        <v>Sports - Label Building</v>
      </c>
    </row>
    <row r="1885" spans="1:15">
      <c r="A1885" s="36" t="s">
        <v>2381</v>
      </c>
      <c r="B1885" s="36" t="s">
        <v>268</v>
      </c>
      <c r="C1885" s="36">
        <v>770</v>
      </c>
      <c r="D1885" s="36" t="s">
        <v>47</v>
      </c>
      <c r="E1885" s="36">
        <v>1</v>
      </c>
      <c r="F1885" s="36">
        <v>0</v>
      </c>
      <c r="G1885" s="36" t="s">
        <v>47</v>
      </c>
      <c r="H1885" s="36" t="s">
        <v>34</v>
      </c>
      <c r="I1885" s="2">
        <v>6</v>
      </c>
      <c r="J1885" s="2">
        <v>16</v>
      </c>
      <c r="K1885" s="2">
        <f>IF(D1885=VLOOKUP(J1885,Actuals!$A:$J,6,FALSE),1,0)</f>
        <v>0</v>
      </c>
      <c r="L1885" s="2">
        <f>IF(AND(E1885=VLOOKUP(J1885,Actuals!$A:$J,8,FALSE),F1885=VLOOKUP(J1885,Actuals!$A:$J,10,FALSE)),5,0)</f>
        <v>0</v>
      </c>
      <c r="M1885" s="1">
        <f t="shared" si="30"/>
        <v>0</v>
      </c>
      <c r="N1885" s="1" t="str">
        <f>VLOOKUP(C1885,Emp_List!$A:$M,3,FALSE)</f>
        <v>Venu Dindigala</v>
      </c>
      <c r="O1885" s="1" t="str">
        <f>VLOOKUP(C1885,Emp_List!$A:$M,5,FALSE)</f>
        <v>Core</v>
      </c>
    </row>
    <row r="1886" spans="1:15">
      <c r="A1886" s="36" t="s">
        <v>2382</v>
      </c>
      <c r="B1886" s="36" t="s">
        <v>2383</v>
      </c>
      <c r="C1886" s="36">
        <v>8136</v>
      </c>
      <c r="D1886" s="36" t="s">
        <v>9</v>
      </c>
      <c r="E1886" s="36">
        <v>1</v>
      </c>
      <c r="F1886" s="36">
        <v>1</v>
      </c>
      <c r="G1886" s="36" t="s">
        <v>47</v>
      </c>
      <c r="H1886" s="36" t="s">
        <v>34</v>
      </c>
      <c r="I1886" s="2">
        <v>6</v>
      </c>
      <c r="J1886" s="2">
        <v>16</v>
      </c>
      <c r="K1886" s="2">
        <f>IF(D1886=VLOOKUP(J1886,Actuals!$A:$J,6,FALSE),1,0)</f>
        <v>0</v>
      </c>
      <c r="L1886" s="2">
        <f>IF(AND(E1886=VLOOKUP(J1886,Actuals!$A:$J,8,FALSE),F1886=VLOOKUP(J1886,Actuals!$A:$J,10,FALSE)),5,0)</f>
        <v>0</v>
      </c>
      <c r="M1886" s="1">
        <f t="shared" si="30"/>
        <v>0</v>
      </c>
      <c r="N1886" s="1" t="str">
        <f>VLOOKUP(C1886,Emp_List!$A:$M,3,FALSE)</f>
        <v>Shekhar Reddy Gaddam</v>
      </c>
      <c r="O1886" s="1" t="str">
        <f>VLOOKUP(C1886,Emp_List!$A:$M,5,FALSE)</f>
        <v>Core</v>
      </c>
    </row>
    <row r="1887" spans="1:15">
      <c r="A1887" s="36" t="s">
        <v>2384</v>
      </c>
      <c r="B1887" s="36" t="s">
        <v>356</v>
      </c>
      <c r="C1887" s="36">
        <v>11183</v>
      </c>
      <c r="D1887" s="36" t="s">
        <v>47</v>
      </c>
      <c r="E1887" s="36">
        <v>3</v>
      </c>
      <c r="F1887" s="36">
        <v>0</v>
      </c>
      <c r="G1887" s="36" t="s">
        <v>47</v>
      </c>
      <c r="H1887" s="36" t="s">
        <v>34</v>
      </c>
      <c r="I1887" s="2">
        <v>6</v>
      </c>
      <c r="J1887" s="2">
        <v>16</v>
      </c>
      <c r="K1887" s="2">
        <f>IF(D1887=VLOOKUP(J1887,Actuals!$A:$J,6,FALSE),1,0)</f>
        <v>0</v>
      </c>
      <c r="L1887" s="2">
        <f>IF(AND(E1887=VLOOKUP(J1887,Actuals!$A:$J,8,FALSE),F1887=VLOOKUP(J1887,Actuals!$A:$J,10,FALSE)),5,0)</f>
        <v>0</v>
      </c>
      <c r="M1887" s="1">
        <f t="shared" si="30"/>
        <v>0</v>
      </c>
      <c r="N1887" s="1" t="str">
        <f>VLOOKUP(C1887,Emp_List!$A:$M,3,FALSE)</f>
        <v>Gnana John Dinesh Kadimi</v>
      </c>
      <c r="O1887" s="1" t="str">
        <f>VLOOKUP(C1887,Emp_List!$A:$M,5,FALSE)</f>
        <v>Bingo Ops</v>
      </c>
    </row>
    <row r="1888" spans="1:15">
      <c r="A1888" s="36" t="s">
        <v>2385</v>
      </c>
      <c r="B1888" s="36" t="s">
        <v>342</v>
      </c>
      <c r="C1888" s="36">
        <v>8603</v>
      </c>
      <c r="D1888" s="36" t="s">
        <v>47</v>
      </c>
      <c r="E1888" s="36">
        <v>3</v>
      </c>
      <c r="F1888" s="36">
        <v>0</v>
      </c>
      <c r="G1888" s="36" t="s">
        <v>47</v>
      </c>
      <c r="H1888" s="36" t="s">
        <v>34</v>
      </c>
      <c r="I1888" s="2">
        <v>6</v>
      </c>
      <c r="J1888" s="2">
        <v>16</v>
      </c>
      <c r="K1888" s="2">
        <f>IF(D1888=VLOOKUP(J1888,Actuals!$A:$J,6,FALSE),1,0)</f>
        <v>0</v>
      </c>
      <c r="L1888" s="2">
        <f>IF(AND(E1888=VLOOKUP(J1888,Actuals!$A:$J,8,FALSE),F1888=VLOOKUP(J1888,Actuals!$A:$J,10,FALSE)),5,0)</f>
        <v>0</v>
      </c>
      <c r="M1888" s="1">
        <f t="shared" si="30"/>
        <v>0</v>
      </c>
      <c r="N1888" s="1" t="str">
        <f>VLOOKUP(C1888,Emp_List!$A:$M,3,FALSE)</f>
        <v>Praveen Kumar Kondu</v>
      </c>
      <c r="O1888" s="1" t="str">
        <f>VLOOKUP(C1888,Emp_List!$A:$M,5,FALSE)</f>
        <v>BI</v>
      </c>
    </row>
    <row r="1889" spans="1:15">
      <c r="A1889" s="36" t="s">
        <v>2386</v>
      </c>
      <c r="B1889" s="36" t="s">
        <v>2201</v>
      </c>
      <c r="C1889" s="36">
        <v>6602</v>
      </c>
      <c r="D1889" s="36" t="s">
        <v>9</v>
      </c>
      <c r="E1889" s="36">
        <v>1</v>
      </c>
      <c r="F1889" s="36">
        <v>1</v>
      </c>
      <c r="G1889" s="36" t="s">
        <v>47</v>
      </c>
      <c r="H1889" s="36" t="s">
        <v>34</v>
      </c>
      <c r="I1889" s="2">
        <v>6</v>
      </c>
      <c r="J1889" s="2">
        <v>16</v>
      </c>
      <c r="K1889" s="2">
        <f>IF(D1889=VLOOKUP(J1889,Actuals!$A:$J,6,FALSE),1,0)</f>
        <v>0</v>
      </c>
      <c r="L1889" s="2">
        <f>IF(AND(E1889=VLOOKUP(J1889,Actuals!$A:$J,8,FALSE),F1889=VLOOKUP(J1889,Actuals!$A:$J,10,FALSE)),5,0)</f>
        <v>0</v>
      </c>
      <c r="M1889" s="1">
        <f t="shared" si="30"/>
        <v>0</v>
      </c>
      <c r="N1889" s="1" t="str">
        <f>VLOOKUP(C1889,Emp_List!$A:$M,3,FALSE)</f>
        <v>Sampath Kumar Koninti</v>
      </c>
      <c r="O1889" s="1" t="str">
        <f>VLOOKUP(C1889,Emp_List!$A:$M,5,FALSE)</f>
        <v>Poker</v>
      </c>
    </row>
    <row r="1890" spans="1:15">
      <c r="A1890" s="36" t="s">
        <v>2387</v>
      </c>
      <c r="B1890" s="36" t="s">
        <v>505</v>
      </c>
      <c r="C1890" s="36">
        <v>8499</v>
      </c>
      <c r="D1890" s="36" t="s">
        <v>47</v>
      </c>
      <c r="E1890" s="36">
        <v>2</v>
      </c>
      <c r="F1890" s="36">
        <v>1</v>
      </c>
      <c r="G1890" s="36" t="s">
        <v>47</v>
      </c>
      <c r="H1890" s="36" t="s">
        <v>34</v>
      </c>
      <c r="I1890" s="2">
        <v>6</v>
      </c>
      <c r="J1890" s="2">
        <v>16</v>
      </c>
      <c r="K1890" s="2">
        <f>IF(D1890=VLOOKUP(J1890,Actuals!$A:$J,6,FALSE),1,0)</f>
        <v>0</v>
      </c>
      <c r="L1890" s="2">
        <f>IF(AND(E1890=VLOOKUP(J1890,Actuals!$A:$J,8,FALSE),F1890=VLOOKUP(J1890,Actuals!$A:$J,10,FALSE)),5,0)</f>
        <v>0</v>
      </c>
      <c r="M1890" s="1">
        <f t="shared" si="30"/>
        <v>0</v>
      </c>
      <c r="N1890" s="1" t="str">
        <f>VLOOKUP(C1890,Emp_List!$A:$M,3,FALSE)</f>
        <v>UdayaChandra Kotte</v>
      </c>
      <c r="O1890" s="1" t="str">
        <f>VLOOKUP(C1890,Emp_List!$A:$M,5,FALSE)</f>
        <v>PEG</v>
      </c>
    </row>
    <row r="1891" spans="1:15">
      <c r="A1891" s="36" t="s">
        <v>2388</v>
      </c>
      <c r="B1891" s="36" t="s">
        <v>646</v>
      </c>
      <c r="C1891" s="36">
        <v>16649</v>
      </c>
      <c r="D1891" s="36" t="s">
        <v>47</v>
      </c>
      <c r="E1891" s="36">
        <v>1</v>
      </c>
      <c r="F1891" s="36">
        <v>0</v>
      </c>
      <c r="G1891" s="36" t="s">
        <v>47</v>
      </c>
      <c r="H1891" s="36" t="s">
        <v>34</v>
      </c>
      <c r="I1891" s="2">
        <v>6</v>
      </c>
      <c r="J1891" s="2">
        <v>16</v>
      </c>
      <c r="K1891" s="2">
        <f>IF(D1891=VLOOKUP(J1891,Actuals!$A:$J,6,FALSE),1,0)</f>
        <v>0</v>
      </c>
      <c r="L1891" s="2">
        <f>IF(AND(E1891=VLOOKUP(J1891,Actuals!$A:$J,8,FALSE),F1891=VLOOKUP(J1891,Actuals!$A:$J,10,FALSE)),5,0)</f>
        <v>0</v>
      </c>
      <c r="M1891" s="1">
        <f t="shared" si="30"/>
        <v>0</v>
      </c>
      <c r="N1891" s="1" t="e">
        <f>VLOOKUP(C1891,Emp_List!$A:$M,3,FALSE)</f>
        <v>#N/A</v>
      </c>
      <c r="O1891" s="1" t="e">
        <f>VLOOKUP(C1891,Emp_List!$A:$M,5,FALSE)</f>
        <v>#N/A</v>
      </c>
    </row>
    <row r="1892" spans="1:15">
      <c r="A1892" s="36" t="s">
        <v>2389</v>
      </c>
      <c r="B1892" s="36" t="s">
        <v>2232</v>
      </c>
      <c r="C1892" s="36">
        <v>1968</v>
      </c>
      <c r="D1892" s="36" t="s">
        <v>47</v>
      </c>
      <c r="E1892" s="36">
        <v>2</v>
      </c>
      <c r="F1892" s="36">
        <v>1</v>
      </c>
      <c r="G1892" s="36" t="s">
        <v>47</v>
      </c>
      <c r="H1892" s="36" t="s">
        <v>34</v>
      </c>
      <c r="I1892" s="2">
        <v>6</v>
      </c>
      <c r="J1892" s="2">
        <v>16</v>
      </c>
      <c r="K1892" s="2">
        <f>IF(D1892=VLOOKUP(J1892,Actuals!$A:$J,6,FALSE),1,0)</f>
        <v>0</v>
      </c>
      <c r="L1892" s="2">
        <f>IF(AND(E1892=VLOOKUP(J1892,Actuals!$A:$J,8,FALSE),F1892=VLOOKUP(J1892,Actuals!$A:$J,10,FALSE)),5,0)</f>
        <v>0</v>
      </c>
      <c r="M1892" s="1">
        <f t="shared" si="30"/>
        <v>0</v>
      </c>
      <c r="N1892" s="1" t="str">
        <f>VLOOKUP(C1892,Emp_List!$A:$M,3,FALSE)</f>
        <v>Shiva Shankar Nimmala</v>
      </c>
      <c r="O1892" s="1" t="str">
        <f>VLOOKUP(C1892,Emp_List!$A:$M,5,FALSE)</f>
        <v>Poker</v>
      </c>
    </row>
    <row r="1893" spans="1:15">
      <c r="A1893" s="36" t="s">
        <v>2390</v>
      </c>
      <c r="B1893" s="36" t="s">
        <v>483</v>
      </c>
      <c r="C1893" s="36">
        <v>11027</v>
      </c>
      <c r="D1893" s="36" t="s">
        <v>47</v>
      </c>
      <c r="E1893" s="36">
        <v>3</v>
      </c>
      <c r="F1893" s="36">
        <v>1</v>
      </c>
      <c r="G1893" s="36" t="s">
        <v>47</v>
      </c>
      <c r="H1893" s="36" t="s">
        <v>34</v>
      </c>
      <c r="I1893" s="2">
        <v>6</v>
      </c>
      <c r="J1893" s="2">
        <v>16</v>
      </c>
      <c r="K1893" s="2">
        <f>IF(D1893=VLOOKUP(J1893,Actuals!$A:$J,6,FALSE),1,0)</f>
        <v>0</v>
      </c>
      <c r="L1893" s="2">
        <f>IF(AND(E1893=VLOOKUP(J1893,Actuals!$A:$J,8,FALSE),F1893=VLOOKUP(J1893,Actuals!$A:$J,10,FALSE)),5,0)</f>
        <v>0</v>
      </c>
      <c r="M1893" s="1">
        <f t="shared" si="30"/>
        <v>0</v>
      </c>
      <c r="N1893" s="1" t="str">
        <f>VLOOKUP(C1893,Emp_List!$A:$M,3,FALSE)</f>
        <v>Gudimalla Tejaswi</v>
      </c>
      <c r="O1893" s="1" t="str">
        <f>VLOOKUP(C1893,Emp_List!$A:$M,5,FALSE)</f>
        <v>Games Factory</v>
      </c>
    </row>
    <row r="1894" spans="1:15">
      <c r="A1894" s="36" t="s">
        <v>2391</v>
      </c>
      <c r="B1894" s="36" t="s">
        <v>131</v>
      </c>
      <c r="C1894" s="36">
        <v>185</v>
      </c>
      <c r="D1894" s="36" t="s">
        <v>47</v>
      </c>
      <c r="E1894" s="36">
        <v>1</v>
      </c>
      <c r="F1894" s="36">
        <v>0</v>
      </c>
      <c r="G1894" s="36" t="s">
        <v>47</v>
      </c>
      <c r="H1894" s="36" t="s">
        <v>34</v>
      </c>
      <c r="I1894" s="2">
        <v>6</v>
      </c>
      <c r="J1894" s="2">
        <v>16</v>
      </c>
      <c r="K1894" s="2">
        <f>IF(D1894=VLOOKUP(J1894,Actuals!$A:$J,6,FALSE),1,0)</f>
        <v>0</v>
      </c>
      <c r="L1894" s="2">
        <f>IF(AND(E1894=VLOOKUP(J1894,Actuals!$A:$J,8,FALSE),F1894=VLOOKUP(J1894,Actuals!$A:$J,10,FALSE)),5,0)</f>
        <v>0</v>
      </c>
      <c r="M1894" s="1">
        <f t="shared" si="30"/>
        <v>0</v>
      </c>
      <c r="N1894" s="1" t="e">
        <f>VLOOKUP(C1894,Emp_List!$A:$M,3,FALSE)</f>
        <v>#N/A</v>
      </c>
      <c r="O1894" s="1" t="e">
        <f>VLOOKUP(C1894,Emp_List!$A:$M,5,FALSE)</f>
        <v>#N/A</v>
      </c>
    </row>
    <row r="1895" spans="1:15">
      <c r="A1895" s="36" t="s">
        <v>2392</v>
      </c>
      <c r="B1895" s="36" t="s">
        <v>165</v>
      </c>
      <c r="C1895" s="36">
        <v>11256</v>
      </c>
      <c r="D1895" s="36" t="s">
        <v>47</v>
      </c>
      <c r="E1895" s="36">
        <v>2</v>
      </c>
      <c r="F1895" s="36">
        <v>0</v>
      </c>
      <c r="G1895" s="36" t="s">
        <v>47</v>
      </c>
      <c r="H1895" s="36" t="s">
        <v>34</v>
      </c>
      <c r="I1895" s="2">
        <v>6</v>
      </c>
      <c r="J1895" s="2">
        <v>16</v>
      </c>
      <c r="K1895" s="2">
        <f>IF(D1895=VLOOKUP(J1895,Actuals!$A:$J,6,FALSE),1,0)</f>
        <v>0</v>
      </c>
      <c r="L1895" s="2">
        <f>IF(AND(E1895=VLOOKUP(J1895,Actuals!$A:$J,8,FALSE),F1895=VLOOKUP(J1895,Actuals!$A:$J,10,FALSE)),5,0)</f>
        <v>0</v>
      </c>
      <c r="M1895" s="1">
        <f t="shared" si="30"/>
        <v>0</v>
      </c>
      <c r="N1895" s="1" t="str">
        <f>VLOOKUP(C1895,Emp_List!$A:$M,3,FALSE)</f>
        <v>Praneeth Reddy Arikatla</v>
      </c>
      <c r="O1895" s="1" t="str">
        <f>VLOOKUP(C1895,Emp_List!$A:$M,5,FALSE)</f>
        <v>Casino Label support</v>
      </c>
    </row>
    <row r="1896" spans="1:15">
      <c r="A1896" s="36" t="s">
        <v>2393</v>
      </c>
      <c r="B1896" s="36" t="s">
        <v>323</v>
      </c>
      <c r="C1896" s="36">
        <v>11603</v>
      </c>
      <c r="D1896" s="36" t="s">
        <v>47</v>
      </c>
      <c r="E1896" s="36">
        <v>3</v>
      </c>
      <c r="F1896" s="36">
        <v>0</v>
      </c>
      <c r="G1896" s="36" t="s">
        <v>47</v>
      </c>
      <c r="H1896" s="36" t="s">
        <v>34</v>
      </c>
      <c r="I1896" s="2">
        <v>6</v>
      </c>
      <c r="J1896" s="2">
        <v>16</v>
      </c>
      <c r="K1896" s="2">
        <f>IF(D1896=VLOOKUP(J1896,Actuals!$A:$J,6,FALSE),1,0)</f>
        <v>0</v>
      </c>
      <c r="L1896" s="2">
        <f>IF(AND(E1896=VLOOKUP(J1896,Actuals!$A:$J,8,FALSE),F1896=VLOOKUP(J1896,Actuals!$A:$J,10,FALSE)),5,0)</f>
        <v>0</v>
      </c>
      <c r="M1896" s="1">
        <f t="shared" si="30"/>
        <v>0</v>
      </c>
      <c r="N1896" s="1" t="str">
        <f>VLOOKUP(C1896,Emp_List!$A:$M,3,FALSE)</f>
        <v>Raviraju Vysyaraju</v>
      </c>
      <c r="O1896" s="1" t="str">
        <f>VLOOKUP(C1896,Emp_List!$A:$M,5,FALSE)</f>
        <v>Sports - Mobile</v>
      </c>
    </row>
    <row r="1897" spans="1:15">
      <c r="A1897" s="36" t="s">
        <v>2394</v>
      </c>
      <c r="B1897" s="36" t="s">
        <v>321</v>
      </c>
      <c r="C1897" s="36">
        <v>10969</v>
      </c>
      <c r="D1897" s="36" t="s">
        <v>9</v>
      </c>
      <c r="E1897" s="36">
        <v>2</v>
      </c>
      <c r="F1897" s="36">
        <v>2</v>
      </c>
      <c r="G1897" s="36" t="s">
        <v>47</v>
      </c>
      <c r="H1897" s="36" t="s">
        <v>34</v>
      </c>
      <c r="I1897" s="2">
        <v>6</v>
      </c>
      <c r="J1897" s="2">
        <v>16</v>
      </c>
      <c r="K1897" s="2">
        <f>IF(D1897=VLOOKUP(J1897,Actuals!$A:$J,6,FALSE),1,0)</f>
        <v>0</v>
      </c>
      <c r="L1897" s="2">
        <f>IF(AND(E1897=VLOOKUP(J1897,Actuals!$A:$J,8,FALSE),F1897=VLOOKUP(J1897,Actuals!$A:$J,10,FALSE)),5,0)</f>
        <v>0</v>
      </c>
      <c r="M1897" s="1">
        <f t="shared" si="30"/>
        <v>0</v>
      </c>
      <c r="N1897" s="1" t="str">
        <f>VLOOKUP(C1897,Emp_List!$A:$M,3,FALSE)</f>
        <v>Harshini Emmadi</v>
      </c>
      <c r="O1897" s="1" t="str">
        <f>VLOOKUP(C1897,Emp_List!$A:$M,5,FALSE)</f>
        <v>Casino Portal</v>
      </c>
    </row>
    <row r="1898" spans="1:15">
      <c r="A1898" s="36" t="s">
        <v>2395</v>
      </c>
      <c r="B1898" s="36" t="s">
        <v>346</v>
      </c>
      <c r="C1898" s="36">
        <v>6582</v>
      </c>
      <c r="D1898" s="36" t="s">
        <v>47</v>
      </c>
      <c r="E1898" s="36">
        <v>2</v>
      </c>
      <c r="F1898" s="36">
        <v>1</v>
      </c>
      <c r="G1898" s="36" t="s">
        <v>47</v>
      </c>
      <c r="H1898" s="36" t="s">
        <v>34</v>
      </c>
      <c r="I1898" s="2">
        <v>6</v>
      </c>
      <c r="J1898" s="2">
        <v>16</v>
      </c>
      <c r="K1898" s="2">
        <f>IF(D1898=VLOOKUP(J1898,Actuals!$A:$J,6,FALSE),1,0)</f>
        <v>0</v>
      </c>
      <c r="L1898" s="2">
        <f>IF(AND(E1898=VLOOKUP(J1898,Actuals!$A:$J,8,FALSE),F1898=VLOOKUP(J1898,Actuals!$A:$J,10,FALSE)),5,0)</f>
        <v>0</v>
      </c>
      <c r="M1898" s="1">
        <f t="shared" si="30"/>
        <v>0</v>
      </c>
      <c r="N1898" s="1" t="str">
        <f>VLOOKUP(C1898,Emp_List!$A:$M,3,FALSE)</f>
        <v>Ramjan Vali Shaik</v>
      </c>
      <c r="O1898" s="1" t="str">
        <f>VLOOKUP(C1898,Emp_List!$A:$M,5,FALSE)</f>
        <v>Core</v>
      </c>
    </row>
    <row r="1899" spans="1:15">
      <c r="A1899" s="36" t="s">
        <v>2396</v>
      </c>
      <c r="B1899" s="36" t="s">
        <v>389</v>
      </c>
      <c r="C1899" s="36">
        <v>16231</v>
      </c>
      <c r="D1899" s="36" t="s">
        <v>47</v>
      </c>
      <c r="E1899" s="36">
        <v>2</v>
      </c>
      <c r="F1899" s="36">
        <v>1</v>
      </c>
      <c r="G1899" s="36" t="s">
        <v>47</v>
      </c>
      <c r="H1899" s="36" t="s">
        <v>34</v>
      </c>
      <c r="I1899" s="2">
        <v>6</v>
      </c>
      <c r="J1899" s="2">
        <v>16</v>
      </c>
      <c r="K1899" s="2">
        <f>IF(D1899=VLOOKUP(J1899,Actuals!$A:$J,6,FALSE),1,0)</f>
        <v>0</v>
      </c>
      <c r="L1899" s="2">
        <f>IF(AND(E1899=VLOOKUP(J1899,Actuals!$A:$J,8,FALSE),F1899=VLOOKUP(J1899,Actuals!$A:$J,10,FALSE)),5,0)</f>
        <v>0</v>
      </c>
      <c r="M1899" s="1">
        <f t="shared" si="30"/>
        <v>0</v>
      </c>
      <c r="N1899" s="1" t="e">
        <f>VLOOKUP(C1899,Emp_List!$A:$M,3,FALSE)</f>
        <v>#N/A</v>
      </c>
      <c r="O1899" s="1" t="e">
        <f>VLOOKUP(C1899,Emp_List!$A:$M,5,FALSE)</f>
        <v>#N/A</v>
      </c>
    </row>
    <row r="1900" spans="1:15">
      <c r="A1900" s="36" t="s">
        <v>2397</v>
      </c>
      <c r="B1900" s="36" t="s">
        <v>2398</v>
      </c>
      <c r="C1900" s="36">
        <v>11756</v>
      </c>
      <c r="D1900" s="36" t="s">
        <v>34</v>
      </c>
      <c r="E1900" s="36">
        <v>3</v>
      </c>
      <c r="F1900" s="36">
        <v>4</v>
      </c>
      <c r="G1900" s="36" t="s">
        <v>47</v>
      </c>
      <c r="H1900" s="36" t="s">
        <v>34</v>
      </c>
      <c r="I1900" s="2">
        <v>6</v>
      </c>
      <c r="J1900" s="2">
        <v>16</v>
      </c>
      <c r="K1900" s="2">
        <f>IF(D1900=VLOOKUP(J1900,Actuals!$A:$J,6,FALSE),1,0)</f>
        <v>1</v>
      </c>
      <c r="L1900" s="2">
        <f>IF(AND(E1900=VLOOKUP(J1900,Actuals!$A:$J,8,FALSE),F1900=VLOOKUP(J1900,Actuals!$A:$J,10,FALSE)),5,0)</f>
        <v>0</v>
      </c>
      <c r="M1900" s="1">
        <f t="shared" si="30"/>
        <v>1</v>
      </c>
      <c r="N1900" s="1" t="str">
        <f>VLOOKUP(C1900,Emp_List!$A:$M,3,FALSE)</f>
        <v>Avancha  Yagnika</v>
      </c>
      <c r="O1900" s="1" t="str">
        <f>VLOOKUP(C1900,Emp_List!$A:$M,5,FALSE)</f>
        <v>Casino Label support</v>
      </c>
    </row>
    <row r="1901" spans="1:15">
      <c r="A1901" s="36" t="s">
        <v>2399</v>
      </c>
      <c r="B1901" s="36" t="s">
        <v>477</v>
      </c>
      <c r="C1901" s="36">
        <v>11220</v>
      </c>
      <c r="D1901" s="36" t="s">
        <v>47</v>
      </c>
      <c r="E1901" s="36">
        <v>3</v>
      </c>
      <c r="F1901" s="36">
        <v>2</v>
      </c>
      <c r="G1901" s="36" t="s">
        <v>47</v>
      </c>
      <c r="H1901" s="36" t="s">
        <v>34</v>
      </c>
      <c r="I1901" s="2">
        <v>6</v>
      </c>
      <c r="J1901" s="2">
        <v>16</v>
      </c>
      <c r="K1901" s="2">
        <f>IF(D1901=VLOOKUP(J1901,Actuals!$A:$J,6,FALSE),1,0)</f>
        <v>0</v>
      </c>
      <c r="L1901" s="2">
        <f>IF(AND(E1901=VLOOKUP(J1901,Actuals!$A:$J,8,FALSE),F1901=VLOOKUP(J1901,Actuals!$A:$J,10,FALSE)),5,0)</f>
        <v>0</v>
      </c>
      <c r="M1901" s="1">
        <f t="shared" si="30"/>
        <v>0</v>
      </c>
      <c r="N1901" s="1" t="str">
        <f>VLOOKUP(C1901,Emp_List!$A:$M,3,FALSE)</f>
        <v>Swathi Anantaram</v>
      </c>
      <c r="O1901" s="1" t="str">
        <f>VLOOKUP(C1901,Emp_List!$A:$M,5,FALSE)</f>
        <v>Bingo Dev</v>
      </c>
    </row>
    <row r="1902" spans="1:15">
      <c r="A1902" s="36" t="s">
        <v>2400</v>
      </c>
      <c r="B1902" s="36" t="s">
        <v>370</v>
      </c>
      <c r="C1902" s="36">
        <v>7289</v>
      </c>
      <c r="D1902" s="36" t="s">
        <v>47</v>
      </c>
      <c r="E1902" s="36">
        <v>1</v>
      </c>
      <c r="F1902" s="36">
        <v>0</v>
      </c>
      <c r="G1902" s="36" t="s">
        <v>47</v>
      </c>
      <c r="H1902" s="36" t="s">
        <v>34</v>
      </c>
      <c r="I1902" s="2">
        <v>6</v>
      </c>
      <c r="J1902" s="2">
        <v>16</v>
      </c>
      <c r="K1902" s="2">
        <f>IF(D1902=VLOOKUP(J1902,Actuals!$A:$J,6,FALSE),1,0)</f>
        <v>0</v>
      </c>
      <c r="L1902" s="2">
        <f>IF(AND(E1902=VLOOKUP(J1902,Actuals!$A:$J,8,FALSE),F1902=VLOOKUP(J1902,Actuals!$A:$J,10,FALSE)),5,0)</f>
        <v>0</v>
      </c>
      <c r="M1902" s="1">
        <f t="shared" si="30"/>
        <v>0</v>
      </c>
      <c r="N1902" s="1" t="str">
        <f>VLOOKUP(C1902,Emp_List!$A:$M,3,FALSE)</f>
        <v>Venkata Ravi Kishore Goda</v>
      </c>
      <c r="O1902" s="1" t="str">
        <f>VLOOKUP(C1902,Emp_List!$A:$M,5,FALSE)</f>
        <v>CRM</v>
      </c>
    </row>
    <row r="1903" spans="1:15">
      <c r="A1903" s="36" t="s">
        <v>2401</v>
      </c>
      <c r="B1903" s="36" t="s">
        <v>2402</v>
      </c>
      <c r="C1903" s="36">
        <v>16166</v>
      </c>
      <c r="D1903" s="36" t="s">
        <v>47</v>
      </c>
      <c r="E1903" s="36">
        <v>1</v>
      </c>
      <c r="F1903" s="36">
        <v>0</v>
      </c>
      <c r="G1903" s="36" t="s">
        <v>47</v>
      </c>
      <c r="H1903" s="36" t="s">
        <v>34</v>
      </c>
      <c r="I1903" s="2">
        <v>6</v>
      </c>
      <c r="J1903" s="2">
        <v>16</v>
      </c>
      <c r="K1903" s="2">
        <f>IF(D1903=VLOOKUP(J1903,Actuals!$A:$J,6,FALSE),1,0)</f>
        <v>0</v>
      </c>
      <c r="L1903" s="2">
        <f>IF(AND(E1903=VLOOKUP(J1903,Actuals!$A:$J,8,FALSE),F1903=VLOOKUP(J1903,Actuals!$A:$J,10,FALSE)),5,0)</f>
        <v>0</v>
      </c>
      <c r="M1903" s="1">
        <f t="shared" si="30"/>
        <v>0</v>
      </c>
      <c r="N1903" s="1" t="e">
        <f>VLOOKUP(C1903,Emp_List!$A:$M,3,FALSE)</f>
        <v>#N/A</v>
      </c>
      <c r="O1903" s="1" t="e">
        <f>VLOOKUP(C1903,Emp_List!$A:$M,5,FALSE)</f>
        <v>#N/A</v>
      </c>
    </row>
    <row r="1904" spans="1:15">
      <c r="A1904" s="36" t="s">
        <v>2403</v>
      </c>
      <c r="B1904" s="36" t="s">
        <v>360</v>
      </c>
      <c r="C1904" s="36">
        <v>5796</v>
      </c>
      <c r="D1904" s="36" t="s">
        <v>47</v>
      </c>
      <c r="E1904" s="36">
        <v>2</v>
      </c>
      <c r="F1904" s="36">
        <v>1</v>
      </c>
      <c r="G1904" s="36" t="s">
        <v>47</v>
      </c>
      <c r="H1904" s="36" t="s">
        <v>34</v>
      </c>
      <c r="I1904" s="2">
        <v>6</v>
      </c>
      <c r="J1904" s="2">
        <v>16</v>
      </c>
      <c r="K1904" s="2">
        <f>IF(D1904=VLOOKUP(J1904,Actuals!$A:$J,6,FALSE),1,0)</f>
        <v>0</v>
      </c>
      <c r="L1904" s="2">
        <f>IF(AND(E1904=VLOOKUP(J1904,Actuals!$A:$J,8,FALSE),F1904=VLOOKUP(J1904,Actuals!$A:$J,10,FALSE)),5,0)</f>
        <v>0</v>
      </c>
      <c r="M1904" s="1">
        <f t="shared" si="30"/>
        <v>0</v>
      </c>
      <c r="N1904" s="1" t="str">
        <f>VLOOKUP(C1904,Emp_List!$A:$M,3,FALSE)</f>
        <v>Srinivasa Rao Suggisetti</v>
      </c>
      <c r="O1904" s="1" t="str">
        <f>VLOOKUP(C1904,Emp_List!$A:$M,5,FALSE)</f>
        <v>Core</v>
      </c>
    </row>
    <row r="1905" spans="1:15">
      <c r="A1905" s="36" t="s">
        <v>2404</v>
      </c>
      <c r="B1905" s="36" t="s">
        <v>2220</v>
      </c>
      <c r="C1905" s="36">
        <v>16418</v>
      </c>
      <c r="D1905" s="36" t="s">
        <v>47</v>
      </c>
      <c r="E1905" s="36">
        <v>1</v>
      </c>
      <c r="F1905" s="36">
        <v>0</v>
      </c>
      <c r="G1905" s="36" t="s">
        <v>47</v>
      </c>
      <c r="H1905" s="36" t="s">
        <v>34</v>
      </c>
      <c r="I1905" s="2">
        <v>6</v>
      </c>
      <c r="J1905" s="2">
        <v>16</v>
      </c>
      <c r="K1905" s="2">
        <f>IF(D1905=VLOOKUP(J1905,Actuals!$A:$J,6,FALSE),1,0)</f>
        <v>0</v>
      </c>
      <c r="L1905" s="2">
        <f>IF(AND(E1905=VLOOKUP(J1905,Actuals!$A:$J,8,FALSE),F1905=VLOOKUP(J1905,Actuals!$A:$J,10,FALSE)),5,0)</f>
        <v>0</v>
      </c>
      <c r="M1905" s="1">
        <f t="shared" si="30"/>
        <v>0</v>
      </c>
      <c r="N1905" s="1" t="str">
        <f>VLOOKUP(C1905,Emp_List!$A:$M,3,FALSE)</f>
        <v>Shrinivas  Vithal Mada</v>
      </c>
      <c r="O1905" s="1" t="str">
        <f>VLOOKUP(C1905,Emp_List!$A:$M,5,FALSE)</f>
        <v>Sports - Label Building</v>
      </c>
    </row>
    <row r="1906" spans="1:15">
      <c r="A1906" s="36" t="s">
        <v>2405</v>
      </c>
      <c r="B1906" s="36" t="s">
        <v>523</v>
      </c>
      <c r="C1906" s="36">
        <v>11788</v>
      </c>
      <c r="D1906" s="36" t="s">
        <v>47</v>
      </c>
      <c r="E1906" s="36">
        <v>3</v>
      </c>
      <c r="F1906" s="36">
        <v>2</v>
      </c>
      <c r="G1906" s="36" t="s">
        <v>47</v>
      </c>
      <c r="H1906" s="36" t="s">
        <v>34</v>
      </c>
      <c r="I1906" s="2">
        <v>6</v>
      </c>
      <c r="J1906" s="2">
        <v>16</v>
      </c>
      <c r="K1906" s="2">
        <f>IF(D1906=VLOOKUP(J1906,Actuals!$A:$J,6,FALSE),1,0)</f>
        <v>0</v>
      </c>
      <c r="L1906" s="2">
        <f>IF(AND(E1906=VLOOKUP(J1906,Actuals!$A:$J,8,FALSE),F1906=VLOOKUP(J1906,Actuals!$A:$J,10,FALSE)),5,0)</f>
        <v>0</v>
      </c>
      <c r="M1906" s="1">
        <f t="shared" si="30"/>
        <v>0</v>
      </c>
      <c r="N1906" s="1" t="str">
        <f>VLOOKUP(C1906,Emp_List!$A:$M,3,FALSE)</f>
        <v>Athira   Antony</v>
      </c>
      <c r="O1906" s="1" t="str">
        <f>VLOOKUP(C1906,Emp_List!$A:$M,5,FALSE)</f>
        <v>SOC</v>
      </c>
    </row>
    <row r="1907" spans="1:15">
      <c r="A1907" s="36" t="s">
        <v>2406</v>
      </c>
      <c r="B1907" s="36" t="s">
        <v>354</v>
      </c>
      <c r="C1907" s="36">
        <v>16019</v>
      </c>
      <c r="D1907" s="36" t="s">
        <v>47</v>
      </c>
      <c r="E1907" s="36">
        <v>2</v>
      </c>
      <c r="F1907" s="36">
        <v>1</v>
      </c>
      <c r="G1907" s="36" t="s">
        <v>47</v>
      </c>
      <c r="H1907" s="36" t="s">
        <v>34</v>
      </c>
      <c r="I1907" s="2">
        <v>6</v>
      </c>
      <c r="J1907" s="2">
        <v>16</v>
      </c>
      <c r="K1907" s="2">
        <f>IF(D1907=VLOOKUP(J1907,Actuals!$A:$J,6,FALSE),1,0)</f>
        <v>0</v>
      </c>
      <c r="L1907" s="2">
        <f>IF(AND(E1907=VLOOKUP(J1907,Actuals!$A:$J,8,FALSE),F1907=VLOOKUP(J1907,Actuals!$A:$J,10,FALSE)),5,0)</f>
        <v>0</v>
      </c>
      <c r="M1907" s="1">
        <f t="shared" si="30"/>
        <v>0</v>
      </c>
      <c r="N1907" s="1" t="str">
        <f>VLOOKUP(C1907,Emp_List!$A:$M,3,FALSE)</f>
        <v>Venkatakrishna Gavva</v>
      </c>
      <c r="O1907" s="1" t="str">
        <f>VLOOKUP(C1907,Emp_List!$A:$M,5,FALSE)</f>
        <v>Sports - Label Building</v>
      </c>
    </row>
    <row r="1908" spans="1:15">
      <c r="A1908" s="36" t="s">
        <v>2407</v>
      </c>
      <c r="B1908" s="36" t="s">
        <v>368</v>
      </c>
      <c r="C1908" s="36">
        <v>315</v>
      </c>
      <c r="D1908" s="36" t="s">
        <v>47</v>
      </c>
      <c r="E1908" s="36">
        <v>2</v>
      </c>
      <c r="F1908" s="36">
        <v>0</v>
      </c>
      <c r="G1908" s="36" t="s">
        <v>47</v>
      </c>
      <c r="H1908" s="36" t="s">
        <v>34</v>
      </c>
      <c r="I1908" s="2">
        <v>6</v>
      </c>
      <c r="J1908" s="2">
        <v>16</v>
      </c>
      <c r="K1908" s="2">
        <f>IF(D1908=VLOOKUP(J1908,Actuals!$A:$J,6,FALSE),1,0)</f>
        <v>0</v>
      </c>
      <c r="L1908" s="2">
        <f>IF(AND(E1908=VLOOKUP(J1908,Actuals!$A:$J,8,FALSE),F1908=VLOOKUP(J1908,Actuals!$A:$J,10,FALSE)),5,0)</f>
        <v>0</v>
      </c>
      <c r="M1908" s="1">
        <f t="shared" si="30"/>
        <v>0</v>
      </c>
      <c r="N1908" s="1" t="str">
        <f>VLOOKUP(C1908,Emp_List!$A:$M,3,FALSE)</f>
        <v>Parimala Pesala</v>
      </c>
      <c r="O1908" s="1" t="str">
        <f>VLOOKUP(C1908,Emp_List!$A:$M,5,FALSE)</f>
        <v>CRM</v>
      </c>
    </row>
    <row r="1909" spans="1:15">
      <c r="A1909" s="36" t="s">
        <v>2408</v>
      </c>
      <c r="B1909" s="36" t="s">
        <v>424</v>
      </c>
      <c r="C1909" s="36">
        <v>120</v>
      </c>
      <c r="D1909" s="36" t="s">
        <v>47</v>
      </c>
      <c r="E1909" s="36">
        <v>2</v>
      </c>
      <c r="F1909" s="36">
        <v>0</v>
      </c>
      <c r="G1909" s="36" t="s">
        <v>47</v>
      </c>
      <c r="H1909" s="36" t="s">
        <v>34</v>
      </c>
      <c r="I1909" s="2">
        <v>6</v>
      </c>
      <c r="J1909" s="2">
        <v>16</v>
      </c>
      <c r="K1909" s="2">
        <f>IF(D1909=VLOOKUP(J1909,Actuals!$A:$J,6,FALSE),1,0)</f>
        <v>0</v>
      </c>
      <c r="L1909" s="2">
        <f>IF(AND(E1909=VLOOKUP(J1909,Actuals!$A:$J,8,FALSE),F1909=VLOOKUP(J1909,Actuals!$A:$J,10,FALSE)),5,0)</f>
        <v>0</v>
      </c>
      <c r="M1909" s="1">
        <f t="shared" si="30"/>
        <v>0</v>
      </c>
      <c r="N1909" s="1" t="str">
        <f>VLOOKUP(C1909,Emp_List!$A:$M,3,FALSE)</f>
        <v>Durga Prasad T</v>
      </c>
      <c r="O1909" s="1" t="str">
        <f>VLOOKUP(C1909,Emp_List!$A:$M,5,FALSE)</f>
        <v>IT</v>
      </c>
    </row>
    <row r="1910" spans="1:15">
      <c r="A1910" s="36" t="s">
        <v>2409</v>
      </c>
      <c r="B1910" s="36" t="s">
        <v>2410</v>
      </c>
      <c r="C1910" s="36">
        <v>16511</v>
      </c>
      <c r="D1910" s="36" t="s">
        <v>47</v>
      </c>
      <c r="E1910" s="36">
        <v>1</v>
      </c>
      <c r="F1910" s="36">
        <v>0</v>
      </c>
      <c r="G1910" s="36" t="s">
        <v>47</v>
      </c>
      <c r="H1910" s="36" t="s">
        <v>34</v>
      </c>
      <c r="I1910" s="2">
        <v>6</v>
      </c>
      <c r="J1910" s="2">
        <v>16</v>
      </c>
      <c r="K1910" s="2">
        <f>IF(D1910=VLOOKUP(J1910,Actuals!$A:$J,6,FALSE),1,0)</f>
        <v>0</v>
      </c>
      <c r="L1910" s="2">
        <f>IF(AND(E1910=VLOOKUP(J1910,Actuals!$A:$J,8,FALSE),F1910=VLOOKUP(J1910,Actuals!$A:$J,10,FALSE)),5,0)</f>
        <v>0</v>
      </c>
      <c r="M1910" s="1">
        <f t="shared" si="30"/>
        <v>0</v>
      </c>
      <c r="N1910" s="1" t="str">
        <f>VLOOKUP(C1910,Emp_List!$A:$M,3,FALSE)</f>
        <v>Paras Sharma</v>
      </c>
      <c r="O1910" s="1" t="str">
        <f>VLOOKUP(C1910,Emp_List!$A:$M,5,FALSE)</f>
        <v>Poker</v>
      </c>
    </row>
    <row r="1911" spans="1:15">
      <c r="A1911" s="36" t="s">
        <v>2411</v>
      </c>
      <c r="B1911" s="36" t="s">
        <v>460</v>
      </c>
      <c r="C1911" s="36">
        <v>11450</v>
      </c>
      <c r="D1911" s="36" t="s">
        <v>47</v>
      </c>
      <c r="E1911" s="36">
        <v>2</v>
      </c>
      <c r="F1911" s="36">
        <v>1</v>
      </c>
      <c r="G1911" s="36" t="s">
        <v>47</v>
      </c>
      <c r="H1911" s="36" t="s">
        <v>34</v>
      </c>
      <c r="I1911" s="2">
        <v>6</v>
      </c>
      <c r="J1911" s="2">
        <v>16</v>
      </c>
      <c r="K1911" s="2">
        <f>IF(D1911=VLOOKUP(J1911,Actuals!$A:$J,6,FALSE),1,0)</f>
        <v>0</v>
      </c>
      <c r="L1911" s="2">
        <f>IF(AND(E1911=VLOOKUP(J1911,Actuals!$A:$J,8,FALSE),F1911=VLOOKUP(J1911,Actuals!$A:$J,10,FALSE)),5,0)</f>
        <v>0</v>
      </c>
      <c r="M1911" s="1">
        <f t="shared" si="30"/>
        <v>0</v>
      </c>
      <c r="N1911" s="1" t="str">
        <f>VLOOKUP(C1911,Emp_List!$A:$M,3,FALSE)</f>
        <v>Ravindra Reddy Pulugurla</v>
      </c>
      <c r="O1911" s="1" t="str">
        <f>VLOOKUP(C1911,Emp_List!$A:$M,5,FALSE)</f>
        <v>Sports - Trading</v>
      </c>
    </row>
    <row r="1912" spans="1:15">
      <c r="A1912" s="36" t="s">
        <v>2412</v>
      </c>
      <c r="B1912" s="36" t="s">
        <v>426</v>
      </c>
      <c r="C1912" s="36">
        <v>328</v>
      </c>
      <c r="D1912" s="36" t="s">
        <v>47</v>
      </c>
      <c r="E1912" s="36">
        <v>3</v>
      </c>
      <c r="F1912" s="36">
        <v>0</v>
      </c>
      <c r="G1912" s="36" t="s">
        <v>47</v>
      </c>
      <c r="H1912" s="36" t="s">
        <v>34</v>
      </c>
      <c r="I1912" s="2">
        <v>6</v>
      </c>
      <c r="J1912" s="2">
        <v>16</v>
      </c>
      <c r="K1912" s="2">
        <f>IF(D1912=VLOOKUP(J1912,Actuals!$A:$J,6,FALSE),1,0)</f>
        <v>0</v>
      </c>
      <c r="L1912" s="2">
        <f>IF(AND(E1912=VLOOKUP(J1912,Actuals!$A:$J,8,FALSE),F1912=VLOOKUP(J1912,Actuals!$A:$J,10,FALSE)),5,0)</f>
        <v>0</v>
      </c>
      <c r="M1912" s="1">
        <f t="shared" si="30"/>
        <v>0</v>
      </c>
      <c r="N1912" s="1" t="e">
        <f>VLOOKUP(C1912,Emp_List!$A:$M,3,FALSE)</f>
        <v>#N/A</v>
      </c>
      <c r="O1912" s="1" t="e">
        <f>VLOOKUP(C1912,Emp_List!$A:$M,5,FALSE)</f>
        <v>#N/A</v>
      </c>
    </row>
    <row r="1913" spans="1:15">
      <c r="A1913" s="36" t="s">
        <v>2413</v>
      </c>
      <c r="B1913" s="36" t="s">
        <v>410</v>
      </c>
      <c r="C1913" s="36">
        <v>8632</v>
      </c>
      <c r="D1913" s="36" t="s">
        <v>9</v>
      </c>
      <c r="E1913" s="36">
        <v>1</v>
      </c>
      <c r="F1913" s="36">
        <v>1</v>
      </c>
      <c r="G1913" s="36" t="s">
        <v>47</v>
      </c>
      <c r="H1913" s="36" t="s">
        <v>34</v>
      </c>
      <c r="I1913" s="2">
        <v>6</v>
      </c>
      <c r="J1913" s="2">
        <v>16</v>
      </c>
      <c r="K1913" s="2">
        <f>IF(D1913=VLOOKUP(J1913,Actuals!$A:$J,6,FALSE),1,0)</f>
        <v>0</v>
      </c>
      <c r="L1913" s="2">
        <f>IF(AND(E1913=VLOOKUP(J1913,Actuals!$A:$J,8,FALSE),F1913=VLOOKUP(J1913,Actuals!$A:$J,10,FALSE)),5,0)</f>
        <v>0</v>
      </c>
      <c r="M1913" s="1">
        <f t="shared" si="30"/>
        <v>0</v>
      </c>
      <c r="N1913" s="1" t="str">
        <f>VLOOKUP(C1913,Emp_List!$A:$M,3,FALSE)</f>
        <v>Ratnakar Murakonda</v>
      </c>
      <c r="O1913" s="1" t="str">
        <f>VLOOKUP(C1913,Emp_List!$A:$M,5,FALSE)</f>
        <v>BI</v>
      </c>
    </row>
    <row r="1914" spans="1:15">
      <c r="A1914" s="36" t="s">
        <v>2414</v>
      </c>
      <c r="B1914" s="36" t="s">
        <v>305</v>
      </c>
      <c r="C1914" s="36">
        <v>6213</v>
      </c>
      <c r="D1914" s="36" t="s">
        <v>9</v>
      </c>
      <c r="E1914" s="36">
        <v>1</v>
      </c>
      <c r="F1914" s="36">
        <v>1</v>
      </c>
      <c r="G1914" s="36" t="s">
        <v>47</v>
      </c>
      <c r="H1914" s="36" t="s">
        <v>34</v>
      </c>
      <c r="I1914" s="2">
        <v>6</v>
      </c>
      <c r="J1914" s="2">
        <v>16</v>
      </c>
      <c r="K1914" s="2">
        <f>IF(D1914=VLOOKUP(J1914,Actuals!$A:$J,6,FALSE),1,0)</f>
        <v>0</v>
      </c>
      <c r="L1914" s="2">
        <f>IF(AND(E1914=VLOOKUP(J1914,Actuals!$A:$J,8,FALSE),F1914=VLOOKUP(J1914,Actuals!$A:$J,10,FALSE)),5,0)</f>
        <v>0</v>
      </c>
      <c r="M1914" s="1">
        <f t="shared" si="30"/>
        <v>0</v>
      </c>
      <c r="N1914" s="1" t="str">
        <f>VLOOKUP(C1914,Emp_List!$A:$M,3,FALSE)</f>
        <v>Seetaram Tanna</v>
      </c>
      <c r="O1914" s="1" t="str">
        <f>VLOOKUP(C1914,Emp_List!$A:$M,5,FALSE)</f>
        <v>CRM</v>
      </c>
    </row>
    <row r="1915" spans="1:15">
      <c r="A1915" s="36" t="s">
        <v>2415</v>
      </c>
      <c r="B1915" s="36" t="s">
        <v>404</v>
      </c>
      <c r="C1915" s="36">
        <v>1392</v>
      </c>
      <c r="D1915" s="36" t="s">
        <v>47</v>
      </c>
      <c r="E1915" s="36">
        <v>1</v>
      </c>
      <c r="F1915" s="36">
        <v>0</v>
      </c>
      <c r="G1915" s="36" t="s">
        <v>47</v>
      </c>
      <c r="H1915" s="36" t="s">
        <v>34</v>
      </c>
      <c r="I1915" s="2">
        <v>6</v>
      </c>
      <c r="J1915" s="2">
        <v>16</v>
      </c>
      <c r="K1915" s="2">
        <f>IF(D1915=VLOOKUP(J1915,Actuals!$A:$J,6,FALSE),1,0)</f>
        <v>0</v>
      </c>
      <c r="L1915" s="2">
        <f>IF(AND(E1915=VLOOKUP(J1915,Actuals!$A:$J,8,FALSE),F1915=VLOOKUP(J1915,Actuals!$A:$J,10,FALSE)),5,0)</f>
        <v>0</v>
      </c>
      <c r="M1915" s="1">
        <f t="shared" si="30"/>
        <v>0</v>
      </c>
      <c r="N1915" s="1" t="str">
        <f>VLOOKUP(C1915,Emp_List!$A:$M,3,FALSE)</f>
        <v>Shahnawaz Md Banu</v>
      </c>
      <c r="O1915" s="1" t="str">
        <f>VLOOKUP(C1915,Emp_List!$A:$M,5,FALSE)</f>
        <v>CRM</v>
      </c>
    </row>
    <row r="1916" spans="1:15">
      <c r="A1916" s="36" t="s">
        <v>2416</v>
      </c>
      <c r="B1916" s="36" t="s">
        <v>694</v>
      </c>
      <c r="C1916" s="36">
        <v>2652</v>
      </c>
      <c r="D1916" s="36" t="s">
        <v>47</v>
      </c>
      <c r="E1916" s="36">
        <v>5</v>
      </c>
      <c r="F1916" s="36">
        <v>2</v>
      </c>
      <c r="G1916" s="36" t="s">
        <v>47</v>
      </c>
      <c r="H1916" s="36" t="s">
        <v>34</v>
      </c>
      <c r="I1916" s="2">
        <v>6</v>
      </c>
      <c r="J1916" s="2">
        <v>16</v>
      </c>
      <c r="K1916" s="2">
        <f>IF(D1916=VLOOKUP(J1916,Actuals!$A:$J,6,FALSE),1,0)</f>
        <v>0</v>
      </c>
      <c r="L1916" s="2">
        <f>IF(AND(E1916=VLOOKUP(J1916,Actuals!$A:$J,8,FALSE),F1916=VLOOKUP(J1916,Actuals!$A:$J,10,FALSE)),5,0)</f>
        <v>0</v>
      </c>
      <c r="M1916" s="1">
        <f t="shared" si="30"/>
        <v>0</v>
      </c>
      <c r="N1916" s="1" t="str">
        <f>VLOOKUP(C1916,Emp_List!$A:$M,3,FALSE)</f>
        <v>Sadia Begum Syed</v>
      </c>
      <c r="O1916" s="1" t="str">
        <f>VLOOKUP(C1916,Emp_List!$A:$M,5,FALSE)</f>
        <v>Core</v>
      </c>
    </row>
    <row r="1917" spans="1:15">
      <c r="A1917" s="36" t="s">
        <v>2417</v>
      </c>
      <c r="B1917" s="36" t="s">
        <v>441</v>
      </c>
      <c r="C1917" s="36">
        <v>2027</v>
      </c>
      <c r="D1917" s="36" t="s">
        <v>9</v>
      </c>
      <c r="E1917" s="36">
        <v>1</v>
      </c>
      <c r="F1917" s="36">
        <v>1</v>
      </c>
      <c r="G1917" s="36" t="s">
        <v>47</v>
      </c>
      <c r="H1917" s="36" t="s">
        <v>34</v>
      </c>
      <c r="I1917" s="2">
        <v>6</v>
      </c>
      <c r="J1917" s="2">
        <v>16</v>
      </c>
      <c r="K1917" s="2">
        <f>IF(D1917=VLOOKUP(J1917,Actuals!$A:$J,6,FALSE),1,0)</f>
        <v>0</v>
      </c>
      <c r="L1917" s="2">
        <f>IF(AND(E1917=VLOOKUP(J1917,Actuals!$A:$J,8,FALSE),F1917=VLOOKUP(J1917,Actuals!$A:$J,10,FALSE)),5,0)</f>
        <v>0</v>
      </c>
      <c r="M1917" s="1">
        <f t="shared" si="30"/>
        <v>0</v>
      </c>
      <c r="N1917" s="1" t="str">
        <f>VLOOKUP(C1917,Emp_List!$A:$M,3,FALSE)</f>
        <v>Vinay Keerti</v>
      </c>
      <c r="O1917" s="1" t="str">
        <f>VLOOKUP(C1917,Emp_List!$A:$M,5,FALSE)</f>
        <v>CRM</v>
      </c>
    </row>
    <row r="1918" spans="1:15">
      <c r="A1918" s="36" t="s">
        <v>2418</v>
      </c>
      <c r="B1918" s="36" t="s">
        <v>163</v>
      </c>
      <c r="C1918" s="36">
        <v>11170</v>
      </c>
      <c r="D1918" s="36" t="s">
        <v>47</v>
      </c>
      <c r="E1918" s="36">
        <v>1</v>
      </c>
      <c r="F1918" s="36">
        <v>0</v>
      </c>
      <c r="G1918" s="36" t="s">
        <v>47</v>
      </c>
      <c r="H1918" s="36" t="s">
        <v>34</v>
      </c>
      <c r="I1918" s="2">
        <v>6</v>
      </c>
      <c r="J1918" s="2">
        <v>16</v>
      </c>
      <c r="K1918" s="2">
        <f>IF(D1918=VLOOKUP(J1918,Actuals!$A:$J,6,FALSE),1,0)</f>
        <v>0</v>
      </c>
      <c r="L1918" s="2">
        <f>IF(AND(E1918=VLOOKUP(J1918,Actuals!$A:$J,8,FALSE),F1918=VLOOKUP(J1918,Actuals!$A:$J,10,FALSE)),5,0)</f>
        <v>0</v>
      </c>
      <c r="M1918" s="1">
        <f t="shared" si="30"/>
        <v>0</v>
      </c>
      <c r="N1918" s="1" t="str">
        <f>VLOOKUP(C1918,Emp_List!$A:$M,3,FALSE)</f>
        <v>Kiran Kumar Chowdhary</v>
      </c>
      <c r="O1918" s="1" t="str">
        <f>VLOOKUP(C1918,Emp_List!$A:$M,5,FALSE)</f>
        <v>Bingo Ops</v>
      </c>
    </row>
    <row r="1919" spans="1:15">
      <c r="A1919" s="36" t="s">
        <v>2419</v>
      </c>
      <c r="B1919" s="36" t="s">
        <v>2290</v>
      </c>
      <c r="C1919" s="36">
        <v>11743</v>
      </c>
      <c r="D1919" s="36" t="s">
        <v>47</v>
      </c>
      <c r="E1919" s="36">
        <v>2</v>
      </c>
      <c r="F1919" s="36">
        <v>1</v>
      </c>
      <c r="G1919" s="36" t="s">
        <v>47</v>
      </c>
      <c r="H1919" s="36" t="s">
        <v>34</v>
      </c>
      <c r="I1919" s="2">
        <v>6</v>
      </c>
      <c r="J1919" s="2">
        <v>16</v>
      </c>
      <c r="K1919" s="2">
        <f>IF(D1919=VLOOKUP(J1919,Actuals!$A:$J,6,FALSE),1,0)</f>
        <v>0</v>
      </c>
      <c r="L1919" s="2">
        <f>IF(AND(E1919=VLOOKUP(J1919,Actuals!$A:$J,8,FALSE),F1919=VLOOKUP(J1919,Actuals!$A:$J,10,FALSE)),5,0)</f>
        <v>0</v>
      </c>
      <c r="M1919" s="1">
        <f t="shared" si="30"/>
        <v>0</v>
      </c>
      <c r="N1919" s="1" t="str">
        <f>VLOOKUP(C1919,Emp_List!$A:$M,3,FALSE)</f>
        <v xml:space="preserve">Suribabu  Gorle </v>
      </c>
      <c r="O1919" s="1" t="str">
        <f>VLOOKUP(C1919,Emp_List!$A:$M,5,FALSE)</f>
        <v>Portal</v>
      </c>
    </row>
    <row r="1920" spans="1:15">
      <c r="A1920" s="36" t="s">
        <v>2420</v>
      </c>
      <c r="B1920" s="36" t="s">
        <v>169</v>
      </c>
      <c r="C1920" s="36">
        <v>123</v>
      </c>
      <c r="D1920" s="36" t="s">
        <v>47</v>
      </c>
      <c r="E1920" s="36">
        <v>1</v>
      </c>
      <c r="F1920" s="36">
        <v>0</v>
      </c>
      <c r="G1920" s="36" t="s">
        <v>47</v>
      </c>
      <c r="H1920" s="36" t="s">
        <v>34</v>
      </c>
      <c r="I1920" s="2">
        <v>6</v>
      </c>
      <c r="J1920" s="2">
        <v>16</v>
      </c>
      <c r="K1920" s="2">
        <f>IF(D1920=VLOOKUP(J1920,Actuals!$A:$J,6,FALSE),1,0)</f>
        <v>0</v>
      </c>
      <c r="L1920" s="2">
        <f>IF(AND(E1920=VLOOKUP(J1920,Actuals!$A:$J,8,FALSE),F1920=VLOOKUP(J1920,Actuals!$A:$J,10,FALSE)),5,0)</f>
        <v>0</v>
      </c>
      <c r="M1920" s="1">
        <f t="shared" si="30"/>
        <v>0</v>
      </c>
      <c r="N1920" s="1" t="str">
        <f>VLOOKUP(C1920,Emp_List!$A:$M,3,FALSE)</f>
        <v>Suryakant Patel</v>
      </c>
      <c r="O1920" s="1" t="str">
        <f>VLOOKUP(C1920,Emp_List!$A:$M,5,FALSE)</f>
        <v>Casino</v>
      </c>
    </row>
    <row r="1921" spans="1:15">
      <c r="A1921" s="36" t="s">
        <v>2421</v>
      </c>
      <c r="B1921" s="36" t="s">
        <v>659</v>
      </c>
      <c r="C1921" s="36">
        <v>1209</v>
      </c>
      <c r="D1921" s="36" t="s">
        <v>47</v>
      </c>
      <c r="E1921" s="36">
        <v>2</v>
      </c>
      <c r="F1921" s="36">
        <v>1</v>
      </c>
      <c r="G1921" s="36" t="s">
        <v>47</v>
      </c>
      <c r="H1921" s="36" t="s">
        <v>34</v>
      </c>
      <c r="I1921" s="2">
        <v>6</v>
      </c>
      <c r="J1921" s="2">
        <v>16</v>
      </c>
      <c r="K1921" s="2">
        <f>IF(D1921=VLOOKUP(J1921,Actuals!$A:$J,6,FALSE),1,0)</f>
        <v>0</v>
      </c>
      <c r="L1921" s="2">
        <f>IF(AND(E1921=VLOOKUP(J1921,Actuals!$A:$J,8,FALSE),F1921=VLOOKUP(J1921,Actuals!$A:$J,10,FALSE)),5,0)</f>
        <v>0</v>
      </c>
      <c r="M1921" s="1">
        <f t="shared" si="30"/>
        <v>0</v>
      </c>
      <c r="N1921" s="1" t="str">
        <f>VLOOKUP(C1921,Emp_List!$A:$M,3,FALSE)</f>
        <v>Narsimha Raju Muthyam</v>
      </c>
      <c r="O1921" s="1" t="str">
        <f>VLOOKUP(C1921,Emp_List!$A:$M,5,FALSE)</f>
        <v>CRM</v>
      </c>
    </row>
    <row r="1922" spans="1:15">
      <c r="A1922" s="36" t="s">
        <v>2422</v>
      </c>
      <c r="B1922" s="36" t="s">
        <v>141</v>
      </c>
      <c r="C1922" s="36">
        <v>16483</v>
      </c>
      <c r="D1922" s="36" t="s">
        <v>47</v>
      </c>
      <c r="E1922" s="36">
        <v>2</v>
      </c>
      <c r="F1922" s="36">
        <v>0</v>
      </c>
      <c r="G1922" s="36" t="s">
        <v>47</v>
      </c>
      <c r="H1922" s="36" t="s">
        <v>34</v>
      </c>
      <c r="I1922" s="2">
        <v>6</v>
      </c>
      <c r="J1922" s="2">
        <v>16</v>
      </c>
      <c r="K1922" s="2">
        <f>IF(D1922=VLOOKUP(J1922,Actuals!$A:$J,6,FALSE),1,0)</f>
        <v>0</v>
      </c>
      <c r="L1922" s="2">
        <f>IF(AND(E1922=VLOOKUP(J1922,Actuals!$A:$J,8,FALSE),F1922=VLOOKUP(J1922,Actuals!$A:$J,10,FALSE)),5,0)</f>
        <v>0</v>
      </c>
      <c r="M1922" s="1">
        <f t="shared" si="30"/>
        <v>0</v>
      </c>
      <c r="N1922" s="1" t="str">
        <f>VLOOKUP(C1922,Emp_List!$A:$M,3,FALSE)</f>
        <v>Manish Varma</v>
      </c>
      <c r="O1922" s="1" t="str">
        <f>VLOOKUP(C1922,Emp_List!$A:$M,5,FALSE)</f>
        <v>PMO</v>
      </c>
    </row>
    <row r="1923" spans="1:15">
      <c r="A1923" s="36" t="s">
        <v>2423</v>
      </c>
      <c r="B1923" s="36" t="s">
        <v>743</v>
      </c>
      <c r="C1923" s="36">
        <v>10903</v>
      </c>
      <c r="D1923" s="36" t="s">
        <v>47</v>
      </c>
      <c r="E1923" s="36">
        <v>1</v>
      </c>
      <c r="F1923" s="36">
        <v>0</v>
      </c>
      <c r="G1923" s="36" t="s">
        <v>47</v>
      </c>
      <c r="H1923" s="36" t="s">
        <v>34</v>
      </c>
      <c r="I1923" s="2">
        <v>6</v>
      </c>
      <c r="J1923" s="2">
        <v>16</v>
      </c>
      <c r="K1923" s="2">
        <f>IF(D1923=VLOOKUP(J1923,Actuals!$A:$J,6,FALSE),1,0)</f>
        <v>0</v>
      </c>
      <c r="L1923" s="2">
        <f>IF(AND(E1923=VLOOKUP(J1923,Actuals!$A:$J,8,FALSE),F1923=VLOOKUP(J1923,Actuals!$A:$J,10,FALSE)),5,0)</f>
        <v>0</v>
      </c>
      <c r="M1923" s="1">
        <f t="shared" si="30"/>
        <v>0</v>
      </c>
      <c r="N1923" s="1" t="str">
        <f>VLOOKUP(C1923,Emp_List!$A:$M,3,FALSE)</f>
        <v>Kanika Mittal</v>
      </c>
      <c r="O1923" s="1" t="str">
        <f>VLOOKUP(C1923,Emp_List!$A:$M,5,FALSE)</f>
        <v>Portal</v>
      </c>
    </row>
    <row r="1924" spans="1:15">
      <c r="A1924" s="36" t="s">
        <v>2424</v>
      </c>
      <c r="B1924" s="36" t="s">
        <v>412</v>
      </c>
      <c r="C1924" s="36">
        <v>1983</v>
      </c>
      <c r="D1924" s="36" t="s">
        <v>47</v>
      </c>
      <c r="E1924" s="36">
        <v>1</v>
      </c>
      <c r="F1924" s="36">
        <v>0</v>
      </c>
      <c r="G1924" s="36" t="s">
        <v>47</v>
      </c>
      <c r="H1924" s="36" t="s">
        <v>34</v>
      </c>
      <c r="I1924" s="2">
        <v>6</v>
      </c>
      <c r="J1924" s="2">
        <v>16</v>
      </c>
      <c r="K1924" s="2">
        <f>IF(D1924=VLOOKUP(J1924,Actuals!$A:$J,6,FALSE),1,0)</f>
        <v>0</v>
      </c>
      <c r="L1924" s="2">
        <f>IF(AND(E1924=VLOOKUP(J1924,Actuals!$A:$J,8,FALSE),F1924=VLOOKUP(J1924,Actuals!$A:$J,10,FALSE)),5,0)</f>
        <v>0</v>
      </c>
      <c r="M1924" s="1">
        <f t="shared" si="30"/>
        <v>0</v>
      </c>
      <c r="N1924" s="1" t="str">
        <f>VLOOKUP(C1924,Emp_List!$A:$M,3,FALSE)</f>
        <v>Ashwin Kumar Siddam</v>
      </c>
      <c r="O1924" s="1" t="str">
        <f>VLOOKUP(C1924,Emp_List!$A:$M,5,FALSE)</f>
        <v>AEG</v>
      </c>
    </row>
    <row r="1925" spans="1:15">
      <c r="A1925" s="36" t="s">
        <v>2425</v>
      </c>
      <c r="B1925" s="36" t="s">
        <v>189</v>
      </c>
      <c r="C1925" s="36">
        <v>11303</v>
      </c>
      <c r="D1925" s="36" t="s">
        <v>34</v>
      </c>
      <c r="E1925" s="36">
        <v>1</v>
      </c>
      <c r="F1925" s="36">
        <v>2</v>
      </c>
      <c r="G1925" s="36" t="s">
        <v>47</v>
      </c>
      <c r="H1925" s="36" t="s">
        <v>34</v>
      </c>
      <c r="I1925" s="2">
        <v>6</v>
      </c>
      <c r="J1925" s="2">
        <v>16</v>
      </c>
      <c r="K1925" s="2">
        <f>IF(D1925=VLOOKUP(J1925,Actuals!$A:$J,6,FALSE),1,0)</f>
        <v>1</v>
      </c>
      <c r="L1925" s="2">
        <f>IF(AND(E1925=VLOOKUP(J1925,Actuals!$A:$J,8,FALSE),F1925=VLOOKUP(J1925,Actuals!$A:$J,10,FALSE)),5,0)</f>
        <v>5</v>
      </c>
      <c r="M1925" s="1">
        <f t="shared" si="30"/>
        <v>6</v>
      </c>
      <c r="N1925" s="1" t="str">
        <f>VLOOKUP(C1925,Emp_List!$A:$M,3,FALSE)</f>
        <v>Ankita Makin</v>
      </c>
      <c r="O1925" s="1" t="str">
        <f>VLOOKUP(C1925,Emp_List!$A:$M,5,FALSE)</f>
        <v>Sports - Trading</v>
      </c>
    </row>
    <row r="1926" spans="1:15">
      <c r="A1926" s="36" t="s">
        <v>2426</v>
      </c>
      <c r="B1926" s="36" t="s">
        <v>2427</v>
      </c>
      <c r="C1926" s="36">
        <v>6767</v>
      </c>
      <c r="D1926" s="36" t="s">
        <v>47</v>
      </c>
      <c r="E1926" s="36">
        <v>2</v>
      </c>
      <c r="F1926" s="36">
        <v>0</v>
      </c>
      <c r="G1926" s="36" t="s">
        <v>47</v>
      </c>
      <c r="H1926" s="36" t="s">
        <v>34</v>
      </c>
      <c r="I1926" s="2">
        <v>6</v>
      </c>
      <c r="J1926" s="2">
        <v>16</v>
      </c>
      <c r="K1926" s="2">
        <f>IF(D1926=VLOOKUP(J1926,Actuals!$A:$J,6,FALSE),1,0)</f>
        <v>0</v>
      </c>
      <c r="L1926" s="2">
        <f>IF(AND(E1926=VLOOKUP(J1926,Actuals!$A:$J,8,FALSE),F1926=VLOOKUP(J1926,Actuals!$A:$J,10,FALSE)),5,0)</f>
        <v>0</v>
      </c>
      <c r="M1926" s="1">
        <f t="shared" si="30"/>
        <v>0</v>
      </c>
      <c r="N1926" s="1" t="str">
        <f>VLOOKUP(C1926,Emp_List!$A:$M,3,FALSE)</f>
        <v>Praveena Kotapothula</v>
      </c>
      <c r="O1926" s="1" t="str">
        <f>VLOOKUP(C1926,Emp_List!$A:$M,5,FALSE)</f>
        <v>PEG</v>
      </c>
    </row>
    <row r="1927" spans="1:15">
      <c r="A1927" s="36" t="s">
        <v>2428</v>
      </c>
      <c r="B1927" s="36" t="s">
        <v>295</v>
      </c>
      <c r="C1927" s="36">
        <v>6682</v>
      </c>
      <c r="D1927" s="36" t="s">
        <v>47</v>
      </c>
      <c r="E1927" s="36">
        <v>1</v>
      </c>
      <c r="F1927" s="36">
        <v>0</v>
      </c>
      <c r="G1927" s="36" t="s">
        <v>47</v>
      </c>
      <c r="H1927" s="36" t="s">
        <v>34</v>
      </c>
      <c r="I1927" s="2">
        <v>6</v>
      </c>
      <c r="J1927" s="2">
        <v>16</v>
      </c>
      <c r="K1927" s="2">
        <f>IF(D1927=VLOOKUP(J1927,Actuals!$A:$J,6,FALSE),1,0)</f>
        <v>0</v>
      </c>
      <c r="L1927" s="2">
        <f>IF(AND(E1927=VLOOKUP(J1927,Actuals!$A:$J,8,FALSE),F1927=VLOOKUP(J1927,Actuals!$A:$J,10,FALSE)),5,0)</f>
        <v>0</v>
      </c>
      <c r="M1927" s="1">
        <f t="shared" si="30"/>
        <v>0</v>
      </c>
      <c r="N1927" s="1" t="str">
        <f>VLOOKUP(C1927,Emp_List!$A:$M,3,FALSE)</f>
        <v>Abhijeet Garg</v>
      </c>
      <c r="O1927" s="1" t="str">
        <f>VLOOKUP(C1927,Emp_List!$A:$M,5,FALSE)</f>
        <v>Poker</v>
      </c>
    </row>
    <row r="1928" spans="1:15">
      <c r="A1928" s="36" t="s">
        <v>2429</v>
      </c>
      <c r="B1928" s="36" t="s">
        <v>208</v>
      </c>
      <c r="C1928" s="36">
        <v>16408</v>
      </c>
      <c r="D1928" s="36" t="s">
        <v>47</v>
      </c>
      <c r="E1928" s="36">
        <v>2</v>
      </c>
      <c r="F1928" s="36">
        <v>1</v>
      </c>
      <c r="G1928" s="36" t="s">
        <v>47</v>
      </c>
      <c r="H1928" s="36" t="s">
        <v>34</v>
      </c>
      <c r="I1928" s="2">
        <v>6</v>
      </c>
      <c r="J1928" s="2">
        <v>16</v>
      </c>
      <c r="K1928" s="2">
        <f>IF(D1928=VLOOKUP(J1928,Actuals!$A:$J,6,FALSE),1,0)</f>
        <v>0</v>
      </c>
      <c r="L1928" s="2">
        <f>IF(AND(E1928=VLOOKUP(J1928,Actuals!$A:$J,8,FALSE),F1928=VLOOKUP(J1928,Actuals!$A:$J,10,FALSE)),5,0)</f>
        <v>0</v>
      </c>
      <c r="M1928" s="1">
        <f t="shared" si="30"/>
        <v>0</v>
      </c>
      <c r="N1928" s="1" t="str">
        <f>VLOOKUP(C1928,Emp_List!$A:$M,3,FALSE)</f>
        <v>Rajnikanth Kulkarni</v>
      </c>
      <c r="O1928" s="1" t="str">
        <f>VLOOKUP(C1928,Emp_List!$A:$M,5,FALSE)</f>
        <v>Sports - Label Building</v>
      </c>
    </row>
    <row r="1929" spans="1:15">
      <c r="A1929" s="36" t="s">
        <v>2430</v>
      </c>
      <c r="B1929" s="36" t="s">
        <v>439</v>
      </c>
      <c r="C1929" s="36">
        <v>11653</v>
      </c>
      <c r="D1929" s="36" t="s">
        <v>47</v>
      </c>
      <c r="E1929" s="36">
        <v>2</v>
      </c>
      <c r="F1929" s="36">
        <v>1</v>
      </c>
      <c r="G1929" s="36" t="s">
        <v>47</v>
      </c>
      <c r="H1929" s="36" t="s">
        <v>34</v>
      </c>
      <c r="I1929" s="2">
        <v>6</v>
      </c>
      <c r="J1929" s="2">
        <v>16</v>
      </c>
      <c r="K1929" s="2">
        <f>IF(D1929=VLOOKUP(J1929,Actuals!$A:$J,6,FALSE),1,0)</f>
        <v>0</v>
      </c>
      <c r="L1929" s="2">
        <f>IF(AND(E1929=VLOOKUP(J1929,Actuals!$A:$J,8,FALSE),F1929=VLOOKUP(J1929,Actuals!$A:$J,10,FALSE)),5,0)</f>
        <v>0</v>
      </c>
      <c r="M1929" s="1">
        <f t="shared" si="30"/>
        <v>0</v>
      </c>
      <c r="N1929" s="1" t="str">
        <f>VLOOKUP(C1929,Emp_List!$A:$M,3,FALSE)</f>
        <v>Pravin Jha</v>
      </c>
      <c r="O1929" s="1" t="str">
        <f>VLOOKUP(C1929,Emp_List!$A:$M,5,FALSE)</f>
        <v>PEG</v>
      </c>
    </row>
    <row r="1930" spans="1:15">
      <c r="A1930" s="36" t="s">
        <v>2431</v>
      </c>
      <c r="B1930" s="36" t="s">
        <v>348</v>
      </c>
      <c r="C1930" s="36">
        <v>16020</v>
      </c>
      <c r="D1930" s="36" t="s">
        <v>47</v>
      </c>
      <c r="E1930" s="36">
        <v>2</v>
      </c>
      <c r="F1930" s="36">
        <v>0</v>
      </c>
      <c r="G1930" s="36" t="s">
        <v>47</v>
      </c>
      <c r="H1930" s="36" t="s">
        <v>34</v>
      </c>
      <c r="I1930" s="2">
        <v>6</v>
      </c>
      <c r="J1930" s="2">
        <v>16</v>
      </c>
      <c r="K1930" s="2">
        <f>IF(D1930=VLOOKUP(J1930,Actuals!$A:$J,6,FALSE),1,0)</f>
        <v>0</v>
      </c>
      <c r="L1930" s="2">
        <f>IF(AND(E1930=VLOOKUP(J1930,Actuals!$A:$J,8,FALSE),F1930=VLOOKUP(J1930,Actuals!$A:$J,10,FALSE)),5,0)</f>
        <v>0</v>
      </c>
      <c r="M1930" s="1">
        <f t="shared" si="30"/>
        <v>0</v>
      </c>
      <c r="N1930" s="1" t="str">
        <f>VLOOKUP(C1930,Emp_List!$A:$M,3,FALSE)</f>
        <v>Naman Agarwal</v>
      </c>
      <c r="O1930" s="1" t="str">
        <f>VLOOKUP(C1930,Emp_List!$A:$M,5,FALSE)</f>
        <v>Poker</v>
      </c>
    </row>
    <row r="1931" spans="1:15">
      <c r="A1931" s="36" t="s">
        <v>2432</v>
      </c>
      <c r="B1931" s="36" t="s">
        <v>2433</v>
      </c>
      <c r="C1931" s="36">
        <v>16330</v>
      </c>
      <c r="D1931" s="36" t="s">
        <v>47</v>
      </c>
      <c r="E1931" s="36">
        <v>1</v>
      </c>
      <c r="F1931" s="36">
        <v>0</v>
      </c>
      <c r="G1931" s="36" t="s">
        <v>47</v>
      </c>
      <c r="H1931" s="36" t="s">
        <v>34</v>
      </c>
      <c r="I1931" s="2">
        <v>6</v>
      </c>
      <c r="J1931" s="2">
        <v>16</v>
      </c>
      <c r="K1931" s="2">
        <f>IF(D1931=VLOOKUP(J1931,Actuals!$A:$J,6,FALSE),1,0)</f>
        <v>0</v>
      </c>
      <c r="L1931" s="2">
        <f>IF(AND(E1931=VLOOKUP(J1931,Actuals!$A:$J,8,FALSE),F1931=VLOOKUP(J1931,Actuals!$A:$J,10,FALSE)),5,0)</f>
        <v>0</v>
      </c>
      <c r="M1931" s="1">
        <f t="shared" si="30"/>
        <v>0</v>
      </c>
      <c r="N1931" s="1" t="str">
        <f>VLOOKUP(C1931,Emp_List!$A:$M,3,FALSE)</f>
        <v>Kavyasree Sheshamattum</v>
      </c>
      <c r="O1931" s="1" t="str">
        <f>VLOOKUP(C1931,Emp_List!$A:$M,5,FALSE)</f>
        <v>Sports - Label Building</v>
      </c>
    </row>
    <row r="1932" spans="1:15">
      <c r="A1932" s="36" t="s">
        <v>2434</v>
      </c>
      <c r="B1932" s="36" t="s">
        <v>437</v>
      </c>
      <c r="C1932" s="36">
        <v>11359</v>
      </c>
      <c r="D1932" s="36" t="s">
        <v>47</v>
      </c>
      <c r="E1932" s="36">
        <v>3</v>
      </c>
      <c r="F1932" s="36">
        <v>0</v>
      </c>
      <c r="G1932" s="36" t="s">
        <v>47</v>
      </c>
      <c r="H1932" s="36" t="s">
        <v>34</v>
      </c>
      <c r="I1932" s="2">
        <v>6</v>
      </c>
      <c r="J1932" s="2">
        <v>16</v>
      </c>
      <c r="K1932" s="2">
        <f>IF(D1932=VLOOKUP(J1932,Actuals!$A:$J,6,FALSE),1,0)</f>
        <v>0</v>
      </c>
      <c r="L1932" s="2">
        <f>IF(AND(E1932=VLOOKUP(J1932,Actuals!$A:$J,8,FALSE),F1932=VLOOKUP(J1932,Actuals!$A:$J,10,FALSE)),5,0)</f>
        <v>0</v>
      </c>
      <c r="M1932" s="1">
        <f t="shared" si="30"/>
        <v>0</v>
      </c>
      <c r="N1932" s="1" t="str">
        <f>VLOOKUP(C1932,Emp_List!$A:$M,3,FALSE)</f>
        <v>Anubhav Kumar</v>
      </c>
      <c r="O1932" s="1" t="str">
        <f>VLOOKUP(C1932,Emp_List!$A:$M,5,FALSE)</f>
        <v>Sports - Mobile</v>
      </c>
    </row>
    <row r="1933" spans="1:15">
      <c r="A1933" s="36" t="s">
        <v>2435</v>
      </c>
      <c r="B1933" s="36" t="s">
        <v>117</v>
      </c>
      <c r="C1933" s="36">
        <v>612</v>
      </c>
      <c r="D1933" s="36" t="s">
        <v>47</v>
      </c>
      <c r="E1933" s="36">
        <v>2</v>
      </c>
      <c r="F1933" s="36">
        <v>1</v>
      </c>
      <c r="G1933" s="36" t="s">
        <v>47</v>
      </c>
      <c r="H1933" s="36" t="s">
        <v>34</v>
      </c>
      <c r="I1933" s="2">
        <v>6</v>
      </c>
      <c r="J1933" s="2">
        <v>16</v>
      </c>
      <c r="K1933" s="2">
        <f>IF(D1933=VLOOKUP(J1933,Actuals!$A:$J,6,FALSE),1,0)</f>
        <v>0</v>
      </c>
      <c r="L1933" s="2">
        <f>IF(AND(E1933=VLOOKUP(J1933,Actuals!$A:$J,8,FALSE),F1933=VLOOKUP(J1933,Actuals!$A:$J,10,FALSE)),5,0)</f>
        <v>0</v>
      </c>
      <c r="M1933" s="1">
        <f t="shared" si="30"/>
        <v>0</v>
      </c>
      <c r="N1933" s="1" t="str">
        <f>VLOOKUP(C1933,Emp_List!$A:$M,3,FALSE)</f>
        <v>Sridhar Kalla</v>
      </c>
      <c r="O1933" s="1" t="str">
        <f>VLOOKUP(C1933,Emp_List!$A:$M,5,FALSE)</f>
        <v>Poker</v>
      </c>
    </row>
    <row r="1934" spans="1:15">
      <c r="A1934" s="36" t="s">
        <v>2436</v>
      </c>
      <c r="B1934" s="36" t="s">
        <v>590</v>
      </c>
      <c r="C1934" s="36">
        <v>11028</v>
      </c>
      <c r="D1934" s="36" t="s">
        <v>47</v>
      </c>
      <c r="E1934" s="36">
        <v>2</v>
      </c>
      <c r="F1934" s="36">
        <v>0</v>
      </c>
      <c r="G1934" s="36" t="s">
        <v>47</v>
      </c>
      <c r="H1934" s="36" t="s">
        <v>34</v>
      </c>
      <c r="I1934" s="2">
        <v>6</v>
      </c>
      <c r="J1934" s="2">
        <v>16</v>
      </c>
      <c r="K1934" s="2">
        <f>IF(D1934=VLOOKUP(J1934,Actuals!$A:$J,6,FALSE),1,0)</f>
        <v>0</v>
      </c>
      <c r="L1934" s="2">
        <f>IF(AND(E1934=VLOOKUP(J1934,Actuals!$A:$J,8,FALSE),F1934=VLOOKUP(J1934,Actuals!$A:$J,10,FALSE)),5,0)</f>
        <v>0</v>
      </c>
      <c r="M1934" s="1">
        <f t="shared" si="30"/>
        <v>0</v>
      </c>
      <c r="N1934" s="1" t="str">
        <f>VLOOKUP(C1934,Emp_List!$A:$M,3,FALSE)</f>
        <v>Sindhoori Dhannarapu</v>
      </c>
      <c r="O1934" s="1" t="str">
        <f>VLOOKUP(C1934,Emp_List!$A:$M,5,FALSE)</f>
        <v>Games Factory</v>
      </c>
    </row>
    <row r="1935" spans="1:15">
      <c r="A1935" s="36" t="s">
        <v>2437</v>
      </c>
      <c r="B1935" s="36" t="s">
        <v>617</v>
      </c>
      <c r="C1935" s="36">
        <v>11567</v>
      </c>
      <c r="D1935" s="36" t="s">
        <v>47</v>
      </c>
      <c r="E1935" s="36">
        <v>4</v>
      </c>
      <c r="F1935" s="36">
        <v>0</v>
      </c>
      <c r="G1935" s="36" t="s">
        <v>47</v>
      </c>
      <c r="H1935" s="36" t="s">
        <v>34</v>
      </c>
      <c r="I1935" s="2">
        <v>6</v>
      </c>
      <c r="J1935" s="2">
        <v>16</v>
      </c>
      <c r="K1935" s="2">
        <f>IF(D1935=VLOOKUP(J1935,Actuals!$A:$J,6,FALSE),1,0)</f>
        <v>0</v>
      </c>
      <c r="L1935" s="2">
        <f>IF(AND(E1935=VLOOKUP(J1935,Actuals!$A:$J,8,FALSE),F1935=VLOOKUP(J1935,Actuals!$A:$J,10,FALSE)),5,0)</f>
        <v>0</v>
      </c>
      <c r="M1935" s="1">
        <f t="shared" si="30"/>
        <v>0</v>
      </c>
      <c r="N1935" s="1" t="str">
        <f>VLOOKUP(C1935,Emp_List!$A:$M,3,FALSE)</f>
        <v>Randeep Reddy Bazaru</v>
      </c>
      <c r="O1935" s="1" t="str">
        <f>VLOOKUP(C1935,Emp_List!$A:$M,5,FALSE)</f>
        <v>Sports - Mobile</v>
      </c>
    </row>
    <row r="1936" spans="1:15">
      <c r="A1936" s="36" t="s">
        <v>2438</v>
      </c>
      <c r="B1936" s="36" t="s">
        <v>599</v>
      </c>
      <c r="C1936" s="36">
        <v>16624</v>
      </c>
      <c r="D1936" s="36" t="s">
        <v>47</v>
      </c>
      <c r="E1936" s="36">
        <v>4</v>
      </c>
      <c r="F1936" s="36">
        <v>2</v>
      </c>
      <c r="G1936" s="36" t="s">
        <v>47</v>
      </c>
      <c r="H1936" s="36" t="s">
        <v>34</v>
      </c>
      <c r="I1936" s="2">
        <v>6</v>
      </c>
      <c r="J1936" s="2">
        <v>16</v>
      </c>
      <c r="K1936" s="2">
        <f>IF(D1936=VLOOKUP(J1936,Actuals!$A:$J,6,FALSE),1,0)</f>
        <v>0</v>
      </c>
      <c r="L1936" s="2">
        <f>IF(AND(E1936=VLOOKUP(J1936,Actuals!$A:$J,8,FALSE),F1936=VLOOKUP(J1936,Actuals!$A:$J,10,FALSE)),5,0)</f>
        <v>0</v>
      </c>
      <c r="M1936" s="1">
        <f t="shared" si="30"/>
        <v>0</v>
      </c>
      <c r="N1936" s="1" t="e">
        <f>VLOOKUP(C1936,Emp_List!$A:$M,3,FALSE)</f>
        <v>#N/A</v>
      </c>
      <c r="O1936" s="1" t="e">
        <f>VLOOKUP(C1936,Emp_List!$A:$M,5,FALSE)</f>
        <v>#N/A</v>
      </c>
    </row>
    <row r="1937" spans="1:15">
      <c r="A1937" s="36" t="s">
        <v>2439</v>
      </c>
      <c r="B1937" s="36" t="s">
        <v>533</v>
      </c>
      <c r="C1937" s="36">
        <v>6469</v>
      </c>
      <c r="D1937" s="36" t="s">
        <v>47</v>
      </c>
      <c r="E1937" s="36">
        <v>2</v>
      </c>
      <c r="F1937" s="36">
        <v>0</v>
      </c>
      <c r="G1937" s="36" t="s">
        <v>47</v>
      </c>
      <c r="H1937" s="36" t="s">
        <v>34</v>
      </c>
      <c r="I1937" s="2">
        <v>6</v>
      </c>
      <c r="J1937" s="2">
        <v>16</v>
      </c>
      <c r="K1937" s="2">
        <f>IF(D1937=VLOOKUP(J1937,Actuals!$A:$J,6,FALSE),1,0)</f>
        <v>0</v>
      </c>
      <c r="L1937" s="2">
        <f>IF(AND(E1937=VLOOKUP(J1937,Actuals!$A:$J,8,FALSE),F1937=VLOOKUP(J1937,Actuals!$A:$J,10,FALSE)),5,0)</f>
        <v>0</v>
      </c>
      <c r="M1937" s="1">
        <f t="shared" si="30"/>
        <v>0</v>
      </c>
      <c r="N1937" s="1" t="str">
        <f>VLOOKUP(C1937,Emp_List!$A:$M,3,FALSE)</f>
        <v>Rajas Hemant Kunte</v>
      </c>
      <c r="O1937" s="1" t="str">
        <f>VLOOKUP(C1937,Emp_List!$A:$M,5,FALSE)</f>
        <v>Core</v>
      </c>
    </row>
    <row r="1938" spans="1:15">
      <c r="A1938" s="36" t="s">
        <v>2440</v>
      </c>
      <c r="B1938" s="36" t="s">
        <v>382</v>
      </c>
      <c r="C1938" s="36">
        <v>11911</v>
      </c>
      <c r="D1938" s="36" t="s">
        <v>47</v>
      </c>
      <c r="E1938" s="36">
        <v>2</v>
      </c>
      <c r="F1938" s="36">
        <v>0</v>
      </c>
      <c r="G1938" s="36" t="s">
        <v>47</v>
      </c>
      <c r="H1938" s="36" t="s">
        <v>34</v>
      </c>
      <c r="I1938" s="2">
        <v>6</v>
      </c>
      <c r="J1938" s="2">
        <v>16</v>
      </c>
      <c r="K1938" s="2">
        <f>IF(D1938=VLOOKUP(J1938,Actuals!$A:$J,6,FALSE),1,0)</f>
        <v>0</v>
      </c>
      <c r="L1938" s="2">
        <f>IF(AND(E1938=VLOOKUP(J1938,Actuals!$A:$J,8,FALSE),F1938=VLOOKUP(J1938,Actuals!$A:$J,10,FALSE)),5,0)</f>
        <v>0</v>
      </c>
      <c r="M1938" s="1">
        <f t="shared" si="30"/>
        <v>0</v>
      </c>
      <c r="N1938" s="1" t="str">
        <f>VLOOKUP(C1938,Emp_List!$A:$M,3,FALSE)</f>
        <v>Satya Vivek Kumar Chitturi</v>
      </c>
      <c r="O1938" s="1" t="str">
        <f>VLOOKUP(C1938,Emp_List!$A:$M,5,FALSE)</f>
        <v>Delivery India</v>
      </c>
    </row>
    <row r="1939" spans="1:15">
      <c r="A1939" s="36" t="s">
        <v>2441</v>
      </c>
      <c r="B1939" s="36" t="s">
        <v>431</v>
      </c>
      <c r="C1939" s="36">
        <v>11913</v>
      </c>
      <c r="D1939" s="36" t="s">
        <v>47</v>
      </c>
      <c r="E1939" s="36">
        <v>2</v>
      </c>
      <c r="F1939" s="36">
        <v>1</v>
      </c>
      <c r="G1939" s="36" t="s">
        <v>47</v>
      </c>
      <c r="H1939" s="36" t="s">
        <v>34</v>
      </c>
      <c r="I1939" s="2">
        <v>6</v>
      </c>
      <c r="J1939" s="2">
        <v>16</v>
      </c>
      <c r="K1939" s="2">
        <f>IF(D1939=VLOOKUP(J1939,Actuals!$A:$J,6,FALSE),1,0)</f>
        <v>0</v>
      </c>
      <c r="L1939" s="2">
        <f>IF(AND(E1939=VLOOKUP(J1939,Actuals!$A:$J,8,FALSE),F1939=VLOOKUP(J1939,Actuals!$A:$J,10,FALSE)),5,0)</f>
        <v>0</v>
      </c>
      <c r="M1939" s="1">
        <f t="shared" si="30"/>
        <v>0</v>
      </c>
      <c r="N1939" s="1" t="str">
        <f>VLOOKUP(C1939,Emp_List!$A:$M,3,FALSE)</f>
        <v>Srichandradeep Choudarapu</v>
      </c>
      <c r="O1939" s="1" t="str">
        <f>VLOOKUP(C1939,Emp_List!$A:$M,5,FALSE)</f>
        <v>Sports - Label Building</v>
      </c>
    </row>
    <row r="1940" spans="1:15">
      <c r="A1940" s="36" t="s">
        <v>2442</v>
      </c>
      <c r="B1940" s="36" t="s">
        <v>2271</v>
      </c>
      <c r="C1940" s="36">
        <v>11539</v>
      </c>
      <c r="D1940" s="36" t="s">
        <v>9</v>
      </c>
      <c r="E1940" s="36">
        <v>1</v>
      </c>
      <c r="F1940" s="36">
        <v>1</v>
      </c>
      <c r="G1940" s="36" t="s">
        <v>47</v>
      </c>
      <c r="H1940" s="36" t="s">
        <v>34</v>
      </c>
      <c r="I1940" s="2">
        <v>6</v>
      </c>
      <c r="J1940" s="2">
        <v>16</v>
      </c>
      <c r="K1940" s="2">
        <f>IF(D1940=VLOOKUP(J1940,Actuals!$A:$J,6,FALSE),1,0)</f>
        <v>0</v>
      </c>
      <c r="L1940" s="2">
        <f>IF(AND(E1940=VLOOKUP(J1940,Actuals!$A:$J,8,FALSE),F1940=VLOOKUP(J1940,Actuals!$A:$J,10,FALSE)),5,0)</f>
        <v>0</v>
      </c>
      <c r="M1940" s="1">
        <f t="shared" si="30"/>
        <v>0</v>
      </c>
      <c r="N1940" s="1" t="str">
        <f>VLOOKUP(C1940,Emp_List!$A:$M,3,FALSE)</f>
        <v>Praneeth Enjamuri</v>
      </c>
      <c r="O1940" s="1" t="str">
        <f>VLOOKUP(C1940,Emp_List!$A:$M,5,FALSE)</f>
        <v>Sports - Mobile</v>
      </c>
    </row>
    <row r="1941" spans="1:15">
      <c r="A1941" s="36" t="s">
        <v>2443</v>
      </c>
      <c r="B1941" s="36" t="s">
        <v>2444</v>
      </c>
      <c r="C1941" s="36">
        <v>11819</v>
      </c>
      <c r="D1941" s="36" t="s">
        <v>47</v>
      </c>
      <c r="E1941" s="36">
        <v>1</v>
      </c>
      <c r="F1941" s="36">
        <v>0</v>
      </c>
      <c r="G1941" s="36" t="s">
        <v>47</v>
      </c>
      <c r="H1941" s="36" t="s">
        <v>34</v>
      </c>
      <c r="I1941" s="2">
        <v>6</v>
      </c>
      <c r="J1941" s="2">
        <v>16</v>
      </c>
      <c r="K1941" s="2">
        <f>IF(D1941=VLOOKUP(J1941,Actuals!$A:$J,6,FALSE),1,0)</f>
        <v>0</v>
      </c>
      <c r="L1941" s="2">
        <f>IF(AND(E1941=VLOOKUP(J1941,Actuals!$A:$J,8,FALSE),F1941=VLOOKUP(J1941,Actuals!$A:$J,10,FALSE)),5,0)</f>
        <v>0</v>
      </c>
      <c r="M1941" s="1">
        <f t="shared" si="30"/>
        <v>0</v>
      </c>
      <c r="N1941" s="1" t="str">
        <f>VLOOKUP(C1941,Emp_List!$A:$M,3,FALSE)</f>
        <v>Kranti Kandi</v>
      </c>
      <c r="O1941" s="1" t="str">
        <f>VLOOKUP(C1941,Emp_List!$A:$M,5,FALSE)</f>
        <v>SOC</v>
      </c>
    </row>
    <row r="1942" spans="1:15">
      <c r="A1942" s="36" t="s">
        <v>2445</v>
      </c>
      <c r="B1942" s="36" t="s">
        <v>445</v>
      </c>
      <c r="C1942" s="36">
        <v>5464</v>
      </c>
      <c r="D1942" s="36" t="s">
        <v>9</v>
      </c>
      <c r="E1942" s="36">
        <v>2</v>
      </c>
      <c r="F1942" s="36">
        <v>2</v>
      </c>
      <c r="G1942" s="36" t="s">
        <v>47</v>
      </c>
      <c r="H1942" s="36" t="s">
        <v>34</v>
      </c>
      <c r="I1942" s="2">
        <v>6</v>
      </c>
      <c r="J1942" s="2">
        <v>16</v>
      </c>
      <c r="K1942" s="2">
        <f>IF(D1942=VLOOKUP(J1942,Actuals!$A:$J,6,FALSE),1,0)</f>
        <v>0</v>
      </c>
      <c r="L1942" s="2">
        <f>IF(AND(E1942=VLOOKUP(J1942,Actuals!$A:$J,8,FALSE),F1942=VLOOKUP(J1942,Actuals!$A:$J,10,FALSE)),5,0)</f>
        <v>0</v>
      </c>
      <c r="M1942" s="1">
        <f t="shared" si="30"/>
        <v>0</v>
      </c>
      <c r="N1942" s="1" t="str">
        <f>VLOOKUP(C1942,Emp_List!$A:$M,3,FALSE)</f>
        <v>Chandrasekaran Swaminathan</v>
      </c>
      <c r="O1942" s="1" t="str">
        <f>VLOOKUP(C1942,Emp_List!$A:$M,5,FALSE)</f>
        <v>Compliance</v>
      </c>
    </row>
    <row r="1943" spans="1:15">
      <c r="A1943" s="36" t="s">
        <v>2446</v>
      </c>
      <c r="B1943" s="36" t="s">
        <v>560</v>
      </c>
      <c r="C1943" s="36">
        <v>11237</v>
      </c>
      <c r="D1943" s="36" t="s">
        <v>47</v>
      </c>
      <c r="E1943" s="36">
        <v>2</v>
      </c>
      <c r="F1943" s="36">
        <v>2</v>
      </c>
      <c r="G1943" s="36" t="s">
        <v>47</v>
      </c>
      <c r="H1943" s="36" t="s">
        <v>34</v>
      </c>
      <c r="I1943" s="2">
        <v>6</v>
      </c>
      <c r="J1943" s="2">
        <v>16</v>
      </c>
      <c r="K1943" s="2">
        <f>IF(D1943=VLOOKUP(J1943,Actuals!$A:$J,6,FALSE),1,0)</f>
        <v>0</v>
      </c>
      <c r="L1943" s="2">
        <f>IF(AND(E1943=VLOOKUP(J1943,Actuals!$A:$J,8,FALSE),F1943=VLOOKUP(J1943,Actuals!$A:$J,10,FALSE)),5,0)</f>
        <v>0</v>
      </c>
      <c r="M1943" s="1">
        <f t="shared" ref="M1943:M2005" si="31">K1943+L1943</f>
        <v>0</v>
      </c>
      <c r="N1943" s="1" t="str">
        <f>VLOOKUP(C1943,Emp_List!$A:$M,3,FALSE)</f>
        <v>Srinivas Vanpally</v>
      </c>
      <c r="O1943" s="1" t="str">
        <f>VLOOKUP(C1943,Emp_List!$A:$M,5,FALSE)</f>
        <v>Bingo Dev</v>
      </c>
    </row>
    <row r="1944" spans="1:15">
      <c r="A1944" s="36" t="s">
        <v>2447</v>
      </c>
      <c r="B1944" s="36" t="s">
        <v>517</v>
      </c>
      <c r="C1944" s="36">
        <v>11037</v>
      </c>
      <c r="D1944" s="36" t="s">
        <v>47</v>
      </c>
      <c r="E1944" s="36">
        <v>2</v>
      </c>
      <c r="F1944" s="36">
        <v>1</v>
      </c>
      <c r="G1944" s="36" t="s">
        <v>47</v>
      </c>
      <c r="H1944" s="36" t="s">
        <v>34</v>
      </c>
      <c r="I1944" s="2">
        <v>6</v>
      </c>
      <c r="J1944" s="2">
        <v>16</v>
      </c>
      <c r="K1944" s="2">
        <f>IF(D1944=VLOOKUP(J1944,Actuals!$A:$J,6,FALSE),1,0)</f>
        <v>0</v>
      </c>
      <c r="L1944" s="2">
        <f>IF(AND(E1944=VLOOKUP(J1944,Actuals!$A:$J,8,FALSE),F1944=VLOOKUP(J1944,Actuals!$A:$J,10,FALSE)),5,0)</f>
        <v>0</v>
      </c>
      <c r="M1944" s="1">
        <f t="shared" si="31"/>
        <v>0</v>
      </c>
      <c r="N1944" s="1" t="str">
        <f>VLOOKUP(C1944,Emp_List!$A:$M,3,FALSE)</f>
        <v>Prashanth Kumar</v>
      </c>
      <c r="O1944" s="1" t="str">
        <f>VLOOKUP(C1944,Emp_List!$A:$M,5,FALSE)</f>
        <v>Corporate IT</v>
      </c>
    </row>
    <row r="1945" spans="1:15">
      <c r="A1945" s="36" t="s">
        <v>2448</v>
      </c>
      <c r="B1945" s="36" t="s">
        <v>585</v>
      </c>
      <c r="C1945" s="36">
        <v>2010</v>
      </c>
      <c r="D1945" s="36" t="s">
        <v>47</v>
      </c>
      <c r="E1945" s="36">
        <v>1</v>
      </c>
      <c r="F1945" s="36">
        <v>0</v>
      </c>
      <c r="G1945" s="36" t="s">
        <v>47</v>
      </c>
      <c r="H1945" s="36" t="s">
        <v>34</v>
      </c>
      <c r="I1945" s="2">
        <v>6</v>
      </c>
      <c r="J1945" s="2">
        <v>16</v>
      </c>
      <c r="K1945" s="2">
        <f>IF(D1945=VLOOKUP(J1945,Actuals!$A:$J,6,FALSE),1,0)</f>
        <v>0</v>
      </c>
      <c r="L1945" s="2">
        <f>IF(AND(E1945=VLOOKUP(J1945,Actuals!$A:$J,8,FALSE),F1945=VLOOKUP(J1945,Actuals!$A:$J,10,FALSE)),5,0)</f>
        <v>0</v>
      </c>
      <c r="M1945" s="1">
        <f t="shared" si="31"/>
        <v>0</v>
      </c>
      <c r="N1945" s="1" t="str">
        <f>VLOOKUP(C1945,Emp_List!$A:$M,3,FALSE)</f>
        <v>Rajeshwar Puppireddy</v>
      </c>
      <c r="O1945" s="1" t="str">
        <f>VLOOKUP(C1945,Emp_List!$A:$M,5,FALSE)</f>
        <v>Casino Int.</v>
      </c>
    </row>
    <row r="1946" spans="1:15">
      <c r="A1946" s="36" t="s">
        <v>2449</v>
      </c>
      <c r="B1946" s="36" t="s">
        <v>856</v>
      </c>
      <c r="C1946" s="36">
        <v>10202</v>
      </c>
      <c r="D1946" s="36" t="s">
        <v>34</v>
      </c>
      <c r="E1946" s="36">
        <v>0</v>
      </c>
      <c r="F1946" s="36">
        <v>1</v>
      </c>
      <c r="G1946" s="36" t="s">
        <v>47</v>
      </c>
      <c r="H1946" s="36" t="s">
        <v>34</v>
      </c>
      <c r="I1946" s="2">
        <v>6</v>
      </c>
      <c r="J1946" s="2">
        <v>16</v>
      </c>
      <c r="K1946" s="2">
        <f>IF(D1946=VLOOKUP(J1946,Actuals!$A:$J,6,FALSE),1,0)</f>
        <v>1</v>
      </c>
      <c r="L1946" s="2">
        <f>IF(AND(E1946=VLOOKUP(J1946,Actuals!$A:$J,8,FALSE),F1946=VLOOKUP(J1946,Actuals!$A:$J,10,FALSE)),5,0)</f>
        <v>0</v>
      </c>
      <c r="M1946" s="1">
        <f t="shared" si="31"/>
        <v>1</v>
      </c>
      <c r="N1946" s="1" t="str">
        <f>VLOOKUP(C1946,Emp_List!$A:$M,3,FALSE)</f>
        <v>Sudharshan Reddyam</v>
      </c>
      <c r="O1946" s="1" t="str">
        <f>VLOOKUP(C1946,Emp_List!$A:$M,5,FALSE)</f>
        <v>Casino Int.</v>
      </c>
    </row>
    <row r="1947" spans="1:15">
      <c r="A1947" s="36" t="s">
        <v>2450</v>
      </c>
      <c r="B1947" s="36" t="s">
        <v>475</v>
      </c>
      <c r="C1947" s="36">
        <v>631</v>
      </c>
      <c r="D1947" s="36" t="s">
        <v>47</v>
      </c>
      <c r="E1947" s="36">
        <v>2</v>
      </c>
      <c r="F1947" s="36">
        <v>1</v>
      </c>
      <c r="G1947" s="36" t="s">
        <v>47</v>
      </c>
      <c r="H1947" s="36" t="s">
        <v>34</v>
      </c>
      <c r="I1947" s="2">
        <v>6</v>
      </c>
      <c r="J1947" s="2">
        <v>16</v>
      </c>
      <c r="K1947" s="2">
        <f>IF(D1947=VLOOKUP(J1947,Actuals!$A:$J,6,FALSE),1,0)</f>
        <v>0</v>
      </c>
      <c r="L1947" s="2">
        <f>IF(AND(E1947=VLOOKUP(J1947,Actuals!$A:$J,8,FALSE),F1947=VLOOKUP(J1947,Actuals!$A:$J,10,FALSE)),5,0)</f>
        <v>0</v>
      </c>
      <c r="M1947" s="1">
        <f t="shared" si="31"/>
        <v>0</v>
      </c>
      <c r="N1947" s="1" t="str">
        <f>VLOOKUP(C1947,Emp_List!$A:$M,3,FALSE)</f>
        <v>Radhika Mudumbai Chakravarthy</v>
      </c>
      <c r="O1947" s="1" t="str">
        <f>VLOOKUP(C1947,Emp_List!$A:$M,5,FALSE)</f>
        <v>Poker</v>
      </c>
    </row>
    <row r="1948" spans="1:15">
      <c r="A1948" s="36" t="s">
        <v>2451</v>
      </c>
      <c r="B1948" s="36" t="s">
        <v>317</v>
      </c>
      <c r="C1948" s="36">
        <v>11164</v>
      </c>
      <c r="D1948" s="36" t="s">
        <v>9</v>
      </c>
      <c r="E1948" s="36">
        <v>1</v>
      </c>
      <c r="F1948" s="36">
        <v>1</v>
      </c>
      <c r="G1948" s="36" t="s">
        <v>47</v>
      </c>
      <c r="H1948" s="36" t="s">
        <v>34</v>
      </c>
      <c r="I1948" s="2">
        <v>6</v>
      </c>
      <c r="J1948" s="2">
        <v>16</v>
      </c>
      <c r="K1948" s="2">
        <f>IF(D1948=VLOOKUP(J1948,Actuals!$A:$J,6,FALSE),1,0)</f>
        <v>0</v>
      </c>
      <c r="L1948" s="2">
        <f>IF(AND(E1948=VLOOKUP(J1948,Actuals!$A:$J,8,FALSE),F1948=VLOOKUP(J1948,Actuals!$A:$J,10,FALSE)),5,0)</f>
        <v>0</v>
      </c>
      <c r="M1948" s="1">
        <f t="shared" si="31"/>
        <v>0</v>
      </c>
      <c r="N1948" s="1" t="str">
        <f>VLOOKUP(C1948,Emp_List!$A:$M,3,FALSE)</f>
        <v>Phaneendra DVLN</v>
      </c>
      <c r="O1948" s="1" t="str">
        <f>VLOOKUP(C1948,Emp_List!$A:$M,5,FALSE)</f>
        <v>Bingo Dev</v>
      </c>
    </row>
    <row r="1949" spans="1:15">
      <c r="A1949" s="36" t="s">
        <v>2452</v>
      </c>
      <c r="B1949" s="36" t="s">
        <v>374</v>
      </c>
      <c r="C1949" s="36">
        <v>10687</v>
      </c>
      <c r="D1949" s="36" t="s">
        <v>47</v>
      </c>
      <c r="E1949" s="36">
        <v>3</v>
      </c>
      <c r="F1949" s="36">
        <v>0</v>
      </c>
      <c r="G1949" s="36" t="s">
        <v>47</v>
      </c>
      <c r="H1949" s="36" t="s">
        <v>34</v>
      </c>
      <c r="I1949" s="2">
        <v>6</v>
      </c>
      <c r="J1949" s="2">
        <v>16</v>
      </c>
      <c r="K1949" s="2">
        <f>IF(D1949=VLOOKUP(J1949,Actuals!$A:$J,6,FALSE),1,0)</f>
        <v>0</v>
      </c>
      <c r="L1949" s="2">
        <f>IF(AND(E1949=VLOOKUP(J1949,Actuals!$A:$J,8,FALSE),F1949=VLOOKUP(J1949,Actuals!$A:$J,10,FALSE)),5,0)</f>
        <v>0</v>
      </c>
      <c r="M1949" s="1">
        <f t="shared" si="31"/>
        <v>0</v>
      </c>
      <c r="N1949" s="1" t="str">
        <f>VLOOKUP(C1949,Emp_List!$A:$M,3,FALSE)</f>
        <v>Shaik Sharif</v>
      </c>
      <c r="O1949" s="1" t="str">
        <f>VLOOKUP(C1949,Emp_List!$A:$M,5,FALSE)</f>
        <v>Casino Games</v>
      </c>
    </row>
    <row r="1950" spans="1:15">
      <c r="A1950" s="36" t="s">
        <v>2453</v>
      </c>
      <c r="B1950" s="36" t="s">
        <v>299</v>
      </c>
      <c r="C1950" s="36">
        <v>8420</v>
      </c>
      <c r="D1950" s="36" t="s">
        <v>9</v>
      </c>
      <c r="E1950" s="36">
        <v>1</v>
      </c>
      <c r="F1950" s="36">
        <v>1</v>
      </c>
      <c r="G1950" s="36" t="s">
        <v>47</v>
      </c>
      <c r="H1950" s="36" t="s">
        <v>34</v>
      </c>
      <c r="I1950" s="2">
        <v>6</v>
      </c>
      <c r="J1950" s="2">
        <v>16</v>
      </c>
      <c r="K1950" s="2">
        <f>IF(D1950=VLOOKUP(J1950,Actuals!$A:$J,6,FALSE),1,0)</f>
        <v>0</v>
      </c>
      <c r="L1950" s="2">
        <f>IF(AND(E1950=VLOOKUP(J1950,Actuals!$A:$J,8,FALSE),F1950=VLOOKUP(J1950,Actuals!$A:$J,10,FALSE)),5,0)</f>
        <v>0</v>
      </c>
      <c r="M1950" s="1">
        <f t="shared" si="31"/>
        <v>0</v>
      </c>
      <c r="N1950" s="1" t="str">
        <f>VLOOKUP(C1950,Emp_List!$A:$M,3,FALSE)</f>
        <v>Sai Kiran Parnandi</v>
      </c>
      <c r="O1950" s="1" t="str">
        <f>VLOOKUP(C1950,Emp_List!$A:$M,5,FALSE)</f>
        <v>Casino Platform</v>
      </c>
    </row>
    <row r="1951" spans="1:15">
      <c r="A1951" s="36" t="s">
        <v>2454</v>
      </c>
      <c r="B1951" s="36" t="s">
        <v>774</v>
      </c>
      <c r="C1951" s="36">
        <v>11135</v>
      </c>
      <c r="D1951" s="36" t="s">
        <v>47</v>
      </c>
      <c r="E1951" s="36">
        <v>2</v>
      </c>
      <c r="F1951" s="36">
        <v>1</v>
      </c>
      <c r="G1951" s="36" t="s">
        <v>47</v>
      </c>
      <c r="H1951" s="36" t="s">
        <v>34</v>
      </c>
      <c r="I1951" s="2">
        <v>6</v>
      </c>
      <c r="J1951" s="2">
        <v>16</v>
      </c>
      <c r="K1951" s="2">
        <f>IF(D1951=VLOOKUP(J1951,Actuals!$A:$J,6,FALSE),1,0)</f>
        <v>0</v>
      </c>
      <c r="L1951" s="2">
        <f>IF(AND(E1951=VLOOKUP(J1951,Actuals!$A:$J,8,FALSE),F1951=VLOOKUP(J1951,Actuals!$A:$J,10,FALSE)),5,0)</f>
        <v>0</v>
      </c>
      <c r="M1951" s="1">
        <f t="shared" si="31"/>
        <v>0</v>
      </c>
      <c r="N1951" s="1" t="str">
        <f>VLOOKUP(C1951,Emp_List!$A:$M,3,FALSE)</f>
        <v>Ritwik Ratnakar Rao Prasthuti</v>
      </c>
      <c r="O1951" s="1" t="str">
        <f>VLOOKUP(C1951,Emp_List!$A:$M,5,FALSE)</f>
        <v>Bingo Ops</v>
      </c>
    </row>
    <row r="1952" spans="1:15">
      <c r="A1952" s="36" t="s">
        <v>2455</v>
      </c>
      <c r="B1952" s="36" t="s">
        <v>372</v>
      </c>
      <c r="C1952" s="36">
        <v>11895</v>
      </c>
      <c r="D1952" s="36" t="s">
        <v>47</v>
      </c>
      <c r="E1952" s="36">
        <v>1</v>
      </c>
      <c r="F1952" s="36">
        <v>0</v>
      </c>
      <c r="G1952" s="36" t="s">
        <v>47</v>
      </c>
      <c r="H1952" s="36" t="s">
        <v>34</v>
      </c>
      <c r="I1952" s="2">
        <v>6</v>
      </c>
      <c r="J1952" s="2">
        <v>16</v>
      </c>
      <c r="K1952" s="2">
        <f>IF(D1952=VLOOKUP(J1952,Actuals!$A:$J,6,FALSE),1,0)</f>
        <v>0</v>
      </c>
      <c r="L1952" s="2">
        <f>IF(AND(E1952=VLOOKUP(J1952,Actuals!$A:$J,8,FALSE),F1952=VLOOKUP(J1952,Actuals!$A:$J,10,FALSE)),5,0)</f>
        <v>0</v>
      </c>
      <c r="M1952" s="1">
        <f t="shared" si="31"/>
        <v>0</v>
      </c>
      <c r="N1952" s="1" t="str">
        <f>VLOOKUP(C1952,Emp_List!$A:$M,3,FALSE)</f>
        <v>Abhishek Jain</v>
      </c>
      <c r="O1952" s="1" t="str">
        <f>VLOOKUP(C1952,Emp_List!$A:$M,5,FALSE)</f>
        <v>Sports - Trading</v>
      </c>
    </row>
    <row r="1953" spans="1:15">
      <c r="A1953" s="36" t="s">
        <v>2456</v>
      </c>
      <c r="B1953" s="36" t="s">
        <v>422</v>
      </c>
      <c r="C1953" s="36">
        <v>10907</v>
      </c>
      <c r="D1953" s="36" t="s">
        <v>47</v>
      </c>
      <c r="E1953" s="36">
        <v>3</v>
      </c>
      <c r="F1953" s="36">
        <v>2</v>
      </c>
      <c r="G1953" s="36" t="s">
        <v>47</v>
      </c>
      <c r="H1953" s="36" t="s">
        <v>34</v>
      </c>
      <c r="I1953" s="2">
        <v>6</v>
      </c>
      <c r="J1953" s="2">
        <v>16</v>
      </c>
      <c r="K1953" s="2">
        <f>IF(D1953=VLOOKUP(J1953,Actuals!$A:$J,6,FALSE),1,0)</f>
        <v>0</v>
      </c>
      <c r="L1953" s="2">
        <f>IF(AND(E1953=VLOOKUP(J1953,Actuals!$A:$J,8,FALSE),F1953=VLOOKUP(J1953,Actuals!$A:$J,10,FALSE)),5,0)</f>
        <v>0</v>
      </c>
      <c r="M1953" s="1">
        <f t="shared" si="31"/>
        <v>0</v>
      </c>
      <c r="N1953" s="1" t="str">
        <f>VLOOKUP(C1953,Emp_List!$A:$M,3,FALSE)</f>
        <v>Vasa Vignesh Kumar</v>
      </c>
      <c r="O1953" s="1" t="str">
        <f>VLOOKUP(C1953,Emp_List!$A:$M,5,FALSE)</f>
        <v>Casino Label support</v>
      </c>
    </row>
    <row r="1954" spans="1:15">
      <c r="A1954" s="36" t="s">
        <v>2457</v>
      </c>
      <c r="B1954" s="36" t="s">
        <v>2458</v>
      </c>
      <c r="C1954" s="36">
        <v>9897</v>
      </c>
      <c r="D1954" s="36" t="s">
        <v>47</v>
      </c>
      <c r="E1954" s="36">
        <v>3</v>
      </c>
      <c r="F1954" s="36">
        <v>1</v>
      </c>
      <c r="G1954" s="36" t="s">
        <v>47</v>
      </c>
      <c r="H1954" s="36" t="s">
        <v>34</v>
      </c>
      <c r="I1954" s="2">
        <v>6</v>
      </c>
      <c r="J1954" s="2">
        <v>16</v>
      </c>
      <c r="K1954" s="2">
        <f>IF(D1954=VLOOKUP(J1954,Actuals!$A:$J,6,FALSE),1,0)</f>
        <v>0</v>
      </c>
      <c r="L1954" s="2">
        <f>IF(AND(E1954=VLOOKUP(J1954,Actuals!$A:$J,8,FALSE),F1954=VLOOKUP(J1954,Actuals!$A:$J,10,FALSE)),5,0)</f>
        <v>0</v>
      </c>
      <c r="M1954" s="1">
        <f t="shared" si="31"/>
        <v>0</v>
      </c>
      <c r="N1954" s="1" t="str">
        <f>VLOOKUP(C1954,Emp_List!$A:$M,3,FALSE)</f>
        <v>Dipika Nagle</v>
      </c>
      <c r="O1954" s="1" t="str">
        <f>VLOOKUP(C1954,Emp_List!$A:$M,5,FALSE)</f>
        <v>Cashier</v>
      </c>
    </row>
    <row r="1955" spans="1:15">
      <c r="A1955" s="36" t="s">
        <v>2459</v>
      </c>
      <c r="B1955" s="36" t="s">
        <v>458</v>
      </c>
      <c r="C1955" s="36">
        <v>11877</v>
      </c>
      <c r="D1955" s="36" t="s">
        <v>47</v>
      </c>
      <c r="E1955" s="36">
        <v>3</v>
      </c>
      <c r="F1955" s="36">
        <v>0</v>
      </c>
      <c r="G1955" s="36" t="s">
        <v>47</v>
      </c>
      <c r="H1955" s="36" t="s">
        <v>34</v>
      </c>
      <c r="I1955" s="2">
        <v>6</v>
      </c>
      <c r="J1955" s="2">
        <v>16</v>
      </c>
      <c r="K1955" s="2">
        <f>IF(D1955=VLOOKUP(J1955,Actuals!$A:$J,6,FALSE),1,0)</f>
        <v>0</v>
      </c>
      <c r="L1955" s="2">
        <f>IF(AND(E1955=VLOOKUP(J1955,Actuals!$A:$J,8,FALSE),F1955=VLOOKUP(J1955,Actuals!$A:$J,10,FALSE)),5,0)</f>
        <v>0</v>
      </c>
      <c r="M1955" s="1">
        <f t="shared" si="31"/>
        <v>0</v>
      </c>
      <c r="N1955" s="1" t="str">
        <f>VLOOKUP(C1955,Emp_List!$A:$M,3,FALSE)</f>
        <v>Phanindra Kumar Bhogaraju</v>
      </c>
      <c r="O1955" s="1" t="str">
        <f>VLOOKUP(C1955,Emp_List!$A:$M,5,FALSE)</f>
        <v>Delivery India</v>
      </c>
    </row>
    <row r="1956" spans="1:15">
      <c r="A1956" s="36" t="s">
        <v>2460</v>
      </c>
      <c r="B1956" s="36" t="s">
        <v>433</v>
      </c>
      <c r="C1956" s="36">
        <v>8535</v>
      </c>
      <c r="D1956" s="36" t="s">
        <v>9</v>
      </c>
      <c r="E1956" s="36">
        <v>1</v>
      </c>
      <c r="F1956" s="36">
        <v>1</v>
      </c>
      <c r="G1956" s="36" t="s">
        <v>47</v>
      </c>
      <c r="H1956" s="36" t="s">
        <v>34</v>
      </c>
      <c r="I1956" s="2">
        <v>6</v>
      </c>
      <c r="J1956" s="2">
        <v>16</v>
      </c>
      <c r="K1956" s="2">
        <f>IF(D1956=VLOOKUP(J1956,Actuals!$A:$J,6,FALSE),1,0)</f>
        <v>0</v>
      </c>
      <c r="L1956" s="2">
        <f>IF(AND(E1956=VLOOKUP(J1956,Actuals!$A:$J,8,FALSE),F1956=VLOOKUP(J1956,Actuals!$A:$J,10,FALSE)),5,0)</f>
        <v>0</v>
      </c>
      <c r="M1956" s="1">
        <f t="shared" si="31"/>
        <v>0</v>
      </c>
      <c r="N1956" s="1" t="str">
        <f>VLOOKUP(C1956,Emp_List!$A:$M,3,FALSE)</f>
        <v>Vinay Kumar V</v>
      </c>
      <c r="O1956" s="1" t="str">
        <f>VLOOKUP(C1956,Emp_List!$A:$M,5,FALSE)</f>
        <v>Core</v>
      </c>
    </row>
    <row r="1957" spans="1:15">
      <c r="A1957" s="36" t="s">
        <v>2297</v>
      </c>
      <c r="B1957" s="36" t="s">
        <v>2298</v>
      </c>
      <c r="C1957" s="36">
        <v>8298</v>
      </c>
      <c r="D1957" s="36" t="s">
        <v>9</v>
      </c>
      <c r="E1957" s="36">
        <v>1</v>
      </c>
      <c r="F1957" s="36">
        <v>1</v>
      </c>
      <c r="G1957" s="36" t="s">
        <v>15</v>
      </c>
      <c r="H1957" s="36" t="s">
        <v>18</v>
      </c>
      <c r="I1957" s="2">
        <v>6</v>
      </c>
      <c r="J1957" s="2">
        <v>17</v>
      </c>
      <c r="K1957" s="2">
        <f>IF(D1957=VLOOKUP(J1957,Actuals!$A:$J,6,FALSE),1,0)</f>
        <v>0</v>
      </c>
      <c r="L1957" s="2">
        <f>IF(AND(E1957=VLOOKUP(J1957,Actuals!$A:$J,8,FALSE),F1957=VLOOKUP(J1957,Actuals!$A:$J,10,FALSE)),5,0)</f>
        <v>0</v>
      </c>
      <c r="M1957" s="1">
        <f t="shared" si="31"/>
        <v>0</v>
      </c>
      <c r="N1957" s="1" t="str">
        <f>VLOOKUP(C1957,Emp_List!$A:$M,3,FALSE)</f>
        <v>Anthil Anbazhagan</v>
      </c>
      <c r="O1957" s="1" t="str">
        <f>VLOOKUP(C1957,Emp_List!$A:$M,5,FALSE)</f>
        <v>Sports - Mobile</v>
      </c>
    </row>
    <row r="1958" spans="1:15">
      <c r="A1958" s="36" t="s">
        <v>2299</v>
      </c>
      <c r="B1958" s="36" t="s">
        <v>297</v>
      </c>
      <c r="C1958" s="36">
        <v>2845</v>
      </c>
      <c r="D1958" s="36" t="s">
        <v>18</v>
      </c>
      <c r="E1958" s="36">
        <v>0</v>
      </c>
      <c r="F1958" s="36">
        <v>1</v>
      </c>
      <c r="G1958" s="36" t="s">
        <v>15</v>
      </c>
      <c r="H1958" s="36" t="s">
        <v>18</v>
      </c>
      <c r="I1958" s="2">
        <v>6</v>
      </c>
      <c r="J1958" s="2">
        <v>17</v>
      </c>
      <c r="K1958" s="2">
        <f>IF(D1958=VLOOKUP(J1958,Actuals!$A:$J,6,FALSE),1,0)</f>
        <v>0</v>
      </c>
      <c r="L1958" s="2">
        <f>IF(AND(E1958=VLOOKUP(J1958,Actuals!$A:$J,8,FALSE),F1958=VLOOKUP(J1958,Actuals!$A:$J,10,FALSE)),5,0)</f>
        <v>0</v>
      </c>
      <c r="M1958" s="1">
        <f t="shared" si="31"/>
        <v>0</v>
      </c>
      <c r="N1958" s="1" t="str">
        <f>VLOOKUP(C1958,Emp_List!$A:$M,3,FALSE)</f>
        <v>Suresh Babu Veluri</v>
      </c>
      <c r="O1958" s="1" t="str">
        <f>VLOOKUP(C1958,Emp_List!$A:$M,5,FALSE)</f>
        <v>Portal</v>
      </c>
    </row>
    <row r="1959" spans="1:15">
      <c r="A1959" s="36" t="s">
        <v>2300</v>
      </c>
      <c r="B1959" s="36" t="s">
        <v>99</v>
      </c>
      <c r="C1959" s="36">
        <v>11110</v>
      </c>
      <c r="D1959" s="36" t="s">
        <v>18</v>
      </c>
      <c r="E1959" s="36">
        <v>0</v>
      </c>
      <c r="F1959" s="36">
        <v>1</v>
      </c>
      <c r="G1959" s="36" t="s">
        <v>15</v>
      </c>
      <c r="H1959" s="36" t="s">
        <v>18</v>
      </c>
      <c r="I1959" s="2">
        <v>6</v>
      </c>
      <c r="J1959" s="2">
        <v>17</v>
      </c>
      <c r="K1959" s="2">
        <f>IF(D1959=VLOOKUP(J1959,Actuals!$A:$J,6,FALSE),1,0)</f>
        <v>0</v>
      </c>
      <c r="L1959" s="2">
        <f>IF(AND(E1959=VLOOKUP(J1959,Actuals!$A:$J,8,FALSE),F1959=VLOOKUP(J1959,Actuals!$A:$J,10,FALSE)),5,0)</f>
        <v>0</v>
      </c>
      <c r="M1959" s="1">
        <f t="shared" si="31"/>
        <v>0</v>
      </c>
      <c r="N1959" s="1" t="str">
        <f>VLOOKUP(C1959,Emp_List!$A:$M,3,FALSE)</f>
        <v>Prakash Kolathapilly Sasidharan</v>
      </c>
      <c r="O1959" s="1" t="str">
        <f>VLOOKUP(C1959,Emp_List!$A:$M,5,FALSE)</f>
        <v>Bingo Ops</v>
      </c>
    </row>
    <row r="1960" spans="1:15">
      <c r="A1960" s="36" t="s">
        <v>2301</v>
      </c>
      <c r="B1960" s="36" t="s">
        <v>193</v>
      </c>
      <c r="C1960" s="36">
        <v>6580</v>
      </c>
      <c r="D1960" s="36" t="s">
        <v>15</v>
      </c>
      <c r="E1960" s="36">
        <v>2</v>
      </c>
      <c r="F1960" s="36">
        <v>0</v>
      </c>
      <c r="G1960" s="36" t="s">
        <v>15</v>
      </c>
      <c r="H1960" s="36" t="s">
        <v>18</v>
      </c>
      <c r="I1960" s="2">
        <v>6</v>
      </c>
      <c r="J1960" s="2">
        <v>17</v>
      </c>
      <c r="K1960" s="2">
        <f>IF(D1960=VLOOKUP(J1960,Actuals!$A:$J,6,FALSE),1,0)</f>
        <v>1</v>
      </c>
      <c r="L1960" s="2">
        <f>IF(AND(E1960=VLOOKUP(J1960,Actuals!$A:$J,8,FALSE),F1960=VLOOKUP(J1960,Actuals!$A:$J,10,FALSE)),5,0)</f>
        <v>0</v>
      </c>
      <c r="M1960" s="1">
        <f t="shared" si="31"/>
        <v>1</v>
      </c>
      <c r="N1960" s="1" t="str">
        <f>VLOOKUP(C1960,Emp_List!$A:$M,3,FALSE)</f>
        <v>Imran Ali</v>
      </c>
      <c r="O1960" s="1" t="str">
        <f>VLOOKUP(C1960,Emp_List!$A:$M,5,FALSE)</f>
        <v>Core</v>
      </c>
    </row>
    <row r="1961" spans="1:15">
      <c r="A1961" s="36" t="s">
        <v>2302</v>
      </c>
      <c r="B1961" s="36" t="s">
        <v>539</v>
      </c>
      <c r="C1961" s="36">
        <v>6252</v>
      </c>
      <c r="D1961" s="36" t="s">
        <v>9</v>
      </c>
      <c r="E1961" s="36">
        <v>1</v>
      </c>
      <c r="F1961" s="36">
        <v>1</v>
      </c>
      <c r="G1961" s="36" t="s">
        <v>15</v>
      </c>
      <c r="H1961" s="36" t="s">
        <v>18</v>
      </c>
      <c r="I1961" s="2">
        <v>6</v>
      </c>
      <c r="J1961" s="2">
        <v>17</v>
      </c>
      <c r="K1961" s="2">
        <f>IF(D1961=VLOOKUP(J1961,Actuals!$A:$J,6,FALSE),1,0)</f>
        <v>0</v>
      </c>
      <c r="L1961" s="2">
        <f>IF(AND(E1961=VLOOKUP(J1961,Actuals!$A:$J,8,FALSE),F1961=VLOOKUP(J1961,Actuals!$A:$J,10,FALSE)),5,0)</f>
        <v>0</v>
      </c>
      <c r="M1961" s="1">
        <f t="shared" si="31"/>
        <v>0</v>
      </c>
      <c r="N1961" s="1" t="str">
        <f>VLOOKUP(C1961,Emp_List!$A:$M,3,FALSE)</f>
        <v>Santosh Annasaheb Harge</v>
      </c>
      <c r="O1961" s="1" t="str">
        <f>VLOOKUP(C1961,Emp_List!$A:$M,5,FALSE)</f>
        <v>PEG</v>
      </c>
    </row>
    <row r="1962" spans="1:15">
      <c r="A1962" s="36" t="s">
        <v>2303</v>
      </c>
      <c r="B1962" s="36" t="s">
        <v>2304</v>
      </c>
      <c r="C1962" s="36">
        <v>8398</v>
      </c>
      <c r="D1962" s="36" t="s">
        <v>15</v>
      </c>
      <c r="E1962" s="36">
        <v>2</v>
      </c>
      <c r="F1962" s="36">
        <v>1</v>
      </c>
      <c r="G1962" s="36" t="s">
        <v>15</v>
      </c>
      <c r="H1962" s="36" t="s">
        <v>18</v>
      </c>
      <c r="I1962" s="2">
        <v>6</v>
      </c>
      <c r="J1962" s="2">
        <v>17</v>
      </c>
      <c r="K1962" s="2">
        <f>IF(D1962=VLOOKUP(J1962,Actuals!$A:$J,6,FALSE),1,0)</f>
        <v>1</v>
      </c>
      <c r="L1962" s="2">
        <f>IF(AND(E1962=VLOOKUP(J1962,Actuals!$A:$J,8,FALSE),F1962=VLOOKUP(J1962,Actuals!$A:$J,10,FALSE)),5,0)</f>
        <v>0</v>
      </c>
      <c r="M1962" s="1">
        <f t="shared" si="31"/>
        <v>1</v>
      </c>
      <c r="N1962" s="1" t="str">
        <f>VLOOKUP(C1962,Emp_List!$A:$M,3,FALSE)</f>
        <v>Lokesh Gurram</v>
      </c>
      <c r="O1962" s="1" t="str">
        <f>VLOOKUP(C1962,Emp_List!$A:$M,5,FALSE)</f>
        <v>PEG</v>
      </c>
    </row>
    <row r="1963" spans="1:15">
      <c r="A1963" s="36" t="s">
        <v>2305</v>
      </c>
      <c r="B1963" s="36" t="s">
        <v>352</v>
      </c>
      <c r="C1963" s="36">
        <v>8614</v>
      </c>
      <c r="D1963" s="36" t="s">
        <v>15</v>
      </c>
      <c r="E1963" s="36">
        <v>2</v>
      </c>
      <c r="F1963" s="36">
        <v>1</v>
      </c>
      <c r="G1963" s="36" t="s">
        <v>15</v>
      </c>
      <c r="H1963" s="36" t="s">
        <v>18</v>
      </c>
      <c r="I1963" s="2">
        <v>6</v>
      </c>
      <c r="J1963" s="2">
        <v>17</v>
      </c>
      <c r="K1963" s="2">
        <f>IF(D1963=VLOOKUP(J1963,Actuals!$A:$J,6,FALSE),1,0)</f>
        <v>1</v>
      </c>
      <c r="L1963" s="2">
        <f>IF(AND(E1963=VLOOKUP(J1963,Actuals!$A:$J,8,FALSE),F1963=VLOOKUP(J1963,Actuals!$A:$J,10,FALSE)),5,0)</f>
        <v>0</v>
      </c>
      <c r="M1963" s="1">
        <f t="shared" si="31"/>
        <v>1</v>
      </c>
      <c r="N1963" s="1" t="str">
        <f>VLOOKUP(C1963,Emp_List!$A:$M,3,FALSE)</f>
        <v>Renuka Pradeep Maram</v>
      </c>
      <c r="O1963" s="1" t="str">
        <f>VLOOKUP(C1963,Emp_List!$A:$M,5,FALSE)</f>
        <v>Core</v>
      </c>
    </row>
    <row r="1964" spans="1:15">
      <c r="A1964" s="36" t="s">
        <v>2306</v>
      </c>
      <c r="B1964" s="36" t="s">
        <v>137</v>
      </c>
      <c r="C1964" s="36">
        <v>11057</v>
      </c>
      <c r="D1964" s="36" t="s">
        <v>9</v>
      </c>
      <c r="E1964" s="36">
        <v>1</v>
      </c>
      <c r="F1964" s="36">
        <v>1</v>
      </c>
      <c r="G1964" s="36" t="s">
        <v>15</v>
      </c>
      <c r="H1964" s="36" t="s">
        <v>18</v>
      </c>
      <c r="I1964" s="2">
        <v>6</v>
      </c>
      <c r="J1964" s="2">
        <v>17</v>
      </c>
      <c r="K1964" s="2">
        <f>IF(D1964=VLOOKUP(J1964,Actuals!$A:$J,6,FALSE),1,0)</f>
        <v>0</v>
      </c>
      <c r="L1964" s="2">
        <f>IF(AND(E1964=VLOOKUP(J1964,Actuals!$A:$J,8,FALSE),F1964=VLOOKUP(J1964,Actuals!$A:$J,10,FALSE)),5,0)</f>
        <v>0</v>
      </c>
      <c r="M1964" s="1">
        <f t="shared" si="31"/>
        <v>0</v>
      </c>
      <c r="N1964" s="1" t="str">
        <f>VLOOKUP(C1964,Emp_List!$A:$M,3,FALSE)</f>
        <v>Dheeraj Reddy Thimma Reddy</v>
      </c>
      <c r="O1964" s="1" t="str">
        <f>VLOOKUP(C1964,Emp_List!$A:$M,5,FALSE)</f>
        <v>Portal</v>
      </c>
    </row>
    <row r="1965" spans="1:15">
      <c r="A1965" s="36" t="s">
        <v>2307</v>
      </c>
      <c r="B1965" s="36" t="s">
        <v>785</v>
      </c>
      <c r="C1965" s="36">
        <v>2712</v>
      </c>
      <c r="D1965" s="36" t="s">
        <v>9</v>
      </c>
      <c r="E1965" s="36">
        <v>1</v>
      </c>
      <c r="F1965" s="36">
        <v>1</v>
      </c>
      <c r="G1965" s="36" t="s">
        <v>15</v>
      </c>
      <c r="H1965" s="36" t="s">
        <v>18</v>
      </c>
      <c r="I1965" s="2">
        <v>6</v>
      </c>
      <c r="J1965" s="2">
        <v>17</v>
      </c>
      <c r="K1965" s="2">
        <f>IF(D1965=VLOOKUP(J1965,Actuals!$A:$J,6,FALSE),1,0)</f>
        <v>0</v>
      </c>
      <c r="L1965" s="2">
        <f>IF(AND(E1965=VLOOKUP(J1965,Actuals!$A:$J,8,FALSE),F1965=VLOOKUP(J1965,Actuals!$A:$J,10,FALSE)),5,0)</f>
        <v>0</v>
      </c>
      <c r="M1965" s="1">
        <f t="shared" si="31"/>
        <v>0</v>
      </c>
      <c r="N1965" s="1" t="str">
        <f>VLOOKUP(C1965,Emp_List!$A:$M,3,FALSE)</f>
        <v>Arun Kumar Aitha</v>
      </c>
      <c r="O1965" s="1" t="str">
        <f>VLOOKUP(C1965,Emp_List!$A:$M,5,FALSE)</f>
        <v>Casino Int.</v>
      </c>
    </row>
    <row r="1966" spans="1:15">
      <c r="A1966" s="36" t="s">
        <v>2308</v>
      </c>
      <c r="B1966" s="36" t="s">
        <v>313</v>
      </c>
      <c r="C1966" s="36">
        <v>8424</v>
      </c>
      <c r="D1966" s="36" t="s">
        <v>15</v>
      </c>
      <c r="E1966" s="36">
        <v>2</v>
      </c>
      <c r="F1966" s="36">
        <v>0</v>
      </c>
      <c r="G1966" s="36" t="s">
        <v>15</v>
      </c>
      <c r="H1966" s="36" t="s">
        <v>18</v>
      </c>
      <c r="I1966" s="2">
        <v>6</v>
      </c>
      <c r="J1966" s="2">
        <v>17</v>
      </c>
      <c r="K1966" s="2">
        <f>IF(D1966=VLOOKUP(J1966,Actuals!$A:$J,6,FALSE),1,0)</f>
        <v>1</v>
      </c>
      <c r="L1966" s="2">
        <f>IF(AND(E1966=VLOOKUP(J1966,Actuals!$A:$J,8,FALSE),F1966=VLOOKUP(J1966,Actuals!$A:$J,10,FALSE)),5,0)</f>
        <v>0</v>
      </c>
      <c r="M1966" s="1">
        <f t="shared" si="31"/>
        <v>1</v>
      </c>
      <c r="N1966" s="1" t="str">
        <f>VLOOKUP(C1966,Emp_List!$A:$M,3,FALSE)</f>
        <v>Nithin Reddy Gujjula</v>
      </c>
      <c r="O1966" s="1" t="str">
        <f>VLOOKUP(C1966,Emp_List!$A:$M,5,FALSE)</f>
        <v>Casino Platform</v>
      </c>
    </row>
    <row r="1967" spans="1:15">
      <c r="A1967" s="36" t="s">
        <v>2309</v>
      </c>
      <c r="B1967" s="36" t="s">
        <v>95</v>
      </c>
      <c r="C1967" s="36">
        <v>6470</v>
      </c>
      <c r="D1967" s="36" t="s">
        <v>18</v>
      </c>
      <c r="E1967" s="36">
        <v>1</v>
      </c>
      <c r="F1967" s="36">
        <v>2</v>
      </c>
      <c r="G1967" s="36" t="s">
        <v>15</v>
      </c>
      <c r="H1967" s="36" t="s">
        <v>18</v>
      </c>
      <c r="I1967" s="2">
        <v>6</v>
      </c>
      <c r="J1967" s="2">
        <v>17</v>
      </c>
      <c r="K1967" s="2">
        <f>IF(D1967=VLOOKUP(J1967,Actuals!$A:$J,6,FALSE),1,0)</f>
        <v>0</v>
      </c>
      <c r="L1967" s="2">
        <f>IF(AND(E1967=VLOOKUP(J1967,Actuals!$A:$J,8,FALSE),F1967=VLOOKUP(J1967,Actuals!$A:$J,10,FALSE)),5,0)</f>
        <v>0</v>
      </c>
      <c r="M1967" s="1">
        <f t="shared" si="31"/>
        <v>0</v>
      </c>
      <c r="N1967" s="1" t="str">
        <f>VLOOKUP(C1967,Emp_List!$A:$M,3,FALSE)</f>
        <v>Jagan Pappula</v>
      </c>
      <c r="O1967" s="1" t="str">
        <f>VLOOKUP(C1967,Emp_List!$A:$M,5,FALSE)</f>
        <v>Casino Platform</v>
      </c>
    </row>
    <row r="1968" spans="1:15">
      <c r="A1968" s="36" t="s">
        <v>2310</v>
      </c>
      <c r="B1968" s="36" t="s">
        <v>661</v>
      </c>
      <c r="C1968" s="36">
        <v>10868</v>
      </c>
      <c r="D1968" s="36" t="s">
        <v>15</v>
      </c>
      <c r="E1968" s="36">
        <v>2</v>
      </c>
      <c r="F1968" s="36">
        <v>1</v>
      </c>
      <c r="G1968" s="36" t="s">
        <v>15</v>
      </c>
      <c r="H1968" s="36" t="s">
        <v>18</v>
      </c>
      <c r="I1968" s="2">
        <v>6</v>
      </c>
      <c r="J1968" s="2">
        <v>17</v>
      </c>
      <c r="K1968" s="2">
        <f>IF(D1968=VLOOKUP(J1968,Actuals!$A:$J,6,FALSE),1,0)</f>
        <v>1</v>
      </c>
      <c r="L1968" s="2">
        <f>IF(AND(E1968=VLOOKUP(J1968,Actuals!$A:$J,8,FALSE),F1968=VLOOKUP(J1968,Actuals!$A:$J,10,FALSE)),5,0)</f>
        <v>0</v>
      </c>
      <c r="M1968" s="1">
        <f t="shared" si="31"/>
        <v>1</v>
      </c>
      <c r="N1968" s="1" t="str">
        <f>VLOOKUP(C1968,Emp_List!$A:$M,3,FALSE)</f>
        <v>Vinodh Kumar Muppala</v>
      </c>
      <c r="O1968" s="1" t="str">
        <f>VLOOKUP(C1968,Emp_List!$A:$M,5,FALSE)</f>
        <v>Sports - Mobile</v>
      </c>
    </row>
    <row r="1969" spans="1:15">
      <c r="A1969" s="36" t="s">
        <v>2311</v>
      </c>
      <c r="B1969" s="36" t="s">
        <v>89</v>
      </c>
      <c r="C1969" s="36">
        <v>11168</v>
      </c>
      <c r="D1969" s="36" t="s">
        <v>9</v>
      </c>
      <c r="E1969" s="36">
        <v>1</v>
      </c>
      <c r="F1969" s="36">
        <v>1</v>
      </c>
      <c r="G1969" s="36" t="s">
        <v>15</v>
      </c>
      <c r="H1969" s="36" t="s">
        <v>18</v>
      </c>
      <c r="I1969" s="2">
        <v>6</v>
      </c>
      <c r="J1969" s="2">
        <v>17</v>
      </c>
      <c r="K1969" s="2">
        <f>IF(D1969=VLOOKUP(J1969,Actuals!$A:$J,6,FALSE),1,0)</f>
        <v>0</v>
      </c>
      <c r="L1969" s="2">
        <f>IF(AND(E1969=VLOOKUP(J1969,Actuals!$A:$J,8,FALSE),F1969=VLOOKUP(J1969,Actuals!$A:$J,10,FALSE)),5,0)</f>
        <v>0</v>
      </c>
      <c r="M1969" s="1">
        <f t="shared" si="31"/>
        <v>0</v>
      </c>
      <c r="N1969" s="1" t="str">
        <f>VLOOKUP(C1969,Emp_List!$A:$M,3,FALSE)</f>
        <v>Amarkant Mishra</v>
      </c>
      <c r="O1969" s="1" t="str">
        <f>VLOOKUP(C1969,Emp_List!$A:$M,5,FALSE)</f>
        <v>Bingo Ops</v>
      </c>
    </row>
    <row r="1970" spans="1:15">
      <c r="A1970" s="36" t="s">
        <v>2312</v>
      </c>
      <c r="B1970" s="36" t="s">
        <v>91</v>
      </c>
      <c r="C1970" s="36">
        <v>11140</v>
      </c>
      <c r="D1970" s="36" t="s">
        <v>15</v>
      </c>
      <c r="E1970" s="36">
        <v>1</v>
      </c>
      <c r="F1970" s="36">
        <v>0</v>
      </c>
      <c r="G1970" s="36" t="s">
        <v>15</v>
      </c>
      <c r="H1970" s="36" t="s">
        <v>18</v>
      </c>
      <c r="I1970" s="2">
        <v>6</v>
      </c>
      <c r="J1970" s="2">
        <v>17</v>
      </c>
      <c r="K1970" s="2">
        <f>IF(D1970=VLOOKUP(J1970,Actuals!$A:$J,6,FALSE),1,0)</f>
        <v>1</v>
      </c>
      <c r="L1970" s="2">
        <f>IF(AND(E1970=VLOOKUP(J1970,Actuals!$A:$J,8,FALSE),F1970=VLOOKUP(J1970,Actuals!$A:$J,10,FALSE)),5,0)</f>
        <v>0</v>
      </c>
      <c r="M1970" s="1">
        <f t="shared" si="31"/>
        <v>1</v>
      </c>
      <c r="N1970" s="1" t="str">
        <f>VLOOKUP(C1970,Emp_List!$A:$M,3,FALSE)</f>
        <v>Raj Shekar Mysore</v>
      </c>
      <c r="O1970" s="1" t="str">
        <f>VLOOKUP(C1970,Emp_List!$A:$M,5,FALSE)</f>
        <v>Bingo Ops</v>
      </c>
    </row>
    <row r="1971" spans="1:15">
      <c r="A1971" s="36" t="s">
        <v>2313</v>
      </c>
      <c r="B1971" s="36" t="s">
        <v>177</v>
      </c>
      <c r="C1971" s="36">
        <v>10976</v>
      </c>
      <c r="D1971" s="36" t="s">
        <v>15</v>
      </c>
      <c r="E1971" s="36">
        <v>2</v>
      </c>
      <c r="F1971" s="36">
        <v>1</v>
      </c>
      <c r="G1971" s="36" t="s">
        <v>15</v>
      </c>
      <c r="H1971" s="36" t="s">
        <v>18</v>
      </c>
      <c r="I1971" s="2">
        <v>6</v>
      </c>
      <c r="J1971" s="2">
        <v>17</v>
      </c>
      <c r="K1971" s="2">
        <f>IF(D1971=VLOOKUP(J1971,Actuals!$A:$J,6,FALSE),1,0)</f>
        <v>1</v>
      </c>
      <c r="L1971" s="2">
        <f>IF(AND(E1971=VLOOKUP(J1971,Actuals!$A:$J,8,FALSE),F1971=VLOOKUP(J1971,Actuals!$A:$J,10,FALSE)),5,0)</f>
        <v>0</v>
      </c>
      <c r="M1971" s="1">
        <f t="shared" si="31"/>
        <v>1</v>
      </c>
      <c r="N1971" s="1" t="str">
        <f>VLOOKUP(C1971,Emp_List!$A:$M,3,FALSE)</f>
        <v>Uday Kiran Veginati</v>
      </c>
      <c r="O1971" s="1" t="str">
        <f>VLOOKUP(C1971,Emp_List!$A:$M,5,FALSE)</f>
        <v>Sports - Mobile</v>
      </c>
    </row>
    <row r="1972" spans="1:15">
      <c r="A1972" s="36" t="s">
        <v>2314</v>
      </c>
      <c r="B1972" s="36" t="s">
        <v>654</v>
      </c>
      <c r="C1972" s="36">
        <v>6293</v>
      </c>
      <c r="D1972" s="36" t="s">
        <v>15</v>
      </c>
      <c r="E1972" s="36">
        <v>1</v>
      </c>
      <c r="F1972" s="36">
        <v>0</v>
      </c>
      <c r="G1972" s="36" t="s">
        <v>15</v>
      </c>
      <c r="H1972" s="36" t="s">
        <v>18</v>
      </c>
      <c r="I1972" s="2">
        <v>6</v>
      </c>
      <c r="J1972" s="2">
        <v>17</v>
      </c>
      <c r="K1972" s="2">
        <f>IF(D1972=VLOOKUP(J1972,Actuals!$A:$J,6,FALSE),1,0)</f>
        <v>1</v>
      </c>
      <c r="L1972" s="2">
        <f>IF(AND(E1972=VLOOKUP(J1972,Actuals!$A:$J,8,FALSE),F1972=VLOOKUP(J1972,Actuals!$A:$J,10,FALSE)),5,0)</f>
        <v>0</v>
      </c>
      <c r="M1972" s="1">
        <f t="shared" si="31"/>
        <v>1</v>
      </c>
      <c r="N1972" s="1" t="str">
        <f>VLOOKUP(C1972,Emp_List!$A:$M,3,FALSE)</f>
        <v>Kranthi Kumar Katherasala</v>
      </c>
      <c r="O1972" s="1" t="str">
        <f>VLOOKUP(C1972,Emp_List!$A:$M,5,FALSE)</f>
        <v>Poker</v>
      </c>
    </row>
    <row r="1973" spans="1:15">
      <c r="A1973" s="36" t="s">
        <v>2315</v>
      </c>
      <c r="B1973" s="36" t="s">
        <v>79</v>
      </c>
      <c r="C1973" s="36">
        <v>6356</v>
      </c>
      <c r="D1973" s="36" t="s">
        <v>15</v>
      </c>
      <c r="E1973" s="36">
        <v>2</v>
      </c>
      <c r="F1973" s="36">
        <v>1</v>
      </c>
      <c r="G1973" s="36" t="s">
        <v>15</v>
      </c>
      <c r="H1973" s="36" t="s">
        <v>18</v>
      </c>
      <c r="I1973" s="2">
        <v>6</v>
      </c>
      <c r="J1973" s="2">
        <v>17</v>
      </c>
      <c r="K1973" s="2">
        <f>IF(D1973=VLOOKUP(J1973,Actuals!$A:$J,6,FALSE),1,0)</f>
        <v>1</v>
      </c>
      <c r="L1973" s="2">
        <f>IF(AND(E1973=VLOOKUP(J1973,Actuals!$A:$J,8,FALSE),F1973=VLOOKUP(J1973,Actuals!$A:$J,10,FALSE)),5,0)</f>
        <v>0</v>
      </c>
      <c r="M1973" s="1">
        <f t="shared" si="31"/>
        <v>1</v>
      </c>
      <c r="N1973" s="1" t="str">
        <f>VLOOKUP(C1973,Emp_List!$A:$M,3,FALSE)</f>
        <v>Srikanth Mulugu</v>
      </c>
      <c r="O1973" s="1" t="str">
        <f>VLOOKUP(C1973,Emp_List!$A:$M,5,FALSE)</f>
        <v>IVY Agile PMO</v>
      </c>
    </row>
    <row r="1974" spans="1:15">
      <c r="A1974" s="36" t="s">
        <v>2316</v>
      </c>
      <c r="B1974" s="36" t="s">
        <v>877</v>
      </c>
      <c r="C1974" s="36">
        <v>11107</v>
      </c>
      <c r="D1974" s="36" t="s">
        <v>18</v>
      </c>
      <c r="E1974" s="36">
        <v>1</v>
      </c>
      <c r="F1974" s="36">
        <v>2</v>
      </c>
      <c r="G1974" s="36" t="s">
        <v>15</v>
      </c>
      <c r="H1974" s="36" t="s">
        <v>18</v>
      </c>
      <c r="I1974" s="2">
        <v>6</v>
      </c>
      <c r="J1974" s="2">
        <v>17</v>
      </c>
      <c r="K1974" s="2">
        <f>IF(D1974=VLOOKUP(J1974,Actuals!$A:$J,6,FALSE),1,0)</f>
        <v>0</v>
      </c>
      <c r="L1974" s="2">
        <f>IF(AND(E1974=VLOOKUP(J1974,Actuals!$A:$J,8,FALSE),F1974=VLOOKUP(J1974,Actuals!$A:$J,10,FALSE)),5,0)</f>
        <v>0</v>
      </c>
      <c r="M1974" s="1">
        <f t="shared" si="31"/>
        <v>0</v>
      </c>
      <c r="N1974" s="1" t="str">
        <f>VLOOKUP(C1974,Emp_List!$A:$M,3,FALSE)</f>
        <v>Bhavani Bashini</v>
      </c>
      <c r="O1974" s="1" t="str">
        <f>VLOOKUP(C1974,Emp_List!$A:$M,5,FALSE)</f>
        <v>Bingo Ops</v>
      </c>
    </row>
    <row r="1975" spans="1:15">
      <c r="A1975" s="36" t="s">
        <v>2317</v>
      </c>
      <c r="B1975" s="36" t="s">
        <v>93</v>
      </c>
      <c r="C1975" s="36">
        <v>11430</v>
      </c>
      <c r="D1975" s="36" t="s">
        <v>15</v>
      </c>
      <c r="E1975" s="36">
        <v>3</v>
      </c>
      <c r="F1975" s="36">
        <v>1</v>
      </c>
      <c r="G1975" s="36" t="s">
        <v>15</v>
      </c>
      <c r="H1975" s="36" t="s">
        <v>18</v>
      </c>
      <c r="I1975" s="2">
        <v>6</v>
      </c>
      <c r="J1975" s="2">
        <v>17</v>
      </c>
      <c r="K1975" s="2">
        <f>IF(D1975=VLOOKUP(J1975,Actuals!$A:$J,6,FALSE),1,0)</f>
        <v>1</v>
      </c>
      <c r="L1975" s="2">
        <f>IF(AND(E1975=VLOOKUP(J1975,Actuals!$A:$J,8,FALSE),F1975=VLOOKUP(J1975,Actuals!$A:$J,10,FALSE)),5,0)</f>
        <v>5</v>
      </c>
      <c r="M1975" s="1">
        <f t="shared" si="31"/>
        <v>6</v>
      </c>
      <c r="N1975" s="1" t="str">
        <f>VLOOKUP(C1975,Emp_List!$A:$M,3,FALSE)</f>
        <v>Santhosh Kumar Mamidi</v>
      </c>
      <c r="O1975" s="1" t="str">
        <f>VLOOKUP(C1975,Emp_List!$A:$M,5,FALSE)</f>
        <v>Portal</v>
      </c>
    </row>
    <row r="1976" spans="1:15">
      <c r="A1976" s="36" t="s">
        <v>2318</v>
      </c>
      <c r="B1976" s="36" t="s">
        <v>657</v>
      </c>
      <c r="C1976" s="36">
        <v>183</v>
      </c>
      <c r="D1976" s="36" t="s">
        <v>15</v>
      </c>
      <c r="E1976" s="36">
        <v>1</v>
      </c>
      <c r="F1976" s="36">
        <v>0</v>
      </c>
      <c r="G1976" s="36" t="s">
        <v>15</v>
      </c>
      <c r="H1976" s="36" t="s">
        <v>18</v>
      </c>
      <c r="I1976" s="2">
        <v>6</v>
      </c>
      <c r="J1976" s="2">
        <v>17</v>
      </c>
      <c r="K1976" s="2">
        <f>IF(D1976=VLOOKUP(J1976,Actuals!$A:$J,6,FALSE),1,0)</f>
        <v>1</v>
      </c>
      <c r="L1976" s="2">
        <f>IF(AND(E1976=VLOOKUP(J1976,Actuals!$A:$J,8,FALSE),F1976=VLOOKUP(J1976,Actuals!$A:$J,10,FALSE)),5,0)</f>
        <v>0</v>
      </c>
      <c r="M1976" s="1">
        <f t="shared" si="31"/>
        <v>1</v>
      </c>
      <c r="N1976" s="1" t="str">
        <f>VLOOKUP(C1976,Emp_List!$A:$M,3,FALSE)</f>
        <v>Satyanarayana Ramchander</v>
      </c>
      <c r="O1976" s="1" t="str">
        <f>VLOOKUP(C1976,Emp_List!$A:$M,5,FALSE)</f>
        <v>CRM</v>
      </c>
    </row>
    <row r="1977" spans="1:15">
      <c r="A1977" s="36" t="s">
        <v>2319</v>
      </c>
      <c r="B1977" s="36" t="s">
        <v>718</v>
      </c>
      <c r="C1977" s="36">
        <v>8658</v>
      </c>
      <c r="D1977" s="36" t="s">
        <v>18</v>
      </c>
      <c r="E1977" s="36">
        <v>1</v>
      </c>
      <c r="F1977" s="36">
        <v>2</v>
      </c>
      <c r="G1977" s="36" t="s">
        <v>15</v>
      </c>
      <c r="H1977" s="36" t="s">
        <v>18</v>
      </c>
      <c r="I1977" s="2">
        <v>6</v>
      </c>
      <c r="J1977" s="2">
        <v>17</v>
      </c>
      <c r="K1977" s="2">
        <f>IF(D1977=VLOOKUP(J1977,Actuals!$A:$J,6,FALSE),1,0)</f>
        <v>0</v>
      </c>
      <c r="L1977" s="2">
        <f>IF(AND(E1977=VLOOKUP(J1977,Actuals!$A:$J,8,FALSE),F1977=VLOOKUP(J1977,Actuals!$A:$J,10,FALSE)),5,0)</f>
        <v>0</v>
      </c>
      <c r="M1977" s="1">
        <f t="shared" si="31"/>
        <v>0</v>
      </c>
      <c r="N1977" s="1" t="str">
        <f>VLOOKUP(C1977,Emp_List!$A:$M,3,FALSE)</f>
        <v>PenchalaSudhakar Thatiparthi</v>
      </c>
      <c r="O1977" s="1" t="str">
        <f>VLOOKUP(C1977,Emp_List!$A:$M,5,FALSE)</f>
        <v>CRM</v>
      </c>
    </row>
    <row r="1978" spans="1:15">
      <c r="A1978" s="36" t="s">
        <v>2320</v>
      </c>
      <c r="B1978" s="36" t="s">
        <v>402</v>
      </c>
      <c r="C1978" s="36">
        <v>8621</v>
      </c>
      <c r="D1978" s="36" t="s">
        <v>15</v>
      </c>
      <c r="E1978" s="36">
        <v>3</v>
      </c>
      <c r="F1978" s="36">
        <v>1</v>
      </c>
      <c r="G1978" s="36" t="s">
        <v>15</v>
      </c>
      <c r="H1978" s="36" t="s">
        <v>18</v>
      </c>
      <c r="I1978" s="2">
        <v>6</v>
      </c>
      <c r="J1978" s="2">
        <v>17</v>
      </c>
      <c r="K1978" s="2">
        <f>IF(D1978=VLOOKUP(J1978,Actuals!$A:$J,6,FALSE),1,0)</f>
        <v>1</v>
      </c>
      <c r="L1978" s="2">
        <f>IF(AND(E1978=VLOOKUP(J1978,Actuals!$A:$J,8,FALSE),F1978=VLOOKUP(J1978,Actuals!$A:$J,10,FALSE)),5,0)</f>
        <v>5</v>
      </c>
      <c r="M1978" s="1">
        <f t="shared" si="31"/>
        <v>6</v>
      </c>
      <c r="N1978" s="1" t="str">
        <f>VLOOKUP(C1978,Emp_List!$A:$M,3,FALSE)</f>
        <v>Lovey Agrawal</v>
      </c>
      <c r="O1978" s="1" t="str">
        <f>VLOOKUP(C1978,Emp_List!$A:$M,5,FALSE)</f>
        <v>Compliance</v>
      </c>
    </row>
    <row r="1979" spans="1:15">
      <c r="A1979" s="36" t="s">
        <v>2321</v>
      </c>
      <c r="B1979" s="36" t="s">
        <v>697</v>
      </c>
      <c r="C1979" s="36">
        <v>11145</v>
      </c>
      <c r="D1979" s="36" t="s">
        <v>15</v>
      </c>
      <c r="E1979" s="36">
        <v>2</v>
      </c>
      <c r="F1979" s="36">
        <v>1</v>
      </c>
      <c r="G1979" s="36" t="s">
        <v>15</v>
      </c>
      <c r="H1979" s="36" t="s">
        <v>18</v>
      </c>
      <c r="I1979" s="2">
        <v>6</v>
      </c>
      <c r="J1979" s="2">
        <v>17</v>
      </c>
      <c r="K1979" s="2">
        <f>IF(D1979=VLOOKUP(J1979,Actuals!$A:$J,6,FALSE),1,0)</f>
        <v>1</v>
      </c>
      <c r="L1979" s="2">
        <f>IF(AND(E1979=VLOOKUP(J1979,Actuals!$A:$J,8,FALSE),F1979=VLOOKUP(J1979,Actuals!$A:$J,10,FALSE)),5,0)</f>
        <v>0</v>
      </c>
      <c r="M1979" s="1">
        <f t="shared" si="31"/>
        <v>1</v>
      </c>
      <c r="N1979" s="1" t="str">
        <f>VLOOKUP(C1979,Emp_List!$A:$M,3,FALSE)</f>
        <v>Raghavendra Aadanna</v>
      </c>
      <c r="O1979" s="1" t="str">
        <f>VLOOKUP(C1979,Emp_List!$A:$M,5,FALSE)</f>
        <v>Bingo Ops</v>
      </c>
    </row>
    <row r="1980" spans="1:15">
      <c r="A1980" s="36" t="s">
        <v>2322</v>
      </c>
      <c r="B1980" s="36" t="s">
        <v>418</v>
      </c>
      <c r="C1980" s="36">
        <v>6539</v>
      </c>
      <c r="D1980" s="36" t="s">
        <v>15</v>
      </c>
      <c r="E1980" s="36">
        <v>2</v>
      </c>
      <c r="F1980" s="36">
        <v>1</v>
      </c>
      <c r="G1980" s="36" t="s">
        <v>15</v>
      </c>
      <c r="H1980" s="36" t="s">
        <v>18</v>
      </c>
      <c r="I1980" s="2">
        <v>6</v>
      </c>
      <c r="J1980" s="2">
        <v>17</v>
      </c>
      <c r="K1980" s="2">
        <f>IF(D1980=VLOOKUP(J1980,Actuals!$A:$J,6,FALSE),1,0)</f>
        <v>1</v>
      </c>
      <c r="L1980" s="2">
        <f>IF(AND(E1980=VLOOKUP(J1980,Actuals!$A:$J,8,FALSE),F1980=VLOOKUP(J1980,Actuals!$A:$J,10,FALSE)),5,0)</f>
        <v>0</v>
      </c>
      <c r="M1980" s="1">
        <f t="shared" si="31"/>
        <v>1</v>
      </c>
      <c r="N1980" s="1" t="str">
        <f>VLOOKUP(C1980,Emp_List!$A:$M,3,FALSE)</f>
        <v>Mukul Kumar</v>
      </c>
      <c r="O1980" s="1" t="str">
        <f>VLOOKUP(C1980,Emp_List!$A:$M,5,FALSE)</f>
        <v>CSIT</v>
      </c>
    </row>
    <row r="1981" spans="1:15">
      <c r="A1981" s="36" t="s">
        <v>2323</v>
      </c>
      <c r="B1981" s="36" t="s">
        <v>666</v>
      </c>
      <c r="C1981" s="36">
        <v>11134</v>
      </c>
      <c r="D1981" s="36" t="s">
        <v>15</v>
      </c>
      <c r="E1981" s="36">
        <v>3</v>
      </c>
      <c r="F1981" s="36">
        <v>1</v>
      </c>
      <c r="G1981" s="36" t="s">
        <v>15</v>
      </c>
      <c r="H1981" s="36" t="s">
        <v>18</v>
      </c>
      <c r="I1981" s="2">
        <v>6</v>
      </c>
      <c r="J1981" s="2">
        <v>17</v>
      </c>
      <c r="K1981" s="2">
        <f>IF(D1981=VLOOKUP(J1981,Actuals!$A:$J,6,FALSE),1,0)</f>
        <v>1</v>
      </c>
      <c r="L1981" s="2">
        <f>IF(AND(E1981=VLOOKUP(J1981,Actuals!$A:$J,8,FALSE),F1981=VLOOKUP(J1981,Actuals!$A:$J,10,FALSE)),5,0)</f>
        <v>5</v>
      </c>
      <c r="M1981" s="1">
        <f t="shared" si="31"/>
        <v>6</v>
      </c>
      <c r="N1981" s="1" t="str">
        <f>VLOOKUP(C1981,Emp_List!$A:$M,3,FALSE)</f>
        <v>Emmanuel Bandili</v>
      </c>
      <c r="O1981" s="1" t="str">
        <f>VLOOKUP(C1981,Emp_List!$A:$M,5,FALSE)</f>
        <v>Bingo Ops</v>
      </c>
    </row>
    <row r="1982" spans="1:15">
      <c r="A1982" s="36" t="s">
        <v>2324</v>
      </c>
      <c r="B1982" s="36" t="s">
        <v>640</v>
      </c>
      <c r="C1982" s="36">
        <v>11499</v>
      </c>
      <c r="D1982" s="36" t="s">
        <v>18</v>
      </c>
      <c r="E1982" s="36">
        <v>1</v>
      </c>
      <c r="F1982" s="36">
        <v>2</v>
      </c>
      <c r="G1982" s="36" t="s">
        <v>15</v>
      </c>
      <c r="H1982" s="36" t="s">
        <v>18</v>
      </c>
      <c r="I1982" s="2">
        <v>6</v>
      </c>
      <c r="J1982" s="2">
        <v>17</v>
      </c>
      <c r="K1982" s="2">
        <f>IF(D1982=VLOOKUP(J1982,Actuals!$A:$J,6,FALSE),1,0)</f>
        <v>0</v>
      </c>
      <c r="L1982" s="2">
        <f>IF(AND(E1982=VLOOKUP(J1982,Actuals!$A:$J,8,FALSE),F1982=VLOOKUP(J1982,Actuals!$A:$J,10,FALSE)),5,0)</f>
        <v>0</v>
      </c>
      <c r="M1982" s="1">
        <f t="shared" si="31"/>
        <v>0</v>
      </c>
      <c r="N1982" s="1" t="str">
        <f>VLOOKUP(C1982,Emp_List!$A:$M,3,FALSE)</f>
        <v>Sarath Sai Sannala</v>
      </c>
      <c r="O1982" s="1" t="str">
        <f>VLOOKUP(C1982,Emp_List!$A:$M,5,FALSE)</f>
        <v>Portal</v>
      </c>
    </row>
    <row r="1983" spans="1:15">
      <c r="A1983" s="36" t="s">
        <v>2325</v>
      </c>
      <c r="B1983" s="36" t="s">
        <v>145</v>
      </c>
      <c r="C1983" s="36">
        <v>10909</v>
      </c>
      <c r="D1983" s="36" t="s">
        <v>15</v>
      </c>
      <c r="E1983" s="36">
        <v>2</v>
      </c>
      <c r="F1983" s="36">
        <v>0</v>
      </c>
      <c r="G1983" s="36" t="s">
        <v>15</v>
      </c>
      <c r="H1983" s="36" t="s">
        <v>18</v>
      </c>
      <c r="I1983" s="2">
        <v>6</v>
      </c>
      <c r="J1983" s="2">
        <v>17</v>
      </c>
      <c r="K1983" s="2">
        <f>IF(D1983=VLOOKUP(J1983,Actuals!$A:$J,6,FALSE),1,0)</f>
        <v>1</v>
      </c>
      <c r="L1983" s="2">
        <f>IF(AND(E1983=VLOOKUP(J1983,Actuals!$A:$J,8,FALSE),F1983=VLOOKUP(J1983,Actuals!$A:$J,10,FALSE)),5,0)</f>
        <v>0</v>
      </c>
      <c r="M1983" s="1">
        <f t="shared" si="31"/>
        <v>1</v>
      </c>
      <c r="N1983" s="1" t="str">
        <f>VLOOKUP(C1983,Emp_List!$A:$M,3,FALSE)</f>
        <v>Sushant Makin</v>
      </c>
      <c r="O1983" s="1" t="str">
        <f>VLOOKUP(C1983,Emp_List!$A:$M,5,FALSE)</f>
        <v>Portal</v>
      </c>
    </row>
    <row r="1984" spans="1:15">
      <c r="A1984" s="36" t="s">
        <v>2326</v>
      </c>
      <c r="B1984" s="36" t="s">
        <v>119</v>
      </c>
      <c r="C1984" s="36">
        <v>8464</v>
      </c>
      <c r="D1984" s="36" t="s">
        <v>18</v>
      </c>
      <c r="E1984" s="36">
        <v>1</v>
      </c>
      <c r="F1984" s="36">
        <v>2</v>
      </c>
      <c r="G1984" s="36" t="s">
        <v>15</v>
      </c>
      <c r="H1984" s="36" t="s">
        <v>18</v>
      </c>
      <c r="I1984" s="2">
        <v>6</v>
      </c>
      <c r="J1984" s="2">
        <v>17</v>
      </c>
      <c r="K1984" s="2">
        <f>IF(D1984=VLOOKUP(J1984,Actuals!$A:$J,6,FALSE),1,0)</f>
        <v>0</v>
      </c>
      <c r="L1984" s="2">
        <f>IF(AND(E1984=VLOOKUP(J1984,Actuals!$A:$J,8,FALSE),F1984=VLOOKUP(J1984,Actuals!$A:$J,10,FALSE)),5,0)</f>
        <v>0</v>
      </c>
      <c r="M1984" s="1">
        <f t="shared" si="31"/>
        <v>0</v>
      </c>
      <c r="N1984" s="1" t="str">
        <f>VLOOKUP(C1984,Emp_List!$A:$M,3,FALSE)</f>
        <v>Eshwar Santhosh Kamarajugaddah</v>
      </c>
      <c r="O1984" s="1" t="str">
        <f>VLOOKUP(C1984,Emp_List!$A:$M,5,FALSE)</f>
        <v>PEG - DB</v>
      </c>
    </row>
    <row r="1985" spans="1:15">
      <c r="A1985" s="36" t="s">
        <v>2327</v>
      </c>
      <c r="B1985" s="36" t="s">
        <v>358</v>
      </c>
      <c r="C1985" s="36">
        <v>1716</v>
      </c>
      <c r="D1985" s="36" t="s">
        <v>9</v>
      </c>
      <c r="E1985" s="36">
        <v>1</v>
      </c>
      <c r="F1985" s="36">
        <v>1</v>
      </c>
      <c r="G1985" s="36" t="s">
        <v>15</v>
      </c>
      <c r="H1985" s="36" t="s">
        <v>18</v>
      </c>
      <c r="I1985" s="2">
        <v>6</v>
      </c>
      <c r="J1985" s="2">
        <v>17</v>
      </c>
      <c r="K1985" s="2">
        <f>IF(D1985=VLOOKUP(J1985,Actuals!$A:$J,6,FALSE),1,0)</f>
        <v>0</v>
      </c>
      <c r="L1985" s="2">
        <f>IF(AND(E1985=VLOOKUP(J1985,Actuals!$A:$J,8,FALSE),F1985=VLOOKUP(J1985,Actuals!$A:$J,10,FALSE)),5,0)</f>
        <v>0</v>
      </c>
      <c r="M1985" s="1">
        <f t="shared" si="31"/>
        <v>0</v>
      </c>
      <c r="N1985" s="1" t="str">
        <f>VLOOKUP(C1985,Emp_List!$A:$M,3,FALSE)</f>
        <v>Vishal Babu Meriga</v>
      </c>
      <c r="O1985" s="1" t="str">
        <f>VLOOKUP(C1985,Emp_List!$A:$M,5,FALSE)</f>
        <v>CRM</v>
      </c>
    </row>
    <row r="1986" spans="1:15">
      <c r="A1986" s="36" t="s">
        <v>2328</v>
      </c>
      <c r="B1986" s="36" t="s">
        <v>335</v>
      </c>
      <c r="C1986" s="36">
        <v>1437</v>
      </c>
      <c r="D1986" s="36" t="s">
        <v>18</v>
      </c>
      <c r="E1986" s="36">
        <v>1</v>
      </c>
      <c r="F1986" s="36">
        <v>2</v>
      </c>
      <c r="G1986" s="36" t="s">
        <v>15</v>
      </c>
      <c r="H1986" s="36" t="s">
        <v>18</v>
      </c>
      <c r="I1986" s="2">
        <v>6</v>
      </c>
      <c r="J1986" s="2">
        <v>17</v>
      </c>
      <c r="K1986" s="2">
        <f>IF(D1986=VLOOKUP(J1986,Actuals!$A:$J,6,FALSE),1,0)</f>
        <v>0</v>
      </c>
      <c r="L1986" s="2">
        <f>IF(AND(E1986=VLOOKUP(J1986,Actuals!$A:$J,8,FALSE),F1986=VLOOKUP(J1986,Actuals!$A:$J,10,FALSE)),5,0)</f>
        <v>0</v>
      </c>
      <c r="M1986" s="1">
        <f t="shared" si="31"/>
        <v>0</v>
      </c>
      <c r="N1986" s="1" t="str">
        <f>VLOOKUP(C1986,Emp_List!$A:$M,3,FALSE)</f>
        <v>Murali Bharatam</v>
      </c>
      <c r="O1986" s="1" t="str">
        <f>VLOOKUP(C1986,Emp_List!$A:$M,5,FALSE)</f>
        <v>Oracle DBA</v>
      </c>
    </row>
    <row r="1987" spans="1:15">
      <c r="A1987" s="36" t="s">
        <v>2329</v>
      </c>
      <c r="B1987" s="36" t="s">
        <v>391</v>
      </c>
      <c r="C1987" s="36">
        <v>10985</v>
      </c>
      <c r="D1987" s="36" t="s">
        <v>15</v>
      </c>
      <c r="E1987" s="36">
        <v>2</v>
      </c>
      <c r="F1987" s="36">
        <v>1</v>
      </c>
      <c r="G1987" s="36" t="s">
        <v>15</v>
      </c>
      <c r="H1987" s="36" t="s">
        <v>18</v>
      </c>
      <c r="I1987" s="2">
        <v>6</v>
      </c>
      <c r="J1987" s="2">
        <v>17</v>
      </c>
      <c r="K1987" s="2">
        <f>IF(D1987=VLOOKUP(J1987,Actuals!$A:$J,6,FALSE),1,0)</f>
        <v>1</v>
      </c>
      <c r="L1987" s="2">
        <f>IF(AND(E1987=VLOOKUP(J1987,Actuals!$A:$J,8,FALSE),F1987=VLOOKUP(J1987,Actuals!$A:$J,10,FALSE)),5,0)</f>
        <v>0</v>
      </c>
      <c r="M1987" s="1">
        <f t="shared" si="31"/>
        <v>1</v>
      </c>
      <c r="N1987" s="1" t="str">
        <f>VLOOKUP(C1987,Emp_List!$A:$M,3,FALSE)</f>
        <v>Adhir Kumar</v>
      </c>
      <c r="O1987" s="1" t="str">
        <f>VLOOKUP(C1987,Emp_List!$A:$M,5,FALSE)</f>
        <v>Sports - Mobile</v>
      </c>
    </row>
    <row r="1988" spans="1:15">
      <c r="A1988" s="36" t="s">
        <v>2330</v>
      </c>
      <c r="B1988" s="36" t="s">
        <v>197</v>
      </c>
      <c r="C1988" s="36">
        <v>223</v>
      </c>
      <c r="D1988" s="36" t="s">
        <v>15</v>
      </c>
      <c r="E1988" s="36">
        <v>2</v>
      </c>
      <c r="F1988" s="36">
        <v>1</v>
      </c>
      <c r="G1988" s="36" t="s">
        <v>15</v>
      </c>
      <c r="H1988" s="36" t="s">
        <v>18</v>
      </c>
      <c r="I1988" s="2">
        <v>6</v>
      </c>
      <c r="J1988" s="2">
        <v>17</v>
      </c>
      <c r="K1988" s="2">
        <f>IF(D1988=VLOOKUP(J1988,Actuals!$A:$J,6,FALSE),1,0)</f>
        <v>1</v>
      </c>
      <c r="L1988" s="2">
        <f>IF(AND(E1988=VLOOKUP(J1988,Actuals!$A:$J,8,FALSE),F1988=VLOOKUP(J1988,Actuals!$A:$J,10,FALSE)),5,0)</f>
        <v>0</v>
      </c>
      <c r="M1988" s="1">
        <f t="shared" si="31"/>
        <v>1</v>
      </c>
      <c r="N1988" s="1" t="str">
        <f>VLOOKUP(C1988,Emp_List!$A:$M,3,FALSE)</f>
        <v>Vishal Tiwari</v>
      </c>
      <c r="O1988" s="1" t="str">
        <f>VLOOKUP(C1988,Emp_List!$A:$M,5,FALSE)</f>
        <v>Casino Label support</v>
      </c>
    </row>
    <row r="1989" spans="1:15">
      <c r="A1989" s="36" t="s">
        <v>2331</v>
      </c>
      <c r="B1989" s="36" t="s">
        <v>123</v>
      </c>
      <c r="C1989" s="36">
        <v>11701</v>
      </c>
      <c r="D1989" s="36" t="s">
        <v>15</v>
      </c>
      <c r="E1989" s="36">
        <v>2</v>
      </c>
      <c r="F1989" s="36">
        <v>0</v>
      </c>
      <c r="G1989" s="36" t="s">
        <v>15</v>
      </c>
      <c r="H1989" s="36" t="s">
        <v>18</v>
      </c>
      <c r="I1989" s="2">
        <v>6</v>
      </c>
      <c r="J1989" s="2">
        <v>17</v>
      </c>
      <c r="K1989" s="2">
        <f>IF(D1989=VLOOKUP(J1989,Actuals!$A:$J,6,FALSE),1,0)</f>
        <v>1</v>
      </c>
      <c r="L1989" s="2">
        <f>IF(AND(E1989=VLOOKUP(J1989,Actuals!$A:$J,8,FALSE),F1989=VLOOKUP(J1989,Actuals!$A:$J,10,FALSE)),5,0)</f>
        <v>0</v>
      </c>
      <c r="M1989" s="1">
        <f t="shared" si="31"/>
        <v>1</v>
      </c>
      <c r="N1989" s="1" t="str">
        <f>VLOOKUP(C1989,Emp_List!$A:$M,3,FALSE)</f>
        <v>Supreeth Gubbi Ravindra</v>
      </c>
      <c r="O1989" s="1" t="str">
        <f>VLOOKUP(C1989,Emp_List!$A:$M,5,FALSE)</f>
        <v>Games Factory</v>
      </c>
    </row>
    <row r="1990" spans="1:15">
      <c r="A1990" s="36" t="s">
        <v>2332</v>
      </c>
      <c r="B1990" s="36" t="s">
        <v>218</v>
      </c>
      <c r="C1990" s="36">
        <v>10960</v>
      </c>
      <c r="D1990" s="36" t="s">
        <v>18</v>
      </c>
      <c r="E1990" s="36">
        <v>1</v>
      </c>
      <c r="F1990" s="36">
        <v>0</v>
      </c>
      <c r="G1990" s="36" t="s">
        <v>15</v>
      </c>
      <c r="H1990" s="36" t="s">
        <v>18</v>
      </c>
      <c r="I1990" s="2">
        <v>6</v>
      </c>
      <c r="J1990" s="2">
        <v>17</v>
      </c>
      <c r="K1990" s="2">
        <f>IF(D1990=VLOOKUP(J1990,Actuals!$A:$J,6,FALSE),1,0)</f>
        <v>0</v>
      </c>
      <c r="L1990" s="2">
        <f>IF(AND(E1990=VLOOKUP(J1990,Actuals!$A:$J,8,FALSE),F1990=VLOOKUP(J1990,Actuals!$A:$J,10,FALSE)),5,0)</f>
        <v>0</v>
      </c>
      <c r="M1990" s="1">
        <f t="shared" si="31"/>
        <v>0</v>
      </c>
      <c r="N1990" s="1" t="str">
        <f>VLOOKUP(C1990,Emp_List!$A:$M,3,FALSE)</f>
        <v>Ayilla Sai Kiran Goud</v>
      </c>
      <c r="O1990" s="1" t="str">
        <f>VLOOKUP(C1990,Emp_List!$A:$M,5,FALSE)</f>
        <v>SOC</v>
      </c>
    </row>
    <row r="1991" spans="1:15">
      <c r="A1991" s="36" t="s">
        <v>2333</v>
      </c>
      <c r="B1991" s="36" t="s">
        <v>765</v>
      </c>
      <c r="C1991" s="36">
        <v>7934</v>
      </c>
      <c r="D1991" s="36" t="s">
        <v>15</v>
      </c>
      <c r="E1991" s="36">
        <v>2</v>
      </c>
      <c r="F1991" s="36">
        <v>0</v>
      </c>
      <c r="G1991" s="36" t="s">
        <v>15</v>
      </c>
      <c r="H1991" s="36" t="s">
        <v>18</v>
      </c>
      <c r="I1991" s="2">
        <v>6</v>
      </c>
      <c r="J1991" s="2">
        <v>17</v>
      </c>
      <c r="K1991" s="2">
        <f>IF(D1991=VLOOKUP(J1991,Actuals!$A:$J,6,FALSE),1,0)</f>
        <v>1</v>
      </c>
      <c r="L1991" s="2">
        <f>IF(AND(E1991=VLOOKUP(J1991,Actuals!$A:$J,8,FALSE),F1991=VLOOKUP(J1991,Actuals!$A:$J,10,FALSE)),5,0)</f>
        <v>0</v>
      </c>
      <c r="M1991" s="1">
        <f t="shared" si="31"/>
        <v>1</v>
      </c>
      <c r="N1991" s="1" t="str">
        <f>VLOOKUP(C1991,Emp_List!$A:$M,3,FALSE)</f>
        <v>Thirupathi Golla</v>
      </c>
      <c r="O1991" s="1" t="str">
        <f>VLOOKUP(C1991,Emp_List!$A:$M,5,FALSE)</f>
        <v>Portal</v>
      </c>
    </row>
    <row r="1992" spans="1:15">
      <c r="A1992" s="36" t="s">
        <v>2334</v>
      </c>
      <c r="B1992" s="36" t="s">
        <v>491</v>
      </c>
      <c r="C1992" s="36">
        <v>6714</v>
      </c>
      <c r="D1992" s="36" t="s">
        <v>15</v>
      </c>
      <c r="E1992" s="36">
        <v>2</v>
      </c>
      <c r="F1992" s="36">
        <v>0</v>
      </c>
      <c r="G1992" s="36" t="s">
        <v>15</v>
      </c>
      <c r="H1992" s="36" t="s">
        <v>18</v>
      </c>
      <c r="I1992" s="2">
        <v>6</v>
      </c>
      <c r="J1992" s="2">
        <v>17</v>
      </c>
      <c r="K1992" s="2">
        <f>IF(D1992=VLOOKUP(J1992,Actuals!$A:$J,6,FALSE),1,0)</f>
        <v>1</v>
      </c>
      <c r="L1992" s="2">
        <f>IF(AND(E1992=VLOOKUP(J1992,Actuals!$A:$J,8,FALSE),F1992=VLOOKUP(J1992,Actuals!$A:$J,10,FALSE)),5,0)</f>
        <v>0</v>
      </c>
      <c r="M1992" s="1">
        <f t="shared" si="31"/>
        <v>1</v>
      </c>
      <c r="N1992" s="1" t="str">
        <f>VLOOKUP(C1992,Emp_List!$A:$M,3,FALSE)</f>
        <v>Vinay Kumar Reddy Appidi</v>
      </c>
      <c r="O1992" s="1" t="str">
        <f>VLOOKUP(C1992,Emp_List!$A:$M,5,FALSE)</f>
        <v>CRM</v>
      </c>
    </row>
    <row r="1993" spans="1:15">
      <c r="A1993" s="36" t="s">
        <v>2335</v>
      </c>
      <c r="B1993" s="36" t="s">
        <v>2336</v>
      </c>
      <c r="C1993" s="36">
        <v>10901</v>
      </c>
      <c r="D1993" s="36" t="s">
        <v>15</v>
      </c>
      <c r="E1993" s="36">
        <v>2</v>
      </c>
      <c r="F1993" s="36">
        <v>0</v>
      </c>
      <c r="G1993" s="36" t="s">
        <v>15</v>
      </c>
      <c r="H1993" s="36" t="s">
        <v>18</v>
      </c>
      <c r="I1993" s="2">
        <v>6</v>
      </c>
      <c r="J1993" s="2">
        <v>17</v>
      </c>
      <c r="K1993" s="2">
        <f>IF(D1993=VLOOKUP(J1993,Actuals!$A:$J,6,FALSE),1,0)</f>
        <v>1</v>
      </c>
      <c r="L1993" s="2">
        <f>IF(AND(E1993=VLOOKUP(J1993,Actuals!$A:$J,8,FALSE),F1993=VLOOKUP(J1993,Actuals!$A:$J,10,FALSE)),5,0)</f>
        <v>0</v>
      </c>
      <c r="M1993" s="1">
        <f t="shared" si="31"/>
        <v>1</v>
      </c>
      <c r="N1993" s="1" t="str">
        <f>VLOOKUP(C1993,Emp_List!$A:$M,3,FALSE)</f>
        <v>Anil Kumar Pallisetti</v>
      </c>
      <c r="O1993" s="1" t="str">
        <f>VLOOKUP(C1993,Emp_List!$A:$M,5,FALSE)</f>
        <v>Portal</v>
      </c>
    </row>
    <row r="1994" spans="1:15">
      <c r="A1994" s="36" t="s">
        <v>2337</v>
      </c>
      <c r="B1994" s="36" t="s">
        <v>157</v>
      </c>
      <c r="C1994" s="36">
        <v>10152</v>
      </c>
      <c r="D1994" s="36" t="s">
        <v>15</v>
      </c>
      <c r="E1994" s="36">
        <v>2</v>
      </c>
      <c r="F1994" s="36">
        <v>1</v>
      </c>
      <c r="G1994" s="36" t="s">
        <v>15</v>
      </c>
      <c r="H1994" s="36" t="s">
        <v>18</v>
      </c>
      <c r="I1994" s="2">
        <v>6</v>
      </c>
      <c r="J1994" s="2">
        <v>17</v>
      </c>
      <c r="K1994" s="2">
        <f>IF(D1994=VLOOKUP(J1994,Actuals!$A:$J,6,FALSE),1,0)</f>
        <v>1</v>
      </c>
      <c r="L1994" s="2">
        <f>IF(AND(E1994=VLOOKUP(J1994,Actuals!$A:$J,8,FALSE),F1994=VLOOKUP(J1994,Actuals!$A:$J,10,FALSE)),5,0)</f>
        <v>0</v>
      </c>
      <c r="M1994" s="1">
        <f t="shared" si="31"/>
        <v>1</v>
      </c>
      <c r="N1994" s="1" t="str">
        <f>VLOOKUP(C1994,Emp_List!$A:$M,3,FALSE)</f>
        <v>Sagar Patil</v>
      </c>
      <c r="O1994" s="1" t="str">
        <f>VLOOKUP(C1994,Emp_List!$A:$M,5,FALSE)</f>
        <v>Casino Label support</v>
      </c>
    </row>
    <row r="1995" spans="1:15">
      <c r="A1995" s="36" t="s">
        <v>2338</v>
      </c>
      <c r="B1995" s="36" t="s">
        <v>338</v>
      </c>
      <c r="C1995" s="36">
        <v>2477</v>
      </c>
      <c r="D1995" s="36" t="s">
        <v>9</v>
      </c>
      <c r="E1995" s="36">
        <v>2</v>
      </c>
      <c r="F1995" s="36">
        <v>2</v>
      </c>
      <c r="G1995" s="36" t="s">
        <v>15</v>
      </c>
      <c r="H1995" s="36" t="s">
        <v>18</v>
      </c>
      <c r="I1995" s="2">
        <v>6</v>
      </c>
      <c r="J1995" s="2">
        <v>17</v>
      </c>
      <c r="K1995" s="2">
        <f>IF(D1995=VLOOKUP(J1995,Actuals!$A:$J,6,FALSE),1,0)</f>
        <v>0</v>
      </c>
      <c r="L1995" s="2">
        <f>IF(AND(E1995=VLOOKUP(J1995,Actuals!$A:$J,8,FALSE),F1995=VLOOKUP(J1995,Actuals!$A:$J,10,FALSE)),5,0)</f>
        <v>0</v>
      </c>
      <c r="M1995" s="1">
        <f t="shared" si="31"/>
        <v>0</v>
      </c>
      <c r="N1995" s="1" t="str">
        <f>VLOOKUP(C1995,Emp_List!$A:$M,3,FALSE)</f>
        <v>Kranthi Kumar Maddala</v>
      </c>
      <c r="O1995" s="1" t="str">
        <f>VLOOKUP(C1995,Emp_List!$A:$M,5,FALSE)</f>
        <v>Compliance</v>
      </c>
    </row>
    <row r="1996" spans="1:15">
      <c r="A1996" s="36" t="s">
        <v>2339</v>
      </c>
      <c r="B1996" s="36" t="s">
        <v>135</v>
      </c>
      <c r="C1996" s="36">
        <v>11690</v>
      </c>
      <c r="D1996" s="36" t="s">
        <v>15</v>
      </c>
      <c r="E1996" s="36">
        <v>1</v>
      </c>
      <c r="F1996" s="36">
        <v>0</v>
      </c>
      <c r="G1996" s="36" t="s">
        <v>15</v>
      </c>
      <c r="H1996" s="36" t="s">
        <v>18</v>
      </c>
      <c r="I1996" s="2">
        <v>6</v>
      </c>
      <c r="J1996" s="2">
        <v>17</v>
      </c>
      <c r="K1996" s="2">
        <f>IF(D1996=VLOOKUP(J1996,Actuals!$A:$J,6,FALSE),1,0)</f>
        <v>1</v>
      </c>
      <c r="L1996" s="2">
        <f>IF(AND(E1996=VLOOKUP(J1996,Actuals!$A:$J,8,FALSE),F1996=VLOOKUP(J1996,Actuals!$A:$J,10,FALSE)),5,0)</f>
        <v>0</v>
      </c>
      <c r="M1996" s="1">
        <f t="shared" si="31"/>
        <v>1</v>
      </c>
      <c r="N1996" s="1" t="str">
        <f>VLOOKUP(C1996,Emp_List!$A:$M,3,FALSE)</f>
        <v>Ashish Nawal</v>
      </c>
      <c r="O1996" s="1" t="str">
        <f>VLOOKUP(C1996,Emp_List!$A:$M,5,FALSE)</f>
        <v>Sports - Mobile</v>
      </c>
    </row>
    <row r="1997" spans="1:15">
      <c r="A1997" s="36" t="s">
        <v>2340</v>
      </c>
      <c r="B1997" s="36" t="s">
        <v>738</v>
      </c>
      <c r="C1997" s="36">
        <v>10626</v>
      </c>
      <c r="D1997" s="36" t="s">
        <v>15</v>
      </c>
      <c r="E1997" s="36">
        <v>4</v>
      </c>
      <c r="F1997" s="36">
        <v>1</v>
      </c>
      <c r="G1997" s="36" t="s">
        <v>15</v>
      </c>
      <c r="H1997" s="36" t="s">
        <v>18</v>
      </c>
      <c r="I1997" s="2">
        <v>6</v>
      </c>
      <c r="J1997" s="2">
        <v>17</v>
      </c>
      <c r="K1997" s="2">
        <f>IF(D1997=VLOOKUP(J1997,Actuals!$A:$J,6,FALSE),1,0)</f>
        <v>1</v>
      </c>
      <c r="L1997" s="2">
        <f>IF(AND(E1997=VLOOKUP(J1997,Actuals!$A:$J,8,FALSE),F1997=VLOOKUP(J1997,Actuals!$A:$J,10,FALSE)),5,0)</f>
        <v>0</v>
      </c>
      <c r="M1997" s="1">
        <f t="shared" si="31"/>
        <v>1</v>
      </c>
      <c r="N1997" s="1" t="str">
        <f>VLOOKUP(C1997,Emp_List!$A:$M,3,FALSE)</f>
        <v>Ravi Shankar Chiruvolu</v>
      </c>
      <c r="O1997" s="1" t="str">
        <f>VLOOKUP(C1997,Emp_List!$A:$M,5,FALSE)</f>
        <v>SOC</v>
      </c>
    </row>
    <row r="1998" spans="1:15">
      <c r="A1998" s="36" t="s">
        <v>2341</v>
      </c>
      <c r="B1998" s="36" t="s">
        <v>220</v>
      </c>
      <c r="C1998" s="36">
        <v>5644</v>
      </c>
      <c r="D1998" s="36" t="s">
        <v>15</v>
      </c>
      <c r="E1998" s="36">
        <v>3</v>
      </c>
      <c r="F1998" s="36">
        <v>1</v>
      </c>
      <c r="G1998" s="36" t="s">
        <v>15</v>
      </c>
      <c r="H1998" s="36" t="s">
        <v>18</v>
      </c>
      <c r="I1998" s="2">
        <v>6</v>
      </c>
      <c r="J1998" s="2">
        <v>17</v>
      </c>
      <c r="K1998" s="2">
        <f>IF(D1998=VLOOKUP(J1998,Actuals!$A:$J,6,FALSE),1,0)</f>
        <v>1</v>
      </c>
      <c r="L1998" s="2">
        <f>IF(AND(E1998=VLOOKUP(J1998,Actuals!$A:$J,8,FALSE),F1998=VLOOKUP(J1998,Actuals!$A:$J,10,FALSE)),5,0)</f>
        <v>5</v>
      </c>
      <c r="M1998" s="1">
        <f t="shared" si="31"/>
        <v>6</v>
      </c>
      <c r="N1998" s="1" t="str">
        <f>VLOOKUP(C1998,Emp_List!$A:$M,3,FALSE)</f>
        <v>Ravi Vaddadi</v>
      </c>
      <c r="O1998" s="1" t="str">
        <f>VLOOKUP(C1998,Emp_List!$A:$M,5,FALSE)</f>
        <v>Delivery India</v>
      </c>
    </row>
    <row r="1999" spans="1:15">
      <c r="A1999" s="36" t="s">
        <v>2342</v>
      </c>
      <c r="B1999" s="36" t="s">
        <v>704</v>
      </c>
      <c r="C1999" s="36">
        <v>10194</v>
      </c>
      <c r="D1999" s="36" t="s">
        <v>18</v>
      </c>
      <c r="E1999" s="36">
        <v>1</v>
      </c>
      <c r="F1999" s="36">
        <v>2</v>
      </c>
      <c r="G1999" s="36" t="s">
        <v>15</v>
      </c>
      <c r="H1999" s="36" t="s">
        <v>18</v>
      </c>
      <c r="I1999" s="2">
        <v>6</v>
      </c>
      <c r="J1999" s="2">
        <v>17</v>
      </c>
      <c r="K1999" s="2">
        <f>IF(D1999=VLOOKUP(J1999,Actuals!$A:$J,6,FALSE),1,0)</f>
        <v>0</v>
      </c>
      <c r="L1999" s="2">
        <f>IF(AND(E1999=VLOOKUP(J1999,Actuals!$A:$J,8,FALSE),F1999=VLOOKUP(J1999,Actuals!$A:$J,10,FALSE)),5,0)</f>
        <v>0</v>
      </c>
      <c r="M1999" s="1">
        <f t="shared" si="31"/>
        <v>0</v>
      </c>
      <c r="N1999" s="1" t="str">
        <f>VLOOKUP(C1999,Emp_List!$A:$M,3,FALSE)</f>
        <v>Nageswara Rao Kusuma</v>
      </c>
      <c r="O1999" s="1" t="str">
        <f>VLOOKUP(C1999,Emp_List!$A:$M,5,FALSE)</f>
        <v>SOC</v>
      </c>
    </row>
    <row r="2000" spans="1:15">
      <c r="A2000" s="36" t="s">
        <v>2343</v>
      </c>
      <c r="B2000" s="36" t="s">
        <v>212</v>
      </c>
      <c r="C2000" s="36">
        <v>2502</v>
      </c>
      <c r="D2000" s="36" t="s">
        <v>15</v>
      </c>
      <c r="E2000" s="36">
        <v>3</v>
      </c>
      <c r="F2000" s="36">
        <v>2</v>
      </c>
      <c r="G2000" s="36" t="s">
        <v>15</v>
      </c>
      <c r="H2000" s="36" t="s">
        <v>18</v>
      </c>
      <c r="I2000" s="2">
        <v>6</v>
      </c>
      <c r="J2000" s="2">
        <v>17</v>
      </c>
      <c r="K2000" s="2">
        <f>IF(D2000=VLOOKUP(J2000,Actuals!$A:$J,6,FALSE),1,0)</f>
        <v>1</v>
      </c>
      <c r="L2000" s="2">
        <f>IF(AND(E2000=VLOOKUP(J2000,Actuals!$A:$J,8,FALSE),F2000=VLOOKUP(J2000,Actuals!$A:$J,10,FALSE)),5,0)</f>
        <v>0</v>
      </c>
      <c r="M2000" s="1">
        <f t="shared" si="31"/>
        <v>1</v>
      </c>
      <c r="N2000" s="1" t="str">
        <f>VLOOKUP(C2000,Emp_List!$A:$M,3,FALSE)</f>
        <v>Srikant Rajagopal</v>
      </c>
      <c r="O2000" s="1" t="str">
        <f>VLOOKUP(C2000,Emp_List!$A:$M,5,FALSE)</f>
        <v>Compliance</v>
      </c>
    </row>
    <row r="2001" spans="1:15">
      <c r="A2001" s="36" t="s">
        <v>2344</v>
      </c>
      <c r="B2001" s="36" t="s">
        <v>244</v>
      </c>
      <c r="C2001" s="36">
        <v>16416</v>
      </c>
      <c r="D2001" s="36" t="s">
        <v>15</v>
      </c>
      <c r="E2001" s="36">
        <v>2</v>
      </c>
      <c r="F2001" s="36">
        <v>0</v>
      </c>
      <c r="G2001" s="36" t="s">
        <v>15</v>
      </c>
      <c r="H2001" s="36" t="s">
        <v>18</v>
      </c>
      <c r="I2001" s="2">
        <v>6</v>
      </c>
      <c r="J2001" s="2">
        <v>17</v>
      </c>
      <c r="K2001" s="2">
        <f>IF(D2001=VLOOKUP(J2001,Actuals!$A:$J,6,FALSE),1,0)</f>
        <v>1</v>
      </c>
      <c r="L2001" s="2">
        <f>IF(AND(E2001=VLOOKUP(J2001,Actuals!$A:$J,8,FALSE),F2001=VLOOKUP(J2001,Actuals!$A:$J,10,FALSE)),5,0)</f>
        <v>0</v>
      </c>
      <c r="M2001" s="1">
        <f t="shared" si="31"/>
        <v>1</v>
      </c>
      <c r="N2001" s="1" t="str">
        <f>VLOOKUP(C2001,Emp_List!$A:$M,3,FALSE)</f>
        <v>Sagar Girish Wasule</v>
      </c>
      <c r="O2001" s="1" t="str">
        <f>VLOOKUP(C2001,Emp_List!$A:$M,5,FALSE)</f>
        <v>Sports - Label Building</v>
      </c>
    </row>
    <row r="2002" spans="1:15">
      <c r="A2002" s="36" t="s">
        <v>2345</v>
      </c>
      <c r="B2002" s="36" t="s">
        <v>487</v>
      </c>
      <c r="C2002" s="36">
        <v>318</v>
      </c>
      <c r="D2002" s="36" t="s">
        <v>18</v>
      </c>
      <c r="E2002" s="36">
        <v>1</v>
      </c>
      <c r="F2002" s="36">
        <v>2</v>
      </c>
      <c r="G2002" s="36" t="s">
        <v>15</v>
      </c>
      <c r="H2002" s="36" t="s">
        <v>18</v>
      </c>
      <c r="I2002" s="2">
        <v>6</v>
      </c>
      <c r="J2002" s="2">
        <v>17</v>
      </c>
      <c r="K2002" s="2">
        <f>IF(D2002=VLOOKUP(J2002,Actuals!$A:$J,6,FALSE),1,0)</f>
        <v>0</v>
      </c>
      <c r="L2002" s="2">
        <f>IF(AND(E2002=VLOOKUP(J2002,Actuals!$A:$J,8,FALSE),F2002=VLOOKUP(J2002,Actuals!$A:$J,10,FALSE)),5,0)</f>
        <v>0</v>
      </c>
      <c r="M2002" s="1">
        <f t="shared" si="31"/>
        <v>0</v>
      </c>
      <c r="N2002" s="1" t="str">
        <f>VLOOKUP(C2002,Emp_List!$A:$M,3,FALSE)</f>
        <v>Yeshwant Kumar Gupta</v>
      </c>
      <c r="O2002" s="1" t="str">
        <f>VLOOKUP(C2002,Emp_List!$A:$M,5,FALSE)</f>
        <v>Affiliates</v>
      </c>
    </row>
    <row r="2003" spans="1:15">
      <c r="A2003" s="36" t="s">
        <v>2346</v>
      </c>
      <c r="B2003" s="36" t="s">
        <v>789</v>
      </c>
      <c r="C2003" s="36">
        <v>11315</v>
      </c>
      <c r="D2003" s="36" t="s">
        <v>15</v>
      </c>
      <c r="E2003" s="36">
        <v>3</v>
      </c>
      <c r="F2003" s="36">
        <v>1</v>
      </c>
      <c r="G2003" s="36" t="s">
        <v>15</v>
      </c>
      <c r="H2003" s="36" t="s">
        <v>18</v>
      </c>
      <c r="I2003" s="2">
        <v>6</v>
      </c>
      <c r="J2003" s="2">
        <v>17</v>
      </c>
      <c r="K2003" s="2">
        <f>IF(D2003=VLOOKUP(J2003,Actuals!$A:$J,6,FALSE),1,0)</f>
        <v>1</v>
      </c>
      <c r="L2003" s="2">
        <f>IF(AND(E2003=VLOOKUP(J2003,Actuals!$A:$J,8,FALSE),F2003=VLOOKUP(J2003,Actuals!$A:$J,10,FALSE)),5,0)</f>
        <v>5</v>
      </c>
      <c r="M2003" s="1">
        <f t="shared" si="31"/>
        <v>6</v>
      </c>
      <c r="N2003" s="1" t="str">
        <f>VLOOKUP(C2003,Emp_List!$A:$M,3,FALSE)</f>
        <v>Balakrishna Vijji</v>
      </c>
      <c r="O2003" s="1" t="str">
        <f>VLOOKUP(C2003,Emp_List!$A:$M,5,FALSE)</f>
        <v>Portal</v>
      </c>
    </row>
    <row r="2004" spans="1:15">
      <c r="A2004" s="36" t="s">
        <v>2347</v>
      </c>
      <c r="B2004" s="36" t="s">
        <v>2348</v>
      </c>
      <c r="C2004" s="36">
        <v>6515</v>
      </c>
      <c r="D2004" s="36" t="s">
        <v>15</v>
      </c>
      <c r="E2004" s="36">
        <v>1</v>
      </c>
      <c r="F2004" s="36">
        <v>0</v>
      </c>
      <c r="G2004" s="36" t="s">
        <v>15</v>
      </c>
      <c r="H2004" s="36" t="s">
        <v>18</v>
      </c>
      <c r="I2004" s="2">
        <v>6</v>
      </c>
      <c r="J2004" s="2">
        <v>17</v>
      </c>
      <c r="K2004" s="2">
        <f>IF(D2004=VLOOKUP(J2004,Actuals!$A:$J,6,FALSE),1,0)</f>
        <v>1</v>
      </c>
      <c r="L2004" s="2">
        <f>IF(AND(E2004=VLOOKUP(J2004,Actuals!$A:$J,8,FALSE),F2004=VLOOKUP(J2004,Actuals!$A:$J,10,FALSE)),5,0)</f>
        <v>0</v>
      </c>
      <c r="M2004" s="1">
        <f t="shared" si="31"/>
        <v>1</v>
      </c>
      <c r="N2004" s="1" t="str">
        <f>VLOOKUP(C2004,Emp_List!$A:$M,3,FALSE)</f>
        <v>Vithal Mavuluri</v>
      </c>
      <c r="O2004" s="1" t="str">
        <f>VLOOKUP(C2004,Emp_List!$A:$M,5,FALSE)</f>
        <v>Poker</v>
      </c>
    </row>
    <row r="2005" spans="1:15">
      <c r="A2005" s="36" t="s">
        <v>2349</v>
      </c>
      <c r="B2005" s="36" t="s">
        <v>111</v>
      </c>
      <c r="C2005" s="36">
        <v>6789</v>
      </c>
      <c r="D2005" s="36" t="s">
        <v>18</v>
      </c>
      <c r="E2005" s="36">
        <v>0</v>
      </c>
      <c r="F2005" s="36">
        <v>2</v>
      </c>
      <c r="G2005" s="36" t="s">
        <v>15</v>
      </c>
      <c r="H2005" s="36" t="s">
        <v>18</v>
      </c>
      <c r="I2005" s="2">
        <v>6</v>
      </c>
      <c r="J2005" s="2">
        <v>17</v>
      </c>
      <c r="K2005" s="2">
        <f>IF(D2005=VLOOKUP(J2005,Actuals!$A:$J,6,FALSE),1,0)</f>
        <v>0</v>
      </c>
      <c r="L2005" s="2">
        <f>IF(AND(E2005=VLOOKUP(J2005,Actuals!$A:$J,8,FALSE),F2005=VLOOKUP(J2005,Actuals!$A:$J,10,FALSE)),5,0)</f>
        <v>0</v>
      </c>
      <c r="M2005" s="1">
        <f t="shared" si="31"/>
        <v>0</v>
      </c>
      <c r="N2005" s="1" t="str">
        <f>VLOOKUP(C2005,Emp_List!$A:$M,3,FALSE)</f>
        <v>Avinash Uppalapati</v>
      </c>
      <c r="O2005" s="1" t="str">
        <f>VLOOKUP(C2005,Emp_List!$A:$M,5,FALSE)</f>
        <v>Casino Platform</v>
      </c>
    </row>
    <row r="2006" spans="1:15">
      <c r="A2006" s="36" t="s">
        <v>2350</v>
      </c>
      <c r="B2006" s="36" t="s">
        <v>262</v>
      </c>
      <c r="C2006" s="36">
        <v>1194</v>
      </c>
      <c r="D2006" s="36" t="s">
        <v>15</v>
      </c>
      <c r="E2006" s="36">
        <v>2</v>
      </c>
      <c r="F2006" s="36">
        <v>1</v>
      </c>
      <c r="G2006" s="36" t="s">
        <v>15</v>
      </c>
      <c r="H2006" s="36" t="s">
        <v>18</v>
      </c>
      <c r="I2006" s="2">
        <v>6</v>
      </c>
      <c r="J2006" s="2">
        <v>17</v>
      </c>
      <c r="K2006" s="2">
        <f>IF(D2006=VLOOKUP(J2006,Actuals!$A:$J,6,FALSE),1,0)</f>
        <v>1</v>
      </c>
      <c r="L2006" s="2">
        <f>IF(AND(E2006=VLOOKUP(J2006,Actuals!$A:$J,8,FALSE),F2006=VLOOKUP(J2006,Actuals!$A:$J,10,FALSE)),5,0)</f>
        <v>0</v>
      </c>
      <c r="M2006" s="1">
        <f t="shared" ref="M2006:M2068" si="32">K2006+L2006</f>
        <v>1</v>
      </c>
      <c r="N2006" s="1" t="str">
        <f>VLOOKUP(C2006,Emp_List!$A:$M,3,FALSE)</f>
        <v>Uma Maheshwari Swaminathan</v>
      </c>
      <c r="O2006" s="1" t="str">
        <f>VLOOKUP(C2006,Emp_List!$A:$M,5,FALSE)</f>
        <v>Games Factory</v>
      </c>
    </row>
    <row r="2007" spans="1:15">
      <c r="A2007" s="36" t="s">
        <v>2351</v>
      </c>
      <c r="B2007" s="36" t="s">
        <v>443</v>
      </c>
      <c r="C2007" s="36">
        <v>16459</v>
      </c>
      <c r="D2007" s="36" t="s">
        <v>15</v>
      </c>
      <c r="E2007" s="36">
        <v>2</v>
      </c>
      <c r="F2007" s="36">
        <v>1</v>
      </c>
      <c r="G2007" s="36" t="s">
        <v>15</v>
      </c>
      <c r="H2007" s="36" t="s">
        <v>18</v>
      </c>
      <c r="I2007" s="2">
        <v>6</v>
      </c>
      <c r="J2007" s="2">
        <v>17</v>
      </c>
      <c r="K2007" s="2">
        <f>IF(D2007=VLOOKUP(J2007,Actuals!$A:$J,6,FALSE),1,0)</f>
        <v>1</v>
      </c>
      <c r="L2007" s="2">
        <f>IF(AND(E2007=VLOOKUP(J2007,Actuals!$A:$J,8,FALSE),F2007=VLOOKUP(J2007,Actuals!$A:$J,10,FALSE)),5,0)</f>
        <v>0</v>
      </c>
      <c r="M2007" s="1">
        <f t="shared" si="32"/>
        <v>1</v>
      </c>
      <c r="N2007" s="1" t="str">
        <f>VLOOKUP(C2007,Emp_List!$A:$M,3,FALSE)</f>
        <v>Nishant Patel</v>
      </c>
      <c r="O2007" s="1" t="str">
        <f>VLOOKUP(C2007,Emp_List!$A:$M,5,FALSE)</f>
        <v>Bingo Dev</v>
      </c>
    </row>
    <row r="2008" spans="1:15">
      <c r="A2008" s="36" t="s">
        <v>2352</v>
      </c>
      <c r="B2008" s="36" t="s">
        <v>2188</v>
      </c>
      <c r="C2008" s="36">
        <v>1743</v>
      </c>
      <c r="D2008" s="36" t="s">
        <v>15</v>
      </c>
      <c r="E2008" s="36">
        <v>1</v>
      </c>
      <c r="F2008" s="36">
        <v>0</v>
      </c>
      <c r="G2008" s="36" t="s">
        <v>15</v>
      </c>
      <c r="H2008" s="36" t="s">
        <v>18</v>
      </c>
      <c r="I2008" s="2">
        <v>6</v>
      </c>
      <c r="J2008" s="2">
        <v>17</v>
      </c>
      <c r="K2008" s="2">
        <f>IF(D2008=VLOOKUP(J2008,Actuals!$A:$J,6,FALSE),1,0)</f>
        <v>1</v>
      </c>
      <c r="L2008" s="2">
        <f>IF(AND(E2008=VLOOKUP(J2008,Actuals!$A:$J,8,FALSE),F2008=VLOOKUP(J2008,Actuals!$A:$J,10,FALSE)),5,0)</f>
        <v>0</v>
      </c>
      <c r="M2008" s="1">
        <f t="shared" si="32"/>
        <v>1</v>
      </c>
      <c r="N2008" s="1" t="str">
        <f>VLOOKUP(C2008,Emp_List!$A:$M,3,FALSE)</f>
        <v>Venkata Sreeleela Sappa</v>
      </c>
      <c r="O2008" s="1" t="str">
        <f>VLOOKUP(C2008,Emp_List!$A:$M,5,FALSE)</f>
        <v>CRM</v>
      </c>
    </row>
    <row r="2009" spans="1:15">
      <c r="A2009" s="36" t="s">
        <v>2353</v>
      </c>
      <c r="B2009" s="36" t="s">
        <v>252</v>
      </c>
      <c r="C2009" s="36">
        <v>1199</v>
      </c>
      <c r="D2009" s="36" t="s">
        <v>15</v>
      </c>
      <c r="E2009" s="36">
        <v>3</v>
      </c>
      <c r="F2009" s="36">
        <v>1</v>
      </c>
      <c r="G2009" s="36" t="s">
        <v>15</v>
      </c>
      <c r="H2009" s="36" t="s">
        <v>18</v>
      </c>
      <c r="I2009" s="2">
        <v>6</v>
      </c>
      <c r="J2009" s="2">
        <v>17</v>
      </c>
      <c r="K2009" s="2">
        <f>IF(D2009=VLOOKUP(J2009,Actuals!$A:$J,6,FALSE),1,0)</f>
        <v>1</v>
      </c>
      <c r="L2009" s="2">
        <f>IF(AND(E2009=VLOOKUP(J2009,Actuals!$A:$J,8,FALSE),F2009=VLOOKUP(J2009,Actuals!$A:$J,10,FALSE)),5,0)</f>
        <v>5</v>
      </c>
      <c r="M2009" s="1">
        <f t="shared" si="32"/>
        <v>6</v>
      </c>
      <c r="N2009" s="1" t="str">
        <f>VLOOKUP(C2009,Emp_List!$A:$M,3,FALSE)</f>
        <v>Gandhi Prasad Bodavula</v>
      </c>
      <c r="O2009" s="1" t="str">
        <f>VLOOKUP(C2009,Emp_List!$A:$M,5,FALSE)</f>
        <v>CRM</v>
      </c>
    </row>
    <row r="2010" spans="1:15">
      <c r="A2010" s="36" t="s">
        <v>2354</v>
      </c>
      <c r="B2010" s="36" t="s">
        <v>564</v>
      </c>
      <c r="C2010" s="36">
        <v>10526</v>
      </c>
      <c r="D2010" s="36" t="s">
        <v>9</v>
      </c>
      <c r="E2010" s="36">
        <v>2</v>
      </c>
      <c r="F2010" s="36">
        <v>2</v>
      </c>
      <c r="G2010" s="36" t="s">
        <v>15</v>
      </c>
      <c r="H2010" s="36" t="s">
        <v>18</v>
      </c>
      <c r="I2010" s="2">
        <v>6</v>
      </c>
      <c r="J2010" s="2">
        <v>17</v>
      </c>
      <c r="K2010" s="2">
        <f>IF(D2010=VLOOKUP(J2010,Actuals!$A:$J,6,FALSE),1,0)</f>
        <v>0</v>
      </c>
      <c r="L2010" s="2">
        <f>IF(AND(E2010=VLOOKUP(J2010,Actuals!$A:$J,8,FALSE),F2010=VLOOKUP(J2010,Actuals!$A:$J,10,FALSE)),5,0)</f>
        <v>0</v>
      </c>
      <c r="M2010" s="1">
        <f t="shared" si="32"/>
        <v>0</v>
      </c>
      <c r="N2010" s="1" t="str">
        <f>VLOOKUP(C2010,Emp_List!$A:$M,3,FALSE)</f>
        <v>Pendyala Venkata Ramya</v>
      </c>
      <c r="O2010" s="1" t="str">
        <f>VLOOKUP(C2010,Emp_List!$A:$M,5,FALSE)</f>
        <v>Casino Int.</v>
      </c>
    </row>
    <row r="2011" spans="1:15">
      <c r="A2011" s="36" t="s">
        <v>2355</v>
      </c>
      <c r="B2011" s="36" t="s">
        <v>280</v>
      </c>
      <c r="C2011" s="36">
        <v>10151</v>
      </c>
      <c r="D2011" s="36" t="s">
        <v>15</v>
      </c>
      <c r="E2011" s="36">
        <v>3</v>
      </c>
      <c r="F2011" s="36">
        <v>1</v>
      </c>
      <c r="G2011" s="36" t="s">
        <v>15</v>
      </c>
      <c r="H2011" s="36" t="s">
        <v>18</v>
      </c>
      <c r="I2011" s="2">
        <v>6</v>
      </c>
      <c r="J2011" s="2">
        <v>17</v>
      </c>
      <c r="K2011" s="2">
        <f>IF(D2011=VLOOKUP(J2011,Actuals!$A:$J,6,FALSE),1,0)</f>
        <v>1</v>
      </c>
      <c r="L2011" s="2">
        <f>IF(AND(E2011=VLOOKUP(J2011,Actuals!$A:$J,8,FALSE),F2011=VLOOKUP(J2011,Actuals!$A:$J,10,FALSE)),5,0)</f>
        <v>5</v>
      </c>
      <c r="M2011" s="1">
        <f t="shared" si="32"/>
        <v>6</v>
      </c>
      <c r="N2011" s="1" t="str">
        <f>VLOOKUP(C2011,Emp_List!$A:$M,3,FALSE)</f>
        <v>Prarena Malav</v>
      </c>
      <c r="O2011" s="1" t="str">
        <f>VLOOKUP(C2011,Emp_List!$A:$M,5,FALSE)</f>
        <v>Casino Label support</v>
      </c>
    </row>
    <row r="2012" spans="1:15">
      <c r="A2012" s="36" t="s">
        <v>2356</v>
      </c>
      <c r="B2012" s="36" t="s">
        <v>380</v>
      </c>
      <c r="C2012" s="36">
        <v>10023</v>
      </c>
      <c r="D2012" s="36" t="s">
        <v>15</v>
      </c>
      <c r="E2012" s="36">
        <v>2</v>
      </c>
      <c r="F2012" s="36">
        <v>0</v>
      </c>
      <c r="G2012" s="36" t="s">
        <v>15</v>
      </c>
      <c r="H2012" s="36" t="s">
        <v>18</v>
      </c>
      <c r="I2012" s="2">
        <v>6</v>
      </c>
      <c r="J2012" s="2">
        <v>17</v>
      </c>
      <c r="K2012" s="2">
        <f>IF(D2012=VLOOKUP(J2012,Actuals!$A:$J,6,FALSE),1,0)</f>
        <v>1</v>
      </c>
      <c r="L2012" s="2">
        <f>IF(AND(E2012=VLOOKUP(J2012,Actuals!$A:$J,8,FALSE),F2012=VLOOKUP(J2012,Actuals!$A:$J,10,FALSE)),5,0)</f>
        <v>0</v>
      </c>
      <c r="M2012" s="1">
        <f t="shared" si="32"/>
        <v>1</v>
      </c>
      <c r="N2012" s="1" t="str">
        <f>VLOOKUP(C2012,Emp_List!$A:$M,3,FALSE)</f>
        <v>Lakshman Reddy Chinnam</v>
      </c>
      <c r="O2012" s="1" t="str">
        <f>VLOOKUP(C2012,Emp_List!$A:$M,5,FALSE)</f>
        <v>Compliance</v>
      </c>
    </row>
    <row r="2013" spans="1:15">
      <c r="A2013" s="36" t="s">
        <v>2357</v>
      </c>
      <c r="B2013" s="36" t="s">
        <v>272</v>
      </c>
      <c r="C2013" s="36">
        <v>6492</v>
      </c>
      <c r="D2013" s="36" t="s">
        <v>15</v>
      </c>
      <c r="E2013" s="36">
        <v>4</v>
      </c>
      <c r="F2013" s="36">
        <v>2</v>
      </c>
      <c r="G2013" s="36" t="s">
        <v>15</v>
      </c>
      <c r="H2013" s="36" t="s">
        <v>18</v>
      </c>
      <c r="I2013" s="2">
        <v>6</v>
      </c>
      <c r="J2013" s="2">
        <v>17</v>
      </c>
      <c r="K2013" s="2">
        <f>IF(D2013=VLOOKUP(J2013,Actuals!$A:$J,6,FALSE),1,0)</f>
        <v>1</v>
      </c>
      <c r="L2013" s="2">
        <f>IF(AND(E2013=VLOOKUP(J2013,Actuals!$A:$J,8,FALSE),F2013=VLOOKUP(J2013,Actuals!$A:$J,10,FALSE)),5,0)</f>
        <v>0</v>
      </c>
      <c r="M2013" s="1">
        <f t="shared" si="32"/>
        <v>1</v>
      </c>
      <c r="N2013" s="1" t="str">
        <f>VLOOKUP(C2013,Emp_List!$A:$M,3,FALSE)</f>
        <v>Prashant Vrajraj Kapate</v>
      </c>
      <c r="O2013" s="1" t="str">
        <f>VLOOKUP(C2013,Emp_List!$A:$M,5,FALSE)</f>
        <v>Casino Platform</v>
      </c>
    </row>
    <row r="2014" spans="1:15">
      <c r="A2014" s="36" t="s">
        <v>2358</v>
      </c>
      <c r="B2014" s="36" t="s">
        <v>473</v>
      </c>
      <c r="C2014" s="36">
        <v>10153</v>
      </c>
      <c r="D2014" s="36" t="s">
        <v>18</v>
      </c>
      <c r="E2014" s="36">
        <v>1</v>
      </c>
      <c r="F2014" s="36">
        <v>3</v>
      </c>
      <c r="G2014" s="36" t="s">
        <v>15</v>
      </c>
      <c r="H2014" s="36" t="s">
        <v>18</v>
      </c>
      <c r="I2014" s="2">
        <v>6</v>
      </c>
      <c r="J2014" s="2">
        <v>17</v>
      </c>
      <c r="K2014" s="2">
        <f>IF(D2014=VLOOKUP(J2014,Actuals!$A:$J,6,FALSE),1,0)</f>
        <v>0</v>
      </c>
      <c r="L2014" s="2">
        <f>IF(AND(E2014=VLOOKUP(J2014,Actuals!$A:$J,8,FALSE),F2014=VLOOKUP(J2014,Actuals!$A:$J,10,FALSE)),5,0)</f>
        <v>0</v>
      </c>
      <c r="M2014" s="1">
        <f t="shared" si="32"/>
        <v>0</v>
      </c>
      <c r="N2014" s="1" t="e">
        <f>VLOOKUP(C2014,Emp_List!$A:$M,3,FALSE)</f>
        <v>#N/A</v>
      </c>
      <c r="O2014" s="1" t="e">
        <f>VLOOKUP(C2014,Emp_List!$A:$M,5,FALSE)</f>
        <v>#N/A</v>
      </c>
    </row>
    <row r="2015" spans="1:15">
      <c r="A2015" s="36" t="s">
        <v>2359</v>
      </c>
      <c r="B2015" s="36" t="s">
        <v>139</v>
      </c>
      <c r="C2015" s="36">
        <v>8607</v>
      </c>
      <c r="D2015" s="36" t="s">
        <v>15</v>
      </c>
      <c r="E2015" s="36">
        <v>2</v>
      </c>
      <c r="F2015" s="36">
        <v>0</v>
      </c>
      <c r="G2015" s="36" t="s">
        <v>15</v>
      </c>
      <c r="H2015" s="36" t="s">
        <v>18</v>
      </c>
      <c r="I2015" s="2">
        <v>6</v>
      </c>
      <c r="J2015" s="2">
        <v>17</v>
      </c>
      <c r="K2015" s="2">
        <f>IF(D2015=VLOOKUP(J2015,Actuals!$A:$J,6,FALSE),1,0)</f>
        <v>1</v>
      </c>
      <c r="L2015" s="2">
        <f>IF(AND(E2015=VLOOKUP(J2015,Actuals!$A:$J,8,FALSE),F2015=VLOOKUP(J2015,Actuals!$A:$J,10,FALSE)),5,0)</f>
        <v>0</v>
      </c>
      <c r="M2015" s="1">
        <f t="shared" si="32"/>
        <v>1</v>
      </c>
      <c r="N2015" s="1" t="str">
        <f>VLOOKUP(C2015,Emp_List!$A:$M,3,FALSE)</f>
        <v>Monika Tomar</v>
      </c>
      <c r="O2015" s="1" t="str">
        <f>VLOOKUP(C2015,Emp_List!$A:$M,5,FALSE)</f>
        <v>Core</v>
      </c>
    </row>
    <row r="2016" spans="1:15">
      <c r="A2016" s="36" t="s">
        <v>2360</v>
      </c>
      <c r="B2016" s="36" t="s">
        <v>159</v>
      </c>
      <c r="C2016" s="36">
        <v>6029</v>
      </c>
      <c r="D2016" s="36" t="s">
        <v>9</v>
      </c>
      <c r="E2016" s="36">
        <v>2</v>
      </c>
      <c r="F2016" s="36">
        <v>2</v>
      </c>
      <c r="G2016" s="36" t="s">
        <v>15</v>
      </c>
      <c r="H2016" s="36" t="s">
        <v>18</v>
      </c>
      <c r="I2016" s="2">
        <v>6</v>
      </c>
      <c r="J2016" s="2">
        <v>17</v>
      </c>
      <c r="K2016" s="2">
        <f>IF(D2016=VLOOKUP(J2016,Actuals!$A:$J,6,FALSE),1,0)</f>
        <v>0</v>
      </c>
      <c r="L2016" s="2">
        <f>IF(AND(E2016=VLOOKUP(J2016,Actuals!$A:$J,8,FALSE),F2016=VLOOKUP(J2016,Actuals!$A:$J,10,FALSE)),5,0)</f>
        <v>0</v>
      </c>
      <c r="M2016" s="1">
        <f t="shared" si="32"/>
        <v>0</v>
      </c>
      <c r="N2016" s="1" t="str">
        <f>VLOOKUP(C2016,Emp_List!$A:$M,3,FALSE)</f>
        <v>Jose John Edakkolathur</v>
      </c>
      <c r="O2016" s="1" t="str">
        <f>VLOOKUP(C2016,Emp_List!$A:$M,5,FALSE)</f>
        <v>Casino</v>
      </c>
    </row>
    <row r="2017" spans="1:15">
      <c r="A2017" s="36" t="s">
        <v>2361</v>
      </c>
      <c r="B2017" s="36" t="s">
        <v>340</v>
      </c>
      <c r="C2017" s="36">
        <v>16538</v>
      </c>
      <c r="D2017" s="36" t="s">
        <v>15</v>
      </c>
      <c r="E2017" s="36">
        <v>4</v>
      </c>
      <c r="F2017" s="36">
        <v>1</v>
      </c>
      <c r="G2017" s="36" t="s">
        <v>15</v>
      </c>
      <c r="H2017" s="36" t="s">
        <v>18</v>
      </c>
      <c r="I2017" s="2">
        <v>6</v>
      </c>
      <c r="J2017" s="2">
        <v>17</v>
      </c>
      <c r="K2017" s="2">
        <f>IF(D2017=VLOOKUP(J2017,Actuals!$A:$J,6,FALSE),1,0)</f>
        <v>1</v>
      </c>
      <c r="L2017" s="2">
        <f>IF(AND(E2017=VLOOKUP(J2017,Actuals!$A:$J,8,FALSE),F2017=VLOOKUP(J2017,Actuals!$A:$J,10,FALSE)),5,0)</f>
        <v>0</v>
      </c>
      <c r="M2017" s="1">
        <f t="shared" si="32"/>
        <v>1</v>
      </c>
      <c r="N2017" s="1" t="str">
        <f>VLOOKUP(C2017,Emp_List!$A:$M,3,FALSE)</f>
        <v>Rajashekar Beeram</v>
      </c>
      <c r="O2017" s="1" t="str">
        <f>VLOOKUP(C2017,Emp_List!$A:$M,5,FALSE)</f>
        <v>CRM</v>
      </c>
    </row>
    <row r="2018" spans="1:15">
      <c r="A2018" s="36" t="s">
        <v>2362</v>
      </c>
      <c r="B2018" s="36" t="s">
        <v>2243</v>
      </c>
      <c r="C2018" s="36">
        <v>10693</v>
      </c>
      <c r="D2018" s="36" t="s">
        <v>15</v>
      </c>
      <c r="E2018" s="36">
        <v>2</v>
      </c>
      <c r="F2018" s="36">
        <v>0</v>
      </c>
      <c r="G2018" s="36" t="s">
        <v>15</v>
      </c>
      <c r="H2018" s="36" t="s">
        <v>18</v>
      </c>
      <c r="I2018" s="2">
        <v>6</v>
      </c>
      <c r="J2018" s="2">
        <v>17</v>
      </c>
      <c r="K2018" s="2">
        <f>IF(D2018=VLOOKUP(J2018,Actuals!$A:$J,6,FALSE),1,0)</f>
        <v>1</v>
      </c>
      <c r="L2018" s="2">
        <f>IF(AND(E2018=VLOOKUP(J2018,Actuals!$A:$J,8,FALSE),F2018=VLOOKUP(J2018,Actuals!$A:$J,10,FALSE)),5,0)</f>
        <v>0</v>
      </c>
      <c r="M2018" s="1">
        <f t="shared" si="32"/>
        <v>1</v>
      </c>
      <c r="N2018" s="1" t="str">
        <f>VLOOKUP(C2018,Emp_List!$A:$M,3,FALSE)</f>
        <v>Amarnath Reddy Gopireddy</v>
      </c>
      <c r="O2018" s="1" t="str">
        <f>VLOOKUP(C2018,Emp_List!$A:$M,5,FALSE)</f>
        <v>Poker</v>
      </c>
    </row>
    <row r="2019" spans="1:15">
      <c r="A2019" s="36" t="s">
        <v>2363</v>
      </c>
      <c r="B2019" s="36" t="s">
        <v>331</v>
      </c>
      <c r="C2019" s="36">
        <v>16217</v>
      </c>
      <c r="D2019" s="36" t="s">
        <v>15</v>
      </c>
      <c r="E2019" s="36">
        <v>2</v>
      </c>
      <c r="F2019" s="36">
        <v>0</v>
      </c>
      <c r="G2019" s="36" t="s">
        <v>15</v>
      </c>
      <c r="H2019" s="36" t="s">
        <v>18</v>
      </c>
      <c r="I2019" s="2">
        <v>6</v>
      </c>
      <c r="J2019" s="2">
        <v>17</v>
      </c>
      <c r="K2019" s="2">
        <f>IF(D2019=VLOOKUP(J2019,Actuals!$A:$J,6,FALSE),1,0)</f>
        <v>1</v>
      </c>
      <c r="L2019" s="2">
        <f>IF(AND(E2019=VLOOKUP(J2019,Actuals!$A:$J,8,FALSE),F2019=VLOOKUP(J2019,Actuals!$A:$J,10,FALSE)),5,0)</f>
        <v>0</v>
      </c>
      <c r="M2019" s="1">
        <f t="shared" si="32"/>
        <v>1</v>
      </c>
      <c r="N2019" s="1" t="str">
        <f>VLOOKUP(C2019,Emp_List!$A:$M,3,FALSE)</f>
        <v>Sunil Bisht</v>
      </c>
      <c r="O2019" s="1">
        <f>VLOOKUP(C2019,Emp_List!$A:$M,5,FALSE)</f>
        <v>0</v>
      </c>
    </row>
    <row r="2020" spans="1:15">
      <c r="A2020" s="36" t="s">
        <v>2364</v>
      </c>
      <c r="B2020" s="36" t="s">
        <v>2365</v>
      </c>
      <c r="C2020" s="36">
        <v>1215</v>
      </c>
      <c r="D2020" s="36" t="s">
        <v>15</v>
      </c>
      <c r="E2020" s="36">
        <v>4</v>
      </c>
      <c r="F2020" s="36">
        <v>1</v>
      </c>
      <c r="G2020" s="36" t="s">
        <v>15</v>
      </c>
      <c r="H2020" s="36" t="s">
        <v>18</v>
      </c>
      <c r="I2020" s="2">
        <v>6</v>
      </c>
      <c r="J2020" s="2">
        <v>17</v>
      </c>
      <c r="K2020" s="2">
        <f>IF(D2020=VLOOKUP(J2020,Actuals!$A:$J,6,FALSE),1,0)</f>
        <v>1</v>
      </c>
      <c r="L2020" s="2">
        <f>IF(AND(E2020=VLOOKUP(J2020,Actuals!$A:$J,8,FALSE),F2020=VLOOKUP(J2020,Actuals!$A:$J,10,FALSE)),5,0)</f>
        <v>0</v>
      </c>
      <c r="M2020" s="1">
        <f t="shared" si="32"/>
        <v>1</v>
      </c>
      <c r="N2020" s="1" t="str">
        <f>VLOOKUP(C2020,Emp_List!$A:$M,3,FALSE)</f>
        <v>Ravish Lawaniya</v>
      </c>
      <c r="O2020" s="1" t="str">
        <f>VLOOKUP(C2020,Emp_List!$A:$M,5,FALSE)</f>
        <v>Core</v>
      </c>
    </row>
    <row r="2021" spans="1:15">
      <c r="A2021" s="36" t="s">
        <v>2366</v>
      </c>
      <c r="B2021" s="36" t="s">
        <v>260</v>
      </c>
      <c r="C2021" s="36">
        <v>11175</v>
      </c>
      <c r="D2021" s="36" t="s">
        <v>15</v>
      </c>
      <c r="E2021" s="36">
        <v>3</v>
      </c>
      <c r="F2021" s="36">
        <v>1</v>
      </c>
      <c r="G2021" s="36" t="s">
        <v>15</v>
      </c>
      <c r="H2021" s="36" t="s">
        <v>18</v>
      </c>
      <c r="I2021" s="2">
        <v>6</v>
      </c>
      <c r="J2021" s="2">
        <v>17</v>
      </c>
      <c r="K2021" s="2">
        <f>IF(D2021=VLOOKUP(J2021,Actuals!$A:$J,6,FALSE),1,0)</f>
        <v>1</v>
      </c>
      <c r="L2021" s="2">
        <f>IF(AND(E2021=VLOOKUP(J2021,Actuals!$A:$J,8,FALSE),F2021=VLOOKUP(J2021,Actuals!$A:$J,10,FALSE)),5,0)</f>
        <v>5</v>
      </c>
      <c r="M2021" s="1">
        <f t="shared" si="32"/>
        <v>6</v>
      </c>
      <c r="N2021" s="1" t="str">
        <f>VLOOKUP(C2021,Emp_List!$A:$M,3,FALSE)</f>
        <v>Ashwak Mohammad</v>
      </c>
      <c r="O2021" s="1" t="str">
        <f>VLOOKUP(C2021,Emp_List!$A:$M,5,FALSE)</f>
        <v>Bingo Ops</v>
      </c>
    </row>
    <row r="2022" spans="1:15">
      <c r="A2022" s="36" t="s">
        <v>2367</v>
      </c>
      <c r="B2022" s="36" t="s">
        <v>634</v>
      </c>
      <c r="C2022" s="36">
        <v>5429</v>
      </c>
      <c r="D2022" s="36" t="s">
        <v>15</v>
      </c>
      <c r="E2022" s="36">
        <v>1</v>
      </c>
      <c r="F2022" s="36">
        <v>0</v>
      </c>
      <c r="G2022" s="36" t="s">
        <v>15</v>
      </c>
      <c r="H2022" s="36" t="s">
        <v>18</v>
      </c>
      <c r="I2022" s="2">
        <v>6</v>
      </c>
      <c r="J2022" s="2">
        <v>17</v>
      </c>
      <c r="K2022" s="2">
        <f>IF(D2022=VLOOKUP(J2022,Actuals!$A:$J,6,FALSE),1,0)</f>
        <v>1</v>
      </c>
      <c r="L2022" s="2">
        <f>IF(AND(E2022=VLOOKUP(J2022,Actuals!$A:$J,8,FALSE),F2022=VLOOKUP(J2022,Actuals!$A:$J,10,FALSE)),5,0)</f>
        <v>0</v>
      </c>
      <c r="M2022" s="1">
        <f t="shared" si="32"/>
        <v>1</v>
      </c>
      <c r="N2022" s="1" t="str">
        <f>VLOOKUP(C2022,Emp_List!$A:$M,3,FALSE)</f>
        <v>Janardhan Avula</v>
      </c>
      <c r="O2022" s="1" t="str">
        <f>VLOOKUP(C2022,Emp_List!$A:$M,5,FALSE)</f>
        <v>Casino Int.</v>
      </c>
    </row>
    <row r="2023" spans="1:15">
      <c r="A2023" s="36" t="s">
        <v>2368</v>
      </c>
      <c r="B2023" s="36" t="s">
        <v>395</v>
      </c>
      <c r="C2023" s="36">
        <v>10071</v>
      </c>
      <c r="D2023" s="36" t="s">
        <v>15</v>
      </c>
      <c r="E2023" s="36">
        <v>3</v>
      </c>
      <c r="F2023" s="36">
        <v>1</v>
      </c>
      <c r="G2023" s="36" t="s">
        <v>15</v>
      </c>
      <c r="H2023" s="36" t="s">
        <v>18</v>
      </c>
      <c r="I2023" s="2">
        <v>6</v>
      </c>
      <c r="J2023" s="2">
        <v>17</v>
      </c>
      <c r="K2023" s="2">
        <f>IF(D2023=VLOOKUP(J2023,Actuals!$A:$J,6,FALSE),1,0)</f>
        <v>1</v>
      </c>
      <c r="L2023" s="2">
        <f>IF(AND(E2023=VLOOKUP(J2023,Actuals!$A:$J,8,FALSE),F2023=VLOOKUP(J2023,Actuals!$A:$J,10,FALSE)),5,0)</f>
        <v>5</v>
      </c>
      <c r="M2023" s="1">
        <f t="shared" si="32"/>
        <v>6</v>
      </c>
      <c r="N2023" s="1" t="str">
        <f>VLOOKUP(C2023,Emp_List!$A:$M,3,FALSE)</f>
        <v>Chethana Eresh</v>
      </c>
      <c r="O2023" s="1" t="str">
        <f>VLOOKUP(C2023,Emp_List!$A:$M,5,FALSE)</f>
        <v>Games Factory</v>
      </c>
    </row>
    <row r="2024" spans="1:15">
      <c r="A2024" s="36" t="s">
        <v>2369</v>
      </c>
      <c r="B2024" s="36" t="s">
        <v>435</v>
      </c>
      <c r="C2024" s="36">
        <v>9965</v>
      </c>
      <c r="D2024" s="36" t="s">
        <v>15</v>
      </c>
      <c r="E2024" s="36">
        <v>3</v>
      </c>
      <c r="F2024" s="36">
        <v>1</v>
      </c>
      <c r="G2024" s="36" t="s">
        <v>15</v>
      </c>
      <c r="H2024" s="36" t="s">
        <v>18</v>
      </c>
      <c r="I2024" s="2">
        <v>6</v>
      </c>
      <c r="J2024" s="2">
        <v>17</v>
      </c>
      <c r="K2024" s="2">
        <f>IF(D2024=VLOOKUP(J2024,Actuals!$A:$J,6,FALSE),1,0)</f>
        <v>1</v>
      </c>
      <c r="L2024" s="2">
        <f>IF(AND(E2024=VLOOKUP(J2024,Actuals!$A:$J,8,FALSE),F2024=VLOOKUP(J2024,Actuals!$A:$J,10,FALSE)),5,0)</f>
        <v>5</v>
      </c>
      <c r="M2024" s="1">
        <f t="shared" si="32"/>
        <v>6</v>
      </c>
      <c r="N2024" s="1" t="str">
        <f>VLOOKUP(C2024,Emp_List!$A:$M,3,FALSE)</f>
        <v>Mukesh .</v>
      </c>
      <c r="O2024" s="1" t="str">
        <f>VLOOKUP(C2024,Emp_List!$A:$M,5,FALSE)</f>
        <v>Compliance</v>
      </c>
    </row>
    <row r="2025" spans="1:15">
      <c r="A2025" s="36" t="s">
        <v>2370</v>
      </c>
      <c r="B2025" s="36" t="s">
        <v>291</v>
      </c>
      <c r="C2025" s="36">
        <v>7871</v>
      </c>
      <c r="D2025" s="36" t="s">
        <v>18</v>
      </c>
      <c r="E2025" s="36">
        <v>2</v>
      </c>
      <c r="F2025" s="36">
        <v>1</v>
      </c>
      <c r="G2025" s="36" t="s">
        <v>15</v>
      </c>
      <c r="H2025" s="36" t="s">
        <v>18</v>
      </c>
      <c r="I2025" s="2">
        <v>6</v>
      </c>
      <c r="J2025" s="2">
        <v>17</v>
      </c>
      <c r="K2025" s="2">
        <f>IF(D2025=VLOOKUP(J2025,Actuals!$A:$J,6,FALSE),1,0)</f>
        <v>0</v>
      </c>
      <c r="L2025" s="2">
        <f>IF(AND(E2025=VLOOKUP(J2025,Actuals!$A:$J,8,FALSE),F2025=VLOOKUP(J2025,Actuals!$A:$J,10,FALSE)),5,0)</f>
        <v>0</v>
      </c>
      <c r="M2025" s="1">
        <f t="shared" si="32"/>
        <v>0</v>
      </c>
      <c r="N2025" s="1" t="str">
        <f>VLOOKUP(C2025,Emp_List!$A:$M,3,FALSE)</f>
        <v>Santosh Kumar Damodarapatruni</v>
      </c>
      <c r="O2025" s="1" t="str">
        <f>VLOOKUP(C2025,Emp_List!$A:$M,5,FALSE)</f>
        <v>Cashier</v>
      </c>
    </row>
    <row r="2026" spans="1:15">
      <c r="A2026" s="36" t="s">
        <v>2371</v>
      </c>
      <c r="B2026" s="36" t="s">
        <v>597</v>
      </c>
      <c r="C2026" s="36">
        <v>11014</v>
      </c>
      <c r="D2026" s="36" t="s">
        <v>9</v>
      </c>
      <c r="E2026" s="36">
        <v>2</v>
      </c>
      <c r="F2026" s="36">
        <v>2</v>
      </c>
      <c r="G2026" s="36" t="s">
        <v>15</v>
      </c>
      <c r="H2026" s="36" t="s">
        <v>18</v>
      </c>
      <c r="I2026" s="2">
        <v>6</v>
      </c>
      <c r="J2026" s="2">
        <v>17</v>
      </c>
      <c r="K2026" s="2">
        <f>IF(D2026=VLOOKUP(J2026,Actuals!$A:$J,6,FALSE),1,0)</f>
        <v>0</v>
      </c>
      <c r="L2026" s="2">
        <f>IF(AND(E2026=VLOOKUP(J2026,Actuals!$A:$J,8,FALSE),F2026=VLOOKUP(J2026,Actuals!$A:$J,10,FALSE)),5,0)</f>
        <v>0</v>
      </c>
      <c r="M2026" s="1">
        <f t="shared" si="32"/>
        <v>0</v>
      </c>
      <c r="N2026" s="1" t="str">
        <f>VLOOKUP(C2026,Emp_List!$A:$M,3,FALSE)</f>
        <v>Praveen Kumar Sadasivuni</v>
      </c>
      <c r="O2026" s="1" t="str">
        <f>VLOOKUP(C2026,Emp_List!$A:$M,5,FALSE)</f>
        <v>Portal</v>
      </c>
    </row>
    <row r="2027" spans="1:15">
      <c r="A2027" s="36" t="s">
        <v>2372</v>
      </c>
      <c r="B2027" s="36" t="s">
        <v>228</v>
      </c>
      <c r="C2027" s="36">
        <v>406</v>
      </c>
      <c r="D2027" s="36" t="s">
        <v>15</v>
      </c>
      <c r="E2027" s="36">
        <v>2</v>
      </c>
      <c r="F2027" s="36">
        <v>1</v>
      </c>
      <c r="G2027" s="36" t="s">
        <v>15</v>
      </c>
      <c r="H2027" s="36" t="s">
        <v>18</v>
      </c>
      <c r="I2027" s="2">
        <v>6</v>
      </c>
      <c r="J2027" s="2">
        <v>17</v>
      </c>
      <c r="K2027" s="2">
        <f>IF(D2027=VLOOKUP(J2027,Actuals!$A:$J,6,FALSE),1,0)</f>
        <v>1</v>
      </c>
      <c r="L2027" s="2">
        <f>IF(AND(E2027=VLOOKUP(J2027,Actuals!$A:$J,8,FALSE),F2027=VLOOKUP(J2027,Actuals!$A:$J,10,FALSE)),5,0)</f>
        <v>0</v>
      </c>
      <c r="M2027" s="1">
        <f t="shared" si="32"/>
        <v>1</v>
      </c>
      <c r="N2027" s="1" t="str">
        <f>VLOOKUP(C2027,Emp_List!$A:$M,3,FALSE)</f>
        <v>Laxman Palarapu</v>
      </c>
      <c r="O2027" s="1" t="str">
        <f>VLOOKUP(C2027,Emp_List!$A:$M,5,FALSE)</f>
        <v>Core</v>
      </c>
    </row>
    <row r="2028" spans="1:15">
      <c r="A2028" s="36" t="s">
        <v>2373</v>
      </c>
      <c r="B2028" s="36" t="s">
        <v>2374</v>
      </c>
      <c r="C2028" s="36">
        <v>11468</v>
      </c>
      <c r="D2028" s="36" t="s">
        <v>15</v>
      </c>
      <c r="E2028" s="36">
        <v>3</v>
      </c>
      <c r="F2028" s="36">
        <v>1</v>
      </c>
      <c r="G2028" s="36" t="s">
        <v>15</v>
      </c>
      <c r="H2028" s="36" t="s">
        <v>18</v>
      </c>
      <c r="I2028" s="2">
        <v>6</v>
      </c>
      <c r="J2028" s="2">
        <v>17</v>
      </c>
      <c r="K2028" s="2">
        <f>IF(D2028=VLOOKUP(J2028,Actuals!$A:$J,6,FALSE),1,0)</f>
        <v>1</v>
      </c>
      <c r="L2028" s="2">
        <f>IF(AND(E2028=VLOOKUP(J2028,Actuals!$A:$J,8,FALSE),F2028=VLOOKUP(J2028,Actuals!$A:$J,10,FALSE)),5,0)</f>
        <v>5</v>
      </c>
      <c r="M2028" s="1">
        <f t="shared" si="32"/>
        <v>6</v>
      </c>
      <c r="N2028" s="1" t="str">
        <f>VLOOKUP(C2028,Emp_List!$A:$M,3,FALSE)</f>
        <v>Sumalatha Ugadi</v>
      </c>
      <c r="O2028" s="1" t="str">
        <f>VLOOKUP(C2028,Emp_List!$A:$M,5,FALSE)</f>
        <v>Sports - Trading</v>
      </c>
    </row>
    <row r="2029" spans="1:15">
      <c r="A2029" s="36" t="s">
        <v>2375</v>
      </c>
      <c r="B2029" s="36" t="s">
        <v>753</v>
      </c>
      <c r="C2029" s="36">
        <v>11452</v>
      </c>
      <c r="D2029" s="36" t="s">
        <v>15</v>
      </c>
      <c r="E2029" s="36">
        <v>2</v>
      </c>
      <c r="F2029" s="36">
        <v>1</v>
      </c>
      <c r="G2029" s="36" t="s">
        <v>15</v>
      </c>
      <c r="H2029" s="36" t="s">
        <v>18</v>
      </c>
      <c r="I2029" s="2">
        <v>6</v>
      </c>
      <c r="J2029" s="2">
        <v>17</v>
      </c>
      <c r="K2029" s="2">
        <f>IF(D2029=VLOOKUP(J2029,Actuals!$A:$J,6,FALSE),1,0)</f>
        <v>1</v>
      </c>
      <c r="L2029" s="2">
        <f>IF(AND(E2029=VLOOKUP(J2029,Actuals!$A:$J,8,FALSE),F2029=VLOOKUP(J2029,Actuals!$A:$J,10,FALSE)),5,0)</f>
        <v>0</v>
      </c>
      <c r="M2029" s="1">
        <f t="shared" si="32"/>
        <v>1</v>
      </c>
      <c r="N2029" s="1" t="str">
        <f>VLOOKUP(C2029,Emp_List!$A:$M,3,FALSE)</f>
        <v>Mokhmamatam Venkata Nageswararao</v>
      </c>
      <c r="O2029" s="1" t="str">
        <f>VLOOKUP(C2029,Emp_List!$A:$M,5,FALSE)</f>
        <v>Sports - Mobile</v>
      </c>
    </row>
    <row r="2030" spans="1:15">
      <c r="A2030" s="36" t="s">
        <v>2376</v>
      </c>
      <c r="B2030" s="36" t="s">
        <v>630</v>
      </c>
      <c r="C2030" s="36">
        <v>11514</v>
      </c>
      <c r="D2030" s="36" t="s">
        <v>15</v>
      </c>
      <c r="E2030" s="36">
        <v>2</v>
      </c>
      <c r="F2030" s="36">
        <v>1</v>
      </c>
      <c r="G2030" s="36" t="s">
        <v>15</v>
      </c>
      <c r="H2030" s="36" t="s">
        <v>18</v>
      </c>
      <c r="I2030" s="2">
        <v>6</v>
      </c>
      <c r="J2030" s="2">
        <v>17</v>
      </c>
      <c r="K2030" s="2">
        <f>IF(D2030=VLOOKUP(J2030,Actuals!$A:$J,6,FALSE),1,0)</f>
        <v>1</v>
      </c>
      <c r="L2030" s="2">
        <f>IF(AND(E2030=VLOOKUP(J2030,Actuals!$A:$J,8,FALSE),F2030=VLOOKUP(J2030,Actuals!$A:$J,10,FALSE)),5,0)</f>
        <v>0</v>
      </c>
      <c r="M2030" s="1">
        <f t="shared" si="32"/>
        <v>1</v>
      </c>
      <c r="N2030" s="1" t="str">
        <f>VLOOKUP(C2030,Emp_List!$A:$M,3,FALSE)</f>
        <v>Sailesh Batolu</v>
      </c>
      <c r="O2030" s="1" t="str">
        <f>VLOOKUP(C2030,Emp_List!$A:$M,5,FALSE)</f>
        <v>Bingo Dev</v>
      </c>
    </row>
    <row r="2031" spans="1:15">
      <c r="A2031" s="36" t="s">
        <v>2377</v>
      </c>
      <c r="B2031" s="36" t="s">
        <v>880</v>
      </c>
      <c r="C2031" s="36">
        <v>7787</v>
      </c>
      <c r="D2031" s="36" t="s">
        <v>15</v>
      </c>
      <c r="E2031" s="36">
        <v>1</v>
      </c>
      <c r="F2031" s="36">
        <v>0</v>
      </c>
      <c r="G2031" s="36" t="s">
        <v>15</v>
      </c>
      <c r="H2031" s="36" t="s">
        <v>18</v>
      </c>
      <c r="I2031" s="2">
        <v>6</v>
      </c>
      <c r="J2031" s="2">
        <v>17</v>
      </c>
      <c r="K2031" s="2">
        <f>IF(D2031=VLOOKUP(J2031,Actuals!$A:$J,6,FALSE),1,0)</f>
        <v>1</v>
      </c>
      <c r="L2031" s="2">
        <f>IF(AND(E2031=VLOOKUP(J2031,Actuals!$A:$J,8,FALSE),F2031=VLOOKUP(J2031,Actuals!$A:$J,10,FALSE)),5,0)</f>
        <v>0</v>
      </c>
      <c r="M2031" s="1">
        <f t="shared" si="32"/>
        <v>1</v>
      </c>
      <c r="N2031" s="1" t="str">
        <f>VLOOKUP(C2031,Emp_List!$A:$M,3,FALSE)</f>
        <v>Bezawada Muthyala Madhavi</v>
      </c>
      <c r="O2031" s="1" t="str">
        <f>VLOOKUP(C2031,Emp_List!$A:$M,5,FALSE)</f>
        <v>Cashier</v>
      </c>
    </row>
    <row r="2032" spans="1:15">
      <c r="A2032" s="36" t="s">
        <v>2378</v>
      </c>
      <c r="B2032" s="36" t="s">
        <v>593</v>
      </c>
      <c r="C2032" s="36">
        <v>3</v>
      </c>
      <c r="D2032" s="36" t="s">
        <v>15</v>
      </c>
      <c r="E2032" s="36">
        <v>3</v>
      </c>
      <c r="F2032" s="36">
        <v>1</v>
      </c>
      <c r="G2032" s="36" t="s">
        <v>15</v>
      </c>
      <c r="H2032" s="36" t="s">
        <v>18</v>
      </c>
      <c r="I2032" s="2">
        <v>6</v>
      </c>
      <c r="J2032" s="2">
        <v>17</v>
      </c>
      <c r="K2032" s="2">
        <f>IF(D2032=VLOOKUP(J2032,Actuals!$A:$J,6,FALSE),1,0)</f>
        <v>1</v>
      </c>
      <c r="L2032" s="2">
        <f>IF(AND(E2032=VLOOKUP(J2032,Actuals!$A:$J,8,FALSE),F2032=VLOOKUP(J2032,Actuals!$A:$J,10,FALSE)),5,0)</f>
        <v>5</v>
      </c>
      <c r="M2032" s="1">
        <f t="shared" si="32"/>
        <v>6</v>
      </c>
      <c r="N2032" s="1" t="str">
        <f>VLOOKUP(C2032,Emp_List!$A:$M,3,FALSE)</f>
        <v>Ravindra Babu Katiki</v>
      </c>
      <c r="O2032" s="1" t="str">
        <f>VLOOKUP(C2032,Emp_List!$A:$M,5,FALSE)</f>
        <v>Poker</v>
      </c>
    </row>
    <row r="2033" spans="1:15">
      <c r="A2033" s="36" t="s">
        <v>2378</v>
      </c>
      <c r="B2033" s="36" t="s">
        <v>2379</v>
      </c>
      <c r="C2033" s="36">
        <v>10906</v>
      </c>
      <c r="D2033" s="36" t="s">
        <v>15</v>
      </c>
      <c r="E2033" s="36">
        <v>2</v>
      </c>
      <c r="F2033" s="36">
        <v>0</v>
      </c>
      <c r="G2033" s="36" t="s">
        <v>15</v>
      </c>
      <c r="H2033" s="36" t="s">
        <v>18</v>
      </c>
      <c r="I2033" s="2">
        <v>6</v>
      </c>
      <c r="J2033" s="2">
        <v>17</v>
      </c>
      <c r="K2033" s="2">
        <f>IF(D2033=VLOOKUP(J2033,Actuals!$A:$J,6,FALSE),1,0)</f>
        <v>1</v>
      </c>
      <c r="L2033" s="2">
        <f>IF(AND(E2033=VLOOKUP(J2033,Actuals!$A:$J,8,FALSE),F2033=VLOOKUP(J2033,Actuals!$A:$J,10,FALSE)),5,0)</f>
        <v>0</v>
      </c>
      <c r="M2033" s="1">
        <f t="shared" si="32"/>
        <v>1</v>
      </c>
      <c r="N2033" s="1" t="str">
        <f>VLOOKUP(C2033,Emp_List!$A:$M,3,FALSE)</f>
        <v>Nehareeka Rayat</v>
      </c>
      <c r="O2033" s="1" t="str">
        <f>VLOOKUP(C2033,Emp_List!$A:$M,5,FALSE)</f>
        <v>Portal</v>
      </c>
    </row>
    <row r="2034" spans="1:15">
      <c r="A2034" s="36" t="s">
        <v>2380</v>
      </c>
      <c r="B2034" s="36" t="s">
        <v>278</v>
      </c>
      <c r="C2034" s="36">
        <v>16260</v>
      </c>
      <c r="D2034" s="36" t="s">
        <v>15</v>
      </c>
      <c r="E2034" s="36">
        <v>2</v>
      </c>
      <c r="F2034" s="36">
        <v>1</v>
      </c>
      <c r="G2034" s="36" t="s">
        <v>15</v>
      </c>
      <c r="H2034" s="36" t="s">
        <v>18</v>
      </c>
      <c r="I2034" s="2">
        <v>6</v>
      </c>
      <c r="J2034" s="2">
        <v>17</v>
      </c>
      <c r="K2034" s="2">
        <f>IF(D2034=VLOOKUP(J2034,Actuals!$A:$J,6,FALSE),1,0)</f>
        <v>1</v>
      </c>
      <c r="L2034" s="2">
        <f>IF(AND(E2034=VLOOKUP(J2034,Actuals!$A:$J,8,FALSE),F2034=VLOOKUP(J2034,Actuals!$A:$J,10,FALSE)),5,0)</f>
        <v>0</v>
      </c>
      <c r="M2034" s="1">
        <f t="shared" si="32"/>
        <v>1</v>
      </c>
      <c r="N2034" s="1" t="str">
        <f>VLOOKUP(C2034,Emp_List!$A:$M,3,FALSE)</f>
        <v>Satish Kumar Vadlavalli</v>
      </c>
      <c r="O2034" s="1" t="str">
        <f>VLOOKUP(C2034,Emp_List!$A:$M,5,FALSE)</f>
        <v>Sports - Label Building</v>
      </c>
    </row>
    <row r="2035" spans="1:15">
      <c r="A2035" s="36" t="s">
        <v>2381</v>
      </c>
      <c r="B2035" s="36" t="s">
        <v>268</v>
      </c>
      <c r="C2035" s="36">
        <v>770</v>
      </c>
      <c r="D2035" s="36" t="s">
        <v>15</v>
      </c>
      <c r="E2035" s="36">
        <v>3</v>
      </c>
      <c r="F2035" s="36">
        <v>0</v>
      </c>
      <c r="G2035" s="36" t="s">
        <v>15</v>
      </c>
      <c r="H2035" s="36" t="s">
        <v>18</v>
      </c>
      <c r="I2035" s="2">
        <v>6</v>
      </c>
      <c r="J2035" s="2">
        <v>17</v>
      </c>
      <c r="K2035" s="2">
        <f>IF(D2035=VLOOKUP(J2035,Actuals!$A:$J,6,FALSE),1,0)</f>
        <v>1</v>
      </c>
      <c r="L2035" s="2">
        <f>IF(AND(E2035=VLOOKUP(J2035,Actuals!$A:$J,8,FALSE),F2035=VLOOKUP(J2035,Actuals!$A:$J,10,FALSE)),5,0)</f>
        <v>0</v>
      </c>
      <c r="M2035" s="1">
        <f t="shared" si="32"/>
        <v>1</v>
      </c>
      <c r="N2035" s="1" t="str">
        <f>VLOOKUP(C2035,Emp_List!$A:$M,3,FALSE)</f>
        <v>Venu Dindigala</v>
      </c>
      <c r="O2035" s="1" t="str">
        <f>VLOOKUP(C2035,Emp_List!$A:$M,5,FALSE)</f>
        <v>Core</v>
      </c>
    </row>
    <row r="2036" spans="1:15">
      <c r="A2036" s="36" t="s">
        <v>2382</v>
      </c>
      <c r="B2036" s="36" t="s">
        <v>2383</v>
      </c>
      <c r="C2036" s="36">
        <v>8136</v>
      </c>
      <c r="D2036" s="36" t="s">
        <v>15</v>
      </c>
      <c r="E2036" s="36">
        <v>3</v>
      </c>
      <c r="F2036" s="36">
        <v>1</v>
      </c>
      <c r="G2036" s="36" t="s">
        <v>15</v>
      </c>
      <c r="H2036" s="36" t="s">
        <v>18</v>
      </c>
      <c r="I2036" s="2">
        <v>6</v>
      </c>
      <c r="J2036" s="2">
        <v>17</v>
      </c>
      <c r="K2036" s="2">
        <f>IF(D2036=VLOOKUP(J2036,Actuals!$A:$J,6,FALSE),1,0)</f>
        <v>1</v>
      </c>
      <c r="L2036" s="2">
        <f>IF(AND(E2036=VLOOKUP(J2036,Actuals!$A:$J,8,FALSE),F2036=VLOOKUP(J2036,Actuals!$A:$J,10,FALSE)),5,0)</f>
        <v>5</v>
      </c>
      <c r="M2036" s="1">
        <f t="shared" si="32"/>
        <v>6</v>
      </c>
      <c r="N2036" s="1" t="str">
        <f>VLOOKUP(C2036,Emp_List!$A:$M,3,FALSE)</f>
        <v>Shekhar Reddy Gaddam</v>
      </c>
      <c r="O2036" s="1" t="str">
        <f>VLOOKUP(C2036,Emp_List!$A:$M,5,FALSE)</f>
        <v>Core</v>
      </c>
    </row>
    <row r="2037" spans="1:15">
      <c r="A2037" s="36" t="s">
        <v>2384</v>
      </c>
      <c r="B2037" s="36" t="s">
        <v>356</v>
      </c>
      <c r="C2037" s="36">
        <v>11183</v>
      </c>
      <c r="D2037" s="36" t="s">
        <v>15</v>
      </c>
      <c r="E2037" s="36">
        <v>3</v>
      </c>
      <c r="F2037" s="36">
        <v>1</v>
      </c>
      <c r="G2037" s="36" t="s">
        <v>15</v>
      </c>
      <c r="H2037" s="36" t="s">
        <v>18</v>
      </c>
      <c r="I2037" s="2">
        <v>6</v>
      </c>
      <c r="J2037" s="2">
        <v>17</v>
      </c>
      <c r="K2037" s="2">
        <f>IF(D2037=VLOOKUP(J2037,Actuals!$A:$J,6,FALSE),1,0)</f>
        <v>1</v>
      </c>
      <c r="L2037" s="2">
        <f>IF(AND(E2037=VLOOKUP(J2037,Actuals!$A:$J,8,FALSE),F2037=VLOOKUP(J2037,Actuals!$A:$J,10,FALSE)),5,0)</f>
        <v>5</v>
      </c>
      <c r="M2037" s="1">
        <f t="shared" si="32"/>
        <v>6</v>
      </c>
      <c r="N2037" s="1" t="str">
        <f>VLOOKUP(C2037,Emp_List!$A:$M,3,FALSE)</f>
        <v>Gnana John Dinesh Kadimi</v>
      </c>
      <c r="O2037" s="1" t="str">
        <f>VLOOKUP(C2037,Emp_List!$A:$M,5,FALSE)</f>
        <v>Bingo Ops</v>
      </c>
    </row>
    <row r="2038" spans="1:15">
      <c r="A2038" s="36" t="s">
        <v>2385</v>
      </c>
      <c r="B2038" s="36" t="s">
        <v>342</v>
      </c>
      <c r="C2038" s="36">
        <v>8603</v>
      </c>
      <c r="D2038" s="36" t="s">
        <v>15</v>
      </c>
      <c r="E2038" s="36">
        <v>2</v>
      </c>
      <c r="F2038" s="36">
        <v>1</v>
      </c>
      <c r="G2038" s="36" t="s">
        <v>15</v>
      </c>
      <c r="H2038" s="36" t="s">
        <v>18</v>
      </c>
      <c r="I2038" s="2">
        <v>6</v>
      </c>
      <c r="J2038" s="2">
        <v>17</v>
      </c>
      <c r="K2038" s="2">
        <f>IF(D2038=VLOOKUP(J2038,Actuals!$A:$J,6,FALSE),1,0)</f>
        <v>1</v>
      </c>
      <c r="L2038" s="2">
        <f>IF(AND(E2038=VLOOKUP(J2038,Actuals!$A:$J,8,FALSE),F2038=VLOOKUP(J2038,Actuals!$A:$J,10,FALSE)),5,0)</f>
        <v>0</v>
      </c>
      <c r="M2038" s="1">
        <f t="shared" si="32"/>
        <v>1</v>
      </c>
      <c r="N2038" s="1" t="str">
        <f>VLOOKUP(C2038,Emp_List!$A:$M,3,FALSE)</f>
        <v>Praveen Kumar Kondu</v>
      </c>
      <c r="O2038" s="1" t="str">
        <f>VLOOKUP(C2038,Emp_List!$A:$M,5,FALSE)</f>
        <v>BI</v>
      </c>
    </row>
    <row r="2039" spans="1:15">
      <c r="A2039" s="36" t="s">
        <v>2386</v>
      </c>
      <c r="B2039" s="36" t="s">
        <v>2201</v>
      </c>
      <c r="C2039" s="36">
        <v>6602</v>
      </c>
      <c r="D2039" s="36" t="s">
        <v>15</v>
      </c>
      <c r="E2039" s="36">
        <v>1</v>
      </c>
      <c r="F2039" s="36">
        <v>0</v>
      </c>
      <c r="G2039" s="36" t="s">
        <v>15</v>
      </c>
      <c r="H2039" s="36" t="s">
        <v>18</v>
      </c>
      <c r="I2039" s="2">
        <v>6</v>
      </c>
      <c r="J2039" s="2">
        <v>17</v>
      </c>
      <c r="K2039" s="2">
        <f>IF(D2039=VLOOKUP(J2039,Actuals!$A:$J,6,FALSE),1,0)</f>
        <v>1</v>
      </c>
      <c r="L2039" s="2">
        <f>IF(AND(E2039=VLOOKUP(J2039,Actuals!$A:$J,8,FALSE),F2039=VLOOKUP(J2039,Actuals!$A:$J,10,FALSE)),5,0)</f>
        <v>0</v>
      </c>
      <c r="M2039" s="1">
        <f t="shared" si="32"/>
        <v>1</v>
      </c>
      <c r="N2039" s="1" t="str">
        <f>VLOOKUP(C2039,Emp_List!$A:$M,3,FALSE)</f>
        <v>Sampath Kumar Koninti</v>
      </c>
      <c r="O2039" s="1" t="str">
        <f>VLOOKUP(C2039,Emp_List!$A:$M,5,FALSE)</f>
        <v>Poker</v>
      </c>
    </row>
    <row r="2040" spans="1:15">
      <c r="A2040" s="36" t="s">
        <v>2387</v>
      </c>
      <c r="B2040" s="36" t="s">
        <v>505</v>
      </c>
      <c r="C2040" s="36">
        <v>8499</v>
      </c>
      <c r="D2040" s="36" t="s">
        <v>15</v>
      </c>
      <c r="E2040" s="36">
        <v>3</v>
      </c>
      <c r="F2040" s="36">
        <v>0</v>
      </c>
      <c r="G2040" s="36" t="s">
        <v>15</v>
      </c>
      <c r="H2040" s="36" t="s">
        <v>18</v>
      </c>
      <c r="I2040" s="2">
        <v>6</v>
      </c>
      <c r="J2040" s="2">
        <v>17</v>
      </c>
      <c r="K2040" s="2">
        <f>IF(D2040=VLOOKUP(J2040,Actuals!$A:$J,6,FALSE),1,0)</f>
        <v>1</v>
      </c>
      <c r="L2040" s="2">
        <f>IF(AND(E2040=VLOOKUP(J2040,Actuals!$A:$J,8,FALSE),F2040=VLOOKUP(J2040,Actuals!$A:$J,10,FALSE)),5,0)</f>
        <v>0</v>
      </c>
      <c r="M2040" s="1">
        <f t="shared" si="32"/>
        <v>1</v>
      </c>
      <c r="N2040" s="1" t="str">
        <f>VLOOKUP(C2040,Emp_List!$A:$M,3,FALSE)</f>
        <v>UdayaChandra Kotte</v>
      </c>
      <c r="O2040" s="1" t="str">
        <f>VLOOKUP(C2040,Emp_List!$A:$M,5,FALSE)</f>
        <v>PEG</v>
      </c>
    </row>
    <row r="2041" spans="1:15">
      <c r="A2041" s="36" t="s">
        <v>2388</v>
      </c>
      <c r="B2041" s="36" t="s">
        <v>646</v>
      </c>
      <c r="C2041" s="36">
        <v>16649</v>
      </c>
      <c r="D2041" s="36" t="s">
        <v>15</v>
      </c>
      <c r="E2041" s="36">
        <v>2</v>
      </c>
      <c r="F2041" s="36">
        <v>1</v>
      </c>
      <c r="G2041" s="36" t="s">
        <v>15</v>
      </c>
      <c r="H2041" s="36" t="s">
        <v>18</v>
      </c>
      <c r="I2041" s="2">
        <v>6</v>
      </c>
      <c r="J2041" s="2">
        <v>17</v>
      </c>
      <c r="K2041" s="2">
        <f>IF(D2041=VLOOKUP(J2041,Actuals!$A:$J,6,FALSE),1,0)</f>
        <v>1</v>
      </c>
      <c r="L2041" s="2">
        <f>IF(AND(E2041=VLOOKUP(J2041,Actuals!$A:$J,8,FALSE),F2041=VLOOKUP(J2041,Actuals!$A:$J,10,FALSE)),5,0)</f>
        <v>0</v>
      </c>
      <c r="M2041" s="1">
        <f t="shared" si="32"/>
        <v>1</v>
      </c>
      <c r="N2041" s="1" t="e">
        <f>VLOOKUP(C2041,Emp_List!$A:$M,3,FALSE)</f>
        <v>#N/A</v>
      </c>
      <c r="O2041" s="1" t="e">
        <f>VLOOKUP(C2041,Emp_List!$A:$M,5,FALSE)</f>
        <v>#N/A</v>
      </c>
    </row>
    <row r="2042" spans="1:15">
      <c r="A2042" s="36" t="s">
        <v>2389</v>
      </c>
      <c r="B2042" s="36" t="s">
        <v>2232</v>
      </c>
      <c r="C2042" s="36">
        <v>1968</v>
      </c>
      <c r="D2042" s="36" t="s">
        <v>15</v>
      </c>
      <c r="E2042" s="36">
        <v>2</v>
      </c>
      <c r="F2042" s="36">
        <v>1</v>
      </c>
      <c r="G2042" s="36" t="s">
        <v>15</v>
      </c>
      <c r="H2042" s="36" t="s">
        <v>18</v>
      </c>
      <c r="I2042" s="2">
        <v>6</v>
      </c>
      <c r="J2042" s="2">
        <v>17</v>
      </c>
      <c r="K2042" s="2">
        <f>IF(D2042=VLOOKUP(J2042,Actuals!$A:$J,6,FALSE),1,0)</f>
        <v>1</v>
      </c>
      <c r="L2042" s="2">
        <f>IF(AND(E2042=VLOOKUP(J2042,Actuals!$A:$J,8,FALSE),F2042=VLOOKUP(J2042,Actuals!$A:$J,10,FALSE)),5,0)</f>
        <v>0</v>
      </c>
      <c r="M2042" s="1">
        <f t="shared" si="32"/>
        <v>1</v>
      </c>
      <c r="N2042" s="1" t="str">
        <f>VLOOKUP(C2042,Emp_List!$A:$M,3,FALSE)</f>
        <v>Shiva Shankar Nimmala</v>
      </c>
      <c r="O2042" s="1" t="str">
        <f>VLOOKUP(C2042,Emp_List!$A:$M,5,FALSE)</f>
        <v>Poker</v>
      </c>
    </row>
    <row r="2043" spans="1:15">
      <c r="A2043" s="36" t="s">
        <v>2390</v>
      </c>
      <c r="B2043" s="36" t="s">
        <v>483</v>
      </c>
      <c r="C2043" s="36">
        <v>11027</v>
      </c>
      <c r="D2043" s="36" t="s">
        <v>9</v>
      </c>
      <c r="E2043" s="36">
        <v>2</v>
      </c>
      <c r="F2043" s="36">
        <v>2</v>
      </c>
      <c r="G2043" s="36" t="s">
        <v>15</v>
      </c>
      <c r="H2043" s="36" t="s">
        <v>18</v>
      </c>
      <c r="I2043" s="2">
        <v>6</v>
      </c>
      <c r="J2043" s="2">
        <v>17</v>
      </c>
      <c r="K2043" s="2">
        <f>IF(D2043=VLOOKUP(J2043,Actuals!$A:$J,6,FALSE),1,0)</f>
        <v>0</v>
      </c>
      <c r="L2043" s="2">
        <f>IF(AND(E2043=VLOOKUP(J2043,Actuals!$A:$J,8,FALSE),F2043=VLOOKUP(J2043,Actuals!$A:$J,10,FALSE)),5,0)</f>
        <v>0</v>
      </c>
      <c r="M2043" s="1">
        <f t="shared" si="32"/>
        <v>0</v>
      </c>
      <c r="N2043" s="1" t="str">
        <f>VLOOKUP(C2043,Emp_List!$A:$M,3,FALSE)</f>
        <v>Gudimalla Tejaswi</v>
      </c>
      <c r="O2043" s="1" t="str">
        <f>VLOOKUP(C2043,Emp_List!$A:$M,5,FALSE)</f>
        <v>Games Factory</v>
      </c>
    </row>
    <row r="2044" spans="1:15">
      <c r="A2044" s="36" t="s">
        <v>2391</v>
      </c>
      <c r="B2044" s="36" t="s">
        <v>131</v>
      </c>
      <c r="C2044" s="36">
        <v>185</v>
      </c>
      <c r="D2044" s="36" t="s">
        <v>15</v>
      </c>
      <c r="E2044" s="36">
        <v>2</v>
      </c>
      <c r="F2044" s="36">
        <v>0</v>
      </c>
      <c r="G2044" s="36" t="s">
        <v>15</v>
      </c>
      <c r="H2044" s="36" t="s">
        <v>18</v>
      </c>
      <c r="I2044" s="2">
        <v>6</v>
      </c>
      <c r="J2044" s="2">
        <v>17</v>
      </c>
      <c r="K2044" s="2">
        <f>IF(D2044=VLOOKUP(J2044,Actuals!$A:$J,6,FALSE),1,0)</f>
        <v>1</v>
      </c>
      <c r="L2044" s="2">
        <f>IF(AND(E2044=VLOOKUP(J2044,Actuals!$A:$J,8,FALSE),F2044=VLOOKUP(J2044,Actuals!$A:$J,10,FALSE)),5,0)</f>
        <v>0</v>
      </c>
      <c r="M2044" s="1">
        <f t="shared" si="32"/>
        <v>1</v>
      </c>
      <c r="N2044" s="1" t="e">
        <f>VLOOKUP(C2044,Emp_List!$A:$M,3,FALSE)</f>
        <v>#N/A</v>
      </c>
      <c r="O2044" s="1" t="e">
        <f>VLOOKUP(C2044,Emp_List!$A:$M,5,FALSE)</f>
        <v>#N/A</v>
      </c>
    </row>
    <row r="2045" spans="1:15">
      <c r="A2045" s="36" t="s">
        <v>2392</v>
      </c>
      <c r="B2045" s="36" t="s">
        <v>165</v>
      </c>
      <c r="C2045" s="36">
        <v>11256</v>
      </c>
      <c r="D2045" s="36" t="s">
        <v>15</v>
      </c>
      <c r="E2045" s="36">
        <v>3</v>
      </c>
      <c r="F2045" s="36">
        <v>2</v>
      </c>
      <c r="G2045" s="36" t="s">
        <v>15</v>
      </c>
      <c r="H2045" s="36" t="s">
        <v>18</v>
      </c>
      <c r="I2045" s="2">
        <v>6</v>
      </c>
      <c r="J2045" s="2">
        <v>17</v>
      </c>
      <c r="K2045" s="2">
        <f>IF(D2045=VLOOKUP(J2045,Actuals!$A:$J,6,FALSE),1,0)</f>
        <v>1</v>
      </c>
      <c r="L2045" s="2">
        <f>IF(AND(E2045=VLOOKUP(J2045,Actuals!$A:$J,8,FALSE),F2045=VLOOKUP(J2045,Actuals!$A:$J,10,FALSE)),5,0)</f>
        <v>0</v>
      </c>
      <c r="M2045" s="1">
        <f t="shared" si="32"/>
        <v>1</v>
      </c>
      <c r="N2045" s="1" t="str">
        <f>VLOOKUP(C2045,Emp_List!$A:$M,3,FALSE)</f>
        <v>Praneeth Reddy Arikatla</v>
      </c>
      <c r="O2045" s="1" t="str">
        <f>VLOOKUP(C2045,Emp_List!$A:$M,5,FALSE)</f>
        <v>Casino Label support</v>
      </c>
    </row>
    <row r="2046" spans="1:15">
      <c r="A2046" s="36" t="s">
        <v>2393</v>
      </c>
      <c r="B2046" s="36" t="s">
        <v>323</v>
      </c>
      <c r="C2046" s="36">
        <v>11603</v>
      </c>
      <c r="D2046" s="36" t="s">
        <v>15</v>
      </c>
      <c r="E2046" s="36">
        <v>5</v>
      </c>
      <c r="F2046" s="36">
        <v>0</v>
      </c>
      <c r="G2046" s="36" t="s">
        <v>15</v>
      </c>
      <c r="H2046" s="36" t="s">
        <v>18</v>
      </c>
      <c r="I2046" s="2">
        <v>6</v>
      </c>
      <c r="J2046" s="2">
        <v>17</v>
      </c>
      <c r="K2046" s="2">
        <f>IF(D2046=VLOOKUP(J2046,Actuals!$A:$J,6,FALSE),1,0)</f>
        <v>1</v>
      </c>
      <c r="L2046" s="2">
        <f>IF(AND(E2046=VLOOKUP(J2046,Actuals!$A:$J,8,FALSE),F2046=VLOOKUP(J2046,Actuals!$A:$J,10,FALSE)),5,0)</f>
        <v>0</v>
      </c>
      <c r="M2046" s="1">
        <f t="shared" si="32"/>
        <v>1</v>
      </c>
      <c r="N2046" s="1" t="str">
        <f>VLOOKUP(C2046,Emp_List!$A:$M,3,FALSE)</f>
        <v>Raviraju Vysyaraju</v>
      </c>
      <c r="O2046" s="1" t="str">
        <f>VLOOKUP(C2046,Emp_List!$A:$M,5,FALSE)</f>
        <v>Sports - Mobile</v>
      </c>
    </row>
    <row r="2047" spans="1:15">
      <c r="A2047" s="36" t="s">
        <v>2394</v>
      </c>
      <c r="B2047" s="36" t="s">
        <v>321</v>
      </c>
      <c r="C2047" s="36">
        <v>10969</v>
      </c>
      <c r="D2047" s="36" t="s">
        <v>18</v>
      </c>
      <c r="E2047" s="36">
        <v>1</v>
      </c>
      <c r="F2047" s="36">
        <v>3</v>
      </c>
      <c r="G2047" s="36" t="s">
        <v>15</v>
      </c>
      <c r="H2047" s="36" t="s">
        <v>18</v>
      </c>
      <c r="I2047" s="2">
        <v>6</v>
      </c>
      <c r="J2047" s="2">
        <v>17</v>
      </c>
      <c r="K2047" s="2">
        <f>IF(D2047=VLOOKUP(J2047,Actuals!$A:$J,6,FALSE),1,0)</f>
        <v>0</v>
      </c>
      <c r="L2047" s="2">
        <f>IF(AND(E2047=VLOOKUP(J2047,Actuals!$A:$J,8,FALSE),F2047=VLOOKUP(J2047,Actuals!$A:$J,10,FALSE)),5,0)</f>
        <v>0</v>
      </c>
      <c r="M2047" s="1">
        <f t="shared" si="32"/>
        <v>0</v>
      </c>
      <c r="N2047" s="1" t="str">
        <f>VLOOKUP(C2047,Emp_List!$A:$M,3,FALSE)</f>
        <v>Harshini Emmadi</v>
      </c>
      <c r="O2047" s="1" t="str">
        <f>VLOOKUP(C2047,Emp_List!$A:$M,5,FALSE)</f>
        <v>Casino Portal</v>
      </c>
    </row>
    <row r="2048" spans="1:15">
      <c r="A2048" s="36" t="s">
        <v>2395</v>
      </c>
      <c r="B2048" s="36" t="s">
        <v>346</v>
      </c>
      <c r="C2048" s="36">
        <v>6582</v>
      </c>
      <c r="D2048" s="36" t="s">
        <v>15</v>
      </c>
      <c r="E2048" s="36">
        <v>2</v>
      </c>
      <c r="F2048" s="36">
        <v>1</v>
      </c>
      <c r="G2048" s="36" t="s">
        <v>15</v>
      </c>
      <c r="H2048" s="36" t="s">
        <v>18</v>
      </c>
      <c r="I2048" s="2">
        <v>6</v>
      </c>
      <c r="J2048" s="2">
        <v>17</v>
      </c>
      <c r="K2048" s="2">
        <f>IF(D2048=VLOOKUP(J2048,Actuals!$A:$J,6,FALSE),1,0)</f>
        <v>1</v>
      </c>
      <c r="L2048" s="2">
        <f>IF(AND(E2048=VLOOKUP(J2048,Actuals!$A:$J,8,FALSE),F2048=VLOOKUP(J2048,Actuals!$A:$J,10,FALSE)),5,0)</f>
        <v>0</v>
      </c>
      <c r="M2048" s="1">
        <f t="shared" si="32"/>
        <v>1</v>
      </c>
      <c r="N2048" s="1" t="str">
        <f>VLOOKUP(C2048,Emp_List!$A:$M,3,FALSE)</f>
        <v>Ramjan Vali Shaik</v>
      </c>
      <c r="O2048" s="1" t="str">
        <f>VLOOKUP(C2048,Emp_List!$A:$M,5,FALSE)</f>
        <v>Core</v>
      </c>
    </row>
    <row r="2049" spans="1:15">
      <c r="A2049" s="36" t="s">
        <v>2396</v>
      </c>
      <c r="B2049" s="36" t="s">
        <v>389</v>
      </c>
      <c r="C2049" s="36">
        <v>16231</v>
      </c>
      <c r="D2049" s="36" t="s">
        <v>18</v>
      </c>
      <c r="E2049" s="36">
        <v>2</v>
      </c>
      <c r="F2049" s="36">
        <v>1</v>
      </c>
      <c r="G2049" s="36" t="s">
        <v>15</v>
      </c>
      <c r="H2049" s="36" t="s">
        <v>18</v>
      </c>
      <c r="I2049" s="2">
        <v>6</v>
      </c>
      <c r="J2049" s="2">
        <v>17</v>
      </c>
      <c r="K2049" s="2">
        <f>IF(D2049=VLOOKUP(J2049,Actuals!$A:$J,6,FALSE),1,0)</f>
        <v>0</v>
      </c>
      <c r="L2049" s="2">
        <f>IF(AND(E2049=VLOOKUP(J2049,Actuals!$A:$J,8,FALSE),F2049=VLOOKUP(J2049,Actuals!$A:$J,10,FALSE)),5,0)</f>
        <v>0</v>
      </c>
      <c r="M2049" s="1">
        <f t="shared" si="32"/>
        <v>0</v>
      </c>
      <c r="N2049" s="1" t="e">
        <f>VLOOKUP(C2049,Emp_List!$A:$M,3,FALSE)</f>
        <v>#N/A</v>
      </c>
      <c r="O2049" s="1" t="e">
        <f>VLOOKUP(C2049,Emp_List!$A:$M,5,FALSE)</f>
        <v>#N/A</v>
      </c>
    </row>
    <row r="2050" spans="1:15">
      <c r="A2050" s="36" t="s">
        <v>2397</v>
      </c>
      <c r="B2050" s="36" t="s">
        <v>2398</v>
      </c>
      <c r="C2050" s="36">
        <v>11756</v>
      </c>
      <c r="D2050" s="36" t="s">
        <v>15</v>
      </c>
      <c r="E2050" s="36">
        <v>3</v>
      </c>
      <c r="F2050" s="36">
        <v>2</v>
      </c>
      <c r="G2050" s="36" t="s">
        <v>15</v>
      </c>
      <c r="H2050" s="36" t="s">
        <v>18</v>
      </c>
      <c r="I2050" s="2">
        <v>6</v>
      </c>
      <c r="J2050" s="2">
        <v>17</v>
      </c>
      <c r="K2050" s="2">
        <f>IF(D2050=VLOOKUP(J2050,Actuals!$A:$J,6,FALSE),1,0)</f>
        <v>1</v>
      </c>
      <c r="L2050" s="2">
        <f>IF(AND(E2050=VLOOKUP(J2050,Actuals!$A:$J,8,FALSE),F2050=VLOOKUP(J2050,Actuals!$A:$J,10,FALSE)),5,0)</f>
        <v>0</v>
      </c>
      <c r="M2050" s="1">
        <f t="shared" si="32"/>
        <v>1</v>
      </c>
      <c r="N2050" s="1" t="str">
        <f>VLOOKUP(C2050,Emp_List!$A:$M,3,FALSE)</f>
        <v>Avancha  Yagnika</v>
      </c>
      <c r="O2050" s="1" t="str">
        <f>VLOOKUP(C2050,Emp_List!$A:$M,5,FALSE)</f>
        <v>Casino Label support</v>
      </c>
    </row>
    <row r="2051" spans="1:15">
      <c r="A2051" s="36" t="s">
        <v>2399</v>
      </c>
      <c r="B2051" s="36" t="s">
        <v>477</v>
      </c>
      <c r="C2051" s="36">
        <v>11220</v>
      </c>
      <c r="D2051" s="36" t="s">
        <v>9</v>
      </c>
      <c r="E2051" s="36">
        <v>2</v>
      </c>
      <c r="F2051" s="36">
        <v>2</v>
      </c>
      <c r="G2051" s="36" t="s">
        <v>15</v>
      </c>
      <c r="H2051" s="36" t="s">
        <v>18</v>
      </c>
      <c r="I2051" s="2">
        <v>6</v>
      </c>
      <c r="J2051" s="2">
        <v>17</v>
      </c>
      <c r="K2051" s="2">
        <f>IF(D2051=VLOOKUP(J2051,Actuals!$A:$J,6,FALSE),1,0)</f>
        <v>0</v>
      </c>
      <c r="L2051" s="2">
        <f>IF(AND(E2051=VLOOKUP(J2051,Actuals!$A:$J,8,FALSE),F2051=VLOOKUP(J2051,Actuals!$A:$J,10,FALSE)),5,0)</f>
        <v>0</v>
      </c>
      <c r="M2051" s="1">
        <f t="shared" si="32"/>
        <v>0</v>
      </c>
      <c r="N2051" s="1" t="str">
        <f>VLOOKUP(C2051,Emp_List!$A:$M,3,FALSE)</f>
        <v>Swathi Anantaram</v>
      </c>
      <c r="O2051" s="1" t="str">
        <f>VLOOKUP(C2051,Emp_List!$A:$M,5,FALSE)</f>
        <v>Bingo Dev</v>
      </c>
    </row>
    <row r="2052" spans="1:15">
      <c r="A2052" s="36" t="s">
        <v>2400</v>
      </c>
      <c r="B2052" s="36" t="s">
        <v>370</v>
      </c>
      <c r="C2052" s="36">
        <v>7289</v>
      </c>
      <c r="D2052" s="36" t="s">
        <v>9</v>
      </c>
      <c r="E2052" s="36">
        <v>1</v>
      </c>
      <c r="F2052" s="36">
        <v>1</v>
      </c>
      <c r="G2052" s="36" t="s">
        <v>15</v>
      </c>
      <c r="H2052" s="36" t="s">
        <v>18</v>
      </c>
      <c r="I2052" s="2">
        <v>6</v>
      </c>
      <c r="J2052" s="2">
        <v>17</v>
      </c>
      <c r="K2052" s="2">
        <f>IF(D2052=VLOOKUP(J2052,Actuals!$A:$J,6,FALSE),1,0)</f>
        <v>0</v>
      </c>
      <c r="L2052" s="2">
        <f>IF(AND(E2052=VLOOKUP(J2052,Actuals!$A:$J,8,FALSE),F2052=VLOOKUP(J2052,Actuals!$A:$J,10,FALSE)),5,0)</f>
        <v>0</v>
      </c>
      <c r="M2052" s="1">
        <f t="shared" si="32"/>
        <v>0</v>
      </c>
      <c r="N2052" s="1" t="str">
        <f>VLOOKUP(C2052,Emp_List!$A:$M,3,FALSE)</f>
        <v>Venkata Ravi Kishore Goda</v>
      </c>
      <c r="O2052" s="1" t="str">
        <f>VLOOKUP(C2052,Emp_List!$A:$M,5,FALSE)</f>
        <v>CRM</v>
      </c>
    </row>
    <row r="2053" spans="1:15">
      <c r="A2053" s="36" t="s">
        <v>2401</v>
      </c>
      <c r="B2053" s="36" t="s">
        <v>2402</v>
      </c>
      <c r="C2053" s="36">
        <v>16166</v>
      </c>
      <c r="D2053" s="36" t="s">
        <v>15</v>
      </c>
      <c r="E2053" s="36">
        <v>2</v>
      </c>
      <c r="F2053" s="36">
        <v>0</v>
      </c>
      <c r="G2053" s="36" t="s">
        <v>15</v>
      </c>
      <c r="H2053" s="36" t="s">
        <v>18</v>
      </c>
      <c r="I2053" s="2">
        <v>6</v>
      </c>
      <c r="J2053" s="2">
        <v>17</v>
      </c>
      <c r="K2053" s="2">
        <f>IF(D2053=VLOOKUP(J2053,Actuals!$A:$J,6,FALSE),1,0)</f>
        <v>1</v>
      </c>
      <c r="L2053" s="2">
        <f>IF(AND(E2053=VLOOKUP(J2053,Actuals!$A:$J,8,FALSE),F2053=VLOOKUP(J2053,Actuals!$A:$J,10,FALSE)),5,0)</f>
        <v>0</v>
      </c>
      <c r="M2053" s="1">
        <f t="shared" si="32"/>
        <v>1</v>
      </c>
      <c r="N2053" s="1" t="e">
        <f>VLOOKUP(C2053,Emp_List!$A:$M,3,FALSE)</f>
        <v>#N/A</v>
      </c>
      <c r="O2053" s="1" t="e">
        <f>VLOOKUP(C2053,Emp_List!$A:$M,5,FALSE)</f>
        <v>#N/A</v>
      </c>
    </row>
    <row r="2054" spans="1:15">
      <c r="A2054" s="36" t="s">
        <v>2403</v>
      </c>
      <c r="B2054" s="36" t="s">
        <v>360</v>
      </c>
      <c r="C2054" s="36">
        <v>5796</v>
      </c>
      <c r="D2054" s="36" t="s">
        <v>15</v>
      </c>
      <c r="E2054" s="36">
        <v>2</v>
      </c>
      <c r="F2054" s="36">
        <v>1</v>
      </c>
      <c r="G2054" s="36" t="s">
        <v>15</v>
      </c>
      <c r="H2054" s="36" t="s">
        <v>18</v>
      </c>
      <c r="I2054" s="2">
        <v>6</v>
      </c>
      <c r="J2054" s="2">
        <v>17</v>
      </c>
      <c r="K2054" s="2">
        <f>IF(D2054=VLOOKUP(J2054,Actuals!$A:$J,6,FALSE),1,0)</f>
        <v>1</v>
      </c>
      <c r="L2054" s="2">
        <f>IF(AND(E2054=VLOOKUP(J2054,Actuals!$A:$J,8,FALSE),F2054=VLOOKUP(J2054,Actuals!$A:$J,10,FALSE)),5,0)</f>
        <v>0</v>
      </c>
      <c r="M2054" s="1">
        <f t="shared" si="32"/>
        <v>1</v>
      </c>
      <c r="N2054" s="1" t="str">
        <f>VLOOKUP(C2054,Emp_List!$A:$M,3,FALSE)</f>
        <v>Srinivasa Rao Suggisetti</v>
      </c>
      <c r="O2054" s="1" t="str">
        <f>VLOOKUP(C2054,Emp_List!$A:$M,5,FALSE)</f>
        <v>Core</v>
      </c>
    </row>
    <row r="2055" spans="1:15">
      <c r="A2055" s="36" t="s">
        <v>2404</v>
      </c>
      <c r="B2055" s="36" t="s">
        <v>2220</v>
      </c>
      <c r="C2055" s="36">
        <v>16418</v>
      </c>
      <c r="D2055" s="36" t="s">
        <v>15</v>
      </c>
      <c r="E2055" s="36">
        <v>3</v>
      </c>
      <c r="F2055" s="36">
        <v>1</v>
      </c>
      <c r="G2055" s="36" t="s">
        <v>15</v>
      </c>
      <c r="H2055" s="36" t="s">
        <v>18</v>
      </c>
      <c r="I2055" s="2">
        <v>6</v>
      </c>
      <c r="J2055" s="2">
        <v>17</v>
      </c>
      <c r="K2055" s="2">
        <f>IF(D2055=VLOOKUP(J2055,Actuals!$A:$J,6,FALSE),1,0)</f>
        <v>1</v>
      </c>
      <c r="L2055" s="2">
        <f>IF(AND(E2055=VLOOKUP(J2055,Actuals!$A:$J,8,FALSE),F2055=VLOOKUP(J2055,Actuals!$A:$J,10,FALSE)),5,0)</f>
        <v>5</v>
      </c>
      <c r="M2055" s="1">
        <f t="shared" si="32"/>
        <v>6</v>
      </c>
      <c r="N2055" s="1" t="str">
        <f>VLOOKUP(C2055,Emp_List!$A:$M,3,FALSE)</f>
        <v>Shrinivas  Vithal Mada</v>
      </c>
      <c r="O2055" s="1" t="str">
        <f>VLOOKUP(C2055,Emp_List!$A:$M,5,FALSE)</f>
        <v>Sports - Label Building</v>
      </c>
    </row>
    <row r="2056" spans="1:15">
      <c r="A2056" s="36" t="s">
        <v>2405</v>
      </c>
      <c r="B2056" s="36" t="s">
        <v>523</v>
      </c>
      <c r="C2056" s="36">
        <v>11788</v>
      </c>
      <c r="D2056" s="36" t="s">
        <v>15</v>
      </c>
      <c r="E2056" s="36">
        <v>4</v>
      </c>
      <c r="F2056" s="36">
        <v>2</v>
      </c>
      <c r="G2056" s="36" t="s">
        <v>15</v>
      </c>
      <c r="H2056" s="36" t="s">
        <v>18</v>
      </c>
      <c r="I2056" s="2">
        <v>6</v>
      </c>
      <c r="J2056" s="2">
        <v>17</v>
      </c>
      <c r="K2056" s="2">
        <f>IF(D2056=VLOOKUP(J2056,Actuals!$A:$J,6,FALSE),1,0)</f>
        <v>1</v>
      </c>
      <c r="L2056" s="2">
        <f>IF(AND(E2056=VLOOKUP(J2056,Actuals!$A:$J,8,FALSE),F2056=VLOOKUP(J2056,Actuals!$A:$J,10,FALSE)),5,0)</f>
        <v>0</v>
      </c>
      <c r="M2056" s="1">
        <f t="shared" si="32"/>
        <v>1</v>
      </c>
      <c r="N2056" s="1" t="str">
        <f>VLOOKUP(C2056,Emp_List!$A:$M,3,FALSE)</f>
        <v>Athira   Antony</v>
      </c>
      <c r="O2056" s="1" t="str">
        <f>VLOOKUP(C2056,Emp_List!$A:$M,5,FALSE)</f>
        <v>SOC</v>
      </c>
    </row>
    <row r="2057" spans="1:15">
      <c r="A2057" s="36" t="s">
        <v>2406</v>
      </c>
      <c r="B2057" s="36" t="s">
        <v>354</v>
      </c>
      <c r="C2057" s="36">
        <v>16019</v>
      </c>
      <c r="D2057" s="36" t="s">
        <v>18</v>
      </c>
      <c r="E2057" s="36">
        <v>1</v>
      </c>
      <c r="F2057" s="36">
        <v>2</v>
      </c>
      <c r="G2057" s="36" t="s">
        <v>15</v>
      </c>
      <c r="H2057" s="36" t="s">
        <v>18</v>
      </c>
      <c r="I2057" s="2">
        <v>6</v>
      </c>
      <c r="J2057" s="2">
        <v>17</v>
      </c>
      <c r="K2057" s="2">
        <f>IF(D2057=VLOOKUP(J2057,Actuals!$A:$J,6,FALSE),1,0)</f>
        <v>0</v>
      </c>
      <c r="L2057" s="2">
        <f>IF(AND(E2057=VLOOKUP(J2057,Actuals!$A:$J,8,FALSE),F2057=VLOOKUP(J2057,Actuals!$A:$J,10,FALSE)),5,0)</f>
        <v>0</v>
      </c>
      <c r="M2057" s="1">
        <f t="shared" si="32"/>
        <v>0</v>
      </c>
      <c r="N2057" s="1" t="str">
        <f>VLOOKUP(C2057,Emp_List!$A:$M,3,FALSE)</f>
        <v>Venkatakrishna Gavva</v>
      </c>
      <c r="O2057" s="1" t="str">
        <f>VLOOKUP(C2057,Emp_List!$A:$M,5,FALSE)</f>
        <v>Sports - Label Building</v>
      </c>
    </row>
    <row r="2058" spans="1:15">
      <c r="A2058" s="36" t="s">
        <v>2407</v>
      </c>
      <c r="B2058" s="36" t="s">
        <v>368</v>
      </c>
      <c r="C2058" s="36">
        <v>315</v>
      </c>
      <c r="D2058" s="36" t="s">
        <v>18</v>
      </c>
      <c r="E2058" s="36">
        <v>1</v>
      </c>
      <c r="F2058" s="36">
        <v>2</v>
      </c>
      <c r="G2058" s="36" t="s">
        <v>15</v>
      </c>
      <c r="H2058" s="36" t="s">
        <v>18</v>
      </c>
      <c r="I2058" s="2">
        <v>6</v>
      </c>
      <c r="J2058" s="2">
        <v>17</v>
      </c>
      <c r="K2058" s="2">
        <f>IF(D2058=VLOOKUP(J2058,Actuals!$A:$J,6,FALSE),1,0)</f>
        <v>0</v>
      </c>
      <c r="L2058" s="2">
        <f>IF(AND(E2058=VLOOKUP(J2058,Actuals!$A:$J,8,FALSE),F2058=VLOOKUP(J2058,Actuals!$A:$J,10,FALSE)),5,0)</f>
        <v>0</v>
      </c>
      <c r="M2058" s="1">
        <f t="shared" si="32"/>
        <v>0</v>
      </c>
      <c r="N2058" s="1" t="str">
        <f>VLOOKUP(C2058,Emp_List!$A:$M,3,FALSE)</f>
        <v>Parimala Pesala</v>
      </c>
      <c r="O2058" s="1" t="str">
        <f>VLOOKUP(C2058,Emp_List!$A:$M,5,FALSE)</f>
        <v>CRM</v>
      </c>
    </row>
    <row r="2059" spans="1:15">
      <c r="A2059" s="36" t="s">
        <v>2408</v>
      </c>
      <c r="B2059" s="36" t="s">
        <v>424</v>
      </c>
      <c r="C2059" s="36">
        <v>120</v>
      </c>
      <c r="D2059" s="36" t="s">
        <v>18</v>
      </c>
      <c r="E2059" s="36">
        <v>0</v>
      </c>
      <c r="F2059" s="36">
        <v>1</v>
      </c>
      <c r="G2059" s="36" t="s">
        <v>15</v>
      </c>
      <c r="H2059" s="36" t="s">
        <v>18</v>
      </c>
      <c r="I2059" s="2">
        <v>6</v>
      </c>
      <c r="J2059" s="2">
        <v>17</v>
      </c>
      <c r="K2059" s="2">
        <f>IF(D2059=VLOOKUP(J2059,Actuals!$A:$J,6,FALSE),1,0)</f>
        <v>0</v>
      </c>
      <c r="L2059" s="2">
        <f>IF(AND(E2059=VLOOKUP(J2059,Actuals!$A:$J,8,FALSE),F2059=VLOOKUP(J2059,Actuals!$A:$J,10,FALSE)),5,0)</f>
        <v>0</v>
      </c>
      <c r="M2059" s="1">
        <f t="shared" si="32"/>
        <v>0</v>
      </c>
      <c r="N2059" s="1" t="str">
        <f>VLOOKUP(C2059,Emp_List!$A:$M,3,FALSE)</f>
        <v>Durga Prasad T</v>
      </c>
      <c r="O2059" s="1" t="str">
        <f>VLOOKUP(C2059,Emp_List!$A:$M,5,FALSE)</f>
        <v>IT</v>
      </c>
    </row>
    <row r="2060" spans="1:15">
      <c r="A2060" s="36" t="s">
        <v>2409</v>
      </c>
      <c r="B2060" s="36" t="s">
        <v>2410</v>
      </c>
      <c r="C2060" s="36">
        <v>16511</v>
      </c>
      <c r="D2060" s="36" t="s">
        <v>15</v>
      </c>
      <c r="E2060" s="36">
        <v>2</v>
      </c>
      <c r="F2060" s="36">
        <v>1</v>
      </c>
      <c r="G2060" s="36" t="s">
        <v>15</v>
      </c>
      <c r="H2060" s="36" t="s">
        <v>18</v>
      </c>
      <c r="I2060" s="2">
        <v>6</v>
      </c>
      <c r="J2060" s="2">
        <v>17</v>
      </c>
      <c r="K2060" s="2">
        <f>IF(D2060=VLOOKUP(J2060,Actuals!$A:$J,6,FALSE),1,0)</f>
        <v>1</v>
      </c>
      <c r="L2060" s="2">
        <f>IF(AND(E2060=VLOOKUP(J2060,Actuals!$A:$J,8,FALSE),F2060=VLOOKUP(J2060,Actuals!$A:$J,10,FALSE)),5,0)</f>
        <v>0</v>
      </c>
      <c r="M2060" s="1">
        <f t="shared" si="32"/>
        <v>1</v>
      </c>
      <c r="N2060" s="1" t="str">
        <f>VLOOKUP(C2060,Emp_List!$A:$M,3,FALSE)</f>
        <v>Paras Sharma</v>
      </c>
      <c r="O2060" s="1" t="str">
        <f>VLOOKUP(C2060,Emp_List!$A:$M,5,FALSE)</f>
        <v>Poker</v>
      </c>
    </row>
    <row r="2061" spans="1:15">
      <c r="A2061" s="36" t="s">
        <v>2411</v>
      </c>
      <c r="B2061" s="36" t="s">
        <v>460</v>
      </c>
      <c r="C2061" s="36">
        <v>11450</v>
      </c>
      <c r="D2061" s="36" t="s">
        <v>15</v>
      </c>
      <c r="E2061" s="36">
        <v>2</v>
      </c>
      <c r="F2061" s="36">
        <v>0</v>
      </c>
      <c r="G2061" s="36" t="s">
        <v>15</v>
      </c>
      <c r="H2061" s="36" t="s">
        <v>18</v>
      </c>
      <c r="I2061" s="2">
        <v>6</v>
      </c>
      <c r="J2061" s="2">
        <v>17</v>
      </c>
      <c r="K2061" s="2">
        <f>IF(D2061=VLOOKUP(J2061,Actuals!$A:$J,6,FALSE),1,0)</f>
        <v>1</v>
      </c>
      <c r="L2061" s="2">
        <f>IF(AND(E2061=VLOOKUP(J2061,Actuals!$A:$J,8,FALSE),F2061=VLOOKUP(J2061,Actuals!$A:$J,10,FALSE)),5,0)</f>
        <v>0</v>
      </c>
      <c r="M2061" s="1">
        <f t="shared" si="32"/>
        <v>1</v>
      </c>
      <c r="N2061" s="1" t="str">
        <f>VLOOKUP(C2061,Emp_List!$A:$M,3,FALSE)</f>
        <v>Ravindra Reddy Pulugurla</v>
      </c>
      <c r="O2061" s="1" t="str">
        <f>VLOOKUP(C2061,Emp_List!$A:$M,5,FALSE)</f>
        <v>Sports - Trading</v>
      </c>
    </row>
    <row r="2062" spans="1:15">
      <c r="A2062" s="36" t="s">
        <v>2412</v>
      </c>
      <c r="B2062" s="36" t="s">
        <v>426</v>
      </c>
      <c r="C2062" s="36">
        <v>328</v>
      </c>
      <c r="D2062" s="36" t="s">
        <v>15</v>
      </c>
      <c r="E2062" s="36">
        <v>4</v>
      </c>
      <c r="F2062" s="36">
        <v>1</v>
      </c>
      <c r="G2062" s="36" t="s">
        <v>15</v>
      </c>
      <c r="H2062" s="36" t="s">
        <v>18</v>
      </c>
      <c r="I2062" s="2">
        <v>6</v>
      </c>
      <c r="J2062" s="2">
        <v>17</v>
      </c>
      <c r="K2062" s="2">
        <f>IF(D2062=VLOOKUP(J2062,Actuals!$A:$J,6,FALSE),1,0)</f>
        <v>1</v>
      </c>
      <c r="L2062" s="2">
        <f>IF(AND(E2062=VLOOKUP(J2062,Actuals!$A:$J,8,FALSE),F2062=VLOOKUP(J2062,Actuals!$A:$J,10,FALSE)),5,0)</f>
        <v>0</v>
      </c>
      <c r="M2062" s="1">
        <f t="shared" si="32"/>
        <v>1</v>
      </c>
      <c r="N2062" s="1" t="e">
        <f>VLOOKUP(C2062,Emp_List!$A:$M,3,FALSE)</f>
        <v>#N/A</v>
      </c>
      <c r="O2062" s="1" t="e">
        <f>VLOOKUP(C2062,Emp_List!$A:$M,5,FALSE)</f>
        <v>#N/A</v>
      </c>
    </row>
    <row r="2063" spans="1:15">
      <c r="A2063" s="36" t="s">
        <v>2413</v>
      </c>
      <c r="B2063" s="36" t="s">
        <v>410</v>
      </c>
      <c r="C2063" s="36">
        <v>8632</v>
      </c>
      <c r="D2063" s="36" t="s">
        <v>9</v>
      </c>
      <c r="E2063" s="36">
        <v>1</v>
      </c>
      <c r="F2063" s="36">
        <v>1</v>
      </c>
      <c r="G2063" s="36" t="s">
        <v>15</v>
      </c>
      <c r="H2063" s="36" t="s">
        <v>18</v>
      </c>
      <c r="I2063" s="2">
        <v>6</v>
      </c>
      <c r="J2063" s="2">
        <v>17</v>
      </c>
      <c r="K2063" s="2">
        <f>IF(D2063=VLOOKUP(J2063,Actuals!$A:$J,6,FALSE),1,0)</f>
        <v>0</v>
      </c>
      <c r="L2063" s="2">
        <f>IF(AND(E2063=VLOOKUP(J2063,Actuals!$A:$J,8,FALSE),F2063=VLOOKUP(J2063,Actuals!$A:$J,10,FALSE)),5,0)</f>
        <v>0</v>
      </c>
      <c r="M2063" s="1">
        <f t="shared" si="32"/>
        <v>0</v>
      </c>
      <c r="N2063" s="1" t="str">
        <f>VLOOKUP(C2063,Emp_List!$A:$M,3,FALSE)</f>
        <v>Ratnakar Murakonda</v>
      </c>
      <c r="O2063" s="1" t="str">
        <f>VLOOKUP(C2063,Emp_List!$A:$M,5,FALSE)</f>
        <v>BI</v>
      </c>
    </row>
    <row r="2064" spans="1:15">
      <c r="A2064" s="36" t="s">
        <v>2414</v>
      </c>
      <c r="B2064" s="36" t="s">
        <v>305</v>
      </c>
      <c r="C2064" s="36">
        <v>6213</v>
      </c>
      <c r="D2064" s="36" t="s">
        <v>15</v>
      </c>
      <c r="E2064" s="36">
        <v>2</v>
      </c>
      <c r="F2064" s="36">
        <v>0</v>
      </c>
      <c r="G2064" s="36" t="s">
        <v>15</v>
      </c>
      <c r="H2064" s="36" t="s">
        <v>18</v>
      </c>
      <c r="I2064" s="2">
        <v>6</v>
      </c>
      <c r="J2064" s="2">
        <v>17</v>
      </c>
      <c r="K2064" s="2">
        <f>IF(D2064=VLOOKUP(J2064,Actuals!$A:$J,6,FALSE),1,0)</f>
        <v>1</v>
      </c>
      <c r="L2064" s="2">
        <f>IF(AND(E2064=VLOOKUP(J2064,Actuals!$A:$J,8,FALSE),F2064=VLOOKUP(J2064,Actuals!$A:$J,10,FALSE)),5,0)</f>
        <v>0</v>
      </c>
      <c r="M2064" s="1">
        <f t="shared" si="32"/>
        <v>1</v>
      </c>
      <c r="N2064" s="1" t="str">
        <f>VLOOKUP(C2064,Emp_List!$A:$M,3,FALSE)</f>
        <v>Seetaram Tanna</v>
      </c>
      <c r="O2064" s="1" t="str">
        <f>VLOOKUP(C2064,Emp_List!$A:$M,5,FALSE)</f>
        <v>CRM</v>
      </c>
    </row>
    <row r="2065" spans="1:15">
      <c r="A2065" s="36" t="s">
        <v>2415</v>
      </c>
      <c r="B2065" s="36" t="s">
        <v>404</v>
      </c>
      <c r="C2065" s="36">
        <v>1392</v>
      </c>
      <c r="D2065" s="36" t="s">
        <v>15</v>
      </c>
      <c r="E2065" s="36">
        <v>3</v>
      </c>
      <c r="F2065" s="36">
        <v>1</v>
      </c>
      <c r="G2065" s="36" t="s">
        <v>15</v>
      </c>
      <c r="H2065" s="36" t="s">
        <v>18</v>
      </c>
      <c r="I2065" s="2">
        <v>6</v>
      </c>
      <c r="J2065" s="2">
        <v>17</v>
      </c>
      <c r="K2065" s="2">
        <f>IF(D2065=VLOOKUP(J2065,Actuals!$A:$J,6,FALSE),1,0)</f>
        <v>1</v>
      </c>
      <c r="L2065" s="2">
        <f>IF(AND(E2065=VLOOKUP(J2065,Actuals!$A:$J,8,FALSE),F2065=VLOOKUP(J2065,Actuals!$A:$J,10,FALSE)),5,0)</f>
        <v>5</v>
      </c>
      <c r="M2065" s="1">
        <f t="shared" si="32"/>
        <v>6</v>
      </c>
      <c r="N2065" s="1" t="str">
        <f>VLOOKUP(C2065,Emp_List!$A:$M,3,FALSE)</f>
        <v>Shahnawaz Md Banu</v>
      </c>
      <c r="O2065" s="1" t="str">
        <f>VLOOKUP(C2065,Emp_List!$A:$M,5,FALSE)</f>
        <v>CRM</v>
      </c>
    </row>
    <row r="2066" spans="1:15">
      <c r="A2066" s="36" t="s">
        <v>2416</v>
      </c>
      <c r="B2066" s="36" t="s">
        <v>694</v>
      </c>
      <c r="C2066" s="36">
        <v>2652</v>
      </c>
      <c r="D2066" s="36" t="s">
        <v>15</v>
      </c>
      <c r="E2066" s="36">
        <v>6</v>
      </c>
      <c r="F2066" s="36">
        <v>3</v>
      </c>
      <c r="G2066" s="36" t="s">
        <v>15</v>
      </c>
      <c r="H2066" s="36" t="s">
        <v>18</v>
      </c>
      <c r="I2066" s="2">
        <v>6</v>
      </c>
      <c r="J2066" s="2">
        <v>17</v>
      </c>
      <c r="K2066" s="2">
        <f>IF(D2066=VLOOKUP(J2066,Actuals!$A:$J,6,FALSE),1,0)</f>
        <v>1</v>
      </c>
      <c r="L2066" s="2">
        <f>IF(AND(E2066=VLOOKUP(J2066,Actuals!$A:$J,8,FALSE),F2066=VLOOKUP(J2066,Actuals!$A:$J,10,FALSE)),5,0)</f>
        <v>0</v>
      </c>
      <c r="M2066" s="1">
        <f t="shared" si="32"/>
        <v>1</v>
      </c>
      <c r="N2066" s="1" t="str">
        <f>VLOOKUP(C2066,Emp_List!$A:$M,3,FALSE)</f>
        <v>Sadia Begum Syed</v>
      </c>
      <c r="O2066" s="1" t="str">
        <f>VLOOKUP(C2066,Emp_List!$A:$M,5,FALSE)</f>
        <v>Core</v>
      </c>
    </row>
    <row r="2067" spans="1:15">
      <c r="A2067" s="36" t="s">
        <v>2417</v>
      </c>
      <c r="B2067" s="36" t="s">
        <v>441</v>
      </c>
      <c r="C2067" s="36">
        <v>2027</v>
      </c>
      <c r="D2067" s="36" t="s">
        <v>9</v>
      </c>
      <c r="E2067" s="36">
        <v>1</v>
      </c>
      <c r="F2067" s="36">
        <v>1</v>
      </c>
      <c r="G2067" s="36" t="s">
        <v>15</v>
      </c>
      <c r="H2067" s="36" t="s">
        <v>18</v>
      </c>
      <c r="I2067" s="2">
        <v>6</v>
      </c>
      <c r="J2067" s="2">
        <v>17</v>
      </c>
      <c r="K2067" s="2">
        <f>IF(D2067=VLOOKUP(J2067,Actuals!$A:$J,6,FALSE),1,0)</f>
        <v>0</v>
      </c>
      <c r="L2067" s="2">
        <f>IF(AND(E2067=VLOOKUP(J2067,Actuals!$A:$J,8,FALSE),F2067=VLOOKUP(J2067,Actuals!$A:$J,10,FALSE)),5,0)</f>
        <v>0</v>
      </c>
      <c r="M2067" s="1">
        <f t="shared" si="32"/>
        <v>0</v>
      </c>
      <c r="N2067" s="1" t="str">
        <f>VLOOKUP(C2067,Emp_List!$A:$M,3,FALSE)</f>
        <v>Vinay Keerti</v>
      </c>
      <c r="O2067" s="1" t="str">
        <f>VLOOKUP(C2067,Emp_List!$A:$M,5,FALSE)</f>
        <v>CRM</v>
      </c>
    </row>
    <row r="2068" spans="1:15">
      <c r="A2068" s="36" t="s">
        <v>2418</v>
      </c>
      <c r="B2068" s="36" t="s">
        <v>163</v>
      </c>
      <c r="C2068" s="36">
        <v>11170</v>
      </c>
      <c r="D2068" s="36" t="s">
        <v>15</v>
      </c>
      <c r="E2068" s="36">
        <v>2</v>
      </c>
      <c r="F2068" s="36">
        <v>1</v>
      </c>
      <c r="G2068" s="36" t="s">
        <v>15</v>
      </c>
      <c r="H2068" s="36" t="s">
        <v>18</v>
      </c>
      <c r="I2068" s="2">
        <v>6</v>
      </c>
      <c r="J2068" s="2">
        <v>17</v>
      </c>
      <c r="K2068" s="2">
        <f>IF(D2068=VLOOKUP(J2068,Actuals!$A:$J,6,FALSE),1,0)</f>
        <v>1</v>
      </c>
      <c r="L2068" s="2">
        <f>IF(AND(E2068=VLOOKUP(J2068,Actuals!$A:$J,8,FALSE),F2068=VLOOKUP(J2068,Actuals!$A:$J,10,FALSE)),5,0)</f>
        <v>0</v>
      </c>
      <c r="M2068" s="1">
        <f t="shared" si="32"/>
        <v>1</v>
      </c>
      <c r="N2068" s="1" t="str">
        <f>VLOOKUP(C2068,Emp_List!$A:$M,3,FALSE)</f>
        <v>Kiran Kumar Chowdhary</v>
      </c>
      <c r="O2068" s="1" t="str">
        <f>VLOOKUP(C2068,Emp_List!$A:$M,5,FALSE)</f>
        <v>Bingo Ops</v>
      </c>
    </row>
    <row r="2069" spans="1:15">
      <c r="A2069" s="36" t="s">
        <v>2419</v>
      </c>
      <c r="B2069" s="36" t="s">
        <v>2290</v>
      </c>
      <c r="C2069" s="36">
        <v>11743</v>
      </c>
      <c r="D2069" s="36" t="s">
        <v>15</v>
      </c>
      <c r="E2069" s="36">
        <v>3</v>
      </c>
      <c r="F2069" s="36">
        <v>1</v>
      </c>
      <c r="G2069" s="36" t="s">
        <v>15</v>
      </c>
      <c r="H2069" s="36" t="s">
        <v>18</v>
      </c>
      <c r="I2069" s="2">
        <v>6</v>
      </c>
      <c r="J2069" s="2">
        <v>17</v>
      </c>
      <c r="K2069" s="2">
        <f>IF(D2069=VLOOKUP(J2069,Actuals!$A:$J,6,FALSE),1,0)</f>
        <v>1</v>
      </c>
      <c r="L2069" s="2">
        <f>IF(AND(E2069=VLOOKUP(J2069,Actuals!$A:$J,8,FALSE),F2069=VLOOKUP(J2069,Actuals!$A:$J,10,FALSE)),5,0)</f>
        <v>5</v>
      </c>
      <c r="M2069" s="1">
        <f t="shared" ref="M2069:M2130" si="33">K2069+L2069</f>
        <v>6</v>
      </c>
      <c r="N2069" s="1" t="str">
        <f>VLOOKUP(C2069,Emp_List!$A:$M,3,FALSE)</f>
        <v xml:space="preserve">Suribabu  Gorle </v>
      </c>
      <c r="O2069" s="1" t="str">
        <f>VLOOKUP(C2069,Emp_List!$A:$M,5,FALSE)</f>
        <v>Portal</v>
      </c>
    </row>
    <row r="2070" spans="1:15">
      <c r="A2070" s="36" t="s">
        <v>2420</v>
      </c>
      <c r="B2070" s="36" t="s">
        <v>169</v>
      </c>
      <c r="C2070" s="36">
        <v>123</v>
      </c>
      <c r="D2070" s="36" t="s">
        <v>9</v>
      </c>
      <c r="E2070" s="36">
        <v>1</v>
      </c>
      <c r="F2070" s="36">
        <v>1</v>
      </c>
      <c r="G2070" s="36" t="s">
        <v>15</v>
      </c>
      <c r="H2070" s="36" t="s">
        <v>18</v>
      </c>
      <c r="I2070" s="2">
        <v>6</v>
      </c>
      <c r="J2070" s="2">
        <v>17</v>
      </c>
      <c r="K2070" s="2">
        <f>IF(D2070=VLOOKUP(J2070,Actuals!$A:$J,6,FALSE),1,0)</f>
        <v>0</v>
      </c>
      <c r="L2070" s="2">
        <f>IF(AND(E2070=VLOOKUP(J2070,Actuals!$A:$J,8,FALSE),F2070=VLOOKUP(J2070,Actuals!$A:$J,10,FALSE)),5,0)</f>
        <v>0</v>
      </c>
      <c r="M2070" s="1">
        <f t="shared" si="33"/>
        <v>0</v>
      </c>
      <c r="N2070" s="1" t="str">
        <f>VLOOKUP(C2070,Emp_List!$A:$M,3,FALSE)</f>
        <v>Suryakant Patel</v>
      </c>
      <c r="O2070" s="1" t="str">
        <f>VLOOKUP(C2070,Emp_List!$A:$M,5,FALSE)</f>
        <v>Casino</v>
      </c>
    </row>
    <row r="2071" spans="1:15">
      <c r="A2071" s="36" t="s">
        <v>2421</v>
      </c>
      <c r="B2071" s="36" t="s">
        <v>659</v>
      </c>
      <c r="C2071" s="36">
        <v>1209</v>
      </c>
      <c r="D2071" s="36" t="s">
        <v>15</v>
      </c>
      <c r="E2071" s="36">
        <v>2</v>
      </c>
      <c r="F2071" s="36">
        <v>0</v>
      </c>
      <c r="G2071" s="36" t="s">
        <v>15</v>
      </c>
      <c r="H2071" s="36" t="s">
        <v>18</v>
      </c>
      <c r="I2071" s="2">
        <v>6</v>
      </c>
      <c r="J2071" s="2">
        <v>17</v>
      </c>
      <c r="K2071" s="2">
        <f>IF(D2071=VLOOKUP(J2071,Actuals!$A:$J,6,FALSE),1,0)</f>
        <v>1</v>
      </c>
      <c r="L2071" s="2">
        <f>IF(AND(E2071=VLOOKUP(J2071,Actuals!$A:$J,8,FALSE),F2071=VLOOKUP(J2071,Actuals!$A:$J,10,FALSE)),5,0)</f>
        <v>0</v>
      </c>
      <c r="M2071" s="1">
        <f t="shared" si="33"/>
        <v>1</v>
      </c>
      <c r="N2071" s="1" t="str">
        <f>VLOOKUP(C2071,Emp_List!$A:$M,3,FALSE)</f>
        <v>Narsimha Raju Muthyam</v>
      </c>
      <c r="O2071" s="1" t="str">
        <f>VLOOKUP(C2071,Emp_List!$A:$M,5,FALSE)</f>
        <v>CRM</v>
      </c>
    </row>
    <row r="2072" spans="1:15">
      <c r="A2072" s="36" t="s">
        <v>2422</v>
      </c>
      <c r="B2072" s="36" t="s">
        <v>141</v>
      </c>
      <c r="C2072" s="36">
        <v>16483</v>
      </c>
      <c r="D2072" s="36" t="s">
        <v>15</v>
      </c>
      <c r="E2072" s="36">
        <v>2</v>
      </c>
      <c r="F2072" s="36">
        <v>1</v>
      </c>
      <c r="G2072" s="36" t="s">
        <v>15</v>
      </c>
      <c r="H2072" s="36" t="s">
        <v>18</v>
      </c>
      <c r="I2072" s="2">
        <v>6</v>
      </c>
      <c r="J2072" s="2">
        <v>17</v>
      </c>
      <c r="K2072" s="2">
        <f>IF(D2072=VLOOKUP(J2072,Actuals!$A:$J,6,FALSE),1,0)</f>
        <v>1</v>
      </c>
      <c r="L2072" s="2">
        <f>IF(AND(E2072=VLOOKUP(J2072,Actuals!$A:$J,8,FALSE),F2072=VLOOKUP(J2072,Actuals!$A:$J,10,FALSE)),5,0)</f>
        <v>0</v>
      </c>
      <c r="M2072" s="1">
        <f t="shared" si="33"/>
        <v>1</v>
      </c>
      <c r="N2072" s="1" t="str">
        <f>VLOOKUP(C2072,Emp_List!$A:$M,3,FALSE)</f>
        <v>Manish Varma</v>
      </c>
      <c r="O2072" s="1" t="str">
        <f>VLOOKUP(C2072,Emp_List!$A:$M,5,FALSE)</f>
        <v>PMO</v>
      </c>
    </row>
    <row r="2073" spans="1:15">
      <c r="A2073" s="36" t="s">
        <v>2423</v>
      </c>
      <c r="B2073" s="36" t="s">
        <v>743</v>
      </c>
      <c r="C2073" s="36">
        <v>10903</v>
      </c>
      <c r="D2073" s="36" t="s">
        <v>18</v>
      </c>
      <c r="E2073" s="36">
        <v>1</v>
      </c>
      <c r="F2073" s="36">
        <v>2</v>
      </c>
      <c r="G2073" s="36" t="s">
        <v>15</v>
      </c>
      <c r="H2073" s="36" t="s">
        <v>18</v>
      </c>
      <c r="I2073" s="2">
        <v>6</v>
      </c>
      <c r="J2073" s="2">
        <v>17</v>
      </c>
      <c r="K2073" s="2">
        <f>IF(D2073=VLOOKUP(J2073,Actuals!$A:$J,6,FALSE),1,0)</f>
        <v>0</v>
      </c>
      <c r="L2073" s="2">
        <f>IF(AND(E2073=VLOOKUP(J2073,Actuals!$A:$J,8,FALSE),F2073=VLOOKUP(J2073,Actuals!$A:$J,10,FALSE)),5,0)</f>
        <v>0</v>
      </c>
      <c r="M2073" s="1">
        <f t="shared" si="33"/>
        <v>0</v>
      </c>
      <c r="N2073" s="1" t="str">
        <f>VLOOKUP(C2073,Emp_List!$A:$M,3,FALSE)</f>
        <v>Kanika Mittal</v>
      </c>
      <c r="O2073" s="1" t="str">
        <f>VLOOKUP(C2073,Emp_List!$A:$M,5,FALSE)</f>
        <v>Portal</v>
      </c>
    </row>
    <row r="2074" spans="1:15">
      <c r="A2074" s="36" t="s">
        <v>2424</v>
      </c>
      <c r="B2074" s="36" t="s">
        <v>412</v>
      </c>
      <c r="C2074" s="36">
        <v>1983</v>
      </c>
      <c r="D2074" s="36" t="s">
        <v>18</v>
      </c>
      <c r="E2074" s="36">
        <v>0</v>
      </c>
      <c r="F2074" s="36">
        <v>1</v>
      </c>
      <c r="G2074" s="36" t="s">
        <v>15</v>
      </c>
      <c r="H2074" s="36" t="s">
        <v>18</v>
      </c>
      <c r="I2074" s="2">
        <v>6</v>
      </c>
      <c r="J2074" s="2">
        <v>17</v>
      </c>
      <c r="K2074" s="2">
        <f>IF(D2074=VLOOKUP(J2074,Actuals!$A:$J,6,FALSE),1,0)</f>
        <v>0</v>
      </c>
      <c r="L2074" s="2">
        <f>IF(AND(E2074=VLOOKUP(J2074,Actuals!$A:$J,8,FALSE),F2074=VLOOKUP(J2074,Actuals!$A:$J,10,FALSE)),5,0)</f>
        <v>0</v>
      </c>
      <c r="M2074" s="1">
        <f t="shared" si="33"/>
        <v>0</v>
      </c>
      <c r="N2074" s="1" t="str">
        <f>VLOOKUP(C2074,Emp_List!$A:$M,3,FALSE)</f>
        <v>Ashwin Kumar Siddam</v>
      </c>
      <c r="O2074" s="1" t="str">
        <f>VLOOKUP(C2074,Emp_List!$A:$M,5,FALSE)</f>
        <v>AEG</v>
      </c>
    </row>
    <row r="2075" spans="1:15">
      <c r="A2075" s="36" t="s">
        <v>2425</v>
      </c>
      <c r="B2075" s="36" t="s">
        <v>189</v>
      </c>
      <c r="C2075" s="36">
        <v>11303</v>
      </c>
      <c r="D2075" s="36" t="s">
        <v>15</v>
      </c>
      <c r="E2075" s="36">
        <v>2</v>
      </c>
      <c r="F2075" s="36">
        <v>0</v>
      </c>
      <c r="G2075" s="36" t="s">
        <v>15</v>
      </c>
      <c r="H2075" s="36" t="s">
        <v>18</v>
      </c>
      <c r="I2075" s="2">
        <v>6</v>
      </c>
      <c r="J2075" s="2">
        <v>17</v>
      </c>
      <c r="K2075" s="2">
        <f>IF(D2075=VLOOKUP(J2075,Actuals!$A:$J,6,FALSE),1,0)</f>
        <v>1</v>
      </c>
      <c r="L2075" s="2">
        <f>IF(AND(E2075=VLOOKUP(J2075,Actuals!$A:$J,8,FALSE),F2075=VLOOKUP(J2075,Actuals!$A:$J,10,FALSE)),5,0)</f>
        <v>0</v>
      </c>
      <c r="M2075" s="1">
        <f t="shared" si="33"/>
        <v>1</v>
      </c>
      <c r="N2075" s="1" t="str">
        <f>VLOOKUP(C2075,Emp_List!$A:$M,3,FALSE)</f>
        <v>Ankita Makin</v>
      </c>
      <c r="O2075" s="1" t="str">
        <f>VLOOKUP(C2075,Emp_List!$A:$M,5,FALSE)</f>
        <v>Sports - Trading</v>
      </c>
    </row>
    <row r="2076" spans="1:15">
      <c r="A2076" s="36" t="s">
        <v>2426</v>
      </c>
      <c r="B2076" s="36" t="s">
        <v>2427</v>
      </c>
      <c r="C2076" s="36">
        <v>6767</v>
      </c>
      <c r="D2076" s="36" t="s">
        <v>15</v>
      </c>
      <c r="E2076" s="36">
        <v>2</v>
      </c>
      <c r="F2076" s="36">
        <v>1</v>
      </c>
      <c r="G2076" s="36" t="s">
        <v>15</v>
      </c>
      <c r="H2076" s="36" t="s">
        <v>18</v>
      </c>
      <c r="I2076" s="2">
        <v>6</v>
      </c>
      <c r="J2076" s="2">
        <v>17</v>
      </c>
      <c r="K2076" s="2">
        <f>IF(D2076=VLOOKUP(J2076,Actuals!$A:$J,6,FALSE),1,0)</f>
        <v>1</v>
      </c>
      <c r="L2076" s="2">
        <f>IF(AND(E2076=VLOOKUP(J2076,Actuals!$A:$J,8,FALSE),F2076=VLOOKUP(J2076,Actuals!$A:$J,10,FALSE)),5,0)</f>
        <v>0</v>
      </c>
      <c r="M2076" s="1">
        <f t="shared" si="33"/>
        <v>1</v>
      </c>
      <c r="N2076" s="1" t="str">
        <f>VLOOKUP(C2076,Emp_List!$A:$M,3,FALSE)</f>
        <v>Praveena Kotapothula</v>
      </c>
      <c r="O2076" s="1" t="str">
        <f>VLOOKUP(C2076,Emp_List!$A:$M,5,FALSE)</f>
        <v>PEG</v>
      </c>
    </row>
    <row r="2077" spans="1:15">
      <c r="A2077" s="36" t="s">
        <v>2428</v>
      </c>
      <c r="B2077" s="36" t="s">
        <v>295</v>
      </c>
      <c r="C2077" s="36">
        <v>6682</v>
      </c>
      <c r="D2077" s="36" t="s">
        <v>15</v>
      </c>
      <c r="E2077" s="36">
        <v>3</v>
      </c>
      <c r="F2077" s="36">
        <v>1</v>
      </c>
      <c r="G2077" s="36" t="s">
        <v>15</v>
      </c>
      <c r="H2077" s="36" t="s">
        <v>18</v>
      </c>
      <c r="I2077" s="2">
        <v>6</v>
      </c>
      <c r="J2077" s="2">
        <v>17</v>
      </c>
      <c r="K2077" s="2">
        <f>IF(D2077=VLOOKUP(J2077,Actuals!$A:$J,6,FALSE),1,0)</f>
        <v>1</v>
      </c>
      <c r="L2077" s="2">
        <f>IF(AND(E2077=VLOOKUP(J2077,Actuals!$A:$J,8,FALSE),F2077=VLOOKUP(J2077,Actuals!$A:$J,10,FALSE)),5,0)</f>
        <v>5</v>
      </c>
      <c r="M2077" s="1">
        <f t="shared" si="33"/>
        <v>6</v>
      </c>
      <c r="N2077" s="1" t="str">
        <f>VLOOKUP(C2077,Emp_List!$A:$M,3,FALSE)</f>
        <v>Abhijeet Garg</v>
      </c>
      <c r="O2077" s="1" t="str">
        <f>VLOOKUP(C2077,Emp_List!$A:$M,5,FALSE)</f>
        <v>Poker</v>
      </c>
    </row>
    <row r="2078" spans="1:15">
      <c r="A2078" s="36" t="s">
        <v>2429</v>
      </c>
      <c r="B2078" s="36" t="s">
        <v>208</v>
      </c>
      <c r="C2078" s="36">
        <v>16408</v>
      </c>
      <c r="D2078" s="36" t="s">
        <v>18</v>
      </c>
      <c r="E2078" s="36">
        <v>1</v>
      </c>
      <c r="F2078" s="36">
        <v>2</v>
      </c>
      <c r="G2078" s="36" t="s">
        <v>15</v>
      </c>
      <c r="H2078" s="36" t="s">
        <v>18</v>
      </c>
      <c r="I2078" s="2">
        <v>6</v>
      </c>
      <c r="J2078" s="2">
        <v>17</v>
      </c>
      <c r="K2078" s="2">
        <f>IF(D2078=VLOOKUP(J2078,Actuals!$A:$J,6,FALSE),1,0)</f>
        <v>0</v>
      </c>
      <c r="L2078" s="2">
        <f>IF(AND(E2078=VLOOKUP(J2078,Actuals!$A:$J,8,FALSE),F2078=VLOOKUP(J2078,Actuals!$A:$J,10,FALSE)),5,0)</f>
        <v>0</v>
      </c>
      <c r="M2078" s="1">
        <f t="shared" si="33"/>
        <v>0</v>
      </c>
      <c r="N2078" s="1" t="str">
        <f>VLOOKUP(C2078,Emp_List!$A:$M,3,FALSE)</f>
        <v>Rajnikanth Kulkarni</v>
      </c>
      <c r="O2078" s="1" t="str">
        <f>VLOOKUP(C2078,Emp_List!$A:$M,5,FALSE)</f>
        <v>Sports - Label Building</v>
      </c>
    </row>
    <row r="2079" spans="1:15">
      <c r="A2079" s="36" t="s">
        <v>2430</v>
      </c>
      <c r="B2079" s="36" t="s">
        <v>439</v>
      </c>
      <c r="C2079" s="36">
        <v>11653</v>
      </c>
      <c r="D2079" s="36" t="s">
        <v>15</v>
      </c>
      <c r="E2079" s="36">
        <v>3</v>
      </c>
      <c r="F2079" s="36">
        <v>1</v>
      </c>
      <c r="G2079" s="36" t="s">
        <v>15</v>
      </c>
      <c r="H2079" s="36" t="s">
        <v>18</v>
      </c>
      <c r="I2079" s="2">
        <v>6</v>
      </c>
      <c r="J2079" s="2">
        <v>17</v>
      </c>
      <c r="K2079" s="2">
        <f>IF(D2079=VLOOKUP(J2079,Actuals!$A:$J,6,FALSE),1,0)</f>
        <v>1</v>
      </c>
      <c r="L2079" s="2">
        <f>IF(AND(E2079=VLOOKUP(J2079,Actuals!$A:$J,8,FALSE),F2079=VLOOKUP(J2079,Actuals!$A:$J,10,FALSE)),5,0)</f>
        <v>5</v>
      </c>
      <c r="M2079" s="1">
        <f t="shared" si="33"/>
        <v>6</v>
      </c>
      <c r="N2079" s="1" t="str">
        <f>VLOOKUP(C2079,Emp_List!$A:$M,3,FALSE)</f>
        <v>Pravin Jha</v>
      </c>
      <c r="O2079" s="1" t="str">
        <f>VLOOKUP(C2079,Emp_List!$A:$M,5,FALSE)</f>
        <v>PEG</v>
      </c>
    </row>
    <row r="2080" spans="1:15">
      <c r="A2080" s="36" t="s">
        <v>2431</v>
      </c>
      <c r="B2080" s="36" t="s">
        <v>348</v>
      </c>
      <c r="C2080" s="36">
        <v>16020</v>
      </c>
      <c r="D2080" s="36" t="s">
        <v>15</v>
      </c>
      <c r="E2080" s="36">
        <v>3</v>
      </c>
      <c r="F2080" s="36">
        <v>0</v>
      </c>
      <c r="G2080" s="36" t="s">
        <v>15</v>
      </c>
      <c r="H2080" s="36" t="s">
        <v>18</v>
      </c>
      <c r="I2080" s="2">
        <v>6</v>
      </c>
      <c r="J2080" s="2">
        <v>17</v>
      </c>
      <c r="K2080" s="2">
        <f>IF(D2080=VLOOKUP(J2080,Actuals!$A:$J,6,FALSE),1,0)</f>
        <v>1</v>
      </c>
      <c r="L2080" s="2">
        <f>IF(AND(E2080=VLOOKUP(J2080,Actuals!$A:$J,8,FALSE),F2080=VLOOKUP(J2080,Actuals!$A:$J,10,FALSE)),5,0)</f>
        <v>0</v>
      </c>
      <c r="M2080" s="1">
        <f t="shared" si="33"/>
        <v>1</v>
      </c>
      <c r="N2080" s="1" t="str">
        <f>VLOOKUP(C2080,Emp_List!$A:$M,3,FALSE)</f>
        <v>Naman Agarwal</v>
      </c>
      <c r="O2080" s="1" t="str">
        <f>VLOOKUP(C2080,Emp_List!$A:$M,5,FALSE)</f>
        <v>Poker</v>
      </c>
    </row>
    <row r="2081" spans="1:15">
      <c r="A2081" s="36" t="s">
        <v>2432</v>
      </c>
      <c r="B2081" s="36" t="s">
        <v>2433</v>
      </c>
      <c r="C2081" s="36">
        <v>16330</v>
      </c>
      <c r="D2081" s="36" t="s">
        <v>9</v>
      </c>
      <c r="E2081" s="36">
        <v>2</v>
      </c>
      <c r="F2081" s="36">
        <v>2</v>
      </c>
      <c r="G2081" s="36" t="s">
        <v>15</v>
      </c>
      <c r="H2081" s="36" t="s">
        <v>18</v>
      </c>
      <c r="I2081" s="2">
        <v>6</v>
      </c>
      <c r="J2081" s="2">
        <v>17</v>
      </c>
      <c r="K2081" s="2">
        <f>IF(D2081=VLOOKUP(J2081,Actuals!$A:$J,6,FALSE),1,0)</f>
        <v>0</v>
      </c>
      <c r="L2081" s="2">
        <f>IF(AND(E2081=VLOOKUP(J2081,Actuals!$A:$J,8,FALSE),F2081=VLOOKUP(J2081,Actuals!$A:$J,10,FALSE)),5,0)</f>
        <v>0</v>
      </c>
      <c r="M2081" s="1">
        <f t="shared" si="33"/>
        <v>0</v>
      </c>
      <c r="N2081" s="1" t="str">
        <f>VLOOKUP(C2081,Emp_List!$A:$M,3,FALSE)</f>
        <v>Kavyasree Sheshamattum</v>
      </c>
      <c r="O2081" s="1" t="str">
        <f>VLOOKUP(C2081,Emp_List!$A:$M,5,FALSE)</f>
        <v>Sports - Label Building</v>
      </c>
    </row>
    <row r="2082" spans="1:15">
      <c r="A2082" s="36" t="s">
        <v>2434</v>
      </c>
      <c r="B2082" s="36" t="s">
        <v>437</v>
      </c>
      <c r="C2082" s="36">
        <v>11359</v>
      </c>
      <c r="D2082" s="36" t="s">
        <v>15</v>
      </c>
      <c r="E2082" s="36">
        <v>2</v>
      </c>
      <c r="F2082" s="36">
        <v>1</v>
      </c>
      <c r="G2082" s="36" t="s">
        <v>15</v>
      </c>
      <c r="H2082" s="36" t="s">
        <v>18</v>
      </c>
      <c r="I2082" s="2">
        <v>6</v>
      </c>
      <c r="J2082" s="2">
        <v>17</v>
      </c>
      <c r="K2082" s="2">
        <f>IF(D2082=VLOOKUP(J2082,Actuals!$A:$J,6,FALSE),1,0)</f>
        <v>1</v>
      </c>
      <c r="L2082" s="2">
        <f>IF(AND(E2082=VLOOKUP(J2082,Actuals!$A:$J,8,FALSE),F2082=VLOOKUP(J2082,Actuals!$A:$J,10,FALSE)),5,0)</f>
        <v>0</v>
      </c>
      <c r="M2082" s="1">
        <f t="shared" si="33"/>
        <v>1</v>
      </c>
      <c r="N2082" s="1" t="str">
        <f>VLOOKUP(C2082,Emp_List!$A:$M,3,FALSE)</f>
        <v>Anubhav Kumar</v>
      </c>
      <c r="O2082" s="1" t="str">
        <f>VLOOKUP(C2082,Emp_List!$A:$M,5,FALSE)</f>
        <v>Sports - Mobile</v>
      </c>
    </row>
    <row r="2083" spans="1:15">
      <c r="A2083" s="36" t="s">
        <v>2435</v>
      </c>
      <c r="B2083" s="36" t="s">
        <v>117</v>
      </c>
      <c r="C2083" s="36">
        <v>612</v>
      </c>
      <c r="D2083" s="36" t="s">
        <v>15</v>
      </c>
      <c r="E2083" s="36">
        <v>2</v>
      </c>
      <c r="F2083" s="36">
        <v>1</v>
      </c>
      <c r="G2083" s="36" t="s">
        <v>15</v>
      </c>
      <c r="H2083" s="36" t="s">
        <v>18</v>
      </c>
      <c r="I2083" s="2">
        <v>6</v>
      </c>
      <c r="J2083" s="2">
        <v>17</v>
      </c>
      <c r="K2083" s="2">
        <f>IF(D2083=VLOOKUP(J2083,Actuals!$A:$J,6,FALSE),1,0)</f>
        <v>1</v>
      </c>
      <c r="L2083" s="2">
        <f>IF(AND(E2083=VLOOKUP(J2083,Actuals!$A:$J,8,FALSE),F2083=VLOOKUP(J2083,Actuals!$A:$J,10,FALSE)),5,0)</f>
        <v>0</v>
      </c>
      <c r="M2083" s="1">
        <f t="shared" si="33"/>
        <v>1</v>
      </c>
      <c r="N2083" s="1" t="str">
        <f>VLOOKUP(C2083,Emp_List!$A:$M,3,FALSE)</f>
        <v>Sridhar Kalla</v>
      </c>
      <c r="O2083" s="1" t="str">
        <f>VLOOKUP(C2083,Emp_List!$A:$M,5,FALSE)</f>
        <v>Poker</v>
      </c>
    </row>
    <row r="2084" spans="1:15">
      <c r="A2084" s="36" t="s">
        <v>2436</v>
      </c>
      <c r="B2084" s="36" t="s">
        <v>590</v>
      </c>
      <c r="C2084" s="36">
        <v>11028</v>
      </c>
      <c r="D2084" s="36" t="s">
        <v>15</v>
      </c>
      <c r="E2084" s="36">
        <v>2</v>
      </c>
      <c r="F2084" s="36">
        <v>1</v>
      </c>
      <c r="G2084" s="36" t="s">
        <v>15</v>
      </c>
      <c r="H2084" s="36" t="s">
        <v>18</v>
      </c>
      <c r="I2084" s="2">
        <v>6</v>
      </c>
      <c r="J2084" s="2">
        <v>17</v>
      </c>
      <c r="K2084" s="2">
        <f>IF(D2084=VLOOKUP(J2084,Actuals!$A:$J,6,FALSE),1,0)</f>
        <v>1</v>
      </c>
      <c r="L2084" s="2">
        <f>IF(AND(E2084=VLOOKUP(J2084,Actuals!$A:$J,8,FALSE),F2084=VLOOKUP(J2084,Actuals!$A:$J,10,FALSE)),5,0)</f>
        <v>0</v>
      </c>
      <c r="M2084" s="1">
        <f t="shared" si="33"/>
        <v>1</v>
      </c>
      <c r="N2084" s="1" t="str">
        <f>VLOOKUP(C2084,Emp_List!$A:$M,3,FALSE)</f>
        <v>Sindhoori Dhannarapu</v>
      </c>
      <c r="O2084" s="1" t="str">
        <f>VLOOKUP(C2084,Emp_List!$A:$M,5,FALSE)</f>
        <v>Games Factory</v>
      </c>
    </row>
    <row r="2085" spans="1:15">
      <c r="A2085" s="36" t="s">
        <v>2437</v>
      </c>
      <c r="B2085" s="36" t="s">
        <v>617</v>
      </c>
      <c r="C2085" s="36">
        <v>11567</v>
      </c>
      <c r="D2085" s="36" t="s">
        <v>15</v>
      </c>
      <c r="E2085" s="36">
        <v>3</v>
      </c>
      <c r="F2085" s="36">
        <v>1</v>
      </c>
      <c r="G2085" s="36" t="s">
        <v>15</v>
      </c>
      <c r="H2085" s="36" t="s">
        <v>18</v>
      </c>
      <c r="I2085" s="2">
        <v>6</v>
      </c>
      <c r="J2085" s="2">
        <v>17</v>
      </c>
      <c r="K2085" s="2">
        <f>IF(D2085=VLOOKUP(J2085,Actuals!$A:$J,6,FALSE),1,0)</f>
        <v>1</v>
      </c>
      <c r="L2085" s="2">
        <f>IF(AND(E2085=VLOOKUP(J2085,Actuals!$A:$J,8,FALSE),F2085=VLOOKUP(J2085,Actuals!$A:$J,10,FALSE)),5,0)</f>
        <v>5</v>
      </c>
      <c r="M2085" s="1">
        <f t="shared" si="33"/>
        <v>6</v>
      </c>
      <c r="N2085" s="1" t="str">
        <f>VLOOKUP(C2085,Emp_List!$A:$M,3,FALSE)</f>
        <v>Randeep Reddy Bazaru</v>
      </c>
      <c r="O2085" s="1" t="str">
        <f>VLOOKUP(C2085,Emp_List!$A:$M,5,FALSE)</f>
        <v>Sports - Mobile</v>
      </c>
    </row>
    <row r="2086" spans="1:15">
      <c r="A2086" s="36" t="s">
        <v>2438</v>
      </c>
      <c r="B2086" s="36" t="s">
        <v>599</v>
      </c>
      <c r="C2086" s="36">
        <v>16624</v>
      </c>
      <c r="D2086" s="36" t="s">
        <v>15</v>
      </c>
      <c r="E2086" s="36">
        <v>3</v>
      </c>
      <c r="F2086" s="36">
        <v>0</v>
      </c>
      <c r="G2086" s="36" t="s">
        <v>15</v>
      </c>
      <c r="H2086" s="36" t="s">
        <v>18</v>
      </c>
      <c r="I2086" s="2">
        <v>6</v>
      </c>
      <c r="J2086" s="2">
        <v>17</v>
      </c>
      <c r="K2086" s="2">
        <f>IF(D2086=VLOOKUP(J2086,Actuals!$A:$J,6,FALSE),1,0)</f>
        <v>1</v>
      </c>
      <c r="L2086" s="2">
        <f>IF(AND(E2086=VLOOKUP(J2086,Actuals!$A:$J,8,FALSE),F2086=VLOOKUP(J2086,Actuals!$A:$J,10,FALSE)),5,0)</f>
        <v>0</v>
      </c>
      <c r="M2086" s="1">
        <f t="shared" si="33"/>
        <v>1</v>
      </c>
      <c r="N2086" s="1" t="e">
        <f>VLOOKUP(C2086,Emp_List!$A:$M,3,FALSE)</f>
        <v>#N/A</v>
      </c>
      <c r="O2086" s="1" t="e">
        <f>VLOOKUP(C2086,Emp_List!$A:$M,5,FALSE)</f>
        <v>#N/A</v>
      </c>
    </row>
    <row r="2087" spans="1:15">
      <c r="A2087" s="36" t="s">
        <v>2439</v>
      </c>
      <c r="B2087" s="36" t="s">
        <v>533</v>
      </c>
      <c r="C2087" s="36">
        <v>6469</v>
      </c>
      <c r="D2087" s="36" t="s">
        <v>15</v>
      </c>
      <c r="E2087" s="36">
        <v>2</v>
      </c>
      <c r="F2087" s="36">
        <v>1</v>
      </c>
      <c r="G2087" s="36" t="s">
        <v>15</v>
      </c>
      <c r="H2087" s="36" t="s">
        <v>18</v>
      </c>
      <c r="I2087" s="2">
        <v>6</v>
      </c>
      <c r="J2087" s="2">
        <v>17</v>
      </c>
      <c r="K2087" s="2">
        <f>IF(D2087=VLOOKUP(J2087,Actuals!$A:$J,6,FALSE),1,0)</f>
        <v>1</v>
      </c>
      <c r="L2087" s="2">
        <f>IF(AND(E2087=VLOOKUP(J2087,Actuals!$A:$J,8,FALSE),F2087=VLOOKUP(J2087,Actuals!$A:$J,10,FALSE)),5,0)</f>
        <v>0</v>
      </c>
      <c r="M2087" s="1">
        <f t="shared" si="33"/>
        <v>1</v>
      </c>
      <c r="N2087" s="1" t="str">
        <f>VLOOKUP(C2087,Emp_List!$A:$M,3,FALSE)</f>
        <v>Rajas Hemant Kunte</v>
      </c>
      <c r="O2087" s="1" t="str">
        <f>VLOOKUP(C2087,Emp_List!$A:$M,5,FALSE)</f>
        <v>Core</v>
      </c>
    </row>
    <row r="2088" spans="1:15">
      <c r="A2088" s="36" t="s">
        <v>2440</v>
      </c>
      <c r="B2088" s="36" t="s">
        <v>382</v>
      </c>
      <c r="C2088" s="36">
        <v>11911</v>
      </c>
      <c r="D2088" s="36" t="s">
        <v>15</v>
      </c>
      <c r="E2088" s="36">
        <v>3</v>
      </c>
      <c r="F2088" s="36">
        <v>0</v>
      </c>
      <c r="G2088" s="36" t="s">
        <v>15</v>
      </c>
      <c r="H2088" s="36" t="s">
        <v>18</v>
      </c>
      <c r="I2088" s="2">
        <v>6</v>
      </c>
      <c r="J2088" s="2">
        <v>17</v>
      </c>
      <c r="K2088" s="2">
        <f>IF(D2088=VLOOKUP(J2088,Actuals!$A:$J,6,FALSE),1,0)</f>
        <v>1</v>
      </c>
      <c r="L2088" s="2">
        <f>IF(AND(E2088=VLOOKUP(J2088,Actuals!$A:$J,8,FALSE),F2088=VLOOKUP(J2088,Actuals!$A:$J,10,FALSE)),5,0)</f>
        <v>0</v>
      </c>
      <c r="M2088" s="1">
        <f t="shared" si="33"/>
        <v>1</v>
      </c>
      <c r="N2088" s="1" t="str">
        <f>VLOOKUP(C2088,Emp_List!$A:$M,3,FALSE)</f>
        <v>Satya Vivek Kumar Chitturi</v>
      </c>
      <c r="O2088" s="1" t="str">
        <f>VLOOKUP(C2088,Emp_List!$A:$M,5,FALSE)</f>
        <v>Delivery India</v>
      </c>
    </row>
    <row r="2089" spans="1:15">
      <c r="A2089" s="36" t="s">
        <v>2441</v>
      </c>
      <c r="B2089" s="36" t="s">
        <v>431</v>
      </c>
      <c r="C2089" s="36">
        <v>11913</v>
      </c>
      <c r="D2089" s="36" t="s">
        <v>15</v>
      </c>
      <c r="E2089" s="36">
        <v>2</v>
      </c>
      <c r="F2089" s="36">
        <v>1</v>
      </c>
      <c r="G2089" s="36" t="s">
        <v>15</v>
      </c>
      <c r="H2089" s="36" t="s">
        <v>18</v>
      </c>
      <c r="I2089" s="2">
        <v>6</v>
      </c>
      <c r="J2089" s="2">
        <v>17</v>
      </c>
      <c r="K2089" s="2">
        <f>IF(D2089=VLOOKUP(J2089,Actuals!$A:$J,6,FALSE),1,0)</f>
        <v>1</v>
      </c>
      <c r="L2089" s="2">
        <f>IF(AND(E2089=VLOOKUP(J2089,Actuals!$A:$J,8,FALSE),F2089=VLOOKUP(J2089,Actuals!$A:$J,10,FALSE)),5,0)</f>
        <v>0</v>
      </c>
      <c r="M2089" s="1">
        <f t="shared" si="33"/>
        <v>1</v>
      </c>
      <c r="N2089" s="1" t="str">
        <f>VLOOKUP(C2089,Emp_List!$A:$M,3,FALSE)</f>
        <v>Srichandradeep Choudarapu</v>
      </c>
      <c r="O2089" s="1" t="str">
        <f>VLOOKUP(C2089,Emp_List!$A:$M,5,FALSE)</f>
        <v>Sports - Label Building</v>
      </c>
    </row>
    <row r="2090" spans="1:15">
      <c r="A2090" s="36" t="s">
        <v>2442</v>
      </c>
      <c r="B2090" s="36" t="s">
        <v>2271</v>
      </c>
      <c r="C2090" s="36">
        <v>11539</v>
      </c>
      <c r="D2090" s="36" t="s">
        <v>15</v>
      </c>
      <c r="E2090" s="36">
        <v>2</v>
      </c>
      <c r="F2090" s="36">
        <v>1</v>
      </c>
      <c r="G2090" s="36" t="s">
        <v>15</v>
      </c>
      <c r="H2090" s="36" t="s">
        <v>18</v>
      </c>
      <c r="I2090" s="2">
        <v>6</v>
      </c>
      <c r="J2090" s="2">
        <v>17</v>
      </c>
      <c r="K2090" s="2">
        <f>IF(D2090=VLOOKUP(J2090,Actuals!$A:$J,6,FALSE),1,0)</f>
        <v>1</v>
      </c>
      <c r="L2090" s="2">
        <f>IF(AND(E2090=VLOOKUP(J2090,Actuals!$A:$J,8,FALSE),F2090=VLOOKUP(J2090,Actuals!$A:$J,10,FALSE)),5,0)</f>
        <v>0</v>
      </c>
      <c r="M2090" s="1">
        <f t="shared" si="33"/>
        <v>1</v>
      </c>
      <c r="N2090" s="1" t="str">
        <f>VLOOKUP(C2090,Emp_List!$A:$M,3,FALSE)</f>
        <v>Praneeth Enjamuri</v>
      </c>
      <c r="O2090" s="1" t="str">
        <f>VLOOKUP(C2090,Emp_List!$A:$M,5,FALSE)</f>
        <v>Sports - Mobile</v>
      </c>
    </row>
    <row r="2091" spans="1:15">
      <c r="A2091" s="36" t="s">
        <v>2443</v>
      </c>
      <c r="B2091" s="36" t="s">
        <v>2444</v>
      </c>
      <c r="C2091" s="36">
        <v>11819</v>
      </c>
      <c r="D2091" s="36" t="s">
        <v>15</v>
      </c>
      <c r="E2091" s="36">
        <v>2</v>
      </c>
      <c r="F2091" s="36">
        <v>0</v>
      </c>
      <c r="G2091" s="36" t="s">
        <v>15</v>
      </c>
      <c r="H2091" s="36" t="s">
        <v>18</v>
      </c>
      <c r="I2091" s="2">
        <v>6</v>
      </c>
      <c r="J2091" s="2">
        <v>17</v>
      </c>
      <c r="K2091" s="2">
        <f>IF(D2091=VLOOKUP(J2091,Actuals!$A:$J,6,FALSE),1,0)</f>
        <v>1</v>
      </c>
      <c r="L2091" s="2">
        <f>IF(AND(E2091=VLOOKUP(J2091,Actuals!$A:$J,8,FALSE),F2091=VLOOKUP(J2091,Actuals!$A:$J,10,FALSE)),5,0)</f>
        <v>0</v>
      </c>
      <c r="M2091" s="1">
        <f t="shared" si="33"/>
        <v>1</v>
      </c>
      <c r="N2091" s="1" t="str">
        <f>VLOOKUP(C2091,Emp_List!$A:$M,3,FALSE)</f>
        <v>Kranti Kandi</v>
      </c>
      <c r="O2091" s="1" t="str">
        <f>VLOOKUP(C2091,Emp_List!$A:$M,5,FALSE)</f>
        <v>SOC</v>
      </c>
    </row>
    <row r="2092" spans="1:15">
      <c r="A2092" s="36" t="s">
        <v>2445</v>
      </c>
      <c r="B2092" s="36" t="s">
        <v>445</v>
      </c>
      <c r="C2092" s="36">
        <v>5464</v>
      </c>
      <c r="D2092" s="36" t="s">
        <v>15</v>
      </c>
      <c r="E2092" s="36">
        <v>1</v>
      </c>
      <c r="F2092" s="36">
        <v>0</v>
      </c>
      <c r="G2092" s="36" t="s">
        <v>15</v>
      </c>
      <c r="H2092" s="36" t="s">
        <v>18</v>
      </c>
      <c r="I2092" s="2">
        <v>6</v>
      </c>
      <c r="J2092" s="2">
        <v>17</v>
      </c>
      <c r="K2092" s="2">
        <f>IF(D2092=VLOOKUP(J2092,Actuals!$A:$J,6,FALSE),1,0)</f>
        <v>1</v>
      </c>
      <c r="L2092" s="2">
        <f>IF(AND(E2092=VLOOKUP(J2092,Actuals!$A:$J,8,FALSE),F2092=VLOOKUP(J2092,Actuals!$A:$J,10,FALSE)),5,0)</f>
        <v>0</v>
      </c>
      <c r="M2092" s="1">
        <f t="shared" si="33"/>
        <v>1</v>
      </c>
      <c r="N2092" s="1" t="str">
        <f>VLOOKUP(C2092,Emp_List!$A:$M,3,FALSE)</f>
        <v>Chandrasekaran Swaminathan</v>
      </c>
      <c r="O2092" s="1" t="str">
        <f>VLOOKUP(C2092,Emp_List!$A:$M,5,FALSE)</f>
        <v>Compliance</v>
      </c>
    </row>
    <row r="2093" spans="1:15">
      <c r="A2093" s="36" t="s">
        <v>2446</v>
      </c>
      <c r="B2093" s="36" t="s">
        <v>560</v>
      </c>
      <c r="C2093" s="36">
        <v>11237</v>
      </c>
      <c r="D2093" s="36" t="s">
        <v>15</v>
      </c>
      <c r="E2093" s="36">
        <v>2</v>
      </c>
      <c r="F2093" s="36">
        <v>0</v>
      </c>
      <c r="G2093" s="36" t="s">
        <v>15</v>
      </c>
      <c r="H2093" s="36" t="s">
        <v>18</v>
      </c>
      <c r="I2093" s="2">
        <v>6</v>
      </c>
      <c r="J2093" s="2">
        <v>17</v>
      </c>
      <c r="K2093" s="2">
        <f>IF(D2093=VLOOKUP(J2093,Actuals!$A:$J,6,FALSE),1,0)</f>
        <v>1</v>
      </c>
      <c r="L2093" s="2">
        <f>IF(AND(E2093=VLOOKUP(J2093,Actuals!$A:$J,8,FALSE),F2093=VLOOKUP(J2093,Actuals!$A:$J,10,FALSE)),5,0)</f>
        <v>0</v>
      </c>
      <c r="M2093" s="1">
        <f t="shared" si="33"/>
        <v>1</v>
      </c>
      <c r="N2093" s="1" t="str">
        <f>VLOOKUP(C2093,Emp_List!$A:$M,3,FALSE)</f>
        <v>Srinivas Vanpally</v>
      </c>
      <c r="O2093" s="1" t="str">
        <f>VLOOKUP(C2093,Emp_List!$A:$M,5,FALSE)</f>
        <v>Bingo Dev</v>
      </c>
    </row>
    <row r="2094" spans="1:15">
      <c r="A2094" s="36" t="s">
        <v>2447</v>
      </c>
      <c r="B2094" s="36" t="s">
        <v>517</v>
      </c>
      <c r="C2094" s="36">
        <v>11037</v>
      </c>
      <c r="D2094" s="36" t="s">
        <v>15</v>
      </c>
      <c r="E2094" s="36">
        <v>2</v>
      </c>
      <c r="F2094" s="36">
        <v>1</v>
      </c>
      <c r="G2094" s="36" t="s">
        <v>15</v>
      </c>
      <c r="H2094" s="36" t="s">
        <v>18</v>
      </c>
      <c r="I2094" s="2">
        <v>6</v>
      </c>
      <c r="J2094" s="2">
        <v>17</v>
      </c>
      <c r="K2094" s="2">
        <f>IF(D2094=VLOOKUP(J2094,Actuals!$A:$J,6,FALSE),1,0)</f>
        <v>1</v>
      </c>
      <c r="L2094" s="2">
        <f>IF(AND(E2094=VLOOKUP(J2094,Actuals!$A:$J,8,FALSE),F2094=VLOOKUP(J2094,Actuals!$A:$J,10,FALSE)),5,0)</f>
        <v>0</v>
      </c>
      <c r="M2094" s="1">
        <f t="shared" si="33"/>
        <v>1</v>
      </c>
      <c r="N2094" s="1" t="str">
        <f>VLOOKUP(C2094,Emp_List!$A:$M,3,FALSE)</f>
        <v>Prashanth Kumar</v>
      </c>
      <c r="O2094" s="1" t="str">
        <f>VLOOKUP(C2094,Emp_List!$A:$M,5,FALSE)</f>
        <v>Corporate IT</v>
      </c>
    </row>
    <row r="2095" spans="1:15">
      <c r="A2095" s="36" t="s">
        <v>2448</v>
      </c>
      <c r="B2095" s="36" t="s">
        <v>585</v>
      </c>
      <c r="C2095" s="36">
        <v>2010</v>
      </c>
      <c r="D2095" s="36" t="s">
        <v>15</v>
      </c>
      <c r="E2095" s="36">
        <v>2</v>
      </c>
      <c r="F2095" s="36">
        <v>1</v>
      </c>
      <c r="G2095" s="36" t="s">
        <v>15</v>
      </c>
      <c r="H2095" s="36" t="s">
        <v>18</v>
      </c>
      <c r="I2095" s="2">
        <v>6</v>
      </c>
      <c r="J2095" s="2">
        <v>17</v>
      </c>
      <c r="K2095" s="2">
        <f>IF(D2095=VLOOKUP(J2095,Actuals!$A:$J,6,FALSE),1,0)</f>
        <v>1</v>
      </c>
      <c r="L2095" s="2">
        <f>IF(AND(E2095=VLOOKUP(J2095,Actuals!$A:$J,8,FALSE),F2095=VLOOKUP(J2095,Actuals!$A:$J,10,FALSE)),5,0)</f>
        <v>0</v>
      </c>
      <c r="M2095" s="1">
        <f t="shared" si="33"/>
        <v>1</v>
      </c>
      <c r="N2095" s="1" t="str">
        <f>VLOOKUP(C2095,Emp_List!$A:$M,3,FALSE)</f>
        <v>Rajeshwar Puppireddy</v>
      </c>
      <c r="O2095" s="1" t="str">
        <f>VLOOKUP(C2095,Emp_List!$A:$M,5,FALSE)</f>
        <v>Casino Int.</v>
      </c>
    </row>
    <row r="2096" spans="1:15">
      <c r="A2096" s="36" t="s">
        <v>2449</v>
      </c>
      <c r="B2096" s="36" t="s">
        <v>856</v>
      </c>
      <c r="C2096" s="36">
        <v>10202</v>
      </c>
      <c r="D2096" s="36" t="s">
        <v>18</v>
      </c>
      <c r="E2096" s="36">
        <v>1</v>
      </c>
      <c r="F2096" s="36">
        <v>2</v>
      </c>
      <c r="G2096" s="36" t="s">
        <v>15</v>
      </c>
      <c r="H2096" s="36" t="s">
        <v>18</v>
      </c>
      <c r="I2096" s="2">
        <v>6</v>
      </c>
      <c r="J2096" s="2">
        <v>17</v>
      </c>
      <c r="K2096" s="2">
        <f>IF(D2096=VLOOKUP(J2096,Actuals!$A:$J,6,FALSE),1,0)</f>
        <v>0</v>
      </c>
      <c r="L2096" s="2">
        <f>IF(AND(E2096=VLOOKUP(J2096,Actuals!$A:$J,8,FALSE),F2096=VLOOKUP(J2096,Actuals!$A:$J,10,FALSE)),5,0)</f>
        <v>0</v>
      </c>
      <c r="M2096" s="1">
        <f t="shared" si="33"/>
        <v>0</v>
      </c>
      <c r="N2096" s="1" t="str">
        <f>VLOOKUP(C2096,Emp_List!$A:$M,3,FALSE)</f>
        <v>Sudharshan Reddyam</v>
      </c>
      <c r="O2096" s="1" t="str">
        <f>VLOOKUP(C2096,Emp_List!$A:$M,5,FALSE)</f>
        <v>Casino Int.</v>
      </c>
    </row>
    <row r="2097" spans="1:15">
      <c r="A2097" s="36" t="s">
        <v>2450</v>
      </c>
      <c r="B2097" s="36" t="s">
        <v>475</v>
      </c>
      <c r="C2097" s="36">
        <v>631</v>
      </c>
      <c r="D2097" s="36" t="s">
        <v>9</v>
      </c>
      <c r="E2097" s="36">
        <v>1</v>
      </c>
      <c r="F2097" s="36">
        <v>1</v>
      </c>
      <c r="G2097" s="36" t="s">
        <v>15</v>
      </c>
      <c r="H2097" s="36" t="s">
        <v>18</v>
      </c>
      <c r="I2097" s="2">
        <v>6</v>
      </c>
      <c r="J2097" s="2">
        <v>17</v>
      </c>
      <c r="K2097" s="2">
        <f>IF(D2097=VLOOKUP(J2097,Actuals!$A:$J,6,FALSE),1,0)</f>
        <v>0</v>
      </c>
      <c r="L2097" s="2">
        <f>IF(AND(E2097=VLOOKUP(J2097,Actuals!$A:$J,8,FALSE),F2097=VLOOKUP(J2097,Actuals!$A:$J,10,FALSE)),5,0)</f>
        <v>0</v>
      </c>
      <c r="M2097" s="1">
        <f t="shared" si="33"/>
        <v>0</v>
      </c>
      <c r="N2097" s="1" t="str">
        <f>VLOOKUP(C2097,Emp_List!$A:$M,3,FALSE)</f>
        <v>Radhika Mudumbai Chakravarthy</v>
      </c>
      <c r="O2097" s="1" t="str">
        <f>VLOOKUP(C2097,Emp_List!$A:$M,5,FALSE)</f>
        <v>Poker</v>
      </c>
    </row>
    <row r="2098" spans="1:15">
      <c r="A2098" s="36" t="s">
        <v>2451</v>
      </c>
      <c r="B2098" s="36" t="s">
        <v>317</v>
      </c>
      <c r="C2098" s="36">
        <v>11164</v>
      </c>
      <c r="D2098" s="36" t="s">
        <v>18</v>
      </c>
      <c r="E2098" s="36">
        <v>1</v>
      </c>
      <c r="F2098" s="36">
        <v>2</v>
      </c>
      <c r="G2098" s="36" t="s">
        <v>15</v>
      </c>
      <c r="H2098" s="36" t="s">
        <v>18</v>
      </c>
      <c r="I2098" s="2">
        <v>6</v>
      </c>
      <c r="J2098" s="2">
        <v>17</v>
      </c>
      <c r="K2098" s="2">
        <f>IF(D2098=VLOOKUP(J2098,Actuals!$A:$J,6,FALSE),1,0)</f>
        <v>0</v>
      </c>
      <c r="L2098" s="2">
        <f>IF(AND(E2098=VLOOKUP(J2098,Actuals!$A:$J,8,FALSE),F2098=VLOOKUP(J2098,Actuals!$A:$J,10,FALSE)),5,0)</f>
        <v>0</v>
      </c>
      <c r="M2098" s="1">
        <f t="shared" si="33"/>
        <v>0</v>
      </c>
      <c r="N2098" s="1" t="str">
        <f>VLOOKUP(C2098,Emp_List!$A:$M,3,FALSE)</f>
        <v>Phaneendra DVLN</v>
      </c>
      <c r="O2098" s="1" t="str">
        <f>VLOOKUP(C2098,Emp_List!$A:$M,5,FALSE)</f>
        <v>Bingo Dev</v>
      </c>
    </row>
    <row r="2099" spans="1:15">
      <c r="A2099" s="36" t="s">
        <v>2452</v>
      </c>
      <c r="B2099" s="36" t="s">
        <v>374</v>
      </c>
      <c r="C2099" s="36">
        <v>10687</v>
      </c>
      <c r="D2099" s="36" t="s">
        <v>15</v>
      </c>
      <c r="E2099" s="36">
        <v>2</v>
      </c>
      <c r="F2099" s="36">
        <v>1</v>
      </c>
      <c r="G2099" s="36" t="s">
        <v>15</v>
      </c>
      <c r="H2099" s="36" t="s">
        <v>18</v>
      </c>
      <c r="I2099" s="2">
        <v>6</v>
      </c>
      <c r="J2099" s="2">
        <v>17</v>
      </c>
      <c r="K2099" s="2">
        <f>IF(D2099=VLOOKUP(J2099,Actuals!$A:$J,6,FALSE),1,0)</f>
        <v>1</v>
      </c>
      <c r="L2099" s="2">
        <f>IF(AND(E2099=VLOOKUP(J2099,Actuals!$A:$J,8,FALSE),F2099=VLOOKUP(J2099,Actuals!$A:$J,10,FALSE)),5,0)</f>
        <v>0</v>
      </c>
      <c r="M2099" s="1">
        <f t="shared" si="33"/>
        <v>1</v>
      </c>
      <c r="N2099" s="1" t="str">
        <f>VLOOKUP(C2099,Emp_List!$A:$M,3,FALSE)</f>
        <v>Shaik Sharif</v>
      </c>
      <c r="O2099" s="1" t="str">
        <f>VLOOKUP(C2099,Emp_List!$A:$M,5,FALSE)</f>
        <v>Casino Games</v>
      </c>
    </row>
    <row r="2100" spans="1:15">
      <c r="A2100" s="36" t="s">
        <v>2453</v>
      </c>
      <c r="B2100" s="36" t="s">
        <v>299</v>
      </c>
      <c r="C2100" s="36">
        <v>8420</v>
      </c>
      <c r="D2100" s="36" t="s">
        <v>18</v>
      </c>
      <c r="E2100" s="36">
        <v>1</v>
      </c>
      <c r="F2100" s="36">
        <v>2</v>
      </c>
      <c r="G2100" s="36" t="s">
        <v>15</v>
      </c>
      <c r="H2100" s="36" t="s">
        <v>18</v>
      </c>
      <c r="I2100" s="2">
        <v>6</v>
      </c>
      <c r="J2100" s="2">
        <v>17</v>
      </c>
      <c r="K2100" s="2">
        <f>IF(D2100=VLOOKUP(J2100,Actuals!$A:$J,6,FALSE),1,0)</f>
        <v>0</v>
      </c>
      <c r="L2100" s="2">
        <f>IF(AND(E2100=VLOOKUP(J2100,Actuals!$A:$J,8,FALSE),F2100=VLOOKUP(J2100,Actuals!$A:$J,10,FALSE)),5,0)</f>
        <v>0</v>
      </c>
      <c r="M2100" s="1">
        <f t="shared" si="33"/>
        <v>0</v>
      </c>
      <c r="N2100" s="1" t="str">
        <f>VLOOKUP(C2100,Emp_List!$A:$M,3,FALSE)</f>
        <v>Sai Kiran Parnandi</v>
      </c>
      <c r="O2100" s="1" t="str">
        <f>VLOOKUP(C2100,Emp_List!$A:$M,5,FALSE)</f>
        <v>Casino Platform</v>
      </c>
    </row>
    <row r="2101" spans="1:15">
      <c r="A2101" s="36" t="s">
        <v>2454</v>
      </c>
      <c r="B2101" s="36" t="s">
        <v>774</v>
      </c>
      <c r="C2101" s="36">
        <v>11135</v>
      </c>
      <c r="D2101" s="36" t="s">
        <v>15</v>
      </c>
      <c r="E2101" s="36">
        <v>1</v>
      </c>
      <c r="F2101" s="36">
        <v>1</v>
      </c>
      <c r="G2101" s="36" t="s">
        <v>15</v>
      </c>
      <c r="H2101" s="36" t="s">
        <v>18</v>
      </c>
      <c r="I2101" s="2">
        <v>6</v>
      </c>
      <c r="J2101" s="2">
        <v>17</v>
      </c>
      <c r="K2101" s="2">
        <f>IF(D2101=VLOOKUP(J2101,Actuals!$A:$J,6,FALSE),1,0)</f>
        <v>1</v>
      </c>
      <c r="L2101" s="2">
        <f>IF(AND(E2101=VLOOKUP(J2101,Actuals!$A:$J,8,FALSE),F2101=VLOOKUP(J2101,Actuals!$A:$J,10,FALSE)),5,0)</f>
        <v>0</v>
      </c>
      <c r="M2101" s="1">
        <f t="shared" si="33"/>
        <v>1</v>
      </c>
      <c r="N2101" s="1" t="str">
        <f>VLOOKUP(C2101,Emp_List!$A:$M,3,FALSE)</f>
        <v>Ritwik Ratnakar Rao Prasthuti</v>
      </c>
      <c r="O2101" s="1" t="str">
        <f>VLOOKUP(C2101,Emp_List!$A:$M,5,FALSE)</f>
        <v>Bingo Ops</v>
      </c>
    </row>
    <row r="2102" spans="1:15">
      <c r="A2102" s="36" t="s">
        <v>2455</v>
      </c>
      <c r="B2102" s="36" t="s">
        <v>372</v>
      </c>
      <c r="C2102" s="36">
        <v>11895</v>
      </c>
      <c r="D2102" s="36" t="s">
        <v>15</v>
      </c>
      <c r="E2102" s="36">
        <v>3</v>
      </c>
      <c r="F2102" s="36">
        <v>1</v>
      </c>
      <c r="G2102" s="36" t="s">
        <v>15</v>
      </c>
      <c r="H2102" s="36" t="s">
        <v>18</v>
      </c>
      <c r="I2102" s="2">
        <v>6</v>
      </c>
      <c r="J2102" s="2">
        <v>17</v>
      </c>
      <c r="K2102" s="2">
        <f>IF(D2102=VLOOKUP(J2102,Actuals!$A:$J,6,FALSE),1,0)</f>
        <v>1</v>
      </c>
      <c r="L2102" s="2">
        <f>IF(AND(E2102=VLOOKUP(J2102,Actuals!$A:$J,8,FALSE),F2102=VLOOKUP(J2102,Actuals!$A:$J,10,FALSE)),5,0)</f>
        <v>5</v>
      </c>
      <c r="M2102" s="1">
        <f t="shared" si="33"/>
        <v>6</v>
      </c>
      <c r="N2102" s="1" t="str">
        <f>VLOOKUP(C2102,Emp_List!$A:$M,3,FALSE)</f>
        <v>Abhishek Jain</v>
      </c>
      <c r="O2102" s="1" t="str">
        <f>VLOOKUP(C2102,Emp_List!$A:$M,5,FALSE)</f>
        <v>Sports - Trading</v>
      </c>
    </row>
    <row r="2103" spans="1:15">
      <c r="A2103" s="36" t="s">
        <v>2456</v>
      </c>
      <c r="B2103" s="36" t="s">
        <v>422</v>
      </c>
      <c r="C2103" s="36">
        <v>10907</v>
      </c>
      <c r="D2103" s="36" t="s">
        <v>15</v>
      </c>
      <c r="E2103" s="36">
        <v>4</v>
      </c>
      <c r="F2103" s="36">
        <v>2</v>
      </c>
      <c r="G2103" s="36" t="s">
        <v>15</v>
      </c>
      <c r="H2103" s="36" t="s">
        <v>18</v>
      </c>
      <c r="I2103" s="2">
        <v>6</v>
      </c>
      <c r="J2103" s="2">
        <v>17</v>
      </c>
      <c r="K2103" s="2">
        <f>IF(D2103=VLOOKUP(J2103,Actuals!$A:$J,6,FALSE),1,0)</f>
        <v>1</v>
      </c>
      <c r="L2103" s="2">
        <f>IF(AND(E2103=VLOOKUP(J2103,Actuals!$A:$J,8,FALSE),F2103=VLOOKUP(J2103,Actuals!$A:$J,10,FALSE)),5,0)</f>
        <v>0</v>
      </c>
      <c r="M2103" s="1">
        <f t="shared" si="33"/>
        <v>1</v>
      </c>
      <c r="N2103" s="1" t="str">
        <f>VLOOKUP(C2103,Emp_List!$A:$M,3,FALSE)</f>
        <v>Vasa Vignesh Kumar</v>
      </c>
      <c r="O2103" s="1" t="str">
        <f>VLOOKUP(C2103,Emp_List!$A:$M,5,FALSE)</f>
        <v>Casino Label support</v>
      </c>
    </row>
    <row r="2104" spans="1:15">
      <c r="A2104" s="36" t="s">
        <v>2457</v>
      </c>
      <c r="B2104" s="36" t="s">
        <v>2458</v>
      </c>
      <c r="C2104" s="36">
        <v>9897</v>
      </c>
      <c r="D2104" s="36" t="s">
        <v>15</v>
      </c>
      <c r="E2104" s="36">
        <v>5</v>
      </c>
      <c r="F2104" s="36">
        <v>3</v>
      </c>
      <c r="G2104" s="36" t="s">
        <v>15</v>
      </c>
      <c r="H2104" s="36" t="s">
        <v>18</v>
      </c>
      <c r="I2104" s="2">
        <v>6</v>
      </c>
      <c r="J2104" s="2">
        <v>17</v>
      </c>
      <c r="K2104" s="2">
        <f>IF(D2104=VLOOKUP(J2104,Actuals!$A:$J,6,FALSE),1,0)</f>
        <v>1</v>
      </c>
      <c r="L2104" s="2">
        <f>IF(AND(E2104=VLOOKUP(J2104,Actuals!$A:$J,8,FALSE),F2104=VLOOKUP(J2104,Actuals!$A:$J,10,FALSE)),5,0)</f>
        <v>0</v>
      </c>
      <c r="M2104" s="1">
        <f t="shared" si="33"/>
        <v>1</v>
      </c>
      <c r="N2104" s="1" t="str">
        <f>VLOOKUP(C2104,Emp_List!$A:$M,3,FALSE)</f>
        <v>Dipika Nagle</v>
      </c>
      <c r="O2104" s="1" t="str">
        <f>VLOOKUP(C2104,Emp_List!$A:$M,5,FALSE)</f>
        <v>Cashier</v>
      </c>
    </row>
    <row r="2105" spans="1:15">
      <c r="A2105" s="36" t="s">
        <v>2459</v>
      </c>
      <c r="B2105" s="36" t="s">
        <v>458</v>
      </c>
      <c r="C2105" s="36">
        <v>11877</v>
      </c>
      <c r="D2105" s="36" t="s">
        <v>15</v>
      </c>
      <c r="E2105" s="36">
        <v>3</v>
      </c>
      <c r="F2105" s="36">
        <v>1</v>
      </c>
      <c r="G2105" s="36" t="s">
        <v>15</v>
      </c>
      <c r="H2105" s="36" t="s">
        <v>18</v>
      </c>
      <c r="I2105" s="2">
        <v>6</v>
      </c>
      <c r="J2105" s="2">
        <v>17</v>
      </c>
      <c r="K2105" s="2">
        <f>IF(D2105=VLOOKUP(J2105,Actuals!$A:$J,6,FALSE),1,0)</f>
        <v>1</v>
      </c>
      <c r="L2105" s="2">
        <f>IF(AND(E2105=VLOOKUP(J2105,Actuals!$A:$J,8,FALSE),F2105=VLOOKUP(J2105,Actuals!$A:$J,10,FALSE)),5,0)</f>
        <v>5</v>
      </c>
      <c r="M2105" s="1">
        <f t="shared" si="33"/>
        <v>6</v>
      </c>
      <c r="N2105" s="1" t="str">
        <f>VLOOKUP(C2105,Emp_List!$A:$M,3,FALSE)</f>
        <v>Phanindra Kumar Bhogaraju</v>
      </c>
      <c r="O2105" s="1" t="str">
        <f>VLOOKUP(C2105,Emp_List!$A:$M,5,FALSE)</f>
        <v>Delivery India</v>
      </c>
    </row>
    <row r="2106" spans="1:15">
      <c r="A2106" s="36" t="s">
        <v>2460</v>
      </c>
      <c r="B2106" s="36" t="s">
        <v>433</v>
      </c>
      <c r="C2106" s="36">
        <v>8535</v>
      </c>
      <c r="D2106" s="36" t="s">
        <v>15</v>
      </c>
      <c r="E2106" s="36">
        <v>2</v>
      </c>
      <c r="F2106" s="36">
        <v>1</v>
      </c>
      <c r="G2106" s="36" t="s">
        <v>15</v>
      </c>
      <c r="H2106" s="36" t="s">
        <v>18</v>
      </c>
      <c r="I2106" s="2">
        <v>6</v>
      </c>
      <c r="J2106" s="2">
        <v>17</v>
      </c>
      <c r="K2106" s="2">
        <f>IF(D2106=VLOOKUP(J2106,Actuals!$A:$J,6,FALSE),1,0)</f>
        <v>1</v>
      </c>
      <c r="L2106" s="2">
        <f>IF(AND(E2106=VLOOKUP(J2106,Actuals!$A:$J,8,FALSE),F2106=VLOOKUP(J2106,Actuals!$A:$J,10,FALSE)),5,0)</f>
        <v>0</v>
      </c>
      <c r="M2106" s="1">
        <f t="shared" si="33"/>
        <v>1</v>
      </c>
      <c r="N2106" s="1" t="str">
        <f>VLOOKUP(C2106,Emp_List!$A:$M,3,FALSE)</f>
        <v>Vinay Kumar V</v>
      </c>
      <c r="O2106" s="1" t="str">
        <f>VLOOKUP(C2106,Emp_List!$A:$M,5,FALSE)</f>
        <v>Core</v>
      </c>
    </row>
    <row r="2107" spans="1:15">
      <c r="A2107" s="36" t="s">
        <v>2467</v>
      </c>
      <c r="B2107" s="36" t="s">
        <v>285</v>
      </c>
      <c r="C2107" s="36">
        <v>8367</v>
      </c>
      <c r="D2107" s="36" t="s">
        <v>20</v>
      </c>
      <c r="E2107" s="36">
        <v>0</v>
      </c>
      <c r="F2107" s="36">
        <v>1</v>
      </c>
      <c r="G2107" s="36" t="s">
        <v>22</v>
      </c>
      <c r="H2107" s="36" t="s">
        <v>20</v>
      </c>
      <c r="I2107" s="2">
        <v>7</v>
      </c>
      <c r="J2107" s="2">
        <v>18</v>
      </c>
      <c r="K2107" s="2">
        <f>IF(D2107=VLOOKUP(J2107,Actuals!$A:$J,6,FALSE),1,0)</f>
        <v>0</v>
      </c>
      <c r="L2107" s="2">
        <f>IF(AND(E2107=VLOOKUP(J2107,Actuals!$A:$J,8,FALSE),F2107=VLOOKUP(J2107,Actuals!$A:$J,10,FALSE)),5,0)</f>
        <v>0</v>
      </c>
      <c r="M2107" s="1">
        <f t="shared" si="33"/>
        <v>0</v>
      </c>
      <c r="N2107" s="1" t="str">
        <f>VLOOKUP(C2107,Emp_List!$A:$M,3,FALSE)</f>
        <v>Narendra Gottipati</v>
      </c>
      <c r="O2107" s="1" t="str">
        <f>VLOOKUP(C2107,Emp_List!$A:$M,5,FALSE)</f>
        <v>PEG</v>
      </c>
    </row>
    <row r="2108" spans="1:15">
      <c r="A2108" s="36" t="s">
        <v>2468</v>
      </c>
      <c r="B2108" s="36" t="s">
        <v>335</v>
      </c>
      <c r="C2108" s="36">
        <v>1437</v>
      </c>
      <c r="D2108" s="36" t="s">
        <v>22</v>
      </c>
      <c r="E2108" s="36">
        <v>2</v>
      </c>
      <c r="F2108" s="36">
        <v>0</v>
      </c>
      <c r="G2108" s="36" t="s">
        <v>22</v>
      </c>
      <c r="H2108" s="36" t="s">
        <v>20</v>
      </c>
      <c r="I2108" s="2">
        <v>7</v>
      </c>
      <c r="J2108" s="2">
        <v>18</v>
      </c>
      <c r="K2108" s="2">
        <f>IF(D2108=VLOOKUP(J2108,Actuals!$A:$J,6,FALSE),1,0)</f>
        <v>1</v>
      </c>
      <c r="L2108" s="2">
        <f>IF(AND(E2108=VLOOKUP(J2108,Actuals!$A:$J,8,FALSE),F2108=VLOOKUP(J2108,Actuals!$A:$J,10,FALSE)),5,0)</f>
        <v>0</v>
      </c>
      <c r="M2108" s="1">
        <f t="shared" si="33"/>
        <v>1</v>
      </c>
      <c r="N2108" s="1" t="str">
        <f>VLOOKUP(C2108,Emp_List!$A:$M,3,FALSE)</f>
        <v>Murali Bharatam</v>
      </c>
      <c r="O2108" s="1" t="str">
        <f>VLOOKUP(C2108,Emp_List!$A:$M,5,FALSE)</f>
        <v>Oracle DBA</v>
      </c>
    </row>
    <row r="2109" spans="1:15">
      <c r="A2109" s="36" t="s">
        <v>2469</v>
      </c>
      <c r="B2109" s="36" t="s">
        <v>297</v>
      </c>
      <c r="C2109" s="36">
        <v>2845</v>
      </c>
      <c r="D2109" s="36" t="s">
        <v>22</v>
      </c>
      <c r="E2109" s="36">
        <v>2</v>
      </c>
      <c r="F2109" s="36">
        <v>1</v>
      </c>
      <c r="G2109" s="36" t="s">
        <v>22</v>
      </c>
      <c r="H2109" s="36" t="s">
        <v>20</v>
      </c>
      <c r="I2109" s="2">
        <v>7</v>
      </c>
      <c r="J2109" s="2">
        <v>18</v>
      </c>
      <c r="K2109" s="2">
        <f>IF(D2109=VLOOKUP(J2109,Actuals!$A:$J,6,FALSE),1,0)</f>
        <v>1</v>
      </c>
      <c r="L2109" s="2">
        <f>IF(AND(E2109=VLOOKUP(J2109,Actuals!$A:$J,8,FALSE),F2109=VLOOKUP(J2109,Actuals!$A:$J,10,FALSE)),5,0)</f>
        <v>0</v>
      </c>
      <c r="M2109" s="1">
        <f t="shared" si="33"/>
        <v>1</v>
      </c>
      <c r="N2109" s="1" t="str">
        <f>VLOOKUP(C2109,Emp_List!$A:$M,3,FALSE)</f>
        <v>Suresh Babu Veluri</v>
      </c>
      <c r="O2109" s="1" t="str">
        <f>VLOOKUP(C2109,Emp_List!$A:$M,5,FALSE)</f>
        <v>Portal</v>
      </c>
    </row>
    <row r="2110" spans="1:15">
      <c r="A2110" s="36" t="s">
        <v>2470</v>
      </c>
      <c r="B2110" s="36" t="s">
        <v>2471</v>
      </c>
      <c r="C2110" s="36">
        <v>16421</v>
      </c>
      <c r="D2110" s="36" t="s">
        <v>22</v>
      </c>
      <c r="E2110" s="36">
        <v>2</v>
      </c>
      <c r="F2110" s="36">
        <v>0</v>
      </c>
      <c r="G2110" s="36" t="s">
        <v>22</v>
      </c>
      <c r="H2110" s="36" t="s">
        <v>20</v>
      </c>
      <c r="I2110" s="2">
        <v>7</v>
      </c>
      <c r="J2110" s="2">
        <v>18</v>
      </c>
      <c r="K2110" s="2">
        <f>IF(D2110=VLOOKUP(J2110,Actuals!$A:$J,6,FALSE),1,0)</f>
        <v>1</v>
      </c>
      <c r="L2110" s="2">
        <f>IF(AND(E2110=VLOOKUP(J2110,Actuals!$A:$J,8,FALSE),F2110=VLOOKUP(J2110,Actuals!$A:$J,10,FALSE)),5,0)</f>
        <v>0</v>
      </c>
      <c r="M2110" s="1">
        <f t="shared" si="33"/>
        <v>1</v>
      </c>
      <c r="N2110" s="1" t="str">
        <f>VLOOKUP(C2110,Emp_List!$A:$M,3,FALSE)</f>
        <v>Deepika Ashok Navale</v>
      </c>
      <c r="O2110" s="1" t="str">
        <f>VLOOKUP(C2110,Emp_List!$A:$M,5,FALSE)</f>
        <v>Sports - Label Building</v>
      </c>
    </row>
    <row r="2111" spans="1:15">
      <c r="A2111" s="36" t="s">
        <v>2472</v>
      </c>
      <c r="B2111" s="36" t="s">
        <v>123</v>
      </c>
      <c r="C2111" s="36">
        <v>11701</v>
      </c>
      <c r="D2111" s="36" t="s">
        <v>22</v>
      </c>
      <c r="E2111" s="36">
        <v>3</v>
      </c>
      <c r="F2111" s="36">
        <v>0</v>
      </c>
      <c r="G2111" s="36" t="s">
        <v>22</v>
      </c>
      <c r="H2111" s="36" t="s">
        <v>20</v>
      </c>
      <c r="I2111" s="2">
        <v>7</v>
      </c>
      <c r="J2111" s="2">
        <v>18</v>
      </c>
      <c r="K2111" s="2">
        <f>IF(D2111=VLOOKUP(J2111,Actuals!$A:$J,6,FALSE),1,0)</f>
        <v>1</v>
      </c>
      <c r="L2111" s="2">
        <f>IF(AND(E2111=VLOOKUP(J2111,Actuals!$A:$J,8,FALSE),F2111=VLOOKUP(J2111,Actuals!$A:$J,10,FALSE)),5,0)</f>
        <v>0</v>
      </c>
      <c r="M2111" s="1">
        <f t="shared" si="33"/>
        <v>1</v>
      </c>
      <c r="N2111" s="1" t="str">
        <f>VLOOKUP(C2111,Emp_List!$A:$M,3,FALSE)</f>
        <v>Supreeth Gubbi Ravindra</v>
      </c>
      <c r="O2111" s="1" t="str">
        <f>VLOOKUP(C2111,Emp_List!$A:$M,5,FALSE)</f>
        <v>Games Factory</v>
      </c>
    </row>
    <row r="2112" spans="1:15">
      <c r="A2112" s="36" t="s">
        <v>2473</v>
      </c>
      <c r="B2112" s="36" t="s">
        <v>393</v>
      </c>
      <c r="C2112" s="36">
        <v>6467</v>
      </c>
      <c r="D2112" s="36" t="s">
        <v>22</v>
      </c>
      <c r="E2112" s="36">
        <v>2</v>
      </c>
      <c r="F2112" s="36">
        <v>1</v>
      </c>
      <c r="G2112" s="36" t="s">
        <v>22</v>
      </c>
      <c r="H2112" s="36" t="s">
        <v>20</v>
      </c>
      <c r="I2112" s="2">
        <v>7</v>
      </c>
      <c r="J2112" s="2">
        <v>18</v>
      </c>
      <c r="K2112" s="2">
        <f>IF(D2112=VLOOKUP(J2112,Actuals!$A:$J,6,FALSE),1,0)</f>
        <v>1</v>
      </c>
      <c r="L2112" s="2">
        <f>IF(AND(E2112=VLOOKUP(J2112,Actuals!$A:$J,8,FALSE),F2112=VLOOKUP(J2112,Actuals!$A:$J,10,FALSE)),5,0)</f>
        <v>0</v>
      </c>
      <c r="M2112" s="1">
        <f t="shared" si="33"/>
        <v>1</v>
      </c>
      <c r="N2112" s="1" t="str">
        <f>VLOOKUP(C2112,Emp_List!$A:$M,3,FALSE)</f>
        <v>Shankara Ram Mohan Jaganathan</v>
      </c>
      <c r="O2112" s="1" t="str">
        <f>VLOOKUP(C2112,Emp_List!$A:$M,5,FALSE)</f>
        <v>Compliance</v>
      </c>
    </row>
    <row r="2113" spans="1:15">
      <c r="A2113" s="36" t="s">
        <v>2474</v>
      </c>
      <c r="B2113" s="36" t="s">
        <v>2475</v>
      </c>
      <c r="C2113" s="36">
        <v>10687</v>
      </c>
      <c r="D2113" s="36" t="s">
        <v>22</v>
      </c>
      <c r="E2113" s="36">
        <v>2</v>
      </c>
      <c r="F2113" s="36">
        <v>1</v>
      </c>
      <c r="G2113" s="36" t="s">
        <v>22</v>
      </c>
      <c r="H2113" s="36" t="s">
        <v>20</v>
      </c>
      <c r="I2113" s="2">
        <v>7</v>
      </c>
      <c r="J2113" s="2">
        <v>18</v>
      </c>
      <c r="K2113" s="2">
        <f>IF(D2113=VLOOKUP(J2113,Actuals!$A:$J,6,FALSE),1,0)</f>
        <v>1</v>
      </c>
      <c r="L2113" s="2">
        <f>IF(AND(E2113=VLOOKUP(J2113,Actuals!$A:$J,8,FALSE),F2113=VLOOKUP(J2113,Actuals!$A:$J,10,FALSE)),5,0)</f>
        <v>0</v>
      </c>
      <c r="M2113" s="1">
        <f t="shared" si="33"/>
        <v>1</v>
      </c>
      <c r="N2113" s="1" t="str">
        <f>VLOOKUP(C2113,Emp_List!$A:$M,3,FALSE)</f>
        <v>Shaik Sharif</v>
      </c>
      <c r="O2113" s="1" t="str">
        <f>VLOOKUP(C2113,Emp_List!$A:$M,5,FALSE)</f>
        <v>Casino Games</v>
      </c>
    </row>
    <row r="2114" spans="1:15">
      <c r="A2114" s="36" t="s">
        <v>2476</v>
      </c>
      <c r="B2114" s="36" t="s">
        <v>197</v>
      </c>
      <c r="C2114" s="36">
        <v>223</v>
      </c>
      <c r="D2114" s="36" t="s">
        <v>22</v>
      </c>
      <c r="E2114" s="36">
        <v>4</v>
      </c>
      <c r="F2114" s="36">
        <v>0</v>
      </c>
      <c r="G2114" s="36" t="s">
        <v>22</v>
      </c>
      <c r="H2114" s="36" t="s">
        <v>20</v>
      </c>
      <c r="I2114" s="2">
        <v>7</v>
      </c>
      <c r="J2114" s="2">
        <v>18</v>
      </c>
      <c r="K2114" s="2">
        <f>IF(D2114=VLOOKUP(J2114,Actuals!$A:$J,6,FALSE),1,0)</f>
        <v>1</v>
      </c>
      <c r="L2114" s="2">
        <f>IF(AND(E2114=VLOOKUP(J2114,Actuals!$A:$J,8,FALSE),F2114=VLOOKUP(J2114,Actuals!$A:$J,10,FALSE)),5,0)</f>
        <v>0</v>
      </c>
      <c r="M2114" s="1">
        <f t="shared" si="33"/>
        <v>1</v>
      </c>
      <c r="N2114" s="1" t="str">
        <f>VLOOKUP(C2114,Emp_List!$A:$M,3,FALSE)</f>
        <v>Vishal Tiwari</v>
      </c>
      <c r="O2114" s="1" t="str">
        <f>VLOOKUP(C2114,Emp_List!$A:$M,5,FALSE)</f>
        <v>Casino Label support</v>
      </c>
    </row>
    <row r="2115" spans="1:15">
      <c r="A2115" s="36" t="s">
        <v>2477</v>
      </c>
      <c r="B2115" s="36" t="s">
        <v>2478</v>
      </c>
      <c r="C2115" s="36">
        <v>347</v>
      </c>
      <c r="D2115" s="36" t="s">
        <v>20</v>
      </c>
      <c r="E2115" s="36">
        <v>1</v>
      </c>
      <c r="F2115" s="36">
        <v>2</v>
      </c>
      <c r="G2115" s="36" t="s">
        <v>22</v>
      </c>
      <c r="H2115" s="36" t="s">
        <v>20</v>
      </c>
      <c r="I2115" s="2">
        <v>7</v>
      </c>
      <c r="J2115" s="2">
        <v>18</v>
      </c>
      <c r="K2115" s="2">
        <f>IF(D2115=VLOOKUP(J2115,Actuals!$A:$J,6,FALSE),1,0)</f>
        <v>0</v>
      </c>
      <c r="L2115" s="2">
        <f>IF(AND(E2115=VLOOKUP(J2115,Actuals!$A:$J,8,FALSE),F2115=VLOOKUP(J2115,Actuals!$A:$J,10,FALSE)),5,0)</f>
        <v>0</v>
      </c>
      <c r="M2115" s="1">
        <f t="shared" si="33"/>
        <v>0</v>
      </c>
      <c r="N2115" s="1" t="str">
        <f>VLOOKUP(C2115,Emp_List!$A:$M,3,FALSE)</f>
        <v>Ravivardhan Reddy</v>
      </c>
      <c r="O2115" s="1" t="str">
        <f>VLOOKUP(C2115,Emp_List!$A:$M,5,FALSE)</f>
        <v>Casino Platform</v>
      </c>
    </row>
    <row r="2116" spans="1:15">
      <c r="A2116" s="36" t="s">
        <v>2479</v>
      </c>
      <c r="B2116" s="36" t="s">
        <v>103</v>
      </c>
      <c r="C2116" s="36">
        <v>11223</v>
      </c>
      <c r="D2116" s="36" t="s">
        <v>22</v>
      </c>
      <c r="E2116" s="36">
        <v>3</v>
      </c>
      <c r="F2116" s="36">
        <v>0</v>
      </c>
      <c r="G2116" s="36" t="s">
        <v>22</v>
      </c>
      <c r="H2116" s="36" t="s">
        <v>20</v>
      </c>
      <c r="I2116" s="2">
        <v>7</v>
      </c>
      <c r="J2116" s="2">
        <v>18</v>
      </c>
      <c r="K2116" s="2">
        <f>IF(D2116=VLOOKUP(J2116,Actuals!$A:$J,6,FALSE),1,0)</f>
        <v>1</v>
      </c>
      <c r="L2116" s="2">
        <f>IF(AND(E2116=VLOOKUP(J2116,Actuals!$A:$J,8,FALSE),F2116=VLOOKUP(J2116,Actuals!$A:$J,10,FALSE)),5,0)</f>
        <v>0</v>
      </c>
      <c r="M2116" s="1">
        <f t="shared" si="33"/>
        <v>1</v>
      </c>
      <c r="N2116" s="1" t="str">
        <f>VLOOKUP(C2116,Emp_List!$A:$M,3,FALSE)</f>
        <v>Shivam Shankar</v>
      </c>
      <c r="O2116" s="1" t="str">
        <f>VLOOKUP(C2116,Emp_List!$A:$M,5,FALSE)</f>
        <v>Bingo Dev</v>
      </c>
    </row>
    <row r="2117" spans="1:15">
      <c r="A2117" s="36" t="s">
        <v>2480</v>
      </c>
      <c r="B2117" s="36" t="s">
        <v>212</v>
      </c>
      <c r="C2117" s="36">
        <v>2502</v>
      </c>
      <c r="D2117" s="36" t="s">
        <v>22</v>
      </c>
      <c r="E2117" s="36">
        <v>2</v>
      </c>
      <c r="F2117" s="36">
        <v>2</v>
      </c>
      <c r="G2117" s="36" t="s">
        <v>22</v>
      </c>
      <c r="H2117" s="36" t="s">
        <v>20</v>
      </c>
      <c r="I2117" s="2">
        <v>7</v>
      </c>
      <c r="J2117" s="2">
        <v>18</v>
      </c>
      <c r="K2117" s="2">
        <f>IF(D2117=VLOOKUP(J2117,Actuals!$A:$J,6,FALSE),1,0)</f>
        <v>1</v>
      </c>
      <c r="L2117" s="2">
        <f>IF(AND(E2117=VLOOKUP(J2117,Actuals!$A:$J,8,FALSE),F2117=VLOOKUP(J2117,Actuals!$A:$J,10,FALSE)),5,0)</f>
        <v>0</v>
      </c>
      <c r="M2117" s="1">
        <f t="shared" si="33"/>
        <v>1</v>
      </c>
      <c r="N2117" s="1" t="str">
        <f>VLOOKUP(C2117,Emp_List!$A:$M,3,FALSE)</f>
        <v>Srikant Rajagopal</v>
      </c>
      <c r="O2117" s="1" t="str">
        <f>VLOOKUP(C2117,Emp_List!$A:$M,5,FALSE)</f>
        <v>Compliance</v>
      </c>
    </row>
    <row r="2118" spans="1:15">
      <c r="A2118" s="36" t="s">
        <v>2481</v>
      </c>
      <c r="B2118" s="36" t="s">
        <v>397</v>
      </c>
      <c r="C2118" s="36">
        <v>9910</v>
      </c>
      <c r="D2118" s="36" t="s">
        <v>22</v>
      </c>
      <c r="E2118" s="36">
        <v>3</v>
      </c>
      <c r="F2118" s="36">
        <v>1</v>
      </c>
      <c r="G2118" s="36" t="s">
        <v>22</v>
      </c>
      <c r="H2118" s="36" t="s">
        <v>20</v>
      </c>
      <c r="I2118" s="2">
        <v>7</v>
      </c>
      <c r="J2118" s="2">
        <v>18</v>
      </c>
      <c r="K2118" s="2">
        <f>IF(D2118=VLOOKUP(J2118,Actuals!$A:$J,6,FALSE),1,0)</f>
        <v>1</v>
      </c>
      <c r="L2118" s="2">
        <f>IF(AND(E2118=VLOOKUP(J2118,Actuals!$A:$J,8,FALSE),F2118=VLOOKUP(J2118,Actuals!$A:$J,10,FALSE)),5,0)</f>
        <v>0</v>
      </c>
      <c r="M2118" s="1">
        <f t="shared" si="33"/>
        <v>1</v>
      </c>
      <c r="N2118" s="1" t="str">
        <f>VLOOKUP(C2118,Emp_List!$A:$M,3,FALSE)</f>
        <v>Maneesha Reddy</v>
      </c>
      <c r="O2118" s="1" t="str">
        <f>VLOOKUP(C2118,Emp_List!$A:$M,5,FALSE)</f>
        <v>Games Factory</v>
      </c>
    </row>
    <row r="2119" spans="1:15">
      <c r="A2119" s="36" t="s">
        <v>2482</v>
      </c>
      <c r="B2119" s="36" t="s">
        <v>2483</v>
      </c>
      <c r="C2119" s="36">
        <v>16058</v>
      </c>
      <c r="D2119" s="36" t="s">
        <v>22</v>
      </c>
      <c r="E2119" s="36">
        <v>2</v>
      </c>
      <c r="F2119" s="36">
        <v>0</v>
      </c>
      <c r="G2119" s="36" t="s">
        <v>22</v>
      </c>
      <c r="H2119" s="36" t="s">
        <v>20</v>
      </c>
      <c r="I2119" s="2">
        <v>7</v>
      </c>
      <c r="J2119" s="2">
        <v>18</v>
      </c>
      <c r="K2119" s="2">
        <f>IF(D2119=VLOOKUP(J2119,Actuals!$A:$J,6,FALSE),1,0)</f>
        <v>1</v>
      </c>
      <c r="L2119" s="2">
        <f>IF(AND(E2119=VLOOKUP(J2119,Actuals!$A:$J,8,FALSE),F2119=VLOOKUP(J2119,Actuals!$A:$J,10,FALSE)),5,0)</f>
        <v>0</v>
      </c>
      <c r="M2119" s="1">
        <f t="shared" si="33"/>
        <v>1</v>
      </c>
      <c r="N2119" s="1" t="e">
        <f>VLOOKUP(C2119,Emp_List!$A:$M,3,FALSE)</f>
        <v>#N/A</v>
      </c>
      <c r="O2119" s="1" t="e">
        <f>VLOOKUP(C2119,Emp_List!$A:$M,5,FALSE)</f>
        <v>#N/A</v>
      </c>
    </row>
    <row r="2120" spans="1:15">
      <c r="A2120" s="36" t="s">
        <v>2484</v>
      </c>
      <c r="B2120" s="36" t="s">
        <v>765</v>
      </c>
      <c r="C2120" s="36">
        <v>7934</v>
      </c>
      <c r="D2120" s="36" t="s">
        <v>22</v>
      </c>
      <c r="E2120" s="36">
        <v>2</v>
      </c>
      <c r="F2120" s="36">
        <v>0</v>
      </c>
      <c r="G2120" s="36" t="s">
        <v>22</v>
      </c>
      <c r="H2120" s="36" t="s">
        <v>20</v>
      </c>
      <c r="I2120" s="2">
        <v>7</v>
      </c>
      <c r="J2120" s="2">
        <v>18</v>
      </c>
      <c r="K2120" s="2">
        <f>IF(D2120=VLOOKUP(J2120,Actuals!$A:$J,6,FALSE),1,0)</f>
        <v>1</v>
      </c>
      <c r="L2120" s="2">
        <f>IF(AND(E2120=VLOOKUP(J2120,Actuals!$A:$J,8,FALSE),F2120=VLOOKUP(J2120,Actuals!$A:$J,10,FALSE)),5,0)</f>
        <v>0</v>
      </c>
      <c r="M2120" s="1">
        <f t="shared" si="33"/>
        <v>1</v>
      </c>
      <c r="N2120" s="1" t="str">
        <f>VLOOKUP(C2120,Emp_List!$A:$M,3,FALSE)</f>
        <v>Thirupathi Golla</v>
      </c>
      <c r="O2120" s="1" t="str">
        <f>VLOOKUP(C2120,Emp_List!$A:$M,5,FALSE)</f>
        <v>Portal</v>
      </c>
    </row>
    <row r="2121" spans="1:15">
      <c r="A2121" s="36" t="s">
        <v>2485</v>
      </c>
      <c r="B2121" s="36" t="s">
        <v>595</v>
      </c>
      <c r="C2121" s="36">
        <v>7840</v>
      </c>
      <c r="D2121" s="36" t="s">
        <v>22</v>
      </c>
      <c r="E2121" s="36">
        <v>3</v>
      </c>
      <c r="F2121" s="36">
        <v>2</v>
      </c>
      <c r="G2121" s="36" t="s">
        <v>22</v>
      </c>
      <c r="H2121" s="36" t="s">
        <v>20</v>
      </c>
      <c r="I2121" s="2">
        <v>7</v>
      </c>
      <c r="J2121" s="2">
        <v>18</v>
      </c>
      <c r="K2121" s="2">
        <f>IF(D2121=VLOOKUP(J2121,Actuals!$A:$J,6,FALSE),1,0)</f>
        <v>1</v>
      </c>
      <c r="L2121" s="2">
        <f>IF(AND(E2121=VLOOKUP(J2121,Actuals!$A:$J,8,FALSE),F2121=VLOOKUP(J2121,Actuals!$A:$J,10,FALSE)),5,0)</f>
        <v>0</v>
      </c>
      <c r="M2121" s="1">
        <f t="shared" si="33"/>
        <v>1</v>
      </c>
      <c r="N2121" s="1" t="e">
        <f>VLOOKUP(C2121,Emp_List!$A:$M,3,FALSE)</f>
        <v>#N/A</v>
      </c>
      <c r="O2121" s="1" t="e">
        <f>VLOOKUP(C2121,Emp_List!$A:$M,5,FALSE)</f>
        <v>#N/A</v>
      </c>
    </row>
    <row r="2122" spans="1:15">
      <c r="A2122" s="36" t="s">
        <v>2486</v>
      </c>
      <c r="B2122" s="36" t="s">
        <v>218</v>
      </c>
      <c r="C2122" s="36">
        <v>10960</v>
      </c>
      <c r="D2122" s="36" t="s">
        <v>22</v>
      </c>
      <c r="E2122" s="36">
        <v>2</v>
      </c>
      <c r="F2122" s="36">
        <v>2</v>
      </c>
      <c r="G2122" s="36" t="s">
        <v>22</v>
      </c>
      <c r="H2122" s="36" t="s">
        <v>20</v>
      </c>
      <c r="I2122" s="2">
        <v>7</v>
      </c>
      <c r="J2122" s="2">
        <v>18</v>
      </c>
      <c r="K2122" s="2">
        <f>IF(D2122=VLOOKUP(J2122,Actuals!$A:$J,6,FALSE),1,0)</f>
        <v>1</v>
      </c>
      <c r="L2122" s="2">
        <f>IF(AND(E2122=VLOOKUP(J2122,Actuals!$A:$J,8,FALSE),F2122=VLOOKUP(J2122,Actuals!$A:$J,10,FALSE)),5,0)</f>
        <v>0</v>
      </c>
      <c r="M2122" s="1">
        <f t="shared" si="33"/>
        <v>1</v>
      </c>
      <c r="N2122" s="1" t="str">
        <f>VLOOKUP(C2122,Emp_List!$A:$M,3,FALSE)</f>
        <v>Ayilla Sai Kiran Goud</v>
      </c>
      <c r="O2122" s="1" t="str">
        <f>VLOOKUP(C2122,Emp_List!$A:$M,5,FALSE)</f>
        <v>SOC</v>
      </c>
    </row>
    <row r="2123" spans="1:15">
      <c r="A2123" s="36" t="s">
        <v>2487</v>
      </c>
      <c r="B2123" s="36" t="s">
        <v>501</v>
      </c>
      <c r="C2123" s="36">
        <v>6090</v>
      </c>
      <c r="D2123" s="36" t="s">
        <v>22</v>
      </c>
      <c r="E2123" s="36">
        <v>2</v>
      </c>
      <c r="F2123" s="36">
        <v>0</v>
      </c>
      <c r="G2123" s="36" t="s">
        <v>22</v>
      </c>
      <c r="H2123" s="36" t="s">
        <v>20</v>
      </c>
      <c r="I2123" s="2">
        <v>7</v>
      </c>
      <c r="J2123" s="2">
        <v>18</v>
      </c>
      <c r="K2123" s="2">
        <f>IF(D2123=VLOOKUP(J2123,Actuals!$A:$J,6,FALSE),1,0)</f>
        <v>1</v>
      </c>
      <c r="L2123" s="2">
        <f>IF(AND(E2123=VLOOKUP(J2123,Actuals!$A:$J,8,FALSE),F2123=VLOOKUP(J2123,Actuals!$A:$J,10,FALSE)),5,0)</f>
        <v>0</v>
      </c>
      <c r="M2123" s="1">
        <f t="shared" si="33"/>
        <v>1</v>
      </c>
      <c r="N2123" s="1" t="str">
        <f>VLOOKUP(C2123,Emp_List!$A:$M,3,FALSE)</f>
        <v>Kiran Kumar Vuppula</v>
      </c>
      <c r="O2123" s="1" t="str">
        <f>VLOOKUP(C2123,Emp_List!$A:$M,5,FALSE)</f>
        <v>Casino Int.</v>
      </c>
    </row>
    <row r="2124" spans="1:15">
      <c r="A2124" s="36" t="s">
        <v>2488</v>
      </c>
      <c r="B2124" s="36" t="s">
        <v>418</v>
      </c>
      <c r="C2124" s="36">
        <v>6539</v>
      </c>
      <c r="D2124" s="36" t="s">
        <v>22</v>
      </c>
      <c r="E2124" s="36">
        <v>3</v>
      </c>
      <c r="F2124" s="36">
        <v>1</v>
      </c>
      <c r="G2124" s="36" t="s">
        <v>22</v>
      </c>
      <c r="H2124" s="36" t="s">
        <v>20</v>
      </c>
      <c r="I2124" s="2">
        <v>7</v>
      </c>
      <c r="J2124" s="2">
        <v>18</v>
      </c>
      <c r="K2124" s="2">
        <f>IF(D2124=VLOOKUP(J2124,Actuals!$A:$J,6,FALSE),1,0)</f>
        <v>1</v>
      </c>
      <c r="L2124" s="2">
        <f>IF(AND(E2124=VLOOKUP(J2124,Actuals!$A:$J,8,FALSE),F2124=VLOOKUP(J2124,Actuals!$A:$J,10,FALSE)),5,0)</f>
        <v>0</v>
      </c>
      <c r="M2124" s="1">
        <f t="shared" si="33"/>
        <v>1</v>
      </c>
      <c r="N2124" s="1" t="str">
        <f>VLOOKUP(C2124,Emp_List!$A:$M,3,FALSE)</f>
        <v>Mukul Kumar</v>
      </c>
      <c r="O2124" s="1" t="str">
        <f>VLOOKUP(C2124,Emp_List!$A:$M,5,FALSE)</f>
        <v>CSIT</v>
      </c>
    </row>
    <row r="2125" spans="1:15">
      <c r="A2125" s="36" t="s">
        <v>2489</v>
      </c>
      <c r="B2125" s="36" t="s">
        <v>539</v>
      </c>
      <c r="C2125" s="36">
        <v>6252</v>
      </c>
      <c r="D2125" s="36" t="s">
        <v>22</v>
      </c>
      <c r="E2125" s="36">
        <v>2</v>
      </c>
      <c r="F2125" s="36">
        <v>0</v>
      </c>
      <c r="G2125" s="36" t="s">
        <v>22</v>
      </c>
      <c r="H2125" s="36" t="s">
        <v>20</v>
      </c>
      <c r="I2125" s="2">
        <v>7</v>
      </c>
      <c r="J2125" s="2">
        <v>18</v>
      </c>
      <c r="K2125" s="2">
        <f>IF(D2125=VLOOKUP(J2125,Actuals!$A:$J,6,FALSE),1,0)</f>
        <v>1</v>
      </c>
      <c r="L2125" s="2">
        <f>IF(AND(E2125=VLOOKUP(J2125,Actuals!$A:$J,8,FALSE),F2125=VLOOKUP(J2125,Actuals!$A:$J,10,FALSE)),5,0)</f>
        <v>0</v>
      </c>
      <c r="M2125" s="1">
        <f t="shared" si="33"/>
        <v>1</v>
      </c>
      <c r="N2125" s="1" t="str">
        <f>VLOOKUP(C2125,Emp_List!$A:$M,3,FALSE)</f>
        <v>Santosh Annasaheb Harge</v>
      </c>
      <c r="O2125" s="1" t="str">
        <f>VLOOKUP(C2125,Emp_List!$A:$M,5,FALSE)</f>
        <v>PEG</v>
      </c>
    </row>
    <row r="2126" spans="1:15">
      <c r="A2126" s="36" t="s">
        <v>2490</v>
      </c>
      <c r="B2126" s="36" t="s">
        <v>801</v>
      </c>
      <c r="C2126" s="36">
        <v>10897</v>
      </c>
      <c r="D2126" s="36" t="s">
        <v>22</v>
      </c>
      <c r="E2126" s="36">
        <v>2</v>
      </c>
      <c r="F2126" s="36">
        <v>0</v>
      </c>
      <c r="G2126" s="36" t="s">
        <v>22</v>
      </c>
      <c r="H2126" s="36" t="s">
        <v>20</v>
      </c>
      <c r="I2126" s="2">
        <v>7</v>
      </c>
      <c r="J2126" s="2">
        <v>18</v>
      </c>
      <c r="K2126" s="2">
        <f>IF(D2126=VLOOKUP(J2126,Actuals!$A:$J,6,FALSE),1,0)</f>
        <v>1</v>
      </c>
      <c r="L2126" s="2">
        <f>IF(AND(E2126=VLOOKUP(J2126,Actuals!$A:$J,8,FALSE),F2126=VLOOKUP(J2126,Actuals!$A:$J,10,FALSE)),5,0)</f>
        <v>0</v>
      </c>
      <c r="M2126" s="1">
        <f t="shared" si="33"/>
        <v>1</v>
      </c>
      <c r="N2126" s="1" t="str">
        <f>VLOOKUP(C2126,Emp_List!$A:$M,3,FALSE)</f>
        <v>Anantha Naga Lakshmi Telagareddy</v>
      </c>
      <c r="O2126" s="1" t="str">
        <f>VLOOKUP(C2126,Emp_List!$A:$M,5,FALSE)</f>
        <v>Portal</v>
      </c>
    </row>
    <row r="2127" spans="1:15">
      <c r="A2127" s="36" t="s">
        <v>2491</v>
      </c>
      <c r="B2127" s="36" t="s">
        <v>794</v>
      </c>
      <c r="C2127" s="36">
        <v>6182</v>
      </c>
      <c r="D2127" s="36" t="s">
        <v>22</v>
      </c>
      <c r="E2127" s="36">
        <v>3</v>
      </c>
      <c r="F2127" s="36">
        <v>1</v>
      </c>
      <c r="G2127" s="36" t="s">
        <v>22</v>
      </c>
      <c r="H2127" s="36" t="s">
        <v>20</v>
      </c>
      <c r="I2127" s="2">
        <v>7</v>
      </c>
      <c r="J2127" s="2">
        <v>18</v>
      </c>
      <c r="K2127" s="2">
        <f>IF(D2127=VLOOKUP(J2127,Actuals!$A:$J,6,FALSE),1,0)</f>
        <v>1</v>
      </c>
      <c r="L2127" s="2">
        <f>IF(AND(E2127=VLOOKUP(J2127,Actuals!$A:$J,8,FALSE),F2127=VLOOKUP(J2127,Actuals!$A:$J,10,FALSE)),5,0)</f>
        <v>0</v>
      </c>
      <c r="M2127" s="1">
        <f t="shared" si="33"/>
        <v>1</v>
      </c>
      <c r="N2127" s="1" t="str">
        <f>VLOOKUP(C2127,Emp_List!$A:$M,3,FALSE)</f>
        <v>Praveen Kumar Ganji</v>
      </c>
      <c r="O2127" s="1" t="str">
        <f>VLOOKUP(C2127,Emp_List!$A:$M,5,FALSE)</f>
        <v>Casino Platform</v>
      </c>
    </row>
    <row r="2128" spans="1:15">
      <c r="A2128" s="36" t="s">
        <v>2492</v>
      </c>
      <c r="B2128" s="36" t="s">
        <v>157</v>
      </c>
      <c r="C2128" s="36">
        <v>10152</v>
      </c>
      <c r="D2128" s="36" t="s">
        <v>22</v>
      </c>
      <c r="E2128" s="36">
        <v>5</v>
      </c>
      <c r="F2128" s="36">
        <v>0</v>
      </c>
      <c r="G2128" s="36" t="s">
        <v>22</v>
      </c>
      <c r="H2128" s="36" t="s">
        <v>20</v>
      </c>
      <c r="I2128" s="2">
        <v>7</v>
      </c>
      <c r="J2128" s="2">
        <v>18</v>
      </c>
      <c r="K2128" s="2">
        <f>IF(D2128=VLOOKUP(J2128,Actuals!$A:$J,6,FALSE),1,0)</f>
        <v>1</v>
      </c>
      <c r="L2128" s="2">
        <f>IF(AND(E2128=VLOOKUP(J2128,Actuals!$A:$J,8,FALSE),F2128=VLOOKUP(J2128,Actuals!$A:$J,10,FALSE)),5,0)</f>
        <v>0</v>
      </c>
      <c r="M2128" s="1">
        <f t="shared" si="33"/>
        <v>1</v>
      </c>
      <c r="N2128" s="1" t="str">
        <f>VLOOKUP(C2128,Emp_List!$A:$M,3,FALSE)</f>
        <v>Sagar Patil</v>
      </c>
      <c r="O2128" s="1" t="str">
        <f>VLOOKUP(C2128,Emp_List!$A:$M,5,FALSE)</f>
        <v>Casino Label support</v>
      </c>
    </row>
    <row r="2129" spans="1:15">
      <c r="A2129" s="36" t="s">
        <v>2493</v>
      </c>
      <c r="B2129" s="36" t="s">
        <v>348</v>
      </c>
      <c r="C2129" s="36">
        <v>16020</v>
      </c>
      <c r="D2129" s="36" t="s">
        <v>22</v>
      </c>
      <c r="E2129" s="36">
        <v>2</v>
      </c>
      <c r="F2129" s="36">
        <v>1</v>
      </c>
      <c r="G2129" s="36" t="s">
        <v>22</v>
      </c>
      <c r="H2129" s="36" t="s">
        <v>20</v>
      </c>
      <c r="I2129" s="2">
        <v>7</v>
      </c>
      <c r="J2129" s="2">
        <v>18</v>
      </c>
      <c r="K2129" s="2">
        <f>IF(D2129=VLOOKUP(J2129,Actuals!$A:$J,6,FALSE),1,0)</f>
        <v>1</v>
      </c>
      <c r="L2129" s="2">
        <f>IF(AND(E2129=VLOOKUP(J2129,Actuals!$A:$J,8,FALSE),F2129=VLOOKUP(J2129,Actuals!$A:$J,10,FALSE)),5,0)</f>
        <v>0</v>
      </c>
      <c r="M2129" s="1">
        <f t="shared" si="33"/>
        <v>1</v>
      </c>
      <c r="N2129" s="1" t="str">
        <f>VLOOKUP(C2129,Emp_List!$A:$M,3,FALSE)</f>
        <v>Naman Agarwal</v>
      </c>
      <c r="O2129" s="1" t="str">
        <f>VLOOKUP(C2129,Emp_List!$A:$M,5,FALSE)</f>
        <v>Poker</v>
      </c>
    </row>
    <row r="2130" spans="1:15">
      <c r="A2130" s="36" t="s">
        <v>2494</v>
      </c>
      <c r="B2130" s="36" t="s">
        <v>2495</v>
      </c>
      <c r="C2130" s="36">
        <v>16431</v>
      </c>
      <c r="D2130" s="36" t="s">
        <v>22</v>
      </c>
      <c r="E2130" s="36">
        <v>2</v>
      </c>
      <c r="F2130" s="36">
        <v>0</v>
      </c>
      <c r="G2130" s="36" t="s">
        <v>22</v>
      </c>
      <c r="H2130" s="36" t="s">
        <v>20</v>
      </c>
      <c r="I2130" s="2">
        <v>7</v>
      </c>
      <c r="J2130" s="2">
        <v>18</v>
      </c>
      <c r="K2130" s="2">
        <f>IF(D2130=VLOOKUP(J2130,Actuals!$A:$J,6,FALSE),1,0)</f>
        <v>1</v>
      </c>
      <c r="L2130" s="2">
        <f>IF(AND(E2130=VLOOKUP(J2130,Actuals!$A:$J,8,FALSE),F2130=VLOOKUP(J2130,Actuals!$A:$J,10,FALSE)),5,0)</f>
        <v>0</v>
      </c>
      <c r="M2130" s="1">
        <f t="shared" si="33"/>
        <v>1</v>
      </c>
      <c r="N2130" s="1" t="str">
        <f>VLOOKUP(C2130,Emp_List!$A:$M,3,FALSE)</f>
        <v>Abhishek Sharma</v>
      </c>
      <c r="O2130" s="1" t="str">
        <f>VLOOKUP(C2130,Emp_List!$A:$M,5,FALSE)</f>
        <v>Poker</v>
      </c>
    </row>
    <row r="2131" spans="1:15">
      <c r="A2131" s="36" t="s">
        <v>2496</v>
      </c>
      <c r="B2131" s="36" t="s">
        <v>654</v>
      </c>
      <c r="C2131" s="36">
        <v>6293</v>
      </c>
      <c r="D2131" s="36" t="s">
        <v>22</v>
      </c>
      <c r="E2131" s="36">
        <v>2</v>
      </c>
      <c r="F2131" s="36">
        <v>0</v>
      </c>
      <c r="G2131" s="36" t="s">
        <v>22</v>
      </c>
      <c r="H2131" s="36" t="s">
        <v>20</v>
      </c>
      <c r="I2131" s="2">
        <v>7</v>
      </c>
      <c r="J2131" s="2">
        <v>18</v>
      </c>
      <c r="K2131" s="2">
        <f>IF(D2131=VLOOKUP(J2131,Actuals!$A:$J,6,FALSE),1,0)</f>
        <v>1</v>
      </c>
      <c r="L2131" s="2">
        <f>IF(AND(E2131=VLOOKUP(J2131,Actuals!$A:$J,8,FALSE),F2131=VLOOKUP(J2131,Actuals!$A:$J,10,FALSE)),5,0)</f>
        <v>0</v>
      </c>
      <c r="M2131" s="1">
        <f t="shared" ref="M2131:M2194" si="34">K2131+L2131</f>
        <v>1</v>
      </c>
      <c r="N2131" s="1" t="str">
        <f>VLOOKUP(C2131,Emp_List!$A:$M,3,FALSE)</f>
        <v>Kranthi Kumar Katherasala</v>
      </c>
      <c r="O2131" s="1" t="str">
        <f>VLOOKUP(C2131,Emp_List!$A:$M,5,FALSE)</f>
        <v>Poker</v>
      </c>
    </row>
    <row r="2132" spans="1:15">
      <c r="A2132" s="36" t="s">
        <v>2497</v>
      </c>
      <c r="B2132" s="36" t="s">
        <v>139</v>
      </c>
      <c r="C2132" s="36">
        <v>8607</v>
      </c>
      <c r="D2132" s="36" t="s">
        <v>22</v>
      </c>
      <c r="E2132" s="36">
        <v>2</v>
      </c>
      <c r="F2132" s="36">
        <v>0</v>
      </c>
      <c r="G2132" s="36" t="s">
        <v>22</v>
      </c>
      <c r="H2132" s="36" t="s">
        <v>20</v>
      </c>
      <c r="I2132" s="2">
        <v>7</v>
      </c>
      <c r="J2132" s="2">
        <v>18</v>
      </c>
      <c r="K2132" s="2">
        <f>IF(D2132=VLOOKUP(J2132,Actuals!$A:$J,6,FALSE),1,0)</f>
        <v>1</v>
      </c>
      <c r="L2132" s="2">
        <f>IF(AND(E2132=VLOOKUP(J2132,Actuals!$A:$J,8,FALSE),F2132=VLOOKUP(J2132,Actuals!$A:$J,10,FALSE)),5,0)</f>
        <v>0</v>
      </c>
      <c r="M2132" s="1">
        <f t="shared" si="34"/>
        <v>1</v>
      </c>
      <c r="N2132" s="1" t="str">
        <f>VLOOKUP(C2132,Emp_List!$A:$M,3,FALSE)</f>
        <v>Monika Tomar</v>
      </c>
      <c r="O2132" s="1" t="str">
        <f>VLOOKUP(C2132,Emp_List!$A:$M,5,FALSE)</f>
        <v>Core</v>
      </c>
    </row>
    <row r="2133" spans="1:15">
      <c r="A2133" s="36" t="s">
        <v>2498</v>
      </c>
      <c r="B2133" s="36" t="s">
        <v>2499</v>
      </c>
      <c r="C2133" s="36">
        <v>11513</v>
      </c>
      <c r="D2133" s="36" t="s">
        <v>22</v>
      </c>
      <c r="E2133" s="36">
        <v>4</v>
      </c>
      <c r="F2133" s="36">
        <v>3</v>
      </c>
      <c r="G2133" s="36" t="s">
        <v>22</v>
      </c>
      <c r="H2133" s="36" t="s">
        <v>20</v>
      </c>
      <c r="I2133" s="2">
        <v>7</v>
      </c>
      <c r="J2133" s="2">
        <v>18</v>
      </c>
      <c r="K2133" s="2">
        <f>IF(D2133=VLOOKUP(J2133,Actuals!$A:$J,6,FALSE),1,0)</f>
        <v>1</v>
      </c>
      <c r="L2133" s="2">
        <f>IF(AND(E2133=VLOOKUP(J2133,Actuals!$A:$J,8,FALSE),F2133=VLOOKUP(J2133,Actuals!$A:$J,10,FALSE)),5,0)</f>
        <v>0</v>
      </c>
      <c r="M2133" s="1">
        <f t="shared" si="34"/>
        <v>1</v>
      </c>
      <c r="N2133" s="1" t="str">
        <f>VLOOKUP(C2133,Emp_List!$A:$M,3,FALSE)</f>
        <v>Vivek Kolla</v>
      </c>
      <c r="O2133" s="1" t="str">
        <f>VLOOKUP(C2133,Emp_List!$A:$M,5,FALSE)</f>
        <v>Bingo Dev</v>
      </c>
    </row>
    <row r="2134" spans="1:15">
      <c r="A2134" s="36" t="s">
        <v>2500</v>
      </c>
      <c r="B2134" s="36" t="s">
        <v>666</v>
      </c>
      <c r="C2134" s="36">
        <v>11134</v>
      </c>
      <c r="D2134" s="36" t="s">
        <v>22</v>
      </c>
      <c r="E2134" s="36">
        <v>2</v>
      </c>
      <c r="F2134" s="36">
        <v>0</v>
      </c>
      <c r="G2134" s="36" t="s">
        <v>22</v>
      </c>
      <c r="H2134" s="36" t="s">
        <v>20</v>
      </c>
      <c r="I2134" s="2">
        <v>7</v>
      </c>
      <c r="J2134" s="2">
        <v>18</v>
      </c>
      <c r="K2134" s="2">
        <f>IF(D2134=VLOOKUP(J2134,Actuals!$A:$J,6,FALSE),1,0)</f>
        <v>1</v>
      </c>
      <c r="L2134" s="2">
        <f>IF(AND(E2134=VLOOKUP(J2134,Actuals!$A:$J,8,FALSE),F2134=VLOOKUP(J2134,Actuals!$A:$J,10,FALSE)),5,0)</f>
        <v>0</v>
      </c>
      <c r="M2134" s="1">
        <f t="shared" si="34"/>
        <v>1</v>
      </c>
      <c r="N2134" s="1" t="str">
        <f>VLOOKUP(C2134,Emp_List!$A:$M,3,FALSE)</f>
        <v>Emmanuel Bandili</v>
      </c>
      <c r="O2134" s="1" t="str">
        <f>VLOOKUP(C2134,Emp_List!$A:$M,5,FALSE)</f>
        <v>Bingo Ops</v>
      </c>
    </row>
    <row r="2135" spans="1:15">
      <c r="A2135" s="36" t="s">
        <v>2501</v>
      </c>
      <c r="B2135" s="36" t="s">
        <v>222</v>
      </c>
      <c r="C2135" s="36">
        <v>10235</v>
      </c>
      <c r="D2135" s="36" t="s">
        <v>22</v>
      </c>
      <c r="E2135" s="36">
        <v>2</v>
      </c>
      <c r="F2135" s="36">
        <v>1</v>
      </c>
      <c r="G2135" s="36" t="s">
        <v>22</v>
      </c>
      <c r="H2135" s="36" t="s">
        <v>20</v>
      </c>
      <c r="I2135" s="2">
        <v>7</v>
      </c>
      <c r="J2135" s="2">
        <v>18</v>
      </c>
      <c r="K2135" s="2">
        <f>IF(D2135=VLOOKUP(J2135,Actuals!$A:$J,6,FALSE),1,0)</f>
        <v>1</v>
      </c>
      <c r="L2135" s="2">
        <f>IF(AND(E2135=VLOOKUP(J2135,Actuals!$A:$J,8,FALSE),F2135=VLOOKUP(J2135,Actuals!$A:$J,10,FALSE)),5,0)</f>
        <v>0</v>
      </c>
      <c r="M2135" s="1">
        <f t="shared" si="34"/>
        <v>1</v>
      </c>
      <c r="N2135" s="1" t="str">
        <f>VLOOKUP(C2135,Emp_List!$A:$M,3,FALSE)</f>
        <v>Hanumantha Rao Alluri</v>
      </c>
      <c r="O2135" s="1" t="str">
        <f>VLOOKUP(C2135,Emp_List!$A:$M,5,FALSE)</f>
        <v>SOC</v>
      </c>
    </row>
    <row r="2136" spans="1:15">
      <c r="A2136" s="36" t="s">
        <v>2502</v>
      </c>
      <c r="B2136" s="36" t="s">
        <v>220</v>
      </c>
      <c r="C2136" s="36">
        <v>5644</v>
      </c>
      <c r="D2136" s="36" t="s">
        <v>22</v>
      </c>
      <c r="E2136" s="36">
        <v>2</v>
      </c>
      <c r="F2136" s="36">
        <v>1</v>
      </c>
      <c r="G2136" s="36" t="s">
        <v>22</v>
      </c>
      <c r="H2136" s="36" t="s">
        <v>20</v>
      </c>
      <c r="I2136" s="2">
        <v>7</v>
      </c>
      <c r="J2136" s="2">
        <v>18</v>
      </c>
      <c r="K2136" s="2">
        <f>IF(D2136=VLOOKUP(J2136,Actuals!$A:$J,6,FALSE),1,0)</f>
        <v>1</v>
      </c>
      <c r="L2136" s="2">
        <f>IF(AND(E2136=VLOOKUP(J2136,Actuals!$A:$J,8,FALSE),F2136=VLOOKUP(J2136,Actuals!$A:$J,10,FALSE)),5,0)</f>
        <v>0</v>
      </c>
      <c r="M2136" s="1">
        <f t="shared" si="34"/>
        <v>1</v>
      </c>
      <c r="N2136" s="1" t="str">
        <f>VLOOKUP(C2136,Emp_List!$A:$M,3,FALSE)</f>
        <v>Ravi Vaddadi</v>
      </c>
      <c r="O2136" s="1" t="str">
        <f>VLOOKUP(C2136,Emp_List!$A:$M,5,FALSE)</f>
        <v>Delivery India</v>
      </c>
    </row>
    <row r="2137" spans="1:15">
      <c r="A2137" s="36" t="s">
        <v>2503</v>
      </c>
      <c r="B2137" s="36" t="s">
        <v>424</v>
      </c>
      <c r="C2137" s="36">
        <v>120</v>
      </c>
      <c r="D2137" s="36" t="s">
        <v>22</v>
      </c>
      <c r="E2137" s="36">
        <v>2</v>
      </c>
      <c r="F2137" s="36">
        <v>0</v>
      </c>
      <c r="G2137" s="36" t="s">
        <v>22</v>
      </c>
      <c r="H2137" s="36" t="s">
        <v>20</v>
      </c>
      <c r="I2137" s="2">
        <v>7</v>
      </c>
      <c r="J2137" s="2">
        <v>18</v>
      </c>
      <c r="K2137" s="2">
        <f>IF(D2137=VLOOKUP(J2137,Actuals!$A:$J,6,FALSE),1,0)</f>
        <v>1</v>
      </c>
      <c r="L2137" s="2">
        <f>IF(AND(E2137=VLOOKUP(J2137,Actuals!$A:$J,8,FALSE),F2137=VLOOKUP(J2137,Actuals!$A:$J,10,FALSE)),5,0)</f>
        <v>0</v>
      </c>
      <c r="M2137" s="1">
        <f t="shared" si="34"/>
        <v>1</v>
      </c>
      <c r="N2137" s="1" t="str">
        <f>VLOOKUP(C2137,Emp_List!$A:$M,3,FALSE)</f>
        <v>Durga Prasad T</v>
      </c>
      <c r="O2137" s="1" t="str">
        <f>VLOOKUP(C2137,Emp_List!$A:$M,5,FALSE)</f>
        <v>IT</v>
      </c>
    </row>
    <row r="2138" spans="1:15">
      <c r="A2138" s="36" t="s">
        <v>2504</v>
      </c>
      <c r="B2138" s="36" t="s">
        <v>735</v>
      </c>
      <c r="C2138" s="36">
        <v>8407</v>
      </c>
      <c r="D2138" s="36" t="s">
        <v>22</v>
      </c>
      <c r="E2138" s="36">
        <v>5</v>
      </c>
      <c r="F2138" s="36">
        <v>1</v>
      </c>
      <c r="G2138" s="36" t="s">
        <v>22</v>
      </c>
      <c r="H2138" s="36" t="s">
        <v>20</v>
      </c>
      <c r="I2138" s="2">
        <v>7</v>
      </c>
      <c r="J2138" s="2">
        <v>18</v>
      </c>
      <c r="K2138" s="2">
        <f>IF(D2138=VLOOKUP(J2138,Actuals!$A:$J,6,FALSE),1,0)</f>
        <v>1</v>
      </c>
      <c r="L2138" s="2">
        <f>IF(AND(E2138=VLOOKUP(J2138,Actuals!$A:$J,8,FALSE),F2138=VLOOKUP(J2138,Actuals!$A:$J,10,FALSE)),5,0)</f>
        <v>0</v>
      </c>
      <c r="M2138" s="1">
        <f t="shared" si="34"/>
        <v>1</v>
      </c>
      <c r="N2138" s="1" t="str">
        <f>VLOOKUP(C2138,Emp_List!$A:$M,3,FALSE)</f>
        <v>Gnana Kumar Thirunam</v>
      </c>
      <c r="O2138" s="1" t="str">
        <f>VLOOKUP(C2138,Emp_List!$A:$M,5,FALSE)</f>
        <v>BI</v>
      </c>
    </row>
    <row r="2139" spans="1:15">
      <c r="A2139" s="36" t="s">
        <v>2505</v>
      </c>
      <c r="B2139" s="36" t="s">
        <v>111</v>
      </c>
      <c r="C2139" s="36">
        <v>6789</v>
      </c>
      <c r="D2139" s="36" t="s">
        <v>22</v>
      </c>
      <c r="E2139" s="36">
        <v>4</v>
      </c>
      <c r="F2139" s="36">
        <v>1</v>
      </c>
      <c r="G2139" s="36" t="s">
        <v>22</v>
      </c>
      <c r="H2139" s="36" t="s">
        <v>20</v>
      </c>
      <c r="I2139" s="2">
        <v>7</v>
      </c>
      <c r="J2139" s="2">
        <v>18</v>
      </c>
      <c r="K2139" s="2">
        <f>IF(D2139=VLOOKUP(J2139,Actuals!$A:$J,6,FALSE),1,0)</f>
        <v>1</v>
      </c>
      <c r="L2139" s="2">
        <f>IF(AND(E2139=VLOOKUP(J2139,Actuals!$A:$J,8,FALSE),F2139=VLOOKUP(J2139,Actuals!$A:$J,10,FALSE)),5,0)</f>
        <v>0</v>
      </c>
      <c r="M2139" s="1">
        <f t="shared" si="34"/>
        <v>1</v>
      </c>
      <c r="N2139" s="1" t="str">
        <f>VLOOKUP(C2139,Emp_List!$A:$M,3,FALSE)</f>
        <v>Avinash Uppalapati</v>
      </c>
      <c r="O2139" s="1" t="str">
        <f>VLOOKUP(C2139,Emp_List!$A:$M,5,FALSE)</f>
        <v>Casino Platform</v>
      </c>
    </row>
    <row r="2140" spans="1:15">
      <c r="A2140" s="36" t="s">
        <v>2506</v>
      </c>
      <c r="B2140" s="36" t="s">
        <v>523</v>
      </c>
      <c r="C2140" s="36">
        <v>11788</v>
      </c>
      <c r="D2140" s="36" t="s">
        <v>20</v>
      </c>
      <c r="E2140" s="36">
        <v>1</v>
      </c>
      <c r="F2140" s="36">
        <v>2</v>
      </c>
      <c r="G2140" s="36" t="s">
        <v>22</v>
      </c>
      <c r="H2140" s="36" t="s">
        <v>20</v>
      </c>
      <c r="I2140" s="2">
        <v>7</v>
      </c>
      <c r="J2140" s="2">
        <v>18</v>
      </c>
      <c r="K2140" s="2">
        <f>IF(D2140=VLOOKUP(J2140,Actuals!$A:$J,6,FALSE),1,0)</f>
        <v>0</v>
      </c>
      <c r="L2140" s="2">
        <f>IF(AND(E2140=VLOOKUP(J2140,Actuals!$A:$J,8,FALSE),F2140=VLOOKUP(J2140,Actuals!$A:$J,10,FALSE)),5,0)</f>
        <v>0</v>
      </c>
      <c r="M2140" s="1">
        <f t="shared" si="34"/>
        <v>0</v>
      </c>
      <c r="N2140" s="1" t="str">
        <f>VLOOKUP(C2140,Emp_List!$A:$M,3,FALSE)</f>
        <v>Athira   Antony</v>
      </c>
      <c r="O2140" s="1" t="str">
        <f>VLOOKUP(C2140,Emp_List!$A:$M,5,FALSE)</f>
        <v>SOC</v>
      </c>
    </row>
    <row r="2141" spans="1:15">
      <c r="A2141" s="36" t="s">
        <v>2507</v>
      </c>
      <c r="B2141" s="36" t="s">
        <v>242</v>
      </c>
      <c r="C2141" s="36">
        <v>11120</v>
      </c>
      <c r="D2141" s="36" t="s">
        <v>22</v>
      </c>
      <c r="E2141" s="36">
        <v>2</v>
      </c>
      <c r="F2141" s="36">
        <v>1</v>
      </c>
      <c r="G2141" s="36" t="s">
        <v>22</v>
      </c>
      <c r="H2141" s="36" t="s">
        <v>20</v>
      </c>
      <c r="I2141" s="2">
        <v>7</v>
      </c>
      <c r="J2141" s="2">
        <v>18</v>
      </c>
      <c r="K2141" s="2">
        <f>IF(D2141=VLOOKUP(J2141,Actuals!$A:$J,6,FALSE),1,0)</f>
        <v>1</v>
      </c>
      <c r="L2141" s="2">
        <f>IF(AND(E2141=VLOOKUP(J2141,Actuals!$A:$J,8,FALSE),F2141=VLOOKUP(J2141,Actuals!$A:$J,10,FALSE)),5,0)</f>
        <v>0</v>
      </c>
      <c r="M2141" s="1">
        <f t="shared" si="34"/>
        <v>1</v>
      </c>
      <c r="N2141" s="1" t="str">
        <f>VLOOKUP(C2141,Emp_List!$A:$M,3,FALSE)</f>
        <v>Syed Ahmed</v>
      </c>
      <c r="O2141" s="1" t="str">
        <f>VLOOKUP(C2141,Emp_List!$A:$M,5,FALSE)</f>
        <v>Bingo Ops</v>
      </c>
    </row>
    <row r="2142" spans="1:15">
      <c r="A2142" s="36" t="s">
        <v>2508</v>
      </c>
      <c r="B2142" s="36" t="s">
        <v>431</v>
      </c>
      <c r="C2142" s="36">
        <v>11913</v>
      </c>
      <c r="D2142" s="36" t="s">
        <v>22</v>
      </c>
      <c r="E2142" s="36">
        <v>3</v>
      </c>
      <c r="F2142" s="36">
        <v>0</v>
      </c>
      <c r="G2142" s="36" t="s">
        <v>22</v>
      </c>
      <c r="H2142" s="36" t="s">
        <v>20</v>
      </c>
      <c r="I2142" s="2">
        <v>7</v>
      </c>
      <c r="J2142" s="2">
        <v>18</v>
      </c>
      <c r="K2142" s="2">
        <f>IF(D2142=VLOOKUP(J2142,Actuals!$A:$J,6,FALSE),1,0)</f>
        <v>1</v>
      </c>
      <c r="L2142" s="2">
        <f>IF(AND(E2142=VLOOKUP(J2142,Actuals!$A:$J,8,FALSE),F2142=VLOOKUP(J2142,Actuals!$A:$J,10,FALSE)),5,0)</f>
        <v>0</v>
      </c>
      <c r="M2142" s="1">
        <f t="shared" si="34"/>
        <v>1</v>
      </c>
      <c r="N2142" s="1" t="str">
        <f>VLOOKUP(C2142,Emp_List!$A:$M,3,FALSE)</f>
        <v>Srichandradeep Choudarapu</v>
      </c>
      <c r="O2142" s="1" t="str">
        <f>VLOOKUP(C2142,Emp_List!$A:$M,5,FALSE)</f>
        <v>Sports - Label Building</v>
      </c>
    </row>
    <row r="2143" spans="1:15">
      <c r="A2143" s="36" t="s">
        <v>2509</v>
      </c>
      <c r="B2143" s="36" t="s">
        <v>2510</v>
      </c>
      <c r="C2143" s="36">
        <v>11026</v>
      </c>
      <c r="D2143" s="36" t="s">
        <v>20</v>
      </c>
      <c r="E2143" s="36">
        <v>2</v>
      </c>
      <c r="F2143" s="36">
        <v>3</v>
      </c>
      <c r="G2143" s="36" t="s">
        <v>22</v>
      </c>
      <c r="H2143" s="36" t="s">
        <v>20</v>
      </c>
      <c r="I2143" s="2">
        <v>7</v>
      </c>
      <c r="J2143" s="2">
        <v>18</v>
      </c>
      <c r="K2143" s="2">
        <f>IF(D2143=VLOOKUP(J2143,Actuals!$A:$J,6,FALSE),1,0)</f>
        <v>0</v>
      </c>
      <c r="L2143" s="2">
        <f>IF(AND(E2143=VLOOKUP(J2143,Actuals!$A:$J,8,FALSE),F2143=VLOOKUP(J2143,Actuals!$A:$J,10,FALSE)),5,0)</f>
        <v>0</v>
      </c>
      <c r="M2143" s="1">
        <f t="shared" si="34"/>
        <v>0</v>
      </c>
      <c r="N2143" s="1" t="str">
        <f>VLOOKUP(C2143,Emp_List!$A:$M,3,FALSE)</f>
        <v>Siraj Parveen</v>
      </c>
      <c r="O2143" s="1" t="str">
        <f>VLOOKUP(C2143,Emp_List!$A:$M,5,FALSE)</f>
        <v>Casino Games</v>
      </c>
    </row>
    <row r="2144" spans="1:15">
      <c r="A2144" s="36" t="s">
        <v>2511</v>
      </c>
      <c r="B2144" s="36" t="s">
        <v>738</v>
      </c>
      <c r="C2144" s="36">
        <v>10626</v>
      </c>
      <c r="D2144" s="36" t="s">
        <v>22</v>
      </c>
      <c r="E2144" s="36">
        <v>3</v>
      </c>
      <c r="F2144" s="36">
        <v>1</v>
      </c>
      <c r="G2144" s="36" t="s">
        <v>22</v>
      </c>
      <c r="H2144" s="36" t="s">
        <v>20</v>
      </c>
      <c r="I2144" s="2">
        <v>7</v>
      </c>
      <c r="J2144" s="2">
        <v>18</v>
      </c>
      <c r="K2144" s="2">
        <f>IF(D2144=VLOOKUP(J2144,Actuals!$A:$J,6,FALSE),1,0)</f>
        <v>1</v>
      </c>
      <c r="L2144" s="2">
        <f>IF(AND(E2144=VLOOKUP(J2144,Actuals!$A:$J,8,FALSE),F2144=VLOOKUP(J2144,Actuals!$A:$J,10,FALSE)),5,0)</f>
        <v>0</v>
      </c>
      <c r="M2144" s="1">
        <f t="shared" si="34"/>
        <v>1</v>
      </c>
      <c r="N2144" s="1" t="str">
        <f>VLOOKUP(C2144,Emp_List!$A:$M,3,FALSE)</f>
        <v>Ravi Shankar Chiruvolu</v>
      </c>
      <c r="O2144" s="1" t="str">
        <f>VLOOKUP(C2144,Emp_List!$A:$M,5,FALSE)</f>
        <v>SOC</v>
      </c>
    </row>
    <row r="2145" spans="1:15">
      <c r="A2145" s="36" t="s">
        <v>2512</v>
      </c>
      <c r="B2145" s="36" t="s">
        <v>435</v>
      </c>
      <c r="C2145" s="36">
        <v>9965</v>
      </c>
      <c r="D2145" s="36" t="s">
        <v>22</v>
      </c>
      <c r="E2145" s="36">
        <v>3</v>
      </c>
      <c r="F2145" s="36">
        <v>1</v>
      </c>
      <c r="G2145" s="36" t="s">
        <v>22</v>
      </c>
      <c r="H2145" s="36" t="s">
        <v>20</v>
      </c>
      <c r="I2145" s="2">
        <v>7</v>
      </c>
      <c r="J2145" s="2">
        <v>18</v>
      </c>
      <c r="K2145" s="2">
        <f>IF(D2145=VLOOKUP(J2145,Actuals!$A:$J,6,FALSE),1,0)</f>
        <v>1</v>
      </c>
      <c r="L2145" s="2">
        <f>IF(AND(E2145=VLOOKUP(J2145,Actuals!$A:$J,8,FALSE),F2145=VLOOKUP(J2145,Actuals!$A:$J,10,FALSE)),5,0)</f>
        <v>0</v>
      </c>
      <c r="M2145" s="1">
        <f t="shared" si="34"/>
        <v>1</v>
      </c>
      <c r="N2145" s="1" t="str">
        <f>VLOOKUP(C2145,Emp_List!$A:$M,3,FALSE)</f>
        <v>Mukesh .</v>
      </c>
      <c r="O2145" s="1" t="str">
        <f>VLOOKUP(C2145,Emp_List!$A:$M,5,FALSE)</f>
        <v>Compliance</v>
      </c>
    </row>
    <row r="2146" spans="1:15">
      <c r="A2146" s="36" t="s">
        <v>2513</v>
      </c>
      <c r="B2146" s="36" t="s">
        <v>487</v>
      </c>
      <c r="C2146" s="36">
        <v>318</v>
      </c>
      <c r="D2146" s="36" t="s">
        <v>22</v>
      </c>
      <c r="E2146" s="36">
        <v>2</v>
      </c>
      <c r="F2146" s="36">
        <v>1</v>
      </c>
      <c r="G2146" s="36" t="s">
        <v>22</v>
      </c>
      <c r="H2146" s="36" t="s">
        <v>20</v>
      </c>
      <c r="I2146" s="2">
        <v>7</v>
      </c>
      <c r="J2146" s="2">
        <v>18</v>
      </c>
      <c r="K2146" s="2">
        <f>IF(D2146=VLOOKUP(J2146,Actuals!$A:$J,6,FALSE),1,0)</f>
        <v>1</v>
      </c>
      <c r="L2146" s="2">
        <f>IF(AND(E2146=VLOOKUP(J2146,Actuals!$A:$J,8,FALSE),F2146=VLOOKUP(J2146,Actuals!$A:$J,10,FALSE)),5,0)</f>
        <v>0</v>
      </c>
      <c r="M2146" s="1">
        <f t="shared" si="34"/>
        <v>1</v>
      </c>
      <c r="N2146" s="1" t="str">
        <f>VLOOKUP(C2146,Emp_List!$A:$M,3,FALSE)</f>
        <v>Yeshwant Kumar Gupta</v>
      </c>
      <c r="O2146" s="1" t="str">
        <f>VLOOKUP(C2146,Emp_List!$A:$M,5,FALSE)</f>
        <v>Affiliates</v>
      </c>
    </row>
    <row r="2147" spans="1:15">
      <c r="A2147" s="36" t="s">
        <v>2514</v>
      </c>
      <c r="B2147" s="36" t="s">
        <v>400</v>
      </c>
      <c r="C2147" s="36">
        <v>10785</v>
      </c>
      <c r="D2147" s="36" t="s">
        <v>22</v>
      </c>
      <c r="E2147" s="36">
        <v>3</v>
      </c>
      <c r="F2147" s="36">
        <v>1</v>
      </c>
      <c r="G2147" s="36" t="s">
        <v>22</v>
      </c>
      <c r="H2147" s="36" t="s">
        <v>20</v>
      </c>
      <c r="I2147" s="2">
        <v>7</v>
      </c>
      <c r="J2147" s="2">
        <v>18</v>
      </c>
      <c r="K2147" s="2">
        <f>IF(D2147=VLOOKUP(J2147,Actuals!$A:$J,6,FALSE),1,0)</f>
        <v>1</v>
      </c>
      <c r="L2147" s="2">
        <f>IF(AND(E2147=VLOOKUP(J2147,Actuals!$A:$J,8,FALSE),F2147=VLOOKUP(J2147,Actuals!$A:$J,10,FALSE)),5,0)</f>
        <v>0</v>
      </c>
      <c r="M2147" s="1">
        <f t="shared" si="34"/>
        <v>1</v>
      </c>
      <c r="N2147" s="1" t="str">
        <f>VLOOKUP(C2147,Emp_List!$A:$M,3,FALSE)</f>
        <v>Meenakshi Pinisetty</v>
      </c>
      <c r="O2147" s="1" t="str">
        <f>VLOOKUP(C2147,Emp_List!$A:$M,5,FALSE)</f>
        <v>Sports - Mobile</v>
      </c>
    </row>
    <row r="2148" spans="1:15">
      <c r="A2148" s="36" t="s">
        <v>2515</v>
      </c>
      <c r="B2148" s="36" t="s">
        <v>2198</v>
      </c>
      <c r="C2148" s="36">
        <v>1423</v>
      </c>
      <c r="D2148" s="36" t="s">
        <v>22</v>
      </c>
      <c r="E2148" s="36">
        <v>2</v>
      </c>
      <c r="F2148" s="36">
        <v>0</v>
      </c>
      <c r="G2148" s="36" t="s">
        <v>22</v>
      </c>
      <c r="H2148" s="36" t="s">
        <v>20</v>
      </c>
      <c r="I2148" s="2">
        <v>7</v>
      </c>
      <c r="J2148" s="2">
        <v>18</v>
      </c>
      <c r="K2148" s="2">
        <f>IF(D2148=VLOOKUP(J2148,Actuals!$A:$J,6,FALSE),1,0)</f>
        <v>1</v>
      </c>
      <c r="L2148" s="2">
        <f>IF(AND(E2148=VLOOKUP(J2148,Actuals!$A:$J,8,FALSE),F2148=VLOOKUP(J2148,Actuals!$A:$J,10,FALSE)),5,0)</f>
        <v>0</v>
      </c>
      <c r="M2148" s="1">
        <f t="shared" si="34"/>
        <v>1</v>
      </c>
      <c r="N2148" s="1" t="str">
        <f>VLOOKUP(C2148,Emp_List!$A:$M,3,FALSE)</f>
        <v>Yuvaraj Venkatesan</v>
      </c>
      <c r="O2148" s="1" t="str">
        <f>VLOOKUP(C2148,Emp_List!$A:$M,5,FALSE)</f>
        <v>Compliance</v>
      </c>
    </row>
    <row r="2149" spans="1:15">
      <c r="A2149" s="36" t="s">
        <v>2516</v>
      </c>
      <c r="B2149" s="36" t="s">
        <v>93</v>
      </c>
      <c r="C2149" s="36">
        <v>11430</v>
      </c>
      <c r="D2149" s="36" t="s">
        <v>20</v>
      </c>
      <c r="E2149" s="36">
        <v>0</v>
      </c>
      <c r="F2149" s="36">
        <v>1</v>
      </c>
      <c r="G2149" s="36" t="s">
        <v>22</v>
      </c>
      <c r="H2149" s="36" t="s">
        <v>20</v>
      </c>
      <c r="I2149" s="2">
        <v>7</v>
      </c>
      <c r="J2149" s="2">
        <v>18</v>
      </c>
      <c r="K2149" s="2">
        <f>IF(D2149=VLOOKUP(J2149,Actuals!$A:$J,6,FALSE),1,0)</f>
        <v>0</v>
      </c>
      <c r="L2149" s="2">
        <f>IF(AND(E2149=VLOOKUP(J2149,Actuals!$A:$J,8,FALSE),F2149=VLOOKUP(J2149,Actuals!$A:$J,10,FALSE)),5,0)</f>
        <v>0</v>
      </c>
      <c r="M2149" s="1">
        <f t="shared" si="34"/>
        <v>0</v>
      </c>
      <c r="N2149" s="1" t="str">
        <f>VLOOKUP(C2149,Emp_List!$A:$M,3,FALSE)</f>
        <v>Santhosh Kumar Mamidi</v>
      </c>
      <c r="O2149" s="1" t="str">
        <f>VLOOKUP(C2149,Emp_List!$A:$M,5,FALSE)</f>
        <v>Portal</v>
      </c>
    </row>
    <row r="2150" spans="1:15">
      <c r="A2150" s="36" t="s">
        <v>2517</v>
      </c>
      <c r="B2150" s="36" t="s">
        <v>2383</v>
      </c>
      <c r="C2150" s="36">
        <v>8136</v>
      </c>
      <c r="D2150" s="36" t="s">
        <v>22</v>
      </c>
      <c r="E2150" s="36">
        <v>3</v>
      </c>
      <c r="F2150" s="36">
        <v>1</v>
      </c>
      <c r="G2150" s="36" t="s">
        <v>22</v>
      </c>
      <c r="H2150" s="36" t="s">
        <v>20</v>
      </c>
      <c r="I2150" s="2">
        <v>7</v>
      </c>
      <c r="J2150" s="2">
        <v>18</v>
      </c>
      <c r="K2150" s="2">
        <f>IF(D2150=VLOOKUP(J2150,Actuals!$A:$J,6,FALSE),1,0)</f>
        <v>1</v>
      </c>
      <c r="L2150" s="2">
        <f>IF(AND(E2150=VLOOKUP(J2150,Actuals!$A:$J,8,FALSE),F2150=VLOOKUP(J2150,Actuals!$A:$J,10,FALSE)),5,0)</f>
        <v>0</v>
      </c>
      <c r="M2150" s="1">
        <f t="shared" si="34"/>
        <v>1</v>
      </c>
      <c r="N2150" s="1" t="str">
        <f>VLOOKUP(C2150,Emp_List!$A:$M,3,FALSE)</f>
        <v>Shekhar Reddy Gaddam</v>
      </c>
      <c r="O2150" s="1" t="str">
        <f>VLOOKUP(C2150,Emp_List!$A:$M,5,FALSE)</f>
        <v>Core</v>
      </c>
    </row>
    <row r="2151" spans="1:15">
      <c r="A2151" s="36" t="s">
        <v>2518</v>
      </c>
      <c r="B2151" s="36" t="s">
        <v>2519</v>
      </c>
      <c r="C2151" s="36">
        <v>2777</v>
      </c>
      <c r="D2151" s="36" t="s">
        <v>22</v>
      </c>
      <c r="E2151" s="36">
        <v>2</v>
      </c>
      <c r="F2151" s="36">
        <v>1</v>
      </c>
      <c r="G2151" s="36" t="s">
        <v>22</v>
      </c>
      <c r="H2151" s="36" t="s">
        <v>20</v>
      </c>
      <c r="I2151" s="2">
        <v>7</v>
      </c>
      <c r="J2151" s="2">
        <v>18</v>
      </c>
      <c r="K2151" s="2">
        <f>IF(D2151=VLOOKUP(J2151,Actuals!$A:$J,6,FALSE),1,0)</f>
        <v>1</v>
      </c>
      <c r="L2151" s="2">
        <f>IF(AND(E2151=VLOOKUP(J2151,Actuals!$A:$J,8,FALSE),F2151=VLOOKUP(J2151,Actuals!$A:$J,10,FALSE)),5,0)</f>
        <v>0</v>
      </c>
      <c r="M2151" s="1">
        <f t="shared" si="34"/>
        <v>1</v>
      </c>
      <c r="N2151" s="1" t="e">
        <f>VLOOKUP(C2151,Emp_List!$A:$M,3,FALSE)</f>
        <v>#N/A</v>
      </c>
      <c r="O2151" s="1" t="e">
        <f>VLOOKUP(C2151,Emp_List!$A:$M,5,FALSE)</f>
        <v>#N/A</v>
      </c>
    </row>
    <row r="2152" spans="1:15">
      <c r="A2152" s="36" t="s">
        <v>2520</v>
      </c>
      <c r="B2152" s="36" t="s">
        <v>2521</v>
      </c>
      <c r="C2152" s="36">
        <v>11169</v>
      </c>
      <c r="D2152" s="36" t="s">
        <v>22</v>
      </c>
      <c r="E2152" s="36">
        <v>3</v>
      </c>
      <c r="F2152" s="36">
        <v>2</v>
      </c>
      <c r="G2152" s="36" t="s">
        <v>22</v>
      </c>
      <c r="H2152" s="36" t="s">
        <v>20</v>
      </c>
      <c r="I2152" s="2">
        <v>7</v>
      </c>
      <c r="J2152" s="2">
        <v>18</v>
      </c>
      <c r="K2152" s="2">
        <f>IF(D2152=VLOOKUP(J2152,Actuals!$A:$J,6,FALSE),1,0)</f>
        <v>1</v>
      </c>
      <c r="L2152" s="2">
        <f>IF(AND(E2152=VLOOKUP(J2152,Actuals!$A:$J,8,FALSE),F2152=VLOOKUP(J2152,Actuals!$A:$J,10,FALSE)),5,0)</f>
        <v>0</v>
      </c>
      <c r="M2152" s="1">
        <f t="shared" si="34"/>
        <v>1</v>
      </c>
      <c r="N2152" s="1" t="str">
        <f>VLOOKUP(C2152,Emp_List!$A:$M,3,FALSE)</f>
        <v>Jagadish Kishore Madam</v>
      </c>
      <c r="O2152" s="1" t="str">
        <f>VLOOKUP(C2152,Emp_List!$A:$M,5,FALSE)</f>
        <v>Bingo Ops</v>
      </c>
    </row>
    <row r="2153" spans="1:15">
      <c r="A2153" s="36" t="s">
        <v>2522</v>
      </c>
      <c r="B2153" s="36" t="s">
        <v>287</v>
      </c>
      <c r="C2153" s="36">
        <v>10559</v>
      </c>
      <c r="D2153" s="36" t="s">
        <v>22</v>
      </c>
      <c r="E2153" s="36">
        <v>3</v>
      </c>
      <c r="F2153" s="36">
        <v>1</v>
      </c>
      <c r="G2153" s="36" t="s">
        <v>22</v>
      </c>
      <c r="H2153" s="36" t="s">
        <v>20</v>
      </c>
      <c r="I2153" s="2">
        <v>7</v>
      </c>
      <c r="J2153" s="2">
        <v>18</v>
      </c>
      <c r="K2153" s="2">
        <f>IF(D2153=VLOOKUP(J2153,Actuals!$A:$J,6,FALSE),1,0)</f>
        <v>1</v>
      </c>
      <c r="L2153" s="2">
        <f>IF(AND(E2153=VLOOKUP(J2153,Actuals!$A:$J,8,FALSE),F2153=VLOOKUP(J2153,Actuals!$A:$J,10,FALSE)),5,0)</f>
        <v>0</v>
      </c>
      <c r="M2153" s="1">
        <f t="shared" si="34"/>
        <v>1</v>
      </c>
      <c r="N2153" s="1" t="str">
        <f>VLOOKUP(C2153,Emp_List!$A:$M,3,FALSE)</f>
        <v>D.K.S. Ravi Teja</v>
      </c>
      <c r="O2153" s="1" t="str">
        <f>VLOOKUP(C2153,Emp_List!$A:$M,5,FALSE)</f>
        <v>Cashier</v>
      </c>
    </row>
    <row r="2154" spans="1:15">
      <c r="A2154" s="36" t="s">
        <v>2523</v>
      </c>
      <c r="B2154" s="36" t="s">
        <v>272</v>
      </c>
      <c r="C2154" s="36">
        <v>6492</v>
      </c>
      <c r="D2154" s="36" t="s">
        <v>22</v>
      </c>
      <c r="E2154" s="36">
        <v>4</v>
      </c>
      <c r="F2154" s="36">
        <v>1</v>
      </c>
      <c r="G2154" s="36" t="s">
        <v>22</v>
      </c>
      <c r="H2154" s="36" t="s">
        <v>20</v>
      </c>
      <c r="I2154" s="2">
        <v>7</v>
      </c>
      <c r="J2154" s="2">
        <v>18</v>
      </c>
      <c r="K2154" s="2">
        <f>IF(D2154=VLOOKUP(J2154,Actuals!$A:$J,6,FALSE),1,0)</f>
        <v>1</v>
      </c>
      <c r="L2154" s="2">
        <f>IF(AND(E2154=VLOOKUP(J2154,Actuals!$A:$J,8,FALSE),F2154=VLOOKUP(J2154,Actuals!$A:$J,10,FALSE)),5,0)</f>
        <v>0</v>
      </c>
      <c r="M2154" s="1">
        <f t="shared" si="34"/>
        <v>1</v>
      </c>
      <c r="N2154" s="1" t="str">
        <f>VLOOKUP(C2154,Emp_List!$A:$M,3,FALSE)</f>
        <v>Prashant Vrajraj Kapate</v>
      </c>
      <c r="O2154" s="1" t="str">
        <f>VLOOKUP(C2154,Emp_List!$A:$M,5,FALSE)</f>
        <v>Casino Platform</v>
      </c>
    </row>
    <row r="2155" spans="1:15">
      <c r="A2155" s="36" t="s">
        <v>2524</v>
      </c>
      <c r="B2155" s="36" t="s">
        <v>590</v>
      </c>
      <c r="C2155" s="36">
        <v>11028</v>
      </c>
      <c r="D2155" s="36" t="s">
        <v>20</v>
      </c>
      <c r="E2155" s="36">
        <v>1</v>
      </c>
      <c r="F2155" s="36">
        <v>2</v>
      </c>
      <c r="G2155" s="36" t="s">
        <v>22</v>
      </c>
      <c r="H2155" s="36" t="s">
        <v>20</v>
      </c>
      <c r="I2155" s="2">
        <v>7</v>
      </c>
      <c r="J2155" s="2">
        <v>18</v>
      </c>
      <c r="K2155" s="2">
        <f>IF(D2155=VLOOKUP(J2155,Actuals!$A:$J,6,FALSE),1,0)</f>
        <v>0</v>
      </c>
      <c r="L2155" s="2">
        <f>IF(AND(E2155=VLOOKUP(J2155,Actuals!$A:$J,8,FALSE),F2155=VLOOKUP(J2155,Actuals!$A:$J,10,FALSE)),5,0)</f>
        <v>0</v>
      </c>
      <c r="M2155" s="1">
        <f t="shared" si="34"/>
        <v>0</v>
      </c>
      <c r="N2155" s="1" t="str">
        <f>VLOOKUP(C2155,Emp_List!$A:$M,3,FALSE)</f>
        <v>Sindhoori Dhannarapu</v>
      </c>
      <c r="O2155" s="1" t="str">
        <f>VLOOKUP(C2155,Emp_List!$A:$M,5,FALSE)</f>
        <v>Games Factory</v>
      </c>
    </row>
    <row r="2156" spans="1:15">
      <c r="A2156" s="36" t="s">
        <v>2525</v>
      </c>
      <c r="B2156" s="36" t="s">
        <v>165</v>
      </c>
      <c r="C2156" s="36">
        <v>11256</v>
      </c>
      <c r="D2156" s="36" t="s">
        <v>22</v>
      </c>
      <c r="E2156" s="36">
        <v>2</v>
      </c>
      <c r="F2156" s="36">
        <v>1</v>
      </c>
      <c r="G2156" s="36" t="s">
        <v>22</v>
      </c>
      <c r="H2156" s="36" t="s">
        <v>20</v>
      </c>
      <c r="I2156" s="2">
        <v>7</v>
      </c>
      <c r="J2156" s="2">
        <v>18</v>
      </c>
      <c r="K2156" s="2">
        <f>IF(D2156=VLOOKUP(J2156,Actuals!$A:$J,6,FALSE),1,0)</f>
        <v>1</v>
      </c>
      <c r="L2156" s="2">
        <f>IF(AND(E2156=VLOOKUP(J2156,Actuals!$A:$J,8,FALSE),F2156=VLOOKUP(J2156,Actuals!$A:$J,10,FALSE)),5,0)</f>
        <v>0</v>
      </c>
      <c r="M2156" s="1">
        <f t="shared" si="34"/>
        <v>1</v>
      </c>
      <c r="N2156" s="1" t="str">
        <f>VLOOKUP(C2156,Emp_List!$A:$M,3,FALSE)</f>
        <v>Praneeth Reddy Arikatla</v>
      </c>
      <c r="O2156" s="1" t="str">
        <f>VLOOKUP(C2156,Emp_List!$A:$M,5,FALSE)</f>
        <v>Casino Label support</v>
      </c>
    </row>
    <row r="2157" spans="1:15">
      <c r="A2157" s="36" t="s">
        <v>2526</v>
      </c>
      <c r="B2157" s="36" t="s">
        <v>2243</v>
      </c>
      <c r="C2157" s="36">
        <v>10693</v>
      </c>
      <c r="D2157" s="36" t="s">
        <v>22</v>
      </c>
      <c r="E2157" s="36">
        <v>3</v>
      </c>
      <c r="F2157" s="36">
        <v>1</v>
      </c>
      <c r="G2157" s="36" t="s">
        <v>22</v>
      </c>
      <c r="H2157" s="36" t="s">
        <v>20</v>
      </c>
      <c r="I2157" s="2">
        <v>7</v>
      </c>
      <c r="J2157" s="2">
        <v>18</v>
      </c>
      <c r="K2157" s="2">
        <f>IF(D2157=VLOOKUP(J2157,Actuals!$A:$J,6,FALSE),1,0)</f>
        <v>1</v>
      </c>
      <c r="L2157" s="2">
        <f>IF(AND(E2157=VLOOKUP(J2157,Actuals!$A:$J,8,FALSE),F2157=VLOOKUP(J2157,Actuals!$A:$J,10,FALSE)),5,0)</f>
        <v>0</v>
      </c>
      <c r="M2157" s="1">
        <f t="shared" si="34"/>
        <v>1</v>
      </c>
      <c r="N2157" s="1" t="str">
        <f>VLOOKUP(C2157,Emp_List!$A:$M,3,FALSE)</f>
        <v>Amarnath Reddy Gopireddy</v>
      </c>
      <c r="O2157" s="1" t="str">
        <f>VLOOKUP(C2157,Emp_List!$A:$M,5,FALSE)</f>
        <v>Poker</v>
      </c>
    </row>
    <row r="2158" spans="1:15">
      <c r="A2158" s="36" t="s">
        <v>2527</v>
      </c>
      <c r="B2158" s="36" t="s">
        <v>280</v>
      </c>
      <c r="C2158" s="36">
        <v>10151</v>
      </c>
      <c r="D2158" s="36" t="s">
        <v>22</v>
      </c>
      <c r="E2158" s="36">
        <v>3</v>
      </c>
      <c r="F2158" s="36">
        <v>1</v>
      </c>
      <c r="G2158" s="36" t="s">
        <v>22</v>
      </c>
      <c r="H2158" s="36" t="s">
        <v>20</v>
      </c>
      <c r="I2158" s="2">
        <v>7</v>
      </c>
      <c r="J2158" s="2">
        <v>18</v>
      </c>
      <c r="K2158" s="2">
        <f>IF(D2158=VLOOKUP(J2158,Actuals!$A:$J,6,FALSE),1,0)</f>
        <v>1</v>
      </c>
      <c r="L2158" s="2">
        <f>IF(AND(E2158=VLOOKUP(J2158,Actuals!$A:$J,8,FALSE),F2158=VLOOKUP(J2158,Actuals!$A:$J,10,FALSE)),5,0)</f>
        <v>0</v>
      </c>
      <c r="M2158" s="1">
        <f t="shared" si="34"/>
        <v>1</v>
      </c>
      <c r="N2158" s="1" t="str">
        <f>VLOOKUP(C2158,Emp_List!$A:$M,3,FALSE)</f>
        <v>Prarena Malav</v>
      </c>
      <c r="O2158" s="1" t="str">
        <f>VLOOKUP(C2158,Emp_List!$A:$M,5,FALSE)</f>
        <v>Casino Label support</v>
      </c>
    </row>
    <row r="2159" spans="1:15">
      <c r="A2159" s="36" t="s">
        <v>2528</v>
      </c>
      <c r="B2159" s="36" t="s">
        <v>270</v>
      </c>
      <c r="C2159" s="36">
        <v>10604</v>
      </c>
      <c r="D2159" s="36" t="s">
        <v>22</v>
      </c>
      <c r="E2159" s="36">
        <v>3</v>
      </c>
      <c r="F2159" s="36">
        <v>1</v>
      </c>
      <c r="G2159" s="36" t="s">
        <v>22</v>
      </c>
      <c r="H2159" s="36" t="s">
        <v>20</v>
      </c>
      <c r="I2159" s="2">
        <v>7</v>
      </c>
      <c r="J2159" s="2">
        <v>18</v>
      </c>
      <c r="K2159" s="2">
        <f>IF(D2159=VLOOKUP(J2159,Actuals!$A:$J,6,FALSE),1,0)</f>
        <v>1</v>
      </c>
      <c r="L2159" s="2">
        <f>IF(AND(E2159=VLOOKUP(J2159,Actuals!$A:$J,8,FALSE),F2159=VLOOKUP(J2159,Actuals!$A:$J,10,FALSE)),5,0)</f>
        <v>0</v>
      </c>
      <c r="M2159" s="1">
        <f t="shared" si="34"/>
        <v>1</v>
      </c>
      <c r="N2159" s="1" t="str">
        <f>VLOOKUP(C2159,Emp_List!$A:$M,3,FALSE)</f>
        <v>Uday Kumar Porandla</v>
      </c>
      <c r="O2159" s="1" t="str">
        <f>VLOOKUP(C2159,Emp_List!$A:$M,5,FALSE)</f>
        <v>Casino Games</v>
      </c>
    </row>
    <row r="2160" spans="1:15">
      <c r="A2160" s="36" t="s">
        <v>2529</v>
      </c>
      <c r="B2160" s="36" t="s">
        <v>244</v>
      </c>
      <c r="C2160" s="36">
        <v>16416</v>
      </c>
      <c r="D2160" s="36" t="s">
        <v>22</v>
      </c>
      <c r="E2160" s="36">
        <v>2</v>
      </c>
      <c r="F2160" s="36">
        <v>1</v>
      </c>
      <c r="G2160" s="36" t="s">
        <v>22</v>
      </c>
      <c r="H2160" s="36" t="s">
        <v>20</v>
      </c>
      <c r="I2160" s="2">
        <v>7</v>
      </c>
      <c r="J2160" s="2">
        <v>18</v>
      </c>
      <c r="K2160" s="2">
        <f>IF(D2160=VLOOKUP(J2160,Actuals!$A:$J,6,FALSE),1,0)</f>
        <v>1</v>
      </c>
      <c r="L2160" s="2">
        <f>IF(AND(E2160=VLOOKUP(J2160,Actuals!$A:$J,8,FALSE),F2160=VLOOKUP(J2160,Actuals!$A:$J,10,FALSE)),5,0)</f>
        <v>0</v>
      </c>
      <c r="M2160" s="1">
        <f t="shared" si="34"/>
        <v>1</v>
      </c>
      <c r="N2160" s="1" t="str">
        <f>VLOOKUP(C2160,Emp_List!$A:$M,3,FALSE)</f>
        <v>Sagar Girish Wasule</v>
      </c>
      <c r="O2160" s="1" t="str">
        <f>VLOOKUP(C2160,Emp_List!$A:$M,5,FALSE)</f>
        <v>Sports - Label Building</v>
      </c>
    </row>
    <row r="2161" spans="1:15">
      <c r="A2161" s="36" t="s">
        <v>2530</v>
      </c>
      <c r="B2161" s="36" t="s">
        <v>443</v>
      </c>
      <c r="C2161" s="36">
        <v>16459</v>
      </c>
      <c r="D2161" s="36" t="s">
        <v>22</v>
      </c>
      <c r="E2161" s="36">
        <v>3</v>
      </c>
      <c r="F2161" s="36">
        <v>1</v>
      </c>
      <c r="G2161" s="36" t="s">
        <v>22</v>
      </c>
      <c r="H2161" s="36" t="s">
        <v>20</v>
      </c>
      <c r="I2161" s="2">
        <v>7</v>
      </c>
      <c r="J2161" s="2">
        <v>18</v>
      </c>
      <c r="K2161" s="2">
        <f>IF(D2161=VLOOKUP(J2161,Actuals!$A:$J,6,FALSE),1,0)</f>
        <v>1</v>
      </c>
      <c r="L2161" s="2">
        <f>IF(AND(E2161=VLOOKUP(J2161,Actuals!$A:$J,8,FALSE),F2161=VLOOKUP(J2161,Actuals!$A:$J,10,FALSE)),5,0)</f>
        <v>0</v>
      </c>
      <c r="M2161" s="1">
        <f t="shared" si="34"/>
        <v>1</v>
      </c>
      <c r="N2161" s="1" t="str">
        <f>VLOOKUP(C2161,Emp_List!$A:$M,3,FALSE)</f>
        <v>Nishant Patel</v>
      </c>
      <c r="O2161" s="1" t="str">
        <f>VLOOKUP(C2161,Emp_List!$A:$M,5,FALSE)</f>
        <v>Bingo Dev</v>
      </c>
    </row>
    <row r="2162" spans="1:15">
      <c r="A2162" s="36" t="s">
        <v>2531</v>
      </c>
      <c r="B2162" s="36" t="s">
        <v>159</v>
      </c>
      <c r="C2162" s="36">
        <v>6029</v>
      </c>
      <c r="D2162" s="36" t="s">
        <v>22</v>
      </c>
      <c r="E2162" s="36">
        <v>3</v>
      </c>
      <c r="F2162" s="36">
        <v>1</v>
      </c>
      <c r="G2162" s="36" t="s">
        <v>22</v>
      </c>
      <c r="H2162" s="36" t="s">
        <v>20</v>
      </c>
      <c r="I2162" s="2">
        <v>7</v>
      </c>
      <c r="J2162" s="2">
        <v>18</v>
      </c>
      <c r="K2162" s="2">
        <f>IF(D2162=VLOOKUP(J2162,Actuals!$A:$J,6,FALSE),1,0)</f>
        <v>1</v>
      </c>
      <c r="L2162" s="2">
        <f>IF(AND(E2162=VLOOKUP(J2162,Actuals!$A:$J,8,FALSE),F2162=VLOOKUP(J2162,Actuals!$A:$J,10,FALSE)),5,0)</f>
        <v>0</v>
      </c>
      <c r="M2162" s="1">
        <f t="shared" si="34"/>
        <v>1</v>
      </c>
      <c r="N2162" s="1" t="str">
        <f>VLOOKUP(C2162,Emp_List!$A:$M,3,FALSE)</f>
        <v>Jose John Edakkolathur</v>
      </c>
      <c r="O2162" s="1" t="str">
        <f>VLOOKUP(C2162,Emp_List!$A:$M,5,FALSE)</f>
        <v>Casino</v>
      </c>
    </row>
    <row r="2163" spans="1:15">
      <c r="A2163" s="36" t="s">
        <v>2532</v>
      </c>
      <c r="B2163" s="36" t="s">
        <v>268</v>
      </c>
      <c r="C2163" s="36">
        <v>770</v>
      </c>
      <c r="D2163" s="36" t="s">
        <v>22</v>
      </c>
      <c r="E2163" s="36">
        <v>3</v>
      </c>
      <c r="F2163" s="36">
        <v>1</v>
      </c>
      <c r="G2163" s="36" t="s">
        <v>22</v>
      </c>
      <c r="H2163" s="36" t="s">
        <v>20</v>
      </c>
      <c r="I2163" s="2">
        <v>7</v>
      </c>
      <c r="J2163" s="2">
        <v>18</v>
      </c>
      <c r="K2163" s="2">
        <f>IF(D2163=VLOOKUP(J2163,Actuals!$A:$J,6,FALSE),1,0)</f>
        <v>1</v>
      </c>
      <c r="L2163" s="2">
        <f>IF(AND(E2163=VLOOKUP(J2163,Actuals!$A:$J,8,FALSE),F2163=VLOOKUP(J2163,Actuals!$A:$J,10,FALSE)),5,0)</f>
        <v>0</v>
      </c>
      <c r="M2163" s="1">
        <f t="shared" si="34"/>
        <v>1</v>
      </c>
      <c r="N2163" s="1" t="str">
        <f>VLOOKUP(C2163,Emp_List!$A:$M,3,FALSE)</f>
        <v>Venu Dindigala</v>
      </c>
      <c r="O2163" s="1" t="str">
        <f>VLOOKUP(C2163,Emp_List!$A:$M,5,FALSE)</f>
        <v>Core</v>
      </c>
    </row>
    <row r="2164" spans="1:15">
      <c r="A2164" s="36" t="s">
        <v>2533</v>
      </c>
      <c r="B2164" s="36" t="s">
        <v>2534</v>
      </c>
      <c r="C2164" s="36">
        <v>8418</v>
      </c>
      <c r="D2164" s="36" t="s">
        <v>22</v>
      </c>
      <c r="E2164" s="36">
        <v>4</v>
      </c>
      <c r="F2164" s="36">
        <v>2</v>
      </c>
      <c r="G2164" s="36" t="s">
        <v>22</v>
      </c>
      <c r="H2164" s="36" t="s">
        <v>20</v>
      </c>
      <c r="I2164" s="2">
        <v>7</v>
      </c>
      <c r="J2164" s="2">
        <v>18</v>
      </c>
      <c r="K2164" s="2">
        <f>IF(D2164=VLOOKUP(J2164,Actuals!$A:$J,6,FALSE),1,0)</f>
        <v>1</v>
      </c>
      <c r="L2164" s="2">
        <f>IF(AND(E2164=VLOOKUP(J2164,Actuals!$A:$J,8,FALSE),F2164=VLOOKUP(J2164,Actuals!$A:$J,10,FALSE)),5,0)</f>
        <v>0</v>
      </c>
      <c r="M2164" s="1">
        <f t="shared" si="34"/>
        <v>1</v>
      </c>
      <c r="N2164" s="1" t="str">
        <f>VLOOKUP(C2164,Emp_List!$A:$M,3,FALSE)</f>
        <v>Yogitha Vemaganti</v>
      </c>
      <c r="O2164" s="1" t="str">
        <f>VLOOKUP(C2164,Emp_List!$A:$M,5,FALSE)</f>
        <v>Casino Games</v>
      </c>
    </row>
    <row r="2165" spans="1:15">
      <c r="A2165" s="36" t="s">
        <v>2535</v>
      </c>
      <c r="B2165" s="36" t="s">
        <v>473</v>
      </c>
      <c r="C2165" s="36">
        <v>10153</v>
      </c>
      <c r="D2165" s="36" t="s">
        <v>22</v>
      </c>
      <c r="E2165" s="36">
        <v>4</v>
      </c>
      <c r="F2165" s="36">
        <v>1</v>
      </c>
      <c r="G2165" s="36" t="s">
        <v>22</v>
      </c>
      <c r="H2165" s="36" t="s">
        <v>20</v>
      </c>
      <c r="I2165" s="2">
        <v>7</v>
      </c>
      <c r="J2165" s="2">
        <v>18</v>
      </c>
      <c r="K2165" s="2">
        <f>IF(D2165=VLOOKUP(J2165,Actuals!$A:$J,6,FALSE),1,0)</f>
        <v>1</v>
      </c>
      <c r="L2165" s="2">
        <f>IF(AND(E2165=VLOOKUP(J2165,Actuals!$A:$J,8,FALSE),F2165=VLOOKUP(J2165,Actuals!$A:$J,10,FALSE)),5,0)</f>
        <v>0</v>
      </c>
      <c r="M2165" s="1">
        <f t="shared" si="34"/>
        <v>1</v>
      </c>
      <c r="N2165" s="1" t="e">
        <f>VLOOKUP(C2165,Emp_List!$A:$M,3,FALSE)</f>
        <v>#N/A</v>
      </c>
      <c r="O2165" s="1" t="e">
        <f>VLOOKUP(C2165,Emp_List!$A:$M,5,FALSE)</f>
        <v>#N/A</v>
      </c>
    </row>
    <row r="2166" spans="1:15">
      <c r="A2166" s="36" t="s">
        <v>2536</v>
      </c>
      <c r="B2166" s="36" t="s">
        <v>402</v>
      </c>
      <c r="C2166" s="36">
        <v>8621</v>
      </c>
      <c r="D2166" s="36" t="s">
        <v>22</v>
      </c>
      <c r="E2166" s="36">
        <v>1</v>
      </c>
      <c r="F2166" s="36">
        <v>0</v>
      </c>
      <c r="G2166" s="36" t="s">
        <v>22</v>
      </c>
      <c r="H2166" s="36" t="s">
        <v>20</v>
      </c>
      <c r="I2166" s="2">
        <v>7</v>
      </c>
      <c r="J2166" s="2">
        <v>18</v>
      </c>
      <c r="K2166" s="2">
        <f>IF(D2166=VLOOKUP(J2166,Actuals!$A:$J,6,FALSE),1,0)</f>
        <v>1</v>
      </c>
      <c r="L2166" s="2">
        <f>IF(AND(E2166=VLOOKUP(J2166,Actuals!$A:$J,8,FALSE),F2166=VLOOKUP(J2166,Actuals!$A:$J,10,FALSE)),5,0)</f>
        <v>5</v>
      </c>
      <c r="M2166" s="1">
        <f t="shared" si="34"/>
        <v>6</v>
      </c>
      <c r="N2166" s="1" t="str">
        <f>VLOOKUP(C2166,Emp_List!$A:$M,3,FALSE)</f>
        <v>Lovey Agrawal</v>
      </c>
      <c r="O2166" s="1" t="str">
        <f>VLOOKUP(C2166,Emp_List!$A:$M,5,FALSE)</f>
        <v>Compliance</v>
      </c>
    </row>
    <row r="2167" spans="1:15">
      <c r="A2167" s="36" t="s">
        <v>2537</v>
      </c>
      <c r="B2167" s="36" t="s">
        <v>2410</v>
      </c>
      <c r="C2167" s="36">
        <v>16511</v>
      </c>
      <c r="D2167" s="36" t="s">
        <v>22</v>
      </c>
      <c r="E2167" s="36">
        <v>3</v>
      </c>
      <c r="F2167" s="36">
        <v>1</v>
      </c>
      <c r="G2167" s="36" t="s">
        <v>22</v>
      </c>
      <c r="H2167" s="36" t="s">
        <v>20</v>
      </c>
      <c r="I2167" s="2">
        <v>7</v>
      </c>
      <c r="J2167" s="2">
        <v>18</v>
      </c>
      <c r="K2167" s="2">
        <f>IF(D2167=VLOOKUP(J2167,Actuals!$A:$J,6,FALSE),1,0)</f>
        <v>1</v>
      </c>
      <c r="L2167" s="2">
        <f>IF(AND(E2167=VLOOKUP(J2167,Actuals!$A:$J,8,FALSE),F2167=VLOOKUP(J2167,Actuals!$A:$J,10,FALSE)),5,0)</f>
        <v>0</v>
      </c>
      <c r="M2167" s="1">
        <f t="shared" si="34"/>
        <v>1</v>
      </c>
      <c r="N2167" s="1" t="str">
        <f>VLOOKUP(C2167,Emp_List!$A:$M,3,FALSE)</f>
        <v>Paras Sharma</v>
      </c>
      <c r="O2167" s="1" t="str">
        <f>VLOOKUP(C2167,Emp_List!$A:$M,5,FALSE)</f>
        <v>Poker</v>
      </c>
    </row>
    <row r="2168" spans="1:15">
      <c r="A2168" s="36" t="s">
        <v>2538</v>
      </c>
      <c r="B2168" s="36" t="s">
        <v>291</v>
      </c>
      <c r="C2168" s="36">
        <v>7871</v>
      </c>
      <c r="D2168" s="36" t="s">
        <v>22</v>
      </c>
      <c r="E2168" s="36">
        <v>2</v>
      </c>
      <c r="F2168" s="36">
        <v>1</v>
      </c>
      <c r="G2168" s="36" t="s">
        <v>22</v>
      </c>
      <c r="H2168" s="36" t="s">
        <v>20</v>
      </c>
      <c r="I2168" s="2">
        <v>7</v>
      </c>
      <c r="J2168" s="2">
        <v>18</v>
      </c>
      <c r="K2168" s="2">
        <f>IF(D2168=VLOOKUP(J2168,Actuals!$A:$J,6,FALSE),1,0)</f>
        <v>1</v>
      </c>
      <c r="L2168" s="2">
        <f>IF(AND(E2168=VLOOKUP(J2168,Actuals!$A:$J,8,FALSE),F2168=VLOOKUP(J2168,Actuals!$A:$J,10,FALSE)),5,0)</f>
        <v>0</v>
      </c>
      <c r="M2168" s="1">
        <f t="shared" si="34"/>
        <v>1</v>
      </c>
      <c r="N2168" s="1" t="str">
        <f>VLOOKUP(C2168,Emp_List!$A:$M,3,FALSE)</f>
        <v>Santosh Kumar Damodarapatruni</v>
      </c>
      <c r="O2168" s="1" t="str">
        <f>VLOOKUP(C2168,Emp_List!$A:$M,5,FALSE)</f>
        <v>Cashier</v>
      </c>
    </row>
    <row r="2169" spans="1:15">
      <c r="A2169" s="36" t="s">
        <v>2539</v>
      </c>
      <c r="B2169" s="36" t="s">
        <v>317</v>
      </c>
      <c r="C2169" s="36">
        <v>11164</v>
      </c>
      <c r="D2169" s="36" t="s">
        <v>22</v>
      </c>
      <c r="E2169" s="36">
        <v>4</v>
      </c>
      <c r="F2169" s="36">
        <v>0</v>
      </c>
      <c r="G2169" s="36" t="s">
        <v>22</v>
      </c>
      <c r="H2169" s="36" t="s">
        <v>20</v>
      </c>
      <c r="I2169" s="2">
        <v>7</v>
      </c>
      <c r="J2169" s="2">
        <v>18</v>
      </c>
      <c r="K2169" s="2">
        <f>IF(D2169=VLOOKUP(J2169,Actuals!$A:$J,6,FALSE),1,0)</f>
        <v>1</v>
      </c>
      <c r="L2169" s="2">
        <f>IF(AND(E2169=VLOOKUP(J2169,Actuals!$A:$J,8,FALSE),F2169=VLOOKUP(J2169,Actuals!$A:$J,10,FALSE)),5,0)</f>
        <v>0</v>
      </c>
      <c r="M2169" s="1">
        <f t="shared" si="34"/>
        <v>1</v>
      </c>
      <c r="N2169" s="1" t="str">
        <f>VLOOKUP(C2169,Emp_List!$A:$M,3,FALSE)</f>
        <v>Phaneendra DVLN</v>
      </c>
      <c r="O2169" s="1" t="str">
        <f>VLOOKUP(C2169,Emp_List!$A:$M,5,FALSE)</f>
        <v>Bingo Dev</v>
      </c>
    </row>
    <row r="2170" spans="1:15">
      <c r="A2170" s="36" t="s">
        <v>2540</v>
      </c>
      <c r="B2170" s="36" t="s">
        <v>2541</v>
      </c>
      <c r="C2170" s="36">
        <v>11099</v>
      </c>
      <c r="D2170" s="36" t="s">
        <v>20</v>
      </c>
      <c r="E2170" s="36">
        <v>1</v>
      </c>
      <c r="F2170" s="36">
        <v>3</v>
      </c>
      <c r="G2170" s="36" t="s">
        <v>22</v>
      </c>
      <c r="H2170" s="36" t="s">
        <v>20</v>
      </c>
      <c r="I2170" s="2">
        <v>7</v>
      </c>
      <c r="J2170" s="2">
        <v>18</v>
      </c>
      <c r="K2170" s="2">
        <f>IF(D2170=VLOOKUP(J2170,Actuals!$A:$J,6,FALSE),1,0)</f>
        <v>0</v>
      </c>
      <c r="L2170" s="2">
        <f>IF(AND(E2170=VLOOKUP(J2170,Actuals!$A:$J,8,FALSE),F2170=VLOOKUP(J2170,Actuals!$A:$J,10,FALSE)),5,0)</f>
        <v>0</v>
      </c>
      <c r="M2170" s="1">
        <f t="shared" si="34"/>
        <v>0</v>
      </c>
      <c r="N2170" s="1" t="str">
        <f>VLOOKUP(C2170,Emp_List!$A:$M,3,FALSE)</f>
        <v>Pavan Anthadupula</v>
      </c>
      <c r="O2170" s="1" t="str">
        <f>VLOOKUP(C2170,Emp_List!$A:$M,5,FALSE)</f>
        <v>Bingo Ops</v>
      </c>
    </row>
    <row r="2171" spans="1:15">
      <c r="A2171" s="36" t="s">
        <v>2542</v>
      </c>
      <c r="B2171" s="36" t="s">
        <v>661</v>
      </c>
      <c r="C2171" s="36">
        <v>10868</v>
      </c>
      <c r="D2171" s="36" t="s">
        <v>22</v>
      </c>
      <c r="E2171" s="36">
        <v>2</v>
      </c>
      <c r="F2171" s="36">
        <v>1</v>
      </c>
      <c r="G2171" s="36" t="s">
        <v>22</v>
      </c>
      <c r="H2171" s="36" t="s">
        <v>20</v>
      </c>
      <c r="I2171" s="2">
        <v>7</v>
      </c>
      <c r="J2171" s="2">
        <v>18</v>
      </c>
      <c r="K2171" s="2">
        <f>IF(D2171=VLOOKUP(J2171,Actuals!$A:$J,6,FALSE),1,0)</f>
        <v>1</v>
      </c>
      <c r="L2171" s="2">
        <f>IF(AND(E2171=VLOOKUP(J2171,Actuals!$A:$J,8,FALSE),F2171=VLOOKUP(J2171,Actuals!$A:$J,10,FALSE)),5,0)</f>
        <v>0</v>
      </c>
      <c r="M2171" s="1">
        <f t="shared" si="34"/>
        <v>1</v>
      </c>
      <c r="N2171" s="1" t="str">
        <f>VLOOKUP(C2171,Emp_List!$A:$M,3,FALSE)</f>
        <v>Vinodh Kumar Muppala</v>
      </c>
      <c r="O2171" s="1" t="str">
        <f>VLOOKUP(C2171,Emp_List!$A:$M,5,FALSE)</f>
        <v>Sports - Mobile</v>
      </c>
    </row>
    <row r="2172" spans="1:15">
      <c r="A2172" s="36" t="s">
        <v>2543</v>
      </c>
      <c r="B2172" s="36" t="s">
        <v>169</v>
      </c>
      <c r="C2172" s="36">
        <v>123</v>
      </c>
      <c r="D2172" s="36" t="s">
        <v>22</v>
      </c>
      <c r="E2172" s="36">
        <v>2</v>
      </c>
      <c r="F2172" s="36">
        <v>0</v>
      </c>
      <c r="G2172" s="36" t="s">
        <v>22</v>
      </c>
      <c r="H2172" s="36" t="s">
        <v>20</v>
      </c>
      <c r="I2172" s="2">
        <v>7</v>
      </c>
      <c r="J2172" s="2">
        <v>18</v>
      </c>
      <c r="K2172" s="2">
        <f>IF(D2172=VLOOKUP(J2172,Actuals!$A:$J,6,FALSE),1,0)</f>
        <v>1</v>
      </c>
      <c r="L2172" s="2">
        <f>IF(AND(E2172=VLOOKUP(J2172,Actuals!$A:$J,8,FALSE),F2172=VLOOKUP(J2172,Actuals!$A:$J,10,FALSE)),5,0)</f>
        <v>0</v>
      </c>
      <c r="M2172" s="1">
        <f t="shared" si="34"/>
        <v>1</v>
      </c>
      <c r="N2172" s="1" t="str">
        <f>VLOOKUP(C2172,Emp_List!$A:$M,3,FALSE)</f>
        <v>Suryakant Patel</v>
      </c>
      <c r="O2172" s="1" t="str">
        <f>VLOOKUP(C2172,Emp_List!$A:$M,5,FALSE)</f>
        <v>Casino</v>
      </c>
    </row>
    <row r="2173" spans="1:15">
      <c r="A2173" s="36" t="s">
        <v>2544</v>
      </c>
      <c r="B2173" s="36" t="s">
        <v>2545</v>
      </c>
      <c r="C2173" s="36">
        <v>11648</v>
      </c>
      <c r="D2173" s="36" t="s">
        <v>20</v>
      </c>
      <c r="E2173" s="36">
        <v>3</v>
      </c>
      <c r="F2173" s="36">
        <v>3</v>
      </c>
      <c r="G2173" s="36" t="s">
        <v>22</v>
      </c>
      <c r="H2173" s="36" t="s">
        <v>20</v>
      </c>
      <c r="I2173" s="2">
        <v>7</v>
      </c>
      <c r="J2173" s="2">
        <v>18</v>
      </c>
      <c r="K2173" s="2">
        <f>IF(D2173=VLOOKUP(J2173,Actuals!$A:$J,6,FALSE),1,0)</f>
        <v>0</v>
      </c>
      <c r="L2173" s="2">
        <f>IF(AND(E2173=VLOOKUP(J2173,Actuals!$A:$J,8,FALSE),F2173=VLOOKUP(J2173,Actuals!$A:$J,10,FALSE)),5,0)</f>
        <v>0</v>
      </c>
      <c r="M2173" s="1">
        <f t="shared" si="34"/>
        <v>0</v>
      </c>
      <c r="N2173" s="1" t="str">
        <f>VLOOKUP(C2173,Emp_List!$A:$M,3,FALSE)</f>
        <v>Venkat Aravind Kumar Chakilam</v>
      </c>
      <c r="O2173" s="1" t="str">
        <f>VLOOKUP(C2173,Emp_List!$A:$M,5,FALSE)</f>
        <v>Label</v>
      </c>
    </row>
    <row r="2174" spans="1:15">
      <c r="A2174" s="36" t="s">
        <v>2546</v>
      </c>
      <c r="B2174" s="36" t="s">
        <v>2547</v>
      </c>
      <c r="C2174" s="36">
        <v>10351</v>
      </c>
      <c r="D2174" s="36" t="s">
        <v>22</v>
      </c>
      <c r="E2174" s="36">
        <v>2</v>
      </c>
      <c r="F2174" s="36">
        <v>0</v>
      </c>
      <c r="G2174" s="36" t="s">
        <v>22</v>
      </c>
      <c r="H2174" s="36" t="s">
        <v>20</v>
      </c>
      <c r="I2174" s="2">
        <v>7</v>
      </c>
      <c r="J2174" s="2">
        <v>18</v>
      </c>
      <c r="K2174" s="2">
        <f>IF(D2174=VLOOKUP(J2174,Actuals!$A:$J,6,FALSE),1,0)</f>
        <v>1</v>
      </c>
      <c r="L2174" s="2">
        <f>IF(AND(E2174=VLOOKUP(J2174,Actuals!$A:$J,8,FALSE),F2174=VLOOKUP(J2174,Actuals!$A:$J,10,FALSE)),5,0)</f>
        <v>0</v>
      </c>
      <c r="M2174" s="1">
        <f t="shared" si="34"/>
        <v>1</v>
      </c>
      <c r="N2174" s="1" t="str">
        <f>VLOOKUP(C2174,Emp_List!$A:$M,3,FALSE)</f>
        <v>Nitish Reddy</v>
      </c>
      <c r="O2174" s="1" t="str">
        <f>VLOOKUP(C2174,Emp_List!$A:$M,5,FALSE)</f>
        <v>SOC</v>
      </c>
    </row>
    <row r="2175" spans="1:15">
      <c r="A2175" s="36" t="s">
        <v>2548</v>
      </c>
      <c r="B2175" s="36" t="s">
        <v>718</v>
      </c>
      <c r="C2175" s="36">
        <v>8658</v>
      </c>
      <c r="D2175" s="36" t="s">
        <v>22</v>
      </c>
      <c r="E2175" s="36">
        <v>2</v>
      </c>
      <c r="F2175" s="36">
        <v>1</v>
      </c>
      <c r="G2175" s="36" t="s">
        <v>22</v>
      </c>
      <c r="H2175" s="36" t="s">
        <v>20</v>
      </c>
      <c r="I2175" s="2">
        <v>7</v>
      </c>
      <c r="J2175" s="2">
        <v>18</v>
      </c>
      <c r="K2175" s="2">
        <f>IF(D2175=VLOOKUP(J2175,Actuals!$A:$J,6,FALSE),1,0)</f>
        <v>1</v>
      </c>
      <c r="L2175" s="2">
        <f>IF(AND(E2175=VLOOKUP(J2175,Actuals!$A:$J,8,FALSE),F2175=VLOOKUP(J2175,Actuals!$A:$J,10,FALSE)),5,0)</f>
        <v>0</v>
      </c>
      <c r="M2175" s="1">
        <f t="shared" si="34"/>
        <v>1</v>
      </c>
      <c r="N2175" s="1" t="str">
        <f>VLOOKUP(C2175,Emp_List!$A:$M,3,FALSE)</f>
        <v>PenchalaSudhakar Thatiparthi</v>
      </c>
      <c r="O2175" s="1" t="str">
        <f>VLOOKUP(C2175,Emp_List!$A:$M,5,FALSE)</f>
        <v>CRM</v>
      </c>
    </row>
    <row r="2176" spans="1:15">
      <c r="A2176" s="36" t="s">
        <v>2549</v>
      </c>
      <c r="B2176" s="36" t="s">
        <v>468</v>
      </c>
      <c r="C2176" s="36">
        <v>11039</v>
      </c>
      <c r="D2176" s="36" t="s">
        <v>22</v>
      </c>
      <c r="E2176" s="36">
        <v>2</v>
      </c>
      <c r="F2176" s="36">
        <v>1</v>
      </c>
      <c r="G2176" s="36" t="s">
        <v>22</v>
      </c>
      <c r="H2176" s="36" t="s">
        <v>20</v>
      </c>
      <c r="I2176" s="2">
        <v>7</v>
      </c>
      <c r="J2176" s="2">
        <v>18</v>
      </c>
      <c r="K2176" s="2">
        <f>IF(D2176=VLOOKUP(J2176,Actuals!$A:$J,6,FALSE),1,0)</f>
        <v>1</v>
      </c>
      <c r="L2176" s="2">
        <f>IF(AND(E2176=VLOOKUP(J2176,Actuals!$A:$J,8,FALSE),F2176=VLOOKUP(J2176,Actuals!$A:$J,10,FALSE)),5,0)</f>
        <v>0</v>
      </c>
      <c r="M2176" s="1">
        <f t="shared" si="34"/>
        <v>1</v>
      </c>
      <c r="N2176" s="1" t="str">
        <f>VLOOKUP(C2176,Emp_List!$A:$M,3,FALSE)</f>
        <v>Kuncham Polayya</v>
      </c>
      <c r="O2176" s="1" t="str">
        <f>VLOOKUP(C2176,Emp_List!$A:$M,5,FALSE)</f>
        <v>Portal</v>
      </c>
    </row>
    <row r="2177" spans="1:15">
      <c r="A2177" s="36" t="s">
        <v>2550</v>
      </c>
      <c r="B2177" s="36" t="s">
        <v>2551</v>
      </c>
      <c r="C2177" s="36">
        <v>6201</v>
      </c>
      <c r="D2177" s="36" t="s">
        <v>22</v>
      </c>
      <c r="E2177" s="36">
        <v>3</v>
      </c>
      <c r="F2177" s="36">
        <v>0</v>
      </c>
      <c r="G2177" s="36" t="s">
        <v>22</v>
      </c>
      <c r="H2177" s="36" t="s">
        <v>20</v>
      </c>
      <c r="I2177" s="2">
        <v>7</v>
      </c>
      <c r="J2177" s="2">
        <v>18</v>
      </c>
      <c r="K2177" s="2">
        <f>IF(D2177=VLOOKUP(J2177,Actuals!$A:$J,6,FALSE),1,0)</f>
        <v>1</v>
      </c>
      <c r="L2177" s="2">
        <f>IF(AND(E2177=VLOOKUP(J2177,Actuals!$A:$J,8,FALSE),F2177=VLOOKUP(J2177,Actuals!$A:$J,10,FALSE)),5,0)</f>
        <v>0</v>
      </c>
      <c r="M2177" s="1">
        <f t="shared" si="34"/>
        <v>1</v>
      </c>
      <c r="N2177" s="1" t="str">
        <f>VLOOKUP(C2177,Emp_List!$A:$M,3,FALSE)</f>
        <v>Raghu Vegi</v>
      </c>
      <c r="O2177" s="1" t="str">
        <f>VLOOKUP(C2177,Emp_List!$A:$M,5,FALSE)</f>
        <v>Affiliates</v>
      </c>
    </row>
    <row r="2178" spans="1:15">
      <c r="A2178" s="36" t="s">
        <v>2552</v>
      </c>
      <c r="B2178" s="36" t="s">
        <v>337</v>
      </c>
      <c r="C2178" s="36">
        <v>1293</v>
      </c>
      <c r="D2178" s="36" t="s">
        <v>22</v>
      </c>
      <c r="E2178" s="36">
        <v>2</v>
      </c>
      <c r="F2178" s="36">
        <v>1</v>
      </c>
      <c r="G2178" s="36" t="s">
        <v>22</v>
      </c>
      <c r="H2178" s="36" t="s">
        <v>20</v>
      </c>
      <c r="I2178" s="2">
        <v>7</v>
      </c>
      <c r="J2178" s="2">
        <v>18</v>
      </c>
      <c r="K2178" s="2">
        <f>IF(D2178=VLOOKUP(J2178,Actuals!$A:$J,6,FALSE),1,0)</f>
        <v>1</v>
      </c>
      <c r="L2178" s="2">
        <f>IF(AND(E2178=VLOOKUP(J2178,Actuals!$A:$J,8,FALSE),F2178=VLOOKUP(J2178,Actuals!$A:$J,10,FALSE)),5,0)</f>
        <v>0</v>
      </c>
      <c r="M2178" s="1">
        <f t="shared" si="34"/>
        <v>1</v>
      </c>
      <c r="N2178" s="1" t="str">
        <f>VLOOKUP(C2178,Emp_List!$A:$M,3,FALSE)</f>
        <v>Erra Raja Rao</v>
      </c>
      <c r="O2178" s="1" t="str">
        <f>VLOOKUP(C2178,Emp_List!$A:$M,5,FALSE)</f>
        <v>Core</v>
      </c>
    </row>
    <row r="2179" spans="1:15">
      <c r="A2179" s="36" t="s">
        <v>2553</v>
      </c>
      <c r="B2179" s="36" t="s">
        <v>2348</v>
      </c>
      <c r="C2179" s="36">
        <v>6515</v>
      </c>
      <c r="D2179" s="36" t="s">
        <v>22</v>
      </c>
      <c r="E2179" s="36">
        <v>2</v>
      </c>
      <c r="F2179" s="36">
        <v>1</v>
      </c>
      <c r="G2179" s="36" t="s">
        <v>22</v>
      </c>
      <c r="H2179" s="36" t="s">
        <v>20</v>
      </c>
      <c r="I2179" s="2">
        <v>7</v>
      </c>
      <c r="J2179" s="2">
        <v>18</v>
      </c>
      <c r="K2179" s="2">
        <f>IF(D2179=VLOOKUP(J2179,Actuals!$A:$J,6,FALSE),1,0)</f>
        <v>1</v>
      </c>
      <c r="L2179" s="2">
        <f>IF(AND(E2179=VLOOKUP(J2179,Actuals!$A:$J,8,FALSE),F2179=VLOOKUP(J2179,Actuals!$A:$J,10,FALSE)),5,0)</f>
        <v>0</v>
      </c>
      <c r="M2179" s="1">
        <f t="shared" si="34"/>
        <v>1</v>
      </c>
      <c r="N2179" s="1" t="str">
        <f>VLOOKUP(C2179,Emp_List!$A:$M,3,FALSE)</f>
        <v>Vithal Mavuluri</v>
      </c>
      <c r="O2179" s="1" t="str">
        <f>VLOOKUP(C2179,Emp_List!$A:$M,5,FALSE)</f>
        <v>Poker</v>
      </c>
    </row>
    <row r="2180" spans="1:15">
      <c r="A2180" s="36" t="s">
        <v>2554</v>
      </c>
      <c r="B2180" s="36" t="s">
        <v>177</v>
      </c>
      <c r="C2180" s="36">
        <v>10976</v>
      </c>
      <c r="D2180" s="36" t="s">
        <v>22</v>
      </c>
      <c r="E2180" s="36">
        <v>3</v>
      </c>
      <c r="F2180" s="36">
        <v>0</v>
      </c>
      <c r="G2180" s="36" t="s">
        <v>22</v>
      </c>
      <c r="H2180" s="36" t="s">
        <v>20</v>
      </c>
      <c r="I2180" s="2">
        <v>7</v>
      </c>
      <c r="J2180" s="2">
        <v>18</v>
      </c>
      <c r="K2180" s="2">
        <f>IF(D2180=VLOOKUP(J2180,Actuals!$A:$J,6,FALSE),1,0)</f>
        <v>1</v>
      </c>
      <c r="L2180" s="2">
        <f>IF(AND(E2180=VLOOKUP(J2180,Actuals!$A:$J,8,FALSE),F2180=VLOOKUP(J2180,Actuals!$A:$J,10,FALSE)),5,0)</f>
        <v>0</v>
      </c>
      <c r="M2180" s="1">
        <f t="shared" si="34"/>
        <v>1</v>
      </c>
      <c r="N2180" s="1" t="str">
        <f>VLOOKUP(C2180,Emp_List!$A:$M,3,FALSE)</f>
        <v>Uday Kiran Veginati</v>
      </c>
      <c r="O2180" s="1" t="str">
        <f>VLOOKUP(C2180,Emp_List!$A:$M,5,FALSE)</f>
        <v>Sports - Mobile</v>
      </c>
    </row>
    <row r="2181" spans="1:15">
      <c r="A2181" s="36" t="s">
        <v>2555</v>
      </c>
      <c r="B2181" s="36" t="s">
        <v>323</v>
      </c>
      <c r="C2181" s="36">
        <v>11603</v>
      </c>
      <c r="D2181" s="36" t="s">
        <v>22</v>
      </c>
      <c r="E2181" s="36">
        <v>2</v>
      </c>
      <c r="F2181" s="36">
        <v>1</v>
      </c>
      <c r="G2181" s="36" t="s">
        <v>22</v>
      </c>
      <c r="H2181" s="36" t="s">
        <v>20</v>
      </c>
      <c r="I2181" s="2">
        <v>7</v>
      </c>
      <c r="J2181" s="2">
        <v>18</v>
      </c>
      <c r="K2181" s="2">
        <f>IF(D2181=VLOOKUP(J2181,Actuals!$A:$J,6,FALSE),1,0)</f>
        <v>1</v>
      </c>
      <c r="L2181" s="2">
        <f>IF(AND(E2181=VLOOKUP(J2181,Actuals!$A:$J,8,FALSE),F2181=VLOOKUP(J2181,Actuals!$A:$J,10,FALSE)),5,0)</f>
        <v>0</v>
      </c>
      <c r="M2181" s="1">
        <f t="shared" si="34"/>
        <v>1</v>
      </c>
      <c r="N2181" s="1" t="str">
        <f>VLOOKUP(C2181,Emp_List!$A:$M,3,FALSE)</f>
        <v>Raviraju Vysyaraju</v>
      </c>
      <c r="O2181" s="1" t="str">
        <f>VLOOKUP(C2181,Emp_List!$A:$M,5,FALSE)</f>
        <v>Sports - Mobile</v>
      </c>
    </row>
    <row r="2182" spans="1:15">
      <c r="A2182" s="36" t="s">
        <v>2556</v>
      </c>
      <c r="B2182" s="36" t="s">
        <v>356</v>
      </c>
      <c r="C2182" s="36">
        <v>11183</v>
      </c>
      <c r="D2182" s="36" t="s">
        <v>22</v>
      </c>
      <c r="E2182" s="36">
        <v>3</v>
      </c>
      <c r="F2182" s="36">
        <v>1</v>
      </c>
      <c r="G2182" s="36" t="s">
        <v>22</v>
      </c>
      <c r="H2182" s="36" t="s">
        <v>20</v>
      </c>
      <c r="I2182" s="2">
        <v>7</v>
      </c>
      <c r="J2182" s="2">
        <v>18</v>
      </c>
      <c r="K2182" s="2">
        <f>IF(D2182=VLOOKUP(J2182,Actuals!$A:$J,6,FALSE),1,0)</f>
        <v>1</v>
      </c>
      <c r="L2182" s="2">
        <f>IF(AND(E2182=VLOOKUP(J2182,Actuals!$A:$J,8,FALSE),F2182=VLOOKUP(J2182,Actuals!$A:$J,10,FALSE)),5,0)</f>
        <v>0</v>
      </c>
      <c r="M2182" s="1">
        <f t="shared" si="34"/>
        <v>1</v>
      </c>
      <c r="N2182" s="1" t="str">
        <f>VLOOKUP(C2182,Emp_List!$A:$M,3,FALSE)</f>
        <v>Gnana John Dinesh Kadimi</v>
      </c>
      <c r="O2182" s="1" t="str">
        <f>VLOOKUP(C2182,Emp_List!$A:$M,5,FALSE)</f>
        <v>Bingo Ops</v>
      </c>
    </row>
    <row r="2183" spans="1:15">
      <c r="A2183" s="36" t="s">
        <v>2557</v>
      </c>
      <c r="B2183" s="36" t="s">
        <v>2374</v>
      </c>
      <c r="C2183" s="36">
        <v>11468</v>
      </c>
      <c r="D2183" s="36" t="s">
        <v>20</v>
      </c>
      <c r="E2183" s="36">
        <v>4</v>
      </c>
      <c r="F2183" s="36">
        <v>1</v>
      </c>
      <c r="G2183" s="36" t="s">
        <v>22</v>
      </c>
      <c r="H2183" s="36" t="s">
        <v>20</v>
      </c>
      <c r="I2183" s="2">
        <v>7</v>
      </c>
      <c r="J2183" s="2">
        <v>18</v>
      </c>
      <c r="K2183" s="2">
        <f>IF(D2183=VLOOKUP(J2183,Actuals!$A:$J,6,FALSE),1,0)</f>
        <v>0</v>
      </c>
      <c r="L2183" s="2">
        <f>IF(AND(E2183=VLOOKUP(J2183,Actuals!$A:$J,8,FALSE),F2183=VLOOKUP(J2183,Actuals!$A:$J,10,FALSE)),5,0)</f>
        <v>0</v>
      </c>
      <c r="M2183" s="1">
        <f t="shared" si="34"/>
        <v>0</v>
      </c>
      <c r="N2183" s="1" t="str">
        <f>VLOOKUP(C2183,Emp_List!$A:$M,3,FALSE)</f>
        <v>Sumalatha Ugadi</v>
      </c>
      <c r="O2183" s="1" t="str">
        <f>VLOOKUP(C2183,Emp_List!$A:$M,5,FALSE)</f>
        <v>Sports - Trading</v>
      </c>
    </row>
    <row r="2184" spans="1:15">
      <c r="A2184" s="36" t="s">
        <v>2558</v>
      </c>
      <c r="B2184" s="36" t="s">
        <v>340</v>
      </c>
      <c r="C2184" s="36">
        <v>16538</v>
      </c>
      <c r="D2184" s="36" t="s">
        <v>20</v>
      </c>
      <c r="E2184" s="36">
        <v>3</v>
      </c>
      <c r="F2184" s="36">
        <v>4</v>
      </c>
      <c r="G2184" s="36" t="s">
        <v>22</v>
      </c>
      <c r="H2184" s="36" t="s">
        <v>20</v>
      </c>
      <c r="I2184" s="2">
        <v>7</v>
      </c>
      <c r="J2184" s="2">
        <v>18</v>
      </c>
      <c r="K2184" s="2">
        <f>IF(D2184=VLOOKUP(J2184,Actuals!$A:$J,6,FALSE),1,0)</f>
        <v>0</v>
      </c>
      <c r="L2184" s="2">
        <f>IF(AND(E2184=VLOOKUP(J2184,Actuals!$A:$J,8,FALSE),F2184=VLOOKUP(J2184,Actuals!$A:$J,10,FALSE)),5,0)</f>
        <v>0</v>
      </c>
      <c r="M2184" s="1">
        <f t="shared" si="34"/>
        <v>0</v>
      </c>
      <c r="N2184" s="1" t="str">
        <f>VLOOKUP(C2184,Emp_List!$A:$M,3,FALSE)</f>
        <v>Rajashekar Beeram</v>
      </c>
      <c r="O2184" s="1" t="str">
        <f>VLOOKUP(C2184,Emp_List!$A:$M,5,FALSE)</f>
        <v>CRM</v>
      </c>
    </row>
    <row r="2185" spans="1:15">
      <c r="A2185" s="36" t="s">
        <v>2559</v>
      </c>
      <c r="B2185" s="36" t="s">
        <v>305</v>
      </c>
      <c r="C2185" s="36">
        <v>6213</v>
      </c>
      <c r="D2185" s="36" t="s">
        <v>22</v>
      </c>
      <c r="E2185" s="36">
        <v>2</v>
      </c>
      <c r="F2185" s="36">
        <v>0</v>
      </c>
      <c r="G2185" s="36" t="s">
        <v>22</v>
      </c>
      <c r="H2185" s="36" t="s">
        <v>20</v>
      </c>
      <c r="I2185" s="2">
        <v>7</v>
      </c>
      <c r="J2185" s="2">
        <v>18</v>
      </c>
      <c r="K2185" s="2">
        <f>IF(D2185=VLOOKUP(J2185,Actuals!$A:$J,6,FALSE),1,0)</f>
        <v>1</v>
      </c>
      <c r="L2185" s="2">
        <f>IF(AND(E2185=VLOOKUP(J2185,Actuals!$A:$J,8,FALSE),F2185=VLOOKUP(J2185,Actuals!$A:$J,10,FALSE)),5,0)</f>
        <v>0</v>
      </c>
      <c r="M2185" s="1">
        <f t="shared" si="34"/>
        <v>1</v>
      </c>
      <c r="N2185" s="1" t="str">
        <f>VLOOKUP(C2185,Emp_List!$A:$M,3,FALSE)</f>
        <v>Seetaram Tanna</v>
      </c>
      <c r="O2185" s="1" t="str">
        <f>VLOOKUP(C2185,Emp_List!$A:$M,5,FALSE)</f>
        <v>CRM</v>
      </c>
    </row>
    <row r="2186" spans="1:15">
      <c r="A2186" s="36" t="s">
        <v>2560</v>
      </c>
      <c r="B2186" s="36" t="s">
        <v>354</v>
      </c>
      <c r="C2186" s="36">
        <v>16019</v>
      </c>
      <c r="D2186" s="36" t="s">
        <v>22</v>
      </c>
      <c r="E2186" s="36">
        <v>1</v>
      </c>
      <c r="F2186" s="36">
        <v>0</v>
      </c>
      <c r="G2186" s="36" t="s">
        <v>22</v>
      </c>
      <c r="H2186" s="36" t="s">
        <v>20</v>
      </c>
      <c r="I2186" s="2">
        <v>7</v>
      </c>
      <c r="J2186" s="2">
        <v>18</v>
      </c>
      <c r="K2186" s="2">
        <f>IF(D2186=VLOOKUP(J2186,Actuals!$A:$J,6,FALSE),1,0)</f>
        <v>1</v>
      </c>
      <c r="L2186" s="2">
        <f>IF(AND(E2186=VLOOKUP(J2186,Actuals!$A:$J,8,FALSE),F2186=VLOOKUP(J2186,Actuals!$A:$J,10,FALSE)),5,0)</f>
        <v>5</v>
      </c>
      <c r="M2186" s="1">
        <f t="shared" si="34"/>
        <v>6</v>
      </c>
      <c r="N2186" s="1" t="str">
        <f>VLOOKUP(C2186,Emp_List!$A:$M,3,FALSE)</f>
        <v>Venkatakrishna Gavva</v>
      </c>
      <c r="O2186" s="1" t="str">
        <f>VLOOKUP(C2186,Emp_List!$A:$M,5,FALSE)</f>
        <v>Sports - Label Building</v>
      </c>
    </row>
    <row r="2187" spans="1:15">
      <c r="A2187" s="36" t="s">
        <v>2561</v>
      </c>
      <c r="B2187" s="36" t="s">
        <v>135</v>
      </c>
      <c r="C2187" s="36">
        <v>11690</v>
      </c>
      <c r="D2187" s="36" t="s">
        <v>22</v>
      </c>
      <c r="E2187" s="36">
        <v>2</v>
      </c>
      <c r="F2187" s="36">
        <v>0</v>
      </c>
      <c r="G2187" s="36" t="s">
        <v>22</v>
      </c>
      <c r="H2187" s="36" t="s">
        <v>20</v>
      </c>
      <c r="I2187" s="2">
        <v>7</v>
      </c>
      <c r="J2187" s="2">
        <v>18</v>
      </c>
      <c r="K2187" s="2">
        <f>IF(D2187=VLOOKUP(J2187,Actuals!$A:$J,6,FALSE),1,0)</f>
        <v>1</v>
      </c>
      <c r="L2187" s="2">
        <f>IF(AND(E2187=VLOOKUP(J2187,Actuals!$A:$J,8,FALSE),F2187=VLOOKUP(J2187,Actuals!$A:$J,10,FALSE)),5,0)</f>
        <v>0</v>
      </c>
      <c r="M2187" s="1">
        <f t="shared" si="34"/>
        <v>1</v>
      </c>
      <c r="N2187" s="1" t="str">
        <f>VLOOKUP(C2187,Emp_List!$A:$M,3,FALSE)</f>
        <v>Ashish Nawal</v>
      </c>
      <c r="O2187" s="1" t="str">
        <f>VLOOKUP(C2187,Emp_List!$A:$M,5,FALSE)</f>
        <v>Sports - Mobile</v>
      </c>
    </row>
    <row r="2188" spans="1:15">
      <c r="A2188" s="36" t="s">
        <v>2562</v>
      </c>
      <c r="B2188" s="36" t="s">
        <v>447</v>
      </c>
      <c r="C2188" s="36">
        <v>9919</v>
      </c>
      <c r="D2188" s="36" t="s">
        <v>22</v>
      </c>
      <c r="E2188" s="36">
        <v>2</v>
      </c>
      <c r="F2188" s="36">
        <v>0</v>
      </c>
      <c r="G2188" s="36" t="s">
        <v>22</v>
      </c>
      <c r="H2188" s="36" t="s">
        <v>20</v>
      </c>
      <c r="I2188" s="2">
        <v>7</v>
      </c>
      <c r="J2188" s="2">
        <v>18</v>
      </c>
      <c r="K2188" s="2">
        <f>IF(D2188=VLOOKUP(J2188,Actuals!$A:$J,6,FALSE),1,0)</f>
        <v>1</v>
      </c>
      <c r="L2188" s="2">
        <f>IF(AND(E2188=VLOOKUP(J2188,Actuals!$A:$J,8,FALSE),F2188=VLOOKUP(J2188,Actuals!$A:$J,10,FALSE)),5,0)</f>
        <v>0</v>
      </c>
      <c r="M2188" s="1">
        <f t="shared" si="34"/>
        <v>1</v>
      </c>
      <c r="N2188" s="1" t="str">
        <f>VLOOKUP(C2188,Emp_List!$A:$M,3,FALSE)</f>
        <v>Lalitha Damma</v>
      </c>
      <c r="O2188" s="1" t="str">
        <f>VLOOKUP(C2188,Emp_List!$A:$M,5,FALSE)</f>
        <v>PEG</v>
      </c>
    </row>
    <row r="2189" spans="1:15">
      <c r="A2189" s="36" t="s">
        <v>2563</v>
      </c>
      <c r="B2189" s="36" t="s">
        <v>2564</v>
      </c>
      <c r="C2189" s="36">
        <v>16059</v>
      </c>
      <c r="D2189" s="36" t="s">
        <v>22</v>
      </c>
      <c r="E2189" s="36">
        <v>2</v>
      </c>
      <c r="F2189" s="36">
        <v>1</v>
      </c>
      <c r="G2189" s="36" t="s">
        <v>22</v>
      </c>
      <c r="H2189" s="36" t="s">
        <v>20</v>
      </c>
      <c r="I2189" s="2">
        <v>7</v>
      </c>
      <c r="J2189" s="2">
        <v>18</v>
      </c>
      <c r="K2189" s="2">
        <f>IF(D2189=VLOOKUP(J2189,Actuals!$A:$J,6,FALSE),1,0)</f>
        <v>1</v>
      </c>
      <c r="L2189" s="2">
        <f>IF(AND(E2189=VLOOKUP(J2189,Actuals!$A:$J,8,FALSE),F2189=VLOOKUP(J2189,Actuals!$A:$J,10,FALSE)),5,0)</f>
        <v>0</v>
      </c>
      <c r="M2189" s="1">
        <f t="shared" si="34"/>
        <v>1</v>
      </c>
      <c r="N2189" s="1" t="e">
        <f>VLOOKUP(C2189,Emp_List!$A:$M,3,FALSE)</f>
        <v>#N/A</v>
      </c>
      <c r="O2189" s="1" t="e">
        <f>VLOOKUP(C2189,Emp_List!$A:$M,5,FALSE)</f>
        <v>#N/A</v>
      </c>
    </row>
    <row r="2190" spans="1:15">
      <c r="A2190" s="36" t="s">
        <v>2565</v>
      </c>
      <c r="B2190" s="36" t="s">
        <v>599</v>
      </c>
      <c r="C2190" s="36">
        <v>16624</v>
      </c>
      <c r="D2190" s="36" t="s">
        <v>22</v>
      </c>
      <c r="E2190" s="36">
        <v>3</v>
      </c>
      <c r="F2190" s="36">
        <v>1</v>
      </c>
      <c r="G2190" s="36" t="s">
        <v>22</v>
      </c>
      <c r="H2190" s="36" t="s">
        <v>20</v>
      </c>
      <c r="I2190" s="2">
        <v>7</v>
      </c>
      <c r="J2190" s="2">
        <v>18</v>
      </c>
      <c r="K2190" s="2">
        <f>IF(D2190=VLOOKUP(J2190,Actuals!$A:$J,6,FALSE),1,0)</f>
        <v>1</v>
      </c>
      <c r="L2190" s="2">
        <f>IF(AND(E2190=VLOOKUP(J2190,Actuals!$A:$J,8,FALSE),F2190=VLOOKUP(J2190,Actuals!$A:$J,10,FALSE)),5,0)</f>
        <v>0</v>
      </c>
      <c r="M2190" s="1">
        <f t="shared" si="34"/>
        <v>1</v>
      </c>
      <c r="N2190" s="1" t="e">
        <f>VLOOKUP(C2190,Emp_List!$A:$M,3,FALSE)</f>
        <v>#N/A</v>
      </c>
      <c r="O2190" s="1" t="e">
        <f>VLOOKUP(C2190,Emp_List!$A:$M,5,FALSE)</f>
        <v>#N/A</v>
      </c>
    </row>
    <row r="2191" spans="1:15">
      <c r="A2191" s="36" t="s">
        <v>2566</v>
      </c>
      <c r="B2191" s="36" t="s">
        <v>2567</v>
      </c>
      <c r="C2191" s="36">
        <v>11089</v>
      </c>
      <c r="D2191" s="36" t="s">
        <v>22</v>
      </c>
      <c r="E2191" s="36">
        <v>125</v>
      </c>
      <c r="F2191" s="36">
        <v>110</v>
      </c>
      <c r="G2191" s="36" t="s">
        <v>22</v>
      </c>
      <c r="H2191" s="36" t="s">
        <v>20</v>
      </c>
      <c r="I2191" s="2">
        <v>7</v>
      </c>
      <c r="J2191" s="2">
        <v>18</v>
      </c>
      <c r="K2191" s="2">
        <f>IF(D2191=VLOOKUP(J2191,Actuals!$A:$J,6,FALSE),1,0)</f>
        <v>1</v>
      </c>
      <c r="L2191" s="2">
        <f>IF(AND(E2191=VLOOKUP(J2191,Actuals!$A:$J,8,FALSE),F2191=VLOOKUP(J2191,Actuals!$A:$J,10,FALSE)),5,0)</f>
        <v>0</v>
      </c>
      <c r="M2191" s="1">
        <f t="shared" si="34"/>
        <v>1</v>
      </c>
      <c r="N2191" s="1" t="str">
        <f>VLOOKUP(C2191,Emp_List!$A:$M,3,FALSE)</f>
        <v>Nagarjuna Settipalli</v>
      </c>
      <c r="O2191" s="1" t="str">
        <f>VLOOKUP(C2191,Emp_List!$A:$M,5,FALSE)</f>
        <v>Casino Games</v>
      </c>
    </row>
    <row r="2192" spans="1:15">
      <c r="A2192" s="36" t="s">
        <v>2568</v>
      </c>
      <c r="B2192" s="36" t="s">
        <v>2569</v>
      </c>
      <c r="C2192" s="36">
        <v>11153</v>
      </c>
      <c r="D2192" s="36" t="s">
        <v>22</v>
      </c>
      <c r="E2192" s="36">
        <v>3</v>
      </c>
      <c r="F2192" s="36">
        <v>0</v>
      </c>
      <c r="G2192" s="36" t="s">
        <v>22</v>
      </c>
      <c r="H2192" s="36" t="s">
        <v>20</v>
      </c>
      <c r="I2192" s="2">
        <v>7</v>
      </c>
      <c r="J2192" s="2">
        <v>18</v>
      </c>
      <c r="K2192" s="2">
        <f>IF(D2192=VLOOKUP(J2192,Actuals!$A:$J,6,FALSE),1,0)</f>
        <v>1</v>
      </c>
      <c r="L2192" s="2">
        <f>IF(AND(E2192=VLOOKUP(J2192,Actuals!$A:$J,8,FALSE),F2192=VLOOKUP(J2192,Actuals!$A:$J,10,FALSE)),5,0)</f>
        <v>0</v>
      </c>
      <c r="M2192" s="1">
        <f t="shared" si="34"/>
        <v>1</v>
      </c>
      <c r="N2192" s="1" t="str">
        <f>VLOOKUP(C2192,Emp_List!$A:$M,3,FALSE)</f>
        <v>Dheeraj Kusboori</v>
      </c>
      <c r="O2192" s="1" t="str">
        <f>VLOOKUP(C2192,Emp_List!$A:$M,5,FALSE)</f>
        <v>Bingo Ops</v>
      </c>
    </row>
    <row r="2193" spans="1:15">
      <c r="A2193" s="36" t="s">
        <v>2570</v>
      </c>
      <c r="B2193" s="36" t="s">
        <v>630</v>
      </c>
      <c r="C2193" s="36">
        <v>11514</v>
      </c>
      <c r="D2193" s="36" t="s">
        <v>22</v>
      </c>
      <c r="E2193" s="36">
        <v>1</v>
      </c>
      <c r="F2193" s="36">
        <v>0</v>
      </c>
      <c r="G2193" s="36" t="s">
        <v>22</v>
      </c>
      <c r="H2193" s="36" t="s">
        <v>20</v>
      </c>
      <c r="I2193" s="2">
        <v>7</v>
      </c>
      <c r="J2193" s="2">
        <v>18</v>
      </c>
      <c r="K2193" s="2">
        <f>IF(D2193=VLOOKUP(J2193,Actuals!$A:$J,6,FALSE),1,0)</f>
        <v>1</v>
      </c>
      <c r="L2193" s="2">
        <f>IF(AND(E2193=VLOOKUP(J2193,Actuals!$A:$J,8,FALSE),F2193=VLOOKUP(J2193,Actuals!$A:$J,10,FALSE)),5,0)</f>
        <v>5</v>
      </c>
      <c r="M2193" s="1">
        <f t="shared" si="34"/>
        <v>6</v>
      </c>
      <c r="N2193" s="1" t="str">
        <f>VLOOKUP(C2193,Emp_List!$A:$M,3,FALSE)</f>
        <v>Sailesh Batolu</v>
      </c>
      <c r="O2193" s="1" t="str">
        <f>VLOOKUP(C2193,Emp_List!$A:$M,5,FALSE)</f>
        <v>Bingo Dev</v>
      </c>
    </row>
    <row r="2194" spans="1:15">
      <c r="A2194" s="36" t="s">
        <v>2571</v>
      </c>
      <c r="B2194" s="36" t="s">
        <v>278</v>
      </c>
      <c r="C2194" s="36">
        <v>16260</v>
      </c>
      <c r="D2194" s="36" t="s">
        <v>22</v>
      </c>
      <c r="E2194" s="36">
        <v>2</v>
      </c>
      <c r="F2194" s="36">
        <v>1</v>
      </c>
      <c r="G2194" s="36" t="s">
        <v>22</v>
      </c>
      <c r="H2194" s="36" t="s">
        <v>20</v>
      </c>
      <c r="I2194" s="2">
        <v>7</v>
      </c>
      <c r="J2194" s="2">
        <v>18</v>
      </c>
      <c r="K2194" s="2">
        <f>IF(D2194=VLOOKUP(J2194,Actuals!$A:$J,6,FALSE),1,0)</f>
        <v>1</v>
      </c>
      <c r="L2194" s="2">
        <f>IF(AND(E2194=VLOOKUP(J2194,Actuals!$A:$J,8,FALSE),F2194=VLOOKUP(J2194,Actuals!$A:$J,10,FALSE)),5,0)</f>
        <v>0</v>
      </c>
      <c r="M2194" s="1">
        <f t="shared" si="34"/>
        <v>1</v>
      </c>
      <c r="N2194" s="1" t="str">
        <f>VLOOKUP(C2194,Emp_List!$A:$M,3,FALSE)</f>
        <v>Satish Kumar Vadlavalli</v>
      </c>
      <c r="O2194" s="1" t="str">
        <f>VLOOKUP(C2194,Emp_List!$A:$M,5,FALSE)</f>
        <v>Sports - Label Building</v>
      </c>
    </row>
    <row r="2195" spans="1:15">
      <c r="A2195" s="36" t="s">
        <v>2572</v>
      </c>
      <c r="B2195" s="36" t="s">
        <v>252</v>
      </c>
      <c r="C2195" s="36">
        <v>1199</v>
      </c>
      <c r="D2195" s="36" t="s">
        <v>22</v>
      </c>
      <c r="E2195" s="36">
        <v>2</v>
      </c>
      <c r="F2195" s="36">
        <v>1</v>
      </c>
      <c r="G2195" s="36" t="s">
        <v>22</v>
      </c>
      <c r="H2195" s="36" t="s">
        <v>20</v>
      </c>
      <c r="I2195" s="2">
        <v>7</v>
      </c>
      <c r="J2195" s="2">
        <v>18</v>
      </c>
      <c r="K2195" s="2">
        <f>IF(D2195=VLOOKUP(J2195,Actuals!$A:$J,6,FALSE),1,0)</f>
        <v>1</v>
      </c>
      <c r="L2195" s="2">
        <f>IF(AND(E2195=VLOOKUP(J2195,Actuals!$A:$J,8,FALSE),F2195=VLOOKUP(J2195,Actuals!$A:$J,10,FALSE)),5,0)</f>
        <v>0</v>
      </c>
      <c r="M2195" s="1">
        <f t="shared" ref="M2195:M2257" si="35">K2195+L2195</f>
        <v>1</v>
      </c>
      <c r="N2195" s="1" t="str">
        <f>VLOOKUP(C2195,Emp_List!$A:$M,3,FALSE)</f>
        <v>Gandhi Prasad Bodavula</v>
      </c>
      <c r="O2195" s="1" t="str">
        <f>VLOOKUP(C2195,Emp_List!$A:$M,5,FALSE)</f>
        <v>CRM</v>
      </c>
    </row>
    <row r="2196" spans="1:15">
      <c r="A2196" s="36" t="s">
        <v>2573</v>
      </c>
      <c r="B2196" s="36" t="s">
        <v>585</v>
      </c>
      <c r="C2196" s="36">
        <v>2010</v>
      </c>
      <c r="D2196" s="36" t="s">
        <v>22</v>
      </c>
      <c r="E2196" s="36">
        <v>2</v>
      </c>
      <c r="F2196" s="36">
        <v>0</v>
      </c>
      <c r="G2196" s="36" t="s">
        <v>22</v>
      </c>
      <c r="H2196" s="36" t="s">
        <v>20</v>
      </c>
      <c r="I2196" s="2">
        <v>7</v>
      </c>
      <c r="J2196" s="2">
        <v>18</v>
      </c>
      <c r="K2196" s="2">
        <f>IF(D2196=VLOOKUP(J2196,Actuals!$A:$J,6,FALSE),1,0)</f>
        <v>1</v>
      </c>
      <c r="L2196" s="2">
        <f>IF(AND(E2196=VLOOKUP(J2196,Actuals!$A:$J,8,FALSE),F2196=VLOOKUP(J2196,Actuals!$A:$J,10,FALSE)),5,0)</f>
        <v>0</v>
      </c>
      <c r="M2196" s="1">
        <f t="shared" si="35"/>
        <v>1</v>
      </c>
      <c r="N2196" s="1" t="str">
        <f>VLOOKUP(C2196,Emp_List!$A:$M,3,FALSE)</f>
        <v>Rajeshwar Puppireddy</v>
      </c>
      <c r="O2196" s="1" t="str">
        <f>VLOOKUP(C2196,Emp_List!$A:$M,5,FALSE)</f>
        <v>Casino Int.</v>
      </c>
    </row>
    <row r="2197" spans="1:15">
      <c r="A2197" s="36" t="s">
        <v>2574</v>
      </c>
      <c r="B2197" s="36" t="s">
        <v>483</v>
      </c>
      <c r="C2197" s="36">
        <v>11027</v>
      </c>
      <c r="D2197" s="36" t="s">
        <v>22</v>
      </c>
      <c r="E2197" s="36">
        <v>3</v>
      </c>
      <c r="F2197" s="36">
        <v>2</v>
      </c>
      <c r="G2197" s="36" t="s">
        <v>22</v>
      </c>
      <c r="H2197" s="36" t="s">
        <v>20</v>
      </c>
      <c r="I2197" s="2">
        <v>7</v>
      </c>
      <c r="J2197" s="2">
        <v>18</v>
      </c>
      <c r="K2197" s="2">
        <f>IF(D2197=VLOOKUP(J2197,Actuals!$A:$J,6,FALSE),1,0)</f>
        <v>1</v>
      </c>
      <c r="L2197" s="2">
        <f>IF(AND(E2197=VLOOKUP(J2197,Actuals!$A:$J,8,FALSE),F2197=VLOOKUP(J2197,Actuals!$A:$J,10,FALSE)),5,0)</f>
        <v>0</v>
      </c>
      <c r="M2197" s="1">
        <f t="shared" si="35"/>
        <v>1</v>
      </c>
      <c r="N2197" s="1" t="str">
        <f>VLOOKUP(C2197,Emp_List!$A:$M,3,FALSE)</f>
        <v>Gudimalla Tejaswi</v>
      </c>
      <c r="O2197" s="1" t="str">
        <f>VLOOKUP(C2197,Emp_List!$A:$M,5,FALSE)</f>
        <v>Games Factory</v>
      </c>
    </row>
    <row r="2198" spans="1:15">
      <c r="A2198" s="36" t="s">
        <v>2575</v>
      </c>
      <c r="B2198" s="36" t="s">
        <v>2576</v>
      </c>
      <c r="C2198" s="36">
        <v>1216</v>
      </c>
      <c r="D2198" s="36" t="s">
        <v>22</v>
      </c>
      <c r="E2198" s="36">
        <v>2</v>
      </c>
      <c r="F2198" s="36">
        <v>0</v>
      </c>
      <c r="G2198" s="36" t="s">
        <v>22</v>
      </c>
      <c r="H2198" s="36" t="s">
        <v>20</v>
      </c>
      <c r="I2198" s="2">
        <v>7</v>
      </c>
      <c r="J2198" s="2">
        <v>18</v>
      </c>
      <c r="K2198" s="2">
        <f>IF(D2198=VLOOKUP(J2198,Actuals!$A:$J,6,FALSE),1,0)</f>
        <v>1</v>
      </c>
      <c r="L2198" s="2">
        <f>IF(AND(E2198=VLOOKUP(J2198,Actuals!$A:$J,8,FALSE),F2198=VLOOKUP(J2198,Actuals!$A:$J,10,FALSE)),5,0)</f>
        <v>0</v>
      </c>
      <c r="M2198" s="1">
        <f t="shared" si="35"/>
        <v>1</v>
      </c>
      <c r="N2198" s="1" t="str">
        <f>VLOOKUP(C2198,Emp_List!$A:$M,3,FALSE)</f>
        <v>Srinivasulu Bendi</v>
      </c>
      <c r="O2198" s="1" t="str">
        <f>VLOOKUP(C2198,Emp_List!$A:$M,5,FALSE)</f>
        <v>Cashier</v>
      </c>
    </row>
    <row r="2199" spans="1:15">
      <c r="A2199" s="36" t="s">
        <v>2577</v>
      </c>
      <c r="B2199" s="36" t="s">
        <v>646</v>
      </c>
      <c r="C2199" s="36">
        <v>16649</v>
      </c>
      <c r="D2199" s="36" t="s">
        <v>9</v>
      </c>
      <c r="E2199" s="36">
        <v>1</v>
      </c>
      <c r="F2199" s="36">
        <v>1</v>
      </c>
      <c r="G2199" s="36" t="s">
        <v>22</v>
      </c>
      <c r="H2199" s="36" t="s">
        <v>20</v>
      </c>
      <c r="I2199" s="2">
        <v>7</v>
      </c>
      <c r="J2199" s="2">
        <v>18</v>
      </c>
      <c r="K2199" s="2">
        <f>IF(D2199=VLOOKUP(J2199,Actuals!$A:$J,6,FALSE),1,0)</f>
        <v>0</v>
      </c>
      <c r="L2199" s="2">
        <f>IF(AND(E2199=VLOOKUP(J2199,Actuals!$A:$J,8,FALSE),F2199=VLOOKUP(J2199,Actuals!$A:$J,10,FALSE)),5,0)</f>
        <v>0</v>
      </c>
      <c r="M2199" s="1">
        <f t="shared" si="35"/>
        <v>0</v>
      </c>
      <c r="N2199" s="1" t="e">
        <f>VLOOKUP(C2199,Emp_List!$A:$M,3,FALSE)</f>
        <v>#N/A</v>
      </c>
      <c r="O2199" s="1" t="e">
        <f>VLOOKUP(C2199,Emp_List!$A:$M,5,FALSE)</f>
        <v>#N/A</v>
      </c>
    </row>
    <row r="2200" spans="1:15">
      <c r="A2200" s="36" t="s">
        <v>2578</v>
      </c>
      <c r="B2200" s="36" t="s">
        <v>376</v>
      </c>
      <c r="C2200" s="36">
        <v>16389</v>
      </c>
      <c r="D2200" s="36" t="s">
        <v>22</v>
      </c>
      <c r="E2200" s="36">
        <v>2</v>
      </c>
      <c r="F2200" s="36">
        <v>1</v>
      </c>
      <c r="G2200" s="36" t="s">
        <v>22</v>
      </c>
      <c r="H2200" s="36" t="s">
        <v>20</v>
      </c>
      <c r="I2200" s="2">
        <v>7</v>
      </c>
      <c r="J2200" s="2">
        <v>18</v>
      </c>
      <c r="K2200" s="2">
        <f>IF(D2200=VLOOKUP(J2200,Actuals!$A:$J,6,FALSE),1,0)</f>
        <v>1</v>
      </c>
      <c r="L2200" s="2">
        <f>IF(AND(E2200=VLOOKUP(J2200,Actuals!$A:$J,8,FALSE),F2200=VLOOKUP(J2200,Actuals!$A:$J,10,FALSE)),5,0)</f>
        <v>0</v>
      </c>
      <c r="M2200" s="1">
        <f t="shared" si="35"/>
        <v>1</v>
      </c>
      <c r="N2200" s="1" t="str">
        <f>VLOOKUP(C2200,Emp_List!$A:$M,3,FALSE)</f>
        <v>Tara Bahadur Thapa</v>
      </c>
      <c r="O2200" s="1" t="str">
        <f>VLOOKUP(C2200,Emp_List!$A:$M,5,FALSE)</f>
        <v>Sports - Trading</v>
      </c>
    </row>
    <row r="2201" spans="1:15">
      <c r="A2201" s="36" t="s">
        <v>2579</v>
      </c>
      <c r="B2201" s="36" t="s">
        <v>226</v>
      </c>
      <c r="C2201" s="36">
        <v>16646</v>
      </c>
      <c r="D2201" s="36" t="s">
        <v>22</v>
      </c>
      <c r="E2201" s="36">
        <v>2</v>
      </c>
      <c r="F2201" s="36">
        <v>0</v>
      </c>
      <c r="G2201" s="36" t="s">
        <v>22</v>
      </c>
      <c r="H2201" s="36" t="s">
        <v>20</v>
      </c>
      <c r="I2201" s="2">
        <v>7</v>
      </c>
      <c r="J2201" s="2">
        <v>18</v>
      </c>
      <c r="K2201" s="2">
        <f>IF(D2201=VLOOKUP(J2201,Actuals!$A:$J,6,FALSE),1,0)</f>
        <v>1</v>
      </c>
      <c r="L2201" s="2">
        <f>IF(AND(E2201=VLOOKUP(J2201,Actuals!$A:$J,8,FALSE),F2201=VLOOKUP(J2201,Actuals!$A:$J,10,FALSE)),5,0)</f>
        <v>0</v>
      </c>
      <c r="M2201" s="1">
        <f t="shared" si="35"/>
        <v>1</v>
      </c>
      <c r="N2201" s="1" t="e">
        <f>VLOOKUP(C2201,Emp_List!$A:$M,3,FALSE)</f>
        <v>#N/A</v>
      </c>
      <c r="O2201" s="1" t="e">
        <f>VLOOKUP(C2201,Emp_List!$A:$M,5,FALSE)</f>
        <v>#N/A</v>
      </c>
    </row>
    <row r="2202" spans="1:15">
      <c r="A2202" s="36" t="s">
        <v>2580</v>
      </c>
      <c r="B2202" s="36" t="s">
        <v>2581</v>
      </c>
      <c r="C2202" s="36">
        <v>16039</v>
      </c>
      <c r="D2202" s="36" t="s">
        <v>22</v>
      </c>
      <c r="E2202" s="36">
        <v>1</v>
      </c>
      <c r="F2202" s="36">
        <v>0</v>
      </c>
      <c r="G2202" s="36" t="s">
        <v>22</v>
      </c>
      <c r="H2202" s="36" t="s">
        <v>20</v>
      </c>
      <c r="I2202" s="2">
        <v>7</v>
      </c>
      <c r="J2202" s="2">
        <v>18</v>
      </c>
      <c r="K2202" s="2">
        <f>IF(D2202=VLOOKUP(J2202,Actuals!$A:$J,6,FALSE),1,0)</f>
        <v>1</v>
      </c>
      <c r="L2202" s="2">
        <f>IF(AND(E2202=VLOOKUP(J2202,Actuals!$A:$J,8,FALSE),F2202=VLOOKUP(J2202,Actuals!$A:$J,10,FALSE)),5,0)</f>
        <v>5</v>
      </c>
      <c r="M2202" s="1">
        <f t="shared" si="35"/>
        <v>6</v>
      </c>
      <c r="N2202" s="1" t="e">
        <f>VLOOKUP(C2202,Emp_List!$A:$M,3,FALSE)</f>
        <v>#N/A</v>
      </c>
      <c r="O2202" s="1" t="e">
        <f>VLOOKUP(C2202,Emp_List!$A:$M,5,FALSE)</f>
        <v>#N/A</v>
      </c>
    </row>
    <row r="2203" spans="1:15">
      <c r="A2203" s="36" t="s">
        <v>2582</v>
      </c>
      <c r="B2203" s="36" t="s">
        <v>2379</v>
      </c>
      <c r="C2203" s="36">
        <v>10906</v>
      </c>
      <c r="D2203" s="36" t="s">
        <v>22</v>
      </c>
      <c r="E2203" s="36">
        <v>2</v>
      </c>
      <c r="F2203" s="36">
        <v>1</v>
      </c>
      <c r="G2203" s="36" t="s">
        <v>22</v>
      </c>
      <c r="H2203" s="36" t="s">
        <v>20</v>
      </c>
      <c r="I2203" s="2">
        <v>7</v>
      </c>
      <c r="J2203" s="2">
        <v>18</v>
      </c>
      <c r="K2203" s="2">
        <f>IF(D2203=VLOOKUP(J2203,Actuals!$A:$J,6,FALSE),1,0)</f>
        <v>1</v>
      </c>
      <c r="L2203" s="2">
        <f>IF(AND(E2203=VLOOKUP(J2203,Actuals!$A:$J,8,FALSE),F2203=VLOOKUP(J2203,Actuals!$A:$J,10,FALSE)),5,0)</f>
        <v>0</v>
      </c>
      <c r="M2203" s="1">
        <f t="shared" si="35"/>
        <v>1</v>
      </c>
      <c r="N2203" s="1" t="str">
        <f>VLOOKUP(C2203,Emp_List!$A:$M,3,FALSE)</f>
        <v>Nehareeka Rayat</v>
      </c>
      <c r="O2203" s="1" t="str">
        <f>VLOOKUP(C2203,Emp_List!$A:$M,5,FALSE)</f>
        <v>Portal</v>
      </c>
    </row>
    <row r="2204" spans="1:15">
      <c r="A2204" s="36" t="s">
        <v>2583</v>
      </c>
      <c r="B2204" s="36" t="s">
        <v>331</v>
      </c>
      <c r="C2204" s="36">
        <v>16217</v>
      </c>
      <c r="D2204" s="36" t="s">
        <v>22</v>
      </c>
      <c r="E2204" s="36">
        <v>2</v>
      </c>
      <c r="F2204" s="36">
        <v>0</v>
      </c>
      <c r="G2204" s="36" t="s">
        <v>22</v>
      </c>
      <c r="H2204" s="36" t="s">
        <v>20</v>
      </c>
      <c r="I2204" s="2">
        <v>7</v>
      </c>
      <c r="J2204" s="2">
        <v>18</v>
      </c>
      <c r="K2204" s="2">
        <f>IF(D2204=VLOOKUP(J2204,Actuals!$A:$J,6,FALSE),1,0)</f>
        <v>1</v>
      </c>
      <c r="L2204" s="2">
        <f>IF(AND(E2204=VLOOKUP(J2204,Actuals!$A:$J,8,FALSE),F2204=VLOOKUP(J2204,Actuals!$A:$J,10,FALSE)),5,0)</f>
        <v>0</v>
      </c>
      <c r="M2204" s="1">
        <f t="shared" si="35"/>
        <v>1</v>
      </c>
      <c r="N2204" s="1" t="str">
        <f>VLOOKUP(C2204,Emp_List!$A:$M,3,FALSE)</f>
        <v>Sunil Bisht</v>
      </c>
      <c r="O2204" s="1">
        <f>VLOOKUP(C2204,Emp_List!$A:$M,5,FALSE)</f>
        <v>0</v>
      </c>
    </row>
    <row r="2205" spans="1:15">
      <c r="A2205" s="36" t="s">
        <v>2584</v>
      </c>
      <c r="B2205" s="36" t="s">
        <v>2585</v>
      </c>
      <c r="C2205" s="36">
        <v>11286</v>
      </c>
      <c r="D2205" s="36" t="s">
        <v>22</v>
      </c>
      <c r="E2205" s="36">
        <v>5</v>
      </c>
      <c r="F2205" s="36">
        <v>0</v>
      </c>
      <c r="G2205" s="36" t="s">
        <v>22</v>
      </c>
      <c r="H2205" s="36" t="s">
        <v>20</v>
      </c>
      <c r="I2205" s="2">
        <v>7</v>
      </c>
      <c r="J2205" s="2">
        <v>18</v>
      </c>
      <c r="K2205" s="2">
        <f>IF(D2205=VLOOKUP(J2205,Actuals!$A:$J,6,FALSE),1,0)</f>
        <v>1</v>
      </c>
      <c r="L2205" s="2">
        <f>IF(AND(E2205=VLOOKUP(J2205,Actuals!$A:$J,8,FALSE),F2205=VLOOKUP(J2205,Actuals!$A:$J,10,FALSE)),5,0)</f>
        <v>0</v>
      </c>
      <c r="M2205" s="1">
        <f t="shared" si="35"/>
        <v>1</v>
      </c>
      <c r="N2205" s="1" t="str">
        <f>VLOOKUP(C2205,Emp_List!$A:$M,3,FALSE)</f>
        <v>Kaushik Kumar Sahoo</v>
      </c>
      <c r="O2205" s="1" t="str">
        <f>VLOOKUP(C2205,Emp_List!$A:$M,5,FALSE)</f>
        <v>Sports - Trading</v>
      </c>
    </row>
    <row r="2206" spans="1:15">
      <c r="A2206" s="36" t="s">
        <v>2586</v>
      </c>
      <c r="B2206" s="36" t="s">
        <v>640</v>
      </c>
      <c r="C2206" s="36">
        <v>11499</v>
      </c>
      <c r="D2206" s="36" t="s">
        <v>22</v>
      </c>
      <c r="E2206" s="36">
        <v>3</v>
      </c>
      <c r="F2206" s="36">
        <v>0</v>
      </c>
      <c r="G2206" s="36" t="s">
        <v>22</v>
      </c>
      <c r="H2206" s="36" t="s">
        <v>20</v>
      </c>
      <c r="I2206" s="2">
        <v>7</v>
      </c>
      <c r="J2206" s="2">
        <v>18</v>
      </c>
      <c r="K2206" s="2">
        <f>IF(D2206=VLOOKUP(J2206,Actuals!$A:$J,6,FALSE),1,0)</f>
        <v>1</v>
      </c>
      <c r="L2206" s="2">
        <f>IF(AND(E2206=VLOOKUP(J2206,Actuals!$A:$J,8,FALSE),F2206=VLOOKUP(J2206,Actuals!$A:$J,10,FALSE)),5,0)</f>
        <v>0</v>
      </c>
      <c r="M2206" s="1">
        <f t="shared" si="35"/>
        <v>1</v>
      </c>
      <c r="N2206" s="1" t="str">
        <f>VLOOKUP(C2206,Emp_List!$A:$M,3,FALSE)</f>
        <v>Sarath Sai Sannala</v>
      </c>
      <c r="O2206" s="1" t="str">
        <f>VLOOKUP(C2206,Emp_List!$A:$M,5,FALSE)</f>
        <v>Portal</v>
      </c>
    </row>
    <row r="2207" spans="1:15">
      <c r="A2207" s="36" t="s">
        <v>2587</v>
      </c>
      <c r="B2207" s="36" t="s">
        <v>303</v>
      </c>
      <c r="C2207" s="36">
        <v>11073</v>
      </c>
      <c r="D2207" s="36" t="s">
        <v>22</v>
      </c>
      <c r="E2207" s="36">
        <v>3</v>
      </c>
      <c r="F2207" s="36">
        <v>1</v>
      </c>
      <c r="G2207" s="36" t="s">
        <v>22</v>
      </c>
      <c r="H2207" s="36" t="s">
        <v>20</v>
      </c>
      <c r="I2207" s="2">
        <v>7</v>
      </c>
      <c r="J2207" s="2">
        <v>18</v>
      </c>
      <c r="K2207" s="2">
        <f>IF(D2207=VLOOKUP(J2207,Actuals!$A:$J,6,FALSE),1,0)</f>
        <v>1</v>
      </c>
      <c r="L2207" s="2">
        <f>IF(AND(E2207=VLOOKUP(J2207,Actuals!$A:$J,8,FALSE),F2207=VLOOKUP(J2207,Actuals!$A:$J,10,FALSE)),5,0)</f>
        <v>0</v>
      </c>
      <c r="M2207" s="1">
        <f t="shared" si="35"/>
        <v>1</v>
      </c>
      <c r="N2207" s="1" t="str">
        <f>VLOOKUP(C2207,Emp_List!$A:$M,3,FALSE)</f>
        <v>Avinash Chitturi</v>
      </c>
      <c r="O2207" s="1" t="str">
        <f>VLOOKUP(C2207,Emp_List!$A:$M,5,FALSE)</f>
        <v>Sports - Mobile</v>
      </c>
    </row>
    <row r="2208" spans="1:15">
      <c r="A2208" s="36" t="s">
        <v>2588</v>
      </c>
      <c r="B2208" s="36" t="s">
        <v>2589</v>
      </c>
      <c r="C2208" s="36">
        <v>7330</v>
      </c>
      <c r="D2208" s="36" t="s">
        <v>20</v>
      </c>
      <c r="E2208" s="36">
        <v>2</v>
      </c>
      <c r="F2208" s="36">
        <v>1</v>
      </c>
      <c r="G2208" s="36" t="s">
        <v>22</v>
      </c>
      <c r="H2208" s="36" t="s">
        <v>20</v>
      </c>
      <c r="I2208" s="2">
        <v>7</v>
      </c>
      <c r="J2208" s="2">
        <v>18</v>
      </c>
      <c r="K2208" s="2">
        <f>IF(D2208=VLOOKUP(J2208,Actuals!$A:$J,6,FALSE),1,0)</f>
        <v>0</v>
      </c>
      <c r="L2208" s="2">
        <f>IF(AND(E2208=VLOOKUP(J2208,Actuals!$A:$J,8,FALSE),F2208=VLOOKUP(J2208,Actuals!$A:$J,10,FALSE)),5,0)</f>
        <v>0</v>
      </c>
      <c r="M2208" s="1">
        <f t="shared" si="35"/>
        <v>0</v>
      </c>
      <c r="N2208" s="1" t="str">
        <f>VLOOKUP(C2208,Emp_List!$A:$M,3,FALSE)</f>
        <v>Jeevan Kumar Kollipara</v>
      </c>
      <c r="O2208" s="1" t="str">
        <f>VLOOKUP(C2208,Emp_List!$A:$M,5,FALSE)</f>
        <v>PEG</v>
      </c>
    </row>
    <row r="2209" spans="1:15">
      <c r="A2209" s="36" t="s">
        <v>2590</v>
      </c>
      <c r="B2209" s="36" t="s">
        <v>246</v>
      </c>
      <c r="C2209" s="36">
        <v>10982</v>
      </c>
      <c r="D2209" s="36" t="s">
        <v>20</v>
      </c>
      <c r="E2209" s="36">
        <v>4</v>
      </c>
      <c r="F2209" s="36">
        <v>1</v>
      </c>
      <c r="G2209" s="36" t="s">
        <v>22</v>
      </c>
      <c r="H2209" s="36" t="s">
        <v>20</v>
      </c>
      <c r="I2209" s="2">
        <v>7</v>
      </c>
      <c r="J2209" s="2">
        <v>18</v>
      </c>
      <c r="K2209" s="2">
        <f>IF(D2209=VLOOKUP(J2209,Actuals!$A:$J,6,FALSE),1,0)</f>
        <v>0</v>
      </c>
      <c r="L2209" s="2">
        <f>IF(AND(E2209=VLOOKUP(J2209,Actuals!$A:$J,8,FALSE),F2209=VLOOKUP(J2209,Actuals!$A:$J,10,FALSE)),5,0)</f>
        <v>0</v>
      </c>
      <c r="M2209" s="1">
        <f t="shared" si="35"/>
        <v>0</v>
      </c>
      <c r="N2209" s="1" t="str">
        <f>VLOOKUP(C2209,Emp_List!$A:$M,3,FALSE)</f>
        <v>Chandrashekar Konjerla</v>
      </c>
      <c r="O2209" s="1" t="str">
        <f>VLOOKUP(C2209,Emp_List!$A:$M,5,FALSE)</f>
        <v>Casino Int.</v>
      </c>
    </row>
    <row r="2210" spans="1:15">
      <c r="A2210" s="36" t="s">
        <v>2591</v>
      </c>
      <c r="B2210" s="36" t="s">
        <v>262</v>
      </c>
      <c r="C2210" s="36">
        <v>1194</v>
      </c>
      <c r="D2210" s="36" t="s">
        <v>22</v>
      </c>
      <c r="E2210" s="36">
        <v>2</v>
      </c>
      <c r="F2210" s="36">
        <v>1</v>
      </c>
      <c r="G2210" s="36" t="s">
        <v>22</v>
      </c>
      <c r="H2210" s="36" t="s">
        <v>20</v>
      </c>
      <c r="I2210" s="2">
        <v>7</v>
      </c>
      <c r="J2210" s="2">
        <v>18</v>
      </c>
      <c r="K2210" s="2">
        <f>IF(D2210=VLOOKUP(J2210,Actuals!$A:$J,6,FALSE),1,0)</f>
        <v>1</v>
      </c>
      <c r="L2210" s="2">
        <f>IF(AND(E2210=VLOOKUP(J2210,Actuals!$A:$J,8,FALSE),F2210=VLOOKUP(J2210,Actuals!$A:$J,10,FALSE)),5,0)</f>
        <v>0</v>
      </c>
      <c r="M2210" s="1">
        <f t="shared" si="35"/>
        <v>1</v>
      </c>
      <c r="N2210" s="1" t="str">
        <f>VLOOKUP(C2210,Emp_List!$A:$M,3,FALSE)</f>
        <v>Uma Maheshwari Swaminathan</v>
      </c>
      <c r="O2210" s="1" t="str">
        <f>VLOOKUP(C2210,Emp_List!$A:$M,5,FALSE)</f>
        <v>Games Factory</v>
      </c>
    </row>
    <row r="2211" spans="1:15">
      <c r="A2211" s="36" t="s">
        <v>2592</v>
      </c>
      <c r="B2211" s="36" t="s">
        <v>389</v>
      </c>
      <c r="C2211" s="36">
        <v>16321</v>
      </c>
      <c r="D2211" s="36" t="s">
        <v>22</v>
      </c>
      <c r="E2211" s="36">
        <v>2</v>
      </c>
      <c r="F2211" s="36">
        <v>0</v>
      </c>
      <c r="G2211" s="36" t="s">
        <v>22</v>
      </c>
      <c r="H2211" s="36" t="s">
        <v>20</v>
      </c>
      <c r="I2211" s="2">
        <v>7</v>
      </c>
      <c r="J2211" s="2">
        <v>18</v>
      </c>
      <c r="K2211" s="2">
        <f>IF(D2211=VLOOKUP(J2211,Actuals!$A:$J,6,FALSE),1,0)</f>
        <v>1</v>
      </c>
      <c r="L2211" s="2">
        <f>IF(AND(E2211=VLOOKUP(J2211,Actuals!$A:$J,8,FALSE),F2211=VLOOKUP(J2211,Actuals!$A:$J,10,FALSE)),5,0)</f>
        <v>0</v>
      </c>
      <c r="M2211" s="1">
        <f t="shared" si="35"/>
        <v>1</v>
      </c>
      <c r="N2211" s="1" t="str">
        <f>VLOOKUP(C2211,Emp_List!$A:$M,3,FALSE)</f>
        <v>Nanda Kishore Chandrapati</v>
      </c>
      <c r="O2211" s="1" t="str">
        <f>VLOOKUP(C2211,Emp_List!$A:$M,5,FALSE)</f>
        <v>Sports - Label Building</v>
      </c>
    </row>
    <row r="2212" spans="1:15">
      <c r="A2212" s="36" t="s">
        <v>2593</v>
      </c>
      <c r="B2212" s="36" t="s">
        <v>119</v>
      </c>
      <c r="C2212" s="36">
        <v>8464</v>
      </c>
      <c r="D2212" s="36" t="s">
        <v>22</v>
      </c>
      <c r="E2212" s="36">
        <v>2</v>
      </c>
      <c r="F2212" s="36">
        <v>0</v>
      </c>
      <c r="G2212" s="36" t="s">
        <v>22</v>
      </c>
      <c r="H2212" s="36" t="s">
        <v>20</v>
      </c>
      <c r="I2212" s="2">
        <v>7</v>
      </c>
      <c r="J2212" s="2">
        <v>18</v>
      </c>
      <c r="K2212" s="2">
        <f>IF(D2212=VLOOKUP(J2212,Actuals!$A:$J,6,FALSE),1,0)</f>
        <v>1</v>
      </c>
      <c r="L2212" s="2">
        <f>IF(AND(E2212=VLOOKUP(J2212,Actuals!$A:$J,8,FALSE),F2212=VLOOKUP(J2212,Actuals!$A:$J,10,FALSE)),5,0)</f>
        <v>0</v>
      </c>
      <c r="M2212" s="1">
        <f t="shared" si="35"/>
        <v>1</v>
      </c>
      <c r="N2212" s="1" t="str">
        <f>VLOOKUP(C2212,Emp_List!$A:$M,3,FALSE)</f>
        <v>Eshwar Santhosh Kamarajugaddah</v>
      </c>
      <c r="O2212" s="1" t="str">
        <f>VLOOKUP(C2212,Emp_List!$A:$M,5,FALSE)</f>
        <v>PEG - DB</v>
      </c>
    </row>
    <row r="2213" spans="1:15">
      <c r="A2213" s="36" t="s">
        <v>2594</v>
      </c>
      <c r="B2213" s="36" t="s">
        <v>378</v>
      </c>
      <c r="C2213" s="36">
        <v>11791</v>
      </c>
      <c r="D2213" s="36" t="s">
        <v>22</v>
      </c>
      <c r="E2213" s="36">
        <v>3</v>
      </c>
      <c r="F2213" s="36">
        <v>0</v>
      </c>
      <c r="G2213" s="36" t="s">
        <v>22</v>
      </c>
      <c r="H2213" s="36" t="s">
        <v>20</v>
      </c>
      <c r="I2213" s="2">
        <v>7</v>
      </c>
      <c r="J2213" s="2">
        <v>18</v>
      </c>
      <c r="K2213" s="2">
        <f>IF(D2213=VLOOKUP(J2213,Actuals!$A:$J,6,FALSE),1,0)</f>
        <v>1</v>
      </c>
      <c r="L2213" s="2">
        <f>IF(AND(E2213=VLOOKUP(J2213,Actuals!$A:$J,8,FALSE),F2213=VLOOKUP(J2213,Actuals!$A:$J,10,FALSE)),5,0)</f>
        <v>0</v>
      </c>
      <c r="M2213" s="1">
        <f t="shared" si="35"/>
        <v>1</v>
      </c>
      <c r="N2213" s="1" t="str">
        <f>VLOOKUP(C2213,Emp_List!$A:$M,3,FALSE)</f>
        <v>Srinivasa Rao Ganaparthi</v>
      </c>
      <c r="O2213" s="1" t="str">
        <f>VLOOKUP(C2213,Emp_List!$A:$M,5,FALSE)</f>
        <v>Sports - Label Building</v>
      </c>
    </row>
    <row r="2214" spans="1:15">
      <c r="A2214" s="36" t="s">
        <v>2595</v>
      </c>
      <c r="B2214" s="36" t="s">
        <v>566</v>
      </c>
      <c r="C2214" s="36">
        <v>2459</v>
      </c>
      <c r="D2214" s="36" t="s">
        <v>22</v>
      </c>
      <c r="E2214" s="36">
        <v>2</v>
      </c>
      <c r="F2214" s="36">
        <v>1</v>
      </c>
      <c r="G2214" s="36" t="s">
        <v>22</v>
      </c>
      <c r="H2214" s="36" t="s">
        <v>20</v>
      </c>
      <c r="I2214" s="2">
        <v>7</v>
      </c>
      <c r="J2214" s="2">
        <v>18</v>
      </c>
      <c r="K2214" s="2">
        <f>IF(D2214=VLOOKUP(J2214,Actuals!$A:$J,6,FALSE),1,0)</f>
        <v>1</v>
      </c>
      <c r="L2214" s="2">
        <f>IF(AND(E2214=VLOOKUP(J2214,Actuals!$A:$J,8,FALSE),F2214=VLOOKUP(J2214,Actuals!$A:$J,10,FALSE)),5,0)</f>
        <v>0</v>
      </c>
      <c r="M2214" s="1">
        <f t="shared" si="35"/>
        <v>1</v>
      </c>
      <c r="N2214" s="1" t="str">
        <f>VLOOKUP(C2214,Emp_List!$A:$M,3,FALSE)</f>
        <v>Uday Bhaskar Guddeti</v>
      </c>
      <c r="O2214" s="1" t="str">
        <f>VLOOKUP(C2214,Emp_List!$A:$M,5,FALSE)</f>
        <v>Casino Platform</v>
      </c>
    </row>
    <row r="2215" spans="1:15">
      <c r="A2215" s="36" t="s">
        <v>2596</v>
      </c>
      <c r="B2215" s="36" t="s">
        <v>342</v>
      </c>
      <c r="C2215" s="36">
        <v>8603</v>
      </c>
      <c r="D2215" s="36" t="s">
        <v>22</v>
      </c>
      <c r="E2215" s="36">
        <v>2</v>
      </c>
      <c r="F2215" s="36">
        <v>0</v>
      </c>
      <c r="G2215" s="36" t="s">
        <v>22</v>
      </c>
      <c r="H2215" s="36" t="s">
        <v>20</v>
      </c>
      <c r="I2215" s="2">
        <v>7</v>
      </c>
      <c r="J2215" s="2">
        <v>18</v>
      </c>
      <c r="K2215" s="2">
        <f>IF(D2215=VLOOKUP(J2215,Actuals!$A:$J,6,FALSE),1,0)</f>
        <v>1</v>
      </c>
      <c r="L2215" s="2">
        <f>IF(AND(E2215=VLOOKUP(J2215,Actuals!$A:$J,8,FALSE),F2215=VLOOKUP(J2215,Actuals!$A:$J,10,FALSE)),5,0)</f>
        <v>0</v>
      </c>
      <c r="M2215" s="1">
        <f t="shared" si="35"/>
        <v>1</v>
      </c>
      <c r="N2215" s="1" t="str">
        <f>VLOOKUP(C2215,Emp_List!$A:$M,3,FALSE)</f>
        <v>Praveen Kumar Kondu</v>
      </c>
      <c r="O2215" s="1" t="str">
        <f>VLOOKUP(C2215,Emp_List!$A:$M,5,FALSE)</f>
        <v>BI</v>
      </c>
    </row>
    <row r="2216" spans="1:15">
      <c r="A2216" s="36" t="s">
        <v>2597</v>
      </c>
      <c r="B2216" s="36" t="s">
        <v>131</v>
      </c>
      <c r="C2216" s="36">
        <v>185</v>
      </c>
      <c r="D2216" s="36" t="s">
        <v>22</v>
      </c>
      <c r="E2216" s="36">
        <v>3</v>
      </c>
      <c r="F2216" s="36">
        <v>0</v>
      </c>
      <c r="G2216" s="36" t="s">
        <v>22</v>
      </c>
      <c r="H2216" s="36" t="s">
        <v>20</v>
      </c>
      <c r="I2216" s="2">
        <v>7</v>
      </c>
      <c r="J2216" s="2">
        <v>18</v>
      </c>
      <c r="K2216" s="2">
        <f>IF(D2216=VLOOKUP(J2216,Actuals!$A:$J,6,FALSE),1,0)</f>
        <v>1</v>
      </c>
      <c r="L2216" s="2">
        <f>IF(AND(E2216=VLOOKUP(J2216,Actuals!$A:$J,8,FALSE),F2216=VLOOKUP(J2216,Actuals!$A:$J,10,FALSE)),5,0)</f>
        <v>0</v>
      </c>
      <c r="M2216" s="1">
        <f t="shared" si="35"/>
        <v>1</v>
      </c>
      <c r="N2216" s="1" t="e">
        <f>VLOOKUP(C2216,Emp_List!$A:$M,3,FALSE)</f>
        <v>#N/A</v>
      </c>
      <c r="O2216" s="1" t="e">
        <f>VLOOKUP(C2216,Emp_List!$A:$M,5,FALSE)</f>
        <v>#N/A</v>
      </c>
    </row>
    <row r="2217" spans="1:15">
      <c r="A2217" s="36" t="s">
        <v>2598</v>
      </c>
      <c r="B2217" s="36" t="s">
        <v>2201</v>
      </c>
      <c r="C2217" s="36">
        <v>6602</v>
      </c>
      <c r="D2217" s="36" t="s">
        <v>22</v>
      </c>
      <c r="E2217" s="36">
        <v>4</v>
      </c>
      <c r="F2217" s="36">
        <v>0</v>
      </c>
      <c r="G2217" s="36" t="s">
        <v>22</v>
      </c>
      <c r="H2217" s="36" t="s">
        <v>20</v>
      </c>
      <c r="I2217" s="2">
        <v>7</v>
      </c>
      <c r="J2217" s="2">
        <v>18</v>
      </c>
      <c r="K2217" s="2">
        <f>IF(D2217=VLOOKUP(J2217,Actuals!$A:$J,6,FALSE),1,0)</f>
        <v>1</v>
      </c>
      <c r="L2217" s="2">
        <f>IF(AND(E2217=VLOOKUP(J2217,Actuals!$A:$J,8,FALSE),F2217=VLOOKUP(J2217,Actuals!$A:$J,10,FALSE)),5,0)</f>
        <v>0</v>
      </c>
      <c r="M2217" s="1">
        <f t="shared" si="35"/>
        <v>1</v>
      </c>
      <c r="N2217" s="1" t="str">
        <f>VLOOKUP(C2217,Emp_List!$A:$M,3,FALSE)</f>
        <v>Sampath Kumar Koninti</v>
      </c>
      <c r="O2217" s="1" t="str">
        <f>VLOOKUP(C2217,Emp_List!$A:$M,5,FALSE)</f>
        <v>Poker</v>
      </c>
    </row>
    <row r="2218" spans="1:15">
      <c r="A2218" s="36" t="s">
        <v>2599</v>
      </c>
      <c r="B2218" s="36" t="s">
        <v>2600</v>
      </c>
      <c r="C2218" s="36">
        <v>11030</v>
      </c>
      <c r="D2218" s="36" t="s">
        <v>20</v>
      </c>
      <c r="E2218" s="36">
        <v>1</v>
      </c>
      <c r="F2218" s="36">
        <v>2</v>
      </c>
      <c r="G2218" s="36" t="s">
        <v>22</v>
      </c>
      <c r="H2218" s="36" t="s">
        <v>20</v>
      </c>
      <c r="I2218" s="2">
        <v>7</v>
      </c>
      <c r="J2218" s="2">
        <v>18</v>
      </c>
      <c r="K2218" s="2">
        <f>IF(D2218=VLOOKUP(J2218,Actuals!$A:$J,6,FALSE),1,0)</f>
        <v>0</v>
      </c>
      <c r="L2218" s="2">
        <f>IF(AND(E2218=VLOOKUP(J2218,Actuals!$A:$J,8,FALSE),F2218=VLOOKUP(J2218,Actuals!$A:$J,10,FALSE)),5,0)</f>
        <v>0</v>
      </c>
      <c r="M2218" s="1">
        <f t="shared" si="35"/>
        <v>0</v>
      </c>
      <c r="N2218" s="1" t="str">
        <f>VLOOKUP(C2218,Emp_List!$A:$M,3,FALSE)</f>
        <v>Prathipati Sudha Maheswari</v>
      </c>
      <c r="O2218" s="1" t="str">
        <f>VLOOKUP(C2218,Emp_List!$A:$M,5,FALSE)</f>
        <v>Games Factory</v>
      </c>
    </row>
    <row r="2219" spans="1:15">
      <c r="A2219" s="36" t="s">
        <v>2601</v>
      </c>
      <c r="B2219" s="36" t="s">
        <v>787</v>
      </c>
      <c r="C2219" s="36">
        <v>10825</v>
      </c>
      <c r="D2219" s="36" t="s">
        <v>22</v>
      </c>
      <c r="E2219" s="36">
        <v>3</v>
      </c>
      <c r="F2219" s="36">
        <v>0</v>
      </c>
      <c r="G2219" s="36" t="s">
        <v>22</v>
      </c>
      <c r="H2219" s="36" t="s">
        <v>20</v>
      </c>
      <c r="I2219" s="2">
        <v>7</v>
      </c>
      <c r="J2219" s="2">
        <v>18</v>
      </c>
      <c r="K2219" s="2">
        <f>IF(D2219=VLOOKUP(J2219,Actuals!$A:$J,6,FALSE),1,0)</f>
        <v>1</v>
      </c>
      <c r="L2219" s="2">
        <f>IF(AND(E2219=VLOOKUP(J2219,Actuals!$A:$J,8,FALSE),F2219=VLOOKUP(J2219,Actuals!$A:$J,10,FALSE)),5,0)</f>
        <v>0</v>
      </c>
      <c r="M2219" s="1">
        <f t="shared" si="35"/>
        <v>1</v>
      </c>
      <c r="N2219" s="1" t="str">
        <f>VLOOKUP(C2219,Emp_List!$A:$M,3,FALSE)</f>
        <v>Karthik Kumar Kolipaka</v>
      </c>
      <c r="O2219" s="1" t="str">
        <f>VLOOKUP(C2219,Emp_List!$A:$M,5,FALSE)</f>
        <v>CRM</v>
      </c>
    </row>
    <row r="2220" spans="1:15">
      <c r="A2220" s="36" t="s">
        <v>2602</v>
      </c>
      <c r="B2220" s="36" t="s">
        <v>789</v>
      </c>
      <c r="C2220" s="36">
        <v>11315</v>
      </c>
      <c r="D2220" s="36" t="s">
        <v>22</v>
      </c>
      <c r="E2220" s="36">
        <v>3</v>
      </c>
      <c r="F2220" s="36">
        <v>0</v>
      </c>
      <c r="G2220" s="36" t="s">
        <v>22</v>
      </c>
      <c r="H2220" s="36" t="s">
        <v>20</v>
      </c>
      <c r="I2220" s="2">
        <v>7</v>
      </c>
      <c r="J2220" s="2">
        <v>18</v>
      </c>
      <c r="K2220" s="2">
        <f>IF(D2220=VLOOKUP(J2220,Actuals!$A:$J,6,FALSE),1,0)</f>
        <v>1</v>
      </c>
      <c r="L2220" s="2">
        <f>IF(AND(E2220=VLOOKUP(J2220,Actuals!$A:$J,8,FALSE),F2220=VLOOKUP(J2220,Actuals!$A:$J,10,FALSE)),5,0)</f>
        <v>0</v>
      </c>
      <c r="M2220" s="1">
        <f t="shared" si="35"/>
        <v>1</v>
      </c>
      <c r="N2220" s="1" t="str">
        <f>VLOOKUP(C2220,Emp_List!$A:$M,3,FALSE)</f>
        <v>Balakrishna Vijji</v>
      </c>
      <c r="O2220" s="1" t="str">
        <f>VLOOKUP(C2220,Emp_List!$A:$M,5,FALSE)</f>
        <v>Portal</v>
      </c>
    </row>
    <row r="2221" spans="1:15">
      <c r="A2221" s="36" t="s">
        <v>2603</v>
      </c>
      <c r="B2221" s="36" t="s">
        <v>2604</v>
      </c>
      <c r="C2221" s="36">
        <v>11167</v>
      </c>
      <c r="D2221" s="36" t="s">
        <v>22</v>
      </c>
      <c r="E2221" s="36">
        <v>3</v>
      </c>
      <c r="F2221" s="36">
        <v>0</v>
      </c>
      <c r="G2221" s="36" t="s">
        <v>22</v>
      </c>
      <c r="H2221" s="36" t="s">
        <v>20</v>
      </c>
      <c r="I2221" s="2">
        <v>7</v>
      </c>
      <c r="J2221" s="2">
        <v>18</v>
      </c>
      <c r="K2221" s="2">
        <f>IF(D2221=VLOOKUP(J2221,Actuals!$A:$J,6,FALSE),1,0)</f>
        <v>1</v>
      </c>
      <c r="L2221" s="2">
        <f>IF(AND(E2221=VLOOKUP(J2221,Actuals!$A:$J,8,FALSE),F2221=VLOOKUP(J2221,Actuals!$A:$J,10,FALSE)),5,0)</f>
        <v>0</v>
      </c>
      <c r="M2221" s="1">
        <f t="shared" si="35"/>
        <v>1</v>
      </c>
      <c r="N2221" s="1" t="str">
        <f>VLOOKUP(C2221,Emp_List!$A:$M,3,FALSE)</f>
        <v>Karimulla Shaik</v>
      </c>
      <c r="O2221" s="1" t="str">
        <f>VLOOKUP(C2221,Emp_List!$A:$M,5,FALSE)</f>
        <v>Bingo Dev</v>
      </c>
    </row>
    <row r="2222" spans="1:15">
      <c r="A2222" s="36" t="s">
        <v>2605</v>
      </c>
      <c r="B2222" s="36" t="s">
        <v>293</v>
      </c>
      <c r="C2222" s="36">
        <v>11757</v>
      </c>
      <c r="D2222" s="36" t="s">
        <v>22</v>
      </c>
      <c r="E2222" s="36">
        <v>5</v>
      </c>
      <c r="F2222" s="36">
        <v>2</v>
      </c>
      <c r="G2222" s="36" t="s">
        <v>22</v>
      </c>
      <c r="H2222" s="36" t="s">
        <v>20</v>
      </c>
      <c r="I2222" s="2">
        <v>7</v>
      </c>
      <c r="J2222" s="2">
        <v>18</v>
      </c>
      <c r="K2222" s="2">
        <f>IF(D2222=VLOOKUP(J2222,Actuals!$A:$J,6,FALSE),1,0)</f>
        <v>1</v>
      </c>
      <c r="L2222" s="2">
        <f>IF(AND(E2222=VLOOKUP(J2222,Actuals!$A:$J,8,FALSE),F2222=VLOOKUP(J2222,Actuals!$A:$J,10,FALSE)),5,0)</f>
        <v>0</v>
      </c>
      <c r="M2222" s="1">
        <f t="shared" si="35"/>
        <v>1</v>
      </c>
      <c r="N2222" s="1" t="str">
        <f>VLOOKUP(C2222,Emp_List!$A:$M,3,FALSE)</f>
        <v>Naga Ravi Kishore Chintala</v>
      </c>
      <c r="O2222" s="1" t="str">
        <f>VLOOKUP(C2222,Emp_List!$A:$M,5,FALSE)</f>
        <v>PEG</v>
      </c>
    </row>
    <row r="2223" spans="1:15">
      <c r="A2223" s="36" t="s">
        <v>2606</v>
      </c>
      <c r="B2223" s="36" t="s">
        <v>208</v>
      </c>
      <c r="C2223" s="36">
        <v>16408</v>
      </c>
      <c r="D2223" s="36" t="s">
        <v>22</v>
      </c>
      <c r="E2223" s="36">
        <v>2</v>
      </c>
      <c r="F2223" s="36">
        <v>1</v>
      </c>
      <c r="G2223" s="36" t="s">
        <v>22</v>
      </c>
      <c r="H2223" s="36" t="s">
        <v>20</v>
      </c>
      <c r="I2223" s="2">
        <v>7</v>
      </c>
      <c r="J2223" s="2">
        <v>18</v>
      </c>
      <c r="K2223" s="2">
        <f>IF(D2223=VLOOKUP(J2223,Actuals!$A:$J,6,FALSE),1,0)</f>
        <v>1</v>
      </c>
      <c r="L2223" s="2">
        <f>IF(AND(E2223=VLOOKUP(J2223,Actuals!$A:$J,8,FALSE),F2223=VLOOKUP(J2223,Actuals!$A:$J,10,FALSE)),5,0)</f>
        <v>0</v>
      </c>
      <c r="M2223" s="1">
        <f t="shared" si="35"/>
        <v>1</v>
      </c>
      <c r="N2223" s="1" t="str">
        <f>VLOOKUP(C2223,Emp_List!$A:$M,3,FALSE)</f>
        <v>Rajnikanth Kulkarni</v>
      </c>
      <c r="O2223" s="1" t="str">
        <f>VLOOKUP(C2223,Emp_List!$A:$M,5,FALSE)</f>
        <v>Sports - Label Building</v>
      </c>
    </row>
    <row r="2224" spans="1:15">
      <c r="A2224" s="36" t="s">
        <v>2607</v>
      </c>
      <c r="B2224" s="36" t="s">
        <v>571</v>
      </c>
      <c r="C2224" s="36">
        <v>10930</v>
      </c>
      <c r="D2224" s="36" t="s">
        <v>22</v>
      </c>
      <c r="E2224" s="36">
        <v>3</v>
      </c>
      <c r="F2224" s="36">
        <v>1</v>
      </c>
      <c r="G2224" s="36" t="s">
        <v>22</v>
      </c>
      <c r="H2224" s="36" t="s">
        <v>20</v>
      </c>
      <c r="I2224" s="2">
        <v>7</v>
      </c>
      <c r="J2224" s="2">
        <v>18</v>
      </c>
      <c r="K2224" s="2">
        <f>IF(D2224=VLOOKUP(J2224,Actuals!$A:$J,6,FALSE),1,0)</f>
        <v>1</v>
      </c>
      <c r="L2224" s="2">
        <f>IF(AND(E2224=VLOOKUP(J2224,Actuals!$A:$J,8,FALSE),F2224=VLOOKUP(J2224,Actuals!$A:$J,10,FALSE)),5,0)</f>
        <v>0</v>
      </c>
      <c r="M2224" s="1">
        <f t="shared" si="35"/>
        <v>1</v>
      </c>
      <c r="N2224" s="1" t="str">
        <f>VLOOKUP(C2224,Emp_List!$A:$M,3,FALSE)</f>
        <v>Chaitanya Miriyampalli</v>
      </c>
      <c r="O2224" s="1" t="str">
        <f>VLOOKUP(C2224,Emp_List!$A:$M,5,FALSE)</f>
        <v>PEG</v>
      </c>
    </row>
    <row r="2225" spans="1:15">
      <c r="A2225" s="36" t="s">
        <v>2608</v>
      </c>
      <c r="B2225" s="36" t="s">
        <v>133</v>
      </c>
      <c r="C2225" s="36">
        <v>16466</v>
      </c>
      <c r="D2225" s="36" t="s">
        <v>22</v>
      </c>
      <c r="E2225" s="36">
        <v>1</v>
      </c>
      <c r="F2225" s="36">
        <v>0</v>
      </c>
      <c r="G2225" s="36" t="s">
        <v>22</v>
      </c>
      <c r="H2225" s="36" t="s">
        <v>20</v>
      </c>
      <c r="I2225" s="2">
        <v>7</v>
      </c>
      <c r="J2225" s="2">
        <v>18</v>
      </c>
      <c r="K2225" s="2">
        <f>IF(D2225=VLOOKUP(J2225,Actuals!$A:$J,6,FALSE),1,0)</f>
        <v>1</v>
      </c>
      <c r="L2225" s="2">
        <f>IF(AND(E2225=VLOOKUP(J2225,Actuals!$A:$J,8,FALSE),F2225=VLOOKUP(J2225,Actuals!$A:$J,10,FALSE)),5,0)</f>
        <v>5</v>
      </c>
      <c r="M2225" s="1">
        <f t="shared" si="35"/>
        <v>6</v>
      </c>
      <c r="N2225" s="1" t="str">
        <f>VLOOKUP(C2225,Emp_List!$A:$M,3,FALSE)</f>
        <v>Kamal Bansal</v>
      </c>
      <c r="O2225" s="1" t="str">
        <f>VLOOKUP(C2225,Emp_List!$A:$M,5,FALSE)</f>
        <v>Casino Portal</v>
      </c>
    </row>
    <row r="2226" spans="1:15">
      <c r="A2226" s="36" t="s">
        <v>2609</v>
      </c>
      <c r="B2226" s="36" t="s">
        <v>743</v>
      </c>
      <c r="C2226" s="36">
        <v>10903</v>
      </c>
      <c r="D2226" s="36" t="s">
        <v>22</v>
      </c>
      <c r="E2226" s="36">
        <v>3</v>
      </c>
      <c r="F2226" s="36">
        <v>0</v>
      </c>
      <c r="G2226" s="36" t="s">
        <v>22</v>
      </c>
      <c r="H2226" s="36" t="s">
        <v>20</v>
      </c>
      <c r="I2226" s="2">
        <v>7</v>
      </c>
      <c r="J2226" s="2">
        <v>18</v>
      </c>
      <c r="K2226" s="2">
        <f>IF(D2226=VLOOKUP(J2226,Actuals!$A:$J,6,FALSE),1,0)</f>
        <v>1</v>
      </c>
      <c r="L2226" s="2">
        <f>IF(AND(E2226=VLOOKUP(J2226,Actuals!$A:$J,8,FALSE),F2226=VLOOKUP(J2226,Actuals!$A:$J,10,FALSE)),5,0)</f>
        <v>0</v>
      </c>
      <c r="M2226" s="1">
        <f t="shared" si="35"/>
        <v>1</v>
      </c>
      <c r="N2226" s="1" t="str">
        <f>VLOOKUP(C2226,Emp_List!$A:$M,3,FALSE)</f>
        <v>Kanika Mittal</v>
      </c>
      <c r="O2226" s="1" t="str">
        <f>VLOOKUP(C2226,Emp_List!$A:$M,5,FALSE)</f>
        <v>Portal</v>
      </c>
    </row>
    <row r="2227" spans="1:15">
      <c r="A2227" s="36" t="s">
        <v>2610</v>
      </c>
      <c r="B2227" s="36" t="s">
        <v>2611</v>
      </c>
      <c r="C2227" s="36">
        <v>16322</v>
      </c>
      <c r="D2227" s="36" t="s">
        <v>22</v>
      </c>
      <c r="E2227" s="36">
        <v>3</v>
      </c>
      <c r="F2227" s="36">
        <v>2</v>
      </c>
      <c r="G2227" s="36" t="s">
        <v>22</v>
      </c>
      <c r="H2227" s="36" t="s">
        <v>20</v>
      </c>
      <c r="I2227" s="2">
        <v>7</v>
      </c>
      <c r="J2227" s="2">
        <v>18</v>
      </c>
      <c r="K2227" s="2">
        <f>IF(D2227=VLOOKUP(J2227,Actuals!$A:$J,6,FALSE),1,0)</f>
        <v>1</v>
      </c>
      <c r="L2227" s="2">
        <f>IF(AND(E2227=VLOOKUP(J2227,Actuals!$A:$J,8,FALSE),F2227=VLOOKUP(J2227,Actuals!$A:$J,10,FALSE)),5,0)</f>
        <v>0</v>
      </c>
      <c r="M2227" s="1">
        <f t="shared" si="35"/>
        <v>1</v>
      </c>
      <c r="N2227" s="1" t="str">
        <f>VLOOKUP(C2227,Emp_List!$A:$M,3,FALSE)</f>
        <v>Jyothi Gangula</v>
      </c>
      <c r="O2227" s="1" t="str">
        <f>VLOOKUP(C2227,Emp_List!$A:$M,5,FALSE)</f>
        <v>Portal</v>
      </c>
    </row>
    <row r="2228" spans="1:15">
      <c r="A2228" s="36" t="s">
        <v>2612</v>
      </c>
      <c r="B2228" s="36" t="s">
        <v>127</v>
      </c>
      <c r="C2228" s="36">
        <v>907</v>
      </c>
      <c r="D2228" s="36" t="s">
        <v>22</v>
      </c>
      <c r="E2228" s="36">
        <v>2</v>
      </c>
      <c r="F2228" s="36">
        <v>1</v>
      </c>
      <c r="G2228" s="36" t="s">
        <v>22</v>
      </c>
      <c r="H2228" s="36" t="s">
        <v>20</v>
      </c>
      <c r="I2228" s="2">
        <v>7</v>
      </c>
      <c r="J2228" s="2">
        <v>18</v>
      </c>
      <c r="K2228" s="2">
        <f>IF(D2228=VLOOKUP(J2228,Actuals!$A:$J,6,FALSE),1,0)</f>
        <v>1</v>
      </c>
      <c r="L2228" s="2">
        <f>IF(AND(E2228=VLOOKUP(J2228,Actuals!$A:$J,8,FALSE),F2228=VLOOKUP(J2228,Actuals!$A:$J,10,FALSE)),5,0)</f>
        <v>0</v>
      </c>
      <c r="M2228" s="1">
        <f t="shared" si="35"/>
        <v>1</v>
      </c>
      <c r="N2228" s="1" t="str">
        <f>VLOOKUP(C2228,Emp_List!$A:$M,3,FALSE)</f>
        <v>Venkata Ratnam Baggu</v>
      </c>
      <c r="O2228" s="1" t="str">
        <f>VLOOKUP(C2228,Emp_List!$A:$M,5,FALSE)</f>
        <v>AEG</v>
      </c>
    </row>
    <row r="2229" spans="1:15">
      <c r="A2229" s="36" t="s">
        <v>2613</v>
      </c>
      <c r="B2229" s="36" t="s">
        <v>593</v>
      </c>
      <c r="C2229" s="36">
        <v>3</v>
      </c>
      <c r="D2229" s="36" t="s">
        <v>22</v>
      </c>
      <c r="E2229" s="36">
        <v>3</v>
      </c>
      <c r="F2229" s="36">
        <v>1</v>
      </c>
      <c r="G2229" s="36" t="s">
        <v>22</v>
      </c>
      <c r="H2229" s="36" t="s">
        <v>20</v>
      </c>
      <c r="I2229" s="2">
        <v>7</v>
      </c>
      <c r="J2229" s="2">
        <v>18</v>
      </c>
      <c r="K2229" s="2">
        <f>IF(D2229=VLOOKUP(J2229,Actuals!$A:$J,6,FALSE),1,0)</f>
        <v>1</v>
      </c>
      <c r="L2229" s="2">
        <f>IF(AND(E2229=VLOOKUP(J2229,Actuals!$A:$J,8,FALSE),F2229=VLOOKUP(J2229,Actuals!$A:$J,10,FALSE)),5,0)</f>
        <v>0</v>
      </c>
      <c r="M2229" s="1">
        <f t="shared" si="35"/>
        <v>1</v>
      </c>
      <c r="N2229" s="1" t="str">
        <f>VLOOKUP(C2229,Emp_List!$A:$M,3,FALSE)</f>
        <v>Ravindra Babu Katiki</v>
      </c>
      <c r="O2229" s="1" t="str">
        <f>VLOOKUP(C2229,Emp_List!$A:$M,5,FALSE)</f>
        <v>Poker</v>
      </c>
    </row>
    <row r="2230" spans="1:15">
      <c r="A2230" s="36" t="s">
        <v>2614</v>
      </c>
      <c r="B2230" s="36" t="s">
        <v>228</v>
      </c>
      <c r="C2230" s="36">
        <v>406</v>
      </c>
      <c r="D2230" s="36" t="s">
        <v>22</v>
      </c>
      <c r="E2230" s="36">
        <v>4</v>
      </c>
      <c r="F2230" s="36">
        <v>2</v>
      </c>
      <c r="G2230" s="36" t="s">
        <v>22</v>
      </c>
      <c r="H2230" s="36" t="s">
        <v>20</v>
      </c>
      <c r="I2230" s="2">
        <v>7</v>
      </c>
      <c r="J2230" s="2">
        <v>18</v>
      </c>
      <c r="K2230" s="2">
        <f>IF(D2230=VLOOKUP(J2230,Actuals!$A:$J,6,FALSE),1,0)</f>
        <v>1</v>
      </c>
      <c r="L2230" s="2">
        <f>IF(AND(E2230=VLOOKUP(J2230,Actuals!$A:$J,8,FALSE),F2230=VLOOKUP(J2230,Actuals!$A:$J,10,FALSE)),5,0)</f>
        <v>0</v>
      </c>
      <c r="M2230" s="1">
        <f t="shared" si="35"/>
        <v>1</v>
      </c>
      <c r="N2230" s="1" t="str">
        <f>VLOOKUP(C2230,Emp_List!$A:$M,3,FALSE)</f>
        <v>Laxman Palarapu</v>
      </c>
      <c r="O2230" s="1" t="str">
        <f>VLOOKUP(C2230,Emp_List!$A:$M,5,FALSE)</f>
        <v>Core</v>
      </c>
    </row>
    <row r="2231" spans="1:15">
      <c r="A2231" s="36" t="s">
        <v>2615</v>
      </c>
      <c r="B2231" s="36" t="s">
        <v>163</v>
      </c>
      <c r="C2231" s="36">
        <v>11170</v>
      </c>
      <c r="D2231" s="36" t="s">
        <v>22</v>
      </c>
      <c r="E2231" s="36">
        <v>3</v>
      </c>
      <c r="F2231" s="36">
        <v>1</v>
      </c>
      <c r="G2231" s="36" t="s">
        <v>22</v>
      </c>
      <c r="H2231" s="36" t="s">
        <v>20</v>
      </c>
      <c r="I2231" s="2">
        <v>7</v>
      </c>
      <c r="J2231" s="2">
        <v>18</v>
      </c>
      <c r="K2231" s="2">
        <f>IF(D2231=VLOOKUP(J2231,Actuals!$A:$J,6,FALSE),1,0)</f>
        <v>1</v>
      </c>
      <c r="L2231" s="2">
        <f>IF(AND(E2231=VLOOKUP(J2231,Actuals!$A:$J,8,FALSE),F2231=VLOOKUP(J2231,Actuals!$A:$J,10,FALSE)),5,0)</f>
        <v>0</v>
      </c>
      <c r="M2231" s="1">
        <f t="shared" si="35"/>
        <v>1</v>
      </c>
      <c r="N2231" s="1" t="str">
        <f>VLOOKUP(C2231,Emp_List!$A:$M,3,FALSE)</f>
        <v>Kiran Kumar Chowdhary</v>
      </c>
      <c r="O2231" s="1" t="str">
        <f>VLOOKUP(C2231,Emp_List!$A:$M,5,FALSE)</f>
        <v>Bingo Ops</v>
      </c>
    </row>
    <row r="2232" spans="1:15">
      <c r="A2232" s="36" t="s">
        <v>2616</v>
      </c>
      <c r="B2232" s="36" t="s">
        <v>477</v>
      </c>
      <c r="C2232" s="36">
        <v>11220</v>
      </c>
      <c r="D2232" s="36" t="s">
        <v>22</v>
      </c>
      <c r="E2232" s="36">
        <v>3</v>
      </c>
      <c r="F2232" s="36">
        <v>2</v>
      </c>
      <c r="G2232" s="36" t="s">
        <v>22</v>
      </c>
      <c r="H2232" s="36" t="s">
        <v>20</v>
      </c>
      <c r="I2232" s="2">
        <v>7</v>
      </c>
      <c r="J2232" s="2">
        <v>18</v>
      </c>
      <c r="K2232" s="2">
        <f>IF(D2232=VLOOKUP(J2232,Actuals!$A:$J,6,FALSE),1,0)</f>
        <v>1</v>
      </c>
      <c r="L2232" s="2">
        <f>IF(AND(E2232=VLOOKUP(J2232,Actuals!$A:$J,8,FALSE),F2232=VLOOKUP(J2232,Actuals!$A:$J,10,FALSE)),5,0)</f>
        <v>0</v>
      </c>
      <c r="M2232" s="1">
        <f t="shared" si="35"/>
        <v>1</v>
      </c>
      <c r="N2232" s="1" t="str">
        <f>VLOOKUP(C2232,Emp_List!$A:$M,3,FALSE)</f>
        <v>Swathi Anantaram</v>
      </c>
      <c r="O2232" s="1" t="str">
        <f>VLOOKUP(C2232,Emp_List!$A:$M,5,FALSE)</f>
        <v>Bingo Dev</v>
      </c>
    </row>
    <row r="2233" spans="1:15">
      <c r="A2233" s="36" t="s">
        <v>2617</v>
      </c>
      <c r="B2233" s="36" t="s">
        <v>189</v>
      </c>
      <c r="C2233" s="36">
        <v>11303</v>
      </c>
      <c r="D2233" s="36" t="s">
        <v>22</v>
      </c>
      <c r="E2233" s="36">
        <v>5</v>
      </c>
      <c r="F2233" s="36">
        <v>0</v>
      </c>
      <c r="G2233" s="36" t="s">
        <v>22</v>
      </c>
      <c r="H2233" s="36" t="s">
        <v>20</v>
      </c>
      <c r="I2233" s="2">
        <v>7</v>
      </c>
      <c r="J2233" s="2">
        <v>18</v>
      </c>
      <c r="K2233" s="2">
        <f>IF(D2233=VLOOKUP(J2233,Actuals!$A:$J,6,FALSE),1,0)</f>
        <v>1</v>
      </c>
      <c r="L2233" s="2">
        <f>IF(AND(E2233=VLOOKUP(J2233,Actuals!$A:$J,8,FALSE),F2233=VLOOKUP(J2233,Actuals!$A:$J,10,FALSE)),5,0)</f>
        <v>0</v>
      </c>
      <c r="M2233" s="1">
        <f t="shared" si="35"/>
        <v>1</v>
      </c>
      <c r="N2233" s="1" t="str">
        <f>VLOOKUP(C2233,Emp_List!$A:$M,3,FALSE)</f>
        <v>Ankita Makin</v>
      </c>
      <c r="O2233" s="1" t="str">
        <f>VLOOKUP(C2233,Emp_List!$A:$M,5,FALSE)</f>
        <v>Sports - Trading</v>
      </c>
    </row>
    <row r="2234" spans="1:15">
      <c r="A2234" s="36" t="s">
        <v>2618</v>
      </c>
      <c r="B2234" s="36" t="s">
        <v>404</v>
      </c>
      <c r="C2234" s="36">
        <v>1392</v>
      </c>
      <c r="D2234" s="36" t="s">
        <v>22</v>
      </c>
      <c r="E2234" s="36">
        <v>3</v>
      </c>
      <c r="F2234" s="36">
        <v>0</v>
      </c>
      <c r="G2234" s="36" t="s">
        <v>22</v>
      </c>
      <c r="H2234" s="36" t="s">
        <v>20</v>
      </c>
      <c r="I2234" s="2">
        <v>7</v>
      </c>
      <c r="J2234" s="2">
        <v>18</v>
      </c>
      <c r="K2234" s="2">
        <f>IF(D2234=VLOOKUP(J2234,Actuals!$A:$J,6,FALSE),1,0)</f>
        <v>1</v>
      </c>
      <c r="L2234" s="2">
        <f>IF(AND(E2234=VLOOKUP(J2234,Actuals!$A:$J,8,FALSE),F2234=VLOOKUP(J2234,Actuals!$A:$J,10,FALSE)),5,0)</f>
        <v>0</v>
      </c>
      <c r="M2234" s="1">
        <f t="shared" si="35"/>
        <v>1</v>
      </c>
      <c r="N2234" s="1" t="str">
        <f>VLOOKUP(C2234,Emp_List!$A:$M,3,FALSE)</f>
        <v>Shahnawaz Md Banu</v>
      </c>
      <c r="O2234" s="1" t="str">
        <f>VLOOKUP(C2234,Emp_List!$A:$M,5,FALSE)</f>
        <v>CRM</v>
      </c>
    </row>
    <row r="2235" spans="1:15">
      <c r="A2235" s="36" t="s">
        <v>2619</v>
      </c>
      <c r="B2235" s="36" t="s">
        <v>346</v>
      </c>
      <c r="C2235" s="36">
        <v>6582</v>
      </c>
      <c r="D2235" s="36" t="s">
        <v>22</v>
      </c>
      <c r="E2235" s="36">
        <v>2</v>
      </c>
      <c r="F2235" s="36">
        <v>0</v>
      </c>
      <c r="G2235" s="36" t="s">
        <v>22</v>
      </c>
      <c r="H2235" s="36" t="s">
        <v>20</v>
      </c>
      <c r="I2235" s="2">
        <v>7</v>
      </c>
      <c r="J2235" s="2">
        <v>18</v>
      </c>
      <c r="K2235" s="2">
        <f>IF(D2235=VLOOKUP(J2235,Actuals!$A:$J,6,FALSE),1,0)</f>
        <v>1</v>
      </c>
      <c r="L2235" s="2">
        <f>IF(AND(E2235=VLOOKUP(J2235,Actuals!$A:$J,8,FALSE),F2235=VLOOKUP(J2235,Actuals!$A:$J,10,FALSE)),5,0)</f>
        <v>0</v>
      </c>
      <c r="M2235" s="1">
        <f t="shared" si="35"/>
        <v>1</v>
      </c>
      <c r="N2235" s="1" t="str">
        <f>VLOOKUP(C2235,Emp_List!$A:$M,3,FALSE)</f>
        <v>Ramjan Vali Shaik</v>
      </c>
      <c r="O2235" s="1" t="str">
        <f>VLOOKUP(C2235,Emp_List!$A:$M,5,FALSE)</f>
        <v>Core</v>
      </c>
    </row>
    <row r="2236" spans="1:15">
      <c r="A2236" s="36" t="s">
        <v>2620</v>
      </c>
      <c r="B2236" s="36" t="s">
        <v>657</v>
      </c>
      <c r="C2236" s="36">
        <v>183</v>
      </c>
      <c r="D2236" s="36" t="s">
        <v>22</v>
      </c>
      <c r="E2236" s="36">
        <v>2</v>
      </c>
      <c r="F2236" s="36">
        <v>1</v>
      </c>
      <c r="G2236" s="36" t="s">
        <v>22</v>
      </c>
      <c r="H2236" s="36" t="s">
        <v>20</v>
      </c>
      <c r="I2236" s="2">
        <v>7</v>
      </c>
      <c r="J2236" s="2">
        <v>18</v>
      </c>
      <c r="K2236" s="2">
        <f>IF(D2236=VLOOKUP(J2236,Actuals!$A:$J,6,FALSE),1,0)</f>
        <v>1</v>
      </c>
      <c r="L2236" s="2">
        <f>IF(AND(E2236=VLOOKUP(J2236,Actuals!$A:$J,8,FALSE),F2236=VLOOKUP(J2236,Actuals!$A:$J,10,FALSE)),5,0)</f>
        <v>0</v>
      </c>
      <c r="M2236" s="1">
        <f t="shared" si="35"/>
        <v>1</v>
      </c>
      <c r="N2236" s="1" t="str">
        <f>VLOOKUP(C2236,Emp_List!$A:$M,3,FALSE)</f>
        <v>Satyanarayana Ramchander</v>
      </c>
      <c r="O2236" s="1" t="str">
        <f>VLOOKUP(C2236,Emp_List!$A:$M,5,FALSE)</f>
        <v>CRM</v>
      </c>
    </row>
    <row r="2237" spans="1:15">
      <c r="A2237" s="36" t="s">
        <v>2621</v>
      </c>
      <c r="B2237" s="36" t="s">
        <v>505</v>
      </c>
      <c r="C2237" s="36">
        <v>8499</v>
      </c>
      <c r="D2237" s="36" t="s">
        <v>22</v>
      </c>
      <c r="E2237" s="36">
        <v>5</v>
      </c>
      <c r="F2237" s="36">
        <v>0</v>
      </c>
      <c r="G2237" s="36" t="s">
        <v>22</v>
      </c>
      <c r="H2237" s="36" t="s">
        <v>20</v>
      </c>
      <c r="I2237" s="2">
        <v>7</v>
      </c>
      <c r="J2237" s="2">
        <v>18</v>
      </c>
      <c r="K2237" s="2">
        <f>IF(D2237=VLOOKUP(J2237,Actuals!$A:$J,6,FALSE),1,0)</f>
        <v>1</v>
      </c>
      <c r="L2237" s="2">
        <f>IF(AND(E2237=VLOOKUP(J2237,Actuals!$A:$J,8,FALSE),F2237=VLOOKUP(J2237,Actuals!$A:$J,10,FALSE)),5,0)</f>
        <v>0</v>
      </c>
      <c r="M2237" s="1">
        <f t="shared" si="35"/>
        <v>1</v>
      </c>
      <c r="N2237" s="1" t="str">
        <f>VLOOKUP(C2237,Emp_List!$A:$M,3,FALSE)</f>
        <v>UdayaChandra Kotte</v>
      </c>
      <c r="O2237" s="1" t="str">
        <f>VLOOKUP(C2237,Emp_List!$A:$M,5,FALSE)</f>
        <v>PEG</v>
      </c>
    </row>
    <row r="2238" spans="1:15">
      <c r="A2238" s="36" t="s">
        <v>2622</v>
      </c>
      <c r="B2238" s="36" t="s">
        <v>89</v>
      </c>
      <c r="C2238" s="36">
        <v>11168</v>
      </c>
      <c r="D2238" s="36" t="s">
        <v>22</v>
      </c>
      <c r="E2238" s="36">
        <v>2</v>
      </c>
      <c r="F2238" s="36">
        <v>0</v>
      </c>
      <c r="G2238" s="36" t="s">
        <v>22</v>
      </c>
      <c r="H2238" s="36" t="s">
        <v>20</v>
      </c>
      <c r="I2238" s="2">
        <v>7</v>
      </c>
      <c r="J2238" s="2">
        <v>18</v>
      </c>
      <c r="K2238" s="2">
        <f>IF(D2238=VLOOKUP(J2238,Actuals!$A:$J,6,FALSE),1,0)</f>
        <v>1</v>
      </c>
      <c r="L2238" s="2">
        <f>IF(AND(E2238=VLOOKUP(J2238,Actuals!$A:$J,8,FALSE),F2238=VLOOKUP(J2238,Actuals!$A:$J,10,FALSE)),5,0)</f>
        <v>0</v>
      </c>
      <c r="M2238" s="1">
        <f t="shared" si="35"/>
        <v>1</v>
      </c>
      <c r="N2238" s="1" t="str">
        <f>VLOOKUP(C2238,Emp_List!$A:$M,3,FALSE)</f>
        <v>Amarkant Mishra</v>
      </c>
      <c r="O2238" s="1" t="str">
        <f>VLOOKUP(C2238,Emp_List!$A:$M,5,FALSE)</f>
        <v>Bingo Ops</v>
      </c>
    </row>
    <row r="2239" spans="1:15">
      <c r="A2239" s="36" t="s">
        <v>2623</v>
      </c>
      <c r="B2239" s="36" t="s">
        <v>416</v>
      </c>
      <c r="C2239" s="36">
        <v>11645</v>
      </c>
      <c r="D2239" s="36" t="s">
        <v>22</v>
      </c>
      <c r="E2239" s="36">
        <v>2</v>
      </c>
      <c r="F2239" s="36">
        <v>1</v>
      </c>
      <c r="G2239" s="36" t="s">
        <v>22</v>
      </c>
      <c r="H2239" s="36" t="s">
        <v>20</v>
      </c>
      <c r="I2239" s="2">
        <v>7</v>
      </c>
      <c r="J2239" s="2">
        <v>18</v>
      </c>
      <c r="K2239" s="2">
        <f>IF(D2239=VLOOKUP(J2239,Actuals!$A:$J,6,FALSE),1,0)</f>
        <v>1</v>
      </c>
      <c r="L2239" s="2">
        <f>IF(AND(E2239=VLOOKUP(J2239,Actuals!$A:$J,8,FALSE),F2239=VLOOKUP(J2239,Actuals!$A:$J,10,FALSE)),5,0)</f>
        <v>0</v>
      </c>
      <c r="M2239" s="1">
        <f t="shared" si="35"/>
        <v>1</v>
      </c>
      <c r="N2239" s="1" t="str">
        <f>VLOOKUP(C2239,Emp_List!$A:$M,3,FALSE)</f>
        <v>Vandana Yaparla</v>
      </c>
      <c r="O2239" s="1" t="str">
        <f>VLOOKUP(C2239,Emp_List!$A:$M,5,FALSE)</f>
        <v>Label</v>
      </c>
    </row>
    <row r="2240" spans="1:15">
      <c r="A2240" s="36" t="s">
        <v>2624</v>
      </c>
      <c r="B2240" s="36" t="s">
        <v>439</v>
      </c>
      <c r="C2240" s="36">
        <v>11653</v>
      </c>
      <c r="D2240" s="36" t="s">
        <v>22</v>
      </c>
      <c r="E2240" s="36">
        <v>3</v>
      </c>
      <c r="F2240" s="36">
        <v>1</v>
      </c>
      <c r="G2240" s="36" t="s">
        <v>22</v>
      </c>
      <c r="H2240" s="36" t="s">
        <v>20</v>
      </c>
      <c r="I2240" s="2">
        <v>7</v>
      </c>
      <c r="J2240" s="2">
        <v>18</v>
      </c>
      <c r="K2240" s="2">
        <f>IF(D2240=VLOOKUP(J2240,Actuals!$A:$J,6,FALSE),1,0)</f>
        <v>1</v>
      </c>
      <c r="L2240" s="2">
        <f>IF(AND(E2240=VLOOKUP(J2240,Actuals!$A:$J,8,FALSE),F2240=VLOOKUP(J2240,Actuals!$A:$J,10,FALSE)),5,0)</f>
        <v>0</v>
      </c>
      <c r="M2240" s="1">
        <f t="shared" si="35"/>
        <v>1</v>
      </c>
      <c r="N2240" s="1" t="str">
        <f>VLOOKUP(C2240,Emp_List!$A:$M,3,FALSE)</f>
        <v>Pravin Jha</v>
      </c>
      <c r="O2240" s="1" t="str">
        <f>VLOOKUP(C2240,Emp_List!$A:$M,5,FALSE)</f>
        <v>PEG</v>
      </c>
    </row>
    <row r="2241" spans="1:15">
      <c r="A2241" s="36" t="s">
        <v>2625</v>
      </c>
      <c r="B2241" s="36" t="s">
        <v>410</v>
      </c>
      <c r="C2241" s="36">
        <v>8632</v>
      </c>
      <c r="D2241" s="36" t="s">
        <v>22</v>
      </c>
      <c r="E2241" s="36">
        <v>2</v>
      </c>
      <c r="F2241" s="36">
        <v>0</v>
      </c>
      <c r="G2241" s="36" t="s">
        <v>22</v>
      </c>
      <c r="H2241" s="36" t="s">
        <v>20</v>
      </c>
      <c r="I2241" s="2">
        <v>7</v>
      </c>
      <c r="J2241" s="2">
        <v>18</v>
      </c>
      <c r="K2241" s="2">
        <f>IF(D2241=VLOOKUP(J2241,Actuals!$A:$J,6,FALSE),1,0)</f>
        <v>1</v>
      </c>
      <c r="L2241" s="2">
        <f>IF(AND(E2241=VLOOKUP(J2241,Actuals!$A:$J,8,FALSE),F2241=VLOOKUP(J2241,Actuals!$A:$J,10,FALSE)),5,0)</f>
        <v>0</v>
      </c>
      <c r="M2241" s="1">
        <f t="shared" si="35"/>
        <v>1</v>
      </c>
      <c r="N2241" s="1" t="str">
        <f>VLOOKUP(C2241,Emp_List!$A:$M,3,FALSE)</f>
        <v>Ratnakar Murakonda</v>
      </c>
      <c r="O2241" s="1" t="str">
        <f>VLOOKUP(C2241,Emp_List!$A:$M,5,FALSE)</f>
        <v>BI</v>
      </c>
    </row>
    <row r="2242" spans="1:15">
      <c r="A2242" s="36" t="s">
        <v>2626</v>
      </c>
      <c r="B2242" s="36" t="s">
        <v>815</v>
      </c>
      <c r="C2242" s="36">
        <v>11500</v>
      </c>
      <c r="D2242" s="36" t="s">
        <v>22</v>
      </c>
      <c r="E2242" s="36">
        <v>3</v>
      </c>
      <c r="F2242" s="36">
        <v>0</v>
      </c>
      <c r="G2242" s="36" t="s">
        <v>22</v>
      </c>
      <c r="H2242" s="36" t="s">
        <v>20</v>
      </c>
      <c r="I2242" s="2">
        <v>7</v>
      </c>
      <c r="J2242" s="2">
        <v>18</v>
      </c>
      <c r="K2242" s="2">
        <f>IF(D2242=VLOOKUP(J2242,Actuals!$A:$J,6,FALSE),1,0)</f>
        <v>1</v>
      </c>
      <c r="L2242" s="2">
        <f>IF(AND(E2242=VLOOKUP(J2242,Actuals!$A:$J,8,FALSE),F2242=VLOOKUP(J2242,Actuals!$A:$J,10,FALSE)),5,0)</f>
        <v>0</v>
      </c>
      <c r="M2242" s="1">
        <f t="shared" si="35"/>
        <v>1</v>
      </c>
      <c r="N2242" s="1" t="str">
        <f>VLOOKUP(C2242,Emp_List!$A:$M,3,FALSE)</f>
        <v>Avinash Kumar Nalam</v>
      </c>
      <c r="O2242" s="1" t="str">
        <f>VLOOKUP(C2242,Emp_List!$A:$M,5,FALSE)</f>
        <v>Sports - Trading</v>
      </c>
    </row>
    <row r="2243" spans="1:15">
      <c r="A2243" s="36" t="s">
        <v>2627</v>
      </c>
      <c r="B2243" s="36" t="s">
        <v>2286</v>
      </c>
      <c r="C2243" s="36">
        <v>11547</v>
      </c>
      <c r="D2243" s="36" t="s">
        <v>22</v>
      </c>
      <c r="E2243" s="36">
        <v>3</v>
      </c>
      <c r="F2243" s="36">
        <v>0</v>
      </c>
      <c r="G2243" s="36" t="s">
        <v>22</v>
      </c>
      <c r="H2243" s="36" t="s">
        <v>20</v>
      </c>
      <c r="I2243" s="2">
        <v>7</v>
      </c>
      <c r="J2243" s="2">
        <v>18</v>
      </c>
      <c r="K2243" s="2">
        <f>IF(D2243=VLOOKUP(J2243,Actuals!$A:$J,6,FALSE),1,0)</f>
        <v>1</v>
      </c>
      <c r="L2243" s="2">
        <f>IF(AND(E2243=VLOOKUP(J2243,Actuals!$A:$J,8,FALSE),F2243=VLOOKUP(J2243,Actuals!$A:$J,10,FALSE)),5,0)</f>
        <v>0</v>
      </c>
      <c r="M2243" s="1">
        <f t="shared" si="35"/>
        <v>1</v>
      </c>
      <c r="N2243" s="1" t="str">
        <f>VLOOKUP(C2243,Emp_List!$A:$M,3,FALSE)</f>
        <v>Jyothi Nukala</v>
      </c>
      <c r="O2243" s="1" t="str">
        <f>VLOOKUP(C2243,Emp_List!$A:$M,5,FALSE)</f>
        <v>Portal</v>
      </c>
    </row>
    <row r="2244" spans="1:15">
      <c r="A2244" s="36" t="s">
        <v>2628</v>
      </c>
      <c r="B2244" s="36" t="s">
        <v>460</v>
      </c>
      <c r="C2244" s="36">
        <v>11450</v>
      </c>
      <c r="D2244" s="36" t="s">
        <v>22</v>
      </c>
      <c r="E2244" s="36">
        <v>2</v>
      </c>
      <c r="F2244" s="36">
        <v>1</v>
      </c>
      <c r="G2244" s="36" t="s">
        <v>22</v>
      </c>
      <c r="H2244" s="36" t="s">
        <v>20</v>
      </c>
      <c r="I2244" s="2">
        <v>7</v>
      </c>
      <c r="J2244" s="2">
        <v>18</v>
      </c>
      <c r="K2244" s="2">
        <f>IF(D2244=VLOOKUP(J2244,Actuals!$A:$J,6,FALSE),1,0)</f>
        <v>1</v>
      </c>
      <c r="L2244" s="2">
        <f>IF(AND(E2244=VLOOKUP(J2244,Actuals!$A:$J,8,FALSE),F2244=VLOOKUP(J2244,Actuals!$A:$J,10,FALSE)),5,0)</f>
        <v>0</v>
      </c>
      <c r="M2244" s="1">
        <f t="shared" si="35"/>
        <v>1</v>
      </c>
      <c r="N2244" s="1" t="str">
        <f>VLOOKUP(C2244,Emp_List!$A:$M,3,FALSE)</f>
        <v>Ravindra Reddy Pulugurla</v>
      </c>
      <c r="O2244" s="1" t="str">
        <f>VLOOKUP(C2244,Emp_List!$A:$M,5,FALSE)</f>
        <v>Sports - Trading</v>
      </c>
    </row>
    <row r="2245" spans="1:15">
      <c r="A2245" s="36" t="s">
        <v>2629</v>
      </c>
      <c r="B2245" s="36" t="s">
        <v>2232</v>
      </c>
      <c r="C2245" s="36">
        <v>1968</v>
      </c>
      <c r="D2245" s="36" t="s">
        <v>22</v>
      </c>
      <c r="E2245" s="36">
        <v>2</v>
      </c>
      <c r="F2245" s="36">
        <v>1</v>
      </c>
      <c r="G2245" s="36" t="s">
        <v>22</v>
      </c>
      <c r="H2245" s="36" t="s">
        <v>20</v>
      </c>
      <c r="I2245" s="2">
        <v>7</v>
      </c>
      <c r="J2245" s="2">
        <v>18</v>
      </c>
      <c r="K2245" s="2">
        <f>IF(D2245=VLOOKUP(J2245,Actuals!$A:$J,6,FALSE),1,0)</f>
        <v>1</v>
      </c>
      <c r="L2245" s="2">
        <f>IF(AND(E2245=VLOOKUP(J2245,Actuals!$A:$J,8,FALSE),F2245=VLOOKUP(J2245,Actuals!$A:$J,10,FALSE)),5,0)</f>
        <v>0</v>
      </c>
      <c r="M2245" s="1">
        <f t="shared" si="35"/>
        <v>1</v>
      </c>
      <c r="N2245" s="1" t="str">
        <f>VLOOKUP(C2245,Emp_List!$A:$M,3,FALSE)</f>
        <v>Shiva Shankar Nimmala</v>
      </c>
      <c r="O2245" s="1" t="str">
        <f>VLOOKUP(C2245,Emp_List!$A:$M,5,FALSE)</f>
        <v>Poker</v>
      </c>
    </row>
    <row r="2246" spans="1:15">
      <c r="A2246" s="36" t="s">
        <v>2630</v>
      </c>
      <c r="B2246" s="36" t="s">
        <v>391</v>
      </c>
      <c r="C2246" s="36">
        <v>10985</v>
      </c>
      <c r="D2246" s="36" t="s">
        <v>22</v>
      </c>
      <c r="E2246" s="36">
        <v>2</v>
      </c>
      <c r="F2246" s="36">
        <v>1</v>
      </c>
      <c r="G2246" s="36" t="s">
        <v>22</v>
      </c>
      <c r="H2246" s="36" t="s">
        <v>20</v>
      </c>
      <c r="I2246" s="2">
        <v>7</v>
      </c>
      <c r="J2246" s="2">
        <v>18</v>
      </c>
      <c r="K2246" s="2">
        <f>IF(D2246=VLOOKUP(J2246,Actuals!$A:$J,6,FALSE),1,0)</f>
        <v>1</v>
      </c>
      <c r="L2246" s="2">
        <f>IF(AND(E2246=VLOOKUP(J2246,Actuals!$A:$J,8,FALSE),F2246=VLOOKUP(J2246,Actuals!$A:$J,10,FALSE)),5,0)</f>
        <v>0</v>
      </c>
      <c r="M2246" s="1">
        <f t="shared" si="35"/>
        <v>1</v>
      </c>
      <c r="N2246" s="1" t="str">
        <f>VLOOKUP(C2246,Emp_List!$A:$M,3,FALSE)</f>
        <v>Adhir Kumar</v>
      </c>
      <c r="O2246" s="1" t="str">
        <f>VLOOKUP(C2246,Emp_List!$A:$M,5,FALSE)</f>
        <v>Sports - Mobile</v>
      </c>
    </row>
    <row r="2247" spans="1:15">
      <c r="A2247" s="36" t="s">
        <v>2631</v>
      </c>
      <c r="B2247" s="36" t="s">
        <v>433</v>
      </c>
      <c r="C2247" s="36">
        <v>8535</v>
      </c>
      <c r="D2247" s="36" t="s">
        <v>22</v>
      </c>
      <c r="E2247" s="36">
        <v>2</v>
      </c>
      <c r="F2247" s="36">
        <v>0</v>
      </c>
      <c r="G2247" s="36" t="s">
        <v>22</v>
      </c>
      <c r="H2247" s="36" t="s">
        <v>20</v>
      </c>
      <c r="I2247" s="2">
        <v>7</v>
      </c>
      <c r="J2247" s="2">
        <v>18</v>
      </c>
      <c r="K2247" s="2">
        <f>IF(D2247=VLOOKUP(J2247,Actuals!$A:$J,6,FALSE),1,0)</f>
        <v>1</v>
      </c>
      <c r="L2247" s="2">
        <f>IF(AND(E2247=VLOOKUP(J2247,Actuals!$A:$J,8,FALSE),F2247=VLOOKUP(J2247,Actuals!$A:$J,10,FALSE)),5,0)</f>
        <v>0</v>
      </c>
      <c r="M2247" s="1">
        <f t="shared" si="35"/>
        <v>1</v>
      </c>
      <c r="N2247" s="1" t="str">
        <f>VLOOKUP(C2247,Emp_List!$A:$M,3,FALSE)</f>
        <v>Vinay Kumar V</v>
      </c>
      <c r="O2247" s="1" t="str">
        <f>VLOOKUP(C2247,Emp_List!$A:$M,5,FALSE)</f>
        <v>Core</v>
      </c>
    </row>
    <row r="2248" spans="1:15">
      <c r="A2248" s="36" t="s">
        <v>2632</v>
      </c>
      <c r="B2248" s="36" t="s">
        <v>2633</v>
      </c>
      <c r="C2248" s="36">
        <v>11838</v>
      </c>
      <c r="D2248" s="36" t="s">
        <v>22</v>
      </c>
      <c r="E2248" s="36">
        <v>3</v>
      </c>
      <c r="F2248" s="36">
        <v>1</v>
      </c>
      <c r="G2248" s="36" t="s">
        <v>22</v>
      </c>
      <c r="H2248" s="36" t="s">
        <v>20</v>
      </c>
      <c r="I2248" s="2">
        <v>7</v>
      </c>
      <c r="J2248" s="2">
        <v>18</v>
      </c>
      <c r="K2248" s="2">
        <f>IF(D2248=VLOOKUP(J2248,Actuals!$A:$J,6,FALSE),1,0)</f>
        <v>1</v>
      </c>
      <c r="L2248" s="2">
        <f>IF(AND(E2248=VLOOKUP(J2248,Actuals!$A:$J,8,FALSE),F2248=VLOOKUP(J2248,Actuals!$A:$J,10,FALSE)),5,0)</f>
        <v>0</v>
      </c>
      <c r="M2248" s="1">
        <f t="shared" si="35"/>
        <v>1</v>
      </c>
      <c r="N2248" s="1" t="str">
        <f>VLOOKUP(C2248,Emp_List!$A:$M,3,FALSE)</f>
        <v>Geetha Anusha Polidasu</v>
      </c>
      <c r="O2248" s="1" t="str">
        <f>VLOOKUP(C2248,Emp_List!$A:$M,5,FALSE)</f>
        <v>PEG</v>
      </c>
    </row>
    <row r="2249" spans="1:15">
      <c r="A2249" s="36" t="s">
        <v>2634</v>
      </c>
      <c r="B2249" s="36" t="s">
        <v>445</v>
      </c>
      <c r="C2249" s="36">
        <v>5464</v>
      </c>
      <c r="D2249" s="36" t="s">
        <v>9</v>
      </c>
      <c r="E2249" s="36">
        <v>1</v>
      </c>
      <c r="F2249" s="36">
        <v>1</v>
      </c>
      <c r="G2249" s="36" t="s">
        <v>22</v>
      </c>
      <c r="H2249" s="36" t="s">
        <v>20</v>
      </c>
      <c r="I2249" s="2">
        <v>7</v>
      </c>
      <c r="J2249" s="2">
        <v>18</v>
      </c>
      <c r="K2249" s="2">
        <f>IF(D2249=VLOOKUP(J2249,Actuals!$A:$J,6,FALSE),1,0)</f>
        <v>0</v>
      </c>
      <c r="L2249" s="2">
        <f>IF(AND(E2249=VLOOKUP(J2249,Actuals!$A:$J,8,FALSE),F2249=VLOOKUP(J2249,Actuals!$A:$J,10,FALSE)),5,0)</f>
        <v>0</v>
      </c>
      <c r="M2249" s="1">
        <f t="shared" si="35"/>
        <v>0</v>
      </c>
      <c r="N2249" s="1" t="str">
        <f>VLOOKUP(C2249,Emp_List!$A:$M,3,FALSE)</f>
        <v>Chandrasekaran Swaminathan</v>
      </c>
      <c r="O2249" s="1" t="str">
        <f>VLOOKUP(C2249,Emp_List!$A:$M,5,FALSE)</f>
        <v>Compliance</v>
      </c>
    </row>
    <row r="2250" spans="1:15">
      <c r="A2250" s="36" t="s">
        <v>2635</v>
      </c>
      <c r="B2250" s="36" t="s">
        <v>295</v>
      </c>
      <c r="C2250" s="36">
        <v>6682</v>
      </c>
      <c r="D2250" s="36" t="s">
        <v>22</v>
      </c>
      <c r="E2250" s="36">
        <v>3</v>
      </c>
      <c r="F2250" s="36">
        <v>1</v>
      </c>
      <c r="G2250" s="36" t="s">
        <v>22</v>
      </c>
      <c r="H2250" s="36" t="s">
        <v>20</v>
      </c>
      <c r="I2250" s="2">
        <v>7</v>
      </c>
      <c r="J2250" s="2">
        <v>18</v>
      </c>
      <c r="K2250" s="2">
        <f>IF(D2250=VLOOKUP(J2250,Actuals!$A:$J,6,FALSE),1,0)</f>
        <v>1</v>
      </c>
      <c r="L2250" s="2">
        <f>IF(AND(E2250=VLOOKUP(J2250,Actuals!$A:$J,8,FALSE),F2250=VLOOKUP(J2250,Actuals!$A:$J,10,FALSE)),5,0)</f>
        <v>0</v>
      </c>
      <c r="M2250" s="1">
        <f t="shared" si="35"/>
        <v>1</v>
      </c>
      <c r="N2250" s="1" t="str">
        <f>VLOOKUP(C2250,Emp_List!$A:$M,3,FALSE)</f>
        <v>Abhijeet Garg</v>
      </c>
      <c r="O2250" s="1" t="str">
        <f>VLOOKUP(C2250,Emp_List!$A:$M,5,FALSE)</f>
        <v>Poker</v>
      </c>
    </row>
    <row r="2251" spans="1:15">
      <c r="A2251" s="36" t="s">
        <v>2636</v>
      </c>
      <c r="B2251" s="36" t="s">
        <v>2206</v>
      </c>
      <c r="C2251" s="36">
        <v>191</v>
      </c>
      <c r="D2251" s="36" t="s">
        <v>22</v>
      </c>
      <c r="E2251" s="36">
        <v>3</v>
      </c>
      <c r="F2251" s="36">
        <v>1</v>
      </c>
      <c r="G2251" s="36" t="s">
        <v>22</v>
      </c>
      <c r="H2251" s="36" t="s">
        <v>20</v>
      </c>
      <c r="I2251" s="2">
        <v>7</v>
      </c>
      <c r="J2251" s="2">
        <v>18</v>
      </c>
      <c r="K2251" s="2">
        <f>IF(D2251=VLOOKUP(J2251,Actuals!$A:$J,6,FALSE),1,0)</f>
        <v>1</v>
      </c>
      <c r="L2251" s="2">
        <f>IF(AND(E2251=VLOOKUP(J2251,Actuals!$A:$J,8,FALSE),F2251=VLOOKUP(J2251,Actuals!$A:$J,10,FALSE)),5,0)</f>
        <v>0</v>
      </c>
      <c r="M2251" s="1">
        <f t="shared" si="35"/>
        <v>1</v>
      </c>
      <c r="N2251" s="1" t="str">
        <f>VLOOKUP(C2251,Emp_List!$A:$M,3,FALSE)</f>
        <v>Eswar Chandra Puchakayala</v>
      </c>
      <c r="O2251" s="1" t="str">
        <f>VLOOKUP(C2251,Emp_List!$A:$M,5,FALSE)</f>
        <v>Casino Games</v>
      </c>
    </row>
    <row r="2252" spans="1:15">
      <c r="A2252" s="36" t="s">
        <v>2637</v>
      </c>
      <c r="B2252" s="36" t="s">
        <v>2265</v>
      </c>
      <c r="C2252" s="36">
        <v>16299</v>
      </c>
      <c r="D2252" s="36" t="s">
        <v>22</v>
      </c>
      <c r="E2252" s="36">
        <v>3</v>
      </c>
      <c r="F2252" s="36">
        <v>1</v>
      </c>
      <c r="G2252" s="36" t="s">
        <v>22</v>
      </c>
      <c r="H2252" s="36" t="s">
        <v>20</v>
      </c>
      <c r="I2252" s="2">
        <v>7</v>
      </c>
      <c r="J2252" s="2">
        <v>18</v>
      </c>
      <c r="K2252" s="2">
        <f>IF(D2252=VLOOKUP(J2252,Actuals!$A:$J,6,FALSE),1,0)</f>
        <v>1</v>
      </c>
      <c r="L2252" s="2">
        <f>IF(AND(E2252=VLOOKUP(J2252,Actuals!$A:$J,8,FALSE),F2252=VLOOKUP(J2252,Actuals!$A:$J,10,FALSE)),5,0)</f>
        <v>0</v>
      </c>
      <c r="M2252" s="1">
        <f t="shared" si="35"/>
        <v>1</v>
      </c>
      <c r="N2252" s="1" t="str">
        <f>VLOOKUP(C2252,Emp_List!$A:$M,3,FALSE)</f>
        <v>Allanki Eswar  Chander</v>
      </c>
      <c r="O2252" s="1" t="str">
        <f>VLOOKUP(C2252,Emp_List!$A:$M,5,FALSE)</f>
        <v>Sports - Label Building</v>
      </c>
    </row>
    <row r="2253" spans="1:15">
      <c r="A2253" s="36" t="s">
        <v>2638</v>
      </c>
      <c r="B2253" s="36" t="s">
        <v>2639</v>
      </c>
      <c r="C2253" s="36">
        <v>6198</v>
      </c>
      <c r="D2253" s="36" t="s">
        <v>22</v>
      </c>
      <c r="E2253" s="36">
        <v>3</v>
      </c>
      <c r="F2253" s="36">
        <v>1</v>
      </c>
      <c r="G2253" s="36" t="s">
        <v>22</v>
      </c>
      <c r="H2253" s="36" t="s">
        <v>20</v>
      </c>
      <c r="I2253" s="2">
        <v>7</v>
      </c>
      <c r="J2253" s="2">
        <v>18</v>
      </c>
      <c r="K2253" s="2">
        <f>IF(D2253=VLOOKUP(J2253,Actuals!$A:$J,6,FALSE),1,0)</f>
        <v>1</v>
      </c>
      <c r="L2253" s="2">
        <f>IF(AND(E2253=VLOOKUP(J2253,Actuals!$A:$J,8,FALSE),F2253=VLOOKUP(J2253,Actuals!$A:$J,10,FALSE)),5,0)</f>
        <v>0</v>
      </c>
      <c r="M2253" s="1">
        <f t="shared" si="35"/>
        <v>1</v>
      </c>
      <c r="N2253" s="1" t="e">
        <f>VLOOKUP(C2253,Emp_List!$A:$M,3,FALSE)</f>
        <v>#N/A</v>
      </c>
      <c r="O2253" s="1" t="e">
        <f>VLOOKUP(C2253,Emp_List!$A:$M,5,FALSE)</f>
        <v>#N/A</v>
      </c>
    </row>
    <row r="2254" spans="1:15">
      <c r="A2254" s="36" t="s">
        <v>2640</v>
      </c>
      <c r="B2254" s="36" t="s">
        <v>2641</v>
      </c>
      <c r="C2254" s="36">
        <v>7886</v>
      </c>
      <c r="D2254" s="36" t="s">
        <v>22</v>
      </c>
      <c r="E2254" s="36">
        <v>2</v>
      </c>
      <c r="F2254" s="36">
        <v>1</v>
      </c>
      <c r="G2254" s="36" t="s">
        <v>22</v>
      </c>
      <c r="H2254" s="36" t="s">
        <v>20</v>
      </c>
      <c r="I2254" s="2">
        <v>7</v>
      </c>
      <c r="J2254" s="2">
        <v>18</v>
      </c>
      <c r="K2254" s="2">
        <f>IF(D2254=VLOOKUP(J2254,Actuals!$A:$J,6,FALSE),1,0)</f>
        <v>1</v>
      </c>
      <c r="L2254" s="2">
        <f>IF(AND(E2254=VLOOKUP(J2254,Actuals!$A:$J,8,FALSE),F2254=VLOOKUP(J2254,Actuals!$A:$J,10,FALSE)),5,0)</f>
        <v>0</v>
      </c>
      <c r="M2254" s="1">
        <f t="shared" si="35"/>
        <v>1</v>
      </c>
      <c r="N2254" s="1" t="str">
        <f>VLOOKUP(C2254,Emp_List!$A:$M,3,FALSE)</f>
        <v>Deepika Allena</v>
      </c>
      <c r="O2254" s="1" t="str">
        <f>VLOOKUP(C2254,Emp_List!$A:$M,5,FALSE)</f>
        <v>Cashier</v>
      </c>
    </row>
    <row r="2255" spans="1:15">
      <c r="A2255" s="36" t="s">
        <v>2642</v>
      </c>
      <c r="B2255" s="36" t="s">
        <v>412</v>
      </c>
      <c r="C2255" s="36">
        <v>1983</v>
      </c>
      <c r="D2255" s="36" t="s">
        <v>22</v>
      </c>
      <c r="E2255" s="36">
        <v>1</v>
      </c>
      <c r="F2255" s="36">
        <v>0</v>
      </c>
      <c r="G2255" s="36" t="s">
        <v>22</v>
      </c>
      <c r="H2255" s="36" t="s">
        <v>20</v>
      </c>
      <c r="I2255" s="2">
        <v>7</v>
      </c>
      <c r="J2255" s="2">
        <v>18</v>
      </c>
      <c r="K2255" s="2">
        <f>IF(D2255=VLOOKUP(J2255,Actuals!$A:$J,6,FALSE),1,0)</f>
        <v>1</v>
      </c>
      <c r="L2255" s="2">
        <f>IF(AND(E2255=VLOOKUP(J2255,Actuals!$A:$J,8,FALSE),F2255=VLOOKUP(J2255,Actuals!$A:$J,10,FALSE)),5,0)</f>
        <v>5</v>
      </c>
      <c r="M2255" s="1">
        <f t="shared" si="35"/>
        <v>6</v>
      </c>
      <c r="N2255" s="1" t="str">
        <f>VLOOKUP(C2255,Emp_List!$A:$M,3,FALSE)</f>
        <v>Ashwin Kumar Siddam</v>
      </c>
      <c r="O2255" s="1" t="str">
        <f>VLOOKUP(C2255,Emp_List!$A:$M,5,FALSE)</f>
        <v>AEG</v>
      </c>
    </row>
    <row r="2256" spans="1:15">
      <c r="A2256" s="36" t="s">
        <v>2643</v>
      </c>
      <c r="B2256" s="36" t="s">
        <v>597</v>
      </c>
      <c r="C2256" s="36">
        <v>11014</v>
      </c>
      <c r="D2256" s="36" t="s">
        <v>22</v>
      </c>
      <c r="E2256" s="36">
        <v>3</v>
      </c>
      <c r="F2256" s="36">
        <v>1</v>
      </c>
      <c r="G2256" s="36" t="s">
        <v>22</v>
      </c>
      <c r="H2256" s="36" t="s">
        <v>20</v>
      </c>
      <c r="I2256" s="2">
        <v>7</v>
      </c>
      <c r="J2256" s="2">
        <v>18</v>
      </c>
      <c r="K2256" s="2">
        <f>IF(D2256=VLOOKUP(J2256,Actuals!$A:$J,6,FALSE),1,0)</f>
        <v>1</v>
      </c>
      <c r="L2256" s="2">
        <f>IF(AND(E2256=VLOOKUP(J2256,Actuals!$A:$J,8,FALSE),F2256=VLOOKUP(J2256,Actuals!$A:$J,10,FALSE)),5,0)</f>
        <v>0</v>
      </c>
      <c r="M2256" s="1">
        <f t="shared" si="35"/>
        <v>1</v>
      </c>
      <c r="N2256" s="1" t="str">
        <f>VLOOKUP(C2256,Emp_List!$A:$M,3,FALSE)</f>
        <v>Praveen Kumar Sadasivuni</v>
      </c>
      <c r="O2256" s="1" t="str">
        <f>VLOOKUP(C2256,Emp_List!$A:$M,5,FALSE)</f>
        <v>Portal</v>
      </c>
    </row>
    <row r="2257" spans="1:15">
      <c r="A2257" s="36" t="s">
        <v>2644</v>
      </c>
      <c r="B2257" s="36" t="s">
        <v>458</v>
      </c>
      <c r="C2257" s="36">
        <v>11877</v>
      </c>
      <c r="D2257" s="36" t="s">
        <v>22</v>
      </c>
      <c r="E2257" s="36">
        <v>3</v>
      </c>
      <c r="F2257" s="36">
        <v>0</v>
      </c>
      <c r="G2257" s="36" t="s">
        <v>22</v>
      </c>
      <c r="H2257" s="36" t="s">
        <v>20</v>
      </c>
      <c r="I2257" s="2">
        <v>7</v>
      </c>
      <c r="J2257" s="2">
        <v>18</v>
      </c>
      <c r="K2257" s="2">
        <f>IF(D2257=VLOOKUP(J2257,Actuals!$A:$J,6,FALSE),1,0)</f>
        <v>1</v>
      </c>
      <c r="L2257" s="2">
        <f>IF(AND(E2257=VLOOKUP(J2257,Actuals!$A:$J,8,FALSE),F2257=VLOOKUP(J2257,Actuals!$A:$J,10,FALSE)),5,0)</f>
        <v>0</v>
      </c>
      <c r="M2257" s="1">
        <f t="shared" si="35"/>
        <v>1</v>
      </c>
      <c r="N2257" s="1" t="str">
        <f>VLOOKUP(C2257,Emp_List!$A:$M,3,FALSE)</f>
        <v>Phanindra Kumar Bhogaraju</v>
      </c>
      <c r="O2257" s="1" t="str">
        <f>VLOOKUP(C2257,Emp_List!$A:$M,5,FALSE)</f>
        <v>Delivery India</v>
      </c>
    </row>
    <row r="2258" spans="1:15">
      <c r="A2258" s="36" t="s">
        <v>2645</v>
      </c>
      <c r="B2258" s="36" t="s">
        <v>2188</v>
      </c>
      <c r="C2258" s="36">
        <v>1743</v>
      </c>
      <c r="D2258" s="36" t="s">
        <v>22</v>
      </c>
      <c r="E2258" s="36">
        <v>3</v>
      </c>
      <c r="F2258" s="36">
        <v>0</v>
      </c>
      <c r="G2258" s="36" t="s">
        <v>22</v>
      </c>
      <c r="H2258" s="36" t="s">
        <v>20</v>
      </c>
      <c r="I2258" s="2">
        <v>7</v>
      </c>
      <c r="J2258" s="2">
        <v>18</v>
      </c>
      <c r="K2258" s="2">
        <f>IF(D2258=VLOOKUP(J2258,Actuals!$A:$J,6,FALSE),1,0)</f>
        <v>1</v>
      </c>
      <c r="L2258" s="2">
        <f>IF(AND(E2258=VLOOKUP(J2258,Actuals!$A:$J,8,FALSE),F2258=VLOOKUP(J2258,Actuals!$A:$J,10,FALSE)),5,0)</f>
        <v>0</v>
      </c>
      <c r="M2258" s="1">
        <f t="shared" ref="M2258:M2318" si="36">K2258+L2258</f>
        <v>1</v>
      </c>
      <c r="N2258" s="1" t="str">
        <f>VLOOKUP(C2258,Emp_List!$A:$M,3,FALSE)</f>
        <v>Venkata Sreeleela Sappa</v>
      </c>
      <c r="O2258" s="1" t="str">
        <f>VLOOKUP(C2258,Emp_List!$A:$M,5,FALSE)</f>
        <v>CRM</v>
      </c>
    </row>
    <row r="2259" spans="1:15">
      <c r="A2259" s="36" t="s">
        <v>2646</v>
      </c>
      <c r="B2259" s="36" t="s">
        <v>491</v>
      </c>
      <c r="C2259" s="36">
        <v>6714</v>
      </c>
      <c r="D2259" s="36" t="s">
        <v>22</v>
      </c>
      <c r="E2259" s="36">
        <v>2</v>
      </c>
      <c r="F2259" s="36">
        <v>0</v>
      </c>
      <c r="G2259" s="36" t="s">
        <v>22</v>
      </c>
      <c r="H2259" s="36" t="s">
        <v>20</v>
      </c>
      <c r="I2259" s="2">
        <v>7</v>
      </c>
      <c r="J2259" s="2">
        <v>18</v>
      </c>
      <c r="K2259" s="2">
        <f>IF(D2259=VLOOKUP(J2259,Actuals!$A:$J,6,FALSE),1,0)</f>
        <v>1</v>
      </c>
      <c r="L2259" s="2">
        <f>IF(AND(E2259=VLOOKUP(J2259,Actuals!$A:$J,8,FALSE),F2259=VLOOKUP(J2259,Actuals!$A:$J,10,FALSE)),5,0)</f>
        <v>0</v>
      </c>
      <c r="M2259" s="1">
        <f t="shared" si="36"/>
        <v>1</v>
      </c>
      <c r="N2259" s="1" t="str">
        <f>VLOOKUP(C2259,Emp_List!$A:$M,3,FALSE)</f>
        <v>Vinay Kumar Reddy Appidi</v>
      </c>
      <c r="O2259" s="1" t="str">
        <f>VLOOKUP(C2259,Emp_List!$A:$M,5,FALSE)</f>
        <v>CRM</v>
      </c>
    </row>
    <row r="2260" spans="1:15">
      <c r="A2260" s="36" t="s">
        <v>2647</v>
      </c>
      <c r="B2260" s="36" t="s">
        <v>475</v>
      </c>
      <c r="C2260" s="36">
        <v>631</v>
      </c>
      <c r="D2260" s="36" t="s">
        <v>22</v>
      </c>
      <c r="E2260" s="36">
        <v>3</v>
      </c>
      <c r="F2260" s="36">
        <v>0</v>
      </c>
      <c r="G2260" s="36" t="s">
        <v>22</v>
      </c>
      <c r="H2260" s="36" t="s">
        <v>20</v>
      </c>
      <c r="I2260" s="2">
        <v>7</v>
      </c>
      <c r="J2260" s="2">
        <v>18</v>
      </c>
      <c r="K2260" s="2">
        <f>IF(D2260=VLOOKUP(J2260,Actuals!$A:$J,6,FALSE),1,0)</f>
        <v>1</v>
      </c>
      <c r="L2260" s="2">
        <f>IF(AND(E2260=VLOOKUP(J2260,Actuals!$A:$J,8,FALSE),F2260=VLOOKUP(J2260,Actuals!$A:$J,10,FALSE)),5,0)</f>
        <v>0</v>
      </c>
      <c r="M2260" s="1">
        <f t="shared" si="36"/>
        <v>1</v>
      </c>
      <c r="N2260" s="1" t="str">
        <f>VLOOKUP(C2260,Emp_List!$A:$M,3,FALSE)</f>
        <v>Radhika Mudumbai Chakravarthy</v>
      </c>
      <c r="O2260" s="1" t="str">
        <f>VLOOKUP(C2260,Emp_List!$A:$M,5,FALSE)</f>
        <v>Poker</v>
      </c>
    </row>
    <row r="2261" spans="1:15">
      <c r="A2261" s="36" t="s">
        <v>2648</v>
      </c>
      <c r="B2261" s="36" t="s">
        <v>2649</v>
      </c>
      <c r="C2261" s="36">
        <v>11025</v>
      </c>
      <c r="D2261" s="36" t="s">
        <v>22</v>
      </c>
      <c r="E2261" s="36">
        <v>5</v>
      </c>
      <c r="F2261" s="36">
        <v>3</v>
      </c>
      <c r="G2261" s="36" t="s">
        <v>22</v>
      </c>
      <c r="H2261" s="36" t="s">
        <v>20</v>
      </c>
      <c r="I2261" s="2">
        <v>7</v>
      </c>
      <c r="J2261" s="2">
        <v>18</v>
      </c>
      <c r="K2261" s="2">
        <f>IF(D2261=VLOOKUP(J2261,Actuals!$A:$J,6,FALSE),1,0)</f>
        <v>1</v>
      </c>
      <c r="L2261" s="2">
        <f>IF(AND(E2261=VLOOKUP(J2261,Actuals!$A:$J,8,FALSE),F2261=VLOOKUP(J2261,Actuals!$A:$J,10,FALSE)),5,0)</f>
        <v>0</v>
      </c>
      <c r="M2261" s="1">
        <f t="shared" si="36"/>
        <v>1</v>
      </c>
      <c r="N2261" s="1" t="str">
        <f>VLOOKUP(C2261,Emp_List!$A:$M,3,FALSE)</f>
        <v>Myneni Lakshmi Pravallika</v>
      </c>
      <c r="O2261" s="1" t="str">
        <f>VLOOKUP(C2261,Emp_List!$A:$M,5,FALSE)</f>
        <v>Casino Games</v>
      </c>
    </row>
    <row r="2262" spans="1:15">
      <c r="A2262" s="36" t="s">
        <v>2650</v>
      </c>
      <c r="B2262" s="36" t="s">
        <v>2427</v>
      </c>
      <c r="C2262" s="36">
        <v>6767</v>
      </c>
      <c r="D2262" s="36" t="s">
        <v>22</v>
      </c>
      <c r="E2262" s="36">
        <v>2</v>
      </c>
      <c r="F2262" s="36">
        <v>1</v>
      </c>
      <c r="G2262" s="36" t="s">
        <v>22</v>
      </c>
      <c r="H2262" s="36" t="s">
        <v>20</v>
      </c>
      <c r="I2262" s="2">
        <v>7</v>
      </c>
      <c r="J2262" s="2">
        <v>18</v>
      </c>
      <c r="K2262" s="2">
        <f>IF(D2262=VLOOKUP(J2262,Actuals!$A:$J,6,FALSE),1,0)</f>
        <v>1</v>
      </c>
      <c r="L2262" s="2">
        <f>IF(AND(E2262=VLOOKUP(J2262,Actuals!$A:$J,8,FALSE),F2262=VLOOKUP(J2262,Actuals!$A:$J,10,FALSE)),5,0)</f>
        <v>0</v>
      </c>
      <c r="M2262" s="1">
        <f t="shared" si="36"/>
        <v>1</v>
      </c>
      <c r="N2262" s="1" t="str">
        <f>VLOOKUP(C2262,Emp_List!$A:$M,3,FALSE)</f>
        <v>Praveena Kotapothula</v>
      </c>
      <c r="O2262" s="1" t="str">
        <f>VLOOKUP(C2262,Emp_List!$A:$M,5,FALSE)</f>
        <v>PEG</v>
      </c>
    </row>
    <row r="2263" spans="1:15">
      <c r="A2263" s="36" t="s">
        <v>2651</v>
      </c>
      <c r="B2263" s="36" t="s">
        <v>382</v>
      </c>
      <c r="C2263" s="36">
        <v>11911</v>
      </c>
      <c r="D2263" s="36" t="s">
        <v>22</v>
      </c>
      <c r="E2263" s="36">
        <v>2</v>
      </c>
      <c r="F2263" s="36">
        <v>1</v>
      </c>
      <c r="G2263" s="36" t="s">
        <v>22</v>
      </c>
      <c r="H2263" s="36" t="s">
        <v>20</v>
      </c>
      <c r="I2263" s="2">
        <v>7</v>
      </c>
      <c r="J2263" s="2">
        <v>18</v>
      </c>
      <c r="K2263" s="2">
        <f>IF(D2263=VLOOKUP(J2263,Actuals!$A:$J,6,FALSE),1,0)</f>
        <v>1</v>
      </c>
      <c r="L2263" s="2">
        <f>IF(AND(E2263=VLOOKUP(J2263,Actuals!$A:$J,8,FALSE),F2263=VLOOKUP(J2263,Actuals!$A:$J,10,FALSE)),5,0)</f>
        <v>0</v>
      </c>
      <c r="M2263" s="1">
        <f t="shared" si="36"/>
        <v>1</v>
      </c>
      <c r="N2263" s="1" t="str">
        <f>VLOOKUP(C2263,Emp_List!$A:$M,3,FALSE)</f>
        <v>Satya Vivek Kumar Chitturi</v>
      </c>
      <c r="O2263" s="1" t="str">
        <f>VLOOKUP(C2263,Emp_List!$A:$M,5,FALSE)</f>
        <v>Delivery India</v>
      </c>
    </row>
    <row r="2264" spans="1:15">
      <c r="A2264" s="36" t="s">
        <v>2652</v>
      </c>
      <c r="B2264" s="36" t="s">
        <v>583</v>
      </c>
      <c r="C2264" s="36">
        <v>11646</v>
      </c>
      <c r="D2264" s="36" t="s">
        <v>22</v>
      </c>
      <c r="E2264" s="36">
        <v>3</v>
      </c>
      <c r="F2264" s="36">
        <v>0</v>
      </c>
      <c r="G2264" s="36" t="s">
        <v>22</v>
      </c>
      <c r="H2264" s="36" t="s">
        <v>20</v>
      </c>
      <c r="I2264" s="2">
        <v>7</v>
      </c>
      <c r="J2264" s="2">
        <v>18</v>
      </c>
      <c r="K2264" s="2">
        <f>IF(D2264=VLOOKUP(J2264,Actuals!$A:$J,6,FALSE),1,0)</f>
        <v>1</v>
      </c>
      <c r="L2264" s="2">
        <f>IF(AND(E2264=VLOOKUP(J2264,Actuals!$A:$J,8,FALSE),F2264=VLOOKUP(J2264,Actuals!$A:$J,10,FALSE)),5,0)</f>
        <v>0</v>
      </c>
      <c r="M2264" s="1">
        <f t="shared" si="36"/>
        <v>1</v>
      </c>
      <c r="N2264" s="1" t="str">
        <f>VLOOKUP(C2264,Emp_List!$A:$M,3,FALSE)</f>
        <v>Nagarjuna Prabhu Veera Balaji Yedida</v>
      </c>
      <c r="O2264" s="1" t="str">
        <f>VLOOKUP(C2264,Emp_List!$A:$M,5,FALSE)</f>
        <v>Marketing</v>
      </c>
    </row>
    <row r="2265" spans="1:15">
      <c r="A2265" s="36" t="s">
        <v>2653</v>
      </c>
      <c r="B2265" s="36" t="s">
        <v>380</v>
      </c>
      <c r="C2265" s="36">
        <v>10023</v>
      </c>
      <c r="D2265" s="36" t="s">
        <v>22</v>
      </c>
      <c r="E2265" s="36">
        <v>1</v>
      </c>
      <c r="F2265" s="36">
        <v>0</v>
      </c>
      <c r="G2265" s="36" t="s">
        <v>22</v>
      </c>
      <c r="H2265" s="36" t="s">
        <v>20</v>
      </c>
      <c r="I2265" s="2">
        <v>7</v>
      </c>
      <c r="J2265" s="2">
        <v>18</v>
      </c>
      <c r="K2265" s="2">
        <f>IF(D2265=VLOOKUP(J2265,Actuals!$A:$J,6,FALSE),1,0)</f>
        <v>1</v>
      </c>
      <c r="L2265" s="2">
        <f>IF(AND(E2265=VLOOKUP(J2265,Actuals!$A:$J,8,FALSE),F2265=VLOOKUP(J2265,Actuals!$A:$J,10,FALSE)),5,0)</f>
        <v>5</v>
      </c>
      <c r="M2265" s="1">
        <f t="shared" si="36"/>
        <v>6</v>
      </c>
      <c r="N2265" s="1" t="str">
        <f>VLOOKUP(C2265,Emp_List!$A:$M,3,FALSE)</f>
        <v>Lakshman Reddy Chinnam</v>
      </c>
      <c r="O2265" s="1" t="str">
        <f>VLOOKUP(C2265,Emp_List!$A:$M,5,FALSE)</f>
        <v>Compliance</v>
      </c>
    </row>
    <row r="2266" spans="1:15">
      <c r="A2266" s="36" t="s">
        <v>2654</v>
      </c>
      <c r="B2266" s="36" t="s">
        <v>2655</v>
      </c>
      <c r="C2266" s="36">
        <v>802</v>
      </c>
      <c r="D2266" s="36" t="s">
        <v>22</v>
      </c>
      <c r="E2266" s="36">
        <v>3</v>
      </c>
      <c r="F2266" s="36">
        <v>1</v>
      </c>
      <c r="G2266" s="36" t="s">
        <v>22</v>
      </c>
      <c r="H2266" s="36" t="s">
        <v>20</v>
      </c>
      <c r="I2266" s="2">
        <v>7</v>
      </c>
      <c r="J2266" s="2">
        <v>18</v>
      </c>
      <c r="K2266" s="2">
        <f>IF(D2266=VLOOKUP(J2266,Actuals!$A:$J,6,FALSE),1,0)</f>
        <v>1</v>
      </c>
      <c r="L2266" s="2">
        <f>IF(AND(E2266=VLOOKUP(J2266,Actuals!$A:$J,8,FALSE),F2266=VLOOKUP(J2266,Actuals!$A:$J,10,FALSE)),5,0)</f>
        <v>0</v>
      </c>
      <c r="M2266" s="1">
        <f t="shared" si="36"/>
        <v>1</v>
      </c>
      <c r="N2266" s="1" t="str">
        <f>VLOOKUP(C2266,Emp_List!$A:$M,3,FALSE)</f>
        <v>Siva Srinivas Muppalla</v>
      </c>
      <c r="O2266" s="1" t="str">
        <f>VLOOKUP(C2266,Emp_List!$A:$M,5,FALSE)</f>
        <v>Core</v>
      </c>
    </row>
    <row r="2267" spans="1:15">
      <c r="A2267" s="36" t="s">
        <v>2656</v>
      </c>
      <c r="B2267" s="36" t="s">
        <v>560</v>
      </c>
      <c r="C2267" s="36">
        <v>11237</v>
      </c>
      <c r="D2267" s="36" t="s">
        <v>22</v>
      </c>
      <c r="E2267" s="36">
        <v>2</v>
      </c>
      <c r="F2267" s="36">
        <v>0</v>
      </c>
      <c r="G2267" s="36" t="s">
        <v>22</v>
      </c>
      <c r="H2267" s="36" t="s">
        <v>20</v>
      </c>
      <c r="I2267" s="2">
        <v>7</v>
      </c>
      <c r="J2267" s="2">
        <v>18</v>
      </c>
      <c r="K2267" s="2">
        <f>IF(D2267=VLOOKUP(J2267,Actuals!$A:$J,6,FALSE),1,0)</f>
        <v>1</v>
      </c>
      <c r="L2267" s="2">
        <f>IF(AND(E2267=VLOOKUP(J2267,Actuals!$A:$J,8,FALSE),F2267=VLOOKUP(J2267,Actuals!$A:$J,10,FALSE)),5,0)</f>
        <v>0</v>
      </c>
      <c r="M2267" s="1">
        <f t="shared" si="36"/>
        <v>1</v>
      </c>
      <c r="N2267" s="1" t="str">
        <f>VLOOKUP(C2267,Emp_List!$A:$M,3,FALSE)</f>
        <v>Srinivas Vanpally</v>
      </c>
      <c r="O2267" s="1" t="str">
        <f>VLOOKUP(C2267,Emp_List!$A:$M,5,FALSE)</f>
        <v>Bingo Dev</v>
      </c>
    </row>
    <row r="2268" spans="1:15">
      <c r="A2268" s="36" t="s">
        <v>2657</v>
      </c>
      <c r="B2268" s="36" t="s">
        <v>2271</v>
      </c>
      <c r="C2268" s="36">
        <v>11539</v>
      </c>
      <c r="D2268" s="36" t="s">
        <v>22</v>
      </c>
      <c r="E2268" s="36">
        <v>2</v>
      </c>
      <c r="F2268" s="36">
        <v>0</v>
      </c>
      <c r="G2268" s="36" t="s">
        <v>22</v>
      </c>
      <c r="H2268" s="36" t="s">
        <v>20</v>
      </c>
      <c r="I2268" s="2">
        <v>7</v>
      </c>
      <c r="J2268" s="2">
        <v>18</v>
      </c>
      <c r="K2268" s="2">
        <f>IF(D2268=VLOOKUP(J2268,Actuals!$A:$J,6,FALSE),1,0)</f>
        <v>1</v>
      </c>
      <c r="L2268" s="2">
        <f>IF(AND(E2268=VLOOKUP(J2268,Actuals!$A:$J,8,FALSE),F2268=VLOOKUP(J2268,Actuals!$A:$J,10,FALSE)),5,0)</f>
        <v>0</v>
      </c>
      <c r="M2268" s="1">
        <f t="shared" si="36"/>
        <v>1</v>
      </c>
      <c r="N2268" s="1" t="str">
        <f>VLOOKUP(C2268,Emp_List!$A:$M,3,FALSE)</f>
        <v>Praneeth Enjamuri</v>
      </c>
      <c r="O2268" s="1" t="str">
        <f>VLOOKUP(C2268,Emp_List!$A:$M,5,FALSE)</f>
        <v>Sports - Mobile</v>
      </c>
    </row>
    <row r="2269" spans="1:15">
      <c r="A2269" s="36" t="s">
        <v>2658</v>
      </c>
      <c r="B2269" s="36" t="s">
        <v>753</v>
      </c>
      <c r="C2269" s="36">
        <v>11452</v>
      </c>
      <c r="D2269" s="36" t="s">
        <v>22</v>
      </c>
      <c r="E2269" s="36">
        <v>2</v>
      </c>
      <c r="F2269" s="36">
        <v>1</v>
      </c>
      <c r="G2269" s="36" t="s">
        <v>22</v>
      </c>
      <c r="H2269" s="36" t="s">
        <v>20</v>
      </c>
      <c r="I2269" s="2">
        <v>7</v>
      </c>
      <c r="J2269" s="2">
        <v>18</v>
      </c>
      <c r="K2269" s="2">
        <f>IF(D2269=VLOOKUP(J2269,Actuals!$A:$J,6,FALSE),1,0)</f>
        <v>1</v>
      </c>
      <c r="L2269" s="2">
        <f>IF(AND(E2269=VLOOKUP(J2269,Actuals!$A:$J,8,FALSE),F2269=VLOOKUP(J2269,Actuals!$A:$J,10,FALSE)),5,0)</f>
        <v>0</v>
      </c>
      <c r="M2269" s="1">
        <f t="shared" si="36"/>
        <v>1</v>
      </c>
      <c r="N2269" s="1" t="str">
        <f>VLOOKUP(C2269,Emp_List!$A:$M,3,FALSE)</f>
        <v>Mokhmamatam Venkata Nageswararao</v>
      </c>
      <c r="O2269" s="1" t="str">
        <f>VLOOKUP(C2269,Emp_List!$A:$M,5,FALSE)</f>
        <v>Sports - Mobile</v>
      </c>
    </row>
    <row r="2270" spans="1:15">
      <c r="A2270" s="36" t="s">
        <v>2659</v>
      </c>
      <c r="B2270" s="36" t="s">
        <v>617</v>
      </c>
      <c r="C2270" s="36">
        <v>11567</v>
      </c>
      <c r="D2270" s="36" t="s">
        <v>22</v>
      </c>
      <c r="E2270" s="36">
        <v>3</v>
      </c>
      <c r="F2270" s="36">
        <v>1</v>
      </c>
      <c r="G2270" s="36" t="s">
        <v>22</v>
      </c>
      <c r="H2270" s="36" t="s">
        <v>20</v>
      </c>
      <c r="I2270" s="2">
        <v>7</v>
      </c>
      <c r="J2270" s="2">
        <v>18</v>
      </c>
      <c r="K2270" s="2">
        <f>IF(D2270=VLOOKUP(J2270,Actuals!$A:$J,6,FALSE),1,0)</f>
        <v>1</v>
      </c>
      <c r="L2270" s="2">
        <f>IF(AND(E2270=VLOOKUP(J2270,Actuals!$A:$J,8,FALSE),F2270=VLOOKUP(J2270,Actuals!$A:$J,10,FALSE)),5,0)</f>
        <v>0</v>
      </c>
      <c r="M2270" s="1">
        <f t="shared" si="36"/>
        <v>1</v>
      </c>
      <c r="N2270" s="1" t="str">
        <f>VLOOKUP(C2270,Emp_List!$A:$M,3,FALSE)</f>
        <v>Randeep Reddy Bazaru</v>
      </c>
      <c r="O2270" s="1" t="str">
        <f>VLOOKUP(C2270,Emp_List!$A:$M,5,FALSE)</f>
        <v>Sports - Mobile</v>
      </c>
    </row>
    <row r="2271" spans="1:15">
      <c r="A2271" s="36" t="s">
        <v>2660</v>
      </c>
      <c r="B2271" s="36" t="s">
        <v>145</v>
      </c>
      <c r="C2271" s="36">
        <v>10909</v>
      </c>
      <c r="D2271" s="36" t="s">
        <v>22</v>
      </c>
      <c r="E2271" s="36">
        <v>3</v>
      </c>
      <c r="F2271" s="36">
        <v>0</v>
      </c>
      <c r="G2271" s="36" t="s">
        <v>22</v>
      </c>
      <c r="H2271" s="36" t="s">
        <v>20</v>
      </c>
      <c r="I2271" s="2">
        <v>7</v>
      </c>
      <c r="J2271" s="2">
        <v>18</v>
      </c>
      <c r="K2271" s="2">
        <f>IF(D2271=VLOOKUP(J2271,Actuals!$A:$J,6,FALSE),1,0)</f>
        <v>1</v>
      </c>
      <c r="L2271" s="2">
        <f>IF(AND(E2271=VLOOKUP(J2271,Actuals!$A:$J,8,FALSE),F2271=VLOOKUP(J2271,Actuals!$A:$J,10,FALSE)),5,0)</f>
        <v>0</v>
      </c>
      <c r="M2271" s="1">
        <f t="shared" si="36"/>
        <v>1</v>
      </c>
      <c r="N2271" s="1" t="str">
        <f>VLOOKUP(C2271,Emp_List!$A:$M,3,FALSE)</f>
        <v>Sushant Makin</v>
      </c>
      <c r="O2271" s="1" t="str">
        <f>VLOOKUP(C2271,Emp_List!$A:$M,5,FALSE)</f>
        <v>Portal</v>
      </c>
    </row>
    <row r="2272" spans="1:15">
      <c r="A2272" s="36" t="s">
        <v>2661</v>
      </c>
      <c r="B2272" s="36" t="s">
        <v>2458</v>
      </c>
      <c r="C2272" s="36">
        <v>9897</v>
      </c>
      <c r="D2272" s="36" t="s">
        <v>22</v>
      </c>
      <c r="E2272" s="36">
        <v>2</v>
      </c>
      <c r="F2272" s="36">
        <v>0</v>
      </c>
      <c r="G2272" s="36" t="s">
        <v>22</v>
      </c>
      <c r="H2272" s="36" t="s">
        <v>20</v>
      </c>
      <c r="I2272" s="2">
        <v>7</v>
      </c>
      <c r="J2272" s="2">
        <v>18</v>
      </c>
      <c r="K2272" s="2">
        <f>IF(D2272=VLOOKUP(J2272,Actuals!$A:$J,6,FALSE),1,0)</f>
        <v>1</v>
      </c>
      <c r="L2272" s="2">
        <f>IF(AND(E2272=VLOOKUP(J2272,Actuals!$A:$J,8,FALSE),F2272=VLOOKUP(J2272,Actuals!$A:$J,10,FALSE)),5,0)</f>
        <v>0</v>
      </c>
      <c r="M2272" s="1">
        <f t="shared" si="36"/>
        <v>1</v>
      </c>
      <c r="N2272" s="1" t="str">
        <f>VLOOKUP(C2272,Emp_List!$A:$M,3,FALSE)</f>
        <v>Dipika Nagle</v>
      </c>
      <c r="O2272" s="1" t="str">
        <f>VLOOKUP(C2272,Emp_List!$A:$M,5,FALSE)</f>
        <v>Cashier</v>
      </c>
    </row>
    <row r="2273" spans="1:15">
      <c r="A2273" s="36" t="s">
        <v>2662</v>
      </c>
      <c r="B2273" s="36" t="s">
        <v>426</v>
      </c>
      <c r="C2273" s="36">
        <v>328</v>
      </c>
      <c r="D2273" s="36" t="s">
        <v>22</v>
      </c>
      <c r="E2273" s="36">
        <v>3</v>
      </c>
      <c r="F2273" s="36">
        <v>0</v>
      </c>
      <c r="G2273" s="36" t="s">
        <v>22</v>
      </c>
      <c r="H2273" s="36" t="s">
        <v>20</v>
      </c>
      <c r="I2273" s="2">
        <v>7</v>
      </c>
      <c r="J2273" s="2">
        <v>18</v>
      </c>
      <c r="K2273" s="2">
        <f>IF(D2273=VLOOKUP(J2273,Actuals!$A:$J,6,FALSE),1,0)</f>
        <v>1</v>
      </c>
      <c r="L2273" s="2">
        <f>IF(AND(E2273=VLOOKUP(J2273,Actuals!$A:$J,8,FALSE),F2273=VLOOKUP(J2273,Actuals!$A:$J,10,FALSE)),5,0)</f>
        <v>0</v>
      </c>
      <c r="M2273" s="1">
        <f t="shared" si="36"/>
        <v>1</v>
      </c>
      <c r="N2273" s="1" t="e">
        <f>VLOOKUP(C2273,Emp_List!$A:$M,3,FALSE)</f>
        <v>#N/A</v>
      </c>
      <c r="O2273" s="1" t="e">
        <f>VLOOKUP(C2273,Emp_List!$A:$M,5,FALSE)</f>
        <v>#N/A</v>
      </c>
    </row>
    <row r="2274" spans="1:15">
      <c r="A2274" s="36" t="s">
        <v>2663</v>
      </c>
      <c r="B2274" s="36" t="s">
        <v>499</v>
      </c>
      <c r="C2274" s="36">
        <v>16650</v>
      </c>
      <c r="D2274" s="36" t="s">
        <v>22</v>
      </c>
      <c r="E2274" s="36">
        <v>2</v>
      </c>
      <c r="F2274" s="36">
        <v>0</v>
      </c>
      <c r="G2274" s="36" t="s">
        <v>22</v>
      </c>
      <c r="H2274" s="36" t="s">
        <v>20</v>
      </c>
      <c r="I2274" s="2">
        <v>7</v>
      </c>
      <c r="J2274" s="2">
        <v>18</v>
      </c>
      <c r="K2274" s="2">
        <f>IF(D2274=VLOOKUP(J2274,Actuals!$A:$J,6,FALSE),1,0)</f>
        <v>1</v>
      </c>
      <c r="L2274" s="2">
        <f>IF(AND(E2274=VLOOKUP(J2274,Actuals!$A:$J,8,FALSE),F2274=VLOOKUP(J2274,Actuals!$A:$J,10,FALSE)),5,0)</f>
        <v>0</v>
      </c>
      <c r="M2274" s="1">
        <f t="shared" si="36"/>
        <v>1</v>
      </c>
      <c r="N2274" s="1" t="e">
        <f>VLOOKUP(C2274,Emp_List!$A:$M,3,FALSE)</f>
        <v>#N/A</v>
      </c>
      <c r="O2274" s="1" t="e">
        <f>VLOOKUP(C2274,Emp_List!$A:$M,5,FALSE)</f>
        <v>#N/A</v>
      </c>
    </row>
    <row r="2275" spans="1:15">
      <c r="A2275" s="36" t="s">
        <v>2664</v>
      </c>
      <c r="B2275" s="36" t="s">
        <v>2398</v>
      </c>
      <c r="C2275" s="36">
        <v>11756</v>
      </c>
      <c r="D2275" s="36" t="s">
        <v>22</v>
      </c>
      <c r="E2275" s="36">
        <v>2</v>
      </c>
      <c r="F2275" s="36">
        <v>1</v>
      </c>
      <c r="G2275" s="36" t="s">
        <v>22</v>
      </c>
      <c r="H2275" s="36" t="s">
        <v>20</v>
      </c>
      <c r="I2275" s="2">
        <v>7</v>
      </c>
      <c r="J2275" s="2">
        <v>18</v>
      </c>
      <c r="K2275" s="2">
        <f>IF(D2275=VLOOKUP(J2275,Actuals!$A:$J,6,FALSE),1,0)</f>
        <v>1</v>
      </c>
      <c r="L2275" s="2">
        <f>IF(AND(E2275=VLOOKUP(J2275,Actuals!$A:$J,8,FALSE),F2275=VLOOKUP(J2275,Actuals!$A:$J,10,FALSE)),5,0)</f>
        <v>0</v>
      </c>
      <c r="M2275" s="1">
        <f t="shared" si="36"/>
        <v>1</v>
      </c>
      <c r="N2275" s="1" t="str">
        <f>VLOOKUP(C2275,Emp_List!$A:$M,3,FALSE)</f>
        <v>Avancha  Yagnika</v>
      </c>
      <c r="O2275" s="1" t="str">
        <f>VLOOKUP(C2275,Emp_List!$A:$M,5,FALSE)</f>
        <v>Casino Label support</v>
      </c>
    </row>
    <row r="2276" spans="1:15">
      <c r="A2276" s="36" t="s">
        <v>2665</v>
      </c>
      <c r="B2276" s="36" t="s">
        <v>489</v>
      </c>
      <c r="C2276" s="36">
        <v>5427</v>
      </c>
      <c r="D2276" s="36" t="s">
        <v>22</v>
      </c>
      <c r="E2276" s="36">
        <v>3</v>
      </c>
      <c r="F2276" s="36">
        <v>0</v>
      </c>
      <c r="G2276" s="36" t="s">
        <v>22</v>
      </c>
      <c r="H2276" s="36" t="s">
        <v>20</v>
      </c>
      <c r="I2276" s="2">
        <v>7</v>
      </c>
      <c r="J2276" s="2">
        <v>18</v>
      </c>
      <c r="K2276" s="2">
        <f>IF(D2276=VLOOKUP(J2276,Actuals!$A:$J,6,FALSE),1,0)</f>
        <v>1</v>
      </c>
      <c r="L2276" s="2">
        <f>IF(AND(E2276=VLOOKUP(J2276,Actuals!$A:$J,8,FALSE),F2276=VLOOKUP(J2276,Actuals!$A:$J,10,FALSE)),5,0)</f>
        <v>0</v>
      </c>
      <c r="M2276" s="1">
        <f t="shared" si="36"/>
        <v>1</v>
      </c>
      <c r="N2276" s="1" t="str">
        <f>VLOOKUP(C2276,Emp_List!$A:$M,3,FALSE)</f>
        <v>Vinay Kumar</v>
      </c>
      <c r="O2276" s="1" t="str">
        <f>VLOOKUP(C2276,Emp_List!$A:$M,5,FALSE)</f>
        <v>Compliance</v>
      </c>
    </row>
    <row r="2277" spans="1:15">
      <c r="A2277" s="36" t="s">
        <v>2666</v>
      </c>
      <c r="B2277" s="36" t="s">
        <v>2667</v>
      </c>
      <c r="C2277" s="36">
        <v>9860</v>
      </c>
      <c r="D2277" s="36" t="s">
        <v>22</v>
      </c>
      <c r="E2277" s="36">
        <v>3</v>
      </c>
      <c r="F2277" s="36">
        <v>0</v>
      </c>
      <c r="G2277" s="36" t="s">
        <v>22</v>
      </c>
      <c r="H2277" s="36" t="s">
        <v>20</v>
      </c>
      <c r="I2277" s="2">
        <v>7</v>
      </c>
      <c r="J2277" s="2">
        <v>18</v>
      </c>
      <c r="K2277" s="2">
        <f>IF(D2277=VLOOKUP(J2277,Actuals!$A:$J,6,FALSE),1,0)</f>
        <v>1</v>
      </c>
      <c r="L2277" s="2">
        <f>IF(AND(E2277=VLOOKUP(J2277,Actuals!$A:$J,8,FALSE),F2277=VLOOKUP(J2277,Actuals!$A:$J,10,FALSE)),5,0)</f>
        <v>0</v>
      </c>
      <c r="M2277" s="1">
        <f t="shared" si="36"/>
        <v>1</v>
      </c>
      <c r="N2277" s="1" t="str">
        <f>VLOOKUP(C2277,Emp_List!$A:$M,3,FALSE)</f>
        <v>Prajmi Maddu</v>
      </c>
      <c r="O2277" s="1" t="str">
        <f>VLOOKUP(C2277,Emp_List!$A:$M,5,FALSE)</f>
        <v>Core</v>
      </c>
    </row>
    <row r="2278" spans="1:15">
      <c r="A2278" s="36" t="s">
        <v>2668</v>
      </c>
      <c r="B2278" s="36" t="s">
        <v>464</v>
      </c>
      <c r="C2278" s="36">
        <v>11050</v>
      </c>
      <c r="D2278" s="36" t="s">
        <v>22</v>
      </c>
      <c r="E2278" s="36">
        <v>2</v>
      </c>
      <c r="F2278" s="36">
        <v>1</v>
      </c>
      <c r="G2278" s="36" t="s">
        <v>22</v>
      </c>
      <c r="H2278" s="36" t="s">
        <v>20</v>
      </c>
      <c r="I2278" s="2">
        <v>7</v>
      </c>
      <c r="J2278" s="2">
        <v>18</v>
      </c>
      <c r="K2278" s="2">
        <f>IF(D2278=VLOOKUP(J2278,Actuals!$A:$J,6,FALSE),1,0)</f>
        <v>1</v>
      </c>
      <c r="L2278" s="2">
        <f>IF(AND(E2278=VLOOKUP(J2278,Actuals!$A:$J,8,FALSE),F2278=VLOOKUP(J2278,Actuals!$A:$J,10,FALSE)),5,0)</f>
        <v>0</v>
      </c>
      <c r="M2278" s="1">
        <f t="shared" si="36"/>
        <v>1</v>
      </c>
      <c r="N2278" s="1" t="e">
        <f>VLOOKUP(C2278,Emp_List!$A:$M,3,FALSE)</f>
        <v>#N/A</v>
      </c>
      <c r="O2278" s="1" t="e">
        <f>VLOOKUP(C2278,Emp_List!$A:$M,5,FALSE)</f>
        <v>#N/A</v>
      </c>
    </row>
    <row r="2279" spans="1:15">
      <c r="A2279" s="36" t="s">
        <v>2669</v>
      </c>
      <c r="B2279" s="36" t="s">
        <v>91</v>
      </c>
      <c r="C2279" s="36">
        <v>11140</v>
      </c>
      <c r="D2279" s="36" t="s">
        <v>22</v>
      </c>
      <c r="E2279" s="36">
        <v>2</v>
      </c>
      <c r="F2279" s="36">
        <v>0</v>
      </c>
      <c r="G2279" s="36" t="s">
        <v>22</v>
      </c>
      <c r="H2279" s="36" t="s">
        <v>20</v>
      </c>
      <c r="I2279" s="2">
        <v>7</v>
      </c>
      <c r="J2279" s="2">
        <v>18</v>
      </c>
      <c r="K2279" s="2">
        <f>IF(D2279=VLOOKUP(J2279,Actuals!$A:$J,6,FALSE),1,0)</f>
        <v>1</v>
      </c>
      <c r="L2279" s="2">
        <f>IF(AND(E2279=VLOOKUP(J2279,Actuals!$A:$J,8,FALSE),F2279=VLOOKUP(J2279,Actuals!$A:$J,10,FALSE)),5,0)</f>
        <v>0</v>
      </c>
      <c r="M2279" s="1">
        <f t="shared" si="36"/>
        <v>1</v>
      </c>
      <c r="N2279" s="1" t="str">
        <f>VLOOKUP(C2279,Emp_List!$A:$M,3,FALSE)</f>
        <v>Raj Shekar Mysore</v>
      </c>
      <c r="O2279" s="1" t="str">
        <f>VLOOKUP(C2279,Emp_List!$A:$M,5,FALSE)</f>
        <v>Bingo Ops</v>
      </c>
    </row>
    <row r="2280" spans="1:15">
      <c r="A2280" s="36" t="s">
        <v>2670</v>
      </c>
      <c r="B2280" s="36" t="s">
        <v>422</v>
      </c>
      <c r="C2280" s="36">
        <v>10907</v>
      </c>
      <c r="D2280" s="36" t="s">
        <v>22</v>
      </c>
      <c r="E2280" s="36">
        <v>3</v>
      </c>
      <c r="F2280" s="36">
        <v>2</v>
      </c>
      <c r="G2280" s="36" t="s">
        <v>22</v>
      </c>
      <c r="H2280" s="36" t="s">
        <v>20</v>
      </c>
      <c r="I2280" s="2">
        <v>7</v>
      </c>
      <c r="J2280" s="2">
        <v>18</v>
      </c>
      <c r="K2280" s="2">
        <f>IF(D2280=VLOOKUP(J2280,Actuals!$A:$J,6,FALSE),1,0)</f>
        <v>1</v>
      </c>
      <c r="L2280" s="2">
        <f>IF(AND(E2280=VLOOKUP(J2280,Actuals!$A:$J,8,FALSE),F2280=VLOOKUP(J2280,Actuals!$A:$J,10,FALSE)),5,0)</f>
        <v>0</v>
      </c>
      <c r="M2280" s="1">
        <f t="shared" si="36"/>
        <v>1</v>
      </c>
      <c r="N2280" s="1" t="str">
        <f>VLOOKUP(C2280,Emp_List!$A:$M,3,FALSE)</f>
        <v>Vasa Vignesh Kumar</v>
      </c>
      <c r="O2280" s="1" t="str">
        <f>VLOOKUP(C2280,Emp_List!$A:$M,5,FALSE)</f>
        <v>Casino Label support</v>
      </c>
    </row>
    <row r="2281" spans="1:15">
      <c r="A2281" s="36" t="s">
        <v>2671</v>
      </c>
      <c r="B2281" s="36" t="s">
        <v>856</v>
      </c>
      <c r="C2281" s="36">
        <v>10202</v>
      </c>
      <c r="D2281" s="36" t="s">
        <v>22</v>
      </c>
      <c r="E2281" s="36">
        <v>3</v>
      </c>
      <c r="F2281" s="36">
        <v>1</v>
      </c>
      <c r="G2281" s="36" t="s">
        <v>22</v>
      </c>
      <c r="H2281" s="36" t="s">
        <v>20</v>
      </c>
      <c r="I2281" s="2">
        <v>7</v>
      </c>
      <c r="J2281" s="2">
        <v>18</v>
      </c>
      <c r="K2281" s="2">
        <f>IF(D2281=VLOOKUP(J2281,Actuals!$A:$J,6,FALSE),1,0)</f>
        <v>1</v>
      </c>
      <c r="L2281" s="2">
        <f>IF(AND(E2281=VLOOKUP(J2281,Actuals!$A:$J,8,FALSE),F2281=VLOOKUP(J2281,Actuals!$A:$J,10,FALSE)),5,0)</f>
        <v>0</v>
      </c>
      <c r="M2281" s="1">
        <f t="shared" si="36"/>
        <v>1</v>
      </c>
      <c r="N2281" s="1" t="str">
        <f>VLOOKUP(C2281,Emp_List!$A:$M,3,FALSE)</f>
        <v>Sudharshan Reddyam</v>
      </c>
      <c r="O2281" s="1" t="str">
        <f>VLOOKUP(C2281,Emp_List!$A:$M,5,FALSE)</f>
        <v>Casino Int.</v>
      </c>
    </row>
    <row r="2282" spans="1:15">
      <c r="A2282" s="36" t="s">
        <v>2672</v>
      </c>
      <c r="B2282" s="36" t="s">
        <v>533</v>
      </c>
      <c r="C2282" s="36">
        <v>6469</v>
      </c>
      <c r="D2282" s="36" t="s">
        <v>22</v>
      </c>
      <c r="E2282" s="36">
        <v>2</v>
      </c>
      <c r="F2282" s="36">
        <v>0</v>
      </c>
      <c r="G2282" s="36" t="s">
        <v>22</v>
      </c>
      <c r="H2282" s="36" t="s">
        <v>20</v>
      </c>
      <c r="I2282" s="2">
        <v>7</v>
      </c>
      <c r="J2282" s="2">
        <v>18</v>
      </c>
      <c r="K2282" s="2">
        <f>IF(D2282=VLOOKUP(J2282,Actuals!$A:$J,6,FALSE),1,0)</f>
        <v>1</v>
      </c>
      <c r="L2282" s="2">
        <f>IF(AND(E2282=VLOOKUP(J2282,Actuals!$A:$J,8,FALSE),F2282=VLOOKUP(J2282,Actuals!$A:$J,10,FALSE)),5,0)</f>
        <v>0</v>
      </c>
      <c r="M2282" s="1">
        <f t="shared" si="36"/>
        <v>1</v>
      </c>
      <c r="N2282" s="1" t="str">
        <f>VLOOKUP(C2282,Emp_List!$A:$M,3,FALSE)</f>
        <v>Rajas Hemant Kunte</v>
      </c>
      <c r="O2282" s="1" t="str">
        <f>VLOOKUP(C2282,Emp_List!$A:$M,5,FALSE)</f>
        <v>Core</v>
      </c>
    </row>
    <row r="2283" spans="1:15">
      <c r="A2283" s="36" t="s">
        <v>2674</v>
      </c>
      <c r="B2283" s="36" t="s">
        <v>2673</v>
      </c>
      <c r="C2283" s="36">
        <v>16268</v>
      </c>
      <c r="D2283" s="36" t="s">
        <v>22</v>
      </c>
      <c r="E2283" s="36">
        <v>3</v>
      </c>
      <c r="F2283" s="36">
        <v>0</v>
      </c>
      <c r="G2283" s="36" t="s">
        <v>22</v>
      </c>
      <c r="H2283" s="36" t="s">
        <v>20</v>
      </c>
      <c r="I2283" s="2">
        <v>7</v>
      </c>
      <c r="J2283" s="2">
        <v>18</v>
      </c>
      <c r="K2283" s="2">
        <f>IF(D2283=VLOOKUP(J2283,Actuals!$A:$J,6,FALSE),1,0)</f>
        <v>1</v>
      </c>
      <c r="L2283" s="2">
        <f>IF(AND(E2283=VLOOKUP(J2283,Actuals!$A:$J,8,FALSE),F2283=VLOOKUP(J2283,Actuals!$A:$J,10,FALSE)),5,0)</f>
        <v>0</v>
      </c>
      <c r="M2283" s="1">
        <f t="shared" si="36"/>
        <v>1</v>
      </c>
      <c r="N2283" s="1" t="str">
        <f>VLOOKUP(C2283,Emp_List!$A:$M,3,FALSE)</f>
        <v>Madiraju Vishnu Priya</v>
      </c>
      <c r="O2283" s="1" t="str">
        <f>VLOOKUP(C2283,Emp_List!$A:$M,5,FALSE)</f>
        <v>Poker</v>
      </c>
    </row>
    <row r="2284" spans="1:15">
      <c r="A2284" s="36" t="s">
        <v>2675</v>
      </c>
      <c r="B2284" s="36" t="s">
        <v>441</v>
      </c>
      <c r="C2284" s="36">
        <v>2027</v>
      </c>
      <c r="D2284" s="36" t="s">
        <v>22</v>
      </c>
      <c r="E2284" s="36">
        <v>2</v>
      </c>
      <c r="F2284" s="36">
        <v>1</v>
      </c>
      <c r="G2284" s="36" t="s">
        <v>22</v>
      </c>
      <c r="H2284" s="36" t="s">
        <v>20</v>
      </c>
      <c r="I2284" s="2">
        <v>7</v>
      </c>
      <c r="J2284" s="2">
        <v>18</v>
      </c>
      <c r="K2284" s="2">
        <f>IF(D2284=VLOOKUP(J2284,Actuals!$A:$J,6,FALSE),1,0)</f>
        <v>1</v>
      </c>
      <c r="L2284" s="2">
        <f>IF(AND(E2284=VLOOKUP(J2284,Actuals!$A:$J,8,FALSE),F2284=VLOOKUP(J2284,Actuals!$A:$J,10,FALSE)),5,0)</f>
        <v>0</v>
      </c>
      <c r="M2284" s="1">
        <f t="shared" si="36"/>
        <v>1</v>
      </c>
      <c r="N2284" s="1" t="str">
        <f>VLOOKUP(C2284,Emp_List!$A:$M,3,FALSE)</f>
        <v>Vinay Keerti</v>
      </c>
      <c r="O2284" s="1" t="str">
        <f>VLOOKUP(C2284,Emp_List!$A:$M,5,FALSE)</f>
        <v>CRM</v>
      </c>
    </row>
    <row r="2285" spans="1:15">
      <c r="A2285" s="36" t="s">
        <v>2676</v>
      </c>
      <c r="B2285" s="36" t="s">
        <v>437</v>
      </c>
      <c r="C2285" s="36">
        <v>11359</v>
      </c>
      <c r="D2285" s="36" t="s">
        <v>22</v>
      </c>
      <c r="E2285" s="36">
        <v>3</v>
      </c>
      <c r="F2285" s="36">
        <v>0</v>
      </c>
      <c r="G2285" s="36" t="s">
        <v>22</v>
      </c>
      <c r="H2285" s="36" t="s">
        <v>20</v>
      </c>
      <c r="I2285" s="2">
        <v>7</v>
      </c>
      <c r="J2285" s="2">
        <v>18</v>
      </c>
      <c r="K2285" s="2">
        <f>IF(D2285=VLOOKUP(J2285,Actuals!$A:$J,6,FALSE),1,0)</f>
        <v>1</v>
      </c>
      <c r="L2285" s="2">
        <f>IF(AND(E2285=VLOOKUP(J2285,Actuals!$A:$J,8,FALSE),F2285=VLOOKUP(J2285,Actuals!$A:$J,10,FALSE)),5,0)</f>
        <v>0</v>
      </c>
      <c r="M2285" s="1">
        <f t="shared" si="36"/>
        <v>1</v>
      </c>
      <c r="N2285" s="1" t="str">
        <f>VLOOKUP(C2285,Emp_List!$A:$M,3,FALSE)</f>
        <v>Anubhav Kumar</v>
      </c>
      <c r="O2285" s="1" t="str">
        <f>VLOOKUP(C2285,Emp_List!$A:$M,5,FALSE)</f>
        <v>Sports - Mobile</v>
      </c>
    </row>
    <row r="2286" spans="1:15">
      <c r="A2286" s="36" t="s">
        <v>2677</v>
      </c>
      <c r="B2286" s="36" t="s">
        <v>258</v>
      </c>
      <c r="C2286" s="36">
        <v>8420</v>
      </c>
      <c r="D2286" s="36" t="s">
        <v>22</v>
      </c>
      <c r="E2286" s="36">
        <v>2</v>
      </c>
      <c r="F2286" s="36">
        <v>1</v>
      </c>
      <c r="G2286" s="36" t="s">
        <v>22</v>
      </c>
      <c r="H2286" s="36" t="s">
        <v>20</v>
      </c>
      <c r="I2286" s="2">
        <v>7</v>
      </c>
      <c r="J2286" s="2">
        <v>18</v>
      </c>
      <c r="K2286" s="2">
        <f>IF(D2286=VLOOKUP(J2286,Actuals!$A:$J,6,FALSE),1,0)</f>
        <v>1</v>
      </c>
      <c r="L2286" s="2">
        <f>IF(AND(E2286=VLOOKUP(J2286,Actuals!$A:$J,8,FALSE),F2286=VLOOKUP(J2286,Actuals!$A:$J,10,FALSE)),5,0)</f>
        <v>0</v>
      </c>
      <c r="M2286" s="1">
        <f t="shared" si="36"/>
        <v>1</v>
      </c>
      <c r="N2286" s="1" t="str">
        <f>VLOOKUP(C2286,Emp_List!$A:$M,3,FALSE)</f>
        <v>Sai Kiran Parnandi</v>
      </c>
      <c r="O2286" s="1" t="str">
        <f>VLOOKUP(C2286,Emp_List!$A:$M,5,FALSE)</f>
        <v>Casino Platform</v>
      </c>
    </row>
    <row r="2287" spans="1:15">
      <c r="A2287" s="36" t="s">
        <v>2678</v>
      </c>
      <c r="B2287" s="36" t="s">
        <v>299</v>
      </c>
      <c r="C2287" s="36">
        <v>10120</v>
      </c>
      <c r="D2287" s="36" t="s">
        <v>22</v>
      </c>
      <c r="E2287" s="36">
        <v>2</v>
      </c>
      <c r="F2287" s="36">
        <v>1</v>
      </c>
      <c r="G2287" s="36" t="s">
        <v>22</v>
      </c>
      <c r="H2287" s="36" t="s">
        <v>20</v>
      </c>
      <c r="I2287" s="2">
        <v>7</v>
      </c>
      <c r="J2287" s="2">
        <v>18</v>
      </c>
      <c r="K2287" s="2">
        <f>IF(D2287=VLOOKUP(J2287,Actuals!$A:$J,6,FALSE),1,0)</f>
        <v>1</v>
      </c>
      <c r="L2287" s="2">
        <f>IF(AND(E2287=VLOOKUP(J2287,Actuals!$A:$J,8,FALSE),F2287=VLOOKUP(J2287,Actuals!$A:$J,10,FALSE)),5,0)</f>
        <v>0</v>
      </c>
      <c r="M2287" s="1">
        <f t="shared" si="36"/>
        <v>1</v>
      </c>
      <c r="N2287" s="1" t="str">
        <f>VLOOKUP(C2287,Emp_List!$A:$M,3,FALSE)</f>
        <v>Vijaya Lakshmi Chinta</v>
      </c>
      <c r="O2287" s="1" t="str">
        <f>VLOOKUP(C2287,Emp_List!$A:$M,5,FALSE)</f>
        <v>Casino Platform</v>
      </c>
    </row>
    <row r="2288" spans="1:15">
      <c r="A2288" s="36" t="s">
        <v>2679</v>
      </c>
      <c r="B2288" s="36" t="s">
        <v>358</v>
      </c>
      <c r="C2288" s="36">
        <v>1716</v>
      </c>
      <c r="D2288" s="36" t="s">
        <v>22</v>
      </c>
      <c r="E2288" s="36">
        <v>3</v>
      </c>
      <c r="F2288" s="36">
        <v>0</v>
      </c>
      <c r="G2288" s="36" t="s">
        <v>22</v>
      </c>
      <c r="H2288" s="36" t="s">
        <v>20</v>
      </c>
      <c r="I2288" s="2">
        <v>7</v>
      </c>
      <c r="J2288" s="2">
        <v>18</v>
      </c>
      <c r="K2288" s="2">
        <f>IF(D2288=VLOOKUP(J2288,Actuals!$A:$J,6,FALSE),1,0)</f>
        <v>1</v>
      </c>
      <c r="L2288" s="2">
        <f>IF(AND(E2288=VLOOKUP(J2288,Actuals!$A:$J,8,FALSE),F2288=VLOOKUP(J2288,Actuals!$A:$J,10,FALSE)),5,0)</f>
        <v>0</v>
      </c>
      <c r="M2288" s="1">
        <f t="shared" si="36"/>
        <v>1</v>
      </c>
      <c r="N2288" s="1" t="str">
        <f>VLOOKUP(C2288,Emp_List!$A:$M,3,FALSE)</f>
        <v>Vishal Babu Meriga</v>
      </c>
      <c r="O2288" s="1" t="str">
        <f>VLOOKUP(C2288,Emp_List!$A:$M,5,FALSE)</f>
        <v>CRM</v>
      </c>
    </row>
    <row r="2289" spans="1:15">
      <c r="A2289" s="36" t="s">
        <v>2680</v>
      </c>
      <c r="B2289" s="36" t="s">
        <v>372</v>
      </c>
      <c r="C2289" s="36">
        <v>11895</v>
      </c>
      <c r="D2289" s="36" t="s">
        <v>22</v>
      </c>
      <c r="E2289" s="36">
        <v>2</v>
      </c>
      <c r="F2289" s="36">
        <v>0</v>
      </c>
      <c r="G2289" s="36" t="s">
        <v>22</v>
      </c>
      <c r="H2289" s="36" t="s">
        <v>20</v>
      </c>
      <c r="I2289" s="2">
        <v>7</v>
      </c>
      <c r="J2289" s="2">
        <v>18</v>
      </c>
      <c r="K2289" s="2">
        <f>IF(D2289=VLOOKUP(J2289,Actuals!$A:$J,6,FALSE),1,0)</f>
        <v>1</v>
      </c>
      <c r="L2289" s="2">
        <f>IF(AND(E2289=VLOOKUP(J2289,Actuals!$A:$J,8,FALSE),F2289=VLOOKUP(J2289,Actuals!$A:$J,10,FALSE)),5,0)</f>
        <v>0</v>
      </c>
      <c r="M2289" s="1">
        <f t="shared" si="36"/>
        <v>1</v>
      </c>
      <c r="N2289" s="1" t="str">
        <f>VLOOKUP(C2289,Emp_List!$A:$M,3,FALSE)</f>
        <v>Abhishek Jain</v>
      </c>
      <c r="O2289" s="1" t="str">
        <f>VLOOKUP(C2289,Emp_List!$A:$M,5,FALSE)</f>
        <v>Sports - Trading</v>
      </c>
    </row>
    <row r="2290" spans="1:15">
      <c r="A2290" s="36" t="s">
        <v>2681</v>
      </c>
      <c r="B2290" s="36" t="s">
        <v>785</v>
      </c>
      <c r="C2290" s="36">
        <v>2712</v>
      </c>
      <c r="D2290" s="36" t="s">
        <v>20</v>
      </c>
      <c r="E2290" s="36">
        <v>1</v>
      </c>
      <c r="F2290" s="36">
        <v>2</v>
      </c>
      <c r="G2290" s="36" t="s">
        <v>22</v>
      </c>
      <c r="H2290" s="36" t="s">
        <v>20</v>
      </c>
      <c r="I2290" s="2">
        <v>7</v>
      </c>
      <c r="J2290" s="2">
        <v>18</v>
      </c>
      <c r="K2290" s="2">
        <f>IF(D2290=VLOOKUP(J2290,Actuals!$A:$J,6,FALSE),1,0)</f>
        <v>0</v>
      </c>
      <c r="L2290" s="2">
        <f>IF(AND(E2290=VLOOKUP(J2290,Actuals!$A:$J,8,FALSE),F2290=VLOOKUP(J2290,Actuals!$A:$J,10,FALSE)),5,0)</f>
        <v>0</v>
      </c>
      <c r="M2290" s="1">
        <f t="shared" si="36"/>
        <v>0</v>
      </c>
      <c r="N2290" s="1" t="str">
        <f>VLOOKUP(C2290,Emp_List!$A:$M,3,FALSE)</f>
        <v>Arun Kumar Aitha</v>
      </c>
      <c r="O2290" s="1" t="str">
        <f>VLOOKUP(C2290,Emp_List!$A:$M,5,FALSE)</f>
        <v>Casino Int.</v>
      </c>
    </row>
    <row r="2291" spans="1:15">
      <c r="A2291" s="36" t="s">
        <v>2682</v>
      </c>
      <c r="B2291" s="36" t="s">
        <v>395</v>
      </c>
      <c r="C2291" s="36">
        <v>10071</v>
      </c>
      <c r="D2291" s="36" t="s">
        <v>22</v>
      </c>
      <c r="E2291" s="36">
        <v>3</v>
      </c>
      <c r="F2291" s="36">
        <v>1</v>
      </c>
      <c r="G2291" s="36" t="s">
        <v>22</v>
      </c>
      <c r="H2291" s="36" t="s">
        <v>20</v>
      </c>
      <c r="I2291" s="2">
        <v>7</v>
      </c>
      <c r="J2291" s="2">
        <v>18</v>
      </c>
      <c r="K2291" s="2">
        <f>IF(D2291=VLOOKUP(J2291,Actuals!$A:$J,6,FALSE),1,0)</f>
        <v>1</v>
      </c>
      <c r="L2291" s="2">
        <f>IF(AND(E2291=VLOOKUP(J2291,Actuals!$A:$J,8,FALSE),F2291=VLOOKUP(J2291,Actuals!$A:$J,10,FALSE)),5,0)</f>
        <v>0</v>
      </c>
      <c r="M2291" s="1">
        <f t="shared" si="36"/>
        <v>1</v>
      </c>
      <c r="N2291" s="1" t="str">
        <f>VLOOKUP(C2291,Emp_List!$A:$M,3,FALSE)</f>
        <v>Chethana Eresh</v>
      </c>
      <c r="O2291" s="1" t="str">
        <f>VLOOKUP(C2291,Emp_List!$A:$M,5,FALSE)</f>
        <v>Games Factory</v>
      </c>
    </row>
    <row r="2292" spans="1:15">
      <c r="A2292" s="36" t="s">
        <v>2683</v>
      </c>
      <c r="B2292" s="36" t="s">
        <v>137</v>
      </c>
      <c r="C2292" s="36">
        <v>11057</v>
      </c>
      <c r="D2292" s="36" t="s">
        <v>22</v>
      </c>
      <c r="E2292" s="36">
        <v>4</v>
      </c>
      <c r="F2292" s="36">
        <v>2</v>
      </c>
      <c r="G2292" s="36" t="s">
        <v>22</v>
      </c>
      <c r="H2292" s="36" t="s">
        <v>20</v>
      </c>
      <c r="I2292" s="2">
        <v>7</v>
      </c>
      <c r="J2292" s="2">
        <v>18</v>
      </c>
      <c r="K2292" s="2">
        <f>IF(D2292=VLOOKUP(J2292,Actuals!$A:$J,6,FALSE),1,0)</f>
        <v>1</v>
      </c>
      <c r="L2292" s="2">
        <f>IF(AND(E2292=VLOOKUP(J2292,Actuals!$A:$J,8,FALSE),F2292=VLOOKUP(J2292,Actuals!$A:$J,10,FALSE)),5,0)</f>
        <v>0</v>
      </c>
      <c r="M2292" s="1">
        <f t="shared" si="36"/>
        <v>1</v>
      </c>
      <c r="N2292" s="1" t="str">
        <f>VLOOKUP(C2292,Emp_List!$A:$M,3,FALSE)</f>
        <v>Dheeraj Reddy Thimma Reddy</v>
      </c>
      <c r="O2292" s="1" t="str">
        <f>VLOOKUP(C2292,Emp_List!$A:$M,5,FALSE)</f>
        <v>Portal</v>
      </c>
    </row>
    <row r="2293" spans="1:15">
      <c r="A2293" s="36" t="s">
        <v>2467</v>
      </c>
      <c r="B2293" s="36" t="s">
        <v>285</v>
      </c>
      <c r="C2293" s="36">
        <v>8367</v>
      </c>
      <c r="D2293" s="36" t="s">
        <v>19</v>
      </c>
      <c r="E2293" s="36">
        <v>2</v>
      </c>
      <c r="F2293" s="36">
        <v>1</v>
      </c>
      <c r="G2293" s="36" t="s">
        <v>19</v>
      </c>
      <c r="H2293" s="36" t="s">
        <v>16</v>
      </c>
      <c r="I2293" s="2">
        <v>7</v>
      </c>
      <c r="J2293" s="2">
        <v>19</v>
      </c>
      <c r="K2293" s="2">
        <f>IF(D2293=VLOOKUP(J2293,Actuals!$A:$J,6,FALSE),1,0)</f>
        <v>1</v>
      </c>
      <c r="L2293" s="2">
        <f>IF(AND(E2293=VLOOKUP(J2293,Actuals!$A:$J,8,FALSE),F2293=VLOOKUP(J2293,Actuals!$A:$J,10,FALSE)),5,0)</f>
        <v>0</v>
      </c>
      <c r="M2293" s="1">
        <f t="shared" si="36"/>
        <v>1</v>
      </c>
      <c r="N2293" s="1" t="str">
        <f>VLOOKUP(C2293,Emp_List!$A:$M,3,FALSE)</f>
        <v>Narendra Gottipati</v>
      </c>
      <c r="O2293" s="1" t="str">
        <f>VLOOKUP(C2293,Emp_List!$A:$M,5,FALSE)</f>
        <v>PEG</v>
      </c>
    </row>
    <row r="2294" spans="1:15">
      <c r="A2294" s="36" t="s">
        <v>2468</v>
      </c>
      <c r="B2294" s="36" t="s">
        <v>335</v>
      </c>
      <c r="C2294" s="36">
        <v>1437</v>
      </c>
      <c r="D2294" s="36" t="s">
        <v>19</v>
      </c>
      <c r="E2294" s="36">
        <v>2</v>
      </c>
      <c r="F2294" s="36">
        <v>0</v>
      </c>
      <c r="G2294" s="36" t="s">
        <v>19</v>
      </c>
      <c r="H2294" s="36" t="s">
        <v>16</v>
      </c>
      <c r="I2294" s="2">
        <v>7</v>
      </c>
      <c r="J2294" s="2">
        <v>19</v>
      </c>
      <c r="K2294" s="2">
        <f>IF(D2294=VLOOKUP(J2294,Actuals!$A:$J,6,FALSE),1,0)</f>
        <v>1</v>
      </c>
      <c r="L2294" s="2">
        <f>IF(AND(E2294=VLOOKUP(J2294,Actuals!$A:$J,8,FALSE),F2294=VLOOKUP(J2294,Actuals!$A:$J,10,FALSE)),5,0)</f>
        <v>0</v>
      </c>
      <c r="M2294" s="1">
        <f t="shared" si="36"/>
        <v>1</v>
      </c>
      <c r="N2294" s="1" t="str">
        <f>VLOOKUP(C2294,Emp_List!$A:$M,3,FALSE)</f>
        <v>Murali Bharatam</v>
      </c>
      <c r="O2294" s="1" t="str">
        <f>VLOOKUP(C2294,Emp_List!$A:$M,5,FALSE)</f>
        <v>Oracle DBA</v>
      </c>
    </row>
    <row r="2295" spans="1:15">
      <c r="A2295" s="36" t="s">
        <v>2469</v>
      </c>
      <c r="B2295" s="36" t="s">
        <v>297</v>
      </c>
      <c r="C2295" s="36">
        <v>2845</v>
      </c>
      <c r="D2295" s="36" t="s">
        <v>9</v>
      </c>
      <c r="E2295" s="36">
        <v>1</v>
      </c>
      <c r="F2295" s="36">
        <v>1</v>
      </c>
      <c r="G2295" s="36" t="s">
        <v>19</v>
      </c>
      <c r="H2295" s="36" t="s">
        <v>16</v>
      </c>
      <c r="I2295" s="2">
        <v>7</v>
      </c>
      <c r="J2295" s="2">
        <v>19</v>
      </c>
      <c r="K2295" s="2">
        <f>IF(D2295=VLOOKUP(J2295,Actuals!$A:$J,6,FALSE),1,0)</f>
        <v>0</v>
      </c>
      <c r="L2295" s="2">
        <f>IF(AND(E2295=VLOOKUP(J2295,Actuals!$A:$J,8,FALSE),F2295=VLOOKUP(J2295,Actuals!$A:$J,10,FALSE)),5,0)</f>
        <v>0</v>
      </c>
      <c r="M2295" s="1">
        <f t="shared" si="36"/>
        <v>0</v>
      </c>
      <c r="N2295" s="1" t="str">
        <f>VLOOKUP(C2295,Emp_List!$A:$M,3,FALSE)</f>
        <v>Suresh Babu Veluri</v>
      </c>
      <c r="O2295" s="1" t="str">
        <f>VLOOKUP(C2295,Emp_List!$A:$M,5,FALSE)</f>
        <v>Portal</v>
      </c>
    </row>
    <row r="2296" spans="1:15">
      <c r="A2296" s="36" t="s">
        <v>2470</v>
      </c>
      <c r="B2296" s="36" t="s">
        <v>2471</v>
      </c>
      <c r="C2296" s="36">
        <v>16421</v>
      </c>
      <c r="D2296" s="36" t="s">
        <v>19</v>
      </c>
      <c r="E2296" s="36">
        <v>3</v>
      </c>
      <c r="F2296" s="36">
        <v>0</v>
      </c>
      <c r="G2296" s="36" t="s">
        <v>19</v>
      </c>
      <c r="H2296" s="36" t="s">
        <v>16</v>
      </c>
      <c r="I2296" s="2">
        <v>7</v>
      </c>
      <c r="J2296" s="2">
        <v>19</v>
      </c>
      <c r="K2296" s="2">
        <f>IF(D2296=VLOOKUP(J2296,Actuals!$A:$J,6,FALSE),1,0)</f>
        <v>1</v>
      </c>
      <c r="L2296" s="2">
        <f>IF(AND(E2296=VLOOKUP(J2296,Actuals!$A:$J,8,FALSE),F2296=VLOOKUP(J2296,Actuals!$A:$J,10,FALSE)),5,0)</f>
        <v>0</v>
      </c>
      <c r="M2296" s="1">
        <f t="shared" si="36"/>
        <v>1</v>
      </c>
      <c r="N2296" s="1" t="str">
        <f>VLOOKUP(C2296,Emp_List!$A:$M,3,FALSE)</f>
        <v>Deepika Ashok Navale</v>
      </c>
      <c r="O2296" s="1" t="str">
        <f>VLOOKUP(C2296,Emp_List!$A:$M,5,FALSE)</f>
        <v>Sports - Label Building</v>
      </c>
    </row>
    <row r="2297" spans="1:15">
      <c r="A2297" s="36" t="s">
        <v>2472</v>
      </c>
      <c r="B2297" s="36" t="s">
        <v>123</v>
      </c>
      <c r="C2297" s="36">
        <v>11701</v>
      </c>
      <c r="D2297" s="36" t="s">
        <v>19</v>
      </c>
      <c r="E2297" s="36">
        <v>2</v>
      </c>
      <c r="F2297" s="36">
        <v>0</v>
      </c>
      <c r="G2297" s="36" t="s">
        <v>19</v>
      </c>
      <c r="H2297" s="36" t="s">
        <v>16</v>
      </c>
      <c r="I2297" s="2">
        <v>7</v>
      </c>
      <c r="J2297" s="2">
        <v>19</v>
      </c>
      <c r="K2297" s="2">
        <f>IF(D2297=VLOOKUP(J2297,Actuals!$A:$J,6,FALSE),1,0)</f>
        <v>1</v>
      </c>
      <c r="L2297" s="2">
        <f>IF(AND(E2297=VLOOKUP(J2297,Actuals!$A:$J,8,FALSE),F2297=VLOOKUP(J2297,Actuals!$A:$J,10,FALSE)),5,0)</f>
        <v>0</v>
      </c>
      <c r="M2297" s="1">
        <f t="shared" si="36"/>
        <v>1</v>
      </c>
      <c r="N2297" s="1" t="str">
        <f>VLOOKUP(C2297,Emp_List!$A:$M,3,FALSE)</f>
        <v>Supreeth Gubbi Ravindra</v>
      </c>
      <c r="O2297" s="1" t="str">
        <f>VLOOKUP(C2297,Emp_List!$A:$M,5,FALSE)</f>
        <v>Games Factory</v>
      </c>
    </row>
    <row r="2298" spans="1:15">
      <c r="A2298" s="36" t="s">
        <v>2473</v>
      </c>
      <c r="B2298" s="36" t="s">
        <v>393</v>
      </c>
      <c r="C2298" s="36">
        <v>6467</v>
      </c>
      <c r="D2298" s="36" t="s">
        <v>19</v>
      </c>
      <c r="E2298" s="36">
        <v>4</v>
      </c>
      <c r="F2298" s="36">
        <v>0</v>
      </c>
      <c r="G2298" s="36" t="s">
        <v>19</v>
      </c>
      <c r="H2298" s="36" t="s">
        <v>16</v>
      </c>
      <c r="I2298" s="2">
        <v>7</v>
      </c>
      <c r="J2298" s="2">
        <v>19</v>
      </c>
      <c r="K2298" s="2">
        <f>IF(D2298=VLOOKUP(J2298,Actuals!$A:$J,6,FALSE),1,0)</f>
        <v>1</v>
      </c>
      <c r="L2298" s="2">
        <f>IF(AND(E2298=VLOOKUP(J2298,Actuals!$A:$J,8,FALSE),F2298=VLOOKUP(J2298,Actuals!$A:$J,10,FALSE)),5,0)</f>
        <v>0</v>
      </c>
      <c r="M2298" s="1">
        <f t="shared" si="36"/>
        <v>1</v>
      </c>
      <c r="N2298" s="1" t="str">
        <f>VLOOKUP(C2298,Emp_List!$A:$M,3,FALSE)</f>
        <v>Shankara Ram Mohan Jaganathan</v>
      </c>
      <c r="O2298" s="1" t="str">
        <f>VLOOKUP(C2298,Emp_List!$A:$M,5,FALSE)</f>
        <v>Compliance</v>
      </c>
    </row>
    <row r="2299" spans="1:15">
      <c r="A2299" s="36" t="s">
        <v>2474</v>
      </c>
      <c r="B2299" s="36" t="s">
        <v>2475</v>
      </c>
      <c r="C2299" s="36">
        <v>10687</v>
      </c>
      <c r="D2299" s="36" t="s">
        <v>19</v>
      </c>
      <c r="E2299" s="36">
        <v>2</v>
      </c>
      <c r="F2299" s="36">
        <v>0</v>
      </c>
      <c r="G2299" s="36" t="s">
        <v>19</v>
      </c>
      <c r="H2299" s="36" t="s">
        <v>16</v>
      </c>
      <c r="I2299" s="2">
        <v>7</v>
      </c>
      <c r="J2299" s="2">
        <v>19</v>
      </c>
      <c r="K2299" s="2">
        <f>IF(D2299=VLOOKUP(J2299,Actuals!$A:$J,6,FALSE),1,0)</f>
        <v>1</v>
      </c>
      <c r="L2299" s="2">
        <f>IF(AND(E2299=VLOOKUP(J2299,Actuals!$A:$J,8,FALSE),F2299=VLOOKUP(J2299,Actuals!$A:$J,10,FALSE)),5,0)</f>
        <v>0</v>
      </c>
      <c r="M2299" s="1">
        <f t="shared" si="36"/>
        <v>1</v>
      </c>
      <c r="N2299" s="1" t="str">
        <f>VLOOKUP(C2299,Emp_List!$A:$M,3,FALSE)</f>
        <v>Shaik Sharif</v>
      </c>
      <c r="O2299" s="1" t="str">
        <f>VLOOKUP(C2299,Emp_List!$A:$M,5,FALSE)</f>
        <v>Casino Games</v>
      </c>
    </row>
    <row r="2300" spans="1:15">
      <c r="A2300" s="36" t="s">
        <v>2476</v>
      </c>
      <c r="B2300" s="36" t="s">
        <v>197</v>
      </c>
      <c r="C2300" s="36">
        <v>223</v>
      </c>
      <c r="D2300" s="36" t="s">
        <v>19</v>
      </c>
      <c r="E2300" s="36">
        <v>1</v>
      </c>
      <c r="F2300" s="36">
        <v>0</v>
      </c>
      <c r="G2300" s="36" t="s">
        <v>19</v>
      </c>
      <c r="H2300" s="36" t="s">
        <v>16</v>
      </c>
      <c r="I2300" s="2">
        <v>7</v>
      </c>
      <c r="J2300" s="2">
        <v>19</v>
      </c>
      <c r="K2300" s="2">
        <f>IF(D2300=VLOOKUP(J2300,Actuals!$A:$J,6,FALSE),1,0)</f>
        <v>1</v>
      </c>
      <c r="L2300" s="2">
        <f>IF(AND(E2300=VLOOKUP(J2300,Actuals!$A:$J,8,FALSE),F2300=VLOOKUP(J2300,Actuals!$A:$J,10,FALSE)),5,0)</f>
        <v>5</v>
      </c>
      <c r="M2300" s="1">
        <f t="shared" si="36"/>
        <v>6</v>
      </c>
      <c r="N2300" s="1" t="str">
        <f>VLOOKUP(C2300,Emp_List!$A:$M,3,FALSE)</f>
        <v>Vishal Tiwari</v>
      </c>
      <c r="O2300" s="1" t="str">
        <f>VLOOKUP(C2300,Emp_List!$A:$M,5,FALSE)</f>
        <v>Casino Label support</v>
      </c>
    </row>
    <row r="2301" spans="1:15">
      <c r="A2301" s="36" t="s">
        <v>2477</v>
      </c>
      <c r="B2301" s="36" t="s">
        <v>2478</v>
      </c>
      <c r="C2301" s="36">
        <v>347</v>
      </c>
      <c r="D2301" s="36" t="s">
        <v>19</v>
      </c>
      <c r="E2301" s="36">
        <v>1</v>
      </c>
      <c r="F2301" s="36">
        <v>0</v>
      </c>
      <c r="G2301" s="36" t="s">
        <v>19</v>
      </c>
      <c r="H2301" s="36" t="s">
        <v>16</v>
      </c>
      <c r="I2301" s="2">
        <v>7</v>
      </c>
      <c r="J2301" s="2">
        <v>19</v>
      </c>
      <c r="K2301" s="2">
        <f>IF(D2301=VLOOKUP(J2301,Actuals!$A:$J,6,FALSE),1,0)</f>
        <v>1</v>
      </c>
      <c r="L2301" s="2">
        <f>IF(AND(E2301=VLOOKUP(J2301,Actuals!$A:$J,8,FALSE),F2301=VLOOKUP(J2301,Actuals!$A:$J,10,FALSE)),5,0)</f>
        <v>5</v>
      </c>
      <c r="M2301" s="1">
        <f t="shared" si="36"/>
        <v>6</v>
      </c>
      <c r="N2301" s="1" t="str">
        <f>VLOOKUP(C2301,Emp_List!$A:$M,3,FALSE)</f>
        <v>Ravivardhan Reddy</v>
      </c>
      <c r="O2301" s="1" t="str">
        <f>VLOOKUP(C2301,Emp_List!$A:$M,5,FALSE)</f>
        <v>Casino Platform</v>
      </c>
    </row>
    <row r="2302" spans="1:15">
      <c r="A2302" s="36" t="s">
        <v>2479</v>
      </c>
      <c r="B2302" s="36" t="s">
        <v>103</v>
      </c>
      <c r="C2302" s="36">
        <v>11223</v>
      </c>
      <c r="D2302" s="36" t="s">
        <v>19</v>
      </c>
      <c r="E2302" s="36">
        <v>2</v>
      </c>
      <c r="F2302" s="36">
        <v>0</v>
      </c>
      <c r="G2302" s="36" t="s">
        <v>19</v>
      </c>
      <c r="H2302" s="36" t="s">
        <v>16</v>
      </c>
      <c r="I2302" s="2">
        <v>7</v>
      </c>
      <c r="J2302" s="2">
        <v>19</v>
      </c>
      <c r="K2302" s="2">
        <f>IF(D2302=VLOOKUP(J2302,Actuals!$A:$J,6,FALSE),1,0)</f>
        <v>1</v>
      </c>
      <c r="L2302" s="2">
        <f>IF(AND(E2302=VLOOKUP(J2302,Actuals!$A:$J,8,FALSE),F2302=VLOOKUP(J2302,Actuals!$A:$J,10,FALSE)),5,0)</f>
        <v>0</v>
      </c>
      <c r="M2302" s="1">
        <f t="shared" si="36"/>
        <v>1</v>
      </c>
      <c r="N2302" s="1" t="str">
        <f>VLOOKUP(C2302,Emp_List!$A:$M,3,FALSE)</f>
        <v>Shivam Shankar</v>
      </c>
      <c r="O2302" s="1" t="str">
        <f>VLOOKUP(C2302,Emp_List!$A:$M,5,FALSE)</f>
        <v>Bingo Dev</v>
      </c>
    </row>
    <row r="2303" spans="1:15">
      <c r="A2303" s="36" t="s">
        <v>2480</v>
      </c>
      <c r="B2303" s="36" t="s">
        <v>212</v>
      </c>
      <c r="C2303" s="36">
        <v>2502</v>
      </c>
      <c r="D2303" s="36" t="s">
        <v>19</v>
      </c>
      <c r="E2303" s="36">
        <v>3</v>
      </c>
      <c r="F2303" s="36">
        <v>0</v>
      </c>
      <c r="G2303" s="36" t="s">
        <v>19</v>
      </c>
      <c r="H2303" s="36" t="s">
        <v>16</v>
      </c>
      <c r="I2303" s="2">
        <v>7</v>
      </c>
      <c r="J2303" s="2">
        <v>19</v>
      </c>
      <c r="K2303" s="2">
        <f>IF(D2303=VLOOKUP(J2303,Actuals!$A:$J,6,FALSE),1,0)</f>
        <v>1</v>
      </c>
      <c r="L2303" s="2">
        <f>IF(AND(E2303=VLOOKUP(J2303,Actuals!$A:$J,8,FALSE),F2303=VLOOKUP(J2303,Actuals!$A:$J,10,FALSE)),5,0)</f>
        <v>0</v>
      </c>
      <c r="M2303" s="1">
        <f t="shared" si="36"/>
        <v>1</v>
      </c>
      <c r="N2303" s="1" t="str">
        <f>VLOOKUP(C2303,Emp_List!$A:$M,3,FALSE)</f>
        <v>Srikant Rajagopal</v>
      </c>
      <c r="O2303" s="1" t="str">
        <f>VLOOKUP(C2303,Emp_List!$A:$M,5,FALSE)</f>
        <v>Compliance</v>
      </c>
    </row>
    <row r="2304" spans="1:15">
      <c r="A2304" s="36" t="s">
        <v>2481</v>
      </c>
      <c r="B2304" s="36" t="s">
        <v>397</v>
      </c>
      <c r="C2304" s="36">
        <v>9910</v>
      </c>
      <c r="D2304" s="36" t="s">
        <v>19</v>
      </c>
      <c r="E2304" s="36">
        <v>4</v>
      </c>
      <c r="F2304" s="36">
        <v>1</v>
      </c>
      <c r="G2304" s="36" t="s">
        <v>19</v>
      </c>
      <c r="H2304" s="36" t="s">
        <v>16</v>
      </c>
      <c r="I2304" s="2">
        <v>7</v>
      </c>
      <c r="J2304" s="2">
        <v>19</v>
      </c>
      <c r="K2304" s="2">
        <f>IF(D2304=VLOOKUP(J2304,Actuals!$A:$J,6,FALSE),1,0)</f>
        <v>1</v>
      </c>
      <c r="L2304" s="2">
        <f>IF(AND(E2304=VLOOKUP(J2304,Actuals!$A:$J,8,FALSE),F2304=VLOOKUP(J2304,Actuals!$A:$J,10,FALSE)),5,0)</f>
        <v>0</v>
      </c>
      <c r="M2304" s="1">
        <f t="shared" si="36"/>
        <v>1</v>
      </c>
      <c r="N2304" s="1" t="str">
        <f>VLOOKUP(C2304,Emp_List!$A:$M,3,FALSE)</f>
        <v>Maneesha Reddy</v>
      </c>
      <c r="O2304" s="1" t="str">
        <f>VLOOKUP(C2304,Emp_List!$A:$M,5,FALSE)</f>
        <v>Games Factory</v>
      </c>
    </row>
    <row r="2305" spans="1:15">
      <c r="A2305" s="36" t="s">
        <v>2482</v>
      </c>
      <c r="B2305" s="36" t="s">
        <v>2483</v>
      </c>
      <c r="C2305" s="36">
        <v>16058</v>
      </c>
      <c r="D2305" s="36" t="s">
        <v>19</v>
      </c>
      <c r="E2305" s="36">
        <v>3</v>
      </c>
      <c r="F2305" s="36">
        <v>0</v>
      </c>
      <c r="G2305" s="36" t="s">
        <v>19</v>
      </c>
      <c r="H2305" s="36" t="s">
        <v>16</v>
      </c>
      <c r="I2305" s="2">
        <v>7</v>
      </c>
      <c r="J2305" s="2">
        <v>19</v>
      </c>
      <c r="K2305" s="2">
        <f>IF(D2305=VLOOKUP(J2305,Actuals!$A:$J,6,FALSE),1,0)</f>
        <v>1</v>
      </c>
      <c r="L2305" s="2">
        <f>IF(AND(E2305=VLOOKUP(J2305,Actuals!$A:$J,8,FALSE),F2305=VLOOKUP(J2305,Actuals!$A:$J,10,FALSE)),5,0)</f>
        <v>0</v>
      </c>
      <c r="M2305" s="1">
        <f t="shared" si="36"/>
        <v>1</v>
      </c>
      <c r="N2305" s="1" t="e">
        <f>VLOOKUP(C2305,Emp_List!$A:$M,3,FALSE)</f>
        <v>#N/A</v>
      </c>
      <c r="O2305" s="1" t="e">
        <f>VLOOKUP(C2305,Emp_List!$A:$M,5,FALSE)</f>
        <v>#N/A</v>
      </c>
    </row>
    <row r="2306" spans="1:15">
      <c r="A2306" s="36" t="s">
        <v>2484</v>
      </c>
      <c r="B2306" s="36" t="s">
        <v>765</v>
      </c>
      <c r="C2306" s="36">
        <v>7934</v>
      </c>
      <c r="D2306" s="36" t="s">
        <v>9</v>
      </c>
      <c r="E2306" s="36">
        <v>0</v>
      </c>
      <c r="F2306" s="36">
        <v>0</v>
      </c>
      <c r="G2306" s="36" t="s">
        <v>19</v>
      </c>
      <c r="H2306" s="36" t="s">
        <v>16</v>
      </c>
      <c r="I2306" s="2">
        <v>7</v>
      </c>
      <c r="J2306" s="2">
        <v>19</v>
      </c>
      <c r="K2306" s="2">
        <f>IF(D2306=VLOOKUP(J2306,Actuals!$A:$J,6,FALSE),1,0)</f>
        <v>0</v>
      </c>
      <c r="L2306" s="2">
        <f>IF(AND(E2306=VLOOKUP(J2306,Actuals!$A:$J,8,FALSE),F2306=VLOOKUP(J2306,Actuals!$A:$J,10,FALSE)),5,0)</f>
        <v>0</v>
      </c>
      <c r="M2306" s="1">
        <f t="shared" si="36"/>
        <v>0</v>
      </c>
      <c r="N2306" s="1" t="str">
        <f>VLOOKUP(C2306,Emp_List!$A:$M,3,FALSE)</f>
        <v>Thirupathi Golla</v>
      </c>
      <c r="O2306" s="1" t="str">
        <f>VLOOKUP(C2306,Emp_List!$A:$M,5,FALSE)</f>
        <v>Portal</v>
      </c>
    </row>
    <row r="2307" spans="1:15">
      <c r="A2307" s="36" t="s">
        <v>2485</v>
      </c>
      <c r="B2307" s="36" t="s">
        <v>595</v>
      </c>
      <c r="C2307" s="36">
        <v>7840</v>
      </c>
      <c r="D2307" s="36" t="s">
        <v>19</v>
      </c>
      <c r="E2307" s="36">
        <v>3</v>
      </c>
      <c r="F2307" s="36">
        <v>2</v>
      </c>
      <c r="G2307" s="36" t="s">
        <v>19</v>
      </c>
      <c r="H2307" s="36" t="s">
        <v>16</v>
      </c>
      <c r="I2307" s="2">
        <v>7</v>
      </c>
      <c r="J2307" s="2">
        <v>19</v>
      </c>
      <c r="K2307" s="2">
        <f>IF(D2307=VLOOKUP(J2307,Actuals!$A:$J,6,FALSE),1,0)</f>
        <v>1</v>
      </c>
      <c r="L2307" s="2">
        <f>IF(AND(E2307=VLOOKUP(J2307,Actuals!$A:$J,8,FALSE),F2307=VLOOKUP(J2307,Actuals!$A:$J,10,FALSE)),5,0)</f>
        <v>0</v>
      </c>
      <c r="M2307" s="1">
        <f t="shared" si="36"/>
        <v>1</v>
      </c>
      <c r="N2307" s="1" t="e">
        <f>VLOOKUP(C2307,Emp_List!$A:$M,3,FALSE)</f>
        <v>#N/A</v>
      </c>
      <c r="O2307" s="1" t="e">
        <f>VLOOKUP(C2307,Emp_List!$A:$M,5,FALSE)</f>
        <v>#N/A</v>
      </c>
    </row>
    <row r="2308" spans="1:15">
      <c r="A2308" s="36" t="s">
        <v>2486</v>
      </c>
      <c r="B2308" s="36" t="s">
        <v>218</v>
      </c>
      <c r="C2308" s="36">
        <v>10960</v>
      </c>
      <c r="D2308" s="36" t="s">
        <v>19</v>
      </c>
      <c r="E2308" s="36">
        <v>3</v>
      </c>
      <c r="F2308" s="36">
        <v>0</v>
      </c>
      <c r="G2308" s="36" t="s">
        <v>19</v>
      </c>
      <c r="H2308" s="36" t="s">
        <v>16</v>
      </c>
      <c r="I2308" s="2">
        <v>7</v>
      </c>
      <c r="J2308" s="2">
        <v>19</v>
      </c>
      <c r="K2308" s="2">
        <f>IF(D2308=VLOOKUP(J2308,Actuals!$A:$J,6,FALSE),1,0)</f>
        <v>1</v>
      </c>
      <c r="L2308" s="2">
        <f>IF(AND(E2308=VLOOKUP(J2308,Actuals!$A:$J,8,FALSE),F2308=VLOOKUP(J2308,Actuals!$A:$J,10,FALSE)),5,0)</f>
        <v>0</v>
      </c>
      <c r="M2308" s="1">
        <f t="shared" si="36"/>
        <v>1</v>
      </c>
      <c r="N2308" s="1" t="str">
        <f>VLOOKUP(C2308,Emp_List!$A:$M,3,FALSE)</f>
        <v>Ayilla Sai Kiran Goud</v>
      </c>
      <c r="O2308" s="1" t="str">
        <f>VLOOKUP(C2308,Emp_List!$A:$M,5,FALSE)</f>
        <v>SOC</v>
      </c>
    </row>
    <row r="2309" spans="1:15">
      <c r="A2309" s="36" t="s">
        <v>2487</v>
      </c>
      <c r="B2309" s="36" t="s">
        <v>501</v>
      </c>
      <c r="C2309" s="36">
        <v>6090</v>
      </c>
      <c r="D2309" s="36" t="s">
        <v>19</v>
      </c>
      <c r="E2309" s="36">
        <v>2</v>
      </c>
      <c r="F2309" s="36">
        <v>1</v>
      </c>
      <c r="G2309" s="36" t="s">
        <v>19</v>
      </c>
      <c r="H2309" s="36" t="s">
        <v>16</v>
      </c>
      <c r="I2309" s="2">
        <v>7</v>
      </c>
      <c r="J2309" s="2">
        <v>19</v>
      </c>
      <c r="K2309" s="2">
        <f>IF(D2309=VLOOKUP(J2309,Actuals!$A:$J,6,FALSE),1,0)</f>
        <v>1</v>
      </c>
      <c r="L2309" s="2">
        <f>IF(AND(E2309=VLOOKUP(J2309,Actuals!$A:$J,8,FALSE),F2309=VLOOKUP(J2309,Actuals!$A:$J,10,FALSE)),5,0)</f>
        <v>0</v>
      </c>
      <c r="M2309" s="1">
        <f t="shared" si="36"/>
        <v>1</v>
      </c>
      <c r="N2309" s="1" t="str">
        <f>VLOOKUP(C2309,Emp_List!$A:$M,3,FALSE)</f>
        <v>Kiran Kumar Vuppula</v>
      </c>
      <c r="O2309" s="1" t="str">
        <f>VLOOKUP(C2309,Emp_List!$A:$M,5,FALSE)</f>
        <v>Casino Int.</v>
      </c>
    </row>
    <row r="2310" spans="1:15">
      <c r="A2310" s="36" t="s">
        <v>2488</v>
      </c>
      <c r="B2310" s="36" t="s">
        <v>418</v>
      </c>
      <c r="C2310" s="36">
        <v>6539</v>
      </c>
      <c r="D2310" s="36" t="s">
        <v>19</v>
      </c>
      <c r="E2310" s="36">
        <v>3</v>
      </c>
      <c r="F2310" s="36">
        <v>0</v>
      </c>
      <c r="G2310" s="36" t="s">
        <v>19</v>
      </c>
      <c r="H2310" s="36" t="s">
        <v>16</v>
      </c>
      <c r="I2310" s="2">
        <v>7</v>
      </c>
      <c r="J2310" s="2">
        <v>19</v>
      </c>
      <c r="K2310" s="2">
        <f>IF(D2310=VLOOKUP(J2310,Actuals!$A:$J,6,FALSE),1,0)</f>
        <v>1</v>
      </c>
      <c r="L2310" s="2">
        <f>IF(AND(E2310=VLOOKUP(J2310,Actuals!$A:$J,8,FALSE),F2310=VLOOKUP(J2310,Actuals!$A:$J,10,FALSE)),5,0)</f>
        <v>0</v>
      </c>
      <c r="M2310" s="1">
        <f t="shared" si="36"/>
        <v>1</v>
      </c>
      <c r="N2310" s="1" t="str">
        <f>VLOOKUP(C2310,Emp_List!$A:$M,3,FALSE)</f>
        <v>Mukul Kumar</v>
      </c>
      <c r="O2310" s="1" t="str">
        <f>VLOOKUP(C2310,Emp_List!$A:$M,5,FALSE)</f>
        <v>CSIT</v>
      </c>
    </row>
    <row r="2311" spans="1:15">
      <c r="A2311" s="36" t="s">
        <v>2489</v>
      </c>
      <c r="B2311" s="36" t="s">
        <v>539</v>
      </c>
      <c r="C2311" s="36">
        <v>6252</v>
      </c>
      <c r="D2311" s="36" t="s">
        <v>19</v>
      </c>
      <c r="E2311" s="36">
        <v>2</v>
      </c>
      <c r="F2311" s="36">
        <v>0</v>
      </c>
      <c r="G2311" s="36" t="s">
        <v>19</v>
      </c>
      <c r="H2311" s="36" t="s">
        <v>16</v>
      </c>
      <c r="I2311" s="2">
        <v>7</v>
      </c>
      <c r="J2311" s="2">
        <v>19</v>
      </c>
      <c r="K2311" s="2">
        <f>IF(D2311=VLOOKUP(J2311,Actuals!$A:$J,6,FALSE),1,0)</f>
        <v>1</v>
      </c>
      <c r="L2311" s="2">
        <f>IF(AND(E2311=VLOOKUP(J2311,Actuals!$A:$J,8,FALSE),F2311=VLOOKUP(J2311,Actuals!$A:$J,10,FALSE)),5,0)</f>
        <v>0</v>
      </c>
      <c r="M2311" s="1">
        <f t="shared" si="36"/>
        <v>1</v>
      </c>
      <c r="N2311" s="1" t="str">
        <f>VLOOKUP(C2311,Emp_List!$A:$M,3,FALSE)</f>
        <v>Santosh Annasaheb Harge</v>
      </c>
      <c r="O2311" s="1" t="str">
        <f>VLOOKUP(C2311,Emp_List!$A:$M,5,FALSE)</f>
        <v>PEG</v>
      </c>
    </row>
    <row r="2312" spans="1:15">
      <c r="A2312" s="36" t="s">
        <v>2490</v>
      </c>
      <c r="B2312" s="36" t="s">
        <v>801</v>
      </c>
      <c r="C2312" s="36">
        <v>10897</v>
      </c>
      <c r="D2312" s="36" t="s">
        <v>16</v>
      </c>
      <c r="E2312" s="36">
        <v>1</v>
      </c>
      <c r="F2312" s="36">
        <v>3</v>
      </c>
      <c r="G2312" s="36" t="s">
        <v>19</v>
      </c>
      <c r="H2312" s="36" t="s">
        <v>16</v>
      </c>
      <c r="I2312" s="2">
        <v>7</v>
      </c>
      <c r="J2312" s="2">
        <v>19</v>
      </c>
      <c r="K2312" s="2">
        <f>IF(D2312=VLOOKUP(J2312,Actuals!$A:$J,6,FALSE),1,0)</f>
        <v>0</v>
      </c>
      <c r="L2312" s="2">
        <f>IF(AND(E2312=VLOOKUP(J2312,Actuals!$A:$J,8,FALSE),F2312=VLOOKUP(J2312,Actuals!$A:$J,10,FALSE)),5,0)</f>
        <v>0</v>
      </c>
      <c r="M2312" s="1">
        <f t="shared" si="36"/>
        <v>0</v>
      </c>
      <c r="N2312" s="1" t="str">
        <f>VLOOKUP(C2312,Emp_List!$A:$M,3,FALSE)</f>
        <v>Anantha Naga Lakshmi Telagareddy</v>
      </c>
      <c r="O2312" s="1" t="str">
        <f>VLOOKUP(C2312,Emp_List!$A:$M,5,FALSE)</f>
        <v>Portal</v>
      </c>
    </row>
    <row r="2313" spans="1:15">
      <c r="A2313" s="36" t="s">
        <v>2491</v>
      </c>
      <c r="B2313" s="36" t="s">
        <v>794</v>
      </c>
      <c r="C2313" s="36">
        <v>6182</v>
      </c>
      <c r="D2313" s="36" t="s">
        <v>9</v>
      </c>
      <c r="E2313" s="36">
        <v>1</v>
      </c>
      <c r="F2313" s="36">
        <v>1</v>
      </c>
      <c r="G2313" s="36" t="s">
        <v>19</v>
      </c>
      <c r="H2313" s="36" t="s">
        <v>16</v>
      </c>
      <c r="I2313" s="2">
        <v>7</v>
      </c>
      <c r="J2313" s="2">
        <v>19</v>
      </c>
      <c r="K2313" s="2">
        <f>IF(D2313=VLOOKUP(J2313,Actuals!$A:$J,6,FALSE),1,0)</f>
        <v>0</v>
      </c>
      <c r="L2313" s="2">
        <f>IF(AND(E2313=VLOOKUP(J2313,Actuals!$A:$J,8,FALSE),F2313=VLOOKUP(J2313,Actuals!$A:$J,10,FALSE)),5,0)</f>
        <v>0</v>
      </c>
      <c r="M2313" s="1">
        <f t="shared" si="36"/>
        <v>0</v>
      </c>
      <c r="N2313" s="1" t="str">
        <f>VLOOKUP(C2313,Emp_List!$A:$M,3,FALSE)</f>
        <v>Praveen Kumar Ganji</v>
      </c>
      <c r="O2313" s="1" t="str">
        <f>VLOOKUP(C2313,Emp_List!$A:$M,5,FALSE)</f>
        <v>Casino Platform</v>
      </c>
    </row>
    <row r="2314" spans="1:15">
      <c r="A2314" s="36" t="s">
        <v>2492</v>
      </c>
      <c r="B2314" s="36" t="s">
        <v>157</v>
      </c>
      <c r="C2314" s="36">
        <v>10152</v>
      </c>
      <c r="D2314" s="36" t="s">
        <v>19</v>
      </c>
      <c r="E2314" s="36">
        <v>2</v>
      </c>
      <c r="F2314" s="36">
        <v>0</v>
      </c>
      <c r="G2314" s="36" t="s">
        <v>19</v>
      </c>
      <c r="H2314" s="36" t="s">
        <v>16</v>
      </c>
      <c r="I2314" s="2">
        <v>7</v>
      </c>
      <c r="J2314" s="2">
        <v>19</v>
      </c>
      <c r="K2314" s="2">
        <f>IF(D2314=VLOOKUP(J2314,Actuals!$A:$J,6,FALSE),1,0)</f>
        <v>1</v>
      </c>
      <c r="L2314" s="2">
        <f>IF(AND(E2314=VLOOKUP(J2314,Actuals!$A:$J,8,FALSE),F2314=VLOOKUP(J2314,Actuals!$A:$J,10,FALSE)),5,0)</f>
        <v>0</v>
      </c>
      <c r="M2314" s="1">
        <f t="shared" si="36"/>
        <v>1</v>
      </c>
      <c r="N2314" s="1" t="str">
        <f>VLOOKUP(C2314,Emp_List!$A:$M,3,FALSE)</f>
        <v>Sagar Patil</v>
      </c>
      <c r="O2314" s="1" t="str">
        <f>VLOOKUP(C2314,Emp_List!$A:$M,5,FALSE)</f>
        <v>Casino Label support</v>
      </c>
    </row>
    <row r="2315" spans="1:15">
      <c r="A2315" s="36" t="s">
        <v>2493</v>
      </c>
      <c r="B2315" s="36" t="s">
        <v>348</v>
      </c>
      <c r="C2315" s="36">
        <v>16020</v>
      </c>
      <c r="D2315" s="36" t="s">
        <v>19</v>
      </c>
      <c r="E2315" s="36">
        <v>3</v>
      </c>
      <c r="F2315" s="36">
        <v>0</v>
      </c>
      <c r="G2315" s="36" t="s">
        <v>19</v>
      </c>
      <c r="H2315" s="36" t="s">
        <v>16</v>
      </c>
      <c r="I2315" s="2">
        <v>7</v>
      </c>
      <c r="J2315" s="2">
        <v>19</v>
      </c>
      <c r="K2315" s="2">
        <f>IF(D2315=VLOOKUP(J2315,Actuals!$A:$J,6,FALSE),1,0)</f>
        <v>1</v>
      </c>
      <c r="L2315" s="2">
        <f>IF(AND(E2315=VLOOKUP(J2315,Actuals!$A:$J,8,FALSE),F2315=VLOOKUP(J2315,Actuals!$A:$J,10,FALSE)),5,0)</f>
        <v>0</v>
      </c>
      <c r="M2315" s="1">
        <f t="shared" si="36"/>
        <v>1</v>
      </c>
      <c r="N2315" s="1" t="str">
        <f>VLOOKUP(C2315,Emp_List!$A:$M,3,FALSE)</f>
        <v>Naman Agarwal</v>
      </c>
      <c r="O2315" s="1" t="str">
        <f>VLOOKUP(C2315,Emp_List!$A:$M,5,FALSE)</f>
        <v>Poker</v>
      </c>
    </row>
    <row r="2316" spans="1:15">
      <c r="A2316" s="36" t="s">
        <v>2494</v>
      </c>
      <c r="B2316" s="36" t="s">
        <v>2495</v>
      </c>
      <c r="C2316" s="36">
        <v>16431</v>
      </c>
      <c r="D2316" s="36" t="s">
        <v>19</v>
      </c>
      <c r="E2316" s="36">
        <v>2</v>
      </c>
      <c r="F2316" s="36">
        <v>0</v>
      </c>
      <c r="G2316" s="36" t="s">
        <v>19</v>
      </c>
      <c r="H2316" s="36" t="s">
        <v>16</v>
      </c>
      <c r="I2316" s="2">
        <v>7</v>
      </c>
      <c r="J2316" s="2">
        <v>19</v>
      </c>
      <c r="K2316" s="2">
        <f>IF(D2316=VLOOKUP(J2316,Actuals!$A:$J,6,FALSE),1,0)</f>
        <v>1</v>
      </c>
      <c r="L2316" s="2">
        <f>IF(AND(E2316=VLOOKUP(J2316,Actuals!$A:$J,8,FALSE),F2316=VLOOKUP(J2316,Actuals!$A:$J,10,FALSE)),5,0)</f>
        <v>0</v>
      </c>
      <c r="M2316" s="1">
        <f t="shared" si="36"/>
        <v>1</v>
      </c>
      <c r="N2316" s="1" t="str">
        <f>VLOOKUP(C2316,Emp_List!$A:$M,3,FALSE)</f>
        <v>Abhishek Sharma</v>
      </c>
      <c r="O2316" s="1" t="str">
        <f>VLOOKUP(C2316,Emp_List!$A:$M,5,FALSE)</f>
        <v>Poker</v>
      </c>
    </row>
    <row r="2317" spans="1:15">
      <c r="A2317" s="36" t="s">
        <v>2496</v>
      </c>
      <c r="B2317" s="36" t="s">
        <v>654</v>
      </c>
      <c r="C2317" s="36">
        <v>6293</v>
      </c>
      <c r="D2317" s="36" t="s">
        <v>19</v>
      </c>
      <c r="E2317" s="36">
        <v>1</v>
      </c>
      <c r="F2317" s="36">
        <v>0</v>
      </c>
      <c r="G2317" s="36" t="s">
        <v>19</v>
      </c>
      <c r="H2317" s="36" t="s">
        <v>16</v>
      </c>
      <c r="I2317" s="2">
        <v>7</v>
      </c>
      <c r="J2317" s="2">
        <v>19</v>
      </c>
      <c r="K2317" s="2">
        <f>IF(D2317=VLOOKUP(J2317,Actuals!$A:$J,6,FALSE),1,0)</f>
        <v>1</v>
      </c>
      <c r="L2317" s="2">
        <f>IF(AND(E2317=VLOOKUP(J2317,Actuals!$A:$J,8,FALSE),F2317=VLOOKUP(J2317,Actuals!$A:$J,10,FALSE)),5,0)</f>
        <v>5</v>
      </c>
      <c r="M2317" s="1">
        <f t="shared" si="36"/>
        <v>6</v>
      </c>
      <c r="N2317" s="1" t="str">
        <f>VLOOKUP(C2317,Emp_List!$A:$M,3,FALSE)</f>
        <v>Kranthi Kumar Katherasala</v>
      </c>
      <c r="O2317" s="1" t="str">
        <f>VLOOKUP(C2317,Emp_List!$A:$M,5,FALSE)</f>
        <v>Poker</v>
      </c>
    </row>
    <row r="2318" spans="1:15">
      <c r="A2318" s="36" t="s">
        <v>2497</v>
      </c>
      <c r="B2318" s="36" t="s">
        <v>139</v>
      </c>
      <c r="C2318" s="36">
        <v>8607</v>
      </c>
      <c r="D2318" s="36" t="s">
        <v>19</v>
      </c>
      <c r="E2318" s="36">
        <v>2</v>
      </c>
      <c r="F2318" s="36">
        <v>0</v>
      </c>
      <c r="G2318" s="36" t="s">
        <v>19</v>
      </c>
      <c r="H2318" s="36" t="s">
        <v>16</v>
      </c>
      <c r="I2318" s="2">
        <v>7</v>
      </c>
      <c r="J2318" s="2">
        <v>19</v>
      </c>
      <c r="K2318" s="2">
        <f>IF(D2318=VLOOKUP(J2318,Actuals!$A:$J,6,FALSE),1,0)</f>
        <v>1</v>
      </c>
      <c r="L2318" s="2">
        <f>IF(AND(E2318=VLOOKUP(J2318,Actuals!$A:$J,8,FALSE),F2318=VLOOKUP(J2318,Actuals!$A:$J,10,FALSE)),5,0)</f>
        <v>0</v>
      </c>
      <c r="M2318" s="1">
        <f t="shared" si="36"/>
        <v>1</v>
      </c>
      <c r="N2318" s="1" t="str">
        <f>VLOOKUP(C2318,Emp_List!$A:$M,3,FALSE)</f>
        <v>Monika Tomar</v>
      </c>
      <c r="O2318" s="1" t="str">
        <f>VLOOKUP(C2318,Emp_List!$A:$M,5,FALSE)</f>
        <v>Core</v>
      </c>
    </row>
    <row r="2319" spans="1:15">
      <c r="A2319" s="36" t="s">
        <v>2498</v>
      </c>
      <c r="B2319" s="36" t="s">
        <v>2499</v>
      </c>
      <c r="C2319" s="36">
        <v>11513</v>
      </c>
      <c r="D2319" s="36" t="s">
        <v>19</v>
      </c>
      <c r="E2319" s="36">
        <v>3</v>
      </c>
      <c r="F2319" s="36">
        <v>2</v>
      </c>
      <c r="G2319" s="36" t="s">
        <v>19</v>
      </c>
      <c r="H2319" s="36" t="s">
        <v>16</v>
      </c>
      <c r="I2319" s="2">
        <v>7</v>
      </c>
      <c r="J2319" s="2">
        <v>19</v>
      </c>
      <c r="K2319" s="2">
        <f>IF(D2319=VLOOKUP(J2319,Actuals!$A:$J,6,FALSE),1,0)</f>
        <v>1</v>
      </c>
      <c r="L2319" s="2">
        <f>IF(AND(E2319=VLOOKUP(J2319,Actuals!$A:$J,8,FALSE),F2319=VLOOKUP(J2319,Actuals!$A:$J,10,FALSE)),5,0)</f>
        <v>0</v>
      </c>
      <c r="M2319" s="1">
        <f t="shared" ref="M2319:M2382" si="37">K2319+L2319</f>
        <v>1</v>
      </c>
      <c r="N2319" s="1" t="str">
        <f>VLOOKUP(C2319,Emp_List!$A:$M,3,FALSE)</f>
        <v>Vivek Kolla</v>
      </c>
      <c r="O2319" s="1" t="str">
        <f>VLOOKUP(C2319,Emp_List!$A:$M,5,FALSE)</f>
        <v>Bingo Dev</v>
      </c>
    </row>
    <row r="2320" spans="1:15">
      <c r="A2320" s="36" t="s">
        <v>2500</v>
      </c>
      <c r="B2320" s="36" t="s">
        <v>666</v>
      </c>
      <c r="C2320" s="36">
        <v>11134</v>
      </c>
      <c r="D2320" s="36" t="s">
        <v>19</v>
      </c>
      <c r="E2320" s="36">
        <v>1</v>
      </c>
      <c r="F2320" s="36">
        <v>0</v>
      </c>
      <c r="G2320" s="36" t="s">
        <v>19</v>
      </c>
      <c r="H2320" s="36" t="s">
        <v>16</v>
      </c>
      <c r="I2320" s="2">
        <v>7</v>
      </c>
      <c r="J2320" s="2">
        <v>19</v>
      </c>
      <c r="K2320" s="2">
        <f>IF(D2320=VLOOKUP(J2320,Actuals!$A:$J,6,FALSE),1,0)</f>
        <v>1</v>
      </c>
      <c r="L2320" s="2">
        <f>IF(AND(E2320=VLOOKUP(J2320,Actuals!$A:$J,8,FALSE),F2320=VLOOKUP(J2320,Actuals!$A:$J,10,FALSE)),5,0)</f>
        <v>5</v>
      </c>
      <c r="M2320" s="1">
        <f t="shared" si="37"/>
        <v>6</v>
      </c>
      <c r="N2320" s="1" t="str">
        <f>VLOOKUP(C2320,Emp_List!$A:$M,3,FALSE)</f>
        <v>Emmanuel Bandili</v>
      </c>
      <c r="O2320" s="1" t="str">
        <f>VLOOKUP(C2320,Emp_List!$A:$M,5,FALSE)</f>
        <v>Bingo Ops</v>
      </c>
    </row>
    <row r="2321" spans="1:15">
      <c r="A2321" s="36" t="s">
        <v>2501</v>
      </c>
      <c r="B2321" s="36" t="s">
        <v>222</v>
      </c>
      <c r="C2321" s="36">
        <v>10235</v>
      </c>
      <c r="D2321" s="36" t="s">
        <v>19</v>
      </c>
      <c r="E2321" s="36">
        <v>4</v>
      </c>
      <c r="F2321" s="36">
        <v>1</v>
      </c>
      <c r="G2321" s="36" t="s">
        <v>19</v>
      </c>
      <c r="H2321" s="36" t="s">
        <v>16</v>
      </c>
      <c r="I2321" s="2">
        <v>7</v>
      </c>
      <c r="J2321" s="2">
        <v>19</v>
      </c>
      <c r="K2321" s="2">
        <f>IF(D2321=VLOOKUP(J2321,Actuals!$A:$J,6,FALSE),1,0)</f>
        <v>1</v>
      </c>
      <c r="L2321" s="2">
        <f>IF(AND(E2321=VLOOKUP(J2321,Actuals!$A:$J,8,FALSE),F2321=VLOOKUP(J2321,Actuals!$A:$J,10,FALSE)),5,0)</f>
        <v>0</v>
      </c>
      <c r="M2321" s="1">
        <f t="shared" si="37"/>
        <v>1</v>
      </c>
      <c r="N2321" s="1" t="str">
        <f>VLOOKUP(C2321,Emp_List!$A:$M,3,FALSE)</f>
        <v>Hanumantha Rao Alluri</v>
      </c>
      <c r="O2321" s="1" t="str">
        <f>VLOOKUP(C2321,Emp_List!$A:$M,5,FALSE)</f>
        <v>SOC</v>
      </c>
    </row>
    <row r="2322" spans="1:15">
      <c r="A2322" s="36" t="s">
        <v>2502</v>
      </c>
      <c r="B2322" s="36" t="s">
        <v>220</v>
      </c>
      <c r="C2322" s="36">
        <v>5644</v>
      </c>
      <c r="D2322" s="36" t="s">
        <v>19</v>
      </c>
      <c r="E2322" s="36">
        <v>3</v>
      </c>
      <c r="F2322" s="36">
        <v>0</v>
      </c>
      <c r="G2322" s="36" t="s">
        <v>19</v>
      </c>
      <c r="H2322" s="36" t="s">
        <v>16</v>
      </c>
      <c r="I2322" s="2">
        <v>7</v>
      </c>
      <c r="J2322" s="2">
        <v>19</v>
      </c>
      <c r="K2322" s="2">
        <f>IF(D2322=VLOOKUP(J2322,Actuals!$A:$J,6,FALSE),1,0)</f>
        <v>1</v>
      </c>
      <c r="L2322" s="2">
        <f>IF(AND(E2322=VLOOKUP(J2322,Actuals!$A:$J,8,FALSE),F2322=VLOOKUP(J2322,Actuals!$A:$J,10,FALSE)),5,0)</f>
        <v>0</v>
      </c>
      <c r="M2322" s="1">
        <f t="shared" si="37"/>
        <v>1</v>
      </c>
      <c r="N2322" s="1" t="str">
        <f>VLOOKUP(C2322,Emp_List!$A:$M,3,FALSE)</f>
        <v>Ravi Vaddadi</v>
      </c>
      <c r="O2322" s="1" t="str">
        <f>VLOOKUP(C2322,Emp_List!$A:$M,5,FALSE)</f>
        <v>Delivery India</v>
      </c>
    </row>
    <row r="2323" spans="1:15">
      <c r="A2323" s="36" t="s">
        <v>2503</v>
      </c>
      <c r="B2323" s="36" t="s">
        <v>424</v>
      </c>
      <c r="C2323" s="36">
        <v>120</v>
      </c>
      <c r="D2323" s="36" t="s">
        <v>19</v>
      </c>
      <c r="E2323" s="36">
        <v>2</v>
      </c>
      <c r="F2323" s="36">
        <v>0</v>
      </c>
      <c r="G2323" s="36" t="s">
        <v>19</v>
      </c>
      <c r="H2323" s="36" t="s">
        <v>16</v>
      </c>
      <c r="I2323" s="2">
        <v>7</v>
      </c>
      <c r="J2323" s="2">
        <v>19</v>
      </c>
      <c r="K2323" s="2">
        <f>IF(D2323=VLOOKUP(J2323,Actuals!$A:$J,6,FALSE),1,0)</f>
        <v>1</v>
      </c>
      <c r="L2323" s="2">
        <f>IF(AND(E2323=VLOOKUP(J2323,Actuals!$A:$J,8,FALSE),F2323=VLOOKUP(J2323,Actuals!$A:$J,10,FALSE)),5,0)</f>
        <v>0</v>
      </c>
      <c r="M2323" s="1">
        <f t="shared" si="37"/>
        <v>1</v>
      </c>
      <c r="N2323" s="1" t="str">
        <f>VLOOKUP(C2323,Emp_List!$A:$M,3,FALSE)</f>
        <v>Durga Prasad T</v>
      </c>
      <c r="O2323" s="1" t="str">
        <f>VLOOKUP(C2323,Emp_List!$A:$M,5,FALSE)</f>
        <v>IT</v>
      </c>
    </row>
    <row r="2324" spans="1:15">
      <c r="A2324" s="36" t="s">
        <v>2504</v>
      </c>
      <c r="B2324" s="36" t="s">
        <v>735</v>
      </c>
      <c r="C2324" s="36">
        <v>8407</v>
      </c>
      <c r="D2324" s="36" t="s">
        <v>19</v>
      </c>
      <c r="E2324" s="36">
        <v>3</v>
      </c>
      <c r="F2324" s="36">
        <v>0</v>
      </c>
      <c r="G2324" s="36" t="s">
        <v>19</v>
      </c>
      <c r="H2324" s="36" t="s">
        <v>16</v>
      </c>
      <c r="I2324" s="2">
        <v>7</v>
      </c>
      <c r="J2324" s="2">
        <v>19</v>
      </c>
      <c r="K2324" s="2">
        <f>IF(D2324=VLOOKUP(J2324,Actuals!$A:$J,6,FALSE),1,0)</f>
        <v>1</v>
      </c>
      <c r="L2324" s="2">
        <f>IF(AND(E2324=VLOOKUP(J2324,Actuals!$A:$J,8,FALSE),F2324=VLOOKUP(J2324,Actuals!$A:$J,10,FALSE)),5,0)</f>
        <v>0</v>
      </c>
      <c r="M2324" s="1">
        <f t="shared" si="37"/>
        <v>1</v>
      </c>
      <c r="N2324" s="1" t="str">
        <f>VLOOKUP(C2324,Emp_List!$A:$M,3,FALSE)</f>
        <v>Gnana Kumar Thirunam</v>
      </c>
      <c r="O2324" s="1" t="str">
        <f>VLOOKUP(C2324,Emp_List!$A:$M,5,FALSE)</f>
        <v>BI</v>
      </c>
    </row>
    <row r="2325" spans="1:15">
      <c r="A2325" s="36" t="s">
        <v>2505</v>
      </c>
      <c r="B2325" s="36" t="s">
        <v>111</v>
      </c>
      <c r="C2325" s="36">
        <v>6789</v>
      </c>
      <c r="D2325" s="36" t="s">
        <v>19</v>
      </c>
      <c r="E2325" s="36">
        <v>5</v>
      </c>
      <c r="F2325" s="36">
        <v>0</v>
      </c>
      <c r="G2325" s="36" t="s">
        <v>19</v>
      </c>
      <c r="H2325" s="36" t="s">
        <v>16</v>
      </c>
      <c r="I2325" s="2">
        <v>7</v>
      </c>
      <c r="J2325" s="2">
        <v>19</v>
      </c>
      <c r="K2325" s="2">
        <f>IF(D2325=VLOOKUP(J2325,Actuals!$A:$J,6,FALSE),1,0)</f>
        <v>1</v>
      </c>
      <c r="L2325" s="2">
        <f>IF(AND(E2325=VLOOKUP(J2325,Actuals!$A:$J,8,FALSE),F2325=VLOOKUP(J2325,Actuals!$A:$J,10,FALSE)),5,0)</f>
        <v>0</v>
      </c>
      <c r="M2325" s="1">
        <f t="shared" si="37"/>
        <v>1</v>
      </c>
      <c r="N2325" s="1" t="str">
        <f>VLOOKUP(C2325,Emp_List!$A:$M,3,FALSE)</f>
        <v>Avinash Uppalapati</v>
      </c>
      <c r="O2325" s="1" t="str">
        <f>VLOOKUP(C2325,Emp_List!$A:$M,5,FALSE)</f>
        <v>Casino Platform</v>
      </c>
    </row>
    <row r="2326" spans="1:15">
      <c r="A2326" s="36" t="s">
        <v>2506</v>
      </c>
      <c r="B2326" s="36" t="s">
        <v>523</v>
      </c>
      <c r="C2326" s="36">
        <v>11788</v>
      </c>
      <c r="D2326" s="36" t="s">
        <v>19</v>
      </c>
      <c r="E2326" s="36">
        <v>3</v>
      </c>
      <c r="F2326" s="36">
        <v>1</v>
      </c>
      <c r="G2326" s="36" t="s">
        <v>19</v>
      </c>
      <c r="H2326" s="36" t="s">
        <v>16</v>
      </c>
      <c r="I2326" s="2">
        <v>7</v>
      </c>
      <c r="J2326" s="2">
        <v>19</v>
      </c>
      <c r="K2326" s="2">
        <f>IF(D2326=VLOOKUP(J2326,Actuals!$A:$J,6,FALSE),1,0)</f>
        <v>1</v>
      </c>
      <c r="L2326" s="2">
        <f>IF(AND(E2326=VLOOKUP(J2326,Actuals!$A:$J,8,FALSE),F2326=VLOOKUP(J2326,Actuals!$A:$J,10,FALSE)),5,0)</f>
        <v>0</v>
      </c>
      <c r="M2326" s="1">
        <f t="shared" si="37"/>
        <v>1</v>
      </c>
      <c r="N2326" s="1" t="str">
        <f>VLOOKUP(C2326,Emp_List!$A:$M,3,FALSE)</f>
        <v>Athira   Antony</v>
      </c>
      <c r="O2326" s="1" t="str">
        <f>VLOOKUP(C2326,Emp_List!$A:$M,5,FALSE)</f>
        <v>SOC</v>
      </c>
    </row>
    <row r="2327" spans="1:15">
      <c r="A2327" s="36" t="s">
        <v>2507</v>
      </c>
      <c r="B2327" s="36" t="s">
        <v>242</v>
      </c>
      <c r="C2327" s="36">
        <v>11120</v>
      </c>
      <c r="D2327" s="36" t="s">
        <v>19</v>
      </c>
      <c r="E2327" s="36">
        <v>2</v>
      </c>
      <c r="F2327" s="36">
        <v>0</v>
      </c>
      <c r="G2327" s="36" t="s">
        <v>19</v>
      </c>
      <c r="H2327" s="36" t="s">
        <v>16</v>
      </c>
      <c r="I2327" s="2">
        <v>7</v>
      </c>
      <c r="J2327" s="2">
        <v>19</v>
      </c>
      <c r="K2327" s="2">
        <f>IF(D2327=VLOOKUP(J2327,Actuals!$A:$J,6,FALSE),1,0)</f>
        <v>1</v>
      </c>
      <c r="L2327" s="2">
        <f>IF(AND(E2327=VLOOKUP(J2327,Actuals!$A:$J,8,FALSE),F2327=VLOOKUP(J2327,Actuals!$A:$J,10,FALSE)),5,0)</f>
        <v>0</v>
      </c>
      <c r="M2327" s="1">
        <f t="shared" si="37"/>
        <v>1</v>
      </c>
      <c r="N2327" s="1" t="str">
        <f>VLOOKUP(C2327,Emp_List!$A:$M,3,FALSE)</f>
        <v>Syed Ahmed</v>
      </c>
      <c r="O2327" s="1" t="str">
        <f>VLOOKUP(C2327,Emp_List!$A:$M,5,FALSE)</f>
        <v>Bingo Ops</v>
      </c>
    </row>
    <row r="2328" spans="1:15">
      <c r="A2328" s="36" t="s">
        <v>2508</v>
      </c>
      <c r="B2328" s="36" t="s">
        <v>431</v>
      </c>
      <c r="C2328" s="36">
        <v>11913</v>
      </c>
      <c r="D2328" s="36" t="s">
        <v>19</v>
      </c>
      <c r="E2328" s="36">
        <v>3</v>
      </c>
      <c r="F2328" s="36">
        <v>0</v>
      </c>
      <c r="G2328" s="36" t="s">
        <v>19</v>
      </c>
      <c r="H2328" s="36" t="s">
        <v>16</v>
      </c>
      <c r="I2328" s="2">
        <v>7</v>
      </c>
      <c r="J2328" s="2">
        <v>19</v>
      </c>
      <c r="K2328" s="2">
        <f>IF(D2328=VLOOKUP(J2328,Actuals!$A:$J,6,FALSE),1,0)</f>
        <v>1</v>
      </c>
      <c r="L2328" s="2">
        <f>IF(AND(E2328=VLOOKUP(J2328,Actuals!$A:$J,8,FALSE),F2328=VLOOKUP(J2328,Actuals!$A:$J,10,FALSE)),5,0)</f>
        <v>0</v>
      </c>
      <c r="M2328" s="1">
        <f t="shared" si="37"/>
        <v>1</v>
      </c>
      <c r="N2328" s="1" t="str">
        <f>VLOOKUP(C2328,Emp_List!$A:$M,3,FALSE)</f>
        <v>Srichandradeep Choudarapu</v>
      </c>
      <c r="O2328" s="1" t="str">
        <f>VLOOKUP(C2328,Emp_List!$A:$M,5,FALSE)</f>
        <v>Sports - Label Building</v>
      </c>
    </row>
    <row r="2329" spans="1:15">
      <c r="A2329" s="36" t="s">
        <v>2509</v>
      </c>
      <c r="B2329" s="36" t="s">
        <v>2510</v>
      </c>
      <c r="C2329" s="36">
        <v>11026</v>
      </c>
      <c r="D2329" s="36" t="s">
        <v>19</v>
      </c>
      <c r="E2329" s="36">
        <v>2</v>
      </c>
      <c r="F2329" s="36">
        <v>1</v>
      </c>
      <c r="G2329" s="36" t="s">
        <v>19</v>
      </c>
      <c r="H2329" s="36" t="s">
        <v>16</v>
      </c>
      <c r="I2329" s="2">
        <v>7</v>
      </c>
      <c r="J2329" s="2">
        <v>19</v>
      </c>
      <c r="K2329" s="2">
        <f>IF(D2329=VLOOKUP(J2329,Actuals!$A:$J,6,FALSE),1,0)</f>
        <v>1</v>
      </c>
      <c r="L2329" s="2">
        <f>IF(AND(E2329=VLOOKUP(J2329,Actuals!$A:$J,8,FALSE),F2329=VLOOKUP(J2329,Actuals!$A:$J,10,FALSE)),5,0)</f>
        <v>0</v>
      </c>
      <c r="M2329" s="1">
        <f t="shared" si="37"/>
        <v>1</v>
      </c>
      <c r="N2329" s="1" t="str">
        <f>VLOOKUP(C2329,Emp_List!$A:$M,3,FALSE)</f>
        <v>Siraj Parveen</v>
      </c>
      <c r="O2329" s="1" t="str">
        <f>VLOOKUP(C2329,Emp_List!$A:$M,5,FALSE)</f>
        <v>Casino Games</v>
      </c>
    </row>
    <row r="2330" spans="1:15">
      <c r="A2330" s="36" t="s">
        <v>2511</v>
      </c>
      <c r="B2330" s="36" t="s">
        <v>738</v>
      </c>
      <c r="C2330" s="36">
        <v>10626</v>
      </c>
      <c r="D2330" s="36" t="s">
        <v>19</v>
      </c>
      <c r="E2330" s="36">
        <v>2</v>
      </c>
      <c r="F2330" s="36">
        <v>1</v>
      </c>
      <c r="G2330" s="36" t="s">
        <v>19</v>
      </c>
      <c r="H2330" s="36" t="s">
        <v>16</v>
      </c>
      <c r="I2330" s="2">
        <v>7</v>
      </c>
      <c r="J2330" s="2">
        <v>19</v>
      </c>
      <c r="K2330" s="2">
        <f>IF(D2330=VLOOKUP(J2330,Actuals!$A:$J,6,FALSE),1,0)</f>
        <v>1</v>
      </c>
      <c r="L2330" s="2">
        <f>IF(AND(E2330=VLOOKUP(J2330,Actuals!$A:$J,8,FALSE),F2330=VLOOKUP(J2330,Actuals!$A:$J,10,FALSE)),5,0)</f>
        <v>0</v>
      </c>
      <c r="M2330" s="1">
        <f t="shared" si="37"/>
        <v>1</v>
      </c>
      <c r="N2330" s="1" t="str">
        <f>VLOOKUP(C2330,Emp_List!$A:$M,3,FALSE)</f>
        <v>Ravi Shankar Chiruvolu</v>
      </c>
      <c r="O2330" s="1" t="str">
        <f>VLOOKUP(C2330,Emp_List!$A:$M,5,FALSE)</f>
        <v>SOC</v>
      </c>
    </row>
    <row r="2331" spans="1:15">
      <c r="A2331" s="36" t="s">
        <v>2512</v>
      </c>
      <c r="B2331" s="36" t="s">
        <v>435</v>
      </c>
      <c r="C2331" s="36">
        <v>9965</v>
      </c>
      <c r="D2331" s="36" t="s">
        <v>19</v>
      </c>
      <c r="E2331" s="36">
        <v>2</v>
      </c>
      <c r="F2331" s="36">
        <v>1</v>
      </c>
      <c r="G2331" s="36" t="s">
        <v>19</v>
      </c>
      <c r="H2331" s="36" t="s">
        <v>16</v>
      </c>
      <c r="I2331" s="2">
        <v>7</v>
      </c>
      <c r="J2331" s="2">
        <v>19</v>
      </c>
      <c r="K2331" s="2">
        <f>IF(D2331=VLOOKUP(J2331,Actuals!$A:$J,6,FALSE),1,0)</f>
        <v>1</v>
      </c>
      <c r="L2331" s="2">
        <f>IF(AND(E2331=VLOOKUP(J2331,Actuals!$A:$J,8,FALSE),F2331=VLOOKUP(J2331,Actuals!$A:$J,10,FALSE)),5,0)</f>
        <v>0</v>
      </c>
      <c r="M2331" s="1">
        <f t="shared" si="37"/>
        <v>1</v>
      </c>
      <c r="N2331" s="1" t="str">
        <f>VLOOKUP(C2331,Emp_List!$A:$M,3,FALSE)</f>
        <v>Mukesh .</v>
      </c>
      <c r="O2331" s="1" t="str">
        <f>VLOOKUP(C2331,Emp_List!$A:$M,5,FALSE)</f>
        <v>Compliance</v>
      </c>
    </row>
    <row r="2332" spans="1:15">
      <c r="A2332" s="36" t="s">
        <v>2513</v>
      </c>
      <c r="B2332" s="36" t="s">
        <v>487</v>
      </c>
      <c r="C2332" s="36">
        <v>318</v>
      </c>
      <c r="D2332" s="36" t="s">
        <v>19</v>
      </c>
      <c r="E2332" s="36">
        <v>2</v>
      </c>
      <c r="F2332" s="36">
        <v>1</v>
      </c>
      <c r="G2332" s="36" t="s">
        <v>19</v>
      </c>
      <c r="H2332" s="36" t="s">
        <v>16</v>
      </c>
      <c r="I2332" s="2">
        <v>7</v>
      </c>
      <c r="J2332" s="2">
        <v>19</v>
      </c>
      <c r="K2332" s="2">
        <f>IF(D2332=VLOOKUP(J2332,Actuals!$A:$J,6,FALSE),1,0)</f>
        <v>1</v>
      </c>
      <c r="L2332" s="2">
        <f>IF(AND(E2332=VLOOKUP(J2332,Actuals!$A:$J,8,FALSE),F2332=VLOOKUP(J2332,Actuals!$A:$J,10,FALSE)),5,0)</f>
        <v>0</v>
      </c>
      <c r="M2332" s="1">
        <f t="shared" si="37"/>
        <v>1</v>
      </c>
      <c r="N2332" s="1" t="str">
        <f>VLOOKUP(C2332,Emp_List!$A:$M,3,FALSE)</f>
        <v>Yeshwant Kumar Gupta</v>
      </c>
      <c r="O2332" s="1" t="str">
        <f>VLOOKUP(C2332,Emp_List!$A:$M,5,FALSE)</f>
        <v>Affiliates</v>
      </c>
    </row>
    <row r="2333" spans="1:15">
      <c r="A2333" s="36" t="s">
        <v>2514</v>
      </c>
      <c r="B2333" s="36" t="s">
        <v>400</v>
      </c>
      <c r="C2333" s="36">
        <v>10785</v>
      </c>
      <c r="D2333" s="36" t="s">
        <v>16</v>
      </c>
      <c r="E2333" s="36">
        <v>0</v>
      </c>
      <c r="F2333" s="36">
        <v>1</v>
      </c>
      <c r="G2333" s="36" t="s">
        <v>19</v>
      </c>
      <c r="H2333" s="36" t="s">
        <v>16</v>
      </c>
      <c r="I2333" s="2">
        <v>7</v>
      </c>
      <c r="J2333" s="2">
        <v>19</v>
      </c>
      <c r="K2333" s="2">
        <f>IF(D2333=VLOOKUP(J2333,Actuals!$A:$J,6,FALSE),1,0)</f>
        <v>0</v>
      </c>
      <c r="L2333" s="2">
        <f>IF(AND(E2333=VLOOKUP(J2333,Actuals!$A:$J,8,FALSE),F2333=VLOOKUP(J2333,Actuals!$A:$J,10,FALSE)),5,0)</f>
        <v>0</v>
      </c>
      <c r="M2333" s="1">
        <f t="shared" si="37"/>
        <v>0</v>
      </c>
      <c r="N2333" s="1" t="str">
        <f>VLOOKUP(C2333,Emp_List!$A:$M,3,FALSE)</f>
        <v>Meenakshi Pinisetty</v>
      </c>
      <c r="O2333" s="1" t="str">
        <f>VLOOKUP(C2333,Emp_List!$A:$M,5,FALSE)</f>
        <v>Sports - Mobile</v>
      </c>
    </row>
    <row r="2334" spans="1:15">
      <c r="A2334" s="36" t="s">
        <v>2515</v>
      </c>
      <c r="B2334" s="36" t="s">
        <v>2198</v>
      </c>
      <c r="C2334" s="36">
        <v>1423</v>
      </c>
      <c r="D2334" s="36" t="s">
        <v>19</v>
      </c>
      <c r="E2334" s="36">
        <v>2</v>
      </c>
      <c r="F2334" s="36">
        <v>0</v>
      </c>
      <c r="G2334" s="36" t="s">
        <v>19</v>
      </c>
      <c r="H2334" s="36" t="s">
        <v>16</v>
      </c>
      <c r="I2334" s="2">
        <v>7</v>
      </c>
      <c r="J2334" s="2">
        <v>19</v>
      </c>
      <c r="K2334" s="2">
        <f>IF(D2334=VLOOKUP(J2334,Actuals!$A:$J,6,FALSE),1,0)</f>
        <v>1</v>
      </c>
      <c r="L2334" s="2">
        <f>IF(AND(E2334=VLOOKUP(J2334,Actuals!$A:$J,8,FALSE),F2334=VLOOKUP(J2334,Actuals!$A:$J,10,FALSE)),5,0)</f>
        <v>0</v>
      </c>
      <c r="M2334" s="1">
        <f t="shared" si="37"/>
        <v>1</v>
      </c>
      <c r="N2334" s="1" t="str">
        <f>VLOOKUP(C2334,Emp_List!$A:$M,3,FALSE)</f>
        <v>Yuvaraj Venkatesan</v>
      </c>
      <c r="O2334" s="1" t="str">
        <f>VLOOKUP(C2334,Emp_List!$A:$M,5,FALSE)</f>
        <v>Compliance</v>
      </c>
    </row>
    <row r="2335" spans="1:15">
      <c r="A2335" s="36" t="s">
        <v>2516</v>
      </c>
      <c r="B2335" s="36" t="s">
        <v>93</v>
      </c>
      <c r="C2335" s="36">
        <v>11430</v>
      </c>
      <c r="D2335" s="36" t="s">
        <v>16</v>
      </c>
      <c r="E2335" s="36">
        <v>1</v>
      </c>
      <c r="F2335" s="36">
        <v>2</v>
      </c>
      <c r="G2335" s="36" t="s">
        <v>19</v>
      </c>
      <c r="H2335" s="36" t="s">
        <v>16</v>
      </c>
      <c r="I2335" s="2">
        <v>7</v>
      </c>
      <c r="J2335" s="2">
        <v>19</v>
      </c>
      <c r="K2335" s="2">
        <f>IF(D2335=VLOOKUP(J2335,Actuals!$A:$J,6,FALSE),1,0)</f>
        <v>0</v>
      </c>
      <c r="L2335" s="2">
        <f>IF(AND(E2335=VLOOKUP(J2335,Actuals!$A:$J,8,FALSE),F2335=VLOOKUP(J2335,Actuals!$A:$J,10,FALSE)),5,0)</f>
        <v>0</v>
      </c>
      <c r="M2335" s="1">
        <f t="shared" si="37"/>
        <v>0</v>
      </c>
      <c r="N2335" s="1" t="str">
        <f>VLOOKUP(C2335,Emp_List!$A:$M,3,FALSE)</f>
        <v>Santhosh Kumar Mamidi</v>
      </c>
      <c r="O2335" s="1" t="str">
        <f>VLOOKUP(C2335,Emp_List!$A:$M,5,FALSE)</f>
        <v>Portal</v>
      </c>
    </row>
    <row r="2336" spans="1:15">
      <c r="A2336" s="36" t="s">
        <v>2517</v>
      </c>
      <c r="B2336" s="36" t="s">
        <v>2383</v>
      </c>
      <c r="C2336" s="36">
        <v>8136</v>
      </c>
      <c r="D2336" s="36" t="s">
        <v>9</v>
      </c>
      <c r="E2336" s="36">
        <v>1</v>
      </c>
      <c r="F2336" s="36">
        <v>1</v>
      </c>
      <c r="G2336" s="36" t="s">
        <v>19</v>
      </c>
      <c r="H2336" s="36" t="s">
        <v>16</v>
      </c>
      <c r="I2336" s="2">
        <v>7</v>
      </c>
      <c r="J2336" s="2">
        <v>19</v>
      </c>
      <c r="K2336" s="2">
        <f>IF(D2336=VLOOKUP(J2336,Actuals!$A:$J,6,FALSE),1,0)</f>
        <v>0</v>
      </c>
      <c r="L2336" s="2">
        <f>IF(AND(E2336=VLOOKUP(J2336,Actuals!$A:$J,8,FALSE),F2336=VLOOKUP(J2336,Actuals!$A:$J,10,FALSE)),5,0)</f>
        <v>0</v>
      </c>
      <c r="M2336" s="1">
        <f t="shared" si="37"/>
        <v>0</v>
      </c>
      <c r="N2336" s="1" t="str">
        <f>VLOOKUP(C2336,Emp_List!$A:$M,3,FALSE)</f>
        <v>Shekhar Reddy Gaddam</v>
      </c>
      <c r="O2336" s="1" t="str">
        <f>VLOOKUP(C2336,Emp_List!$A:$M,5,FALSE)</f>
        <v>Core</v>
      </c>
    </row>
    <row r="2337" spans="1:15">
      <c r="A2337" s="36" t="s">
        <v>2518</v>
      </c>
      <c r="B2337" s="36" t="s">
        <v>2519</v>
      </c>
      <c r="C2337" s="36">
        <v>2777</v>
      </c>
      <c r="D2337" s="36" t="s">
        <v>19</v>
      </c>
      <c r="E2337" s="36">
        <v>1</v>
      </c>
      <c r="F2337" s="36">
        <v>0</v>
      </c>
      <c r="G2337" s="36" t="s">
        <v>19</v>
      </c>
      <c r="H2337" s="36" t="s">
        <v>16</v>
      </c>
      <c r="I2337" s="2">
        <v>7</v>
      </c>
      <c r="J2337" s="2">
        <v>19</v>
      </c>
      <c r="K2337" s="2">
        <f>IF(D2337=VLOOKUP(J2337,Actuals!$A:$J,6,FALSE),1,0)</f>
        <v>1</v>
      </c>
      <c r="L2337" s="2">
        <f>IF(AND(E2337=VLOOKUP(J2337,Actuals!$A:$J,8,FALSE),F2337=VLOOKUP(J2337,Actuals!$A:$J,10,FALSE)),5,0)</f>
        <v>5</v>
      </c>
      <c r="M2337" s="1">
        <f t="shared" si="37"/>
        <v>6</v>
      </c>
      <c r="N2337" s="1" t="e">
        <f>VLOOKUP(C2337,Emp_List!$A:$M,3,FALSE)</f>
        <v>#N/A</v>
      </c>
      <c r="O2337" s="1" t="e">
        <f>VLOOKUP(C2337,Emp_List!$A:$M,5,FALSE)</f>
        <v>#N/A</v>
      </c>
    </row>
    <row r="2338" spans="1:15">
      <c r="A2338" s="36" t="s">
        <v>2520</v>
      </c>
      <c r="B2338" s="36" t="s">
        <v>2521</v>
      </c>
      <c r="C2338" s="36">
        <v>11169</v>
      </c>
      <c r="D2338" s="36" t="s">
        <v>16</v>
      </c>
      <c r="E2338" s="36">
        <v>0</v>
      </c>
      <c r="F2338" s="36">
        <v>2</v>
      </c>
      <c r="G2338" s="36" t="s">
        <v>19</v>
      </c>
      <c r="H2338" s="36" t="s">
        <v>16</v>
      </c>
      <c r="I2338" s="2">
        <v>7</v>
      </c>
      <c r="J2338" s="2">
        <v>19</v>
      </c>
      <c r="K2338" s="2">
        <f>IF(D2338=VLOOKUP(J2338,Actuals!$A:$J,6,FALSE),1,0)</f>
        <v>0</v>
      </c>
      <c r="L2338" s="2">
        <f>IF(AND(E2338=VLOOKUP(J2338,Actuals!$A:$J,8,FALSE),F2338=VLOOKUP(J2338,Actuals!$A:$J,10,FALSE)),5,0)</f>
        <v>0</v>
      </c>
      <c r="M2338" s="1">
        <f t="shared" si="37"/>
        <v>0</v>
      </c>
      <c r="N2338" s="1" t="str">
        <f>VLOOKUP(C2338,Emp_List!$A:$M,3,FALSE)</f>
        <v>Jagadish Kishore Madam</v>
      </c>
      <c r="O2338" s="1" t="str">
        <f>VLOOKUP(C2338,Emp_List!$A:$M,5,FALSE)</f>
        <v>Bingo Ops</v>
      </c>
    </row>
    <row r="2339" spans="1:15">
      <c r="A2339" s="36" t="s">
        <v>2522</v>
      </c>
      <c r="B2339" s="36" t="s">
        <v>287</v>
      </c>
      <c r="C2339" s="36">
        <v>10559</v>
      </c>
      <c r="D2339" s="36" t="s">
        <v>19</v>
      </c>
      <c r="E2339" s="36">
        <v>2</v>
      </c>
      <c r="F2339" s="36">
        <v>0</v>
      </c>
      <c r="G2339" s="36" t="s">
        <v>19</v>
      </c>
      <c r="H2339" s="36" t="s">
        <v>16</v>
      </c>
      <c r="I2339" s="2">
        <v>7</v>
      </c>
      <c r="J2339" s="2">
        <v>19</v>
      </c>
      <c r="K2339" s="2">
        <f>IF(D2339=VLOOKUP(J2339,Actuals!$A:$J,6,FALSE),1,0)</f>
        <v>1</v>
      </c>
      <c r="L2339" s="2">
        <f>IF(AND(E2339=VLOOKUP(J2339,Actuals!$A:$J,8,FALSE),F2339=VLOOKUP(J2339,Actuals!$A:$J,10,FALSE)),5,0)</f>
        <v>0</v>
      </c>
      <c r="M2339" s="1">
        <f t="shared" si="37"/>
        <v>1</v>
      </c>
      <c r="N2339" s="1" t="str">
        <f>VLOOKUP(C2339,Emp_List!$A:$M,3,FALSE)</f>
        <v>D.K.S. Ravi Teja</v>
      </c>
      <c r="O2339" s="1" t="str">
        <f>VLOOKUP(C2339,Emp_List!$A:$M,5,FALSE)</f>
        <v>Cashier</v>
      </c>
    </row>
    <row r="2340" spans="1:15">
      <c r="A2340" s="36" t="s">
        <v>2523</v>
      </c>
      <c r="B2340" s="36" t="s">
        <v>272</v>
      </c>
      <c r="C2340" s="36">
        <v>6492</v>
      </c>
      <c r="D2340" s="36" t="s">
        <v>19</v>
      </c>
      <c r="E2340" s="36">
        <v>3</v>
      </c>
      <c r="F2340" s="36">
        <v>2</v>
      </c>
      <c r="G2340" s="36" t="s">
        <v>19</v>
      </c>
      <c r="H2340" s="36" t="s">
        <v>16</v>
      </c>
      <c r="I2340" s="2">
        <v>7</v>
      </c>
      <c r="J2340" s="2">
        <v>19</v>
      </c>
      <c r="K2340" s="2">
        <f>IF(D2340=VLOOKUP(J2340,Actuals!$A:$J,6,FALSE),1,0)</f>
        <v>1</v>
      </c>
      <c r="L2340" s="2">
        <f>IF(AND(E2340=VLOOKUP(J2340,Actuals!$A:$J,8,FALSE),F2340=VLOOKUP(J2340,Actuals!$A:$J,10,FALSE)),5,0)</f>
        <v>0</v>
      </c>
      <c r="M2340" s="1">
        <f t="shared" si="37"/>
        <v>1</v>
      </c>
      <c r="N2340" s="1" t="str">
        <f>VLOOKUP(C2340,Emp_List!$A:$M,3,FALSE)</f>
        <v>Prashant Vrajraj Kapate</v>
      </c>
      <c r="O2340" s="1" t="str">
        <f>VLOOKUP(C2340,Emp_List!$A:$M,5,FALSE)</f>
        <v>Casino Platform</v>
      </c>
    </row>
    <row r="2341" spans="1:15">
      <c r="A2341" s="36" t="s">
        <v>2524</v>
      </c>
      <c r="B2341" s="36" t="s">
        <v>590</v>
      </c>
      <c r="C2341" s="36">
        <v>11028</v>
      </c>
      <c r="D2341" s="36" t="s">
        <v>9</v>
      </c>
      <c r="E2341" s="36">
        <v>1</v>
      </c>
      <c r="F2341" s="36">
        <v>1</v>
      </c>
      <c r="G2341" s="36" t="s">
        <v>19</v>
      </c>
      <c r="H2341" s="36" t="s">
        <v>16</v>
      </c>
      <c r="I2341" s="2">
        <v>7</v>
      </c>
      <c r="J2341" s="2">
        <v>19</v>
      </c>
      <c r="K2341" s="2">
        <f>IF(D2341=VLOOKUP(J2341,Actuals!$A:$J,6,FALSE),1,0)</f>
        <v>0</v>
      </c>
      <c r="L2341" s="2">
        <f>IF(AND(E2341=VLOOKUP(J2341,Actuals!$A:$J,8,FALSE),F2341=VLOOKUP(J2341,Actuals!$A:$J,10,FALSE)),5,0)</f>
        <v>0</v>
      </c>
      <c r="M2341" s="1">
        <f t="shared" si="37"/>
        <v>0</v>
      </c>
      <c r="N2341" s="1" t="str">
        <f>VLOOKUP(C2341,Emp_List!$A:$M,3,FALSE)</f>
        <v>Sindhoori Dhannarapu</v>
      </c>
      <c r="O2341" s="1" t="str">
        <f>VLOOKUP(C2341,Emp_List!$A:$M,5,FALSE)</f>
        <v>Games Factory</v>
      </c>
    </row>
    <row r="2342" spans="1:15">
      <c r="A2342" s="36" t="s">
        <v>2525</v>
      </c>
      <c r="B2342" s="36" t="s">
        <v>165</v>
      </c>
      <c r="C2342" s="36">
        <v>11256</v>
      </c>
      <c r="D2342" s="36" t="s">
        <v>19</v>
      </c>
      <c r="E2342" s="36">
        <v>3</v>
      </c>
      <c r="F2342" s="36">
        <v>1</v>
      </c>
      <c r="G2342" s="36" t="s">
        <v>19</v>
      </c>
      <c r="H2342" s="36" t="s">
        <v>16</v>
      </c>
      <c r="I2342" s="2">
        <v>7</v>
      </c>
      <c r="J2342" s="2">
        <v>19</v>
      </c>
      <c r="K2342" s="2">
        <f>IF(D2342=VLOOKUP(J2342,Actuals!$A:$J,6,FALSE),1,0)</f>
        <v>1</v>
      </c>
      <c r="L2342" s="2">
        <f>IF(AND(E2342=VLOOKUP(J2342,Actuals!$A:$J,8,FALSE),F2342=VLOOKUP(J2342,Actuals!$A:$J,10,FALSE)),5,0)</f>
        <v>0</v>
      </c>
      <c r="M2342" s="1">
        <f t="shared" si="37"/>
        <v>1</v>
      </c>
      <c r="N2342" s="1" t="str">
        <f>VLOOKUP(C2342,Emp_List!$A:$M,3,FALSE)</f>
        <v>Praneeth Reddy Arikatla</v>
      </c>
      <c r="O2342" s="1" t="str">
        <f>VLOOKUP(C2342,Emp_List!$A:$M,5,FALSE)</f>
        <v>Casino Label support</v>
      </c>
    </row>
    <row r="2343" spans="1:15">
      <c r="A2343" s="36" t="s">
        <v>2526</v>
      </c>
      <c r="B2343" s="36" t="s">
        <v>2243</v>
      </c>
      <c r="C2343" s="36">
        <v>10693</v>
      </c>
      <c r="D2343" s="36" t="s">
        <v>19</v>
      </c>
      <c r="E2343" s="36">
        <v>2</v>
      </c>
      <c r="F2343" s="36">
        <v>0</v>
      </c>
      <c r="G2343" s="36" t="s">
        <v>19</v>
      </c>
      <c r="H2343" s="36" t="s">
        <v>16</v>
      </c>
      <c r="I2343" s="2">
        <v>7</v>
      </c>
      <c r="J2343" s="2">
        <v>19</v>
      </c>
      <c r="K2343" s="2">
        <f>IF(D2343=VLOOKUP(J2343,Actuals!$A:$J,6,FALSE),1,0)</f>
        <v>1</v>
      </c>
      <c r="L2343" s="2">
        <f>IF(AND(E2343=VLOOKUP(J2343,Actuals!$A:$J,8,FALSE),F2343=VLOOKUP(J2343,Actuals!$A:$J,10,FALSE)),5,0)</f>
        <v>0</v>
      </c>
      <c r="M2343" s="1">
        <f t="shared" si="37"/>
        <v>1</v>
      </c>
      <c r="N2343" s="1" t="str">
        <f>VLOOKUP(C2343,Emp_List!$A:$M,3,FALSE)</f>
        <v>Amarnath Reddy Gopireddy</v>
      </c>
      <c r="O2343" s="1" t="str">
        <f>VLOOKUP(C2343,Emp_List!$A:$M,5,FALSE)</f>
        <v>Poker</v>
      </c>
    </row>
    <row r="2344" spans="1:15">
      <c r="A2344" s="36" t="s">
        <v>2527</v>
      </c>
      <c r="B2344" s="36" t="s">
        <v>280</v>
      </c>
      <c r="C2344" s="36">
        <v>10151</v>
      </c>
      <c r="D2344" s="36" t="s">
        <v>19</v>
      </c>
      <c r="E2344" s="36">
        <v>2</v>
      </c>
      <c r="F2344" s="36">
        <v>0</v>
      </c>
      <c r="G2344" s="36" t="s">
        <v>19</v>
      </c>
      <c r="H2344" s="36" t="s">
        <v>16</v>
      </c>
      <c r="I2344" s="2">
        <v>7</v>
      </c>
      <c r="J2344" s="2">
        <v>19</v>
      </c>
      <c r="K2344" s="2">
        <f>IF(D2344=VLOOKUP(J2344,Actuals!$A:$J,6,FALSE),1,0)</f>
        <v>1</v>
      </c>
      <c r="L2344" s="2">
        <f>IF(AND(E2344=VLOOKUP(J2344,Actuals!$A:$J,8,FALSE),F2344=VLOOKUP(J2344,Actuals!$A:$J,10,FALSE)),5,0)</f>
        <v>0</v>
      </c>
      <c r="M2344" s="1">
        <f t="shared" si="37"/>
        <v>1</v>
      </c>
      <c r="N2344" s="1" t="str">
        <f>VLOOKUP(C2344,Emp_List!$A:$M,3,FALSE)</f>
        <v>Prarena Malav</v>
      </c>
      <c r="O2344" s="1" t="str">
        <f>VLOOKUP(C2344,Emp_List!$A:$M,5,FALSE)</f>
        <v>Casino Label support</v>
      </c>
    </row>
    <row r="2345" spans="1:15">
      <c r="A2345" s="36" t="s">
        <v>2528</v>
      </c>
      <c r="B2345" s="36" t="s">
        <v>270</v>
      </c>
      <c r="C2345" s="36">
        <v>10604</v>
      </c>
      <c r="D2345" s="36" t="s">
        <v>19</v>
      </c>
      <c r="E2345" s="36">
        <v>3</v>
      </c>
      <c r="F2345" s="36">
        <v>0</v>
      </c>
      <c r="G2345" s="36" t="s">
        <v>19</v>
      </c>
      <c r="H2345" s="36" t="s">
        <v>16</v>
      </c>
      <c r="I2345" s="2">
        <v>7</v>
      </c>
      <c r="J2345" s="2">
        <v>19</v>
      </c>
      <c r="K2345" s="2">
        <f>IF(D2345=VLOOKUP(J2345,Actuals!$A:$J,6,FALSE),1,0)</f>
        <v>1</v>
      </c>
      <c r="L2345" s="2">
        <f>IF(AND(E2345=VLOOKUP(J2345,Actuals!$A:$J,8,FALSE),F2345=VLOOKUP(J2345,Actuals!$A:$J,10,FALSE)),5,0)</f>
        <v>0</v>
      </c>
      <c r="M2345" s="1">
        <f t="shared" si="37"/>
        <v>1</v>
      </c>
      <c r="N2345" s="1" t="str">
        <f>VLOOKUP(C2345,Emp_List!$A:$M,3,FALSE)</f>
        <v>Uday Kumar Porandla</v>
      </c>
      <c r="O2345" s="1" t="str">
        <f>VLOOKUP(C2345,Emp_List!$A:$M,5,FALSE)</f>
        <v>Casino Games</v>
      </c>
    </row>
    <row r="2346" spans="1:15">
      <c r="A2346" s="36" t="s">
        <v>2529</v>
      </c>
      <c r="B2346" s="36" t="s">
        <v>244</v>
      </c>
      <c r="C2346" s="36">
        <v>16416</v>
      </c>
      <c r="D2346" s="36" t="s">
        <v>19</v>
      </c>
      <c r="E2346" s="36">
        <v>2</v>
      </c>
      <c r="F2346" s="36">
        <v>0</v>
      </c>
      <c r="G2346" s="36" t="s">
        <v>19</v>
      </c>
      <c r="H2346" s="36" t="s">
        <v>16</v>
      </c>
      <c r="I2346" s="2">
        <v>7</v>
      </c>
      <c r="J2346" s="2">
        <v>19</v>
      </c>
      <c r="K2346" s="2">
        <f>IF(D2346=VLOOKUP(J2346,Actuals!$A:$J,6,FALSE),1,0)</f>
        <v>1</v>
      </c>
      <c r="L2346" s="2">
        <f>IF(AND(E2346=VLOOKUP(J2346,Actuals!$A:$J,8,FALSE),F2346=VLOOKUP(J2346,Actuals!$A:$J,10,FALSE)),5,0)</f>
        <v>0</v>
      </c>
      <c r="M2346" s="1">
        <f t="shared" si="37"/>
        <v>1</v>
      </c>
      <c r="N2346" s="1" t="str">
        <f>VLOOKUP(C2346,Emp_List!$A:$M,3,FALSE)</f>
        <v>Sagar Girish Wasule</v>
      </c>
      <c r="O2346" s="1" t="str">
        <f>VLOOKUP(C2346,Emp_List!$A:$M,5,FALSE)</f>
        <v>Sports - Label Building</v>
      </c>
    </row>
    <row r="2347" spans="1:15">
      <c r="A2347" s="36" t="s">
        <v>2530</v>
      </c>
      <c r="B2347" s="36" t="s">
        <v>443</v>
      </c>
      <c r="C2347" s="36">
        <v>16459</v>
      </c>
      <c r="D2347" s="36" t="s">
        <v>19</v>
      </c>
      <c r="E2347" s="36">
        <v>2</v>
      </c>
      <c r="F2347" s="36">
        <v>1</v>
      </c>
      <c r="G2347" s="36" t="s">
        <v>19</v>
      </c>
      <c r="H2347" s="36" t="s">
        <v>16</v>
      </c>
      <c r="I2347" s="2">
        <v>7</v>
      </c>
      <c r="J2347" s="2">
        <v>19</v>
      </c>
      <c r="K2347" s="2">
        <f>IF(D2347=VLOOKUP(J2347,Actuals!$A:$J,6,FALSE),1,0)</f>
        <v>1</v>
      </c>
      <c r="L2347" s="2">
        <f>IF(AND(E2347=VLOOKUP(J2347,Actuals!$A:$J,8,FALSE),F2347=VLOOKUP(J2347,Actuals!$A:$J,10,FALSE)),5,0)</f>
        <v>0</v>
      </c>
      <c r="M2347" s="1">
        <f t="shared" si="37"/>
        <v>1</v>
      </c>
      <c r="N2347" s="1" t="str">
        <f>VLOOKUP(C2347,Emp_List!$A:$M,3,FALSE)</f>
        <v>Nishant Patel</v>
      </c>
      <c r="O2347" s="1" t="str">
        <f>VLOOKUP(C2347,Emp_List!$A:$M,5,FALSE)</f>
        <v>Bingo Dev</v>
      </c>
    </row>
    <row r="2348" spans="1:15">
      <c r="A2348" s="36" t="s">
        <v>2531</v>
      </c>
      <c r="B2348" s="36" t="s">
        <v>159</v>
      </c>
      <c r="C2348" s="36">
        <v>6029</v>
      </c>
      <c r="D2348" s="36" t="s">
        <v>19</v>
      </c>
      <c r="E2348" s="36">
        <v>3</v>
      </c>
      <c r="F2348" s="36">
        <v>0</v>
      </c>
      <c r="G2348" s="36" t="s">
        <v>19</v>
      </c>
      <c r="H2348" s="36" t="s">
        <v>16</v>
      </c>
      <c r="I2348" s="2">
        <v>7</v>
      </c>
      <c r="J2348" s="2">
        <v>19</v>
      </c>
      <c r="K2348" s="2">
        <f>IF(D2348=VLOOKUP(J2348,Actuals!$A:$J,6,FALSE),1,0)</f>
        <v>1</v>
      </c>
      <c r="L2348" s="2">
        <f>IF(AND(E2348=VLOOKUP(J2348,Actuals!$A:$J,8,FALSE),F2348=VLOOKUP(J2348,Actuals!$A:$J,10,FALSE)),5,0)</f>
        <v>0</v>
      </c>
      <c r="M2348" s="1">
        <f t="shared" si="37"/>
        <v>1</v>
      </c>
      <c r="N2348" s="1" t="str">
        <f>VLOOKUP(C2348,Emp_List!$A:$M,3,FALSE)</f>
        <v>Jose John Edakkolathur</v>
      </c>
      <c r="O2348" s="1" t="str">
        <f>VLOOKUP(C2348,Emp_List!$A:$M,5,FALSE)</f>
        <v>Casino</v>
      </c>
    </row>
    <row r="2349" spans="1:15">
      <c r="A2349" s="36" t="s">
        <v>2532</v>
      </c>
      <c r="B2349" s="36" t="s">
        <v>268</v>
      </c>
      <c r="C2349" s="36">
        <v>770</v>
      </c>
      <c r="D2349" s="36" t="s">
        <v>19</v>
      </c>
      <c r="E2349" s="36">
        <v>2</v>
      </c>
      <c r="F2349" s="36">
        <v>0</v>
      </c>
      <c r="G2349" s="36" t="s">
        <v>19</v>
      </c>
      <c r="H2349" s="36" t="s">
        <v>16</v>
      </c>
      <c r="I2349" s="2">
        <v>7</v>
      </c>
      <c r="J2349" s="2">
        <v>19</v>
      </c>
      <c r="K2349" s="2">
        <f>IF(D2349=VLOOKUP(J2349,Actuals!$A:$J,6,FALSE),1,0)</f>
        <v>1</v>
      </c>
      <c r="L2349" s="2">
        <f>IF(AND(E2349=VLOOKUP(J2349,Actuals!$A:$J,8,FALSE),F2349=VLOOKUP(J2349,Actuals!$A:$J,10,FALSE)),5,0)</f>
        <v>0</v>
      </c>
      <c r="M2349" s="1">
        <f t="shared" si="37"/>
        <v>1</v>
      </c>
      <c r="N2349" s="1" t="str">
        <f>VLOOKUP(C2349,Emp_List!$A:$M,3,FALSE)</f>
        <v>Venu Dindigala</v>
      </c>
      <c r="O2349" s="1" t="str">
        <f>VLOOKUP(C2349,Emp_List!$A:$M,5,FALSE)</f>
        <v>Core</v>
      </c>
    </row>
    <row r="2350" spans="1:15">
      <c r="A2350" s="36" t="s">
        <v>2533</v>
      </c>
      <c r="B2350" s="36" t="s">
        <v>2534</v>
      </c>
      <c r="C2350" s="36">
        <v>8418</v>
      </c>
      <c r="D2350" s="36" t="s">
        <v>16</v>
      </c>
      <c r="E2350" s="36">
        <v>1</v>
      </c>
      <c r="F2350" s="36">
        <v>3</v>
      </c>
      <c r="G2350" s="36" t="s">
        <v>19</v>
      </c>
      <c r="H2350" s="36" t="s">
        <v>16</v>
      </c>
      <c r="I2350" s="2">
        <v>7</v>
      </c>
      <c r="J2350" s="2">
        <v>19</v>
      </c>
      <c r="K2350" s="2">
        <f>IF(D2350=VLOOKUP(J2350,Actuals!$A:$J,6,FALSE),1,0)</f>
        <v>0</v>
      </c>
      <c r="L2350" s="2">
        <f>IF(AND(E2350=VLOOKUP(J2350,Actuals!$A:$J,8,FALSE),F2350=VLOOKUP(J2350,Actuals!$A:$J,10,FALSE)),5,0)</f>
        <v>0</v>
      </c>
      <c r="M2350" s="1">
        <f t="shared" si="37"/>
        <v>0</v>
      </c>
      <c r="N2350" s="1" t="str">
        <f>VLOOKUP(C2350,Emp_List!$A:$M,3,FALSE)</f>
        <v>Yogitha Vemaganti</v>
      </c>
      <c r="O2350" s="1" t="str">
        <f>VLOOKUP(C2350,Emp_List!$A:$M,5,FALSE)</f>
        <v>Casino Games</v>
      </c>
    </row>
    <row r="2351" spans="1:15">
      <c r="A2351" s="36" t="s">
        <v>2535</v>
      </c>
      <c r="B2351" s="36" t="s">
        <v>473</v>
      </c>
      <c r="C2351" s="36">
        <v>10153</v>
      </c>
      <c r="D2351" s="36" t="s">
        <v>19</v>
      </c>
      <c r="E2351" s="36">
        <v>3</v>
      </c>
      <c r="F2351" s="36">
        <v>1</v>
      </c>
      <c r="G2351" s="36" t="s">
        <v>19</v>
      </c>
      <c r="H2351" s="36" t="s">
        <v>16</v>
      </c>
      <c r="I2351" s="2">
        <v>7</v>
      </c>
      <c r="J2351" s="2">
        <v>19</v>
      </c>
      <c r="K2351" s="2">
        <f>IF(D2351=VLOOKUP(J2351,Actuals!$A:$J,6,FALSE),1,0)</f>
        <v>1</v>
      </c>
      <c r="L2351" s="2">
        <f>IF(AND(E2351=VLOOKUP(J2351,Actuals!$A:$J,8,FALSE),F2351=VLOOKUP(J2351,Actuals!$A:$J,10,FALSE)),5,0)</f>
        <v>0</v>
      </c>
      <c r="M2351" s="1">
        <f t="shared" si="37"/>
        <v>1</v>
      </c>
      <c r="N2351" s="1" t="e">
        <f>VLOOKUP(C2351,Emp_List!$A:$M,3,FALSE)</f>
        <v>#N/A</v>
      </c>
      <c r="O2351" s="1" t="e">
        <f>VLOOKUP(C2351,Emp_List!$A:$M,5,FALSE)</f>
        <v>#N/A</v>
      </c>
    </row>
    <row r="2352" spans="1:15">
      <c r="A2352" s="36" t="s">
        <v>2536</v>
      </c>
      <c r="B2352" s="36" t="s">
        <v>402</v>
      </c>
      <c r="C2352" s="36">
        <v>8621</v>
      </c>
      <c r="D2352" s="36" t="s">
        <v>9</v>
      </c>
      <c r="E2352" s="36">
        <v>1</v>
      </c>
      <c r="F2352" s="36">
        <v>1</v>
      </c>
      <c r="G2352" s="36" t="s">
        <v>19</v>
      </c>
      <c r="H2352" s="36" t="s">
        <v>16</v>
      </c>
      <c r="I2352" s="2">
        <v>7</v>
      </c>
      <c r="J2352" s="2">
        <v>19</v>
      </c>
      <c r="K2352" s="2">
        <f>IF(D2352=VLOOKUP(J2352,Actuals!$A:$J,6,FALSE),1,0)</f>
        <v>0</v>
      </c>
      <c r="L2352" s="2">
        <f>IF(AND(E2352=VLOOKUP(J2352,Actuals!$A:$J,8,FALSE),F2352=VLOOKUP(J2352,Actuals!$A:$J,10,FALSE)),5,0)</f>
        <v>0</v>
      </c>
      <c r="M2352" s="1">
        <f t="shared" si="37"/>
        <v>0</v>
      </c>
      <c r="N2352" s="1" t="str">
        <f>VLOOKUP(C2352,Emp_List!$A:$M,3,FALSE)</f>
        <v>Lovey Agrawal</v>
      </c>
      <c r="O2352" s="1" t="str">
        <f>VLOOKUP(C2352,Emp_List!$A:$M,5,FALSE)</f>
        <v>Compliance</v>
      </c>
    </row>
    <row r="2353" spans="1:15">
      <c r="A2353" s="36" t="s">
        <v>2537</v>
      </c>
      <c r="B2353" s="36" t="s">
        <v>2410</v>
      </c>
      <c r="C2353" s="36">
        <v>16511</v>
      </c>
      <c r="D2353" s="36" t="s">
        <v>19</v>
      </c>
      <c r="E2353" s="36">
        <v>2</v>
      </c>
      <c r="F2353" s="36">
        <v>0</v>
      </c>
      <c r="G2353" s="36" t="s">
        <v>19</v>
      </c>
      <c r="H2353" s="36" t="s">
        <v>16</v>
      </c>
      <c r="I2353" s="2">
        <v>7</v>
      </c>
      <c r="J2353" s="2">
        <v>19</v>
      </c>
      <c r="K2353" s="2">
        <f>IF(D2353=VLOOKUP(J2353,Actuals!$A:$J,6,FALSE),1,0)</f>
        <v>1</v>
      </c>
      <c r="L2353" s="2">
        <f>IF(AND(E2353=VLOOKUP(J2353,Actuals!$A:$J,8,FALSE),F2353=VLOOKUP(J2353,Actuals!$A:$J,10,FALSE)),5,0)</f>
        <v>0</v>
      </c>
      <c r="M2353" s="1">
        <f t="shared" si="37"/>
        <v>1</v>
      </c>
      <c r="N2353" s="1" t="str">
        <f>VLOOKUP(C2353,Emp_List!$A:$M,3,FALSE)</f>
        <v>Paras Sharma</v>
      </c>
      <c r="O2353" s="1" t="str">
        <f>VLOOKUP(C2353,Emp_List!$A:$M,5,FALSE)</f>
        <v>Poker</v>
      </c>
    </row>
    <row r="2354" spans="1:15">
      <c r="A2354" s="36" t="s">
        <v>2538</v>
      </c>
      <c r="B2354" s="36" t="s">
        <v>291</v>
      </c>
      <c r="C2354" s="36">
        <v>7871</v>
      </c>
      <c r="D2354" s="36" t="s">
        <v>19</v>
      </c>
      <c r="E2354" s="36">
        <v>1</v>
      </c>
      <c r="F2354" s="36">
        <v>0</v>
      </c>
      <c r="G2354" s="36" t="s">
        <v>19</v>
      </c>
      <c r="H2354" s="36" t="s">
        <v>16</v>
      </c>
      <c r="I2354" s="2">
        <v>7</v>
      </c>
      <c r="J2354" s="2">
        <v>19</v>
      </c>
      <c r="K2354" s="2">
        <f>IF(D2354=VLOOKUP(J2354,Actuals!$A:$J,6,FALSE),1,0)</f>
        <v>1</v>
      </c>
      <c r="L2354" s="2">
        <f>IF(AND(E2354=VLOOKUP(J2354,Actuals!$A:$J,8,FALSE),F2354=VLOOKUP(J2354,Actuals!$A:$J,10,FALSE)),5,0)</f>
        <v>5</v>
      </c>
      <c r="M2354" s="1">
        <f t="shared" si="37"/>
        <v>6</v>
      </c>
      <c r="N2354" s="1" t="str">
        <f>VLOOKUP(C2354,Emp_List!$A:$M,3,FALSE)</f>
        <v>Santosh Kumar Damodarapatruni</v>
      </c>
      <c r="O2354" s="1" t="str">
        <f>VLOOKUP(C2354,Emp_List!$A:$M,5,FALSE)</f>
        <v>Cashier</v>
      </c>
    </row>
    <row r="2355" spans="1:15">
      <c r="A2355" s="36" t="s">
        <v>2539</v>
      </c>
      <c r="B2355" s="36" t="s">
        <v>317</v>
      </c>
      <c r="C2355" s="36">
        <v>11164</v>
      </c>
      <c r="D2355" s="36" t="s">
        <v>19</v>
      </c>
      <c r="E2355" s="36">
        <v>2</v>
      </c>
      <c r="F2355" s="36">
        <v>1</v>
      </c>
      <c r="G2355" s="36" t="s">
        <v>19</v>
      </c>
      <c r="H2355" s="36" t="s">
        <v>16</v>
      </c>
      <c r="I2355" s="2">
        <v>7</v>
      </c>
      <c r="J2355" s="2">
        <v>19</v>
      </c>
      <c r="K2355" s="2">
        <f>IF(D2355=VLOOKUP(J2355,Actuals!$A:$J,6,FALSE),1,0)</f>
        <v>1</v>
      </c>
      <c r="L2355" s="2">
        <f>IF(AND(E2355=VLOOKUP(J2355,Actuals!$A:$J,8,FALSE),F2355=VLOOKUP(J2355,Actuals!$A:$J,10,FALSE)),5,0)</f>
        <v>0</v>
      </c>
      <c r="M2355" s="1">
        <f t="shared" si="37"/>
        <v>1</v>
      </c>
      <c r="N2355" s="1" t="str">
        <f>VLOOKUP(C2355,Emp_List!$A:$M,3,FALSE)</f>
        <v>Phaneendra DVLN</v>
      </c>
      <c r="O2355" s="1" t="str">
        <f>VLOOKUP(C2355,Emp_List!$A:$M,5,FALSE)</f>
        <v>Bingo Dev</v>
      </c>
    </row>
    <row r="2356" spans="1:15">
      <c r="A2356" s="36" t="s">
        <v>2540</v>
      </c>
      <c r="B2356" s="36" t="s">
        <v>2541</v>
      </c>
      <c r="C2356" s="36">
        <v>11099</v>
      </c>
      <c r="D2356" s="36" t="s">
        <v>16</v>
      </c>
      <c r="E2356" s="36">
        <v>1</v>
      </c>
      <c r="F2356" s="36">
        <v>2</v>
      </c>
      <c r="G2356" s="36" t="s">
        <v>19</v>
      </c>
      <c r="H2356" s="36" t="s">
        <v>16</v>
      </c>
      <c r="I2356" s="2">
        <v>7</v>
      </c>
      <c r="J2356" s="2">
        <v>19</v>
      </c>
      <c r="K2356" s="2">
        <f>IF(D2356=VLOOKUP(J2356,Actuals!$A:$J,6,FALSE),1,0)</f>
        <v>0</v>
      </c>
      <c r="L2356" s="2">
        <f>IF(AND(E2356=VLOOKUP(J2356,Actuals!$A:$J,8,FALSE),F2356=VLOOKUP(J2356,Actuals!$A:$J,10,FALSE)),5,0)</f>
        <v>0</v>
      </c>
      <c r="M2356" s="1">
        <f t="shared" si="37"/>
        <v>0</v>
      </c>
      <c r="N2356" s="1" t="str">
        <f>VLOOKUP(C2356,Emp_List!$A:$M,3,FALSE)</f>
        <v>Pavan Anthadupula</v>
      </c>
      <c r="O2356" s="1" t="str">
        <f>VLOOKUP(C2356,Emp_List!$A:$M,5,FALSE)</f>
        <v>Bingo Ops</v>
      </c>
    </row>
    <row r="2357" spans="1:15">
      <c r="A2357" s="36" t="s">
        <v>2542</v>
      </c>
      <c r="B2357" s="36" t="s">
        <v>661</v>
      </c>
      <c r="C2357" s="36">
        <v>10868</v>
      </c>
      <c r="D2357" s="36" t="s">
        <v>9</v>
      </c>
      <c r="E2357" s="36">
        <v>1</v>
      </c>
      <c r="F2357" s="36">
        <v>1</v>
      </c>
      <c r="G2357" s="36" t="s">
        <v>19</v>
      </c>
      <c r="H2357" s="36" t="s">
        <v>16</v>
      </c>
      <c r="I2357" s="2">
        <v>7</v>
      </c>
      <c r="J2357" s="2">
        <v>19</v>
      </c>
      <c r="K2357" s="2">
        <f>IF(D2357=VLOOKUP(J2357,Actuals!$A:$J,6,FALSE),1,0)</f>
        <v>0</v>
      </c>
      <c r="L2357" s="2">
        <f>IF(AND(E2357=VLOOKUP(J2357,Actuals!$A:$J,8,FALSE),F2357=VLOOKUP(J2357,Actuals!$A:$J,10,FALSE)),5,0)</f>
        <v>0</v>
      </c>
      <c r="M2357" s="1">
        <f t="shared" si="37"/>
        <v>0</v>
      </c>
      <c r="N2357" s="1" t="str">
        <f>VLOOKUP(C2357,Emp_List!$A:$M,3,FALSE)</f>
        <v>Vinodh Kumar Muppala</v>
      </c>
      <c r="O2357" s="1" t="str">
        <f>VLOOKUP(C2357,Emp_List!$A:$M,5,FALSE)</f>
        <v>Sports - Mobile</v>
      </c>
    </row>
    <row r="2358" spans="1:15">
      <c r="A2358" s="36" t="s">
        <v>2543</v>
      </c>
      <c r="B2358" s="36" t="s">
        <v>169</v>
      </c>
      <c r="C2358" s="36">
        <v>123</v>
      </c>
      <c r="D2358" s="36" t="s">
        <v>19</v>
      </c>
      <c r="E2358" s="36">
        <v>1</v>
      </c>
      <c r="F2358" s="36">
        <v>0</v>
      </c>
      <c r="G2358" s="36" t="s">
        <v>19</v>
      </c>
      <c r="H2358" s="36" t="s">
        <v>16</v>
      </c>
      <c r="I2358" s="2">
        <v>7</v>
      </c>
      <c r="J2358" s="2">
        <v>19</v>
      </c>
      <c r="K2358" s="2">
        <f>IF(D2358=VLOOKUP(J2358,Actuals!$A:$J,6,FALSE),1,0)</f>
        <v>1</v>
      </c>
      <c r="L2358" s="2">
        <f>IF(AND(E2358=VLOOKUP(J2358,Actuals!$A:$J,8,FALSE),F2358=VLOOKUP(J2358,Actuals!$A:$J,10,FALSE)),5,0)</f>
        <v>5</v>
      </c>
      <c r="M2358" s="1">
        <f t="shared" si="37"/>
        <v>6</v>
      </c>
      <c r="N2358" s="1" t="str">
        <f>VLOOKUP(C2358,Emp_List!$A:$M,3,FALSE)</f>
        <v>Suryakant Patel</v>
      </c>
      <c r="O2358" s="1" t="str">
        <f>VLOOKUP(C2358,Emp_List!$A:$M,5,FALSE)</f>
        <v>Casino</v>
      </c>
    </row>
    <row r="2359" spans="1:15">
      <c r="A2359" s="36" t="s">
        <v>2544</v>
      </c>
      <c r="B2359" s="36" t="s">
        <v>2545</v>
      </c>
      <c r="C2359" s="36">
        <v>11648</v>
      </c>
      <c r="D2359" s="36" t="s">
        <v>16</v>
      </c>
      <c r="E2359" s="36">
        <v>3</v>
      </c>
      <c r="F2359" s="36">
        <v>3</v>
      </c>
      <c r="G2359" s="36" t="s">
        <v>19</v>
      </c>
      <c r="H2359" s="36" t="s">
        <v>16</v>
      </c>
      <c r="I2359" s="2">
        <v>7</v>
      </c>
      <c r="J2359" s="2">
        <v>19</v>
      </c>
      <c r="K2359" s="2">
        <f>IF(D2359=VLOOKUP(J2359,Actuals!$A:$J,6,FALSE),1,0)</f>
        <v>0</v>
      </c>
      <c r="L2359" s="2">
        <f>IF(AND(E2359=VLOOKUP(J2359,Actuals!$A:$J,8,FALSE),F2359=VLOOKUP(J2359,Actuals!$A:$J,10,FALSE)),5,0)</f>
        <v>0</v>
      </c>
      <c r="M2359" s="1">
        <f t="shared" si="37"/>
        <v>0</v>
      </c>
      <c r="N2359" s="1" t="str">
        <f>VLOOKUP(C2359,Emp_List!$A:$M,3,FALSE)</f>
        <v>Venkat Aravind Kumar Chakilam</v>
      </c>
      <c r="O2359" s="1" t="str">
        <f>VLOOKUP(C2359,Emp_List!$A:$M,5,FALSE)</f>
        <v>Label</v>
      </c>
    </row>
    <row r="2360" spans="1:15">
      <c r="A2360" s="36" t="s">
        <v>2546</v>
      </c>
      <c r="B2360" s="36" t="s">
        <v>2547</v>
      </c>
      <c r="C2360" s="36">
        <v>10351</v>
      </c>
      <c r="D2360" s="36" t="s">
        <v>16</v>
      </c>
      <c r="E2360" s="36">
        <v>0</v>
      </c>
      <c r="F2360" s="36">
        <v>1</v>
      </c>
      <c r="G2360" s="36" t="s">
        <v>19</v>
      </c>
      <c r="H2360" s="36" t="s">
        <v>16</v>
      </c>
      <c r="I2360" s="2">
        <v>7</v>
      </c>
      <c r="J2360" s="2">
        <v>19</v>
      </c>
      <c r="K2360" s="2">
        <f>IF(D2360=VLOOKUP(J2360,Actuals!$A:$J,6,FALSE),1,0)</f>
        <v>0</v>
      </c>
      <c r="L2360" s="2">
        <f>IF(AND(E2360=VLOOKUP(J2360,Actuals!$A:$J,8,FALSE),F2360=VLOOKUP(J2360,Actuals!$A:$J,10,FALSE)),5,0)</f>
        <v>0</v>
      </c>
      <c r="M2360" s="1">
        <f t="shared" si="37"/>
        <v>0</v>
      </c>
      <c r="N2360" s="1" t="str">
        <f>VLOOKUP(C2360,Emp_List!$A:$M,3,FALSE)</f>
        <v>Nitish Reddy</v>
      </c>
      <c r="O2360" s="1" t="str">
        <f>VLOOKUP(C2360,Emp_List!$A:$M,5,FALSE)</f>
        <v>SOC</v>
      </c>
    </row>
    <row r="2361" spans="1:15">
      <c r="A2361" s="36" t="s">
        <v>2548</v>
      </c>
      <c r="B2361" s="36" t="s">
        <v>718</v>
      </c>
      <c r="C2361" s="36">
        <v>8658</v>
      </c>
      <c r="D2361" s="36" t="s">
        <v>19</v>
      </c>
      <c r="E2361" s="36">
        <v>2</v>
      </c>
      <c r="F2361" s="36">
        <v>0</v>
      </c>
      <c r="G2361" s="36" t="s">
        <v>19</v>
      </c>
      <c r="H2361" s="36" t="s">
        <v>16</v>
      </c>
      <c r="I2361" s="2">
        <v>7</v>
      </c>
      <c r="J2361" s="2">
        <v>19</v>
      </c>
      <c r="K2361" s="2">
        <f>IF(D2361=VLOOKUP(J2361,Actuals!$A:$J,6,FALSE),1,0)</f>
        <v>1</v>
      </c>
      <c r="L2361" s="2">
        <f>IF(AND(E2361=VLOOKUP(J2361,Actuals!$A:$J,8,FALSE),F2361=VLOOKUP(J2361,Actuals!$A:$J,10,FALSE)),5,0)</f>
        <v>0</v>
      </c>
      <c r="M2361" s="1">
        <f t="shared" si="37"/>
        <v>1</v>
      </c>
      <c r="N2361" s="1" t="str">
        <f>VLOOKUP(C2361,Emp_List!$A:$M,3,FALSE)</f>
        <v>PenchalaSudhakar Thatiparthi</v>
      </c>
      <c r="O2361" s="1" t="str">
        <f>VLOOKUP(C2361,Emp_List!$A:$M,5,FALSE)</f>
        <v>CRM</v>
      </c>
    </row>
    <row r="2362" spans="1:15">
      <c r="A2362" s="36" t="s">
        <v>2549</v>
      </c>
      <c r="B2362" s="36" t="s">
        <v>468</v>
      </c>
      <c r="C2362" s="36">
        <v>11039</v>
      </c>
      <c r="D2362" s="36" t="s">
        <v>19</v>
      </c>
      <c r="E2362" s="36">
        <v>2</v>
      </c>
      <c r="F2362" s="36">
        <v>0</v>
      </c>
      <c r="G2362" s="36" t="s">
        <v>19</v>
      </c>
      <c r="H2362" s="36" t="s">
        <v>16</v>
      </c>
      <c r="I2362" s="2">
        <v>7</v>
      </c>
      <c r="J2362" s="2">
        <v>19</v>
      </c>
      <c r="K2362" s="2">
        <f>IF(D2362=VLOOKUP(J2362,Actuals!$A:$J,6,FALSE),1,0)</f>
        <v>1</v>
      </c>
      <c r="L2362" s="2">
        <f>IF(AND(E2362=VLOOKUP(J2362,Actuals!$A:$J,8,FALSE),F2362=VLOOKUP(J2362,Actuals!$A:$J,10,FALSE)),5,0)</f>
        <v>0</v>
      </c>
      <c r="M2362" s="1">
        <f t="shared" si="37"/>
        <v>1</v>
      </c>
      <c r="N2362" s="1" t="str">
        <f>VLOOKUP(C2362,Emp_List!$A:$M,3,FALSE)</f>
        <v>Kuncham Polayya</v>
      </c>
      <c r="O2362" s="1" t="str">
        <f>VLOOKUP(C2362,Emp_List!$A:$M,5,FALSE)</f>
        <v>Portal</v>
      </c>
    </row>
    <row r="2363" spans="1:15">
      <c r="A2363" s="36" t="s">
        <v>2550</v>
      </c>
      <c r="B2363" s="36" t="s">
        <v>2551</v>
      </c>
      <c r="C2363" s="36">
        <v>6201</v>
      </c>
      <c r="D2363" s="36" t="s">
        <v>19</v>
      </c>
      <c r="E2363" s="36">
        <v>1</v>
      </c>
      <c r="F2363" s="36">
        <v>0</v>
      </c>
      <c r="G2363" s="36" t="s">
        <v>19</v>
      </c>
      <c r="H2363" s="36" t="s">
        <v>16</v>
      </c>
      <c r="I2363" s="2">
        <v>7</v>
      </c>
      <c r="J2363" s="2">
        <v>19</v>
      </c>
      <c r="K2363" s="2">
        <f>IF(D2363=VLOOKUP(J2363,Actuals!$A:$J,6,FALSE),1,0)</f>
        <v>1</v>
      </c>
      <c r="L2363" s="2">
        <f>IF(AND(E2363=VLOOKUP(J2363,Actuals!$A:$J,8,FALSE),F2363=VLOOKUP(J2363,Actuals!$A:$J,10,FALSE)),5,0)</f>
        <v>5</v>
      </c>
      <c r="M2363" s="1">
        <f t="shared" si="37"/>
        <v>6</v>
      </c>
      <c r="N2363" s="1" t="str">
        <f>VLOOKUP(C2363,Emp_List!$A:$M,3,FALSE)</f>
        <v>Raghu Vegi</v>
      </c>
      <c r="O2363" s="1" t="str">
        <f>VLOOKUP(C2363,Emp_List!$A:$M,5,FALSE)</f>
        <v>Affiliates</v>
      </c>
    </row>
    <row r="2364" spans="1:15">
      <c r="A2364" s="36" t="s">
        <v>2552</v>
      </c>
      <c r="B2364" s="36" t="s">
        <v>337</v>
      </c>
      <c r="C2364" s="36">
        <v>1293</v>
      </c>
      <c r="D2364" s="36" t="s">
        <v>19</v>
      </c>
      <c r="E2364" s="36">
        <v>1</v>
      </c>
      <c r="F2364" s="36">
        <v>0</v>
      </c>
      <c r="G2364" s="36" t="s">
        <v>19</v>
      </c>
      <c r="H2364" s="36" t="s">
        <v>16</v>
      </c>
      <c r="I2364" s="2">
        <v>7</v>
      </c>
      <c r="J2364" s="2">
        <v>19</v>
      </c>
      <c r="K2364" s="2">
        <f>IF(D2364=VLOOKUP(J2364,Actuals!$A:$J,6,FALSE),1,0)</f>
        <v>1</v>
      </c>
      <c r="L2364" s="2">
        <f>IF(AND(E2364=VLOOKUP(J2364,Actuals!$A:$J,8,FALSE),F2364=VLOOKUP(J2364,Actuals!$A:$J,10,FALSE)),5,0)</f>
        <v>5</v>
      </c>
      <c r="M2364" s="1">
        <f t="shared" si="37"/>
        <v>6</v>
      </c>
      <c r="N2364" s="1" t="str">
        <f>VLOOKUP(C2364,Emp_List!$A:$M,3,FALSE)</f>
        <v>Erra Raja Rao</v>
      </c>
      <c r="O2364" s="1" t="str">
        <f>VLOOKUP(C2364,Emp_List!$A:$M,5,FALSE)</f>
        <v>Core</v>
      </c>
    </row>
    <row r="2365" spans="1:15">
      <c r="A2365" s="36" t="s">
        <v>2553</v>
      </c>
      <c r="B2365" s="36" t="s">
        <v>2348</v>
      </c>
      <c r="C2365" s="36">
        <v>6515</v>
      </c>
      <c r="D2365" s="36" t="s">
        <v>19</v>
      </c>
      <c r="E2365" s="36">
        <v>1</v>
      </c>
      <c r="F2365" s="36">
        <v>0</v>
      </c>
      <c r="G2365" s="36" t="s">
        <v>19</v>
      </c>
      <c r="H2365" s="36" t="s">
        <v>16</v>
      </c>
      <c r="I2365" s="2">
        <v>7</v>
      </c>
      <c r="J2365" s="2">
        <v>19</v>
      </c>
      <c r="K2365" s="2">
        <f>IF(D2365=VLOOKUP(J2365,Actuals!$A:$J,6,FALSE),1,0)</f>
        <v>1</v>
      </c>
      <c r="L2365" s="2">
        <f>IF(AND(E2365=VLOOKUP(J2365,Actuals!$A:$J,8,FALSE),F2365=VLOOKUP(J2365,Actuals!$A:$J,10,FALSE)),5,0)</f>
        <v>5</v>
      </c>
      <c r="M2365" s="1">
        <f t="shared" si="37"/>
        <v>6</v>
      </c>
      <c r="N2365" s="1" t="str">
        <f>VLOOKUP(C2365,Emp_List!$A:$M,3,FALSE)</f>
        <v>Vithal Mavuluri</v>
      </c>
      <c r="O2365" s="1" t="str">
        <f>VLOOKUP(C2365,Emp_List!$A:$M,5,FALSE)</f>
        <v>Poker</v>
      </c>
    </row>
    <row r="2366" spans="1:15">
      <c r="A2366" s="36" t="s">
        <v>2554</v>
      </c>
      <c r="B2366" s="36" t="s">
        <v>177</v>
      </c>
      <c r="C2366" s="36">
        <v>10976</v>
      </c>
      <c r="D2366" s="36" t="s">
        <v>19</v>
      </c>
      <c r="E2366" s="36">
        <v>4</v>
      </c>
      <c r="F2366" s="36">
        <v>0</v>
      </c>
      <c r="G2366" s="36" t="s">
        <v>19</v>
      </c>
      <c r="H2366" s="36" t="s">
        <v>16</v>
      </c>
      <c r="I2366" s="2">
        <v>7</v>
      </c>
      <c r="J2366" s="2">
        <v>19</v>
      </c>
      <c r="K2366" s="2">
        <f>IF(D2366=VLOOKUP(J2366,Actuals!$A:$J,6,FALSE),1,0)</f>
        <v>1</v>
      </c>
      <c r="L2366" s="2">
        <f>IF(AND(E2366=VLOOKUP(J2366,Actuals!$A:$J,8,FALSE),F2366=VLOOKUP(J2366,Actuals!$A:$J,10,FALSE)),5,0)</f>
        <v>0</v>
      </c>
      <c r="M2366" s="1">
        <f t="shared" si="37"/>
        <v>1</v>
      </c>
      <c r="N2366" s="1" t="str">
        <f>VLOOKUP(C2366,Emp_List!$A:$M,3,FALSE)</f>
        <v>Uday Kiran Veginati</v>
      </c>
      <c r="O2366" s="1" t="str">
        <f>VLOOKUP(C2366,Emp_List!$A:$M,5,FALSE)</f>
        <v>Sports - Mobile</v>
      </c>
    </row>
    <row r="2367" spans="1:15">
      <c r="A2367" s="36" t="s">
        <v>2555</v>
      </c>
      <c r="B2367" s="36" t="s">
        <v>323</v>
      </c>
      <c r="C2367" s="36">
        <v>11603</v>
      </c>
      <c r="D2367" s="36" t="s">
        <v>19</v>
      </c>
      <c r="E2367" s="36">
        <v>2</v>
      </c>
      <c r="F2367" s="36">
        <v>0</v>
      </c>
      <c r="G2367" s="36" t="s">
        <v>19</v>
      </c>
      <c r="H2367" s="36" t="s">
        <v>16</v>
      </c>
      <c r="I2367" s="2">
        <v>7</v>
      </c>
      <c r="J2367" s="2">
        <v>19</v>
      </c>
      <c r="K2367" s="2">
        <f>IF(D2367=VLOOKUP(J2367,Actuals!$A:$J,6,FALSE),1,0)</f>
        <v>1</v>
      </c>
      <c r="L2367" s="2">
        <f>IF(AND(E2367=VLOOKUP(J2367,Actuals!$A:$J,8,FALSE),F2367=VLOOKUP(J2367,Actuals!$A:$J,10,FALSE)),5,0)</f>
        <v>0</v>
      </c>
      <c r="M2367" s="1">
        <f t="shared" si="37"/>
        <v>1</v>
      </c>
      <c r="N2367" s="1" t="str">
        <f>VLOOKUP(C2367,Emp_List!$A:$M,3,FALSE)</f>
        <v>Raviraju Vysyaraju</v>
      </c>
      <c r="O2367" s="1" t="str">
        <f>VLOOKUP(C2367,Emp_List!$A:$M,5,FALSE)</f>
        <v>Sports - Mobile</v>
      </c>
    </row>
    <row r="2368" spans="1:15">
      <c r="A2368" s="36" t="s">
        <v>2556</v>
      </c>
      <c r="B2368" s="36" t="s">
        <v>356</v>
      </c>
      <c r="C2368" s="36">
        <v>11183</v>
      </c>
      <c r="D2368" s="36" t="s">
        <v>19</v>
      </c>
      <c r="E2368" s="36">
        <v>3</v>
      </c>
      <c r="F2368" s="36">
        <v>0</v>
      </c>
      <c r="G2368" s="36" t="s">
        <v>19</v>
      </c>
      <c r="H2368" s="36" t="s">
        <v>16</v>
      </c>
      <c r="I2368" s="2">
        <v>7</v>
      </c>
      <c r="J2368" s="2">
        <v>19</v>
      </c>
      <c r="K2368" s="2">
        <f>IF(D2368=VLOOKUP(J2368,Actuals!$A:$J,6,FALSE),1,0)</f>
        <v>1</v>
      </c>
      <c r="L2368" s="2">
        <f>IF(AND(E2368=VLOOKUP(J2368,Actuals!$A:$J,8,FALSE),F2368=VLOOKUP(J2368,Actuals!$A:$J,10,FALSE)),5,0)</f>
        <v>0</v>
      </c>
      <c r="M2368" s="1">
        <f t="shared" si="37"/>
        <v>1</v>
      </c>
      <c r="N2368" s="1" t="str">
        <f>VLOOKUP(C2368,Emp_List!$A:$M,3,FALSE)</f>
        <v>Gnana John Dinesh Kadimi</v>
      </c>
      <c r="O2368" s="1" t="str">
        <f>VLOOKUP(C2368,Emp_List!$A:$M,5,FALSE)</f>
        <v>Bingo Ops</v>
      </c>
    </row>
    <row r="2369" spans="1:15">
      <c r="A2369" s="36" t="s">
        <v>2557</v>
      </c>
      <c r="B2369" s="36" t="s">
        <v>2374</v>
      </c>
      <c r="C2369" s="36">
        <v>11468</v>
      </c>
      <c r="D2369" s="36" t="s">
        <v>16</v>
      </c>
      <c r="E2369" s="36">
        <v>2</v>
      </c>
      <c r="F2369" s="36">
        <v>0</v>
      </c>
      <c r="G2369" s="36" t="s">
        <v>19</v>
      </c>
      <c r="H2369" s="36" t="s">
        <v>16</v>
      </c>
      <c r="I2369" s="2">
        <v>7</v>
      </c>
      <c r="J2369" s="2">
        <v>19</v>
      </c>
      <c r="K2369" s="2">
        <f>IF(D2369=VLOOKUP(J2369,Actuals!$A:$J,6,FALSE),1,0)</f>
        <v>0</v>
      </c>
      <c r="L2369" s="2">
        <f>IF(AND(E2369=VLOOKUP(J2369,Actuals!$A:$J,8,FALSE),F2369=VLOOKUP(J2369,Actuals!$A:$J,10,FALSE)),5,0)</f>
        <v>0</v>
      </c>
      <c r="M2369" s="1">
        <f t="shared" si="37"/>
        <v>0</v>
      </c>
      <c r="N2369" s="1" t="str">
        <f>VLOOKUP(C2369,Emp_List!$A:$M,3,FALSE)</f>
        <v>Sumalatha Ugadi</v>
      </c>
      <c r="O2369" s="1" t="str">
        <f>VLOOKUP(C2369,Emp_List!$A:$M,5,FALSE)</f>
        <v>Sports - Trading</v>
      </c>
    </row>
    <row r="2370" spans="1:15">
      <c r="A2370" s="36" t="s">
        <v>2558</v>
      </c>
      <c r="B2370" s="36" t="s">
        <v>340</v>
      </c>
      <c r="C2370" s="36">
        <v>16538</v>
      </c>
      <c r="D2370" s="36" t="s">
        <v>16</v>
      </c>
      <c r="E2370" s="36">
        <v>1</v>
      </c>
      <c r="F2370" s="36">
        <v>3</v>
      </c>
      <c r="G2370" s="36" t="s">
        <v>19</v>
      </c>
      <c r="H2370" s="36" t="s">
        <v>16</v>
      </c>
      <c r="I2370" s="2">
        <v>7</v>
      </c>
      <c r="J2370" s="2">
        <v>19</v>
      </c>
      <c r="K2370" s="2">
        <f>IF(D2370=VLOOKUP(J2370,Actuals!$A:$J,6,FALSE),1,0)</f>
        <v>0</v>
      </c>
      <c r="L2370" s="2">
        <f>IF(AND(E2370=VLOOKUP(J2370,Actuals!$A:$J,8,FALSE),F2370=VLOOKUP(J2370,Actuals!$A:$J,10,FALSE)),5,0)</f>
        <v>0</v>
      </c>
      <c r="M2370" s="1">
        <f t="shared" si="37"/>
        <v>0</v>
      </c>
      <c r="N2370" s="1" t="str">
        <f>VLOOKUP(C2370,Emp_List!$A:$M,3,FALSE)</f>
        <v>Rajashekar Beeram</v>
      </c>
      <c r="O2370" s="1" t="str">
        <f>VLOOKUP(C2370,Emp_List!$A:$M,5,FALSE)</f>
        <v>CRM</v>
      </c>
    </row>
    <row r="2371" spans="1:15">
      <c r="A2371" s="36" t="s">
        <v>2559</v>
      </c>
      <c r="B2371" s="36" t="s">
        <v>305</v>
      </c>
      <c r="C2371" s="36">
        <v>6213</v>
      </c>
      <c r="D2371" s="36" t="s">
        <v>19</v>
      </c>
      <c r="E2371" s="36">
        <v>2</v>
      </c>
      <c r="F2371" s="36">
        <v>0</v>
      </c>
      <c r="G2371" s="36" t="s">
        <v>19</v>
      </c>
      <c r="H2371" s="36" t="s">
        <v>16</v>
      </c>
      <c r="I2371" s="2">
        <v>7</v>
      </c>
      <c r="J2371" s="2">
        <v>19</v>
      </c>
      <c r="K2371" s="2">
        <f>IF(D2371=VLOOKUP(J2371,Actuals!$A:$J,6,FALSE),1,0)</f>
        <v>1</v>
      </c>
      <c r="L2371" s="2">
        <f>IF(AND(E2371=VLOOKUP(J2371,Actuals!$A:$J,8,FALSE),F2371=VLOOKUP(J2371,Actuals!$A:$J,10,FALSE)),5,0)</f>
        <v>0</v>
      </c>
      <c r="M2371" s="1">
        <f t="shared" si="37"/>
        <v>1</v>
      </c>
      <c r="N2371" s="1" t="str">
        <f>VLOOKUP(C2371,Emp_List!$A:$M,3,FALSE)</f>
        <v>Seetaram Tanna</v>
      </c>
      <c r="O2371" s="1" t="str">
        <f>VLOOKUP(C2371,Emp_List!$A:$M,5,FALSE)</f>
        <v>CRM</v>
      </c>
    </row>
    <row r="2372" spans="1:15">
      <c r="A2372" s="36" t="s">
        <v>2560</v>
      </c>
      <c r="B2372" s="36" t="s">
        <v>354</v>
      </c>
      <c r="C2372" s="36">
        <v>16019</v>
      </c>
      <c r="D2372" s="36" t="s">
        <v>19</v>
      </c>
      <c r="E2372" s="36">
        <v>2</v>
      </c>
      <c r="F2372" s="36">
        <v>0</v>
      </c>
      <c r="G2372" s="36" t="s">
        <v>19</v>
      </c>
      <c r="H2372" s="36" t="s">
        <v>16</v>
      </c>
      <c r="I2372" s="2">
        <v>7</v>
      </c>
      <c r="J2372" s="2">
        <v>19</v>
      </c>
      <c r="K2372" s="2">
        <f>IF(D2372=VLOOKUP(J2372,Actuals!$A:$J,6,FALSE),1,0)</f>
        <v>1</v>
      </c>
      <c r="L2372" s="2">
        <f>IF(AND(E2372=VLOOKUP(J2372,Actuals!$A:$J,8,FALSE),F2372=VLOOKUP(J2372,Actuals!$A:$J,10,FALSE)),5,0)</f>
        <v>0</v>
      </c>
      <c r="M2372" s="1">
        <f t="shared" si="37"/>
        <v>1</v>
      </c>
      <c r="N2372" s="1" t="str">
        <f>VLOOKUP(C2372,Emp_List!$A:$M,3,FALSE)</f>
        <v>Venkatakrishna Gavva</v>
      </c>
      <c r="O2372" s="1" t="str">
        <f>VLOOKUP(C2372,Emp_List!$A:$M,5,FALSE)</f>
        <v>Sports - Label Building</v>
      </c>
    </row>
    <row r="2373" spans="1:15">
      <c r="A2373" s="36" t="s">
        <v>2561</v>
      </c>
      <c r="B2373" s="36" t="s">
        <v>135</v>
      </c>
      <c r="C2373" s="36">
        <v>11690</v>
      </c>
      <c r="D2373" s="36" t="s">
        <v>19</v>
      </c>
      <c r="E2373" s="36">
        <v>3</v>
      </c>
      <c r="F2373" s="36">
        <v>0</v>
      </c>
      <c r="G2373" s="36" t="s">
        <v>19</v>
      </c>
      <c r="H2373" s="36" t="s">
        <v>16</v>
      </c>
      <c r="I2373" s="2">
        <v>7</v>
      </c>
      <c r="J2373" s="2">
        <v>19</v>
      </c>
      <c r="K2373" s="2">
        <f>IF(D2373=VLOOKUP(J2373,Actuals!$A:$J,6,FALSE),1,0)</f>
        <v>1</v>
      </c>
      <c r="L2373" s="2">
        <f>IF(AND(E2373=VLOOKUP(J2373,Actuals!$A:$J,8,FALSE),F2373=VLOOKUP(J2373,Actuals!$A:$J,10,FALSE)),5,0)</f>
        <v>0</v>
      </c>
      <c r="M2373" s="1">
        <f t="shared" si="37"/>
        <v>1</v>
      </c>
      <c r="N2373" s="1" t="str">
        <f>VLOOKUP(C2373,Emp_List!$A:$M,3,FALSE)</f>
        <v>Ashish Nawal</v>
      </c>
      <c r="O2373" s="1" t="str">
        <f>VLOOKUP(C2373,Emp_List!$A:$M,5,FALSE)</f>
        <v>Sports - Mobile</v>
      </c>
    </row>
    <row r="2374" spans="1:15">
      <c r="A2374" s="36" t="s">
        <v>2562</v>
      </c>
      <c r="B2374" s="36" t="s">
        <v>447</v>
      </c>
      <c r="C2374" s="36">
        <v>9919</v>
      </c>
      <c r="D2374" s="36" t="s">
        <v>16</v>
      </c>
      <c r="E2374" s="36">
        <v>1</v>
      </c>
      <c r="F2374" s="36">
        <v>2</v>
      </c>
      <c r="G2374" s="36" t="s">
        <v>19</v>
      </c>
      <c r="H2374" s="36" t="s">
        <v>16</v>
      </c>
      <c r="I2374" s="2">
        <v>7</v>
      </c>
      <c r="J2374" s="2">
        <v>19</v>
      </c>
      <c r="K2374" s="2">
        <f>IF(D2374=VLOOKUP(J2374,Actuals!$A:$J,6,FALSE),1,0)</f>
        <v>0</v>
      </c>
      <c r="L2374" s="2">
        <f>IF(AND(E2374=VLOOKUP(J2374,Actuals!$A:$J,8,FALSE),F2374=VLOOKUP(J2374,Actuals!$A:$J,10,FALSE)),5,0)</f>
        <v>0</v>
      </c>
      <c r="M2374" s="1">
        <f t="shared" si="37"/>
        <v>0</v>
      </c>
      <c r="N2374" s="1" t="str">
        <f>VLOOKUP(C2374,Emp_List!$A:$M,3,FALSE)</f>
        <v>Lalitha Damma</v>
      </c>
      <c r="O2374" s="1" t="str">
        <f>VLOOKUP(C2374,Emp_List!$A:$M,5,FALSE)</f>
        <v>PEG</v>
      </c>
    </row>
    <row r="2375" spans="1:15">
      <c r="A2375" s="36" t="s">
        <v>2563</v>
      </c>
      <c r="B2375" s="36" t="s">
        <v>2564</v>
      </c>
      <c r="C2375" s="36">
        <v>16059</v>
      </c>
      <c r="D2375" s="36" t="s">
        <v>19</v>
      </c>
      <c r="E2375" s="36">
        <v>2</v>
      </c>
      <c r="F2375" s="36">
        <v>0</v>
      </c>
      <c r="G2375" s="36" t="s">
        <v>19</v>
      </c>
      <c r="H2375" s="36" t="s">
        <v>16</v>
      </c>
      <c r="I2375" s="2">
        <v>7</v>
      </c>
      <c r="J2375" s="2">
        <v>19</v>
      </c>
      <c r="K2375" s="2">
        <f>IF(D2375=VLOOKUP(J2375,Actuals!$A:$J,6,FALSE),1,0)</f>
        <v>1</v>
      </c>
      <c r="L2375" s="2">
        <f>IF(AND(E2375=VLOOKUP(J2375,Actuals!$A:$J,8,FALSE),F2375=VLOOKUP(J2375,Actuals!$A:$J,10,FALSE)),5,0)</f>
        <v>0</v>
      </c>
      <c r="M2375" s="1">
        <f t="shared" si="37"/>
        <v>1</v>
      </c>
      <c r="N2375" s="1" t="e">
        <f>VLOOKUP(C2375,Emp_List!$A:$M,3,FALSE)</f>
        <v>#N/A</v>
      </c>
      <c r="O2375" s="1" t="e">
        <f>VLOOKUP(C2375,Emp_List!$A:$M,5,FALSE)</f>
        <v>#N/A</v>
      </c>
    </row>
    <row r="2376" spans="1:15">
      <c r="A2376" s="36" t="s">
        <v>2565</v>
      </c>
      <c r="B2376" s="36" t="s">
        <v>599</v>
      </c>
      <c r="C2376" s="36">
        <v>16624</v>
      </c>
      <c r="D2376" s="36" t="s">
        <v>19</v>
      </c>
      <c r="E2376" s="36">
        <v>3</v>
      </c>
      <c r="F2376" s="36">
        <v>0</v>
      </c>
      <c r="G2376" s="36" t="s">
        <v>19</v>
      </c>
      <c r="H2376" s="36" t="s">
        <v>16</v>
      </c>
      <c r="I2376" s="2">
        <v>7</v>
      </c>
      <c r="J2376" s="2">
        <v>19</v>
      </c>
      <c r="K2376" s="2">
        <f>IF(D2376=VLOOKUP(J2376,Actuals!$A:$J,6,FALSE),1,0)</f>
        <v>1</v>
      </c>
      <c r="L2376" s="2">
        <f>IF(AND(E2376=VLOOKUP(J2376,Actuals!$A:$J,8,FALSE),F2376=VLOOKUP(J2376,Actuals!$A:$J,10,FALSE)),5,0)</f>
        <v>0</v>
      </c>
      <c r="M2376" s="1">
        <f t="shared" si="37"/>
        <v>1</v>
      </c>
      <c r="N2376" s="1" t="e">
        <f>VLOOKUP(C2376,Emp_List!$A:$M,3,FALSE)</f>
        <v>#N/A</v>
      </c>
      <c r="O2376" s="1" t="e">
        <f>VLOOKUP(C2376,Emp_List!$A:$M,5,FALSE)</f>
        <v>#N/A</v>
      </c>
    </row>
    <row r="2377" spans="1:15">
      <c r="A2377" s="36" t="s">
        <v>2566</v>
      </c>
      <c r="B2377" s="36" t="s">
        <v>2567</v>
      </c>
      <c r="C2377" s="36">
        <v>11089</v>
      </c>
      <c r="D2377" s="36" t="s">
        <v>16</v>
      </c>
      <c r="E2377" s="36">
        <v>130</v>
      </c>
      <c r="F2377" s="36">
        <v>120</v>
      </c>
      <c r="G2377" s="36" t="s">
        <v>19</v>
      </c>
      <c r="H2377" s="36" t="s">
        <v>16</v>
      </c>
      <c r="I2377" s="2">
        <v>7</v>
      </c>
      <c r="J2377" s="2">
        <v>19</v>
      </c>
      <c r="K2377" s="2">
        <f>IF(D2377=VLOOKUP(J2377,Actuals!$A:$J,6,FALSE),1,0)</f>
        <v>0</v>
      </c>
      <c r="L2377" s="2">
        <f>IF(AND(E2377=VLOOKUP(J2377,Actuals!$A:$J,8,FALSE),F2377=VLOOKUP(J2377,Actuals!$A:$J,10,FALSE)),5,0)</f>
        <v>0</v>
      </c>
      <c r="M2377" s="1">
        <f t="shared" si="37"/>
        <v>0</v>
      </c>
      <c r="N2377" s="1" t="str">
        <f>VLOOKUP(C2377,Emp_List!$A:$M,3,FALSE)</f>
        <v>Nagarjuna Settipalli</v>
      </c>
      <c r="O2377" s="1" t="str">
        <f>VLOOKUP(C2377,Emp_List!$A:$M,5,FALSE)</f>
        <v>Casino Games</v>
      </c>
    </row>
    <row r="2378" spans="1:15">
      <c r="A2378" s="36" t="s">
        <v>2568</v>
      </c>
      <c r="B2378" s="36" t="s">
        <v>2569</v>
      </c>
      <c r="C2378" s="36">
        <v>11153</v>
      </c>
      <c r="D2378" s="36" t="s">
        <v>19</v>
      </c>
      <c r="E2378" s="36">
        <v>2</v>
      </c>
      <c r="F2378" s="36">
        <v>1</v>
      </c>
      <c r="G2378" s="36" t="s">
        <v>19</v>
      </c>
      <c r="H2378" s="36" t="s">
        <v>16</v>
      </c>
      <c r="I2378" s="2">
        <v>7</v>
      </c>
      <c r="J2378" s="2">
        <v>19</v>
      </c>
      <c r="K2378" s="2">
        <f>IF(D2378=VLOOKUP(J2378,Actuals!$A:$J,6,FALSE),1,0)</f>
        <v>1</v>
      </c>
      <c r="L2378" s="2">
        <f>IF(AND(E2378=VLOOKUP(J2378,Actuals!$A:$J,8,FALSE),F2378=VLOOKUP(J2378,Actuals!$A:$J,10,FALSE)),5,0)</f>
        <v>0</v>
      </c>
      <c r="M2378" s="1">
        <f t="shared" si="37"/>
        <v>1</v>
      </c>
      <c r="N2378" s="1" t="str">
        <f>VLOOKUP(C2378,Emp_List!$A:$M,3,FALSE)</f>
        <v>Dheeraj Kusboori</v>
      </c>
      <c r="O2378" s="1" t="str">
        <f>VLOOKUP(C2378,Emp_List!$A:$M,5,FALSE)</f>
        <v>Bingo Ops</v>
      </c>
    </row>
    <row r="2379" spans="1:15">
      <c r="A2379" s="36" t="s">
        <v>2570</v>
      </c>
      <c r="B2379" s="36" t="s">
        <v>630</v>
      </c>
      <c r="C2379" s="36">
        <v>11514</v>
      </c>
      <c r="D2379" s="36" t="s">
        <v>9</v>
      </c>
      <c r="E2379" s="36">
        <v>1</v>
      </c>
      <c r="F2379" s="36">
        <v>1</v>
      </c>
      <c r="G2379" s="36" t="s">
        <v>19</v>
      </c>
      <c r="H2379" s="36" t="s">
        <v>16</v>
      </c>
      <c r="I2379" s="2">
        <v>7</v>
      </c>
      <c r="J2379" s="2">
        <v>19</v>
      </c>
      <c r="K2379" s="2">
        <f>IF(D2379=VLOOKUP(J2379,Actuals!$A:$J,6,FALSE),1,0)</f>
        <v>0</v>
      </c>
      <c r="L2379" s="2">
        <f>IF(AND(E2379=VLOOKUP(J2379,Actuals!$A:$J,8,FALSE),F2379=VLOOKUP(J2379,Actuals!$A:$J,10,FALSE)),5,0)</f>
        <v>0</v>
      </c>
      <c r="M2379" s="1">
        <f t="shared" si="37"/>
        <v>0</v>
      </c>
      <c r="N2379" s="1" t="str">
        <f>VLOOKUP(C2379,Emp_List!$A:$M,3,FALSE)</f>
        <v>Sailesh Batolu</v>
      </c>
      <c r="O2379" s="1" t="str">
        <f>VLOOKUP(C2379,Emp_List!$A:$M,5,FALSE)</f>
        <v>Bingo Dev</v>
      </c>
    </row>
    <row r="2380" spans="1:15">
      <c r="A2380" s="36" t="s">
        <v>2571</v>
      </c>
      <c r="B2380" s="36" t="s">
        <v>278</v>
      </c>
      <c r="C2380" s="36">
        <v>16260</v>
      </c>
      <c r="D2380" s="36" t="s">
        <v>16</v>
      </c>
      <c r="E2380" s="36">
        <v>1</v>
      </c>
      <c r="F2380" s="36">
        <v>2</v>
      </c>
      <c r="G2380" s="36" t="s">
        <v>19</v>
      </c>
      <c r="H2380" s="36" t="s">
        <v>16</v>
      </c>
      <c r="I2380" s="2">
        <v>7</v>
      </c>
      <c r="J2380" s="2">
        <v>19</v>
      </c>
      <c r="K2380" s="2">
        <f>IF(D2380=VLOOKUP(J2380,Actuals!$A:$J,6,FALSE),1,0)</f>
        <v>0</v>
      </c>
      <c r="L2380" s="2">
        <f>IF(AND(E2380=VLOOKUP(J2380,Actuals!$A:$J,8,FALSE),F2380=VLOOKUP(J2380,Actuals!$A:$J,10,FALSE)),5,0)</f>
        <v>0</v>
      </c>
      <c r="M2380" s="1">
        <f t="shared" si="37"/>
        <v>0</v>
      </c>
      <c r="N2380" s="1" t="str">
        <f>VLOOKUP(C2380,Emp_List!$A:$M,3,FALSE)</f>
        <v>Satish Kumar Vadlavalli</v>
      </c>
      <c r="O2380" s="1" t="str">
        <f>VLOOKUP(C2380,Emp_List!$A:$M,5,FALSE)</f>
        <v>Sports - Label Building</v>
      </c>
    </row>
    <row r="2381" spans="1:15">
      <c r="A2381" s="36" t="s">
        <v>2572</v>
      </c>
      <c r="B2381" s="36" t="s">
        <v>252</v>
      </c>
      <c r="C2381" s="36">
        <v>1199</v>
      </c>
      <c r="D2381" s="36" t="s">
        <v>19</v>
      </c>
      <c r="E2381" s="36">
        <v>3</v>
      </c>
      <c r="F2381" s="36">
        <v>0</v>
      </c>
      <c r="G2381" s="36" t="s">
        <v>19</v>
      </c>
      <c r="H2381" s="36" t="s">
        <v>16</v>
      </c>
      <c r="I2381" s="2">
        <v>7</v>
      </c>
      <c r="J2381" s="2">
        <v>19</v>
      </c>
      <c r="K2381" s="2">
        <f>IF(D2381=VLOOKUP(J2381,Actuals!$A:$J,6,FALSE),1,0)</f>
        <v>1</v>
      </c>
      <c r="L2381" s="2">
        <f>IF(AND(E2381=VLOOKUP(J2381,Actuals!$A:$J,8,FALSE),F2381=VLOOKUP(J2381,Actuals!$A:$J,10,FALSE)),5,0)</f>
        <v>0</v>
      </c>
      <c r="M2381" s="1">
        <f t="shared" si="37"/>
        <v>1</v>
      </c>
      <c r="N2381" s="1" t="str">
        <f>VLOOKUP(C2381,Emp_List!$A:$M,3,FALSE)</f>
        <v>Gandhi Prasad Bodavula</v>
      </c>
      <c r="O2381" s="1" t="str">
        <f>VLOOKUP(C2381,Emp_List!$A:$M,5,FALSE)</f>
        <v>CRM</v>
      </c>
    </row>
    <row r="2382" spans="1:15">
      <c r="A2382" s="36" t="s">
        <v>2573</v>
      </c>
      <c r="B2382" s="36" t="s">
        <v>585</v>
      </c>
      <c r="C2382" s="36">
        <v>2010</v>
      </c>
      <c r="D2382" s="36" t="s">
        <v>19</v>
      </c>
      <c r="E2382" s="36">
        <v>2</v>
      </c>
      <c r="F2382" s="36">
        <v>1</v>
      </c>
      <c r="G2382" s="36" t="s">
        <v>19</v>
      </c>
      <c r="H2382" s="36" t="s">
        <v>16</v>
      </c>
      <c r="I2382" s="2">
        <v>7</v>
      </c>
      <c r="J2382" s="2">
        <v>19</v>
      </c>
      <c r="K2382" s="2">
        <f>IF(D2382=VLOOKUP(J2382,Actuals!$A:$J,6,FALSE),1,0)</f>
        <v>1</v>
      </c>
      <c r="L2382" s="2">
        <f>IF(AND(E2382=VLOOKUP(J2382,Actuals!$A:$J,8,FALSE),F2382=VLOOKUP(J2382,Actuals!$A:$J,10,FALSE)),5,0)</f>
        <v>0</v>
      </c>
      <c r="M2382" s="1">
        <f t="shared" si="37"/>
        <v>1</v>
      </c>
      <c r="N2382" s="1" t="str">
        <f>VLOOKUP(C2382,Emp_List!$A:$M,3,FALSE)</f>
        <v>Rajeshwar Puppireddy</v>
      </c>
      <c r="O2382" s="1" t="str">
        <f>VLOOKUP(C2382,Emp_List!$A:$M,5,FALSE)</f>
        <v>Casino Int.</v>
      </c>
    </row>
    <row r="2383" spans="1:15">
      <c r="A2383" s="36" t="s">
        <v>2574</v>
      </c>
      <c r="B2383" s="36" t="s">
        <v>483</v>
      </c>
      <c r="C2383" s="36">
        <v>11027</v>
      </c>
      <c r="D2383" s="36" t="s">
        <v>16</v>
      </c>
      <c r="E2383" s="36">
        <v>0</v>
      </c>
      <c r="F2383" s="36">
        <v>1</v>
      </c>
      <c r="G2383" s="36" t="s">
        <v>19</v>
      </c>
      <c r="H2383" s="36" t="s">
        <v>16</v>
      </c>
      <c r="I2383" s="2">
        <v>7</v>
      </c>
      <c r="J2383" s="2">
        <v>19</v>
      </c>
      <c r="K2383" s="2">
        <f>IF(D2383=VLOOKUP(J2383,Actuals!$A:$J,6,FALSE),1,0)</f>
        <v>0</v>
      </c>
      <c r="L2383" s="2">
        <f>IF(AND(E2383=VLOOKUP(J2383,Actuals!$A:$J,8,FALSE),F2383=VLOOKUP(J2383,Actuals!$A:$J,10,FALSE)),5,0)</f>
        <v>0</v>
      </c>
      <c r="M2383" s="1">
        <f t="shared" ref="M2383:M2445" si="38">K2383+L2383</f>
        <v>0</v>
      </c>
      <c r="N2383" s="1" t="str">
        <f>VLOOKUP(C2383,Emp_List!$A:$M,3,FALSE)</f>
        <v>Gudimalla Tejaswi</v>
      </c>
      <c r="O2383" s="1" t="str">
        <f>VLOOKUP(C2383,Emp_List!$A:$M,5,FALSE)</f>
        <v>Games Factory</v>
      </c>
    </row>
    <row r="2384" spans="1:15">
      <c r="A2384" s="36" t="s">
        <v>2575</v>
      </c>
      <c r="B2384" s="36" t="s">
        <v>2576</v>
      </c>
      <c r="C2384" s="36">
        <v>1216</v>
      </c>
      <c r="D2384" s="36" t="s">
        <v>19</v>
      </c>
      <c r="E2384" s="36">
        <v>2</v>
      </c>
      <c r="F2384" s="36">
        <v>0</v>
      </c>
      <c r="G2384" s="36" t="s">
        <v>19</v>
      </c>
      <c r="H2384" s="36" t="s">
        <v>16</v>
      </c>
      <c r="I2384" s="2">
        <v>7</v>
      </c>
      <c r="J2384" s="2">
        <v>19</v>
      </c>
      <c r="K2384" s="2">
        <f>IF(D2384=VLOOKUP(J2384,Actuals!$A:$J,6,FALSE),1,0)</f>
        <v>1</v>
      </c>
      <c r="L2384" s="2">
        <f>IF(AND(E2384=VLOOKUP(J2384,Actuals!$A:$J,8,FALSE),F2384=VLOOKUP(J2384,Actuals!$A:$J,10,FALSE)),5,0)</f>
        <v>0</v>
      </c>
      <c r="M2384" s="1">
        <f t="shared" si="38"/>
        <v>1</v>
      </c>
      <c r="N2384" s="1" t="str">
        <f>VLOOKUP(C2384,Emp_List!$A:$M,3,FALSE)</f>
        <v>Srinivasulu Bendi</v>
      </c>
      <c r="O2384" s="1" t="str">
        <f>VLOOKUP(C2384,Emp_List!$A:$M,5,FALSE)</f>
        <v>Cashier</v>
      </c>
    </row>
    <row r="2385" spans="1:15">
      <c r="A2385" s="36" t="s">
        <v>2577</v>
      </c>
      <c r="B2385" s="36" t="s">
        <v>646</v>
      </c>
      <c r="C2385" s="36">
        <v>16649</v>
      </c>
      <c r="D2385" s="36" t="s">
        <v>16</v>
      </c>
      <c r="E2385" s="36">
        <v>1</v>
      </c>
      <c r="F2385" s="36">
        <v>2</v>
      </c>
      <c r="G2385" s="36" t="s">
        <v>19</v>
      </c>
      <c r="H2385" s="36" t="s">
        <v>16</v>
      </c>
      <c r="I2385" s="2">
        <v>7</v>
      </c>
      <c r="J2385" s="2">
        <v>19</v>
      </c>
      <c r="K2385" s="2">
        <f>IF(D2385=VLOOKUP(J2385,Actuals!$A:$J,6,FALSE),1,0)</f>
        <v>0</v>
      </c>
      <c r="L2385" s="2">
        <f>IF(AND(E2385=VLOOKUP(J2385,Actuals!$A:$J,8,FALSE),F2385=VLOOKUP(J2385,Actuals!$A:$J,10,FALSE)),5,0)</f>
        <v>0</v>
      </c>
      <c r="M2385" s="1">
        <f t="shared" si="38"/>
        <v>0</v>
      </c>
      <c r="N2385" s="1" t="e">
        <f>VLOOKUP(C2385,Emp_List!$A:$M,3,FALSE)</f>
        <v>#N/A</v>
      </c>
      <c r="O2385" s="1" t="e">
        <f>VLOOKUP(C2385,Emp_List!$A:$M,5,FALSE)</f>
        <v>#N/A</v>
      </c>
    </row>
    <row r="2386" spans="1:15">
      <c r="A2386" s="36" t="s">
        <v>2578</v>
      </c>
      <c r="B2386" s="36" t="s">
        <v>376</v>
      </c>
      <c r="C2386" s="36">
        <v>16389</v>
      </c>
      <c r="D2386" s="36" t="s">
        <v>19</v>
      </c>
      <c r="E2386" s="36">
        <v>3</v>
      </c>
      <c r="F2386" s="36">
        <v>0</v>
      </c>
      <c r="G2386" s="36" t="s">
        <v>19</v>
      </c>
      <c r="H2386" s="36" t="s">
        <v>16</v>
      </c>
      <c r="I2386" s="2">
        <v>7</v>
      </c>
      <c r="J2386" s="2">
        <v>19</v>
      </c>
      <c r="K2386" s="2">
        <f>IF(D2386=VLOOKUP(J2386,Actuals!$A:$J,6,FALSE),1,0)</f>
        <v>1</v>
      </c>
      <c r="L2386" s="2">
        <f>IF(AND(E2386=VLOOKUP(J2386,Actuals!$A:$J,8,FALSE),F2386=VLOOKUP(J2386,Actuals!$A:$J,10,FALSE)),5,0)</f>
        <v>0</v>
      </c>
      <c r="M2386" s="1">
        <f t="shared" si="38"/>
        <v>1</v>
      </c>
      <c r="N2386" s="1" t="str">
        <f>VLOOKUP(C2386,Emp_List!$A:$M,3,FALSE)</f>
        <v>Tara Bahadur Thapa</v>
      </c>
      <c r="O2386" s="1" t="str">
        <f>VLOOKUP(C2386,Emp_List!$A:$M,5,FALSE)</f>
        <v>Sports - Trading</v>
      </c>
    </row>
    <row r="2387" spans="1:15">
      <c r="A2387" s="36" t="s">
        <v>2579</v>
      </c>
      <c r="B2387" s="36" t="s">
        <v>226</v>
      </c>
      <c r="C2387" s="36">
        <v>16646</v>
      </c>
      <c r="D2387" s="36" t="s">
        <v>19</v>
      </c>
      <c r="E2387" s="36">
        <v>2</v>
      </c>
      <c r="F2387" s="36">
        <v>0</v>
      </c>
      <c r="G2387" s="36" t="s">
        <v>19</v>
      </c>
      <c r="H2387" s="36" t="s">
        <v>16</v>
      </c>
      <c r="I2387" s="2">
        <v>7</v>
      </c>
      <c r="J2387" s="2">
        <v>19</v>
      </c>
      <c r="K2387" s="2">
        <f>IF(D2387=VLOOKUP(J2387,Actuals!$A:$J,6,FALSE),1,0)</f>
        <v>1</v>
      </c>
      <c r="L2387" s="2">
        <f>IF(AND(E2387=VLOOKUP(J2387,Actuals!$A:$J,8,FALSE),F2387=VLOOKUP(J2387,Actuals!$A:$J,10,FALSE)),5,0)</f>
        <v>0</v>
      </c>
      <c r="M2387" s="1">
        <f t="shared" si="38"/>
        <v>1</v>
      </c>
      <c r="N2387" s="1" t="e">
        <f>VLOOKUP(C2387,Emp_List!$A:$M,3,FALSE)</f>
        <v>#N/A</v>
      </c>
      <c r="O2387" s="1" t="e">
        <f>VLOOKUP(C2387,Emp_List!$A:$M,5,FALSE)</f>
        <v>#N/A</v>
      </c>
    </row>
    <row r="2388" spans="1:15">
      <c r="A2388" s="36" t="s">
        <v>2580</v>
      </c>
      <c r="B2388" s="36" t="s">
        <v>2581</v>
      </c>
      <c r="C2388" s="36">
        <v>16039</v>
      </c>
      <c r="D2388" s="36" t="s">
        <v>16</v>
      </c>
      <c r="E2388" s="36">
        <v>0</v>
      </c>
      <c r="F2388" s="36">
        <v>1</v>
      </c>
      <c r="G2388" s="36" t="s">
        <v>19</v>
      </c>
      <c r="H2388" s="36" t="s">
        <v>16</v>
      </c>
      <c r="I2388" s="2">
        <v>7</v>
      </c>
      <c r="J2388" s="2">
        <v>19</v>
      </c>
      <c r="K2388" s="2">
        <f>IF(D2388=VLOOKUP(J2388,Actuals!$A:$J,6,FALSE),1,0)</f>
        <v>0</v>
      </c>
      <c r="L2388" s="2">
        <f>IF(AND(E2388=VLOOKUP(J2388,Actuals!$A:$J,8,FALSE),F2388=VLOOKUP(J2388,Actuals!$A:$J,10,FALSE)),5,0)</f>
        <v>0</v>
      </c>
      <c r="M2388" s="1">
        <f t="shared" si="38"/>
        <v>0</v>
      </c>
      <c r="N2388" s="1" t="e">
        <f>VLOOKUP(C2388,Emp_List!$A:$M,3,FALSE)</f>
        <v>#N/A</v>
      </c>
      <c r="O2388" s="1" t="e">
        <f>VLOOKUP(C2388,Emp_List!$A:$M,5,FALSE)</f>
        <v>#N/A</v>
      </c>
    </row>
    <row r="2389" spans="1:15">
      <c r="A2389" s="36" t="s">
        <v>2582</v>
      </c>
      <c r="B2389" s="36" t="s">
        <v>2379</v>
      </c>
      <c r="C2389" s="36">
        <v>10906</v>
      </c>
      <c r="D2389" s="36" t="s">
        <v>19</v>
      </c>
      <c r="E2389" s="36">
        <v>3</v>
      </c>
      <c r="F2389" s="36">
        <v>0</v>
      </c>
      <c r="G2389" s="36" t="s">
        <v>19</v>
      </c>
      <c r="H2389" s="36" t="s">
        <v>16</v>
      </c>
      <c r="I2389" s="2">
        <v>7</v>
      </c>
      <c r="J2389" s="2">
        <v>19</v>
      </c>
      <c r="K2389" s="2">
        <f>IF(D2389=VLOOKUP(J2389,Actuals!$A:$J,6,FALSE),1,0)</f>
        <v>1</v>
      </c>
      <c r="L2389" s="2">
        <f>IF(AND(E2389=VLOOKUP(J2389,Actuals!$A:$J,8,FALSE),F2389=VLOOKUP(J2389,Actuals!$A:$J,10,FALSE)),5,0)</f>
        <v>0</v>
      </c>
      <c r="M2389" s="1">
        <f t="shared" si="38"/>
        <v>1</v>
      </c>
      <c r="N2389" s="1" t="str">
        <f>VLOOKUP(C2389,Emp_List!$A:$M,3,FALSE)</f>
        <v>Nehareeka Rayat</v>
      </c>
      <c r="O2389" s="1" t="str">
        <f>VLOOKUP(C2389,Emp_List!$A:$M,5,FALSE)</f>
        <v>Portal</v>
      </c>
    </row>
    <row r="2390" spans="1:15">
      <c r="A2390" s="36" t="s">
        <v>2583</v>
      </c>
      <c r="B2390" s="36" t="s">
        <v>331</v>
      </c>
      <c r="C2390" s="36">
        <v>16217</v>
      </c>
      <c r="D2390" s="36" t="s">
        <v>19</v>
      </c>
      <c r="E2390" s="36">
        <v>1</v>
      </c>
      <c r="F2390" s="36">
        <v>0</v>
      </c>
      <c r="G2390" s="36" t="s">
        <v>19</v>
      </c>
      <c r="H2390" s="36" t="s">
        <v>16</v>
      </c>
      <c r="I2390" s="2">
        <v>7</v>
      </c>
      <c r="J2390" s="2">
        <v>19</v>
      </c>
      <c r="K2390" s="2">
        <f>IF(D2390=VLOOKUP(J2390,Actuals!$A:$J,6,FALSE),1,0)</f>
        <v>1</v>
      </c>
      <c r="L2390" s="2">
        <f>IF(AND(E2390=VLOOKUP(J2390,Actuals!$A:$J,8,FALSE),F2390=VLOOKUP(J2390,Actuals!$A:$J,10,FALSE)),5,0)</f>
        <v>5</v>
      </c>
      <c r="M2390" s="1">
        <f t="shared" si="38"/>
        <v>6</v>
      </c>
      <c r="N2390" s="1" t="str">
        <f>VLOOKUP(C2390,Emp_List!$A:$M,3,FALSE)</f>
        <v>Sunil Bisht</v>
      </c>
      <c r="O2390" s="1">
        <f>VLOOKUP(C2390,Emp_List!$A:$M,5,FALSE)</f>
        <v>0</v>
      </c>
    </row>
    <row r="2391" spans="1:15">
      <c r="A2391" s="36" t="s">
        <v>2584</v>
      </c>
      <c r="B2391" s="36" t="s">
        <v>2585</v>
      </c>
      <c r="C2391" s="36">
        <v>11286</v>
      </c>
      <c r="D2391" s="36" t="s">
        <v>19</v>
      </c>
      <c r="E2391" s="36">
        <v>3</v>
      </c>
      <c r="F2391" s="36">
        <v>0</v>
      </c>
      <c r="G2391" s="36" t="s">
        <v>19</v>
      </c>
      <c r="H2391" s="36" t="s">
        <v>16</v>
      </c>
      <c r="I2391" s="2">
        <v>7</v>
      </c>
      <c r="J2391" s="2">
        <v>19</v>
      </c>
      <c r="K2391" s="2">
        <f>IF(D2391=VLOOKUP(J2391,Actuals!$A:$J,6,FALSE),1,0)</f>
        <v>1</v>
      </c>
      <c r="L2391" s="2">
        <f>IF(AND(E2391=VLOOKUP(J2391,Actuals!$A:$J,8,FALSE),F2391=VLOOKUP(J2391,Actuals!$A:$J,10,FALSE)),5,0)</f>
        <v>0</v>
      </c>
      <c r="M2391" s="1">
        <f t="shared" si="38"/>
        <v>1</v>
      </c>
      <c r="N2391" s="1" t="str">
        <f>VLOOKUP(C2391,Emp_List!$A:$M,3,FALSE)</f>
        <v>Kaushik Kumar Sahoo</v>
      </c>
      <c r="O2391" s="1" t="str">
        <f>VLOOKUP(C2391,Emp_List!$A:$M,5,FALSE)</f>
        <v>Sports - Trading</v>
      </c>
    </row>
    <row r="2392" spans="1:15">
      <c r="A2392" s="36" t="s">
        <v>2586</v>
      </c>
      <c r="B2392" s="36" t="s">
        <v>640</v>
      </c>
      <c r="C2392" s="36">
        <v>11499</v>
      </c>
      <c r="D2392" s="36" t="s">
        <v>19</v>
      </c>
      <c r="E2392" s="36">
        <v>2</v>
      </c>
      <c r="F2392" s="36">
        <v>0</v>
      </c>
      <c r="G2392" s="36" t="s">
        <v>19</v>
      </c>
      <c r="H2392" s="36" t="s">
        <v>16</v>
      </c>
      <c r="I2392" s="2">
        <v>7</v>
      </c>
      <c r="J2392" s="2">
        <v>19</v>
      </c>
      <c r="K2392" s="2">
        <f>IF(D2392=VLOOKUP(J2392,Actuals!$A:$J,6,FALSE),1,0)</f>
        <v>1</v>
      </c>
      <c r="L2392" s="2">
        <f>IF(AND(E2392=VLOOKUP(J2392,Actuals!$A:$J,8,FALSE),F2392=VLOOKUP(J2392,Actuals!$A:$J,10,FALSE)),5,0)</f>
        <v>0</v>
      </c>
      <c r="M2392" s="1">
        <f t="shared" si="38"/>
        <v>1</v>
      </c>
      <c r="N2392" s="1" t="str">
        <f>VLOOKUP(C2392,Emp_List!$A:$M,3,FALSE)</f>
        <v>Sarath Sai Sannala</v>
      </c>
      <c r="O2392" s="1" t="str">
        <f>VLOOKUP(C2392,Emp_List!$A:$M,5,FALSE)</f>
        <v>Portal</v>
      </c>
    </row>
    <row r="2393" spans="1:15">
      <c r="A2393" s="36" t="s">
        <v>2587</v>
      </c>
      <c r="B2393" s="36" t="s">
        <v>303</v>
      </c>
      <c r="C2393" s="36">
        <v>11073</v>
      </c>
      <c r="D2393" s="36" t="s">
        <v>16</v>
      </c>
      <c r="E2393" s="36">
        <v>2</v>
      </c>
      <c r="F2393" s="36">
        <v>3</v>
      </c>
      <c r="G2393" s="36" t="s">
        <v>19</v>
      </c>
      <c r="H2393" s="36" t="s">
        <v>16</v>
      </c>
      <c r="I2393" s="2">
        <v>7</v>
      </c>
      <c r="J2393" s="2">
        <v>19</v>
      </c>
      <c r="K2393" s="2">
        <f>IF(D2393=VLOOKUP(J2393,Actuals!$A:$J,6,FALSE),1,0)</f>
        <v>0</v>
      </c>
      <c r="L2393" s="2">
        <f>IF(AND(E2393=VLOOKUP(J2393,Actuals!$A:$J,8,FALSE),F2393=VLOOKUP(J2393,Actuals!$A:$J,10,FALSE)),5,0)</f>
        <v>0</v>
      </c>
      <c r="M2393" s="1">
        <f t="shared" si="38"/>
        <v>0</v>
      </c>
      <c r="N2393" s="1" t="str">
        <f>VLOOKUP(C2393,Emp_List!$A:$M,3,FALSE)</f>
        <v>Avinash Chitturi</v>
      </c>
      <c r="O2393" s="1" t="str">
        <f>VLOOKUP(C2393,Emp_List!$A:$M,5,FALSE)</f>
        <v>Sports - Mobile</v>
      </c>
    </row>
    <row r="2394" spans="1:15">
      <c r="A2394" s="36" t="s">
        <v>2588</v>
      </c>
      <c r="B2394" s="36" t="s">
        <v>2589</v>
      </c>
      <c r="C2394" s="36">
        <v>7330</v>
      </c>
      <c r="D2394" s="36" t="s">
        <v>19</v>
      </c>
      <c r="E2394" s="36">
        <v>1</v>
      </c>
      <c r="F2394" s="36">
        <v>0</v>
      </c>
      <c r="G2394" s="36" t="s">
        <v>19</v>
      </c>
      <c r="H2394" s="36" t="s">
        <v>16</v>
      </c>
      <c r="I2394" s="2">
        <v>7</v>
      </c>
      <c r="J2394" s="2">
        <v>19</v>
      </c>
      <c r="K2394" s="2">
        <f>IF(D2394=VLOOKUP(J2394,Actuals!$A:$J,6,FALSE),1,0)</f>
        <v>1</v>
      </c>
      <c r="L2394" s="2">
        <f>IF(AND(E2394=VLOOKUP(J2394,Actuals!$A:$J,8,FALSE),F2394=VLOOKUP(J2394,Actuals!$A:$J,10,FALSE)),5,0)</f>
        <v>5</v>
      </c>
      <c r="M2394" s="1">
        <f t="shared" si="38"/>
        <v>6</v>
      </c>
      <c r="N2394" s="1" t="str">
        <f>VLOOKUP(C2394,Emp_List!$A:$M,3,FALSE)</f>
        <v>Jeevan Kumar Kollipara</v>
      </c>
      <c r="O2394" s="1" t="str">
        <f>VLOOKUP(C2394,Emp_List!$A:$M,5,FALSE)</f>
        <v>PEG</v>
      </c>
    </row>
    <row r="2395" spans="1:15">
      <c r="A2395" s="36" t="s">
        <v>2590</v>
      </c>
      <c r="B2395" s="36" t="s">
        <v>246</v>
      </c>
      <c r="C2395" s="36">
        <v>10982</v>
      </c>
      <c r="D2395" s="36" t="s">
        <v>19</v>
      </c>
      <c r="E2395" s="36">
        <v>3</v>
      </c>
      <c r="F2395" s="36">
        <v>3</v>
      </c>
      <c r="G2395" s="36" t="s">
        <v>19</v>
      </c>
      <c r="H2395" s="36" t="s">
        <v>16</v>
      </c>
      <c r="I2395" s="2">
        <v>7</v>
      </c>
      <c r="J2395" s="2">
        <v>19</v>
      </c>
      <c r="K2395" s="2">
        <f>IF(D2395=VLOOKUP(J2395,Actuals!$A:$J,6,FALSE),1,0)</f>
        <v>1</v>
      </c>
      <c r="L2395" s="2">
        <f>IF(AND(E2395=VLOOKUP(J2395,Actuals!$A:$J,8,FALSE),F2395=VLOOKUP(J2395,Actuals!$A:$J,10,FALSE)),5,0)</f>
        <v>0</v>
      </c>
      <c r="M2395" s="1">
        <f t="shared" si="38"/>
        <v>1</v>
      </c>
      <c r="N2395" s="1" t="str">
        <f>VLOOKUP(C2395,Emp_List!$A:$M,3,FALSE)</f>
        <v>Chandrashekar Konjerla</v>
      </c>
      <c r="O2395" s="1" t="str">
        <f>VLOOKUP(C2395,Emp_List!$A:$M,5,FALSE)</f>
        <v>Casino Int.</v>
      </c>
    </row>
    <row r="2396" spans="1:15">
      <c r="A2396" s="36" t="s">
        <v>2591</v>
      </c>
      <c r="B2396" s="36" t="s">
        <v>262</v>
      </c>
      <c r="C2396" s="36">
        <v>1194</v>
      </c>
      <c r="D2396" s="36" t="s">
        <v>19</v>
      </c>
      <c r="E2396" s="36">
        <v>3</v>
      </c>
      <c r="F2396" s="36">
        <v>1</v>
      </c>
      <c r="G2396" s="36" t="s">
        <v>19</v>
      </c>
      <c r="H2396" s="36" t="s">
        <v>16</v>
      </c>
      <c r="I2396" s="2">
        <v>7</v>
      </c>
      <c r="J2396" s="2">
        <v>19</v>
      </c>
      <c r="K2396" s="2">
        <f>IF(D2396=VLOOKUP(J2396,Actuals!$A:$J,6,FALSE),1,0)</f>
        <v>1</v>
      </c>
      <c r="L2396" s="2">
        <f>IF(AND(E2396=VLOOKUP(J2396,Actuals!$A:$J,8,FALSE),F2396=VLOOKUP(J2396,Actuals!$A:$J,10,FALSE)),5,0)</f>
        <v>0</v>
      </c>
      <c r="M2396" s="1">
        <f t="shared" si="38"/>
        <v>1</v>
      </c>
      <c r="N2396" s="1" t="str">
        <f>VLOOKUP(C2396,Emp_List!$A:$M,3,FALSE)</f>
        <v>Uma Maheshwari Swaminathan</v>
      </c>
      <c r="O2396" s="1" t="str">
        <f>VLOOKUP(C2396,Emp_List!$A:$M,5,FALSE)</f>
        <v>Games Factory</v>
      </c>
    </row>
    <row r="2397" spans="1:15">
      <c r="A2397" s="36" t="s">
        <v>2592</v>
      </c>
      <c r="B2397" s="36" t="s">
        <v>389</v>
      </c>
      <c r="C2397" s="36">
        <v>16321</v>
      </c>
      <c r="D2397" s="36" t="s">
        <v>19</v>
      </c>
      <c r="E2397" s="36">
        <v>2</v>
      </c>
      <c r="F2397" s="36">
        <v>0</v>
      </c>
      <c r="G2397" s="36" t="s">
        <v>19</v>
      </c>
      <c r="H2397" s="36" t="s">
        <v>16</v>
      </c>
      <c r="I2397" s="2">
        <v>7</v>
      </c>
      <c r="J2397" s="2">
        <v>19</v>
      </c>
      <c r="K2397" s="2">
        <f>IF(D2397=VLOOKUP(J2397,Actuals!$A:$J,6,FALSE),1,0)</f>
        <v>1</v>
      </c>
      <c r="L2397" s="2">
        <f>IF(AND(E2397=VLOOKUP(J2397,Actuals!$A:$J,8,FALSE),F2397=VLOOKUP(J2397,Actuals!$A:$J,10,FALSE)),5,0)</f>
        <v>0</v>
      </c>
      <c r="M2397" s="1">
        <f t="shared" si="38"/>
        <v>1</v>
      </c>
      <c r="N2397" s="1" t="str">
        <f>VLOOKUP(C2397,Emp_List!$A:$M,3,FALSE)</f>
        <v>Nanda Kishore Chandrapati</v>
      </c>
      <c r="O2397" s="1" t="str">
        <f>VLOOKUP(C2397,Emp_List!$A:$M,5,FALSE)</f>
        <v>Sports - Label Building</v>
      </c>
    </row>
    <row r="2398" spans="1:15">
      <c r="A2398" s="36" t="s">
        <v>2593</v>
      </c>
      <c r="B2398" s="36" t="s">
        <v>119</v>
      </c>
      <c r="C2398" s="36">
        <v>8464</v>
      </c>
      <c r="D2398" s="36" t="s">
        <v>19</v>
      </c>
      <c r="E2398" s="36">
        <v>2</v>
      </c>
      <c r="F2398" s="36">
        <v>0</v>
      </c>
      <c r="G2398" s="36" t="s">
        <v>19</v>
      </c>
      <c r="H2398" s="36" t="s">
        <v>16</v>
      </c>
      <c r="I2398" s="2">
        <v>7</v>
      </c>
      <c r="J2398" s="2">
        <v>19</v>
      </c>
      <c r="K2398" s="2">
        <f>IF(D2398=VLOOKUP(J2398,Actuals!$A:$J,6,FALSE),1,0)</f>
        <v>1</v>
      </c>
      <c r="L2398" s="2">
        <f>IF(AND(E2398=VLOOKUP(J2398,Actuals!$A:$J,8,FALSE),F2398=VLOOKUP(J2398,Actuals!$A:$J,10,FALSE)),5,0)</f>
        <v>0</v>
      </c>
      <c r="M2398" s="1">
        <f t="shared" si="38"/>
        <v>1</v>
      </c>
      <c r="N2398" s="1" t="str">
        <f>VLOOKUP(C2398,Emp_List!$A:$M,3,FALSE)</f>
        <v>Eshwar Santhosh Kamarajugaddah</v>
      </c>
      <c r="O2398" s="1" t="str">
        <f>VLOOKUP(C2398,Emp_List!$A:$M,5,FALSE)</f>
        <v>PEG - DB</v>
      </c>
    </row>
    <row r="2399" spans="1:15">
      <c r="A2399" s="36" t="s">
        <v>2594</v>
      </c>
      <c r="B2399" s="36" t="s">
        <v>378</v>
      </c>
      <c r="C2399" s="36">
        <v>11791</v>
      </c>
      <c r="D2399" s="36" t="s">
        <v>19</v>
      </c>
      <c r="E2399" s="36">
        <v>3</v>
      </c>
      <c r="F2399" s="36">
        <v>0</v>
      </c>
      <c r="G2399" s="36" t="s">
        <v>19</v>
      </c>
      <c r="H2399" s="36" t="s">
        <v>16</v>
      </c>
      <c r="I2399" s="2">
        <v>7</v>
      </c>
      <c r="J2399" s="2">
        <v>19</v>
      </c>
      <c r="K2399" s="2">
        <f>IF(D2399=VLOOKUP(J2399,Actuals!$A:$J,6,FALSE),1,0)</f>
        <v>1</v>
      </c>
      <c r="L2399" s="2">
        <f>IF(AND(E2399=VLOOKUP(J2399,Actuals!$A:$J,8,FALSE),F2399=VLOOKUP(J2399,Actuals!$A:$J,10,FALSE)),5,0)</f>
        <v>0</v>
      </c>
      <c r="M2399" s="1">
        <f t="shared" si="38"/>
        <v>1</v>
      </c>
      <c r="N2399" s="1" t="str">
        <f>VLOOKUP(C2399,Emp_List!$A:$M,3,FALSE)</f>
        <v>Srinivasa Rao Ganaparthi</v>
      </c>
      <c r="O2399" s="1" t="str">
        <f>VLOOKUP(C2399,Emp_List!$A:$M,5,FALSE)</f>
        <v>Sports - Label Building</v>
      </c>
    </row>
    <row r="2400" spans="1:15">
      <c r="A2400" s="36" t="s">
        <v>2595</v>
      </c>
      <c r="B2400" s="36" t="s">
        <v>566</v>
      </c>
      <c r="C2400" s="36">
        <v>2459</v>
      </c>
      <c r="D2400" s="36" t="s">
        <v>16</v>
      </c>
      <c r="E2400" s="36">
        <v>0</v>
      </c>
      <c r="F2400" s="36">
        <v>1</v>
      </c>
      <c r="G2400" s="36" t="s">
        <v>19</v>
      </c>
      <c r="H2400" s="36" t="s">
        <v>16</v>
      </c>
      <c r="I2400" s="2">
        <v>7</v>
      </c>
      <c r="J2400" s="2">
        <v>19</v>
      </c>
      <c r="K2400" s="2">
        <f>IF(D2400=VLOOKUP(J2400,Actuals!$A:$J,6,FALSE),1,0)</f>
        <v>0</v>
      </c>
      <c r="L2400" s="2">
        <f>IF(AND(E2400=VLOOKUP(J2400,Actuals!$A:$J,8,FALSE),F2400=VLOOKUP(J2400,Actuals!$A:$J,10,FALSE)),5,0)</f>
        <v>0</v>
      </c>
      <c r="M2400" s="1">
        <f t="shared" si="38"/>
        <v>0</v>
      </c>
      <c r="N2400" s="1" t="str">
        <f>VLOOKUP(C2400,Emp_List!$A:$M,3,FALSE)</f>
        <v>Uday Bhaskar Guddeti</v>
      </c>
      <c r="O2400" s="1" t="str">
        <f>VLOOKUP(C2400,Emp_List!$A:$M,5,FALSE)</f>
        <v>Casino Platform</v>
      </c>
    </row>
    <row r="2401" spans="1:15">
      <c r="A2401" s="36" t="s">
        <v>2596</v>
      </c>
      <c r="B2401" s="36" t="s">
        <v>342</v>
      </c>
      <c r="C2401" s="36">
        <v>8603</v>
      </c>
      <c r="D2401" s="36" t="s">
        <v>9</v>
      </c>
      <c r="E2401" s="36">
        <v>1</v>
      </c>
      <c r="F2401" s="36">
        <v>1</v>
      </c>
      <c r="G2401" s="36" t="s">
        <v>19</v>
      </c>
      <c r="H2401" s="36" t="s">
        <v>16</v>
      </c>
      <c r="I2401" s="2">
        <v>7</v>
      </c>
      <c r="J2401" s="2">
        <v>19</v>
      </c>
      <c r="K2401" s="2">
        <f>IF(D2401=VLOOKUP(J2401,Actuals!$A:$J,6,FALSE),1,0)</f>
        <v>0</v>
      </c>
      <c r="L2401" s="2">
        <f>IF(AND(E2401=VLOOKUP(J2401,Actuals!$A:$J,8,FALSE),F2401=VLOOKUP(J2401,Actuals!$A:$J,10,FALSE)),5,0)</f>
        <v>0</v>
      </c>
      <c r="M2401" s="1">
        <f t="shared" si="38"/>
        <v>0</v>
      </c>
      <c r="N2401" s="1" t="str">
        <f>VLOOKUP(C2401,Emp_List!$A:$M,3,FALSE)</f>
        <v>Praveen Kumar Kondu</v>
      </c>
      <c r="O2401" s="1" t="str">
        <f>VLOOKUP(C2401,Emp_List!$A:$M,5,FALSE)</f>
        <v>BI</v>
      </c>
    </row>
    <row r="2402" spans="1:15">
      <c r="A2402" s="36" t="s">
        <v>2597</v>
      </c>
      <c r="B2402" s="36" t="s">
        <v>131</v>
      </c>
      <c r="C2402" s="36">
        <v>185</v>
      </c>
      <c r="D2402" s="36" t="s">
        <v>19</v>
      </c>
      <c r="E2402" s="36">
        <v>3</v>
      </c>
      <c r="F2402" s="36">
        <v>0</v>
      </c>
      <c r="G2402" s="36" t="s">
        <v>19</v>
      </c>
      <c r="H2402" s="36" t="s">
        <v>16</v>
      </c>
      <c r="I2402" s="2">
        <v>7</v>
      </c>
      <c r="J2402" s="2">
        <v>19</v>
      </c>
      <c r="K2402" s="2">
        <f>IF(D2402=VLOOKUP(J2402,Actuals!$A:$J,6,FALSE),1,0)</f>
        <v>1</v>
      </c>
      <c r="L2402" s="2">
        <f>IF(AND(E2402=VLOOKUP(J2402,Actuals!$A:$J,8,FALSE),F2402=VLOOKUP(J2402,Actuals!$A:$J,10,FALSE)),5,0)</f>
        <v>0</v>
      </c>
      <c r="M2402" s="1">
        <f t="shared" si="38"/>
        <v>1</v>
      </c>
      <c r="N2402" s="1" t="e">
        <f>VLOOKUP(C2402,Emp_List!$A:$M,3,FALSE)</f>
        <v>#N/A</v>
      </c>
      <c r="O2402" s="1" t="e">
        <f>VLOOKUP(C2402,Emp_List!$A:$M,5,FALSE)</f>
        <v>#N/A</v>
      </c>
    </row>
    <row r="2403" spans="1:15">
      <c r="A2403" s="36" t="s">
        <v>2598</v>
      </c>
      <c r="B2403" s="36" t="s">
        <v>2201</v>
      </c>
      <c r="C2403" s="36">
        <v>6602</v>
      </c>
      <c r="D2403" s="36" t="s">
        <v>19</v>
      </c>
      <c r="E2403" s="36">
        <v>1</v>
      </c>
      <c r="F2403" s="36">
        <v>0</v>
      </c>
      <c r="G2403" s="36" t="s">
        <v>19</v>
      </c>
      <c r="H2403" s="36" t="s">
        <v>16</v>
      </c>
      <c r="I2403" s="2">
        <v>7</v>
      </c>
      <c r="J2403" s="2">
        <v>19</v>
      </c>
      <c r="K2403" s="2">
        <f>IF(D2403=VLOOKUP(J2403,Actuals!$A:$J,6,FALSE),1,0)</f>
        <v>1</v>
      </c>
      <c r="L2403" s="2">
        <f>IF(AND(E2403=VLOOKUP(J2403,Actuals!$A:$J,8,FALSE),F2403=VLOOKUP(J2403,Actuals!$A:$J,10,FALSE)),5,0)</f>
        <v>5</v>
      </c>
      <c r="M2403" s="1">
        <f t="shared" si="38"/>
        <v>6</v>
      </c>
      <c r="N2403" s="1" t="str">
        <f>VLOOKUP(C2403,Emp_List!$A:$M,3,FALSE)</f>
        <v>Sampath Kumar Koninti</v>
      </c>
      <c r="O2403" s="1" t="str">
        <f>VLOOKUP(C2403,Emp_List!$A:$M,5,FALSE)</f>
        <v>Poker</v>
      </c>
    </row>
    <row r="2404" spans="1:15">
      <c r="A2404" s="36" t="s">
        <v>2599</v>
      </c>
      <c r="B2404" s="36" t="s">
        <v>2600</v>
      </c>
      <c r="C2404" s="36">
        <v>11030</v>
      </c>
      <c r="D2404" s="36" t="s">
        <v>9</v>
      </c>
      <c r="E2404" s="36">
        <v>1</v>
      </c>
      <c r="F2404" s="36">
        <v>1</v>
      </c>
      <c r="G2404" s="36" t="s">
        <v>19</v>
      </c>
      <c r="H2404" s="36" t="s">
        <v>16</v>
      </c>
      <c r="I2404" s="2">
        <v>7</v>
      </c>
      <c r="J2404" s="2">
        <v>19</v>
      </c>
      <c r="K2404" s="2">
        <f>IF(D2404=VLOOKUP(J2404,Actuals!$A:$J,6,FALSE),1,0)</f>
        <v>0</v>
      </c>
      <c r="L2404" s="2">
        <f>IF(AND(E2404=VLOOKUP(J2404,Actuals!$A:$J,8,FALSE),F2404=VLOOKUP(J2404,Actuals!$A:$J,10,FALSE)),5,0)</f>
        <v>0</v>
      </c>
      <c r="M2404" s="1">
        <f t="shared" si="38"/>
        <v>0</v>
      </c>
      <c r="N2404" s="1" t="str">
        <f>VLOOKUP(C2404,Emp_List!$A:$M,3,FALSE)</f>
        <v>Prathipati Sudha Maheswari</v>
      </c>
      <c r="O2404" s="1" t="str">
        <f>VLOOKUP(C2404,Emp_List!$A:$M,5,FALSE)</f>
        <v>Games Factory</v>
      </c>
    </row>
    <row r="2405" spans="1:15">
      <c r="A2405" s="36" t="s">
        <v>2601</v>
      </c>
      <c r="B2405" s="36" t="s">
        <v>787</v>
      </c>
      <c r="C2405" s="36">
        <v>10825</v>
      </c>
      <c r="D2405" s="36" t="s">
        <v>19</v>
      </c>
      <c r="E2405" s="36">
        <v>3</v>
      </c>
      <c r="F2405" s="36">
        <v>0</v>
      </c>
      <c r="G2405" s="36" t="s">
        <v>19</v>
      </c>
      <c r="H2405" s="36" t="s">
        <v>16</v>
      </c>
      <c r="I2405" s="2">
        <v>7</v>
      </c>
      <c r="J2405" s="2">
        <v>19</v>
      </c>
      <c r="K2405" s="2">
        <f>IF(D2405=VLOOKUP(J2405,Actuals!$A:$J,6,FALSE),1,0)</f>
        <v>1</v>
      </c>
      <c r="L2405" s="2">
        <f>IF(AND(E2405=VLOOKUP(J2405,Actuals!$A:$J,8,FALSE),F2405=VLOOKUP(J2405,Actuals!$A:$J,10,FALSE)),5,0)</f>
        <v>0</v>
      </c>
      <c r="M2405" s="1">
        <f t="shared" si="38"/>
        <v>1</v>
      </c>
      <c r="N2405" s="1" t="str">
        <f>VLOOKUP(C2405,Emp_List!$A:$M,3,FALSE)</f>
        <v>Karthik Kumar Kolipaka</v>
      </c>
      <c r="O2405" s="1" t="str">
        <f>VLOOKUP(C2405,Emp_List!$A:$M,5,FALSE)</f>
        <v>CRM</v>
      </c>
    </row>
    <row r="2406" spans="1:15">
      <c r="A2406" s="36" t="s">
        <v>2602</v>
      </c>
      <c r="B2406" s="36" t="s">
        <v>789</v>
      </c>
      <c r="C2406" s="36">
        <v>11315</v>
      </c>
      <c r="D2406" s="36" t="s">
        <v>16</v>
      </c>
      <c r="E2406" s="36">
        <v>0</v>
      </c>
      <c r="F2406" s="36">
        <v>2</v>
      </c>
      <c r="G2406" s="36" t="s">
        <v>19</v>
      </c>
      <c r="H2406" s="36" t="s">
        <v>16</v>
      </c>
      <c r="I2406" s="2">
        <v>7</v>
      </c>
      <c r="J2406" s="2">
        <v>19</v>
      </c>
      <c r="K2406" s="2">
        <f>IF(D2406=VLOOKUP(J2406,Actuals!$A:$J,6,FALSE),1,0)</f>
        <v>0</v>
      </c>
      <c r="L2406" s="2">
        <f>IF(AND(E2406=VLOOKUP(J2406,Actuals!$A:$J,8,FALSE),F2406=VLOOKUP(J2406,Actuals!$A:$J,10,FALSE)),5,0)</f>
        <v>0</v>
      </c>
      <c r="M2406" s="1">
        <f t="shared" si="38"/>
        <v>0</v>
      </c>
      <c r="N2406" s="1" t="str">
        <f>VLOOKUP(C2406,Emp_List!$A:$M,3,FALSE)</f>
        <v>Balakrishna Vijji</v>
      </c>
      <c r="O2406" s="1" t="str">
        <f>VLOOKUP(C2406,Emp_List!$A:$M,5,FALSE)</f>
        <v>Portal</v>
      </c>
    </row>
    <row r="2407" spans="1:15">
      <c r="A2407" s="36" t="s">
        <v>2603</v>
      </c>
      <c r="B2407" s="36" t="s">
        <v>2604</v>
      </c>
      <c r="C2407" s="36">
        <v>11167</v>
      </c>
      <c r="D2407" s="36" t="s">
        <v>16</v>
      </c>
      <c r="E2407" s="36">
        <v>0</v>
      </c>
      <c r="F2407" s="36">
        <v>2</v>
      </c>
      <c r="G2407" s="36" t="s">
        <v>19</v>
      </c>
      <c r="H2407" s="36" t="s">
        <v>16</v>
      </c>
      <c r="I2407" s="2">
        <v>7</v>
      </c>
      <c r="J2407" s="2">
        <v>19</v>
      </c>
      <c r="K2407" s="2">
        <f>IF(D2407=VLOOKUP(J2407,Actuals!$A:$J,6,FALSE),1,0)</f>
        <v>0</v>
      </c>
      <c r="L2407" s="2">
        <f>IF(AND(E2407=VLOOKUP(J2407,Actuals!$A:$J,8,FALSE),F2407=VLOOKUP(J2407,Actuals!$A:$J,10,FALSE)),5,0)</f>
        <v>0</v>
      </c>
      <c r="M2407" s="1">
        <f t="shared" si="38"/>
        <v>0</v>
      </c>
      <c r="N2407" s="1" t="str">
        <f>VLOOKUP(C2407,Emp_List!$A:$M,3,FALSE)</f>
        <v>Karimulla Shaik</v>
      </c>
      <c r="O2407" s="1" t="str">
        <f>VLOOKUP(C2407,Emp_List!$A:$M,5,FALSE)</f>
        <v>Bingo Dev</v>
      </c>
    </row>
    <row r="2408" spans="1:15">
      <c r="A2408" s="36" t="s">
        <v>2605</v>
      </c>
      <c r="B2408" s="36" t="s">
        <v>293</v>
      </c>
      <c r="C2408" s="36">
        <v>11757</v>
      </c>
      <c r="D2408" s="36" t="s">
        <v>19</v>
      </c>
      <c r="E2408" s="36">
        <v>2</v>
      </c>
      <c r="F2408" s="36">
        <v>1</v>
      </c>
      <c r="G2408" s="36" t="s">
        <v>19</v>
      </c>
      <c r="H2408" s="36" t="s">
        <v>16</v>
      </c>
      <c r="I2408" s="2">
        <v>7</v>
      </c>
      <c r="J2408" s="2">
        <v>19</v>
      </c>
      <c r="K2408" s="2">
        <f>IF(D2408=VLOOKUP(J2408,Actuals!$A:$J,6,FALSE),1,0)</f>
        <v>1</v>
      </c>
      <c r="L2408" s="2">
        <f>IF(AND(E2408=VLOOKUP(J2408,Actuals!$A:$J,8,FALSE),F2408=VLOOKUP(J2408,Actuals!$A:$J,10,FALSE)),5,0)</f>
        <v>0</v>
      </c>
      <c r="M2408" s="1">
        <f t="shared" si="38"/>
        <v>1</v>
      </c>
      <c r="N2408" s="1" t="str">
        <f>VLOOKUP(C2408,Emp_List!$A:$M,3,FALSE)</f>
        <v>Naga Ravi Kishore Chintala</v>
      </c>
      <c r="O2408" s="1" t="str">
        <f>VLOOKUP(C2408,Emp_List!$A:$M,5,FALSE)</f>
        <v>PEG</v>
      </c>
    </row>
    <row r="2409" spans="1:15">
      <c r="A2409" s="36" t="s">
        <v>2606</v>
      </c>
      <c r="B2409" s="36" t="s">
        <v>208</v>
      </c>
      <c r="C2409" s="36">
        <v>16408</v>
      </c>
      <c r="D2409" s="36" t="s">
        <v>19</v>
      </c>
      <c r="E2409" s="36">
        <v>3</v>
      </c>
      <c r="F2409" s="36">
        <v>0</v>
      </c>
      <c r="G2409" s="36" t="s">
        <v>19</v>
      </c>
      <c r="H2409" s="36" t="s">
        <v>16</v>
      </c>
      <c r="I2409" s="2">
        <v>7</v>
      </c>
      <c r="J2409" s="2">
        <v>19</v>
      </c>
      <c r="K2409" s="2">
        <f>IF(D2409=VLOOKUP(J2409,Actuals!$A:$J,6,FALSE),1,0)</f>
        <v>1</v>
      </c>
      <c r="L2409" s="2">
        <f>IF(AND(E2409=VLOOKUP(J2409,Actuals!$A:$J,8,FALSE),F2409=VLOOKUP(J2409,Actuals!$A:$J,10,FALSE)),5,0)</f>
        <v>0</v>
      </c>
      <c r="M2409" s="1">
        <f t="shared" si="38"/>
        <v>1</v>
      </c>
      <c r="N2409" s="1" t="str">
        <f>VLOOKUP(C2409,Emp_List!$A:$M,3,FALSE)</f>
        <v>Rajnikanth Kulkarni</v>
      </c>
      <c r="O2409" s="1" t="str">
        <f>VLOOKUP(C2409,Emp_List!$A:$M,5,FALSE)</f>
        <v>Sports - Label Building</v>
      </c>
    </row>
    <row r="2410" spans="1:15">
      <c r="A2410" s="36" t="s">
        <v>2607</v>
      </c>
      <c r="B2410" s="36" t="s">
        <v>571</v>
      </c>
      <c r="C2410" s="36">
        <v>10930</v>
      </c>
      <c r="D2410" s="36" t="s">
        <v>16</v>
      </c>
      <c r="E2410" s="36">
        <v>0</v>
      </c>
      <c r="F2410" s="36">
        <v>1</v>
      </c>
      <c r="G2410" s="36" t="s">
        <v>19</v>
      </c>
      <c r="H2410" s="36" t="s">
        <v>16</v>
      </c>
      <c r="I2410" s="2">
        <v>7</v>
      </c>
      <c r="J2410" s="2">
        <v>19</v>
      </c>
      <c r="K2410" s="2">
        <f>IF(D2410=VLOOKUP(J2410,Actuals!$A:$J,6,FALSE),1,0)</f>
        <v>0</v>
      </c>
      <c r="L2410" s="2">
        <f>IF(AND(E2410=VLOOKUP(J2410,Actuals!$A:$J,8,FALSE),F2410=VLOOKUP(J2410,Actuals!$A:$J,10,FALSE)),5,0)</f>
        <v>0</v>
      </c>
      <c r="M2410" s="1">
        <f t="shared" si="38"/>
        <v>0</v>
      </c>
      <c r="N2410" s="1" t="str">
        <f>VLOOKUP(C2410,Emp_List!$A:$M,3,FALSE)</f>
        <v>Chaitanya Miriyampalli</v>
      </c>
      <c r="O2410" s="1" t="str">
        <f>VLOOKUP(C2410,Emp_List!$A:$M,5,FALSE)</f>
        <v>PEG</v>
      </c>
    </row>
    <row r="2411" spans="1:15">
      <c r="A2411" s="36" t="s">
        <v>2608</v>
      </c>
      <c r="B2411" s="36" t="s">
        <v>133</v>
      </c>
      <c r="C2411" s="36">
        <v>16466</v>
      </c>
      <c r="D2411" s="36" t="s">
        <v>19</v>
      </c>
      <c r="E2411" s="36">
        <v>2</v>
      </c>
      <c r="F2411" s="36">
        <v>1</v>
      </c>
      <c r="G2411" s="36" t="s">
        <v>19</v>
      </c>
      <c r="H2411" s="36" t="s">
        <v>16</v>
      </c>
      <c r="I2411" s="2">
        <v>7</v>
      </c>
      <c r="J2411" s="2">
        <v>19</v>
      </c>
      <c r="K2411" s="2">
        <f>IF(D2411=VLOOKUP(J2411,Actuals!$A:$J,6,FALSE),1,0)</f>
        <v>1</v>
      </c>
      <c r="L2411" s="2">
        <f>IF(AND(E2411=VLOOKUP(J2411,Actuals!$A:$J,8,FALSE),F2411=VLOOKUP(J2411,Actuals!$A:$J,10,FALSE)),5,0)</f>
        <v>0</v>
      </c>
      <c r="M2411" s="1">
        <f t="shared" si="38"/>
        <v>1</v>
      </c>
      <c r="N2411" s="1" t="str">
        <f>VLOOKUP(C2411,Emp_List!$A:$M,3,FALSE)</f>
        <v>Kamal Bansal</v>
      </c>
      <c r="O2411" s="1" t="str">
        <f>VLOOKUP(C2411,Emp_List!$A:$M,5,FALSE)</f>
        <v>Casino Portal</v>
      </c>
    </row>
    <row r="2412" spans="1:15">
      <c r="A2412" s="36" t="s">
        <v>2609</v>
      </c>
      <c r="B2412" s="36" t="s">
        <v>743</v>
      </c>
      <c r="C2412" s="36">
        <v>10903</v>
      </c>
      <c r="D2412" s="36" t="s">
        <v>19</v>
      </c>
      <c r="E2412" s="36">
        <v>3</v>
      </c>
      <c r="F2412" s="36">
        <v>0</v>
      </c>
      <c r="G2412" s="36" t="s">
        <v>19</v>
      </c>
      <c r="H2412" s="36" t="s">
        <v>16</v>
      </c>
      <c r="I2412" s="2">
        <v>7</v>
      </c>
      <c r="J2412" s="2">
        <v>19</v>
      </c>
      <c r="K2412" s="2">
        <f>IF(D2412=VLOOKUP(J2412,Actuals!$A:$J,6,FALSE),1,0)</f>
        <v>1</v>
      </c>
      <c r="L2412" s="2">
        <f>IF(AND(E2412=VLOOKUP(J2412,Actuals!$A:$J,8,FALSE),F2412=VLOOKUP(J2412,Actuals!$A:$J,10,FALSE)),5,0)</f>
        <v>0</v>
      </c>
      <c r="M2412" s="1">
        <f t="shared" si="38"/>
        <v>1</v>
      </c>
      <c r="N2412" s="1" t="str">
        <f>VLOOKUP(C2412,Emp_List!$A:$M,3,FALSE)</f>
        <v>Kanika Mittal</v>
      </c>
      <c r="O2412" s="1" t="str">
        <f>VLOOKUP(C2412,Emp_List!$A:$M,5,FALSE)</f>
        <v>Portal</v>
      </c>
    </row>
    <row r="2413" spans="1:15">
      <c r="A2413" s="36" t="s">
        <v>2610</v>
      </c>
      <c r="B2413" s="36" t="s">
        <v>2611</v>
      </c>
      <c r="C2413" s="36">
        <v>16322</v>
      </c>
      <c r="D2413" s="36" t="s">
        <v>16</v>
      </c>
      <c r="E2413" s="36">
        <v>1</v>
      </c>
      <c r="F2413" s="36">
        <v>3</v>
      </c>
      <c r="G2413" s="36" t="s">
        <v>19</v>
      </c>
      <c r="H2413" s="36" t="s">
        <v>16</v>
      </c>
      <c r="I2413" s="2">
        <v>7</v>
      </c>
      <c r="J2413" s="2">
        <v>19</v>
      </c>
      <c r="K2413" s="2">
        <f>IF(D2413=VLOOKUP(J2413,Actuals!$A:$J,6,FALSE),1,0)</f>
        <v>0</v>
      </c>
      <c r="L2413" s="2">
        <f>IF(AND(E2413=VLOOKUP(J2413,Actuals!$A:$J,8,FALSE),F2413=VLOOKUP(J2413,Actuals!$A:$J,10,FALSE)),5,0)</f>
        <v>0</v>
      </c>
      <c r="M2413" s="1">
        <f t="shared" si="38"/>
        <v>0</v>
      </c>
      <c r="N2413" s="1" t="str">
        <f>VLOOKUP(C2413,Emp_List!$A:$M,3,FALSE)</f>
        <v>Jyothi Gangula</v>
      </c>
      <c r="O2413" s="1" t="str">
        <f>VLOOKUP(C2413,Emp_List!$A:$M,5,FALSE)</f>
        <v>Portal</v>
      </c>
    </row>
    <row r="2414" spans="1:15">
      <c r="A2414" s="36" t="s">
        <v>2612</v>
      </c>
      <c r="B2414" s="36" t="s">
        <v>127</v>
      </c>
      <c r="C2414" s="36">
        <v>907</v>
      </c>
      <c r="D2414" s="36" t="s">
        <v>19</v>
      </c>
      <c r="E2414" s="36">
        <v>5</v>
      </c>
      <c r="F2414" s="36">
        <v>1</v>
      </c>
      <c r="G2414" s="36" t="s">
        <v>19</v>
      </c>
      <c r="H2414" s="36" t="s">
        <v>16</v>
      </c>
      <c r="I2414" s="2">
        <v>7</v>
      </c>
      <c r="J2414" s="2">
        <v>19</v>
      </c>
      <c r="K2414" s="2">
        <f>IF(D2414=VLOOKUP(J2414,Actuals!$A:$J,6,FALSE),1,0)</f>
        <v>1</v>
      </c>
      <c r="L2414" s="2">
        <f>IF(AND(E2414=VLOOKUP(J2414,Actuals!$A:$J,8,FALSE),F2414=VLOOKUP(J2414,Actuals!$A:$J,10,FALSE)),5,0)</f>
        <v>0</v>
      </c>
      <c r="M2414" s="1">
        <f t="shared" si="38"/>
        <v>1</v>
      </c>
      <c r="N2414" s="1" t="str">
        <f>VLOOKUP(C2414,Emp_List!$A:$M,3,FALSE)</f>
        <v>Venkata Ratnam Baggu</v>
      </c>
      <c r="O2414" s="1" t="str">
        <f>VLOOKUP(C2414,Emp_List!$A:$M,5,FALSE)</f>
        <v>AEG</v>
      </c>
    </row>
    <row r="2415" spans="1:15">
      <c r="A2415" s="36" t="s">
        <v>2613</v>
      </c>
      <c r="B2415" s="36" t="s">
        <v>593</v>
      </c>
      <c r="C2415" s="36">
        <v>3</v>
      </c>
      <c r="D2415" s="36" t="s">
        <v>19</v>
      </c>
      <c r="E2415" s="36">
        <v>2</v>
      </c>
      <c r="F2415" s="36">
        <v>0</v>
      </c>
      <c r="G2415" s="36" t="s">
        <v>19</v>
      </c>
      <c r="H2415" s="36" t="s">
        <v>16</v>
      </c>
      <c r="I2415" s="2">
        <v>7</v>
      </c>
      <c r="J2415" s="2">
        <v>19</v>
      </c>
      <c r="K2415" s="2">
        <f>IF(D2415=VLOOKUP(J2415,Actuals!$A:$J,6,FALSE),1,0)</f>
        <v>1</v>
      </c>
      <c r="L2415" s="2">
        <f>IF(AND(E2415=VLOOKUP(J2415,Actuals!$A:$J,8,FALSE),F2415=VLOOKUP(J2415,Actuals!$A:$J,10,FALSE)),5,0)</f>
        <v>0</v>
      </c>
      <c r="M2415" s="1">
        <f t="shared" si="38"/>
        <v>1</v>
      </c>
      <c r="N2415" s="1" t="str">
        <f>VLOOKUP(C2415,Emp_List!$A:$M,3,FALSE)</f>
        <v>Ravindra Babu Katiki</v>
      </c>
      <c r="O2415" s="1" t="str">
        <f>VLOOKUP(C2415,Emp_List!$A:$M,5,FALSE)</f>
        <v>Poker</v>
      </c>
    </row>
    <row r="2416" spans="1:15">
      <c r="A2416" s="36" t="s">
        <v>2614</v>
      </c>
      <c r="B2416" s="36" t="s">
        <v>228</v>
      </c>
      <c r="C2416" s="36">
        <v>406</v>
      </c>
      <c r="D2416" s="36" t="s">
        <v>19</v>
      </c>
      <c r="E2416" s="36">
        <v>2</v>
      </c>
      <c r="F2416" s="36">
        <v>1</v>
      </c>
      <c r="G2416" s="36" t="s">
        <v>19</v>
      </c>
      <c r="H2416" s="36" t="s">
        <v>16</v>
      </c>
      <c r="I2416" s="2">
        <v>7</v>
      </c>
      <c r="J2416" s="2">
        <v>19</v>
      </c>
      <c r="K2416" s="2">
        <f>IF(D2416=VLOOKUP(J2416,Actuals!$A:$J,6,FALSE),1,0)</f>
        <v>1</v>
      </c>
      <c r="L2416" s="2">
        <f>IF(AND(E2416=VLOOKUP(J2416,Actuals!$A:$J,8,FALSE),F2416=VLOOKUP(J2416,Actuals!$A:$J,10,FALSE)),5,0)</f>
        <v>0</v>
      </c>
      <c r="M2416" s="1">
        <f t="shared" si="38"/>
        <v>1</v>
      </c>
      <c r="N2416" s="1" t="str">
        <f>VLOOKUP(C2416,Emp_List!$A:$M,3,FALSE)</f>
        <v>Laxman Palarapu</v>
      </c>
      <c r="O2416" s="1" t="str">
        <f>VLOOKUP(C2416,Emp_List!$A:$M,5,FALSE)</f>
        <v>Core</v>
      </c>
    </row>
    <row r="2417" spans="1:15">
      <c r="A2417" s="36" t="s">
        <v>2615</v>
      </c>
      <c r="B2417" s="36" t="s">
        <v>163</v>
      </c>
      <c r="C2417" s="36">
        <v>11170</v>
      </c>
      <c r="D2417" s="36" t="s">
        <v>19</v>
      </c>
      <c r="E2417" s="36">
        <v>3</v>
      </c>
      <c r="F2417" s="36">
        <v>0</v>
      </c>
      <c r="G2417" s="36" t="s">
        <v>19</v>
      </c>
      <c r="H2417" s="36" t="s">
        <v>16</v>
      </c>
      <c r="I2417" s="2">
        <v>7</v>
      </c>
      <c r="J2417" s="2">
        <v>19</v>
      </c>
      <c r="K2417" s="2">
        <f>IF(D2417=VLOOKUP(J2417,Actuals!$A:$J,6,FALSE),1,0)</f>
        <v>1</v>
      </c>
      <c r="L2417" s="2">
        <f>IF(AND(E2417=VLOOKUP(J2417,Actuals!$A:$J,8,FALSE),F2417=VLOOKUP(J2417,Actuals!$A:$J,10,FALSE)),5,0)</f>
        <v>0</v>
      </c>
      <c r="M2417" s="1">
        <f t="shared" si="38"/>
        <v>1</v>
      </c>
      <c r="N2417" s="1" t="str">
        <f>VLOOKUP(C2417,Emp_List!$A:$M,3,FALSE)</f>
        <v>Kiran Kumar Chowdhary</v>
      </c>
      <c r="O2417" s="1" t="str">
        <f>VLOOKUP(C2417,Emp_List!$A:$M,5,FALSE)</f>
        <v>Bingo Ops</v>
      </c>
    </row>
    <row r="2418" spans="1:15">
      <c r="A2418" s="36" t="s">
        <v>2616</v>
      </c>
      <c r="B2418" s="36" t="s">
        <v>477</v>
      </c>
      <c r="C2418" s="36">
        <v>11220</v>
      </c>
      <c r="D2418" s="36" t="s">
        <v>16</v>
      </c>
      <c r="E2418" s="36">
        <v>1</v>
      </c>
      <c r="F2418" s="36">
        <v>3</v>
      </c>
      <c r="G2418" s="36" t="s">
        <v>19</v>
      </c>
      <c r="H2418" s="36" t="s">
        <v>16</v>
      </c>
      <c r="I2418" s="2">
        <v>7</v>
      </c>
      <c r="J2418" s="2">
        <v>19</v>
      </c>
      <c r="K2418" s="2">
        <f>IF(D2418=VLOOKUP(J2418,Actuals!$A:$J,6,FALSE),1,0)</f>
        <v>0</v>
      </c>
      <c r="L2418" s="2">
        <f>IF(AND(E2418=VLOOKUP(J2418,Actuals!$A:$J,8,FALSE),F2418=VLOOKUP(J2418,Actuals!$A:$J,10,FALSE)),5,0)</f>
        <v>0</v>
      </c>
      <c r="M2418" s="1">
        <f t="shared" si="38"/>
        <v>0</v>
      </c>
      <c r="N2418" s="1" t="str">
        <f>VLOOKUP(C2418,Emp_List!$A:$M,3,FALSE)</f>
        <v>Swathi Anantaram</v>
      </c>
      <c r="O2418" s="1" t="str">
        <f>VLOOKUP(C2418,Emp_List!$A:$M,5,FALSE)</f>
        <v>Bingo Dev</v>
      </c>
    </row>
    <row r="2419" spans="1:15">
      <c r="A2419" s="36" t="s">
        <v>2617</v>
      </c>
      <c r="B2419" s="36" t="s">
        <v>189</v>
      </c>
      <c r="C2419" s="36">
        <v>11303</v>
      </c>
      <c r="D2419" s="36" t="s">
        <v>19</v>
      </c>
      <c r="E2419" s="36">
        <v>3</v>
      </c>
      <c r="F2419" s="36">
        <v>0</v>
      </c>
      <c r="G2419" s="36" t="s">
        <v>19</v>
      </c>
      <c r="H2419" s="36" t="s">
        <v>16</v>
      </c>
      <c r="I2419" s="2">
        <v>7</v>
      </c>
      <c r="J2419" s="2">
        <v>19</v>
      </c>
      <c r="K2419" s="2">
        <f>IF(D2419=VLOOKUP(J2419,Actuals!$A:$J,6,FALSE),1,0)</f>
        <v>1</v>
      </c>
      <c r="L2419" s="2">
        <f>IF(AND(E2419=VLOOKUP(J2419,Actuals!$A:$J,8,FALSE),F2419=VLOOKUP(J2419,Actuals!$A:$J,10,FALSE)),5,0)</f>
        <v>0</v>
      </c>
      <c r="M2419" s="1">
        <f t="shared" si="38"/>
        <v>1</v>
      </c>
      <c r="N2419" s="1" t="str">
        <f>VLOOKUP(C2419,Emp_List!$A:$M,3,FALSE)</f>
        <v>Ankita Makin</v>
      </c>
      <c r="O2419" s="1" t="str">
        <f>VLOOKUP(C2419,Emp_List!$A:$M,5,FALSE)</f>
        <v>Sports - Trading</v>
      </c>
    </row>
    <row r="2420" spans="1:15">
      <c r="A2420" s="36" t="s">
        <v>2618</v>
      </c>
      <c r="B2420" s="36" t="s">
        <v>404</v>
      </c>
      <c r="C2420" s="36">
        <v>1392</v>
      </c>
      <c r="D2420" s="36" t="s">
        <v>19</v>
      </c>
      <c r="E2420" s="36">
        <v>4</v>
      </c>
      <c r="F2420" s="36">
        <v>0</v>
      </c>
      <c r="G2420" s="36" t="s">
        <v>19</v>
      </c>
      <c r="H2420" s="36" t="s">
        <v>16</v>
      </c>
      <c r="I2420" s="2">
        <v>7</v>
      </c>
      <c r="J2420" s="2">
        <v>19</v>
      </c>
      <c r="K2420" s="2">
        <f>IF(D2420=VLOOKUP(J2420,Actuals!$A:$J,6,FALSE),1,0)</f>
        <v>1</v>
      </c>
      <c r="L2420" s="2">
        <f>IF(AND(E2420=VLOOKUP(J2420,Actuals!$A:$J,8,FALSE),F2420=VLOOKUP(J2420,Actuals!$A:$J,10,FALSE)),5,0)</f>
        <v>0</v>
      </c>
      <c r="M2420" s="1">
        <f t="shared" si="38"/>
        <v>1</v>
      </c>
      <c r="N2420" s="1" t="str">
        <f>VLOOKUP(C2420,Emp_List!$A:$M,3,FALSE)</f>
        <v>Shahnawaz Md Banu</v>
      </c>
      <c r="O2420" s="1" t="str">
        <f>VLOOKUP(C2420,Emp_List!$A:$M,5,FALSE)</f>
        <v>CRM</v>
      </c>
    </row>
    <row r="2421" spans="1:15">
      <c r="A2421" s="36" t="s">
        <v>2619</v>
      </c>
      <c r="B2421" s="36" t="s">
        <v>346</v>
      </c>
      <c r="C2421" s="36">
        <v>6582</v>
      </c>
      <c r="D2421" s="36" t="s">
        <v>19</v>
      </c>
      <c r="E2421" s="36">
        <v>4</v>
      </c>
      <c r="F2421" s="36">
        <v>0</v>
      </c>
      <c r="G2421" s="36" t="s">
        <v>19</v>
      </c>
      <c r="H2421" s="36" t="s">
        <v>16</v>
      </c>
      <c r="I2421" s="2">
        <v>7</v>
      </c>
      <c r="J2421" s="2">
        <v>19</v>
      </c>
      <c r="K2421" s="2">
        <f>IF(D2421=VLOOKUP(J2421,Actuals!$A:$J,6,FALSE),1,0)</f>
        <v>1</v>
      </c>
      <c r="L2421" s="2">
        <f>IF(AND(E2421=VLOOKUP(J2421,Actuals!$A:$J,8,FALSE),F2421=VLOOKUP(J2421,Actuals!$A:$J,10,FALSE)),5,0)</f>
        <v>0</v>
      </c>
      <c r="M2421" s="1">
        <f t="shared" si="38"/>
        <v>1</v>
      </c>
      <c r="N2421" s="1" t="str">
        <f>VLOOKUP(C2421,Emp_List!$A:$M,3,FALSE)</f>
        <v>Ramjan Vali Shaik</v>
      </c>
      <c r="O2421" s="1" t="str">
        <f>VLOOKUP(C2421,Emp_List!$A:$M,5,FALSE)</f>
        <v>Core</v>
      </c>
    </row>
    <row r="2422" spans="1:15">
      <c r="A2422" s="36" t="s">
        <v>2620</v>
      </c>
      <c r="B2422" s="36" t="s">
        <v>657</v>
      </c>
      <c r="C2422" s="36">
        <v>183</v>
      </c>
      <c r="D2422" s="36" t="s">
        <v>19</v>
      </c>
      <c r="E2422" s="36">
        <v>1</v>
      </c>
      <c r="F2422" s="36">
        <v>0</v>
      </c>
      <c r="G2422" s="36" t="s">
        <v>19</v>
      </c>
      <c r="H2422" s="36" t="s">
        <v>16</v>
      </c>
      <c r="I2422" s="2">
        <v>7</v>
      </c>
      <c r="J2422" s="2">
        <v>19</v>
      </c>
      <c r="K2422" s="2">
        <f>IF(D2422=VLOOKUP(J2422,Actuals!$A:$J,6,FALSE),1,0)</f>
        <v>1</v>
      </c>
      <c r="L2422" s="2">
        <f>IF(AND(E2422=VLOOKUP(J2422,Actuals!$A:$J,8,FALSE),F2422=VLOOKUP(J2422,Actuals!$A:$J,10,FALSE)),5,0)</f>
        <v>5</v>
      </c>
      <c r="M2422" s="1">
        <f t="shared" si="38"/>
        <v>6</v>
      </c>
      <c r="N2422" s="1" t="str">
        <f>VLOOKUP(C2422,Emp_List!$A:$M,3,FALSE)</f>
        <v>Satyanarayana Ramchander</v>
      </c>
      <c r="O2422" s="1" t="str">
        <f>VLOOKUP(C2422,Emp_List!$A:$M,5,FALSE)</f>
        <v>CRM</v>
      </c>
    </row>
    <row r="2423" spans="1:15">
      <c r="A2423" s="36" t="s">
        <v>2621</v>
      </c>
      <c r="B2423" s="36" t="s">
        <v>505</v>
      </c>
      <c r="C2423" s="36">
        <v>8499</v>
      </c>
      <c r="D2423" s="36" t="s">
        <v>19</v>
      </c>
      <c r="E2423" s="36">
        <v>3</v>
      </c>
      <c r="F2423" s="36">
        <v>0</v>
      </c>
      <c r="G2423" s="36" t="s">
        <v>19</v>
      </c>
      <c r="H2423" s="36" t="s">
        <v>16</v>
      </c>
      <c r="I2423" s="2">
        <v>7</v>
      </c>
      <c r="J2423" s="2">
        <v>19</v>
      </c>
      <c r="K2423" s="2">
        <f>IF(D2423=VLOOKUP(J2423,Actuals!$A:$J,6,FALSE),1,0)</f>
        <v>1</v>
      </c>
      <c r="L2423" s="2">
        <f>IF(AND(E2423=VLOOKUP(J2423,Actuals!$A:$J,8,FALSE),F2423=VLOOKUP(J2423,Actuals!$A:$J,10,FALSE)),5,0)</f>
        <v>0</v>
      </c>
      <c r="M2423" s="1">
        <f t="shared" si="38"/>
        <v>1</v>
      </c>
      <c r="N2423" s="1" t="str">
        <f>VLOOKUP(C2423,Emp_List!$A:$M,3,FALSE)</f>
        <v>UdayaChandra Kotte</v>
      </c>
      <c r="O2423" s="1" t="str">
        <f>VLOOKUP(C2423,Emp_List!$A:$M,5,FALSE)</f>
        <v>PEG</v>
      </c>
    </row>
    <row r="2424" spans="1:15">
      <c r="A2424" s="36" t="s">
        <v>2622</v>
      </c>
      <c r="B2424" s="36" t="s">
        <v>89</v>
      </c>
      <c r="C2424" s="36">
        <v>11168</v>
      </c>
      <c r="D2424" s="36" t="s">
        <v>19</v>
      </c>
      <c r="E2424" s="36">
        <v>1</v>
      </c>
      <c r="F2424" s="36">
        <v>0</v>
      </c>
      <c r="G2424" s="36" t="s">
        <v>19</v>
      </c>
      <c r="H2424" s="36" t="s">
        <v>16</v>
      </c>
      <c r="I2424" s="2">
        <v>7</v>
      </c>
      <c r="J2424" s="2">
        <v>19</v>
      </c>
      <c r="K2424" s="2">
        <f>IF(D2424=VLOOKUP(J2424,Actuals!$A:$J,6,FALSE),1,0)</f>
        <v>1</v>
      </c>
      <c r="L2424" s="2">
        <f>IF(AND(E2424=VLOOKUP(J2424,Actuals!$A:$J,8,FALSE),F2424=VLOOKUP(J2424,Actuals!$A:$J,10,FALSE)),5,0)</f>
        <v>5</v>
      </c>
      <c r="M2424" s="1">
        <f t="shared" si="38"/>
        <v>6</v>
      </c>
      <c r="N2424" s="1" t="str">
        <f>VLOOKUP(C2424,Emp_List!$A:$M,3,FALSE)</f>
        <v>Amarkant Mishra</v>
      </c>
      <c r="O2424" s="1" t="str">
        <f>VLOOKUP(C2424,Emp_List!$A:$M,5,FALSE)</f>
        <v>Bingo Ops</v>
      </c>
    </row>
    <row r="2425" spans="1:15">
      <c r="A2425" s="36" t="s">
        <v>2623</v>
      </c>
      <c r="B2425" s="36" t="s">
        <v>416</v>
      </c>
      <c r="C2425" s="36">
        <v>11645</v>
      </c>
      <c r="D2425" s="36" t="s">
        <v>16</v>
      </c>
      <c r="E2425" s="36">
        <v>0</v>
      </c>
      <c r="F2425" s="36">
        <v>1</v>
      </c>
      <c r="G2425" s="36" t="s">
        <v>19</v>
      </c>
      <c r="H2425" s="36" t="s">
        <v>16</v>
      </c>
      <c r="I2425" s="2">
        <v>7</v>
      </c>
      <c r="J2425" s="2">
        <v>19</v>
      </c>
      <c r="K2425" s="2">
        <f>IF(D2425=VLOOKUP(J2425,Actuals!$A:$J,6,FALSE),1,0)</f>
        <v>0</v>
      </c>
      <c r="L2425" s="2">
        <f>IF(AND(E2425=VLOOKUP(J2425,Actuals!$A:$J,8,FALSE),F2425=VLOOKUP(J2425,Actuals!$A:$J,10,FALSE)),5,0)</f>
        <v>0</v>
      </c>
      <c r="M2425" s="1">
        <f t="shared" si="38"/>
        <v>0</v>
      </c>
      <c r="N2425" s="1" t="str">
        <f>VLOOKUP(C2425,Emp_List!$A:$M,3,FALSE)</f>
        <v>Vandana Yaparla</v>
      </c>
      <c r="O2425" s="1" t="str">
        <f>VLOOKUP(C2425,Emp_List!$A:$M,5,FALSE)</f>
        <v>Label</v>
      </c>
    </row>
    <row r="2426" spans="1:15">
      <c r="A2426" s="36" t="s">
        <v>2624</v>
      </c>
      <c r="B2426" s="36" t="s">
        <v>439</v>
      </c>
      <c r="C2426" s="36">
        <v>11653</v>
      </c>
      <c r="D2426" s="36" t="s">
        <v>19</v>
      </c>
      <c r="E2426" s="36">
        <v>2</v>
      </c>
      <c r="F2426" s="36">
        <v>1</v>
      </c>
      <c r="G2426" s="36" t="s">
        <v>19</v>
      </c>
      <c r="H2426" s="36" t="s">
        <v>16</v>
      </c>
      <c r="I2426" s="2">
        <v>7</v>
      </c>
      <c r="J2426" s="2">
        <v>19</v>
      </c>
      <c r="K2426" s="2">
        <f>IF(D2426=VLOOKUP(J2426,Actuals!$A:$J,6,FALSE),1,0)</f>
        <v>1</v>
      </c>
      <c r="L2426" s="2">
        <f>IF(AND(E2426=VLOOKUP(J2426,Actuals!$A:$J,8,FALSE),F2426=VLOOKUP(J2426,Actuals!$A:$J,10,FALSE)),5,0)</f>
        <v>0</v>
      </c>
      <c r="M2426" s="1">
        <f t="shared" si="38"/>
        <v>1</v>
      </c>
      <c r="N2426" s="1" t="str">
        <f>VLOOKUP(C2426,Emp_List!$A:$M,3,FALSE)</f>
        <v>Pravin Jha</v>
      </c>
      <c r="O2426" s="1" t="str">
        <f>VLOOKUP(C2426,Emp_List!$A:$M,5,FALSE)</f>
        <v>PEG</v>
      </c>
    </row>
    <row r="2427" spans="1:15">
      <c r="A2427" s="36" t="s">
        <v>2625</v>
      </c>
      <c r="B2427" s="36" t="s">
        <v>410</v>
      </c>
      <c r="C2427" s="36">
        <v>8632</v>
      </c>
      <c r="D2427" s="36" t="s">
        <v>19</v>
      </c>
      <c r="E2427" s="36">
        <v>2</v>
      </c>
      <c r="F2427" s="36">
        <v>0</v>
      </c>
      <c r="G2427" s="36" t="s">
        <v>19</v>
      </c>
      <c r="H2427" s="36" t="s">
        <v>16</v>
      </c>
      <c r="I2427" s="2">
        <v>7</v>
      </c>
      <c r="J2427" s="2">
        <v>19</v>
      </c>
      <c r="K2427" s="2">
        <f>IF(D2427=VLOOKUP(J2427,Actuals!$A:$J,6,FALSE),1,0)</f>
        <v>1</v>
      </c>
      <c r="L2427" s="2">
        <f>IF(AND(E2427=VLOOKUP(J2427,Actuals!$A:$J,8,FALSE),F2427=VLOOKUP(J2427,Actuals!$A:$J,10,FALSE)),5,0)</f>
        <v>0</v>
      </c>
      <c r="M2427" s="1">
        <f t="shared" si="38"/>
        <v>1</v>
      </c>
      <c r="N2427" s="1" t="str">
        <f>VLOOKUP(C2427,Emp_List!$A:$M,3,FALSE)</f>
        <v>Ratnakar Murakonda</v>
      </c>
      <c r="O2427" s="1" t="str">
        <f>VLOOKUP(C2427,Emp_List!$A:$M,5,FALSE)</f>
        <v>BI</v>
      </c>
    </row>
    <row r="2428" spans="1:15">
      <c r="A2428" s="36" t="s">
        <v>2626</v>
      </c>
      <c r="B2428" s="36" t="s">
        <v>815</v>
      </c>
      <c r="C2428" s="36">
        <v>11500</v>
      </c>
      <c r="D2428" s="36" t="s">
        <v>19</v>
      </c>
      <c r="E2428" s="36">
        <v>3</v>
      </c>
      <c r="F2428" s="36">
        <v>1</v>
      </c>
      <c r="G2428" s="36" t="s">
        <v>19</v>
      </c>
      <c r="H2428" s="36" t="s">
        <v>16</v>
      </c>
      <c r="I2428" s="2">
        <v>7</v>
      </c>
      <c r="J2428" s="2">
        <v>19</v>
      </c>
      <c r="K2428" s="2">
        <f>IF(D2428=VLOOKUP(J2428,Actuals!$A:$J,6,FALSE),1,0)</f>
        <v>1</v>
      </c>
      <c r="L2428" s="2">
        <f>IF(AND(E2428=VLOOKUP(J2428,Actuals!$A:$J,8,FALSE),F2428=VLOOKUP(J2428,Actuals!$A:$J,10,FALSE)),5,0)</f>
        <v>0</v>
      </c>
      <c r="M2428" s="1">
        <f t="shared" si="38"/>
        <v>1</v>
      </c>
      <c r="N2428" s="1" t="str">
        <f>VLOOKUP(C2428,Emp_List!$A:$M,3,FALSE)</f>
        <v>Avinash Kumar Nalam</v>
      </c>
      <c r="O2428" s="1" t="str">
        <f>VLOOKUP(C2428,Emp_List!$A:$M,5,FALSE)</f>
        <v>Sports - Trading</v>
      </c>
    </row>
    <row r="2429" spans="1:15">
      <c r="A2429" s="36" t="s">
        <v>2627</v>
      </c>
      <c r="B2429" s="36" t="s">
        <v>2286</v>
      </c>
      <c r="C2429" s="36">
        <v>11547</v>
      </c>
      <c r="D2429" s="36" t="s">
        <v>19</v>
      </c>
      <c r="E2429" s="36">
        <v>1</v>
      </c>
      <c r="F2429" s="36">
        <v>0</v>
      </c>
      <c r="G2429" s="36" t="s">
        <v>19</v>
      </c>
      <c r="H2429" s="36" t="s">
        <v>16</v>
      </c>
      <c r="I2429" s="2">
        <v>7</v>
      </c>
      <c r="J2429" s="2">
        <v>19</v>
      </c>
      <c r="K2429" s="2">
        <f>IF(D2429=VLOOKUP(J2429,Actuals!$A:$J,6,FALSE),1,0)</f>
        <v>1</v>
      </c>
      <c r="L2429" s="2">
        <f>IF(AND(E2429=VLOOKUP(J2429,Actuals!$A:$J,8,FALSE),F2429=VLOOKUP(J2429,Actuals!$A:$J,10,FALSE)),5,0)</f>
        <v>5</v>
      </c>
      <c r="M2429" s="1">
        <f t="shared" si="38"/>
        <v>6</v>
      </c>
      <c r="N2429" s="1" t="str">
        <f>VLOOKUP(C2429,Emp_List!$A:$M,3,FALSE)</f>
        <v>Jyothi Nukala</v>
      </c>
      <c r="O2429" s="1" t="str">
        <f>VLOOKUP(C2429,Emp_List!$A:$M,5,FALSE)</f>
        <v>Portal</v>
      </c>
    </row>
    <row r="2430" spans="1:15">
      <c r="A2430" s="36" t="s">
        <v>2628</v>
      </c>
      <c r="B2430" s="36" t="s">
        <v>460</v>
      </c>
      <c r="C2430" s="36">
        <v>11450</v>
      </c>
      <c r="D2430" s="36" t="s">
        <v>19</v>
      </c>
      <c r="E2430" s="36">
        <v>4</v>
      </c>
      <c r="F2430" s="36">
        <v>0</v>
      </c>
      <c r="G2430" s="36" t="s">
        <v>19</v>
      </c>
      <c r="H2430" s="36" t="s">
        <v>16</v>
      </c>
      <c r="I2430" s="2">
        <v>7</v>
      </c>
      <c r="J2430" s="2">
        <v>19</v>
      </c>
      <c r="K2430" s="2">
        <f>IF(D2430=VLOOKUP(J2430,Actuals!$A:$J,6,FALSE),1,0)</f>
        <v>1</v>
      </c>
      <c r="L2430" s="2">
        <f>IF(AND(E2430=VLOOKUP(J2430,Actuals!$A:$J,8,FALSE),F2430=VLOOKUP(J2430,Actuals!$A:$J,10,FALSE)),5,0)</f>
        <v>0</v>
      </c>
      <c r="M2430" s="1">
        <f t="shared" si="38"/>
        <v>1</v>
      </c>
      <c r="N2430" s="1" t="str">
        <f>VLOOKUP(C2430,Emp_List!$A:$M,3,FALSE)</f>
        <v>Ravindra Reddy Pulugurla</v>
      </c>
      <c r="O2430" s="1" t="str">
        <f>VLOOKUP(C2430,Emp_List!$A:$M,5,FALSE)</f>
        <v>Sports - Trading</v>
      </c>
    </row>
    <row r="2431" spans="1:15">
      <c r="A2431" s="36" t="s">
        <v>2629</v>
      </c>
      <c r="B2431" s="36" t="s">
        <v>2232</v>
      </c>
      <c r="C2431" s="36">
        <v>1968</v>
      </c>
      <c r="D2431" s="36" t="s">
        <v>19</v>
      </c>
      <c r="E2431" s="36">
        <v>2</v>
      </c>
      <c r="F2431" s="36">
        <v>1</v>
      </c>
      <c r="G2431" s="36" t="s">
        <v>19</v>
      </c>
      <c r="H2431" s="36" t="s">
        <v>16</v>
      </c>
      <c r="I2431" s="2">
        <v>7</v>
      </c>
      <c r="J2431" s="2">
        <v>19</v>
      </c>
      <c r="K2431" s="2">
        <f>IF(D2431=VLOOKUP(J2431,Actuals!$A:$J,6,FALSE),1,0)</f>
        <v>1</v>
      </c>
      <c r="L2431" s="2">
        <f>IF(AND(E2431=VLOOKUP(J2431,Actuals!$A:$J,8,FALSE),F2431=VLOOKUP(J2431,Actuals!$A:$J,10,FALSE)),5,0)</f>
        <v>0</v>
      </c>
      <c r="M2431" s="1">
        <f t="shared" si="38"/>
        <v>1</v>
      </c>
      <c r="N2431" s="1" t="str">
        <f>VLOOKUP(C2431,Emp_List!$A:$M,3,FALSE)</f>
        <v>Shiva Shankar Nimmala</v>
      </c>
      <c r="O2431" s="1" t="str">
        <f>VLOOKUP(C2431,Emp_List!$A:$M,5,FALSE)</f>
        <v>Poker</v>
      </c>
    </row>
    <row r="2432" spans="1:15">
      <c r="A2432" s="36" t="s">
        <v>2630</v>
      </c>
      <c r="B2432" s="36" t="s">
        <v>391</v>
      </c>
      <c r="C2432" s="36">
        <v>10985</v>
      </c>
      <c r="D2432" s="36" t="s">
        <v>19</v>
      </c>
      <c r="E2432" s="36">
        <v>3</v>
      </c>
      <c r="F2432" s="36">
        <v>0</v>
      </c>
      <c r="G2432" s="36" t="s">
        <v>19</v>
      </c>
      <c r="H2432" s="36" t="s">
        <v>16</v>
      </c>
      <c r="I2432" s="2">
        <v>7</v>
      </c>
      <c r="J2432" s="2">
        <v>19</v>
      </c>
      <c r="K2432" s="2">
        <f>IF(D2432=VLOOKUP(J2432,Actuals!$A:$J,6,FALSE),1,0)</f>
        <v>1</v>
      </c>
      <c r="L2432" s="2">
        <f>IF(AND(E2432=VLOOKUP(J2432,Actuals!$A:$J,8,FALSE),F2432=VLOOKUP(J2432,Actuals!$A:$J,10,FALSE)),5,0)</f>
        <v>0</v>
      </c>
      <c r="M2432" s="1">
        <f t="shared" si="38"/>
        <v>1</v>
      </c>
      <c r="N2432" s="1" t="str">
        <f>VLOOKUP(C2432,Emp_List!$A:$M,3,FALSE)</f>
        <v>Adhir Kumar</v>
      </c>
      <c r="O2432" s="1" t="str">
        <f>VLOOKUP(C2432,Emp_List!$A:$M,5,FALSE)</f>
        <v>Sports - Mobile</v>
      </c>
    </row>
    <row r="2433" spans="1:15">
      <c r="A2433" s="36" t="s">
        <v>2631</v>
      </c>
      <c r="B2433" s="36" t="s">
        <v>433</v>
      </c>
      <c r="C2433" s="36">
        <v>8535</v>
      </c>
      <c r="D2433" s="36" t="s">
        <v>9</v>
      </c>
      <c r="E2433" s="36">
        <v>1</v>
      </c>
      <c r="F2433" s="36">
        <v>1</v>
      </c>
      <c r="G2433" s="36" t="s">
        <v>19</v>
      </c>
      <c r="H2433" s="36" t="s">
        <v>16</v>
      </c>
      <c r="I2433" s="2">
        <v>7</v>
      </c>
      <c r="J2433" s="2">
        <v>19</v>
      </c>
      <c r="K2433" s="2">
        <f>IF(D2433=VLOOKUP(J2433,Actuals!$A:$J,6,FALSE),1,0)</f>
        <v>0</v>
      </c>
      <c r="L2433" s="2">
        <f>IF(AND(E2433=VLOOKUP(J2433,Actuals!$A:$J,8,FALSE),F2433=VLOOKUP(J2433,Actuals!$A:$J,10,FALSE)),5,0)</f>
        <v>0</v>
      </c>
      <c r="M2433" s="1">
        <f t="shared" si="38"/>
        <v>0</v>
      </c>
      <c r="N2433" s="1" t="str">
        <f>VLOOKUP(C2433,Emp_List!$A:$M,3,FALSE)</f>
        <v>Vinay Kumar V</v>
      </c>
      <c r="O2433" s="1" t="str">
        <f>VLOOKUP(C2433,Emp_List!$A:$M,5,FALSE)</f>
        <v>Core</v>
      </c>
    </row>
    <row r="2434" spans="1:15">
      <c r="A2434" s="36" t="s">
        <v>2632</v>
      </c>
      <c r="B2434" s="36" t="s">
        <v>2633</v>
      </c>
      <c r="C2434" s="36">
        <v>11838</v>
      </c>
      <c r="D2434" s="36" t="s">
        <v>19</v>
      </c>
      <c r="E2434" s="36">
        <v>5</v>
      </c>
      <c r="F2434" s="36">
        <v>0</v>
      </c>
      <c r="G2434" s="36" t="s">
        <v>19</v>
      </c>
      <c r="H2434" s="36" t="s">
        <v>16</v>
      </c>
      <c r="I2434" s="2">
        <v>7</v>
      </c>
      <c r="J2434" s="2">
        <v>19</v>
      </c>
      <c r="K2434" s="2">
        <f>IF(D2434=VLOOKUP(J2434,Actuals!$A:$J,6,FALSE),1,0)</f>
        <v>1</v>
      </c>
      <c r="L2434" s="2">
        <f>IF(AND(E2434=VLOOKUP(J2434,Actuals!$A:$J,8,FALSE),F2434=VLOOKUP(J2434,Actuals!$A:$J,10,FALSE)),5,0)</f>
        <v>0</v>
      </c>
      <c r="M2434" s="1">
        <f t="shared" si="38"/>
        <v>1</v>
      </c>
      <c r="N2434" s="1" t="str">
        <f>VLOOKUP(C2434,Emp_List!$A:$M,3,FALSE)</f>
        <v>Geetha Anusha Polidasu</v>
      </c>
      <c r="O2434" s="1" t="str">
        <f>VLOOKUP(C2434,Emp_List!$A:$M,5,FALSE)</f>
        <v>PEG</v>
      </c>
    </row>
    <row r="2435" spans="1:15">
      <c r="A2435" s="36" t="s">
        <v>2634</v>
      </c>
      <c r="B2435" s="36" t="s">
        <v>445</v>
      </c>
      <c r="C2435" s="36">
        <v>5464</v>
      </c>
      <c r="D2435" s="36" t="s">
        <v>19</v>
      </c>
      <c r="E2435" s="36">
        <v>3</v>
      </c>
      <c r="F2435" s="36">
        <v>0</v>
      </c>
      <c r="G2435" s="36" t="s">
        <v>19</v>
      </c>
      <c r="H2435" s="36" t="s">
        <v>16</v>
      </c>
      <c r="I2435" s="2">
        <v>7</v>
      </c>
      <c r="J2435" s="2">
        <v>19</v>
      </c>
      <c r="K2435" s="2">
        <f>IF(D2435=VLOOKUP(J2435,Actuals!$A:$J,6,FALSE),1,0)</f>
        <v>1</v>
      </c>
      <c r="L2435" s="2">
        <f>IF(AND(E2435=VLOOKUP(J2435,Actuals!$A:$J,8,FALSE),F2435=VLOOKUP(J2435,Actuals!$A:$J,10,FALSE)),5,0)</f>
        <v>0</v>
      </c>
      <c r="M2435" s="1">
        <f t="shared" si="38"/>
        <v>1</v>
      </c>
      <c r="N2435" s="1" t="str">
        <f>VLOOKUP(C2435,Emp_List!$A:$M,3,FALSE)</f>
        <v>Chandrasekaran Swaminathan</v>
      </c>
      <c r="O2435" s="1" t="str">
        <f>VLOOKUP(C2435,Emp_List!$A:$M,5,FALSE)</f>
        <v>Compliance</v>
      </c>
    </row>
    <row r="2436" spans="1:15">
      <c r="A2436" s="36" t="s">
        <v>2635</v>
      </c>
      <c r="B2436" s="36" t="s">
        <v>295</v>
      </c>
      <c r="C2436" s="36">
        <v>6682</v>
      </c>
      <c r="D2436" s="36" t="s">
        <v>19</v>
      </c>
      <c r="E2436" s="36">
        <v>3</v>
      </c>
      <c r="F2436" s="36">
        <v>0</v>
      </c>
      <c r="G2436" s="36" t="s">
        <v>19</v>
      </c>
      <c r="H2436" s="36" t="s">
        <v>16</v>
      </c>
      <c r="I2436" s="2">
        <v>7</v>
      </c>
      <c r="J2436" s="2">
        <v>19</v>
      </c>
      <c r="K2436" s="2">
        <f>IF(D2436=VLOOKUP(J2436,Actuals!$A:$J,6,FALSE),1,0)</f>
        <v>1</v>
      </c>
      <c r="L2436" s="2">
        <f>IF(AND(E2436=VLOOKUP(J2436,Actuals!$A:$J,8,FALSE),F2436=VLOOKUP(J2436,Actuals!$A:$J,10,FALSE)),5,0)</f>
        <v>0</v>
      </c>
      <c r="M2436" s="1">
        <f t="shared" si="38"/>
        <v>1</v>
      </c>
      <c r="N2436" s="1" t="str">
        <f>VLOOKUP(C2436,Emp_List!$A:$M,3,FALSE)</f>
        <v>Abhijeet Garg</v>
      </c>
      <c r="O2436" s="1" t="str">
        <f>VLOOKUP(C2436,Emp_List!$A:$M,5,FALSE)</f>
        <v>Poker</v>
      </c>
    </row>
    <row r="2437" spans="1:15">
      <c r="A2437" s="36" t="s">
        <v>2636</v>
      </c>
      <c r="B2437" s="36" t="s">
        <v>2206</v>
      </c>
      <c r="C2437" s="36">
        <v>191</v>
      </c>
      <c r="D2437" s="36" t="s">
        <v>9</v>
      </c>
      <c r="E2437" s="36">
        <v>1</v>
      </c>
      <c r="F2437" s="36">
        <v>1</v>
      </c>
      <c r="G2437" s="36" t="s">
        <v>19</v>
      </c>
      <c r="H2437" s="36" t="s">
        <v>16</v>
      </c>
      <c r="I2437" s="2">
        <v>7</v>
      </c>
      <c r="J2437" s="2">
        <v>19</v>
      </c>
      <c r="K2437" s="2">
        <f>IF(D2437=VLOOKUP(J2437,Actuals!$A:$J,6,FALSE),1,0)</f>
        <v>0</v>
      </c>
      <c r="L2437" s="2">
        <f>IF(AND(E2437=VLOOKUP(J2437,Actuals!$A:$J,8,FALSE),F2437=VLOOKUP(J2437,Actuals!$A:$J,10,FALSE)),5,0)</f>
        <v>0</v>
      </c>
      <c r="M2437" s="1">
        <f t="shared" si="38"/>
        <v>0</v>
      </c>
      <c r="N2437" s="1" t="str">
        <f>VLOOKUP(C2437,Emp_List!$A:$M,3,FALSE)</f>
        <v>Eswar Chandra Puchakayala</v>
      </c>
      <c r="O2437" s="1" t="str">
        <f>VLOOKUP(C2437,Emp_List!$A:$M,5,FALSE)</f>
        <v>Casino Games</v>
      </c>
    </row>
    <row r="2438" spans="1:15">
      <c r="A2438" s="36" t="s">
        <v>2637</v>
      </c>
      <c r="B2438" s="36" t="s">
        <v>2265</v>
      </c>
      <c r="C2438" s="36">
        <v>16299</v>
      </c>
      <c r="D2438" s="36" t="s">
        <v>9</v>
      </c>
      <c r="E2438" s="36">
        <v>2</v>
      </c>
      <c r="F2438" s="36">
        <v>2</v>
      </c>
      <c r="G2438" s="36" t="s">
        <v>19</v>
      </c>
      <c r="H2438" s="36" t="s">
        <v>16</v>
      </c>
      <c r="I2438" s="2">
        <v>7</v>
      </c>
      <c r="J2438" s="2">
        <v>19</v>
      </c>
      <c r="K2438" s="2">
        <f>IF(D2438=VLOOKUP(J2438,Actuals!$A:$J,6,FALSE),1,0)</f>
        <v>0</v>
      </c>
      <c r="L2438" s="2">
        <f>IF(AND(E2438=VLOOKUP(J2438,Actuals!$A:$J,8,FALSE),F2438=VLOOKUP(J2438,Actuals!$A:$J,10,FALSE)),5,0)</f>
        <v>0</v>
      </c>
      <c r="M2438" s="1">
        <f t="shared" si="38"/>
        <v>0</v>
      </c>
      <c r="N2438" s="1" t="str">
        <f>VLOOKUP(C2438,Emp_List!$A:$M,3,FALSE)</f>
        <v>Allanki Eswar  Chander</v>
      </c>
      <c r="O2438" s="1" t="str">
        <f>VLOOKUP(C2438,Emp_List!$A:$M,5,FALSE)</f>
        <v>Sports - Label Building</v>
      </c>
    </row>
    <row r="2439" spans="1:15">
      <c r="A2439" s="36" t="s">
        <v>2638</v>
      </c>
      <c r="B2439" s="36" t="s">
        <v>2639</v>
      </c>
      <c r="C2439" s="36">
        <v>6198</v>
      </c>
      <c r="D2439" s="36" t="s">
        <v>19</v>
      </c>
      <c r="E2439" s="36">
        <v>4</v>
      </c>
      <c r="F2439" s="36">
        <v>1</v>
      </c>
      <c r="G2439" s="36" t="s">
        <v>19</v>
      </c>
      <c r="H2439" s="36" t="s">
        <v>16</v>
      </c>
      <c r="I2439" s="2">
        <v>7</v>
      </c>
      <c r="J2439" s="2">
        <v>19</v>
      </c>
      <c r="K2439" s="2">
        <f>IF(D2439=VLOOKUP(J2439,Actuals!$A:$J,6,FALSE),1,0)</f>
        <v>1</v>
      </c>
      <c r="L2439" s="2">
        <f>IF(AND(E2439=VLOOKUP(J2439,Actuals!$A:$J,8,FALSE),F2439=VLOOKUP(J2439,Actuals!$A:$J,10,FALSE)),5,0)</f>
        <v>0</v>
      </c>
      <c r="M2439" s="1">
        <f t="shared" si="38"/>
        <v>1</v>
      </c>
      <c r="N2439" s="1" t="e">
        <f>VLOOKUP(C2439,Emp_List!$A:$M,3,FALSE)</f>
        <v>#N/A</v>
      </c>
      <c r="O2439" s="1" t="e">
        <f>VLOOKUP(C2439,Emp_List!$A:$M,5,FALSE)</f>
        <v>#N/A</v>
      </c>
    </row>
    <row r="2440" spans="1:15">
      <c r="A2440" s="36" t="s">
        <v>2640</v>
      </c>
      <c r="B2440" s="36" t="s">
        <v>2641</v>
      </c>
      <c r="C2440" s="36">
        <v>7886</v>
      </c>
      <c r="D2440" s="36" t="s">
        <v>9</v>
      </c>
      <c r="E2440" s="36">
        <v>0</v>
      </c>
      <c r="F2440" s="36">
        <v>0</v>
      </c>
      <c r="G2440" s="36" t="s">
        <v>19</v>
      </c>
      <c r="H2440" s="36" t="s">
        <v>16</v>
      </c>
      <c r="I2440" s="2">
        <v>7</v>
      </c>
      <c r="J2440" s="2">
        <v>19</v>
      </c>
      <c r="K2440" s="2">
        <f>IF(D2440=VLOOKUP(J2440,Actuals!$A:$J,6,FALSE),1,0)</f>
        <v>0</v>
      </c>
      <c r="L2440" s="2">
        <f>IF(AND(E2440=VLOOKUP(J2440,Actuals!$A:$J,8,FALSE),F2440=VLOOKUP(J2440,Actuals!$A:$J,10,FALSE)),5,0)</f>
        <v>0</v>
      </c>
      <c r="M2440" s="1">
        <f t="shared" si="38"/>
        <v>0</v>
      </c>
      <c r="N2440" s="1" t="str">
        <f>VLOOKUP(C2440,Emp_List!$A:$M,3,FALSE)</f>
        <v>Deepika Allena</v>
      </c>
      <c r="O2440" s="1" t="str">
        <f>VLOOKUP(C2440,Emp_List!$A:$M,5,FALSE)</f>
        <v>Cashier</v>
      </c>
    </row>
    <row r="2441" spans="1:15">
      <c r="A2441" s="36" t="s">
        <v>2642</v>
      </c>
      <c r="B2441" s="36" t="s">
        <v>412</v>
      </c>
      <c r="C2441" s="36">
        <v>1983</v>
      </c>
      <c r="D2441" s="36" t="s">
        <v>19</v>
      </c>
      <c r="E2441" s="36">
        <v>2</v>
      </c>
      <c r="F2441" s="36">
        <v>0</v>
      </c>
      <c r="G2441" s="36" t="s">
        <v>19</v>
      </c>
      <c r="H2441" s="36" t="s">
        <v>16</v>
      </c>
      <c r="I2441" s="2">
        <v>7</v>
      </c>
      <c r="J2441" s="2">
        <v>19</v>
      </c>
      <c r="K2441" s="2">
        <f>IF(D2441=VLOOKUP(J2441,Actuals!$A:$J,6,FALSE),1,0)</f>
        <v>1</v>
      </c>
      <c r="L2441" s="2">
        <f>IF(AND(E2441=VLOOKUP(J2441,Actuals!$A:$J,8,FALSE),F2441=VLOOKUP(J2441,Actuals!$A:$J,10,FALSE)),5,0)</f>
        <v>0</v>
      </c>
      <c r="M2441" s="1">
        <f t="shared" si="38"/>
        <v>1</v>
      </c>
      <c r="N2441" s="1" t="str">
        <f>VLOOKUP(C2441,Emp_List!$A:$M,3,FALSE)</f>
        <v>Ashwin Kumar Siddam</v>
      </c>
      <c r="O2441" s="1" t="str">
        <f>VLOOKUP(C2441,Emp_List!$A:$M,5,FALSE)</f>
        <v>AEG</v>
      </c>
    </row>
    <row r="2442" spans="1:15">
      <c r="A2442" s="36" t="s">
        <v>2643</v>
      </c>
      <c r="B2442" s="36" t="s">
        <v>597</v>
      </c>
      <c r="C2442" s="36">
        <v>11014</v>
      </c>
      <c r="D2442" s="36" t="s">
        <v>19</v>
      </c>
      <c r="E2442" s="36">
        <v>3</v>
      </c>
      <c r="F2442" s="36">
        <v>1</v>
      </c>
      <c r="G2442" s="36" t="s">
        <v>19</v>
      </c>
      <c r="H2442" s="36" t="s">
        <v>16</v>
      </c>
      <c r="I2442" s="2">
        <v>7</v>
      </c>
      <c r="J2442" s="2">
        <v>19</v>
      </c>
      <c r="K2442" s="2">
        <f>IF(D2442=VLOOKUP(J2442,Actuals!$A:$J,6,FALSE),1,0)</f>
        <v>1</v>
      </c>
      <c r="L2442" s="2">
        <f>IF(AND(E2442=VLOOKUP(J2442,Actuals!$A:$J,8,FALSE),F2442=VLOOKUP(J2442,Actuals!$A:$J,10,FALSE)),5,0)</f>
        <v>0</v>
      </c>
      <c r="M2442" s="1">
        <f t="shared" si="38"/>
        <v>1</v>
      </c>
      <c r="N2442" s="1" t="str">
        <f>VLOOKUP(C2442,Emp_List!$A:$M,3,FALSE)</f>
        <v>Praveen Kumar Sadasivuni</v>
      </c>
      <c r="O2442" s="1" t="str">
        <f>VLOOKUP(C2442,Emp_List!$A:$M,5,FALSE)</f>
        <v>Portal</v>
      </c>
    </row>
    <row r="2443" spans="1:15">
      <c r="A2443" s="36" t="s">
        <v>2644</v>
      </c>
      <c r="B2443" s="36" t="s">
        <v>458</v>
      </c>
      <c r="C2443" s="36">
        <v>11877</v>
      </c>
      <c r="D2443" s="36" t="s">
        <v>19</v>
      </c>
      <c r="E2443" s="36">
        <v>4</v>
      </c>
      <c r="F2443" s="36">
        <v>0</v>
      </c>
      <c r="G2443" s="36" t="s">
        <v>19</v>
      </c>
      <c r="H2443" s="36" t="s">
        <v>16</v>
      </c>
      <c r="I2443" s="2">
        <v>7</v>
      </c>
      <c r="J2443" s="2">
        <v>19</v>
      </c>
      <c r="K2443" s="2">
        <f>IF(D2443=VLOOKUP(J2443,Actuals!$A:$J,6,FALSE),1,0)</f>
        <v>1</v>
      </c>
      <c r="L2443" s="2">
        <f>IF(AND(E2443=VLOOKUP(J2443,Actuals!$A:$J,8,FALSE),F2443=VLOOKUP(J2443,Actuals!$A:$J,10,FALSE)),5,0)</f>
        <v>0</v>
      </c>
      <c r="M2443" s="1">
        <f t="shared" si="38"/>
        <v>1</v>
      </c>
      <c r="N2443" s="1" t="str">
        <f>VLOOKUP(C2443,Emp_List!$A:$M,3,FALSE)</f>
        <v>Phanindra Kumar Bhogaraju</v>
      </c>
      <c r="O2443" s="1" t="str">
        <f>VLOOKUP(C2443,Emp_List!$A:$M,5,FALSE)</f>
        <v>Delivery India</v>
      </c>
    </row>
    <row r="2444" spans="1:15">
      <c r="A2444" s="36" t="s">
        <v>2645</v>
      </c>
      <c r="B2444" s="36" t="s">
        <v>2188</v>
      </c>
      <c r="C2444" s="36">
        <v>1743</v>
      </c>
      <c r="D2444" s="36" t="s">
        <v>19</v>
      </c>
      <c r="E2444" s="36">
        <v>2</v>
      </c>
      <c r="F2444" s="36">
        <v>0</v>
      </c>
      <c r="G2444" s="36" t="s">
        <v>19</v>
      </c>
      <c r="H2444" s="36" t="s">
        <v>16</v>
      </c>
      <c r="I2444" s="2">
        <v>7</v>
      </c>
      <c r="J2444" s="2">
        <v>19</v>
      </c>
      <c r="K2444" s="2">
        <f>IF(D2444=VLOOKUP(J2444,Actuals!$A:$J,6,FALSE),1,0)</f>
        <v>1</v>
      </c>
      <c r="L2444" s="2">
        <f>IF(AND(E2444=VLOOKUP(J2444,Actuals!$A:$J,8,FALSE),F2444=VLOOKUP(J2444,Actuals!$A:$J,10,FALSE)),5,0)</f>
        <v>0</v>
      </c>
      <c r="M2444" s="1">
        <f t="shared" si="38"/>
        <v>1</v>
      </c>
      <c r="N2444" s="1" t="str">
        <f>VLOOKUP(C2444,Emp_List!$A:$M,3,FALSE)</f>
        <v>Venkata Sreeleela Sappa</v>
      </c>
      <c r="O2444" s="1" t="str">
        <f>VLOOKUP(C2444,Emp_List!$A:$M,5,FALSE)</f>
        <v>CRM</v>
      </c>
    </row>
    <row r="2445" spans="1:15">
      <c r="A2445" s="36" t="s">
        <v>2646</v>
      </c>
      <c r="B2445" s="36" t="s">
        <v>491</v>
      </c>
      <c r="C2445" s="36">
        <v>6714</v>
      </c>
      <c r="D2445" s="36" t="s">
        <v>19</v>
      </c>
      <c r="E2445" s="36">
        <v>3</v>
      </c>
      <c r="F2445" s="36">
        <v>0</v>
      </c>
      <c r="G2445" s="36" t="s">
        <v>19</v>
      </c>
      <c r="H2445" s="36" t="s">
        <v>16</v>
      </c>
      <c r="I2445" s="2">
        <v>7</v>
      </c>
      <c r="J2445" s="2">
        <v>19</v>
      </c>
      <c r="K2445" s="2">
        <f>IF(D2445=VLOOKUP(J2445,Actuals!$A:$J,6,FALSE),1,0)</f>
        <v>1</v>
      </c>
      <c r="L2445" s="2">
        <f>IF(AND(E2445=VLOOKUP(J2445,Actuals!$A:$J,8,FALSE),F2445=VLOOKUP(J2445,Actuals!$A:$J,10,FALSE)),5,0)</f>
        <v>0</v>
      </c>
      <c r="M2445" s="1">
        <f t="shared" si="38"/>
        <v>1</v>
      </c>
      <c r="N2445" s="1" t="str">
        <f>VLOOKUP(C2445,Emp_List!$A:$M,3,FALSE)</f>
        <v>Vinay Kumar Reddy Appidi</v>
      </c>
      <c r="O2445" s="1" t="str">
        <f>VLOOKUP(C2445,Emp_List!$A:$M,5,FALSE)</f>
        <v>CRM</v>
      </c>
    </row>
    <row r="2446" spans="1:15">
      <c r="A2446" s="36" t="s">
        <v>2647</v>
      </c>
      <c r="B2446" s="36" t="s">
        <v>475</v>
      </c>
      <c r="C2446" s="36">
        <v>631</v>
      </c>
      <c r="D2446" s="36" t="s">
        <v>19</v>
      </c>
      <c r="E2446" s="36">
        <v>3</v>
      </c>
      <c r="F2446" s="36">
        <v>0</v>
      </c>
      <c r="G2446" s="36" t="s">
        <v>19</v>
      </c>
      <c r="H2446" s="36" t="s">
        <v>16</v>
      </c>
      <c r="I2446" s="2">
        <v>7</v>
      </c>
      <c r="J2446" s="2">
        <v>19</v>
      </c>
      <c r="K2446" s="2">
        <f>IF(D2446=VLOOKUP(J2446,Actuals!$A:$J,6,FALSE),1,0)</f>
        <v>1</v>
      </c>
      <c r="L2446" s="2">
        <f>IF(AND(E2446=VLOOKUP(J2446,Actuals!$A:$J,8,FALSE),F2446=VLOOKUP(J2446,Actuals!$A:$J,10,FALSE)),5,0)</f>
        <v>0</v>
      </c>
      <c r="M2446" s="1">
        <f t="shared" ref="M2446:M2506" si="39">K2446+L2446</f>
        <v>1</v>
      </c>
      <c r="N2446" s="1" t="str">
        <f>VLOOKUP(C2446,Emp_List!$A:$M,3,FALSE)</f>
        <v>Radhika Mudumbai Chakravarthy</v>
      </c>
      <c r="O2446" s="1" t="str">
        <f>VLOOKUP(C2446,Emp_List!$A:$M,5,FALSE)</f>
        <v>Poker</v>
      </c>
    </row>
    <row r="2447" spans="1:15">
      <c r="A2447" s="36" t="s">
        <v>2648</v>
      </c>
      <c r="B2447" s="36" t="s">
        <v>2649</v>
      </c>
      <c r="C2447" s="36">
        <v>11025</v>
      </c>
      <c r="D2447" s="36" t="s">
        <v>19</v>
      </c>
      <c r="E2447" s="36">
        <v>3</v>
      </c>
      <c r="F2447" s="36">
        <v>2</v>
      </c>
      <c r="G2447" s="36" t="s">
        <v>19</v>
      </c>
      <c r="H2447" s="36" t="s">
        <v>16</v>
      </c>
      <c r="I2447" s="2">
        <v>7</v>
      </c>
      <c r="J2447" s="2">
        <v>19</v>
      </c>
      <c r="K2447" s="2">
        <f>IF(D2447=VLOOKUP(J2447,Actuals!$A:$J,6,FALSE),1,0)</f>
        <v>1</v>
      </c>
      <c r="L2447" s="2">
        <f>IF(AND(E2447=VLOOKUP(J2447,Actuals!$A:$J,8,FALSE),F2447=VLOOKUP(J2447,Actuals!$A:$J,10,FALSE)),5,0)</f>
        <v>0</v>
      </c>
      <c r="M2447" s="1">
        <f t="shared" si="39"/>
        <v>1</v>
      </c>
      <c r="N2447" s="1" t="str">
        <f>VLOOKUP(C2447,Emp_List!$A:$M,3,FALSE)</f>
        <v>Myneni Lakshmi Pravallika</v>
      </c>
      <c r="O2447" s="1" t="str">
        <f>VLOOKUP(C2447,Emp_List!$A:$M,5,FALSE)</f>
        <v>Casino Games</v>
      </c>
    </row>
    <row r="2448" spans="1:15">
      <c r="A2448" s="36" t="s">
        <v>2650</v>
      </c>
      <c r="B2448" s="36" t="s">
        <v>2427</v>
      </c>
      <c r="C2448" s="36">
        <v>6767</v>
      </c>
      <c r="D2448" s="36" t="s">
        <v>16</v>
      </c>
      <c r="E2448" s="36">
        <v>1</v>
      </c>
      <c r="F2448" s="36">
        <v>2</v>
      </c>
      <c r="G2448" s="36" t="s">
        <v>19</v>
      </c>
      <c r="H2448" s="36" t="s">
        <v>16</v>
      </c>
      <c r="I2448" s="2">
        <v>7</v>
      </c>
      <c r="J2448" s="2">
        <v>19</v>
      </c>
      <c r="K2448" s="2">
        <f>IF(D2448=VLOOKUP(J2448,Actuals!$A:$J,6,FALSE),1,0)</f>
        <v>0</v>
      </c>
      <c r="L2448" s="2">
        <f>IF(AND(E2448=VLOOKUP(J2448,Actuals!$A:$J,8,FALSE),F2448=VLOOKUP(J2448,Actuals!$A:$J,10,FALSE)),5,0)</f>
        <v>0</v>
      </c>
      <c r="M2448" s="1">
        <f t="shared" si="39"/>
        <v>0</v>
      </c>
      <c r="N2448" s="1" t="str">
        <f>VLOOKUP(C2448,Emp_List!$A:$M,3,FALSE)</f>
        <v>Praveena Kotapothula</v>
      </c>
      <c r="O2448" s="1" t="str">
        <f>VLOOKUP(C2448,Emp_List!$A:$M,5,FALSE)</f>
        <v>PEG</v>
      </c>
    </row>
    <row r="2449" spans="1:15">
      <c r="A2449" s="36" t="s">
        <v>2651</v>
      </c>
      <c r="B2449" s="36" t="s">
        <v>382</v>
      </c>
      <c r="C2449" s="36">
        <v>11911</v>
      </c>
      <c r="D2449" s="36" t="s">
        <v>19</v>
      </c>
      <c r="E2449" s="36">
        <v>3</v>
      </c>
      <c r="F2449" s="36">
        <v>0</v>
      </c>
      <c r="G2449" s="36" t="s">
        <v>19</v>
      </c>
      <c r="H2449" s="36" t="s">
        <v>16</v>
      </c>
      <c r="I2449" s="2">
        <v>7</v>
      </c>
      <c r="J2449" s="2">
        <v>19</v>
      </c>
      <c r="K2449" s="2">
        <f>IF(D2449=VLOOKUP(J2449,Actuals!$A:$J,6,FALSE),1,0)</f>
        <v>1</v>
      </c>
      <c r="L2449" s="2">
        <f>IF(AND(E2449=VLOOKUP(J2449,Actuals!$A:$J,8,FALSE),F2449=VLOOKUP(J2449,Actuals!$A:$J,10,FALSE)),5,0)</f>
        <v>0</v>
      </c>
      <c r="M2449" s="1">
        <f t="shared" si="39"/>
        <v>1</v>
      </c>
      <c r="N2449" s="1" t="str">
        <f>VLOOKUP(C2449,Emp_List!$A:$M,3,FALSE)</f>
        <v>Satya Vivek Kumar Chitturi</v>
      </c>
      <c r="O2449" s="1" t="str">
        <f>VLOOKUP(C2449,Emp_List!$A:$M,5,FALSE)</f>
        <v>Delivery India</v>
      </c>
    </row>
    <row r="2450" spans="1:15">
      <c r="A2450" s="36" t="s">
        <v>2652</v>
      </c>
      <c r="B2450" s="36" t="s">
        <v>583</v>
      </c>
      <c r="C2450" s="36">
        <v>11646</v>
      </c>
      <c r="D2450" s="36" t="s">
        <v>19</v>
      </c>
      <c r="E2450" s="36">
        <v>1</v>
      </c>
      <c r="F2450" s="36">
        <v>0</v>
      </c>
      <c r="G2450" s="36" t="s">
        <v>19</v>
      </c>
      <c r="H2450" s="36" t="s">
        <v>16</v>
      </c>
      <c r="I2450" s="2">
        <v>7</v>
      </c>
      <c r="J2450" s="2">
        <v>19</v>
      </c>
      <c r="K2450" s="2">
        <f>IF(D2450=VLOOKUP(J2450,Actuals!$A:$J,6,FALSE),1,0)</f>
        <v>1</v>
      </c>
      <c r="L2450" s="2">
        <f>IF(AND(E2450=VLOOKUP(J2450,Actuals!$A:$J,8,FALSE),F2450=VLOOKUP(J2450,Actuals!$A:$J,10,FALSE)),5,0)</f>
        <v>5</v>
      </c>
      <c r="M2450" s="1">
        <f t="shared" si="39"/>
        <v>6</v>
      </c>
      <c r="N2450" s="1" t="str">
        <f>VLOOKUP(C2450,Emp_List!$A:$M,3,FALSE)</f>
        <v>Nagarjuna Prabhu Veera Balaji Yedida</v>
      </c>
      <c r="O2450" s="1" t="str">
        <f>VLOOKUP(C2450,Emp_List!$A:$M,5,FALSE)</f>
        <v>Marketing</v>
      </c>
    </row>
    <row r="2451" spans="1:15">
      <c r="A2451" s="36" t="s">
        <v>2653</v>
      </c>
      <c r="B2451" s="36" t="s">
        <v>380</v>
      </c>
      <c r="C2451" s="36">
        <v>10023</v>
      </c>
      <c r="D2451" s="36" t="s">
        <v>19</v>
      </c>
      <c r="E2451" s="36">
        <v>1</v>
      </c>
      <c r="F2451" s="36">
        <v>0</v>
      </c>
      <c r="G2451" s="36" t="s">
        <v>19</v>
      </c>
      <c r="H2451" s="36" t="s">
        <v>16</v>
      </c>
      <c r="I2451" s="2">
        <v>7</v>
      </c>
      <c r="J2451" s="2">
        <v>19</v>
      </c>
      <c r="K2451" s="2">
        <f>IF(D2451=VLOOKUP(J2451,Actuals!$A:$J,6,FALSE),1,0)</f>
        <v>1</v>
      </c>
      <c r="L2451" s="2">
        <f>IF(AND(E2451=VLOOKUP(J2451,Actuals!$A:$J,8,FALSE),F2451=VLOOKUP(J2451,Actuals!$A:$J,10,FALSE)),5,0)</f>
        <v>5</v>
      </c>
      <c r="M2451" s="1">
        <f t="shared" si="39"/>
        <v>6</v>
      </c>
      <c r="N2451" s="1" t="str">
        <f>VLOOKUP(C2451,Emp_List!$A:$M,3,FALSE)</f>
        <v>Lakshman Reddy Chinnam</v>
      </c>
      <c r="O2451" s="1" t="str">
        <f>VLOOKUP(C2451,Emp_List!$A:$M,5,FALSE)</f>
        <v>Compliance</v>
      </c>
    </row>
    <row r="2452" spans="1:15">
      <c r="A2452" s="36" t="s">
        <v>2654</v>
      </c>
      <c r="B2452" s="36" t="s">
        <v>2655</v>
      </c>
      <c r="C2452" s="36">
        <v>802</v>
      </c>
      <c r="D2452" s="36" t="s">
        <v>19</v>
      </c>
      <c r="E2452" s="36">
        <v>3</v>
      </c>
      <c r="F2452" s="36">
        <v>0</v>
      </c>
      <c r="G2452" s="36" t="s">
        <v>19</v>
      </c>
      <c r="H2452" s="36" t="s">
        <v>16</v>
      </c>
      <c r="I2452" s="2">
        <v>7</v>
      </c>
      <c r="J2452" s="2">
        <v>19</v>
      </c>
      <c r="K2452" s="2">
        <f>IF(D2452=VLOOKUP(J2452,Actuals!$A:$J,6,FALSE),1,0)</f>
        <v>1</v>
      </c>
      <c r="L2452" s="2">
        <f>IF(AND(E2452=VLOOKUP(J2452,Actuals!$A:$J,8,FALSE),F2452=VLOOKUP(J2452,Actuals!$A:$J,10,FALSE)),5,0)</f>
        <v>0</v>
      </c>
      <c r="M2452" s="1">
        <f t="shared" si="39"/>
        <v>1</v>
      </c>
      <c r="N2452" s="1" t="str">
        <f>VLOOKUP(C2452,Emp_List!$A:$M,3,FALSE)</f>
        <v>Siva Srinivas Muppalla</v>
      </c>
      <c r="O2452" s="1" t="str">
        <f>VLOOKUP(C2452,Emp_List!$A:$M,5,FALSE)</f>
        <v>Core</v>
      </c>
    </row>
    <row r="2453" spans="1:15">
      <c r="A2453" s="36" t="s">
        <v>2656</v>
      </c>
      <c r="B2453" s="36" t="s">
        <v>560</v>
      </c>
      <c r="C2453" s="36">
        <v>11237</v>
      </c>
      <c r="D2453" s="36" t="s">
        <v>16</v>
      </c>
      <c r="E2453" s="36">
        <v>2</v>
      </c>
      <c r="F2453" s="36">
        <v>3</v>
      </c>
      <c r="G2453" s="36" t="s">
        <v>19</v>
      </c>
      <c r="H2453" s="36" t="s">
        <v>16</v>
      </c>
      <c r="I2453" s="2">
        <v>7</v>
      </c>
      <c r="J2453" s="2">
        <v>19</v>
      </c>
      <c r="K2453" s="2">
        <f>IF(D2453=VLOOKUP(J2453,Actuals!$A:$J,6,FALSE),1,0)</f>
        <v>0</v>
      </c>
      <c r="L2453" s="2">
        <f>IF(AND(E2453=VLOOKUP(J2453,Actuals!$A:$J,8,FALSE),F2453=VLOOKUP(J2453,Actuals!$A:$J,10,FALSE)),5,0)</f>
        <v>0</v>
      </c>
      <c r="M2453" s="1">
        <f t="shared" si="39"/>
        <v>0</v>
      </c>
      <c r="N2453" s="1" t="str">
        <f>VLOOKUP(C2453,Emp_List!$A:$M,3,FALSE)</f>
        <v>Srinivas Vanpally</v>
      </c>
      <c r="O2453" s="1" t="str">
        <f>VLOOKUP(C2453,Emp_List!$A:$M,5,FALSE)</f>
        <v>Bingo Dev</v>
      </c>
    </row>
    <row r="2454" spans="1:15">
      <c r="A2454" s="36" t="s">
        <v>2657</v>
      </c>
      <c r="B2454" s="36" t="s">
        <v>2271</v>
      </c>
      <c r="C2454" s="36">
        <v>11539</v>
      </c>
      <c r="D2454" s="36" t="s">
        <v>19</v>
      </c>
      <c r="E2454" s="36">
        <v>2</v>
      </c>
      <c r="F2454" s="36">
        <v>1</v>
      </c>
      <c r="G2454" s="36" t="s">
        <v>19</v>
      </c>
      <c r="H2454" s="36" t="s">
        <v>16</v>
      </c>
      <c r="I2454" s="2">
        <v>7</v>
      </c>
      <c r="J2454" s="2">
        <v>19</v>
      </c>
      <c r="K2454" s="2">
        <f>IF(D2454=VLOOKUP(J2454,Actuals!$A:$J,6,FALSE),1,0)</f>
        <v>1</v>
      </c>
      <c r="L2454" s="2">
        <f>IF(AND(E2454=VLOOKUP(J2454,Actuals!$A:$J,8,FALSE),F2454=VLOOKUP(J2454,Actuals!$A:$J,10,FALSE)),5,0)</f>
        <v>0</v>
      </c>
      <c r="M2454" s="1">
        <f t="shared" si="39"/>
        <v>1</v>
      </c>
      <c r="N2454" s="1" t="str">
        <f>VLOOKUP(C2454,Emp_List!$A:$M,3,FALSE)</f>
        <v>Praneeth Enjamuri</v>
      </c>
      <c r="O2454" s="1" t="str">
        <f>VLOOKUP(C2454,Emp_List!$A:$M,5,FALSE)</f>
        <v>Sports - Mobile</v>
      </c>
    </row>
    <row r="2455" spans="1:15">
      <c r="A2455" s="36" t="s">
        <v>2658</v>
      </c>
      <c r="B2455" s="36" t="s">
        <v>753</v>
      </c>
      <c r="C2455" s="36">
        <v>11452</v>
      </c>
      <c r="D2455" s="36" t="s">
        <v>19</v>
      </c>
      <c r="E2455" s="36">
        <v>2</v>
      </c>
      <c r="F2455" s="36">
        <v>0</v>
      </c>
      <c r="G2455" s="36" t="s">
        <v>19</v>
      </c>
      <c r="H2455" s="36" t="s">
        <v>16</v>
      </c>
      <c r="I2455" s="2">
        <v>7</v>
      </c>
      <c r="J2455" s="2">
        <v>19</v>
      </c>
      <c r="K2455" s="2">
        <f>IF(D2455=VLOOKUP(J2455,Actuals!$A:$J,6,FALSE),1,0)</f>
        <v>1</v>
      </c>
      <c r="L2455" s="2">
        <f>IF(AND(E2455=VLOOKUP(J2455,Actuals!$A:$J,8,FALSE),F2455=VLOOKUP(J2455,Actuals!$A:$J,10,FALSE)),5,0)</f>
        <v>0</v>
      </c>
      <c r="M2455" s="1">
        <f t="shared" si="39"/>
        <v>1</v>
      </c>
      <c r="N2455" s="1" t="str">
        <f>VLOOKUP(C2455,Emp_List!$A:$M,3,FALSE)</f>
        <v>Mokhmamatam Venkata Nageswararao</v>
      </c>
      <c r="O2455" s="1" t="str">
        <f>VLOOKUP(C2455,Emp_List!$A:$M,5,FALSE)</f>
        <v>Sports - Mobile</v>
      </c>
    </row>
    <row r="2456" spans="1:15">
      <c r="A2456" s="36" t="s">
        <v>2659</v>
      </c>
      <c r="B2456" s="36" t="s">
        <v>617</v>
      </c>
      <c r="C2456" s="36">
        <v>11567</v>
      </c>
      <c r="D2456" s="36" t="s">
        <v>19</v>
      </c>
      <c r="E2456" s="36">
        <v>3</v>
      </c>
      <c r="F2456" s="36">
        <v>0</v>
      </c>
      <c r="G2456" s="36" t="s">
        <v>19</v>
      </c>
      <c r="H2456" s="36" t="s">
        <v>16</v>
      </c>
      <c r="I2456" s="2">
        <v>7</v>
      </c>
      <c r="J2456" s="2">
        <v>19</v>
      </c>
      <c r="K2456" s="2">
        <f>IF(D2456=VLOOKUP(J2456,Actuals!$A:$J,6,FALSE),1,0)</f>
        <v>1</v>
      </c>
      <c r="L2456" s="2">
        <f>IF(AND(E2456=VLOOKUP(J2456,Actuals!$A:$J,8,FALSE),F2456=VLOOKUP(J2456,Actuals!$A:$J,10,FALSE)),5,0)</f>
        <v>0</v>
      </c>
      <c r="M2456" s="1">
        <f t="shared" si="39"/>
        <v>1</v>
      </c>
      <c r="N2456" s="1" t="str">
        <f>VLOOKUP(C2456,Emp_List!$A:$M,3,FALSE)</f>
        <v>Randeep Reddy Bazaru</v>
      </c>
      <c r="O2456" s="1" t="str">
        <f>VLOOKUP(C2456,Emp_List!$A:$M,5,FALSE)</f>
        <v>Sports - Mobile</v>
      </c>
    </row>
    <row r="2457" spans="1:15">
      <c r="A2457" s="36" t="s">
        <v>2660</v>
      </c>
      <c r="B2457" s="36" t="s">
        <v>145</v>
      </c>
      <c r="C2457" s="36">
        <v>10909</v>
      </c>
      <c r="D2457" s="36" t="s">
        <v>19</v>
      </c>
      <c r="E2457" s="36">
        <v>2</v>
      </c>
      <c r="F2457" s="36">
        <v>0</v>
      </c>
      <c r="G2457" s="36" t="s">
        <v>19</v>
      </c>
      <c r="H2457" s="36" t="s">
        <v>16</v>
      </c>
      <c r="I2457" s="2">
        <v>7</v>
      </c>
      <c r="J2457" s="2">
        <v>19</v>
      </c>
      <c r="K2457" s="2">
        <f>IF(D2457=VLOOKUP(J2457,Actuals!$A:$J,6,FALSE),1,0)</f>
        <v>1</v>
      </c>
      <c r="L2457" s="2">
        <f>IF(AND(E2457=VLOOKUP(J2457,Actuals!$A:$J,8,FALSE),F2457=VLOOKUP(J2457,Actuals!$A:$J,10,FALSE)),5,0)</f>
        <v>0</v>
      </c>
      <c r="M2457" s="1">
        <f t="shared" si="39"/>
        <v>1</v>
      </c>
      <c r="N2457" s="1" t="str">
        <f>VLOOKUP(C2457,Emp_List!$A:$M,3,FALSE)</f>
        <v>Sushant Makin</v>
      </c>
      <c r="O2457" s="1" t="str">
        <f>VLOOKUP(C2457,Emp_List!$A:$M,5,FALSE)</f>
        <v>Portal</v>
      </c>
    </row>
    <row r="2458" spans="1:15">
      <c r="A2458" s="36" t="s">
        <v>2661</v>
      </c>
      <c r="B2458" s="36" t="s">
        <v>2458</v>
      </c>
      <c r="C2458" s="36">
        <v>9897</v>
      </c>
      <c r="D2458" s="36" t="s">
        <v>19</v>
      </c>
      <c r="E2458" s="36">
        <v>1</v>
      </c>
      <c r="F2458" s="36">
        <v>0</v>
      </c>
      <c r="G2458" s="36" t="s">
        <v>19</v>
      </c>
      <c r="H2458" s="36" t="s">
        <v>16</v>
      </c>
      <c r="I2458" s="2">
        <v>7</v>
      </c>
      <c r="J2458" s="2">
        <v>19</v>
      </c>
      <c r="K2458" s="2">
        <f>IF(D2458=VLOOKUP(J2458,Actuals!$A:$J,6,FALSE),1,0)</f>
        <v>1</v>
      </c>
      <c r="L2458" s="2">
        <f>IF(AND(E2458=VLOOKUP(J2458,Actuals!$A:$J,8,FALSE),F2458=VLOOKUP(J2458,Actuals!$A:$J,10,FALSE)),5,0)</f>
        <v>5</v>
      </c>
      <c r="M2458" s="1">
        <f t="shared" si="39"/>
        <v>6</v>
      </c>
      <c r="N2458" s="1" t="str">
        <f>VLOOKUP(C2458,Emp_List!$A:$M,3,FALSE)</f>
        <v>Dipika Nagle</v>
      </c>
      <c r="O2458" s="1" t="str">
        <f>VLOOKUP(C2458,Emp_List!$A:$M,5,FALSE)</f>
        <v>Cashier</v>
      </c>
    </row>
    <row r="2459" spans="1:15">
      <c r="A2459" s="36" t="s">
        <v>2662</v>
      </c>
      <c r="B2459" s="36" t="s">
        <v>426</v>
      </c>
      <c r="C2459" s="36">
        <v>328</v>
      </c>
      <c r="D2459" s="36" t="s">
        <v>19</v>
      </c>
      <c r="E2459" s="36">
        <v>2</v>
      </c>
      <c r="F2459" s="36">
        <v>1</v>
      </c>
      <c r="G2459" s="36" t="s">
        <v>19</v>
      </c>
      <c r="H2459" s="36" t="s">
        <v>16</v>
      </c>
      <c r="I2459" s="2">
        <v>7</v>
      </c>
      <c r="J2459" s="2">
        <v>19</v>
      </c>
      <c r="K2459" s="2">
        <f>IF(D2459=VLOOKUP(J2459,Actuals!$A:$J,6,FALSE),1,0)</f>
        <v>1</v>
      </c>
      <c r="L2459" s="2">
        <f>IF(AND(E2459=VLOOKUP(J2459,Actuals!$A:$J,8,FALSE),F2459=VLOOKUP(J2459,Actuals!$A:$J,10,FALSE)),5,0)</f>
        <v>0</v>
      </c>
      <c r="M2459" s="1">
        <f t="shared" si="39"/>
        <v>1</v>
      </c>
      <c r="N2459" s="1" t="e">
        <f>VLOOKUP(C2459,Emp_List!$A:$M,3,FALSE)</f>
        <v>#N/A</v>
      </c>
      <c r="O2459" s="1" t="e">
        <f>VLOOKUP(C2459,Emp_List!$A:$M,5,FALSE)</f>
        <v>#N/A</v>
      </c>
    </row>
    <row r="2460" spans="1:15">
      <c r="A2460" s="36" t="s">
        <v>2663</v>
      </c>
      <c r="B2460" s="36" t="s">
        <v>499</v>
      </c>
      <c r="C2460" s="36">
        <v>16650</v>
      </c>
      <c r="D2460" s="36" t="s">
        <v>19</v>
      </c>
      <c r="E2460" s="36">
        <v>3</v>
      </c>
      <c r="F2460" s="36">
        <v>0</v>
      </c>
      <c r="G2460" s="36" t="s">
        <v>19</v>
      </c>
      <c r="H2460" s="36" t="s">
        <v>16</v>
      </c>
      <c r="I2460" s="2">
        <v>7</v>
      </c>
      <c r="J2460" s="2">
        <v>19</v>
      </c>
      <c r="K2460" s="2">
        <f>IF(D2460=VLOOKUP(J2460,Actuals!$A:$J,6,FALSE),1,0)</f>
        <v>1</v>
      </c>
      <c r="L2460" s="2">
        <f>IF(AND(E2460=VLOOKUP(J2460,Actuals!$A:$J,8,FALSE),F2460=VLOOKUP(J2460,Actuals!$A:$J,10,FALSE)),5,0)</f>
        <v>0</v>
      </c>
      <c r="M2460" s="1">
        <f t="shared" si="39"/>
        <v>1</v>
      </c>
      <c r="N2460" s="1" t="e">
        <f>VLOOKUP(C2460,Emp_List!$A:$M,3,FALSE)</f>
        <v>#N/A</v>
      </c>
      <c r="O2460" s="1" t="e">
        <f>VLOOKUP(C2460,Emp_List!$A:$M,5,FALSE)</f>
        <v>#N/A</v>
      </c>
    </row>
    <row r="2461" spans="1:15">
      <c r="A2461" s="36" t="s">
        <v>2664</v>
      </c>
      <c r="B2461" s="36" t="s">
        <v>2398</v>
      </c>
      <c r="C2461" s="36">
        <v>11756</v>
      </c>
      <c r="D2461" s="36" t="s">
        <v>19</v>
      </c>
      <c r="E2461" s="36">
        <v>2</v>
      </c>
      <c r="F2461" s="36">
        <v>0</v>
      </c>
      <c r="G2461" s="36" t="s">
        <v>19</v>
      </c>
      <c r="H2461" s="36" t="s">
        <v>16</v>
      </c>
      <c r="I2461" s="2">
        <v>7</v>
      </c>
      <c r="J2461" s="2">
        <v>19</v>
      </c>
      <c r="K2461" s="2">
        <f>IF(D2461=VLOOKUP(J2461,Actuals!$A:$J,6,FALSE),1,0)</f>
        <v>1</v>
      </c>
      <c r="L2461" s="2">
        <f>IF(AND(E2461=VLOOKUP(J2461,Actuals!$A:$J,8,FALSE),F2461=VLOOKUP(J2461,Actuals!$A:$J,10,FALSE)),5,0)</f>
        <v>0</v>
      </c>
      <c r="M2461" s="1">
        <f t="shared" si="39"/>
        <v>1</v>
      </c>
      <c r="N2461" s="1" t="str">
        <f>VLOOKUP(C2461,Emp_List!$A:$M,3,FALSE)</f>
        <v>Avancha  Yagnika</v>
      </c>
      <c r="O2461" s="1" t="str">
        <f>VLOOKUP(C2461,Emp_List!$A:$M,5,FALSE)</f>
        <v>Casino Label support</v>
      </c>
    </row>
    <row r="2462" spans="1:15">
      <c r="A2462" s="36" t="s">
        <v>2665</v>
      </c>
      <c r="B2462" s="36" t="s">
        <v>489</v>
      </c>
      <c r="C2462" s="36">
        <v>5427</v>
      </c>
      <c r="D2462" s="36" t="s">
        <v>19</v>
      </c>
      <c r="E2462" s="36">
        <v>2</v>
      </c>
      <c r="F2462" s="36">
        <v>0</v>
      </c>
      <c r="G2462" s="36" t="s">
        <v>19</v>
      </c>
      <c r="H2462" s="36" t="s">
        <v>16</v>
      </c>
      <c r="I2462" s="2">
        <v>7</v>
      </c>
      <c r="J2462" s="2">
        <v>19</v>
      </c>
      <c r="K2462" s="2">
        <f>IF(D2462=VLOOKUP(J2462,Actuals!$A:$J,6,FALSE),1,0)</f>
        <v>1</v>
      </c>
      <c r="L2462" s="2">
        <f>IF(AND(E2462=VLOOKUP(J2462,Actuals!$A:$J,8,FALSE),F2462=VLOOKUP(J2462,Actuals!$A:$J,10,FALSE)),5,0)</f>
        <v>0</v>
      </c>
      <c r="M2462" s="1">
        <f t="shared" si="39"/>
        <v>1</v>
      </c>
      <c r="N2462" s="1" t="str">
        <f>VLOOKUP(C2462,Emp_List!$A:$M,3,FALSE)</f>
        <v>Vinay Kumar</v>
      </c>
      <c r="O2462" s="1" t="str">
        <f>VLOOKUP(C2462,Emp_List!$A:$M,5,FALSE)</f>
        <v>Compliance</v>
      </c>
    </row>
    <row r="2463" spans="1:15">
      <c r="A2463" s="36" t="s">
        <v>2666</v>
      </c>
      <c r="B2463" s="36" t="s">
        <v>2667</v>
      </c>
      <c r="C2463" s="36">
        <v>9860</v>
      </c>
      <c r="D2463" s="36" t="s">
        <v>19</v>
      </c>
      <c r="E2463" s="36">
        <v>3</v>
      </c>
      <c r="F2463" s="36">
        <v>0</v>
      </c>
      <c r="G2463" s="36" t="s">
        <v>19</v>
      </c>
      <c r="H2463" s="36" t="s">
        <v>16</v>
      </c>
      <c r="I2463" s="2">
        <v>7</v>
      </c>
      <c r="J2463" s="2">
        <v>19</v>
      </c>
      <c r="K2463" s="2">
        <f>IF(D2463=VLOOKUP(J2463,Actuals!$A:$J,6,FALSE),1,0)</f>
        <v>1</v>
      </c>
      <c r="L2463" s="2">
        <f>IF(AND(E2463=VLOOKUP(J2463,Actuals!$A:$J,8,FALSE),F2463=VLOOKUP(J2463,Actuals!$A:$J,10,FALSE)),5,0)</f>
        <v>0</v>
      </c>
      <c r="M2463" s="1">
        <f t="shared" si="39"/>
        <v>1</v>
      </c>
      <c r="N2463" s="1" t="str">
        <f>VLOOKUP(C2463,Emp_List!$A:$M,3,FALSE)</f>
        <v>Prajmi Maddu</v>
      </c>
      <c r="O2463" s="1" t="str">
        <f>VLOOKUP(C2463,Emp_List!$A:$M,5,FALSE)</f>
        <v>Core</v>
      </c>
    </row>
    <row r="2464" spans="1:15">
      <c r="A2464" s="36" t="s">
        <v>2668</v>
      </c>
      <c r="B2464" s="36" t="s">
        <v>464</v>
      </c>
      <c r="C2464" s="36">
        <v>11050</v>
      </c>
      <c r="D2464" s="36" t="s">
        <v>19</v>
      </c>
      <c r="E2464" s="36">
        <v>2</v>
      </c>
      <c r="F2464" s="36">
        <v>0</v>
      </c>
      <c r="G2464" s="36" t="s">
        <v>19</v>
      </c>
      <c r="H2464" s="36" t="s">
        <v>16</v>
      </c>
      <c r="I2464" s="2">
        <v>7</v>
      </c>
      <c r="J2464" s="2">
        <v>19</v>
      </c>
      <c r="K2464" s="2">
        <f>IF(D2464=VLOOKUP(J2464,Actuals!$A:$J,6,FALSE),1,0)</f>
        <v>1</v>
      </c>
      <c r="L2464" s="2">
        <f>IF(AND(E2464=VLOOKUP(J2464,Actuals!$A:$J,8,FALSE),F2464=VLOOKUP(J2464,Actuals!$A:$J,10,FALSE)),5,0)</f>
        <v>0</v>
      </c>
      <c r="M2464" s="1">
        <f t="shared" si="39"/>
        <v>1</v>
      </c>
      <c r="N2464" s="1" t="e">
        <f>VLOOKUP(C2464,Emp_List!$A:$M,3,FALSE)</f>
        <v>#N/A</v>
      </c>
      <c r="O2464" s="1" t="e">
        <f>VLOOKUP(C2464,Emp_List!$A:$M,5,FALSE)</f>
        <v>#N/A</v>
      </c>
    </row>
    <row r="2465" spans="1:15">
      <c r="A2465" s="36" t="s">
        <v>2669</v>
      </c>
      <c r="B2465" s="36" t="s">
        <v>91</v>
      </c>
      <c r="C2465" s="36">
        <v>11140</v>
      </c>
      <c r="D2465" s="36" t="s">
        <v>19</v>
      </c>
      <c r="E2465" s="36">
        <v>1</v>
      </c>
      <c r="F2465" s="36">
        <v>0</v>
      </c>
      <c r="G2465" s="36" t="s">
        <v>19</v>
      </c>
      <c r="H2465" s="36" t="s">
        <v>16</v>
      </c>
      <c r="I2465" s="2">
        <v>7</v>
      </c>
      <c r="J2465" s="2">
        <v>19</v>
      </c>
      <c r="K2465" s="2">
        <f>IF(D2465=VLOOKUP(J2465,Actuals!$A:$J,6,FALSE),1,0)</f>
        <v>1</v>
      </c>
      <c r="L2465" s="2">
        <f>IF(AND(E2465=VLOOKUP(J2465,Actuals!$A:$J,8,FALSE),F2465=VLOOKUP(J2465,Actuals!$A:$J,10,FALSE)),5,0)</f>
        <v>5</v>
      </c>
      <c r="M2465" s="1">
        <f t="shared" si="39"/>
        <v>6</v>
      </c>
      <c r="N2465" s="1" t="str">
        <f>VLOOKUP(C2465,Emp_List!$A:$M,3,FALSE)</f>
        <v>Raj Shekar Mysore</v>
      </c>
      <c r="O2465" s="1" t="str">
        <f>VLOOKUP(C2465,Emp_List!$A:$M,5,FALSE)</f>
        <v>Bingo Ops</v>
      </c>
    </row>
    <row r="2466" spans="1:15">
      <c r="A2466" s="36" t="s">
        <v>2670</v>
      </c>
      <c r="B2466" s="36" t="s">
        <v>422</v>
      </c>
      <c r="C2466" s="36">
        <v>10907</v>
      </c>
      <c r="D2466" s="36" t="s">
        <v>16</v>
      </c>
      <c r="E2466" s="36">
        <v>2</v>
      </c>
      <c r="F2466" s="36">
        <v>1</v>
      </c>
      <c r="G2466" s="36" t="s">
        <v>19</v>
      </c>
      <c r="H2466" s="36" t="s">
        <v>16</v>
      </c>
      <c r="I2466" s="2">
        <v>7</v>
      </c>
      <c r="J2466" s="2">
        <v>19</v>
      </c>
      <c r="K2466" s="2">
        <f>IF(D2466=VLOOKUP(J2466,Actuals!$A:$J,6,FALSE),1,0)</f>
        <v>0</v>
      </c>
      <c r="L2466" s="2">
        <f>IF(AND(E2466=VLOOKUP(J2466,Actuals!$A:$J,8,FALSE),F2466=VLOOKUP(J2466,Actuals!$A:$J,10,FALSE)),5,0)</f>
        <v>0</v>
      </c>
      <c r="M2466" s="1">
        <f t="shared" si="39"/>
        <v>0</v>
      </c>
      <c r="N2466" s="1" t="str">
        <f>VLOOKUP(C2466,Emp_List!$A:$M,3,FALSE)</f>
        <v>Vasa Vignesh Kumar</v>
      </c>
      <c r="O2466" s="1" t="str">
        <f>VLOOKUP(C2466,Emp_List!$A:$M,5,FALSE)</f>
        <v>Casino Label support</v>
      </c>
    </row>
    <row r="2467" spans="1:15">
      <c r="A2467" s="36" t="s">
        <v>2671</v>
      </c>
      <c r="B2467" s="36" t="s">
        <v>856</v>
      </c>
      <c r="C2467" s="36">
        <v>10202</v>
      </c>
      <c r="D2467" s="36" t="s">
        <v>19</v>
      </c>
      <c r="E2467" s="36">
        <v>3</v>
      </c>
      <c r="F2467" s="36">
        <v>0</v>
      </c>
      <c r="G2467" s="36" t="s">
        <v>19</v>
      </c>
      <c r="H2467" s="36" t="s">
        <v>16</v>
      </c>
      <c r="I2467" s="2">
        <v>7</v>
      </c>
      <c r="J2467" s="2">
        <v>19</v>
      </c>
      <c r="K2467" s="2">
        <f>IF(D2467=VLOOKUP(J2467,Actuals!$A:$J,6,FALSE),1,0)</f>
        <v>1</v>
      </c>
      <c r="L2467" s="2">
        <f>IF(AND(E2467=VLOOKUP(J2467,Actuals!$A:$J,8,FALSE),F2467=VLOOKUP(J2467,Actuals!$A:$J,10,FALSE)),5,0)</f>
        <v>0</v>
      </c>
      <c r="M2467" s="1">
        <f t="shared" si="39"/>
        <v>1</v>
      </c>
      <c r="N2467" s="1" t="str">
        <f>VLOOKUP(C2467,Emp_List!$A:$M,3,FALSE)</f>
        <v>Sudharshan Reddyam</v>
      </c>
      <c r="O2467" s="1" t="str">
        <f>VLOOKUP(C2467,Emp_List!$A:$M,5,FALSE)</f>
        <v>Casino Int.</v>
      </c>
    </row>
    <row r="2468" spans="1:15">
      <c r="A2468" s="36" t="s">
        <v>2672</v>
      </c>
      <c r="B2468" s="36" t="s">
        <v>533</v>
      </c>
      <c r="C2468" s="36">
        <v>6469</v>
      </c>
      <c r="D2468" s="36" t="s">
        <v>19</v>
      </c>
      <c r="E2468" s="36">
        <v>2</v>
      </c>
      <c r="F2468" s="36">
        <v>1</v>
      </c>
      <c r="G2468" s="36" t="s">
        <v>19</v>
      </c>
      <c r="H2468" s="36" t="s">
        <v>16</v>
      </c>
      <c r="I2468" s="2">
        <v>7</v>
      </c>
      <c r="J2468" s="2">
        <v>19</v>
      </c>
      <c r="K2468" s="2">
        <f>IF(D2468=VLOOKUP(J2468,Actuals!$A:$J,6,FALSE),1,0)</f>
        <v>1</v>
      </c>
      <c r="L2468" s="2">
        <f>IF(AND(E2468=VLOOKUP(J2468,Actuals!$A:$J,8,FALSE),F2468=VLOOKUP(J2468,Actuals!$A:$J,10,FALSE)),5,0)</f>
        <v>0</v>
      </c>
      <c r="M2468" s="1">
        <f t="shared" si="39"/>
        <v>1</v>
      </c>
      <c r="N2468" s="1" t="str">
        <f>VLOOKUP(C2468,Emp_List!$A:$M,3,FALSE)</f>
        <v>Rajas Hemant Kunte</v>
      </c>
      <c r="O2468" s="1" t="str">
        <f>VLOOKUP(C2468,Emp_List!$A:$M,5,FALSE)</f>
        <v>Core</v>
      </c>
    </row>
    <row r="2469" spans="1:15">
      <c r="A2469" s="36" t="s">
        <v>2674</v>
      </c>
      <c r="B2469" s="36" t="s">
        <v>2673</v>
      </c>
      <c r="C2469" s="36">
        <v>16268</v>
      </c>
      <c r="D2469" s="36" t="s">
        <v>19</v>
      </c>
      <c r="E2469" s="36">
        <v>1</v>
      </c>
      <c r="F2469" s="36">
        <v>0</v>
      </c>
      <c r="G2469" s="36" t="s">
        <v>19</v>
      </c>
      <c r="H2469" s="36" t="s">
        <v>16</v>
      </c>
      <c r="I2469" s="2">
        <v>7</v>
      </c>
      <c r="J2469" s="2">
        <v>19</v>
      </c>
      <c r="K2469" s="2">
        <f>IF(D2469=VLOOKUP(J2469,Actuals!$A:$J,6,FALSE),1,0)</f>
        <v>1</v>
      </c>
      <c r="L2469" s="2">
        <f>IF(AND(E2469=VLOOKUP(J2469,Actuals!$A:$J,8,FALSE),F2469=VLOOKUP(J2469,Actuals!$A:$J,10,FALSE)),5,0)</f>
        <v>5</v>
      </c>
      <c r="M2469" s="1">
        <f t="shared" si="39"/>
        <v>6</v>
      </c>
      <c r="N2469" s="1" t="str">
        <f>VLOOKUP(C2469,Emp_List!$A:$M,3,FALSE)</f>
        <v>Madiraju Vishnu Priya</v>
      </c>
      <c r="O2469" s="1" t="str">
        <f>VLOOKUP(C2469,Emp_List!$A:$M,5,FALSE)</f>
        <v>Poker</v>
      </c>
    </row>
    <row r="2470" spans="1:15">
      <c r="A2470" s="36" t="s">
        <v>2675</v>
      </c>
      <c r="B2470" s="36" t="s">
        <v>441</v>
      </c>
      <c r="C2470" s="36">
        <v>2027</v>
      </c>
      <c r="D2470" s="36" t="s">
        <v>19</v>
      </c>
      <c r="E2470" s="36">
        <v>3</v>
      </c>
      <c r="F2470" s="36">
        <v>0</v>
      </c>
      <c r="G2470" s="36" t="s">
        <v>19</v>
      </c>
      <c r="H2470" s="36" t="s">
        <v>16</v>
      </c>
      <c r="I2470" s="2">
        <v>7</v>
      </c>
      <c r="J2470" s="2">
        <v>19</v>
      </c>
      <c r="K2470" s="2">
        <f>IF(D2470=VLOOKUP(J2470,Actuals!$A:$J,6,FALSE),1,0)</f>
        <v>1</v>
      </c>
      <c r="L2470" s="2">
        <f>IF(AND(E2470=VLOOKUP(J2470,Actuals!$A:$J,8,FALSE),F2470=VLOOKUP(J2470,Actuals!$A:$J,10,FALSE)),5,0)</f>
        <v>0</v>
      </c>
      <c r="M2470" s="1">
        <f t="shared" si="39"/>
        <v>1</v>
      </c>
      <c r="N2470" s="1" t="str">
        <f>VLOOKUP(C2470,Emp_List!$A:$M,3,FALSE)</f>
        <v>Vinay Keerti</v>
      </c>
      <c r="O2470" s="1" t="str">
        <f>VLOOKUP(C2470,Emp_List!$A:$M,5,FALSE)</f>
        <v>CRM</v>
      </c>
    </row>
    <row r="2471" spans="1:15">
      <c r="A2471" s="36" t="s">
        <v>2676</v>
      </c>
      <c r="B2471" s="36" t="s">
        <v>437</v>
      </c>
      <c r="C2471" s="36">
        <v>11359</v>
      </c>
      <c r="D2471" s="36" t="s">
        <v>19</v>
      </c>
      <c r="E2471" s="36">
        <v>2</v>
      </c>
      <c r="F2471" s="36">
        <v>1</v>
      </c>
      <c r="G2471" s="36" t="s">
        <v>19</v>
      </c>
      <c r="H2471" s="36" t="s">
        <v>16</v>
      </c>
      <c r="I2471" s="2">
        <v>7</v>
      </c>
      <c r="J2471" s="2">
        <v>19</v>
      </c>
      <c r="K2471" s="2">
        <f>IF(D2471=VLOOKUP(J2471,Actuals!$A:$J,6,FALSE),1,0)</f>
        <v>1</v>
      </c>
      <c r="L2471" s="2">
        <f>IF(AND(E2471=VLOOKUP(J2471,Actuals!$A:$J,8,FALSE),F2471=VLOOKUP(J2471,Actuals!$A:$J,10,FALSE)),5,0)</f>
        <v>0</v>
      </c>
      <c r="M2471" s="1">
        <f t="shared" si="39"/>
        <v>1</v>
      </c>
      <c r="N2471" s="1" t="str">
        <f>VLOOKUP(C2471,Emp_List!$A:$M,3,FALSE)</f>
        <v>Anubhav Kumar</v>
      </c>
      <c r="O2471" s="1" t="str">
        <f>VLOOKUP(C2471,Emp_List!$A:$M,5,FALSE)</f>
        <v>Sports - Mobile</v>
      </c>
    </row>
    <row r="2472" spans="1:15">
      <c r="A2472" s="36" t="s">
        <v>2677</v>
      </c>
      <c r="B2472" s="36" t="s">
        <v>258</v>
      </c>
      <c r="C2472" s="36">
        <v>8420</v>
      </c>
      <c r="D2472" s="36" t="s">
        <v>19</v>
      </c>
      <c r="E2472" s="36">
        <v>3</v>
      </c>
      <c r="F2472" s="36">
        <v>0</v>
      </c>
      <c r="G2472" s="36" t="s">
        <v>19</v>
      </c>
      <c r="H2472" s="36" t="s">
        <v>16</v>
      </c>
      <c r="I2472" s="2">
        <v>7</v>
      </c>
      <c r="J2472" s="2">
        <v>19</v>
      </c>
      <c r="K2472" s="2">
        <f>IF(D2472=VLOOKUP(J2472,Actuals!$A:$J,6,FALSE),1,0)</f>
        <v>1</v>
      </c>
      <c r="L2472" s="2">
        <f>IF(AND(E2472=VLOOKUP(J2472,Actuals!$A:$J,8,FALSE),F2472=VLOOKUP(J2472,Actuals!$A:$J,10,FALSE)),5,0)</f>
        <v>0</v>
      </c>
      <c r="M2472" s="1">
        <f t="shared" si="39"/>
        <v>1</v>
      </c>
      <c r="N2472" s="1" t="str">
        <f>VLOOKUP(C2472,Emp_List!$A:$M,3,FALSE)</f>
        <v>Sai Kiran Parnandi</v>
      </c>
      <c r="O2472" s="1" t="str">
        <f>VLOOKUP(C2472,Emp_List!$A:$M,5,FALSE)</f>
        <v>Casino Platform</v>
      </c>
    </row>
    <row r="2473" spans="1:15">
      <c r="A2473" s="36" t="s">
        <v>2678</v>
      </c>
      <c r="B2473" s="36" t="s">
        <v>299</v>
      </c>
      <c r="C2473" s="36">
        <v>10120</v>
      </c>
      <c r="D2473" s="36" t="s">
        <v>19</v>
      </c>
      <c r="E2473" s="36">
        <v>3</v>
      </c>
      <c r="F2473" s="36">
        <v>0</v>
      </c>
      <c r="G2473" s="36" t="s">
        <v>19</v>
      </c>
      <c r="H2473" s="36" t="s">
        <v>16</v>
      </c>
      <c r="I2473" s="2">
        <v>7</v>
      </c>
      <c r="J2473" s="2">
        <v>19</v>
      </c>
      <c r="K2473" s="2">
        <f>IF(D2473=VLOOKUP(J2473,Actuals!$A:$J,6,FALSE),1,0)</f>
        <v>1</v>
      </c>
      <c r="L2473" s="2">
        <f>IF(AND(E2473=VLOOKUP(J2473,Actuals!$A:$J,8,FALSE),F2473=VLOOKUP(J2473,Actuals!$A:$J,10,FALSE)),5,0)</f>
        <v>0</v>
      </c>
      <c r="M2473" s="1">
        <f t="shared" si="39"/>
        <v>1</v>
      </c>
      <c r="N2473" s="1" t="str">
        <f>VLOOKUP(C2473,Emp_List!$A:$M,3,FALSE)</f>
        <v>Vijaya Lakshmi Chinta</v>
      </c>
      <c r="O2473" s="1" t="str">
        <f>VLOOKUP(C2473,Emp_List!$A:$M,5,FALSE)</f>
        <v>Casino Platform</v>
      </c>
    </row>
    <row r="2474" spans="1:15">
      <c r="A2474" s="36" t="s">
        <v>2679</v>
      </c>
      <c r="B2474" s="36" t="s">
        <v>358</v>
      </c>
      <c r="C2474" s="36">
        <v>1716</v>
      </c>
      <c r="D2474" s="36" t="s">
        <v>19</v>
      </c>
      <c r="E2474" s="36">
        <v>3</v>
      </c>
      <c r="F2474" s="36">
        <v>0</v>
      </c>
      <c r="G2474" s="36" t="s">
        <v>19</v>
      </c>
      <c r="H2474" s="36" t="s">
        <v>16</v>
      </c>
      <c r="I2474" s="2">
        <v>7</v>
      </c>
      <c r="J2474" s="2">
        <v>19</v>
      </c>
      <c r="K2474" s="2">
        <f>IF(D2474=VLOOKUP(J2474,Actuals!$A:$J,6,FALSE),1,0)</f>
        <v>1</v>
      </c>
      <c r="L2474" s="2">
        <f>IF(AND(E2474=VLOOKUP(J2474,Actuals!$A:$J,8,FALSE),F2474=VLOOKUP(J2474,Actuals!$A:$J,10,FALSE)),5,0)</f>
        <v>0</v>
      </c>
      <c r="M2474" s="1">
        <f t="shared" si="39"/>
        <v>1</v>
      </c>
      <c r="N2474" s="1" t="str">
        <f>VLOOKUP(C2474,Emp_List!$A:$M,3,FALSE)</f>
        <v>Vishal Babu Meriga</v>
      </c>
      <c r="O2474" s="1" t="str">
        <f>VLOOKUP(C2474,Emp_List!$A:$M,5,FALSE)</f>
        <v>CRM</v>
      </c>
    </row>
    <row r="2475" spans="1:15">
      <c r="A2475" s="36" t="s">
        <v>2680</v>
      </c>
      <c r="B2475" s="36" t="s">
        <v>372</v>
      </c>
      <c r="C2475" s="36">
        <v>11895</v>
      </c>
      <c r="D2475" s="36" t="s">
        <v>19</v>
      </c>
      <c r="E2475" s="36">
        <v>2</v>
      </c>
      <c r="F2475" s="36">
        <v>0</v>
      </c>
      <c r="G2475" s="36" t="s">
        <v>19</v>
      </c>
      <c r="H2475" s="36" t="s">
        <v>16</v>
      </c>
      <c r="I2475" s="2">
        <v>7</v>
      </c>
      <c r="J2475" s="2">
        <v>19</v>
      </c>
      <c r="K2475" s="2">
        <f>IF(D2475=VLOOKUP(J2475,Actuals!$A:$J,6,FALSE),1,0)</f>
        <v>1</v>
      </c>
      <c r="L2475" s="2">
        <f>IF(AND(E2475=VLOOKUP(J2475,Actuals!$A:$J,8,FALSE),F2475=VLOOKUP(J2475,Actuals!$A:$J,10,FALSE)),5,0)</f>
        <v>0</v>
      </c>
      <c r="M2475" s="1">
        <f t="shared" si="39"/>
        <v>1</v>
      </c>
      <c r="N2475" s="1" t="str">
        <f>VLOOKUP(C2475,Emp_List!$A:$M,3,FALSE)</f>
        <v>Abhishek Jain</v>
      </c>
      <c r="O2475" s="1" t="str">
        <f>VLOOKUP(C2475,Emp_List!$A:$M,5,FALSE)</f>
        <v>Sports - Trading</v>
      </c>
    </row>
    <row r="2476" spans="1:15">
      <c r="A2476" s="36" t="s">
        <v>2681</v>
      </c>
      <c r="B2476" s="36" t="s">
        <v>785</v>
      </c>
      <c r="C2476" s="36">
        <v>2712</v>
      </c>
      <c r="D2476" s="36" t="s">
        <v>16</v>
      </c>
      <c r="E2476" s="36">
        <v>1</v>
      </c>
      <c r="F2476" s="36">
        <v>2</v>
      </c>
      <c r="G2476" s="36" t="s">
        <v>19</v>
      </c>
      <c r="H2476" s="36" t="s">
        <v>16</v>
      </c>
      <c r="I2476" s="2">
        <v>7</v>
      </c>
      <c r="J2476" s="2">
        <v>19</v>
      </c>
      <c r="K2476" s="2">
        <f>IF(D2476=VLOOKUP(J2476,Actuals!$A:$J,6,FALSE),1,0)</f>
        <v>0</v>
      </c>
      <c r="L2476" s="2">
        <f>IF(AND(E2476=VLOOKUP(J2476,Actuals!$A:$J,8,FALSE),F2476=VLOOKUP(J2476,Actuals!$A:$J,10,FALSE)),5,0)</f>
        <v>0</v>
      </c>
      <c r="M2476" s="1">
        <f t="shared" si="39"/>
        <v>0</v>
      </c>
      <c r="N2476" s="1" t="str">
        <f>VLOOKUP(C2476,Emp_List!$A:$M,3,FALSE)</f>
        <v>Arun Kumar Aitha</v>
      </c>
      <c r="O2476" s="1" t="str">
        <f>VLOOKUP(C2476,Emp_List!$A:$M,5,FALSE)</f>
        <v>Casino Int.</v>
      </c>
    </row>
    <row r="2477" spans="1:15">
      <c r="A2477" s="36" t="s">
        <v>2682</v>
      </c>
      <c r="B2477" s="36" t="s">
        <v>395</v>
      </c>
      <c r="C2477" s="36">
        <v>10071</v>
      </c>
      <c r="D2477" s="36" t="s">
        <v>19</v>
      </c>
      <c r="E2477" s="36">
        <v>4</v>
      </c>
      <c r="F2477" s="36">
        <v>0</v>
      </c>
      <c r="G2477" s="36" t="s">
        <v>19</v>
      </c>
      <c r="H2477" s="36" t="s">
        <v>16</v>
      </c>
      <c r="I2477" s="2">
        <v>7</v>
      </c>
      <c r="J2477" s="2">
        <v>19</v>
      </c>
      <c r="K2477" s="2">
        <f>IF(D2477=VLOOKUP(J2477,Actuals!$A:$J,6,FALSE),1,0)</f>
        <v>1</v>
      </c>
      <c r="L2477" s="2">
        <f>IF(AND(E2477=VLOOKUP(J2477,Actuals!$A:$J,8,FALSE),F2477=VLOOKUP(J2477,Actuals!$A:$J,10,FALSE)),5,0)</f>
        <v>0</v>
      </c>
      <c r="M2477" s="1">
        <f t="shared" si="39"/>
        <v>1</v>
      </c>
      <c r="N2477" s="1" t="str">
        <f>VLOOKUP(C2477,Emp_List!$A:$M,3,FALSE)</f>
        <v>Chethana Eresh</v>
      </c>
      <c r="O2477" s="1" t="str">
        <f>VLOOKUP(C2477,Emp_List!$A:$M,5,FALSE)</f>
        <v>Games Factory</v>
      </c>
    </row>
    <row r="2478" spans="1:15">
      <c r="A2478" s="36" t="s">
        <v>2683</v>
      </c>
      <c r="B2478" s="36" t="s">
        <v>137</v>
      </c>
      <c r="C2478" s="36">
        <v>11057</v>
      </c>
      <c r="D2478" s="36" t="s">
        <v>19</v>
      </c>
      <c r="E2478" s="36">
        <v>2</v>
      </c>
      <c r="F2478" s="36">
        <v>1</v>
      </c>
      <c r="G2478" s="36" t="s">
        <v>19</v>
      </c>
      <c r="H2478" s="36" t="s">
        <v>16</v>
      </c>
      <c r="I2478" s="2">
        <v>7</v>
      </c>
      <c r="J2478" s="2">
        <v>19</v>
      </c>
      <c r="K2478" s="2">
        <f>IF(D2478=VLOOKUP(J2478,Actuals!$A:$J,6,FALSE),1,0)</f>
        <v>1</v>
      </c>
      <c r="L2478" s="2">
        <f>IF(AND(E2478=VLOOKUP(J2478,Actuals!$A:$J,8,FALSE),F2478=VLOOKUP(J2478,Actuals!$A:$J,10,FALSE)),5,0)</f>
        <v>0</v>
      </c>
      <c r="M2478" s="1">
        <f t="shared" si="39"/>
        <v>1</v>
      </c>
      <c r="N2478" s="1" t="str">
        <f>VLOOKUP(C2478,Emp_List!$A:$M,3,FALSE)</f>
        <v>Dheeraj Reddy Thimma Reddy</v>
      </c>
      <c r="O2478" s="1" t="str">
        <f>VLOOKUP(C2478,Emp_List!$A:$M,5,FALSE)</f>
        <v>Portal</v>
      </c>
    </row>
    <row r="2479" spans="1:15">
      <c r="A2479" s="36" t="s">
        <v>2467</v>
      </c>
      <c r="B2479" s="36" t="s">
        <v>285</v>
      </c>
      <c r="C2479" s="36">
        <v>8367</v>
      </c>
      <c r="D2479" s="36" t="s">
        <v>21</v>
      </c>
      <c r="E2479" s="36">
        <v>1</v>
      </c>
      <c r="F2479" s="36">
        <v>3</v>
      </c>
      <c r="G2479" s="1" t="s">
        <v>23</v>
      </c>
      <c r="H2479" s="1" t="s">
        <v>21</v>
      </c>
      <c r="I2479" s="2">
        <v>7</v>
      </c>
      <c r="J2479" s="2">
        <v>20</v>
      </c>
      <c r="K2479" s="2">
        <f>IF(D2479=VLOOKUP(J2479,Actuals!$A:$J,6,FALSE),1,0)</f>
        <v>1</v>
      </c>
      <c r="L2479" s="2">
        <f>IF(AND(E2479=VLOOKUP(J2479,Actuals!$A:$J,8,FALSE),F2479=VLOOKUP(J2479,Actuals!$A:$J,10,FALSE)),5,0)</f>
        <v>0</v>
      </c>
      <c r="M2479" s="1">
        <f t="shared" si="39"/>
        <v>1</v>
      </c>
      <c r="N2479" s="1" t="str">
        <f>VLOOKUP(C2479,Emp_List!$A:$M,3,FALSE)</f>
        <v>Narendra Gottipati</v>
      </c>
      <c r="O2479" s="1" t="str">
        <f>VLOOKUP(C2479,Emp_List!$A:$M,5,FALSE)</f>
        <v>PEG</v>
      </c>
    </row>
    <row r="2480" spans="1:15">
      <c r="A2480" s="36" t="s">
        <v>2468</v>
      </c>
      <c r="B2480" s="36" t="s">
        <v>335</v>
      </c>
      <c r="C2480" s="36">
        <v>1437</v>
      </c>
      <c r="D2480" s="36" t="s">
        <v>21</v>
      </c>
      <c r="E2480" s="36">
        <v>1</v>
      </c>
      <c r="F2480" s="36">
        <v>2</v>
      </c>
      <c r="G2480" s="1" t="s">
        <v>23</v>
      </c>
      <c r="H2480" s="1" t="s">
        <v>21</v>
      </c>
      <c r="I2480" s="2">
        <v>7</v>
      </c>
      <c r="J2480" s="2">
        <v>20</v>
      </c>
      <c r="K2480" s="2">
        <f>IF(D2480=VLOOKUP(J2480,Actuals!$A:$J,6,FALSE),1,0)</f>
        <v>1</v>
      </c>
      <c r="L2480" s="2">
        <f>IF(AND(E2480=VLOOKUP(J2480,Actuals!$A:$J,8,FALSE),F2480=VLOOKUP(J2480,Actuals!$A:$J,10,FALSE)),5,0)</f>
        <v>0</v>
      </c>
      <c r="M2480" s="1">
        <f t="shared" si="39"/>
        <v>1</v>
      </c>
      <c r="N2480" s="1" t="str">
        <f>VLOOKUP(C2480,Emp_List!$A:$M,3,FALSE)</f>
        <v>Murali Bharatam</v>
      </c>
      <c r="O2480" s="1" t="str">
        <f>VLOOKUP(C2480,Emp_List!$A:$M,5,FALSE)</f>
        <v>Oracle DBA</v>
      </c>
    </row>
    <row r="2481" spans="1:15">
      <c r="A2481" s="36" t="s">
        <v>2469</v>
      </c>
      <c r="B2481" s="36" t="s">
        <v>297</v>
      </c>
      <c r="C2481" s="36">
        <v>2845</v>
      </c>
      <c r="D2481" s="36" t="s">
        <v>21</v>
      </c>
      <c r="E2481" s="36">
        <v>0</v>
      </c>
      <c r="F2481" s="36">
        <v>2</v>
      </c>
      <c r="G2481" s="1" t="s">
        <v>23</v>
      </c>
      <c r="H2481" s="1" t="s">
        <v>21</v>
      </c>
      <c r="I2481" s="2">
        <v>7</v>
      </c>
      <c r="J2481" s="2">
        <v>20</v>
      </c>
      <c r="K2481" s="2">
        <f>IF(D2481=VLOOKUP(J2481,Actuals!$A:$J,6,FALSE),1,0)</f>
        <v>1</v>
      </c>
      <c r="L2481" s="2">
        <f>IF(AND(E2481=VLOOKUP(J2481,Actuals!$A:$J,8,FALSE),F2481=VLOOKUP(J2481,Actuals!$A:$J,10,FALSE)),5,0)</f>
        <v>0</v>
      </c>
      <c r="M2481" s="1">
        <f t="shared" si="39"/>
        <v>1</v>
      </c>
      <c r="N2481" s="1" t="str">
        <f>VLOOKUP(C2481,Emp_List!$A:$M,3,FALSE)</f>
        <v>Suresh Babu Veluri</v>
      </c>
      <c r="O2481" s="1" t="str">
        <f>VLOOKUP(C2481,Emp_List!$A:$M,5,FALSE)</f>
        <v>Portal</v>
      </c>
    </row>
    <row r="2482" spans="1:15">
      <c r="A2482" s="36" t="s">
        <v>2470</v>
      </c>
      <c r="B2482" s="36" t="s">
        <v>2471</v>
      </c>
      <c r="C2482" s="36">
        <v>16421</v>
      </c>
      <c r="D2482" s="36" t="s">
        <v>21</v>
      </c>
      <c r="E2482" s="36">
        <v>0</v>
      </c>
      <c r="F2482" s="36">
        <v>2</v>
      </c>
      <c r="G2482" s="1" t="s">
        <v>23</v>
      </c>
      <c r="H2482" s="1" t="s">
        <v>21</v>
      </c>
      <c r="I2482" s="2">
        <v>7</v>
      </c>
      <c r="J2482" s="2">
        <v>20</v>
      </c>
      <c r="K2482" s="2">
        <f>IF(D2482=VLOOKUP(J2482,Actuals!$A:$J,6,FALSE),1,0)</f>
        <v>1</v>
      </c>
      <c r="L2482" s="2">
        <f>IF(AND(E2482=VLOOKUP(J2482,Actuals!$A:$J,8,FALSE),F2482=VLOOKUP(J2482,Actuals!$A:$J,10,FALSE)),5,0)</f>
        <v>0</v>
      </c>
      <c r="M2482" s="1">
        <f t="shared" si="39"/>
        <v>1</v>
      </c>
      <c r="N2482" s="1" t="str">
        <f>VLOOKUP(C2482,Emp_List!$A:$M,3,FALSE)</f>
        <v>Deepika Ashok Navale</v>
      </c>
      <c r="O2482" s="1" t="str">
        <f>VLOOKUP(C2482,Emp_List!$A:$M,5,FALSE)</f>
        <v>Sports - Label Building</v>
      </c>
    </row>
    <row r="2483" spans="1:15">
      <c r="A2483" s="36" t="s">
        <v>2472</v>
      </c>
      <c r="B2483" s="36" t="s">
        <v>123</v>
      </c>
      <c r="C2483" s="36">
        <v>11701</v>
      </c>
      <c r="D2483" s="36" t="s">
        <v>21</v>
      </c>
      <c r="E2483" s="36">
        <v>0</v>
      </c>
      <c r="F2483" s="36">
        <v>3</v>
      </c>
      <c r="G2483" s="1" t="s">
        <v>23</v>
      </c>
      <c r="H2483" s="1" t="s">
        <v>21</v>
      </c>
      <c r="I2483" s="2">
        <v>7</v>
      </c>
      <c r="J2483" s="2">
        <v>20</v>
      </c>
      <c r="K2483" s="2">
        <f>IF(D2483=VLOOKUP(J2483,Actuals!$A:$J,6,FALSE),1,0)</f>
        <v>1</v>
      </c>
      <c r="L2483" s="2">
        <f>IF(AND(E2483=VLOOKUP(J2483,Actuals!$A:$J,8,FALSE),F2483=VLOOKUP(J2483,Actuals!$A:$J,10,FALSE)),5,0)</f>
        <v>0</v>
      </c>
      <c r="M2483" s="1">
        <f t="shared" si="39"/>
        <v>1</v>
      </c>
      <c r="N2483" s="1" t="str">
        <f>VLOOKUP(C2483,Emp_List!$A:$M,3,FALSE)</f>
        <v>Supreeth Gubbi Ravindra</v>
      </c>
      <c r="O2483" s="1" t="str">
        <f>VLOOKUP(C2483,Emp_List!$A:$M,5,FALSE)</f>
        <v>Games Factory</v>
      </c>
    </row>
    <row r="2484" spans="1:15">
      <c r="A2484" s="36" t="s">
        <v>2473</v>
      </c>
      <c r="B2484" s="36" t="s">
        <v>393</v>
      </c>
      <c r="C2484" s="36">
        <v>6467</v>
      </c>
      <c r="D2484" s="36" t="s">
        <v>21</v>
      </c>
      <c r="E2484" s="36">
        <v>0</v>
      </c>
      <c r="F2484" s="36">
        <v>2</v>
      </c>
      <c r="G2484" s="1" t="s">
        <v>23</v>
      </c>
      <c r="H2484" s="1" t="s">
        <v>21</v>
      </c>
      <c r="I2484" s="2">
        <v>7</v>
      </c>
      <c r="J2484" s="2">
        <v>20</v>
      </c>
      <c r="K2484" s="2">
        <f>IF(D2484=VLOOKUP(J2484,Actuals!$A:$J,6,FALSE),1,0)</f>
        <v>1</v>
      </c>
      <c r="L2484" s="2">
        <f>IF(AND(E2484=VLOOKUP(J2484,Actuals!$A:$J,8,FALSE),F2484=VLOOKUP(J2484,Actuals!$A:$J,10,FALSE)),5,0)</f>
        <v>0</v>
      </c>
      <c r="M2484" s="1">
        <f t="shared" si="39"/>
        <v>1</v>
      </c>
      <c r="N2484" s="1" t="str">
        <f>VLOOKUP(C2484,Emp_List!$A:$M,3,FALSE)</f>
        <v>Shankara Ram Mohan Jaganathan</v>
      </c>
      <c r="O2484" s="1" t="str">
        <f>VLOOKUP(C2484,Emp_List!$A:$M,5,FALSE)</f>
        <v>Compliance</v>
      </c>
    </row>
    <row r="2485" spans="1:15">
      <c r="A2485" s="36" t="s">
        <v>2474</v>
      </c>
      <c r="B2485" s="36" t="s">
        <v>2475</v>
      </c>
      <c r="C2485" s="36">
        <v>10687</v>
      </c>
      <c r="D2485" s="36" t="s">
        <v>21</v>
      </c>
      <c r="E2485" s="36">
        <v>1</v>
      </c>
      <c r="F2485" s="36">
        <v>3</v>
      </c>
      <c r="G2485" s="1" t="s">
        <v>23</v>
      </c>
      <c r="H2485" s="1" t="s">
        <v>21</v>
      </c>
      <c r="I2485" s="2">
        <v>7</v>
      </c>
      <c r="J2485" s="2">
        <v>20</v>
      </c>
      <c r="K2485" s="2">
        <f>IF(D2485=VLOOKUP(J2485,Actuals!$A:$J,6,FALSE),1,0)</f>
        <v>1</v>
      </c>
      <c r="L2485" s="2">
        <f>IF(AND(E2485=VLOOKUP(J2485,Actuals!$A:$J,8,FALSE),F2485=VLOOKUP(J2485,Actuals!$A:$J,10,FALSE)),5,0)</f>
        <v>0</v>
      </c>
      <c r="M2485" s="1">
        <f t="shared" si="39"/>
        <v>1</v>
      </c>
      <c r="N2485" s="1" t="str">
        <f>VLOOKUP(C2485,Emp_List!$A:$M,3,FALSE)</f>
        <v>Shaik Sharif</v>
      </c>
      <c r="O2485" s="1" t="str">
        <f>VLOOKUP(C2485,Emp_List!$A:$M,5,FALSE)</f>
        <v>Casino Games</v>
      </c>
    </row>
    <row r="2486" spans="1:15">
      <c r="A2486" s="36" t="s">
        <v>2476</v>
      </c>
      <c r="B2486" s="36" t="s">
        <v>197</v>
      </c>
      <c r="C2486" s="36">
        <v>223</v>
      </c>
      <c r="D2486" s="36" t="s">
        <v>21</v>
      </c>
      <c r="E2486" s="36">
        <v>0</v>
      </c>
      <c r="F2486" s="36">
        <v>3</v>
      </c>
      <c r="G2486" s="1" t="s">
        <v>23</v>
      </c>
      <c r="H2486" s="1" t="s">
        <v>21</v>
      </c>
      <c r="I2486" s="2">
        <v>7</v>
      </c>
      <c r="J2486" s="2">
        <v>20</v>
      </c>
      <c r="K2486" s="2">
        <f>IF(D2486=VLOOKUP(J2486,Actuals!$A:$J,6,FALSE),1,0)</f>
        <v>1</v>
      </c>
      <c r="L2486" s="2">
        <f>IF(AND(E2486=VLOOKUP(J2486,Actuals!$A:$J,8,FALSE),F2486=VLOOKUP(J2486,Actuals!$A:$J,10,FALSE)),5,0)</f>
        <v>0</v>
      </c>
      <c r="M2486" s="1">
        <f t="shared" si="39"/>
        <v>1</v>
      </c>
      <c r="N2486" s="1" t="str">
        <f>VLOOKUP(C2486,Emp_List!$A:$M,3,FALSE)</f>
        <v>Vishal Tiwari</v>
      </c>
      <c r="O2486" s="1" t="str">
        <f>VLOOKUP(C2486,Emp_List!$A:$M,5,FALSE)</f>
        <v>Casino Label support</v>
      </c>
    </row>
    <row r="2487" spans="1:15">
      <c r="A2487" s="36" t="s">
        <v>2477</v>
      </c>
      <c r="B2487" s="36" t="s">
        <v>2478</v>
      </c>
      <c r="C2487" s="36">
        <v>347</v>
      </c>
      <c r="D2487" s="36" t="s">
        <v>21</v>
      </c>
      <c r="E2487" s="36">
        <v>1</v>
      </c>
      <c r="F2487" s="36">
        <v>2</v>
      </c>
      <c r="G2487" s="1" t="s">
        <v>23</v>
      </c>
      <c r="H2487" s="1" t="s">
        <v>21</v>
      </c>
      <c r="I2487" s="2">
        <v>7</v>
      </c>
      <c r="J2487" s="2">
        <v>20</v>
      </c>
      <c r="K2487" s="2">
        <f>IF(D2487=VLOOKUP(J2487,Actuals!$A:$J,6,FALSE),1,0)</f>
        <v>1</v>
      </c>
      <c r="L2487" s="2">
        <f>IF(AND(E2487=VLOOKUP(J2487,Actuals!$A:$J,8,FALSE),F2487=VLOOKUP(J2487,Actuals!$A:$J,10,FALSE)),5,0)</f>
        <v>0</v>
      </c>
      <c r="M2487" s="1">
        <f t="shared" si="39"/>
        <v>1</v>
      </c>
      <c r="N2487" s="1" t="str">
        <f>VLOOKUP(C2487,Emp_List!$A:$M,3,FALSE)</f>
        <v>Ravivardhan Reddy</v>
      </c>
      <c r="O2487" s="1" t="str">
        <f>VLOOKUP(C2487,Emp_List!$A:$M,5,FALSE)</f>
        <v>Casino Platform</v>
      </c>
    </row>
    <row r="2488" spans="1:15">
      <c r="A2488" s="36" t="s">
        <v>2479</v>
      </c>
      <c r="B2488" s="36" t="s">
        <v>103</v>
      </c>
      <c r="C2488" s="36">
        <v>11223</v>
      </c>
      <c r="D2488" s="36" t="s">
        <v>21</v>
      </c>
      <c r="E2488" s="36">
        <v>0</v>
      </c>
      <c r="F2488" s="36">
        <v>2</v>
      </c>
      <c r="G2488" s="1" t="s">
        <v>23</v>
      </c>
      <c r="H2488" s="1" t="s">
        <v>21</v>
      </c>
      <c r="I2488" s="2">
        <v>7</v>
      </c>
      <c r="J2488" s="2">
        <v>20</v>
      </c>
      <c r="K2488" s="2">
        <f>IF(D2488=VLOOKUP(J2488,Actuals!$A:$J,6,FALSE),1,0)</f>
        <v>1</v>
      </c>
      <c r="L2488" s="2">
        <f>IF(AND(E2488=VLOOKUP(J2488,Actuals!$A:$J,8,FALSE),F2488=VLOOKUP(J2488,Actuals!$A:$J,10,FALSE)),5,0)</f>
        <v>0</v>
      </c>
      <c r="M2488" s="1">
        <f t="shared" si="39"/>
        <v>1</v>
      </c>
      <c r="N2488" s="1" t="str">
        <f>VLOOKUP(C2488,Emp_List!$A:$M,3,FALSE)</f>
        <v>Shivam Shankar</v>
      </c>
      <c r="O2488" s="1" t="str">
        <f>VLOOKUP(C2488,Emp_List!$A:$M,5,FALSE)</f>
        <v>Bingo Dev</v>
      </c>
    </row>
    <row r="2489" spans="1:15">
      <c r="A2489" s="36" t="s">
        <v>2480</v>
      </c>
      <c r="B2489" s="36" t="s">
        <v>212</v>
      </c>
      <c r="C2489" s="36">
        <v>2502</v>
      </c>
      <c r="D2489" s="36" t="s">
        <v>21</v>
      </c>
      <c r="E2489" s="36">
        <v>0</v>
      </c>
      <c r="F2489" s="36">
        <v>4</v>
      </c>
      <c r="G2489" s="1" t="s">
        <v>23</v>
      </c>
      <c r="H2489" s="1" t="s">
        <v>21</v>
      </c>
      <c r="I2489" s="2">
        <v>7</v>
      </c>
      <c r="J2489" s="2">
        <v>20</v>
      </c>
      <c r="K2489" s="2">
        <f>IF(D2489=VLOOKUP(J2489,Actuals!$A:$J,6,FALSE),1,0)</f>
        <v>1</v>
      </c>
      <c r="L2489" s="2">
        <f>IF(AND(E2489=VLOOKUP(J2489,Actuals!$A:$J,8,FALSE),F2489=VLOOKUP(J2489,Actuals!$A:$J,10,FALSE)),5,0)</f>
        <v>0</v>
      </c>
      <c r="M2489" s="1">
        <f t="shared" si="39"/>
        <v>1</v>
      </c>
      <c r="N2489" s="1" t="str">
        <f>VLOOKUP(C2489,Emp_List!$A:$M,3,FALSE)</f>
        <v>Srikant Rajagopal</v>
      </c>
      <c r="O2489" s="1" t="str">
        <f>VLOOKUP(C2489,Emp_List!$A:$M,5,FALSE)</f>
        <v>Compliance</v>
      </c>
    </row>
    <row r="2490" spans="1:15">
      <c r="A2490" s="36" t="s">
        <v>2481</v>
      </c>
      <c r="B2490" s="36" t="s">
        <v>397</v>
      </c>
      <c r="C2490" s="36">
        <v>9910</v>
      </c>
      <c r="D2490" s="36" t="s">
        <v>21</v>
      </c>
      <c r="E2490" s="36">
        <v>2</v>
      </c>
      <c r="F2490" s="36">
        <v>3</v>
      </c>
      <c r="G2490" s="1" t="s">
        <v>23</v>
      </c>
      <c r="H2490" s="1" t="s">
        <v>21</v>
      </c>
      <c r="I2490" s="2">
        <v>7</v>
      </c>
      <c r="J2490" s="2">
        <v>20</v>
      </c>
      <c r="K2490" s="2">
        <f>IF(D2490=VLOOKUP(J2490,Actuals!$A:$J,6,FALSE),1,0)</f>
        <v>1</v>
      </c>
      <c r="L2490" s="2">
        <f>IF(AND(E2490=VLOOKUP(J2490,Actuals!$A:$J,8,FALSE),F2490=VLOOKUP(J2490,Actuals!$A:$J,10,FALSE)),5,0)</f>
        <v>0</v>
      </c>
      <c r="M2490" s="1">
        <f t="shared" si="39"/>
        <v>1</v>
      </c>
      <c r="N2490" s="1" t="str">
        <f>VLOOKUP(C2490,Emp_List!$A:$M,3,FALSE)</f>
        <v>Maneesha Reddy</v>
      </c>
      <c r="O2490" s="1" t="str">
        <f>VLOOKUP(C2490,Emp_List!$A:$M,5,FALSE)</f>
        <v>Games Factory</v>
      </c>
    </row>
    <row r="2491" spans="1:15">
      <c r="A2491" s="36" t="s">
        <v>2482</v>
      </c>
      <c r="B2491" s="36" t="s">
        <v>2483</v>
      </c>
      <c r="C2491" s="36">
        <v>16058</v>
      </c>
      <c r="D2491" s="36" t="s">
        <v>21</v>
      </c>
      <c r="E2491" s="36">
        <v>0</v>
      </c>
      <c r="F2491" s="36">
        <v>3</v>
      </c>
      <c r="G2491" s="1" t="s">
        <v>23</v>
      </c>
      <c r="H2491" s="1" t="s">
        <v>21</v>
      </c>
      <c r="I2491" s="2">
        <v>7</v>
      </c>
      <c r="J2491" s="2">
        <v>20</v>
      </c>
      <c r="K2491" s="2">
        <f>IF(D2491=VLOOKUP(J2491,Actuals!$A:$J,6,FALSE),1,0)</f>
        <v>1</v>
      </c>
      <c r="L2491" s="2">
        <f>IF(AND(E2491=VLOOKUP(J2491,Actuals!$A:$J,8,FALSE),F2491=VLOOKUP(J2491,Actuals!$A:$J,10,FALSE)),5,0)</f>
        <v>0</v>
      </c>
      <c r="M2491" s="1">
        <f t="shared" si="39"/>
        <v>1</v>
      </c>
      <c r="N2491" s="1" t="e">
        <f>VLOOKUP(C2491,Emp_List!$A:$M,3,FALSE)</f>
        <v>#N/A</v>
      </c>
      <c r="O2491" s="1" t="e">
        <f>VLOOKUP(C2491,Emp_List!$A:$M,5,FALSE)</f>
        <v>#N/A</v>
      </c>
    </row>
    <row r="2492" spans="1:15">
      <c r="A2492" s="36" t="s">
        <v>2484</v>
      </c>
      <c r="B2492" s="36" t="s">
        <v>765</v>
      </c>
      <c r="C2492" s="36">
        <v>7934</v>
      </c>
      <c r="D2492" s="36" t="s">
        <v>21</v>
      </c>
      <c r="E2492" s="36">
        <v>0</v>
      </c>
      <c r="F2492" s="36">
        <v>2</v>
      </c>
      <c r="G2492" s="1" t="s">
        <v>23</v>
      </c>
      <c r="H2492" s="1" t="s">
        <v>21</v>
      </c>
      <c r="I2492" s="2">
        <v>7</v>
      </c>
      <c r="J2492" s="2">
        <v>20</v>
      </c>
      <c r="K2492" s="2">
        <f>IF(D2492=VLOOKUP(J2492,Actuals!$A:$J,6,FALSE),1,0)</f>
        <v>1</v>
      </c>
      <c r="L2492" s="2">
        <f>IF(AND(E2492=VLOOKUP(J2492,Actuals!$A:$J,8,FALSE),F2492=VLOOKUP(J2492,Actuals!$A:$J,10,FALSE)),5,0)</f>
        <v>0</v>
      </c>
      <c r="M2492" s="1">
        <f t="shared" si="39"/>
        <v>1</v>
      </c>
      <c r="N2492" s="1" t="str">
        <f>VLOOKUP(C2492,Emp_List!$A:$M,3,FALSE)</f>
        <v>Thirupathi Golla</v>
      </c>
      <c r="O2492" s="1" t="str">
        <f>VLOOKUP(C2492,Emp_List!$A:$M,5,FALSE)</f>
        <v>Portal</v>
      </c>
    </row>
    <row r="2493" spans="1:15">
      <c r="A2493" s="36" t="s">
        <v>2485</v>
      </c>
      <c r="B2493" s="36" t="s">
        <v>595</v>
      </c>
      <c r="C2493" s="36">
        <v>7840</v>
      </c>
      <c r="D2493" s="36" t="s">
        <v>21</v>
      </c>
      <c r="E2493" s="36">
        <v>3</v>
      </c>
      <c r="F2493" s="36">
        <v>1</v>
      </c>
      <c r="G2493" s="1" t="s">
        <v>23</v>
      </c>
      <c r="H2493" s="1" t="s">
        <v>21</v>
      </c>
      <c r="I2493" s="2">
        <v>7</v>
      </c>
      <c r="J2493" s="2">
        <v>20</v>
      </c>
      <c r="K2493" s="2">
        <f>IF(D2493=VLOOKUP(J2493,Actuals!$A:$J,6,FALSE),1,0)</f>
        <v>1</v>
      </c>
      <c r="L2493" s="2">
        <f>IF(AND(E2493=VLOOKUP(J2493,Actuals!$A:$J,8,FALSE),F2493=VLOOKUP(J2493,Actuals!$A:$J,10,FALSE)),5,0)</f>
        <v>0</v>
      </c>
      <c r="M2493" s="1">
        <f t="shared" si="39"/>
        <v>1</v>
      </c>
      <c r="N2493" s="1" t="e">
        <f>VLOOKUP(C2493,Emp_List!$A:$M,3,FALSE)</f>
        <v>#N/A</v>
      </c>
      <c r="O2493" s="1" t="e">
        <f>VLOOKUP(C2493,Emp_List!$A:$M,5,FALSE)</f>
        <v>#N/A</v>
      </c>
    </row>
    <row r="2494" spans="1:15">
      <c r="A2494" s="36" t="s">
        <v>2486</v>
      </c>
      <c r="B2494" s="36" t="s">
        <v>218</v>
      </c>
      <c r="C2494" s="36">
        <v>10960</v>
      </c>
      <c r="D2494" s="36" t="s">
        <v>21</v>
      </c>
      <c r="E2494" s="36">
        <v>2</v>
      </c>
      <c r="F2494" s="36">
        <v>1</v>
      </c>
      <c r="G2494" s="1" t="s">
        <v>23</v>
      </c>
      <c r="H2494" s="1" t="s">
        <v>21</v>
      </c>
      <c r="I2494" s="2">
        <v>7</v>
      </c>
      <c r="J2494" s="2">
        <v>20</v>
      </c>
      <c r="K2494" s="2">
        <f>IF(D2494=VLOOKUP(J2494,Actuals!$A:$J,6,FALSE),1,0)</f>
        <v>1</v>
      </c>
      <c r="L2494" s="2">
        <f>IF(AND(E2494=VLOOKUP(J2494,Actuals!$A:$J,8,FALSE),F2494=VLOOKUP(J2494,Actuals!$A:$J,10,FALSE)),5,0)</f>
        <v>0</v>
      </c>
      <c r="M2494" s="1">
        <f t="shared" si="39"/>
        <v>1</v>
      </c>
      <c r="N2494" s="1" t="str">
        <f>VLOOKUP(C2494,Emp_List!$A:$M,3,FALSE)</f>
        <v>Ayilla Sai Kiran Goud</v>
      </c>
      <c r="O2494" s="1" t="str">
        <f>VLOOKUP(C2494,Emp_List!$A:$M,5,FALSE)</f>
        <v>SOC</v>
      </c>
    </row>
    <row r="2495" spans="1:15">
      <c r="A2495" s="36" t="s">
        <v>2487</v>
      </c>
      <c r="B2495" s="36" t="s">
        <v>501</v>
      </c>
      <c r="C2495" s="36">
        <v>6090</v>
      </c>
      <c r="D2495" s="36" t="s">
        <v>21</v>
      </c>
      <c r="E2495" s="36">
        <v>0</v>
      </c>
      <c r="F2495" s="36">
        <v>1</v>
      </c>
      <c r="G2495" s="1" t="s">
        <v>23</v>
      </c>
      <c r="H2495" s="1" t="s">
        <v>21</v>
      </c>
      <c r="I2495" s="2">
        <v>7</v>
      </c>
      <c r="J2495" s="2">
        <v>20</v>
      </c>
      <c r="K2495" s="2">
        <f>IF(D2495=VLOOKUP(J2495,Actuals!$A:$J,6,FALSE),1,0)</f>
        <v>1</v>
      </c>
      <c r="L2495" s="2">
        <f>IF(AND(E2495=VLOOKUP(J2495,Actuals!$A:$J,8,FALSE),F2495=VLOOKUP(J2495,Actuals!$A:$J,10,FALSE)),5,0)</f>
        <v>5</v>
      </c>
      <c r="M2495" s="1">
        <f t="shared" si="39"/>
        <v>6</v>
      </c>
      <c r="N2495" s="1" t="str">
        <f>VLOOKUP(C2495,Emp_List!$A:$M,3,FALSE)</f>
        <v>Kiran Kumar Vuppula</v>
      </c>
      <c r="O2495" s="1" t="str">
        <f>VLOOKUP(C2495,Emp_List!$A:$M,5,FALSE)</f>
        <v>Casino Int.</v>
      </c>
    </row>
    <row r="2496" spans="1:15">
      <c r="A2496" s="36" t="s">
        <v>2488</v>
      </c>
      <c r="B2496" s="36" t="s">
        <v>418</v>
      </c>
      <c r="C2496" s="36">
        <v>6539</v>
      </c>
      <c r="D2496" s="36" t="s">
        <v>21</v>
      </c>
      <c r="E2496" s="36">
        <v>0</v>
      </c>
      <c r="F2496" s="36">
        <v>3</v>
      </c>
      <c r="G2496" s="1" t="s">
        <v>23</v>
      </c>
      <c r="H2496" s="1" t="s">
        <v>21</v>
      </c>
      <c r="I2496" s="2">
        <v>7</v>
      </c>
      <c r="J2496" s="2">
        <v>20</v>
      </c>
      <c r="K2496" s="2">
        <f>IF(D2496=VLOOKUP(J2496,Actuals!$A:$J,6,FALSE),1,0)</f>
        <v>1</v>
      </c>
      <c r="L2496" s="2">
        <f>IF(AND(E2496=VLOOKUP(J2496,Actuals!$A:$J,8,FALSE),F2496=VLOOKUP(J2496,Actuals!$A:$J,10,FALSE)),5,0)</f>
        <v>0</v>
      </c>
      <c r="M2496" s="1">
        <f t="shared" si="39"/>
        <v>1</v>
      </c>
      <c r="N2496" s="1" t="str">
        <f>VLOOKUP(C2496,Emp_List!$A:$M,3,FALSE)</f>
        <v>Mukul Kumar</v>
      </c>
      <c r="O2496" s="1" t="str">
        <f>VLOOKUP(C2496,Emp_List!$A:$M,5,FALSE)</f>
        <v>CSIT</v>
      </c>
    </row>
    <row r="2497" spans="1:15">
      <c r="A2497" s="36" t="s">
        <v>2489</v>
      </c>
      <c r="B2497" s="36" t="s">
        <v>539</v>
      </c>
      <c r="C2497" s="36">
        <v>6252</v>
      </c>
      <c r="D2497" s="36" t="s">
        <v>21</v>
      </c>
      <c r="E2497" s="36">
        <v>0</v>
      </c>
      <c r="F2497" s="36">
        <v>3</v>
      </c>
      <c r="G2497" s="1" t="s">
        <v>23</v>
      </c>
      <c r="H2497" s="1" t="s">
        <v>21</v>
      </c>
      <c r="I2497" s="2">
        <v>7</v>
      </c>
      <c r="J2497" s="2">
        <v>20</v>
      </c>
      <c r="K2497" s="2">
        <f>IF(D2497=VLOOKUP(J2497,Actuals!$A:$J,6,FALSE),1,0)</f>
        <v>1</v>
      </c>
      <c r="L2497" s="2">
        <f>IF(AND(E2497=VLOOKUP(J2497,Actuals!$A:$J,8,FALSE),F2497=VLOOKUP(J2497,Actuals!$A:$J,10,FALSE)),5,0)</f>
        <v>0</v>
      </c>
      <c r="M2497" s="1">
        <f t="shared" si="39"/>
        <v>1</v>
      </c>
      <c r="N2497" s="1" t="str">
        <f>VLOOKUP(C2497,Emp_List!$A:$M,3,FALSE)</f>
        <v>Santosh Annasaheb Harge</v>
      </c>
      <c r="O2497" s="1" t="str">
        <f>VLOOKUP(C2497,Emp_List!$A:$M,5,FALSE)</f>
        <v>PEG</v>
      </c>
    </row>
    <row r="2498" spans="1:15">
      <c r="A2498" s="36" t="s">
        <v>2490</v>
      </c>
      <c r="B2498" s="36" t="s">
        <v>801</v>
      </c>
      <c r="C2498" s="36">
        <v>10897</v>
      </c>
      <c r="D2498" s="36" t="s">
        <v>9</v>
      </c>
      <c r="E2498" s="36">
        <v>2</v>
      </c>
      <c r="F2498" s="36">
        <v>2</v>
      </c>
      <c r="G2498" s="1" t="s">
        <v>23</v>
      </c>
      <c r="H2498" s="1" t="s">
        <v>21</v>
      </c>
      <c r="I2498" s="2">
        <v>7</v>
      </c>
      <c r="J2498" s="2">
        <v>20</v>
      </c>
      <c r="K2498" s="2">
        <f>IF(D2498=VLOOKUP(J2498,Actuals!$A:$J,6,FALSE),1,0)</f>
        <v>0</v>
      </c>
      <c r="L2498" s="2">
        <f>IF(AND(E2498=VLOOKUP(J2498,Actuals!$A:$J,8,FALSE),F2498=VLOOKUP(J2498,Actuals!$A:$J,10,FALSE)),5,0)</f>
        <v>0</v>
      </c>
      <c r="M2498" s="1">
        <f t="shared" si="39"/>
        <v>0</v>
      </c>
      <c r="N2498" s="1" t="str">
        <f>VLOOKUP(C2498,Emp_List!$A:$M,3,FALSE)</f>
        <v>Anantha Naga Lakshmi Telagareddy</v>
      </c>
      <c r="O2498" s="1" t="str">
        <f>VLOOKUP(C2498,Emp_List!$A:$M,5,FALSE)</f>
        <v>Portal</v>
      </c>
    </row>
    <row r="2499" spans="1:15">
      <c r="A2499" s="36" t="s">
        <v>2491</v>
      </c>
      <c r="B2499" s="36" t="s">
        <v>794</v>
      </c>
      <c r="C2499" s="36">
        <v>6182</v>
      </c>
      <c r="D2499" s="36" t="s">
        <v>21</v>
      </c>
      <c r="E2499" s="36">
        <v>0</v>
      </c>
      <c r="F2499" s="36">
        <v>3</v>
      </c>
      <c r="G2499" s="1" t="s">
        <v>23</v>
      </c>
      <c r="H2499" s="1" t="s">
        <v>21</v>
      </c>
      <c r="I2499" s="2">
        <v>7</v>
      </c>
      <c r="J2499" s="2">
        <v>20</v>
      </c>
      <c r="K2499" s="2">
        <f>IF(D2499=VLOOKUP(J2499,Actuals!$A:$J,6,FALSE),1,0)</f>
        <v>1</v>
      </c>
      <c r="L2499" s="2">
        <f>IF(AND(E2499=VLOOKUP(J2499,Actuals!$A:$J,8,FALSE),F2499=VLOOKUP(J2499,Actuals!$A:$J,10,FALSE)),5,0)</f>
        <v>0</v>
      </c>
      <c r="M2499" s="1">
        <f t="shared" si="39"/>
        <v>1</v>
      </c>
      <c r="N2499" s="1" t="str">
        <f>VLOOKUP(C2499,Emp_List!$A:$M,3,FALSE)</f>
        <v>Praveen Kumar Ganji</v>
      </c>
      <c r="O2499" s="1" t="str">
        <f>VLOOKUP(C2499,Emp_List!$A:$M,5,FALSE)</f>
        <v>Casino Platform</v>
      </c>
    </row>
    <row r="2500" spans="1:15">
      <c r="A2500" s="36" t="s">
        <v>2492</v>
      </c>
      <c r="B2500" s="36" t="s">
        <v>157</v>
      </c>
      <c r="C2500" s="36">
        <v>10152</v>
      </c>
      <c r="D2500" s="36" t="s">
        <v>21</v>
      </c>
      <c r="E2500" s="36">
        <v>0</v>
      </c>
      <c r="F2500" s="36">
        <v>6</v>
      </c>
      <c r="G2500" s="1" t="s">
        <v>23</v>
      </c>
      <c r="H2500" s="1" t="s">
        <v>21</v>
      </c>
      <c r="I2500" s="2">
        <v>7</v>
      </c>
      <c r="J2500" s="2">
        <v>20</v>
      </c>
      <c r="K2500" s="2">
        <f>IF(D2500=VLOOKUP(J2500,Actuals!$A:$J,6,FALSE),1,0)</f>
        <v>1</v>
      </c>
      <c r="L2500" s="2">
        <f>IF(AND(E2500=VLOOKUP(J2500,Actuals!$A:$J,8,FALSE),F2500=VLOOKUP(J2500,Actuals!$A:$J,10,FALSE)),5,0)</f>
        <v>0</v>
      </c>
      <c r="M2500" s="1">
        <f t="shared" si="39"/>
        <v>1</v>
      </c>
      <c r="N2500" s="1" t="str">
        <f>VLOOKUP(C2500,Emp_List!$A:$M,3,FALSE)</f>
        <v>Sagar Patil</v>
      </c>
      <c r="O2500" s="1" t="str">
        <f>VLOOKUP(C2500,Emp_List!$A:$M,5,FALSE)</f>
        <v>Casino Label support</v>
      </c>
    </row>
    <row r="2501" spans="1:15">
      <c r="A2501" s="36" t="s">
        <v>2493</v>
      </c>
      <c r="B2501" s="36" t="s">
        <v>348</v>
      </c>
      <c r="C2501" s="36">
        <v>16020</v>
      </c>
      <c r="D2501" s="36" t="s">
        <v>21</v>
      </c>
      <c r="E2501" s="36">
        <v>1</v>
      </c>
      <c r="F2501" s="36">
        <v>3</v>
      </c>
      <c r="G2501" s="1" t="s">
        <v>23</v>
      </c>
      <c r="H2501" s="1" t="s">
        <v>21</v>
      </c>
      <c r="I2501" s="2">
        <v>7</v>
      </c>
      <c r="J2501" s="2">
        <v>20</v>
      </c>
      <c r="K2501" s="2">
        <f>IF(D2501=VLOOKUP(J2501,Actuals!$A:$J,6,FALSE),1,0)</f>
        <v>1</v>
      </c>
      <c r="L2501" s="2">
        <f>IF(AND(E2501=VLOOKUP(J2501,Actuals!$A:$J,8,FALSE),F2501=VLOOKUP(J2501,Actuals!$A:$J,10,FALSE)),5,0)</f>
        <v>0</v>
      </c>
      <c r="M2501" s="1">
        <f t="shared" si="39"/>
        <v>1</v>
      </c>
      <c r="N2501" s="1" t="str">
        <f>VLOOKUP(C2501,Emp_List!$A:$M,3,FALSE)</f>
        <v>Naman Agarwal</v>
      </c>
      <c r="O2501" s="1" t="str">
        <f>VLOOKUP(C2501,Emp_List!$A:$M,5,FALSE)</f>
        <v>Poker</v>
      </c>
    </row>
    <row r="2502" spans="1:15">
      <c r="A2502" s="36" t="s">
        <v>2494</v>
      </c>
      <c r="B2502" s="36" t="s">
        <v>2495</v>
      </c>
      <c r="C2502" s="36">
        <v>16431</v>
      </c>
      <c r="D2502" s="36" t="s">
        <v>21</v>
      </c>
      <c r="E2502" s="36">
        <v>1</v>
      </c>
      <c r="F2502" s="36">
        <v>2</v>
      </c>
      <c r="G2502" s="1" t="s">
        <v>23</v>
      </c>
      <c r="H2502" s="1" t="s">
        <v>21</v>
      </c>
      <c r="I2502" s="2">
        <v>7</v>
      </c>
      <c r="J2502" s="2">
        <v>20</v>
      </c>
      <c r="K2502" s="2">
        <f>IF(D2502=VLOOKUP(J2502,Actuals!$A:$J,6,FALSE),1,0)</f>
        <v>1</v>
      </c>
      <c r="L2502" s="2">
        <f>IF(AND(E2502=VLOOKUP(J2502,Actuals!$A:$J,8,FALSE),F2502=VLOOKUP(J2502,Actuals!$A:$J,10,FALSE)),5,0)</f>
        <v>0</v>
      </c>
      <c r="M2502" s="1">
        <f t="shared" si="39"/>
        <v>1</v>
      </c>
      <c r="N2502" s="1" t="str">
        <f>VLOOKUP(C2502,Emp_List!$A:$M,3,FALSE)</f>
        <v>Abhishek Sharma</v>
      </c>
      <c r="O2502" s="1" t="str">
        <f>VLOOKUP(C2502,Emp_List!$A:$M,5,FALSE)</f>
        <v>Poker</v>
      </c>
    </row>
    <row r="2503" spans="1:15">
      <c r="A2503" s="36" t="s">
        <v>2496</v>
      </c>
      <c r="B2503" s="36" t="s">
        <v>654</v>
      </c>
      <c r="C2503" s="36">
        <v>6293</v>
      </c>
      <c r="D2503" s="36" t="s">
        <v>21</v>
      </c>
      <c r="E2503" s="36">
        <v>0</v>
      </c>
      <c r="F2503" s="36">
        <v>3</v>
      </c>
      <c r="G2503" s="1" t="s">
        <v>23</v>
      </c>
      <c r="H2503" s="1" t="s">
        <v>21</v>
      </c>
      <c r="I2503" s="2">
        <v>7</v>
      </c>
      <c r="J2503" s="2">
        <v>20</v>
      </c>
      <c r="K2503" s="2">
        <f>IF(D2503=VLOOKUP(J2503,Actuals!$A:$J,6,FALSE),1,0)</f>
        <v>1</v>
      </c>
      <c r="L2503" s="2">
        <f>IF(AND(E2503=VLOOKUP(J2503,Actuals!$A:$J,8,FALSE),F2503=VLOOKUP(J2503,Actuals!$A:$J,10,FALSE)),5,0)</f>
        <v>0</v>
      </c>
      <c r="M2503" s="1">
        <f t="shared" si="39"/>
        <v>1</v>
      </c>
      <c r="N2503" s="1" t="str">
        <f>VLOOKUP(C2503,Emp_List!$A:$M,3,FALSE)</f>
        <v>Kranthi Kumar Katherasala</v>
      </c>
      <c r="O2503" s="1" t="str">
        <f>VLOOKUP(C2503,Emp_List!$A:$M,5,FALSE)</f>
        <v>Poker</v>
      </c>
    </row>
    <row r="2504" spans="1:15">
      <c r="A2504" s="36" t="s">
        <v>2497</v>
      </c>
      <c r="B2504" s="36" t="s">
        <v>139</v>
      </c>
      <c r="C2504" s="36">
        <v>8607</v>
      </c>
      <c r="D2504" s="36" t="s">
        <v>21</v>
      </c>
      <c r="E2504" s="36">
        <v>1</v>
      </c>
      <c r="F2504" s="36">
        <v>3</v>
      </c>
      <c r="G2504" s="1" t="s">
        <v>23</v>
      </c>
      <c r="H2504" s="1" t="s">
        <v>21</v>
      </c>
      <c r="I2504" s="2">
        <v>7</v>
      </c>
      <c r="J2504" s="2">
        <v>20</v>
      </c>
      <c r="K2504" s="2">
        <f>IF(D2504=VLOOKUP(J2504,Actuals!$A:$J,6,FALSE),1,0)</f>
        <v>1</v>
      </c>
      <c r="L2504" s="2">
        <f>IF(AND(E2504=VLOOKUP(J2504,Actuals!$A:$J,8,FALSE),F2504=VLOOKUP(J2504,Actuals!$A:$J,10,FALSE)),5,0)</f>
        <v>0</v>
      </c>
      <c r="M2504" s="1">
        <f t="shared" si="39"/>
        <v>1</v>
      </c>
      <c r="N2504" s="1" t="str">
        <f>VLOOKUP(C2504,Emp_List!$A:$M,3,FALSE)</f>
        <v>Monika Tomar</v>
      </c>
      <c r="O2504" s="1" t="str">
        <f>VLOOKUP(C2504,Emp_List!$A:$M,5,FALSE)</f>
        <v>Core</v>
      </c>
    </row>
    <row r="2505" spans="1:15">
      <c r="A2505" s="36" t="s">
        <v>2498</v>
      </c>
      <c r="B2505" s="36" t="s">
        <v>2499</v>
      </c>
      <c r="C2505" s="36">
        <v>11513</v>
      </c>
      <c r="D2505" s="36" t="s">
        <v>21</v>
      </c>
      <c r="E2505" s="36">
        <v>1</v>
      </c>
      <c r="F2505" s="36">
        <v>4</v>
      </c>
      <c r="G2505" s="1" t="s">
        <v>23</v>
      </c>
      <c r="H2505" s="1" t="s">
        <v>21</v>
      </c>
      <c r="I2505" s="2">
        <v>7</v>
      </c>
      <c r="J2505" s="2">
        <v>20</v>
      </c>
      <c r="K2505" s="2">
        <f>IF(D2505=VLOOKUP(J2505,Actuals!$A:$J,6,FALSE),1,0)</f>
        <v>1</v>
      </c>
      <c r="L2505" s="2">
        <f>IF(AND(E2505=VLOOKUP(J2505,Actuals!$A:$J,8,FALSE),F2505=VLOOKUP(J2505,Actuals!$A:$J,10,FALSE)),5,0)</f>
        <v>0</v>
      </c>
      <c r="M2505" s="1">
        <f t="shared" si="39"/>
        <v>1</v>
      </c>
      <c r="N2505" s="1" t="str">
        <f>VLOOKUP(C2505,Emp_List!$A:$M,3,FALSE)</f>
        <v>Vivek Kolla</v>
      </c>
      <c r="O2505" s="1" t="str">
        <f>VLOOKUP(C2505,Emp_List!$A:$M,5,FALSE)</f>
        <v>Bingo Dev</v>
      </c>
    </row>
    <row r="2506" spans="1:15">
      <c r="A2506" s="36" t="s">
        <v>2500</v>
      </c>
      <c r="B2506" s="36" t="s">
        <v>666</v>
      </c>
      <c r="C2506" s="36">
        <v>11134</v>
      </c>
      <c r="D2506" s="36" t="s">
        <v>21</v>
      </c>
      <c r="E2506" s="36">
        <v>0</v>
      </c>
      <c r="F2506" s="36">
        <v>2</v>
      </c>
      <c r="G2506" s="1" t="s">
        <v>23</v>
      </c>
      <c r="H2506" s="1" t="s">
        <v>21</v>
      </c>
      <c r="I2506" s="2">
        <v>7</v>
      </c>
      <c r="J2506" s="2">
        <v>20</v>
      </c>
      <c r="K2506" s="2">
        <f>IF(D2506=VLOOKUP(J2506,Actuals!$A:$J,6,FALSE),1,0)</f>
        <v>1</v>
      </c>
      <c r="L2506" s="2">
        <f>IF(AND(E2506=VLOOKUP(J2506,Actuals!$A:$J,8,FALSE),F2506=VLOOKUP(J2506,Actuals!$A:$J,10,FALSE)),5,0)</f>
        <v>0</v>
      </c>
      <c r="M2506" s="1">
        <f t="shared" si="39"/>
        <v>1</v>
      </c>
      <c r="N2506" s="1" t="str">
        <f>VLOOKUP(C2506,Emp_List!$A:$M,3,FALSE)</f>
        <v>Emmanuel Bandili</v>
      </c>
      <c r="O2506" s="1" t="str">
        <f>VLOOKUP(C2506,Emp_List!$A:$M,5,FALSE)</f>
        <v>Bingo Ops</v>
      </c>
    </row>
    <row r="2507" spans="1:15">
      <c r="A2507" s="36" t="s">
        <v>2501</v>
      </c>
      <c r="B2507" s="36" t="s">
        <v>222</v>
      </c>
      <c r="C2507" s="36">
        <v>10235</v>
      </c>
      <c r="D2507" s="36" t="s">
        <v>21</v>
      </c>
      <c r="E2507" s="36">
        <v>1</v>
      </c>
      <c r="F2507" s="36">
        <v>3</v>
      </c>
      <c r="G2507" s="1" t="s">
        <v>23</v>
      </c>
      <c r="H2507" s="1" t="s">
        <v>21</v>
      </c>
      <c r="I2507" s="2">
        <v>7</v>
      </c>
      <c r="J2507" s="2">
        <v>20</v>
      </c>
      <c r="K2507" s="2">
        <f>IF(D2507=VLOOKUP(J2507,Actuals!$A:$J,6,FALSE),1,0)</f>
        <v>1</v>
      </c>
      <c r="L2507" s="2">
        <f>IF(AND(E2507=VLOOKUP(J2507,Actuals!$A:$J,8,FALSE),F2507=VLOOKUP(J2507,Actuals!$A:$J,10,FALSE)),5,0)</f>
        <v>0</v>
      </c>
      <c r="M2507" s="1">
        <f t="shared" ref="M2507:M2570" si="40">K2507+L2507</f>
        <v>1</v>
      </c>
      <c r="N2507" s="1" t="str">
        <f>VLOOKUP(C2507,Emp_List!$A:$M,3,FALSE)</f>
        <v>Hanumantha Rao Alluri</v>
      </c>
      <c r="O2507" s="1" t="str">
        <f>VLOOKUP(C2507,Emp_List!$A:$M,5,FALSE)</f>
        <v>SOC</v>
      </c>
    </row>
    <row r="2508" spans="1:15">
      <c r="A2508" s="36" t="s">
        <v>2502</v>
      </c>
      <c r="B2508" s="36" t="s">
        <v>220</v>
      </c>
      <c r="C2508" s="36">
        <v>5644</v>
      </c>
      <c r="D2508" s="36" t="s">
        <v>9</v>
      </c>
      <c r="E2508" s="36">
        <v>1</v>
      </c>
      <c r="F2508" s="36">
        <v>1</v>
      </c>
      <c r="G2508" s="1" t="s">
        <v>23</v>
      </c>
      <c r="H2508" s="1" t="s">
        <v>21</v>
      </c>
      <c r="I2508" s="2">
        <v>7</v>
      </c>
      <c r="J2508" s="2">
        <v>20</v>
      </c>
      <c r="K2508" s="2">
        <f>IF(D2508=VLOOKUP(J2508,Actuals!$A:$J,6,FALSE),1,0)</f>
        <v>0</v>
      </c>
      <c r="L2508" s="2">
        <f>IF(AND(E2508=VLOOKUP(J2508,Actuals!$A:$J,8,FALSE),F2508=VLOOKUP(J2508,Actuals!$A:$J,10,FALSE)),5,0)</f>
        <v>0</v>
      </c>
      <c r="M2508" s="1">
        <f t="shared" si="40"/>
        <v>0</v>
      </c>
      <c r="N2508" s="1" t="str">
        <f>VLOOKUP(C2508,Emp_List!$A:$M,3,FALSE)</f>
        <v>Ravi Vaddadi</v>
      </c>
      <c r="O2508" s="1" t="str">
        <f>VLOOKUP(C2508,Emp_List!$A:$M,5,FALSE)</f>
        <v>Delivery India</v>
      </c>
    </row>
    <row r="2509" spans="1:15">
      <c r="A2509" s="36" t="s">
        <v>2503</v>
      </c>
      <c r="B2509" s="36" t="s">
        <v>424</v>
      </c>
      <c r="C2509" s="36">
        <v>120</v>
      </c>
      <c r="D2509" s="36" t="s">
        <v>21</v>
      </c>
      <c r="E2509" s="36">
        <v>0</v>
      </c>
      <c r="F2509" s="36">
        <v>2</v>
      </c>
      <c r="G2509" s="1" t="s">
        <v>23</v>
      </c>
      <c r="H2509" s="1" t="s">
        <v>21</v>
      </c>
      <c r="I2509" s="2">
        <v>7</v>
      </c>
      <c r="J2509" s="2">
        <v>20</v>
      </c>
      <c r="K2509" s="2">
        <f>IF(D2509=VLOOKUP(J2509,Actuals!$A:$J,6,FALSE),1,0)</f>
        <v>1</v>
      </c>
      <c r="L2509" s="2">
        <f>IF(AND(E2509=VLOOKUP(J2509,Actuals!$A:$J,8,FALSE),F2509=VLOOKUP(J2509,Actuals!$A:$J,10,FALSE)),5,0)</f>
        <v>0</v>
      </c>
      <c r="M2509" s="1">
        <f t="shared" si="40"/>
        <v>1</v>
      </c>
      <c r="N2509" s="1" t="str">
        <f>VLOOKUP(C2509,Emp_List!$A:$M,3,FALSE)</f>
        <v>Durga Prasad T</v>
      </c>
      <c r="O2509" s="1" t="str">
        <f>VLOOKUP(C2509,Emp_List!$A:$M,5,FALSE)</f>
        <v>IT</v>
      </c>
    </row>
    <row r="2510" spans="1:15">
      <c r="A2510" s="36" t="s">
        <v>2504</v>
      </c>
      <c r="B2510" s="36" t="s">
        <v>735</v>
      </c>
      <c r="C2510" s="36">
        <v>8407</v>
      </c>
      <c r="D2510" s="36" t="s">
        <v>21</v>
      </c>
      <c r="E2510" s="36">
        <v>1</v>
      </c>
      <c r="F2510" s="36">
        <v>3</v>
      </c>
      <c r="G2510" s="1" t="s">
        <v>23</v>
      </c>
      <c r="H2510" s="1" t="s">
        <v>21</v>
      </c>
      <c r="I2510" s="2">
        <v>7</v>
      </c>
      <c r="J2510" s="2">
        <v>20</v>
      </c>
      <c r="K2510" s="2">
        <f>IF(D2510=VLOOKUP(J2510,Actuals!$A:$J,6,FALSE),1,0)</f>
        <v>1</v>
      </c>
      <c r="L2510" s="2">
        <f>IF(AND(E2510=VLOOKUP(J2510,Actuals!$A:$J,8,FALSE),F2510=VLOOKUP(J2510,Actuals!$A:$J,10,FALSE)),5,0)</f>
        <v>0</v>
      </c>
      <c r="M2510" s="1">
        <f t="shared" si="40"/>
        <v>1</v>
      </c>
      <c r="N2510" s="1" t="str">
        <f>VLOOKUP(C2510,Emp_List!$A:$M,3,FALSE)</f>
        <v>Gnana Kumar Thirunam</v>
      </c>
      <c r="O2510" s="1" t="str">
        <f>VLOOKUP(C2510,Emp_List!$A:$M,5,FALSE)</f>
        <v>BI</v>
      </c>
    </row>
    <row r="2511" spans="1:15">
      <c r="A2511" s="36" t="s">
        <v>2505</v>
      </c>
      <c r="B2511" s="36" t="s">
        <v>111</v>
      </c>
      <c r="C2511" s="36">
        <v>6789</v>
      </c>
      <c r="D2511" s="36" t="s">
        <v>21</v>
      </c>
      <c r="E2511" s="36">
        <v>0</v>
      </c>
      <c r="F2511" s="36">
        <v>4</v>
      </c>
      <c r="G2511" s="1" t="s">
        <v>23</v>
      </c>
      <c r="H2511" s="1" t="s">
        <v>21</v>
      </c>
      <c r="I2511" s="2">
        <v>7</v>
      </c>
      <c r="J2511" s="2">
        <v>20</v>
      </c>
      <c r="K2511" s="2">
        <f>IF(D2511=VLOOKUP(J2511,Actuals!$A:$J,6,FALSE),1,0)</f>
        <v>1</v>
      </c>
      <c r="L2511" s="2">
        <f>IF(AND(E2511=VLOOKUP(J2511,Actuals!$A:$J,8,FALSE),F2511=VLOOKUP(J2511,Actuals!$A:$J,10,FALSE)),5,0)</f>
        <v>0</v>
      </c>
      <c r="M2511" s="1">
        <f t="shared" si="40"/>
        <v>1</v>
      </c>
      <c r="N2511" s="1" t="str">
        <f>VLOOKUP(C2511,Emp_List!$A:$M,3,FALSE)</f>
        <v>Avinash Uppalapati</v>
      </c>
      <c r="O2511" s="1" t="str">
        <f>VLOOKUP(C2511,Emp_List!$A:$M,5,FALSE)</f>
        <v>Casino Platform</v>
      </c>
    </row>
    <row r="2512" spans="1:15">
      <c r="A2512" s="36" t="s">
        <v>2506</v>
      </c>
      <c r="B2512" s="36" t="s">
        <v>523</v>
      </c>
      <c r="C2512" s="36">
        <v>11788</v>
      </c>
      <c r="D2512" s="36" t="s">
        <v>21</v>
      </c>
      <c r="E2512" s="36">
        <v>5</v>
      </c>
      <c r="F2512" s="36">
        <v>2</v>
      </c>
      <c r="G2512" s="1" t="s">
        <v>23</v>
      </c>
      <c r="H2512" s="1" t="s">
        <v>21</v>
      </c>
      <c r="I2512" s="2">
        <v>7</v>
      </c>
      <c r="J2512" s="2">
        <v>20</v>
      </c>
      <c r="K2512" s="2">
        <f>IF(D2512=VLOOKUP(J2512,Actuals!$A:$J,6,FALSE),1,0)</f>
        <v>1</v>
      </c>
      <c r="L2512" s="2">
        <f>IF(AND(E2512=VLOOKUP(J2512,Actuals!$A:$J,8,FALSE),F2512=VLOOKUP(J2512,Actuals!$A:$J,10,FALSE)),5,0)</f>
        <v>0</v>
      </c>
      <c r="M2512" s="1">
        <f t="shared" si="40"/>
        <v>1</v>
      </c>
      <c r="N2512" s="1" t="str">
        <f>VLOOKUP(C2512,Emp_List!$A:$M,3,FALSE)</f>
        <v>Athira   Antony</v>
      </c>
      <c r="O2512" s="1" t="str">
        <f>VLOOKUP(C2512,Emp_List!$A:$M,5,FALSE)</f>
        <v>SOC</v>
      </c>
    </row>
    <row r="2513" spans="1:15">
      <c r="A2513" s="36" t="s">
        <v>2507</v>
      </c>
      <c r="B2513" s="36" t="s">
        <v>242</v>
      </c>
      <c r="C2513" s="36">
        <v>11120</v>
      </c>
      <c r="D2513" s="36" t="s">
        <v>21</v>
      </c>
      <c r="E2513" s="36">
        <v>2</v>
      </c>
      <c r="F2513" s="36">
        <v>1</v>
      </c>
      <c r="G2513" s="1" t="s">
        <v>23</v>
      </c>
      <c r="H2513" s="1" t="s">
        <v>21</v>
      </c>
      <c r="I2513" s="2">
        <v>7</v>
      </c>
      <c r="J2513" s="2">
        <v>20</v>
      </c>
      <c r="K2513" s="2">
        <f>IF(D2513=VLOOKUP(J2513,Actuals!$A:$J,6,FALSE),1,0)</f>
        <v>1</v>
      </c>
      <c r="L2513" s="2">
        <f>IF(AND(E2513=VLOOKUP(J2513,Actuals!$A:$J,8,FALSE),F2513=VLOOKUP(J2513,Actuals!$A:$J,10,FALSE)),5,0)</f>
        <v>0</v>
      </c>
      <c r="M2513" s="1">
        <f t="shared" si="40"/>
        <v>1</v>
      </c>
      <c r="N2513" s="1" t="str">
        <f>VLOOKUP(C2513,Emp_List!$A:$M,3,FALSE)</f>
        <v>Syed Ahmed</v>
      </c>
      <c r="O2513" s="1" t="str">
        <f>VLOOKUP(C2513,Emp_List!$A:$M,5,FALSE)</f>
        <v>Bingo Ops</v>
      </c>
    </row>
    <row r="2514" spans="1:15">
      <c r="A2514" s="36" t="s">
        <v>2508</v>
      </c>
      <c r="B2514" s="36" t="s">
        <v>431</v>
      </c>
      <c r="C2514" s="36">
        <v>11913</v>
      </c>
      <c r="D2514" s="36" t="s">
        <v>21</v>
      </c>
      <c r="E2514" s="36">
        <v>0</v>
      </c>
      <c r="F2514" s="36">
        <v>4</v>
      </c>
      <c r="G2514" s="1" t="s">
        <v>23</v>
      </c>
      <c r="H2514" s="1" t="s">
        <v>21</v>
      </c>
      <c r="I2514" s="2">
        <v>7</v>
      </c>
      <c r="J2514" s="2">
        <v>20</v>
      </c>
      <c r="K2514" s="2">
        <f>IF(D2514=VLOOKUP(J2514,Actuals!$A:$J,6,FALSE),1,0)</f>
        <v>1</v>
      </c>
      <c r="L2514" s="2">
        <f>IF(AND(E2514=VLOOKUP(J2514,Actuals!$A:$J,8,FALSE),F2514=VLOOKUP(J2514,Actuals!$A:$J,10,FALSE)),5,0)</f>
        <v>0</v>
      </c>
      <c r="M2514" s="1">
        <f t="shared" si="40"/>
        <v>1</v>
      </c>
      <c r="N2514" s="1" t="str">
        <f>VLOOKUP(C2514,Emp_List!$A:$M,3,FALSE)</f>
        <v>Srichandradeep Choudarapu</v>
      </c>
      <c r="O2514" s="1" t="str">
        <f>VLOOKUP(C2514,Emp_List!$A:$M,5,FALSE)</f>
        <v>Sports - Label Building</v>
      </c>
    </row>
    <row r="2515" spans="1:15">
      <c r="A2515" s="36" t="s">
        <v>2509</v>
      </c>
      <c r="B2515" s="36" t="s">
        <v>2510</v>
      </c>
      <c r="C2515" s="36">
        <v>11026</v>
      </c>
      <c r="D2515" s="36" t="s">
        <v>23</v>
      </c>
      <c r="E2515" s="36">
        <v>2</v>
      </c>
      <c r="F2515" s="36">
        <v>1</v>
      </c>
      <c r="G2515" s="1" t="s">
        <v>23</v>
      </c>
      <c r="H2515" s="1" t="s">
        <v>21</v>
      </c>
      <c r="I2515" s="2">
        <v>7</v>
      </c>
      <c r="J2515" s="2">
        <v>20</v>
      </c>
      <c r="K2515" s="2">
        <f>IF(D2515=VLOOKUP(J2515,Actuals!$A:$J,6,FALSE),1,0)</f>
        <v>0</v>
      </c>
      <c r="L2515" s="2">
        <f>IF(AND(E2515=VLOOKUP(J2515,Actuals!$A:$J,8,FALSE),F2515=VLOOKUP(J2515,Actuals!$A:$J,10,FALSE)),5,0)</f>
        <v>0</v>
      </c>
      <c r="M2515" s="1">
        <f t="shared" si="40"/>
        <v>0</v>
      </c>
      <c r="N2515" s="1" t="str">
        <f>VLOOKUP(C2515,Emp_List!$A:$M,3,FALSE)</f>
        <v>Siraj Parveen</v>
      </c>
      <c r="O2515" s="1" t="str">
        <f>VLOOKUP(C2515,Emp_List!$A:$M,5,FALSE)</f>
        <v>Casino Games</v>
      </c>
    </row>
    <row r="2516" spans="1:15">
      <c r="A2516" s="36" t="s">
        <v>2511</v>
      </c>
      <c r="B2516" s="36" t="s">
        <v>738</v>
      </c>
      <c r="C2516" s="36">
        <v>10626</v>
      </c>
      <c r="D2516" s="36" t="s">
        <v>21</v>
      </c>
      <c r="E2516" s="36">
        <v>1</v>
      </c>
      <c r="F2516" s="36">
        <v>4</v>
      </c>
      <c r="G2516" s="1" t="s">
        <v>23</v>
      </c>
      <c r="H2516" s="1" t="s">
        <v>21</v>
      </c>
      <c r="I2516" s="2">
        <v>7</v>
      </c>
      <c r="J2516" s="2">
        <v>20</v>
      </c>
      <c r="K2516" s="2">
        <f>IF(D2516=VLOOKUP(J2516,Actuals!$A:$J,6,FALSE),1,0)</f>
        <v>1</v>
      </c>
      <c r="L2516" s="2">
        <f>IF(AND(E2516=VLOOKUP(J2516,Actuals!$A:$J,8,FALSE),F2516=VLOOKUP(J2516,Actuals!$A:$J,10,FALSE)),5,0)</f>
        <v>0</v>
      </c>
      <c r="M2516" s="1">
        <f t="shared" si="40"/>
        <v>1</v>
      </c>
      <c r="N2516" s="1" t="str">
        <f>VLOOKUP(C2516,Emp_List!$A:$M,3,FALSE)</f>
        <v>Ravi Shankar Chiruvolu</v>
      </c>
      <c r="O2516" s="1" t="str">
        <f>VLOOKUP(C2516,Emp_List!$A:$M,5,FALSE)</f>
        <v>SOC</v>
      </c>
    </row>
    <row r="2517" spans="1:15">
      <c r="A2517" s="36" t="s">
        <v>2512</v>
      </c>
      <c r="B2517" s="36" t="s">
        <v>435</v>
      </c>
      <c r="C2517" s="36">
        <v>9965</v>
      </c>
      <c r="D2517" s="36" t="s">
        <v>21</v>
      </c>
      <c r="E2517" s="36">
        <v>1</v>
      </c>
      <c r="F2517" s="36">
        <v>3</v>
      </c>
      <c r="G2517" s="1" t="s">
        <v>23</v>
      </c>
      <c r="H2517" s="1" t="s">
        <v>21</v>
      </c>
      <c r="I2517" s="2">
        <v>7</v>
      </c>
      <c r="J2517" s="2">
        <v>20</v>
      </c>
      <c r="K2517" s="2">
        <f>IF(D2517=VLOOKUP(J2517,Actuals!$A:$J,6,FALSE),1,0)</f>
        <v>1</v>
      </c>
      <c r="L2517" s="2">
        <f>IF(AND(E2517=VLOOKUP(J2517,Actuals!$A:$J,8,FALSE),F2517=VLOOKUP(J2517,Actuals!$A:$J,10,FALSE)),5,0)</f>
        <v>0</v>
      </c>
      <c r="M2517" s="1">
        <f t="shared" si="40"/>
        <v>1</v>
      </c>
      <c r="N2517" s="1" t="str">
        <f>VLOOKUP(C2517,Emp_List!$A:$M,3,FALSE)</f>
        <v>Mukesh .</v>
      </c>
      <c r="O2517" s="1" t="str">
        <f>VLOOKUP(C2517,Emp_List!$A:$M,5,FALSE)</f>
        <v>Compliance</v>
      </c>
    </row>
    <row r="2518" spans="1:15">
      <c r="A2518" s="36" t="s">
        <v>2513</v>
      </c>
      <c r="B2518" s="36" t="s">
        <v>487</v>
      </c>
      <c r="C2518" s="36">
        <v>318</v>
      </c>
      <c r="D2518" s="36" t="s">
        <v>21</v>
      </c>
      <c r="E2518" s="36">
        <v>1</v>
      </c>
      <c r="F2518" s="36">
        <v>2</v>
      </c>
      <c r="G2518" s="1" t="s">
        <v>23</v>
      </c>
      <c r="H2518" s="1" t="s">
        <v>21</v>
      </c>
      <c r="I2518" s="2">
        <v>7</v>
      </c>
      <c r="J2518" s="2">
        <v>20</v>
      </c>
      <c r="K2518" s="2">
        <f>IF(D2518=VLOOKUP(J2518,Actuals!$A:$J,6,FALSE),1,0)</f>
        <v>1</v>
      </c>
      <c r="L2518" s="2">
        <f>IF(AND(E2518=VLOOKUP(J2518,Actuals!$A:$J,8,FALSE),F2518=VLOOKUP(J2518,Actuals!$A:$J,10,FALSE)),5,0)</f>
        <v>0</v>
      </c>
      <c r="M2518" s="1">
        <f t="shared" si="40"/>
        <v>1</v>
      </c>
      <c r="N2518" s="1" t="str">
        <f>VLOOKUP(C2518,Emp_List!$A:$M,3,FALSE)</f>
        <v>Yeshwant Kumar Gupta</v>
      </c>
      <c r="O2518" s="1" t="str">
        <f>VLOOKUP(C2518,Emp_List!$A:$M,5,FALSE)</f>
        <v>Affiliates</v>
      </c>
    </row>
    <row r="2519" spans="1:15">
      <c r="A2519" s="36" t="s">
        <v>2514</v>
      </c>
      <c r="B2519" s="36" t="s">
        <v>400</v>
      </c>
      <c r="C2519" s="36">
        <v>10785</v>
      </c>
      <c r="D2519" s="36" t="s">
        <v>21</v>
      </c>
      <c r="E2519" s="36">
        <v>0</v>
      </c>
      <c r="F2519" s="36">
        <v>2</v>
      </c>
      <c r="G2519" s="1" t="s">
        <v>23</v>
      </c>
      <c r="H2519" s="1" t="s">
        <v>21</v>
      </c>
      <c r="I2519" s="2">
        <v>7</v>
      </c>
      <c r="J2519" s="2">
        <v>20</v>
      </c>
      <c r="K2519" s="2">
        <f>IF(D2519=VLOOKUP(J2519,Actuals!$A:$J,6,FALSE),1,0)</f>
        <v>1</v>
      </c>
      <c r="L2519" s="2">
        <f>IF(AND(E2519=VLOOKUP(J2519,Actuals!$A:$J,8,FALSE),F2519=VLOOKUP(J2519,Actuals!$A:$J,10,FALSE)),5,0)</f>
        <v>0</v>
      </c>
      <c r="M2519" s="1">
        <f t="shared" si="40"/>
        <v>1</v>
      </c>
      <c r="N2519" s="1" t="str">
        <f>VLOOKUP(C2519,Emp_List!$A:$M,3,FALSE)</f>
        <v>Meenakshi Pinisetty</v>
      </c>
      <c r="O2519" s="1" t="str">
        <f>VLOOKUP(C2519,Emp_List!$A:$M,5,FALSE)</f>
        <v>Sports - Mobile</v>
      </c>
    </row>
    <row r="2520" spans="1:15">
      <c r="A2520" s="36" t="s">
        <v>2515</v>
      </c>
      <c r="B2520" s="36" t="s">
        <v>2198</v>
      </c>
      <c r="C2520" s="36">
        <v>1423</v>
      </c>
      <c r="D2520" s="36" t="s">
        <v>21</v>
      </c>
      <c r="E2520" s="36">
        <v>1</v>
      </c>
      <c r="F2520" s="36">
        <v>2</v>
      </c>
      <c r="G2520" s="1" t="s">
        <v>23</v>
      </c>
      <c r="H2520" s="1" t="s">
        <v>21</v>
      </c>
      <c r="I2520" s="2">
        <v>7</v>
      </c>
      <c r="J2520" s="2">
        <v>20</v>
      </c>
      <c r="K2520" s="2">
        <f>IF(D2520=VLOOKUP(J2520,Actuals!$A:$J,6,FALSE),1,0)</f>
        <v>1</v>
      </c>
      <c r="L2520" s="2">
        <f>IF(AND(E2520=VLOOKUP(J2520,Actuals!$A:$J,8,FALSE),F2520=VLOOKUP(J2520,Actuals!$A:$J,10,FALSE)),5,0)</f>
        <v>0</v>
      </c>
      <c r="M2520" s="1">
        <f t="shared" si="40"/>
        <v>1</v>
      </c>
      <c r="N2520" s="1" t="str">
        <f>VLOOKUP(C2520,Emp_List!$A:$M,3,FALSE)</f>
        <v>Yuvaraj Venkatesan</v>
      </c>
      <c r="O2520" s="1" t="str">
        <f>VLOOKUP(C2520,Emp_List!$A:$M,5,FALSE)</f>
        <v>Compliance</v>
      </c>
    </row>
    <row r="2521" spans="1:15">
      <c r="A2521" s="36" t="s">
        <v>2516</v>
      </c>
      <c r="B2521" s="36" t="s">
        <v>93</v>
      </c>
      <c r="C2521" s="36">
        <v>11430</v>
      </c>
      <c r="D2521" s="36" t="s">
        <v>21</v>
      </c>
      <c r="E2521" s="36">
        <v>0</v>
      </c>
      <c r="F2521" s="36">
        <v>2</v>
      </c>
      <c r="G2521" s="1" t="s">
        <v>23</v>
      </c>
      <c r="H2521" s="1" t="s">
        <v>21</v>
      </c>
      <c r="I2521" s="2">
        <v>7</v>
      </c>
      <c r="J2521" s="2">
        <v>20</v>
      </c>
      <c r="K2521" s="2">
        <f>IF(D2521=VLOOKUP(J2521,Actuals!$A:$J,6,FALSE),1,0)</f>
        <v>1</v>
      </c>
      <c r="L2521" s="2">
        <f>IF(AND(E2521=VLOOKUP(J2521,Actuals!$A:$J,8,FALSE),F2521=VLOOKUP(J2521,Actuals!$A:$J,10,FALSE)),5,0)</f>
        <v>0</v>
      </c>
      <c r="M2521" s="1">
        <f t="shared" si="40"/>
        <v>1</v>
      </c>
      <c r="N2521" s="1" t="str">
        <f>VLOOKUP(C2521,Emp_List!$A:$M,3,FALSE)</f>
        <v>Santhosh Kumar Mamidi</v>
      </c>
      <c r="O2521" s="1" t="str">
        <f>VLOOKUP(C2521,Emp_List!$A:$M,5,FALSE)</f>
        <v>Portal</v>
      </c>
    </row>
    <row r="2522" spans="1:15">
      <c r="A2522" s="36" t="s">
        <v>2517</v>
      </c>
      <c r="B2522" s="36" t="s">
        <v>2383</v>
      </c>
      <c r="C2522" s="36">
        <v>8136</v>
      </c>
      <c r="D2522" s="36" t="s">
        <v>21</v>
      </c>
      <c r="E2522" s="36">
        <v>0</v>
      </c>
      <c r="F2522" s="36">
        <v>4</v>
      </c>
      <c r="G2522" s="1" t="s">
        <v>23</v>
      </c>
      <c r="H2522" s="1" t="s">
        <v>21</v>
      </c>
      <c r="I2522" s="2">
        <v>7</v>
      </c>
      <c r="J2522" s="2">
        <v>20</v>
      </c>
      <c r="K2522" s="2">
        <f>IF(D2522=VLOOKUP(J2522,Actuals!$A:$J,6,FALSE),1,0)</f>
        <v>1</v>
      </c>
      <c r="L2522" s="2">
        <f>IF(AND(E2522=VLOOKUP(J2522,Actuals!$A:$J,8,FALSE),F2522=VLOOKUP(J2522,Actuals!$A:$J,10,FALSE)),5,0)</f>
        <v>0</v>
      </c>
      <c r="M2522" s="1">
        <f t="shared" si="40"/>
        <v>1</v>
      </c>
      <c r="N2522" s="1" t="str">
        <f>VLOOKUP(C2522,Emp_List!$A:$M,3,FALSE)</f>
        <v>Shekhar Reddy Gaddam</v>
      </c>
      <c r="O2522" s="1" t="str">
        <f>VLOOKUP(C2522,Emp_List!$A:$M,5,FALSE)</f>
        <v>Core</v>
      </c>
    </row>
    <row r="2523" spans="1:15">
      <c r="A2523" s="36" t="s">
        <v>2518</v>
      </c>
      <c r="B2523" s="36" t="s">
        <v>2519</v>
      </c>
      <c r="C2523" s="36">
        <v>2777</v>
      </c>
      <c r="D2523" s="36" t="s">
        <v>21</v>
      </c>
      <c r="E2523" s="36">
        <v>1</v>
      </c>
      <c r="F2523" s="36">
        <v>2</v>
      </c>
      <c r="G2523" s="1" t="s">
        <v>23</v>
      </c>
      <c r="H2523" s="1" t="s">
        <v>21</v>
      </c>
      <c r="I2523" s="2">
        <v>7</v>
      </c>
      <c r="J2523" s="2">
        <v>20</v>
      </c>
      <c r="K2523" s="2">
        <f>IF(D2523=VLOOKUP(J2523,Actuals!$A:$J,6,FALSE),1,0)</f>
        <v>1</v>
      </c>
      <c r="L2523" s="2">
        <f>IF(AND(E2523=VLOOKUP(J2523,Actuals!$A:$J,8,FALSE),F2523=VLOOKUP(J2523,Actuals!$A:$J,10,FALSE)),5,0)</f>
        <v>0</v>
      </c>
      <c r="M2523" s="1">
        <f t="shared" si="40"/>
        <v>1</v>
      </c>
      <c r="N2523" s="1" t="e">
        <f>VLOOKUP(C2523,Emp_List!$A:$M,3,FALSE)</f>
        <v>#N/A</v>
      </c>
      <c r="O2523" s="1" t="e">
        <f>VLOOKUP(C2523,Emp_List!$A:$M,5,FALSE)</f>
        <v>#N/A</v>
      </c>
    </row>
    <row r="2524" spans="1:15">
      <c r="A2524" s="36" t="s">
        <v>2520</v>
      </c>
      <c r="B2524" s="36" t="s">
        <v>2521</v>
      </c>
      <c r="C2524" s="36">
        <v>11169</v>
      </c>
      <c r="D2524" s="36" t="s">
        <v>21</v>
      </c>
      <c r="E2524" s="36">
        <v>1</v>
      </c>
      <c r="F2524" s="36">
        <v>4</v>
      </c>
      <c r="G2524" s="1" t="s">
        <v>23</v>
      </c>
      <c r="H2524" s="1" t="s">
        <v>21</v>
      </c>
      <c r="I2524" s="2">
        <v>7</v>
      </c>
      <c r="J2524" s="2">
        <v>20</v>
      </c>
      <c r="K2524" s="2">
        <f>IF(D2524=VLOOKUP(J2524,Actuals!$A:$J,6,FALSE),1,0)</f>
        <v>1</v>
      </c>
      <c r="L2524" s="2">
        <f>IF(AND(E2524=VLOOKUP(J2524,Actuals!$A:$J,8,FALSE),F2524=VLOOKUP(J2524,Actuals!$A:$J,10,FALSE)),5,0)</f>
        <v>0</v>
      </c>
      <c r="M2524" s="1">
        <f t="shared" si="40"/>
        <v>1</v>
      </c>
      <c r="N2524" s="1" t="str">
        <f>VLOOKUP(C2524,Emp_List!$A:$M,3,FALSE)</f>
        <v>Jagadish Kishore Madam</v>
      </c>
      <c r="O2524" s="1" t="str">
        <f>VLOOKUP(C2524,Emp_List!$A:$M,5,FALSE)</f>
        <v>Bingo Ops</v>
      </c>
    </row>
    <row r="2525" spans="1:15">
      <c r="A2525" s="36" t="s">
        <v>2522</v>
      </c>
      <c r="B2525" s="36" t="s">
        <v>287</v>
      </c>
      <c r="C2525" s="36">
        <v>10559</v>
      </c>
      <c r="D2525" s="36" t="s">
        <v>21</v>
      </c>
      <c r="E2525" s="36">
        <v>1</v>
      </c>
      <c r="F2525" s="36">
        <v>2</v>
      </c>
      <c r="G2525" s="1" t="s">
        <v>23</v>
      </c>
      <c r="H2525" s="1" t="s">
        <v>21</v>
      </c>
      <c r="I2525" s="2">
        <v>7</v>
      </c>
      <c r="J2525" s="2">
        <v>20</v>
      </c>
      <c r="K2525" s="2">
        <f>IF(D2525=VLOOKUP(J2525,Actuals!$A:$J,6,FALSE),1,0)</f>
        <v>1</v>
      </c>
      <c r="L2525" s="2">
        <f>IF(AND(E2525=VLOOKUP(J2525,Actuals!$A:$J,8,FALSE),F2525=VLOOKUP(J2525,Actuals!$A:$J,10,FALSE)),5,0)</f>
        <v>0</v>
      </c>
      <c r="M2525" s="1">
        <f t="shared" si="40"/>
        <v>1</v>
      </c>
      <c r="N2525" s="1" t="str">
        <f>VLOOKUP(C2525,Emp_List!$A:$M,3,FALSE)</f>
        <v>D.K.S. Ravi Teja</v>
      </c>
      <c r="O2525" s="1" t="str">
        <f>VLOOKUP(C2525,Emp_List!$A:$M,5,FALSE)</f>
        <v>Cashier</v>
      </c>
    </row>
    <row r="2526" spans="1:15">
      <c r="A2526" s="36" t="s">
        <v>2523</v>
      </c>
      <c r="B2526" s="36" t="s">
        <v>272</v>
      </c>
      <c r="C2526" s="36">
        <v>6492</v>
      </c>
      <c r="D2526" s="36" t="s">
        <v>21</v>
      </c>
      <c r="E2526" s="36">
        <v>1</v>
      </c>
      <c r="F2526" s="36">
        <v>2</v>
      </c>
      <c r="G2526" s="1" t="s">
        <v>23</v>
      </c>
      <c r="H2526" s="1" t="s">
        <v>21</v>
      </c>
      <c r="I2526" s="2">
        <v>7</v>
      </c>
      <c r="J2526" s="2">
        <v>20</v>
      </c>
      <c r="K2526" s="2">
        <f>IF(D2526=VLOOKUP(J2526,Actuals!$A:$J,6,FALSE),1,0)</f>
        <v>1</v>
      </c>
      <c r="L2526" s="2">
        <f>IF(AND(E2526=VLOOKUP(J2526,Actuals!$A:$J,8,FALSE),F2526=VLOOKUP(J2526,Actuals!$A:$J,10,FALSE)),5,0)</f>
        <v>0</v>
      </c>
      <c r="M2526" s="1">
        <f t="shared" si="40"/>
        <v>1</v>
      </c>
      <c r="N2526" s="1" t="str">
        <f>VLOOKUP(C2526,Emp_List!$A:$M,3,FALSE)</f>
        <v>Prashant Vrajraj Kapate</v>
      </c>
      <c r="O2526" s="1" t="str">
        <f>VLOOKUP(C2526,Emp_List!$A:$M,5,FALSE)</f>
        <v>Casino Platform</v>
      </c>
    </row>
    <row r="2527" spans="1:15">
      <c r="A2527" s="36" t="s">
        <v>2524</v>
      </c>
      <c r="B2527" s="36" t="s">
        <v>590</v>
      </c>
      <c r="C2527" s="36">
        <v>11028</v>
      </c>
      <c r="D2527" s="36" t="s">
        <v>21</v>
      </c>
      <c r="E2527" s="36">
        <v>1</v>
      </c>
      <c r="F2527" s="36">
        <v>2</v>
      </c>
      <c r="G2527" s="1" t="s">
        <v>23</v>
      </c>
      <c r="H2527" s="1" t="s">
        <v>21</v>
      </c>
      <c r="I2527" s="2">
        <v>7</v>
      </c>
      <c r="J2527" s="2">
        <v>20</v>
      </c>
      <c r="K2527" s="2">
        <f>IF(D2527=VLOOKUP(J2527,Actuals!$A:$J,6,FALSE),1,0)</f>
        <v>1</v>
      </c>
      <c r="L2527" s="2">
        <f>IF(AND(E2527=VLOOKUP(J2527,Actuals!$A:$J,8,FALSE),F2527=VLOOKUP(J2527,Actuals!$A:$J,10,FALSE)),5,0)</f>
        <v>0</v>
      </c>
      <c r="M2527" s="1">
        <f t="shared" si="40"/>
        <v>1</v>
      </c>
      <c r="N2527" s="1" t="str">
        <f>VLOOKUP(C2527,Emp_List!$A:$M,3,FALSE)</f>
        <v>Sindhoori Dhannarapu</v>
      </c>
      <c r="O2527" s="1" t="str">
        <f>VLOOKUP(C2527,Emp_List!$A:$M,5,FALSE)</f>
        <v>Games Factory</v>
      </c>
    </row>
    <row r="2528" spans="1:15">
      <c r="A2528" s="36" t="s">
        <v>2525</v>
      </c>
      <c r="B2528" s="36" t="s">
        <v>165</v>
      </c>
      <c r="C2528" s="36">
        <v>11256</v>
      </c>
      <c r="D2528" s="36" t="s">
        <v>21</v>
      </c>
      <c r="E2528" s="36">
        <v>1</v>
      </c>
      <c r="F2528" s="36">
        <v>3</v>
      </c>
      <c r="G2528" s="1" t="s">
        <v>23</v>
      </c>
      <c r="H2528" s="1" t="s">
        <v>21</v>
      </c>
      <c r="I2528" s="2">
        <v>7</v>
      </c>
      <c r="J2528" s="2">
        <v>20</v>
      </c>
      <c r="K2528" s="2">
        <f>IF(D2528=VLOOKUP(J2528,Actuals!$A:$J,6,FALSE),1,0)</f>
        <v>1</v>
      </c>
      <c r="L2528" s="2">
        <f>IF(AND(E2528=VLOOKUP(J2528,Actuals!$A:$J,8,FALSE),F2528=VLOOKUP(J2528,Actuals!$A:$J,10,FALSE)),5,0)</f>
        <v>0</v>
      </c>
      <c r="M2528" s="1">
        <f t="shared" si="40"/>
        <v>1</v>
      </c>
      <c r="N2528" s="1" t="str">
        <f>VLOOKUP(C2528,Emp_List!$A:$M,3,FALSE)</f>
        <v>Praneeth Reddy Arikatla</v>
      </c>
      <c r="O2528" s="1" t="str">
        <f>VLOOKUP(C2528,Emp_List!$A:$M,5,FALSE)</f>
        <v>Casino Label support</v>
      </c>
    </row>
    <row r="2529" spans="1:15">
      <c r="A2529" s="36" t="s">
        <v>2526</v>
      </c>
      <c r="B2529" s="36" t="s">
        <v>2243</v>
      </c>
      <c r="C2529" s="36">
        <v>10693</v>
      </c>
      <c r="D2529" s="36" t="s">
        <v>21</v>
      </c>
      <c r="E2529" s="36">
        <v>1</v>
      </c>
      <c r="F2529" s="36">
        <v>2</v>
      </c>
      <c r="G2529" s="1" t="s">
        <v>23</v>
      </c>
      <c r="H2529" s="1" t="s">
        <v>21</v>
      </c>
      <c r="I2529" s="2">
        <v>7</v>
      </c>
      <c r="J2529" s="2">
        <v>20</v>
      </c>
      <c r="K2529" s="2">
        <f>IF(D2529=VLOOKUP(J2529,Actuals!$A:$J,6,FALSE),1,0)</f>
        <v>1</v>
      </c>
      <c r="L2529" s="2">
        <f>IF(AND(E2529=VLOOKUP(J2529,Actuals!$A:$J,8,FALSE),F2529=VLOOKUP(J2529,Actuals!$A:$J,10,FALSE)),5,0)</f>
        <v>0</v>
      </c>
      <c r="M2529" s="1">
        <f t="shared" si="40"/>
        <v>1</v>
      </c>
      <c r="N2529" s="1" t="str">
        <f>VLOOKUP(C2529,Emp_List!$A:$M,3,FALSE)</f>
        <v>Amarnath Reddy Gopireddy</v>
      </c>
      <c r="O2529" s="1" t="str">
        <f>VLOOKUP(C2529,Emp_List!$A:$M,5,FALSE)</f>
        <v>Poker</v>
      </c>
    </row>
    <row r="2530" spans="1:15">
      <c r="A2530" s="36" t="s">
        <v>2527</v>
      </c>
      <c r="B2530" s="36" t="s">
        <v>280</v>
      </c>
      <c r="C2530" s="36">
        <v>10151</v>
      </c>
      <c r="D2530" s="36" t="s">
        <v>21</v>
      </c>
      <c r="E2530" s="36">
        <v>0</v>
      </c>
      <c r="F2530" s="36">
        <v>4</v>
      </c>
      <c r="G2530" s="1" t="s">
        <v>23</v>
      </c>
      <c r="H2530" s="1" t="s">
        <v>21</v>
      </c>
      <c r="I2530" s="2">
        <v>7</v>
      </c>
      <c r="J2530" s="2">
        <v>20</v>
      </c>
      <c r="K2530" s="2">
        <f>IF(D2530=VLOOKUP(J2530,Actuals!$A:$J,6,FALSE),1,0)</f>
        <v>1</v>
      </c>
      <c r="L2530" s="2">
        <f>IF(AND(E2530=VLOOKUP(J2530,Actuals!$A:$J,8,FALSE),F2530=VLOOKUP(J2530,Actuals!$A:$J,10,FALSE)),5,0)</f>
        <v>0</v>
      </c>
      <c r="M2530" s="1">
        <f t="shared" si="40"/>
        <v>1</v>
      </c>
      <c r="N2530" s="1" t="str">
        <f>VLOOKUP(C2530,Emp_List!$A:$M,3,FALSE)</f>
        <v>Prarena Malav</v>
      </c>
      <c r="O2530" s="1" t="str">
        <f>VLOOKUP(C2530,Emp_List!$A:$M,5,FALSE)</f>
        <v>Casino Label support</v>
      </c>
    </row>
    <row r="2531" spans="1:15">
      <c r="A2531" s="36" t="s">
        <v>2528</v>
      </c>
      <c r="B2531" s="36" t="s">
        <v>270</v>
      </c>
      <c r="C2531" s="36">
        <v>10604</v>
      </c>
      <c r="D2531" s="36" t="s">
        <v>21</v>
      </c>
      <c r="E2531" s="36">
        <v>2</v>
      </c>
      <c r="F2531" s="36">
        <v>3</v>
      </c>
      <c r="G2531" s="1" t="s">
        <v>23</v>
      </c>
      <c r="H2531" s="1" t="s">
        <v>21</v>
      </c>
      <c r="I2531" s="2">
        <v>7</v>
      </c>
      <c r="J2531" s="2">
        <v>20</v>
      </c>
      <c r="K2531" s="2">
        <f>IF(D2531=VLOOKUP(J2531,Actuals!$A:$J,6,FALSE),1,0)</f>
        <v>1</v>
      </c>
      <c r="L2531" s="2">
        <f>IF(AND(E2531=VLOOKUP(J2531,Actuals!$A:$J,8,FALSE),F2531=VLOOKUP(J2531,Actuals!$A:$J,10,FALSE)),5,0)</f>
        <v>0</v>
      </c>
      <c r="M2531" s="1">
        <f t="shared" si="40"/>
        <v>1</v>
      </c>
      <c r="N2531" s="1" t="str">
        <f>VLOOKUP(C2531,Emp_List!$A:$M,3,FALSE)</f>
        <v>Uday Kumar Porandla</v>
      </c>
      <c r="O2531" s="1" t="str">
        <f>VLOOKUP(C2531,Emp_List!$A:$M,5,FALSE)</f>
        <v>Casino Games</v>
      </c>
    </row>
    <row r="2532" spans="1:15">
      <c r="A2532" s="36" t="s">
        <v>2529</v>
      </c>
      <c r="B2532" s="36" t="s">
        <v>244</v>
      </c>
      <c r="C2532" s="36">
        <v>16416</v>
      </c>
      <c r="D2532" s="36" t="s">
        <v>21</v>
      </c>
      <c r="E2532" s="36">
        <v>0</v>
      </c>
      <c r="F2532" s="36">
        <v>2</v>
      </c>
      <c r="G2532" s="1" t="s">
        <v>23</v>
      </c>
      <c r="H2532" s="1" t="s">
        <v>21</v>
      </c>
      <c r="I2532" s="2">
        <v>7</v>
      </c>
      <c r="J2532" s="2">
        <v>20</v>
      </c>
      <c r="K2532" s="2">
        <f>IF(D2532=VLOOKUP(J2532,Actuals!$A:$J,6,FALSE),1,0)</f>
        <v>1</v>
      </c>
      <c r="L2532" s="2">
        <f>IF(AND(E2532=VLOOKUP(J2532,Actuals!$A:$J,8,FALSE),F2532=VLOOKUP(J2532,Actuals!$A:$J,10,FALSE)),5,0)</f>
        <v>0</v>
      </c>
      <c r="M2532" s="1">
        <f t="shared" si="40"/>
        <v>1</v>
      </c>
      <c r="N2532" s="1" t="str">
        <f>VLOOKUP(C2532,Emp_List!$A:$M,3,FALSE)</f>
        <v>Sagar Girish Wasule</v>
      </c>
      <c r="O2532" s="1" t="str">
        <f>VLOOKUP(C2532,Emp_List!$A:$M,5,FALSE)</f>
        <v>Sports - Label Building</v>
      </c>
    </row>
    <row r="2533" spans="1:15">
      <c r="A2533" s="36" t="s">
        <v>2530</v>
      </c>
      <c r="B2533" s="36" t="s">
        <v>443</v>
      </c>
      <c r="C2533" s="36">
        <v>16459</v>
      </c>
      <c r="D2533" s="36" t="s">
        <v>21</v>
      </c>
      <c r="E2533" s="36">
        <v>1</v>
      </c>
      <c r="F2533" s="36">
        <v>2</v>
      </c>
      <c r="G2533" s="1" t="s">
        <v>23</v>
      </c>
      <c r="H2533" s="1" t="s">
        <v>21</v>
      </c>
      <c r="I2533" s="2">
        <v>7</v>
      </c>
      <c r="J2533" s="2">
        <v>20</v>
      </c>
      <c r="K2533" s="2">
        <f>IF(D2533=VLOOKUP(J2533,Actuals!$A:$J,6,FALSE),1,0)</f>
        <v>1</v>
      </c>
      <c r="L2533" s="2">
        <f>IF(AND(E2533=VLOOKUP(J2533,Actuals!$A:$J,8,FALSE),F2533=VLOOKUP(J2533,Actuals!$A:$J,10,FALSE)),5,0)</f>
        <v>0</v>
      </c>
      <c r="M2533" s="1">
        <f t="shared" si="40"/>
        <v>1</v>
      </c>
      <c r="N2533" s="1" t="str">
        <f>VLOOKUP(C2533,Emp_List!$A:$M,3,FALSE)</f>
        <v>Nishant Patel</v>
      </c>
      <c r="O2533" s="1" t="str">
        <f>VLOOKUP(C2533,Emp_List!$A:$M,5,FALSE)</f>
        <v>Bingo Dev</v>
      </c>
    </row>
    <row r="2534" spans="1:15">
      <c r="A2534" s="36" t="s">
        <v>2531</v>
      </c>
      <c r="B2534" s="36" t="s">
        <v>159</v>
      </c>
      <c r="C2534" s="36">
        <v>6029</v>
      </c>
      <c r="D2534" s="36" t="s">
        <v>21</v>
      </c>
      <c r="E2534" s="36">
        <v>0</v>
      </c>
      <c r="F2534" s="36">
        <v>4</v>
      </c>
      <c r="G2534" s="1" t="s">
        <v>23</v>
      </c>
      <c r="H2534" s="1" t="s">
        <v>21</v>
      </c>
      <c r="I2534" s="2">
        <v>7</v>
      </c>
      <c r="J2534" s="2">
        <v>20</v>
      </c>
      <c r="K2534" s="2">
        <f>IF(D2534=VLOOKUP(J2534,Actuals!$A:$J,6,FALSE),1,0)</f>
        <v>1</v>
      </c>
      <c r="L2534" s="2">
        <f>IF(AND(E2534=VLOOKUP(J2534,Actuals!$A:$J,8,FALSE),F2534=VLOOKUP(J2534,Actuals!$A:$J,10,FALSE)),5,0)</f>
        <v>0</v>
      </c>
      <c r="M2534" s="1">
        <f t="shared" si="40"/>
        <v>1</v>
      </c>
      <c r="N2534" s="1" t="str">
        <f>VLOOKUP(C2534,Emp_List!$A:$M,3,FALSE)</f>
        <v>Jose John Edakkolathur</v>
      </c>
      <c r="O2534" s="1" t="str">
        <f>VLOOKUP(C2534,Emp_List!$A:$M,5,FALSE)</f>
        <v>Casino</v>
      </c>
    </row>
    <row r="2535" spans="1:15">
      <c r="A2535" s="36" t="s">
        <v>2532</v>
      </c>
      <c r="B2535" s="36" t="s">
        <v>268</v>
      </c>
      <c r="C2535" s="36">
        <v>770</v>
      </c>
      <c r="D2535" s="36" t="s">
        <v>21</v>
      </c>
      <c r="E2535" s="36">
        <v>0</v>
      </c>
      <c r="F2535" s="36">
        <v>2</v>
      </c>
      <c r="G2535" s="1" t="s">
        <v>23</v>
      </c>
      <c r="H2535" s="1" t="s">
        <v>21</v>
      </c>
      <c r="I2535" s="2">
        <v>7</v>
      </c>
      <c r="J2535" s="2">
        <v>20</v>
      </c>
      <c r="K2535" s="2">
        <f>IF(D2535=VLOOKUP(J2535,Actuals!$A:$J,6,FALSE),1,0)</f>
        <v>1</v>
      </c>
      <c r="L2535" s="2">
        <f>IF(AND(E2535=VLOOKUP(J2535,Actuals!$A:$J,8,FALSE),F2535=VLOOKUP(J2535,Actuals!$A:$J,10,FALSE)),5,0)</f>
        <v>0</v>
      </c>
      <c r="M2535" s="1">
        <f t="shared" si="40"/>
        <v>1</v>
      </c>
      <c r="N2535" s="1" t="str">
        <f>VLOOKUP(C2535,Emp_List!$A:$M,3,FALSE)</f>
        <v>Venu Dindigala</v>
      </c>
      <c r="O2535" s="1" t="str">
        <f>VLOOKUP(C2535,Emp_List!$A:$M,5,FALSE)</f>
        <v>Core</v>
      </c>
    </row>
    <row r="2536" spans="1:15">
      <c r="A2536" s="36" t="s">
        <v>2533</v>
      </c>
      <c r="B2536" s="36" t="s">
        <v>2534</v>
      </c>
      <c r="C2536" s="36">
        <v>8418</v>
      </c>
      <c r="D2536" s="36" t="s">
        <v>21</v>
      </c>
      <c r="E2536" s="36">
        <v>1</v>
      </c>
      <c r="F2536" s="36">
        <v>3</v>
      </c>
      <c r="G2536" s="1" t="s">
        <v>23</v>
      </c>
      <c r="H2536" s="1" t="s">
        <v>21</v>
      </c>
      <c r="I2536" s="2">
        <v>7</v>
      </c>
      <c r="J2536" s="2">
        <v>20</v>
      </c>
      <c r="K2536" s="2">
        <f>IF(D2536=VLOOKUP(J2536,Actuals!$A:$J,6,FALSE),1,0)</f>
        <v>1</v>
      </c>
      <c r="L2536" s="2">
        <f>IF(AND(E2536=VLOOKUP(J2536,Actuals!$A:$J,8,FALSE),F2536=VLOOKUP(J2536,Actuals!$A:$J,10,FALSE)),5,0)</f>
        <v>0</v>
      </c>
      <c r="M2536" s="1">
        <f t="shared" si="40"/>
        <v>1</v>
      </c>
      <c r="N2536" s="1" t="str">
        <f>VLOOKUP(C2536,Emp_List!$A:$M,3,FALSE)</f>
        <v>Yogitha Vemaganti</v>
      </c>
      <c r="O2536" s="1" t="str">
        <f>VLOOKUP(C2536,Emp_List!$A:$M,5,FALSE)</f>
        <v>Casino Games</v>
      </c>
    </row>
    <row r="2537" spans="1:15">
      <c r="A2537" s="36" t="s">
        <v>2535</v>
      </c>
      <c r="B2537" s="36" t="s">
        <v>473</v>
      </c>
      <c r="C2537" s="36">
        <v>10153</v>
      </c>
      <c r="D2537" s="36" t="s">
        <v>21</v>
      </c>
      <c r="E2537" s="36">
        <v>1</v>
      </c>
      <c r="F2537" s="36">
        <v>3</v>
      </c>
      <c r="G2537" s="1" t="s">
        <v>23</v>
      </c>
      <c r="H2537" s="1" t="s">
        <v>21</v>
      </c>
      <c r="I2537" s="2">
        <v>7</v>
      </c>
      <c r="J2537" s="2">
        <v>20</v>
      </c>
      <c r="K2537" s="2">
        <f>IF(D2537=VLOOKUP(J2537,Actuals!$A:$J,6,FALSE),1,0)</f>
        <v>1</v>
      </c>
      <c r="L2537" s="2">
        <f>IF(AND(E2537=VLOOKUP(J2537,Actuals!$A:$J,8,FALSE),F2537=VLOOKUP(J2537,Actuals!$A:$J,10,FALSE)),5,0)</f>
        <v>0</v>
      </c>
      <c r="M2537" s="1">
        <f t="shared" si="40"/>
        <v>1</v>
      </c>
      <c r="N2537" s="1" t="e">
        <f>VLOOKUP(C2537,Emp_List!$A:$M,3,FALSE)</f>
        <v>#N/A</v>
      </c>
      <c r="O2537" s="1" t="e">
        <f>VLOOKUP(C2537,Emp_List!$A:$M,5,FALSE)</f>
        <v>#N/A</v>
      </c>
    </row>
    <row r="2538" spans="1:15">
      <c r="A2538" s="36" t="s">
        <v>2536</v>
      </c>
      <c r="B2538" s="36" t="s">
        <v>402</v>
      </c>
      <c r="C2538" s="36">
        <v>8621</v>
      </c>
      <c r="D2538" s="36" t="s">
        <v>21</v>
      </c>
      <c r="E2538" s="36">
        <v>1</v>
      </c>
      <c r="F2538" s="36">
        <v>2</v>
      </c>
      <c r="G2538" s="1" t="s">
        <v>23</v>
      </c>
      <c r="H2538" s="1" t="s">
        <v>21</v>
      </c>
      <c r="I2538" s="2">
        <v>7</v>
      </c>
      <c r="J2538" s="2">
        <v>20</v>
      </c>
      <c r="K2538" s="2">
        <f>IF(D2538=VLOOKUP(J2538,Actuals!$A:$J,6,FALSE),1,0)</f>
        <v>1</v>
      </c>
      <c r="L2538" s="2">
        <f>IF(AND(E2538=VLOOKUP(J2538,Actuals!$A:$J,8,FALSE),F2538=VLOOKUP(J2538,Actuals!$A:$J,10,FALSE)),5,0)</f>
        <v>0</v>
      </c>
      <c r="M2538" s="1">
        <f t="shared" si="40"/>
        <v>1</v>
      </c>
      <c r="N2538" s="1" t="str">
        <f>VLOOKUP(C2538,Emp_List!$A:$M,3,FALSE)</f>
        <v>Lovey Agrawal</v>
      </c>
      <c r="O2538" s="1" t="str">
        <f>VLOOKUP(C2538,Emp_List!$A:$M,5,FALSE)</f>
        <v>Compliance</v>
      </c>
    </row>
    <row r="2539" spans="1:15">
      <c r="A2539" s="36" t="s">
        <v>2537</v>
      </c>
      <c r="B2539" s="36" t="s">
        <v>2410</v>
      </c>
      <c r="C2539" s="36">
        <v>16511</v>
      </c>
      <c r="D2539" s="36" t="s">
        <v>21</v>
      </c>
      <c r="E2539" s="36">
        <v>0</v>
      </c>
      <c r="F2539" s="36">
        <v>2</v>
      </c>
      <c r="G2539" s="1" t="s">
        <v>23</v>
      </c>
      <c r="H2539" s="1" t="s">
        <v>21</v>
      </c>
      <c r="I2539" s="2">
        <v>7</v>
      </c>
      <c r="J2539" s="2">
        <v>20</v>
      </c>
      <c r="K2539" s="2">
        <f>IF(D2539=VLOOKUP(J2539,Actuals!$A:$J,6,FALSE),1,0)</f>
        <v>1</v>
      </c>
      <c r="L2539" s="2">
        <f>IF(AND(E2539=VLOOKUP(J2539,Actuals!$A:$J,8,FALSE),F2539=VLOOKUP(J2539,Actuals!$A:$J,10,FALSE)),5,0)</f>
        <v>0</v>
      </c>
      <c r="M2539" s="1">
        <f t="shared" si="40"/>
        <v>1</v>
      </c>
      <c r="N2539" s="1" t="str">
        <f>VLOOKUP(C2539,Emp_List!$A:$M,3,FALSE)</f>
        <v>Paras Sharma</v>
      </c>
      <c r="O2539" s="1" t="str">
        <f>VLOOKUP(C2539,Emp_List!$A:$M,5,FALSE)</f>
        <v>Poker</v>
      </c>
    </row>
    <row r="2540" spans="1:15">
      <c r="A2540" s="36" t="s">
        <v>2538</v>
      </c>
      <c r="B2540" s="36" t="s">
        <v>291</v>
      </c>
      <c r="C2540" s="36">
        <v>7871</v>
      </c>
      <c r="D2540" s="36" t="s">
        <v>21</v>
      </c>
      <c r="E2540" s="36">
        <v>0</v>
      </c>
      <c r="F2540" s="36">
        <v>2</v>
      </c>
      <c r="G2540" s="1" t="s">
        <v>23</v>
      </c>
      <c r="H2540" s="1" t="s">
        <v>21</v>
      </c>
      <c r="I2540" s="2">
        <v>7</v>
      </c>
      <c r="J2540" s="2">
        <v>20</v>
      </c>
      <c r="K2540" s="2">
        <f>IF(D2540=VLOOKUP(J2540,Actuals!$A:$J,6,FALSE),1,0)</f>
        <v>1</v>
      </c>
      <c r="L2540" s="2">
        <f>IF(AND(E2540=VLOOKUP(J2540,Actuals!$A:$J,8,FALSE),F2540=VLOOKUP(J2540,Actuals!$A:$J,10,FALSE)),5,0)</f>
        <v>0</v>
      </c>
      <c r="M2540" s="1">
        <f t="shared" si="40"/>
        <v>1</v>
      </c>
      <c r="N2540" s="1" t="str">
        <f>VLOOKUP(C2540,Emp_List!$A:$M,3,FALSE)</f>
        <v>Santosh Kumar Damodarapatruni</v>
      </c>
      <c r="O2540" s="1" t="str">
        <f>VLOOKUP(C2540,Emp_List!$A:$M,5,FALSE)</f>
        <v>Cashier</v>
      </c>
    </row>
    <row r="2541" spans="1:15">
      <c r="A2541" s="36" t="s">
        <v>2539</v>
      </c>
      <c r="B2541" s="36" t="s">
        <v>317</v>
      </c>
      <c r="C2541" s="36">
        <v>11164</v>
      </c>
      <c r="D2541" s="36" t="s">
        <v>21</v>
      </c>
      <c r="E2541" s="36">
        <v>0</v>
      </c>
      <c r="F2541" s="36">
        <v>3</v>
      </c>
      <c r="G2541" s="1" t="s">
        <v>23</v>
      </c>
      <c r="H2541" s="1" t="s">
        <v>21</v>
      </c>
      <c r="I2541" s="2">
        <v>7</v>
      </c>
      <c r="J2541" s="2">
        <v>20</v>
      </c>
      <c r="K2541" s="2">
        <f>IF(D2541=VLOOKUP(J2541,Actuals!$A:$J,6,FALSE),1,0)</f>
        <v>1</v>
      </c>
      <c r="L2541" s="2">
        <f>IF(AND(E2541=VLOOKUP(J2541,Actuals!$A:$J,8,FALSE),F2541=VLOOKUP(J2541,Actuals!$A:$J,10,FALSE)),5,0)</f>
        <v>0</v>
      </c>
      <c r="M2541" s="1">
        <f t="shared" si="40"/>
        <v>1</v>
      </c>
      <c r="N2541" s="1" t="str">
        <f>VLOOKUP(C2541,Emp_List!$A:$M,3,FALSE)</f>
        <v>Phaneendra DVLN</v>
      </c>
      <c r="O2541" s="1" t="str">
        <f>VLOOKUP(C2541,Emp_List!$A:$M,5,FALSE)</f>
        <v>Bingo Dev</v>
      </c>
    </row>
    <row r="2542" spans="1:15">
      <c r="A2542" s="36" t="s">
        <v>2540</v>
      </c>
      <c r="B2542" s="36" t="s">
        <v>2541</v>
      </c>
      <c r="C2542" s="36">
        <v>11099</v>
      </c>
      <c r="D2542" s="36" t="s">
        <v>21</v>
      </c>
      <c r="E2542" s="36">
        <v>1</v>
      </c>
      <c r="F2542" s="36">
        <v>2</v>
      </c>
      <c r="G2542" s="1" t="s">
        <v>23</v>
      </c>
      <c r="H2542" s="1" t="s">
        <v>21</v>
      </c>
      <c r="I2542" s="2">
        <v>7</v>
      </c>
      <c r="J2542" s="2">
        <v>20</v>
      </c>
      <c r="K2542" s="2">
        <f>IF(D2542=VLOOKUP(J2542,Actuals!$A:$J,6,FALSE),1,0)</f>
        <v>1</v>
      </c>
      <c r="L2542" s="2">
        <f>IF(AND(E2542=VLOOKUP(J2542,Actuals!$A:$J,8,FALSE),F2542=VLOOKUP(J2542,Actuals!$A:$J,10,FALSE)),5,0)</f>
        <v>0</v>
      </c>
      <c r="M2542" s="1">
        <f t="shared" si="40"/>
        <v>1</v>
      </c>
      <c r="N2542" s="1" t="str">
        <f>VLOOKUP(C2542,Emp_List!$A:$M,3,FALSE)</f>
        <v>Pavan Anthadupula</v>
      </c>
      <c r="O2542" s="1" t="str">
        <f>VLOOKUP(C2542,Emp_List!$A:$M,5,FALSE)</f>
        <v>Bingo Ops</v>
      </c>
    </row>
    <row r="2543" spans="1:15">
      <c r="A2543" s="36" t="s">
        <v>2542</v>
      </c>
      <c r="B2543" s="36" t="s">
        <v>661</v>
      </c>
      <c r="C2543" s="36">
        <v>10868</v>
      </c>
      <c r="D2543" s="36" t="s">
        <v>21</v>
      </c>
      <c r="E2543" s="36">
        <v>1</v>
      </c>
      <c r="F2543" s="36">
        <v>2</v>
      </c>
      <c r="G2543" s="1" t="s">
        <v>23</v>
      </c>
      <c r="H2543" s="1" t="s">
        <v>21</v>
      </c>
      <c r="I2543" s="2">
        <v>7</v>
      </c>
      <c r="J2543" s="2">
        <v>20</v>
      </c>
      <c r="K2543" s="2">
        <f>IF(D2543=VLOOKUP(J2543,Actuals!$A:$J,6,FALSE),1,0)</f>
        <v>1</v>
      </c>
      <c r="L2543" s="2">
        <f>IF(AND(E2543=VLOOKUP(J2543,Actuals!$A:$J,8,FALSE),F2543=VLOOKUP(J2543,Actuals!$A:$J,10,FALSE)),5,0)</f>
        <v>0</v>
      </c>
      <c r="M2543" s="1">
        <f t="shared" si="40"/>
        <v>1</v>
      </c>
      <c r="N2543" s="1" t="str">
        <f>VLOOKUP(C2543,Emp_List!$A:$M,3,FALSE)</f>
        <v>Vinodh Kumar Muppala</v>
      </c>
      <c r="O2543" s="1" t="str">
        <f>VLOOKUP(C2543,Emp_List!$A:$M,5,FALSE)</f>
        <v>Sports - Mobile</v>
      </c>
    </row>
    <row r="2544" spans="1:15">
      <c r="A2544" s="36" t="s">
        <v>2543</v>
      </c>
      <c r="B2544" s="36" t="s">
        <v>169</v>
      </c>
      <c r="C2544" s="36">
        <v>123</v>
      </c>
      <c r="D2544" s="36" t="s">
        <v>21</v>
      </c>
      <c r="E2544" s="36">
        <v>2</v>
      </c>
      <c r="F2544" s="36">
        <v>0</v>
      </c>
      <c r="G2544" s="1" t="s">
        <v>23</v>
      </c>
      <c r="H2544" s="1" t="s">
        <v>21</v>
      </c>
      <c r="I2544" s="2">
        <v>7</v>
      </c>
      <c r="J2544" s="2">
        <v>20</v>
      </c>
      <c r="K2544" s="2">
        <f>IF(D2544=VLOOKUP(J2544,Actuals!$A:$J,6,FALSE),1,0)</f>
        <v>1</v>
      </c>
      <c r="L2544" s="2">
        <f>IF(AND(E2544=VLOOKUP(J2544,Actuals!$A:$J,8,FALSE),F2544=VLOOKUP(J2544,Actuals!$A:$J,10,FALSE)),5,0)</f>
        <v>0</v>
      </c>
      <c r="M2544" s="1">
        <f t="shared" si="40"/>
        <v>1</v>
      </c>
      <c r="N2544" s="1" t="str">
        <f>VLOOKUP(C2544,Emp_List!$A:$M,3,FALSE)</f>
        <v>Suryakant Patel</v>
      </c>
      <c r="O2544" s="1" t="str">
        <f>VLOOKUP(C2544,Emp_List!$A:$M,5,FALSE)</f>
        <v>Casino</v>
      </c>
    </row>
    <row r="2545" spans="1:15">
      <c r="A2545" s="36" t="s">
        <v>2544</v>
      </c>
      <c r="B2545" s="36" t="s">
        <v>2545</v>
      </c>
      <c r="C2545" s="36">
        <v>11648</v>
      </c>
      <c r="D2545" s="36" t="s">
        <v>21</v>
      </c>
      <c r="E2545" s="36">
        <v>3</v>
      </c>
      <c r="F2545" s="36">
        <v>3</v>
      </c>
      <c r="G2545" s="1" t="s">
        <v>23</v>
      </c>
      <c r="H2545" s="1" t="s">
        <v>21</v>
      </c>
      <c r="I2545" s="2">
        <v>7</v>
      </c>
      <c r="J2545" s="2">
        <v>20</v>
      </c>
      <c r="K2545" s="2">
        <f>IF(D2545=VLOOKUP(J2545,Actuals!$A:$J,6,FALSE),1,0)</f>
        <v>1</v>
      </c>
      <c r="L2545" s="2">
        <f>IF(AND(E2545=VLOOKUP(J2545,Actuals!$A:$J,8,FALSE),F2545=VLOOKUP(J2545,Actuals!$A:$J,10,FALSE)),5,0)</f>
        <v>0</v>
      </c>
      <c r="M2545" s="1">
        <f t="shared" si="40"/>
        <v>1</v>
      </c>
      <c r="N2545" s="1" t="str">
        <f>VLOOKUP(C2545,Emp_List!$A:$M,3,FALSE)</f>
        <v>Venkat Aravind Kumar Chakilam</v>
      </c>
      <c r="O2545" s="1" t="str">
        <f>VLOOKUP(C2545,Emp_List!$A:$M,5,FALSE)</f>
        <v>Label</v>
      </c>
    </row>
    <row r="2546" spans="1:15">
      <c r="A2546" s="36" t="s">
        <v>2546</v>
      </c>
      <c r="B2546" s="36" t="s">
        <v>2547</v>
      </c>
      <c r="C2546" s="36">
        <v>10351</v>
      </c>
      <c r="D2546" s="36" t="s">
        <v>21</v>
      </c>
      <c r="E2546" s="36">
        <v>1</v>
      </c>
      <c r="F2546" s="36">
        <v>3</v>
      </c>
      <c r="G2546" s="1" t="s">
        <v>23</v>
      </c>
      <c r="H2546" s="1" t="s">
        <v>21</v>
      </c>
      <c r="I2546" s="2">
        <v>7</v>
      </c>
      <c r="J2546" s="2">
        <v>20</v>
      </c>
      <c r="K2546" s="2">
        <f>IF(D2546=VLOOKUP(J2546,Actuals!$A:$J,6,FALSE),1,0)</f>
        <v>1</v>
      </c>
      <c r="L2546" s="2">
        <f>IF(AND(E2546=VLOOKUP(J2546,Actuals!$A:$J,8,FALSE),F2546=VLOOKUP(J2546,Actuals!$A:$J,10,FALSE)),5,0)</f>
        <v>0</v>
      </c>
      <c r="M2546" s="1">
        <f t="shared" si="40"/>
        <v>1</v>
      </c>
      <c r="N2546" s="1" t="str">
        <f>VLOOKUP(C2546,Emp_List!$A:$M,3,FALSE)</f>
        <v>Nitish Reddy</v>
      </c>
      <c r="O2546" s="1" t="str">
        <f>VLOOKUP(C2546,Emp_List!$A:$M,5,FALSE)</f>
        <v>SOC</v>
      </c>
    </row>
    <row r="2547" spans="1:15">
      <c r="A2547" s="36" t="s">
        <v>2548</v>
      </c>
      <c r="B2547" s="36" t="s">
        <v>718</v>
      </c>
      <c r="C2547" s="36">
        <v>8658</v>
      </c>
      <c r="D2547" s="36" t="s">
        <v>21</v>
      </c>
      <c r="E2547" s="36">
        <v>0</v>
      </c>
      <c r="F2547" s="36">
        <v>2</v>
      </c>
      <c r="G2547" s="1" t="s">
        <v>23</v>
      </c>
      <c r="H2547" s="1" t="s">
        <v>21</v>
      </c>
      <c r="I2547" s="2">
        <v>7</v>
      </c>
      <c r="J2547" s="2">
        <v>20</v>
      </c>
      <c r="K2547" s="2">
        <f>IF(D2547=VLOOKUP(J2547,Actuals!$A:$J,6,FALSE),1,0)</f>
        <v>1</v>
      </c>
      <c r="L2547" s="2">
        <f>IF(AND(E2547=VLOOKUP(J2547,Actuals!$A:$J,8,FALSE),F2547=VLOOKUP(J2547,Actuals!$A:$J,10,FALSE)),5,0)</f>
        <v>0</v>
      </c>
      <c r="M2547" s="1">
        <f t="shared" si="40"/>
        <v>1</v>
      </c>
      <c r="N2547" s="1" t="str">
        <f>VLOOKUP(C2547,Emp_List!$A:$M,3,FALSE)</f>
        <v>PenchalaSudhakar Thatiparthi</v>
      </c>
      <c r="O2547" s="1" t="str">
        <f>VLOOKUP(C2547,Emp_List!$A:$M,5,FALSE)</f>
        <v>CRM</v>
      </c>
    </row>
    <row r="2548" spans="1:15">
      <c r="A2548" s="36" t="s">
        <v>2549</v>
      </c>
      <c r="B2548" s="36" t="s">
        <v>468</v>
      </c>
      <c r="C2548" s="36">
        <v>11039</v>
      </c>
      <c r="D2548" s="36" t="s">
        <v>21</v>
      </c>
      <c r="E2548" s="36">
        <v>0</v>
      </c>
      <c r="F2548" s="36">
        <v>2</v>
      </c>
      <c r="G2548" s="1" t="s">
        <v>23</v>
      </c>
      <c r="H2548" s="1" t="s">
        <v>21</v>
      </c>
      <c r="I2548" s="2">
        <v>7</v>
      </c>
      <c r="J2548" s="2">
        <v>20</v>
      </c>
      <c r="K2548" s="2">
        <f>IF(D2548=VLOOKUP(J2548,Actuals!$A:$J,6,FALSE),1,0)</f>
        <v>1</v>
      </c>
      <c r="L2548" s="2">
        <f>IF(AND(E2548=VLOOKUP(J2548,Actuals!$A:$J,8,FALSE),F2548=VLOOKUP(J2548,Actuals!$A:$J,10,FALSE)),5,0)</f>
        <v>0</v>
      </c>
      <c r="M2548" s="1">
        <f t="shared" si="40"/>
        <v>1</v>
      </c>
      <c r="N2548" s="1" t="str">
        <f>VLOOKUP(C2548,Emp_List!$A:$M,3,FALSE)</f>
        <v>Kuncham Polayya</v>
      </c>
      <c r="O2548" s="1" t="str">
        <f>VLOOKUP(C2548,Emp_List!$A:$M,5,FALSE)</f>
        <v>Portal</v>
      </c>
    </row>
    <row r="2549" spans="1:15">
      <c r="A2549" s="36" t="s">
        <v>2550</v>
      </c>
      <c r="B2549" s="36" t="s">
        <v>2551</v>
      </c>
      <c r="C2549" s="36">
        <v>6201</v>
      </c>
      <c r="D2549" s="36" t="s">
        <v>21</v>
      </c>
      <c r="E2549" s="36">
        <v>0</v>
      </c>
      <c r="F2549" s="36">
        <v>3</v>
      </c>
      <c r="G2549" s="1" t="s">
        <v>23</v>
      </c>
      <c r="H2549" s="1" t="s">
        <v>21</v>
      </c>
      <c r="I2549" s="2">
        <v>7</v>
      </c>
      <c r="J2549" s="2">
        <v>20</v>
      </c>
      <c r="K2549" s="2">
        <f>IF(D2549=VLOOKUP(J2549,Actuals!$A:$J,6,FALSE),1,0)</f>
        <v>1</v>
      </c>
      <c r="L2549" s="2">
        <f>IF(AND(E2549=VLOOKUP(J2549,Actuals!$A:$J,8,FALSE),F2549=VLOOKUP(J2549,Actuals!$A:$J,10,FALSE)),5,0)</f>
        <v>0</v>
      </c>
      <c r="M2549" s="1">
        <f t="shared" si="40"/>
        <v>1</v>
      </c>
      <c r="N2549" s="1" t="str">
        <f>VLOOKUP(C2549,Emp_List!$A:$M,3,FALSE)</f>
        <v>Raghu Vegi</v>
      </c>
      <c r="O2549" s="1" t="str">
        <f>VLOOKUP(C2549,Emp_List!$A:$M,5,FALSE)</f>
        <v>Affiliates</v>
      </c>
    </row>
    <row r="2550" spans="1:15">
      <c r="A2550" s="36" t="s">
        <v>2552</v>
      </c>
      <c r="B2550" s="36" t="s">
        <v>337</v>
      </c>
      <c r="C2550" s="36">
        <v>1293</v>
      </c>
      <c r="D2550" s="36" t="s">
        <v>9</v>
      </c>
      <c r="E2550" s="36">
        <v>1</v>
      </c>
      <c r="F2550" s="36">
        <v>1</v>
      </c>
      <c r="G2550" s="1" t="s">
        <v>23</v>
      </c>
      <c r="H2550" s="1" t="s">
        <v>21</v>
      </c>
      <c r="I2550" s="2">
        <v>7</v>
      </c>
      <c r="J2550" s="2">
        <v>20</v>
      </c>
      <c r="K2550" s="2">
        <f>IF(D2550=VLOOKUP(J2550,Actuals!$A:$J,6,FALSE),1,0)</f>
        <v>0</v>
      </c>
      <c r="L2550" s="2">
        <f>IF(AND(E2550=VLOOKUP(J2550,Actuals!$A:$J,8,FALSE),F2550=VLOOKUP(J2550,Actuals!$A:$J,10,FALSE)),5,0)</f>
        <v>0</v>
      </c>
      <c r="M2550" s="1">
        <f t="shared" si="40"/>
        <v>0</v>
      </c>
      <c r="N2550" s="1" t="str">
        <f>VLOOKUP(C2550,Emp_List!$A:$M,3,FALSE)</f>
        <v>Erra Raja Rao</v>
      </c>
      <c r="O2550" s="1" t="str">
        <f>VLOOKUP(C2550,Emp_List!$A:$M,5,FALSE)</f>
        <v>Core</v>
      </c>
    </row>
    <row r="2551" spans="1:15">
      <c r="A2551" s="36" t="s">
        <v>2553</v>
      </c>
      <c r="B2551" s="36" t="s">
        <v>2348</v>
      </c>
      <c r="C2551" s="36">
        <v>6515</v>
      </c>
      <c r="D2551" s="36" t="s">
        <v>21</v>
      </c>
      <c r="E2551" s="36">
        <v>1</v>
      </c>
      <c r="F2551" s="36">
        <v>2</v>
      </c>
      <c r="G2551" s="1" t="s">
        <v>23</v>
      </c>
      <c r="H2551" s="1" t="s">
        <v>21</v>
      </c>
      <c r="I2551" s="2">
        <v>7</v>
      </c>
      <c r="J2551" s="2">
        <v>20</v>
      </c>
      <c r="K2551" s="2">
        <f>IF(D2551=VLOOKUP(J2551,Actuals!$A:$J,6,FALSE),1,0)</f>
        <v>1</v>
      </c>
      <c r="L2551" s="2">
        <f>IF(AND(E2551=VLOOKUP(J2551,Actuals!$A:$J,8,FALSE),F2551=VLOOKUP(J2551,Actuals!$A:$J,10,FALSE)),5,0)</f>
        <v>0</v>
      </c>
      <c r="M2551" s="1">
        <f t="shared" si="40"/>
        <v>1</v>
      </c>
      <c r="N2551" s="1" t="str">
        <f>VLOOKUP(C2551,Emp_List!$A:$M,3,FALSE)</f>
        <v>Vithal Mavuluri</v>
      </c>
      <c r="O2551" s="1" t="str">
        <f>VLOOKUP(C2551,Emp_List!$A:$M,5,FALSE)</f>
        <v>Poker</v>
      </c>
    </row>
    <row r="2552" spans="1:15">
      <c r="A2552" s="36" t="s">
        <v>2554</v>
      </c>
      <c r="B2552" s="36" t="s">
        <v>177</v>
      </c>
      <c r="C2552" s="36">
        <v>10976</v>
      </c>
      <c r="D2552" s="36" t="s">
        <v>9</v>
      </c>
      <c r="E2552" s="36">
        <v>1</v>
      </c>
      <c r="F2552" s="36">
        <v>1</v>
      </c>
      <c r="G2552" s="1" t="s">
        <v>23</v>
      </c>
      <c r="H2552" s="1" t="s">
        <v>21</v>
      </c>
      <c r="I2552" s="2">
        <v>7</v>
      </c>
      <c r="J2552" s="2">
        <v>20</v>
      </c>
      <c r="K2552" s="2">
        <f>IF(D2552=VLOOKUP(J2552,Actuals!$A:$J,6,FALSE),1,0)</f>
        <v>0</v>
      </c>
      <c r="L2552" s="2">
        <f>IF(AND(E2552=VLOOKUP(J2552,Actuals!$A:$J,8,FALSE),F2552=VLOOKUP(J2552,Actuals!$A:$J,10,FALSE)),5,0)</f>
        <v>0</v>
      </c>
      <c r="M2552" s="1">
        <f t="shared" si="40"/>
        <v>0</v>
      </c>
      <c r="N2552" s="1" t="str">
        <f>VLOOKUP(C2552,Emp_List!$A:$M,3,FALSE)</f>
        <v>Uday Kiran Veginati</v>
      </c>
      <c r="O2552" s="1" t="str">
        <f>VLOOKUP(C2552,Emp_List!$A:$M,5,FALSE)</f>
        <v>Sports - Mobile</v>
      </c>
    </row>
    <row r="2553" spans="1:15">
      <c r="A2553" s="36" t="s">
        <v>2555</v>
      </c>
      <c r="B2553" s="36" t="s">
        <v>323</v>
      </c>
      <c r="C2553" s="36">
        <v>11603</v>
      </c>
      <c r="D2553" s="36" t="s">
        <v>21</v>
      </c>
      <c r="E2553" s="36">
        <v>1</v>
      </c>
      <c r="F2553" s="36">
        <v>3</v>
      </c>
      <c r="G2553" s="1" t="s">
        <v>23</v>
      </c>
      <c r="H2553" s="1" t="s">
        <v>21</v>
      </c>
      <c r="I2553" s="2">
        <v>7</v>
      </c>
      <c r="J2553" s="2">
        <v>20</v>
      </c>
      <c r="K2553" s="2">
        <f>IF(D2553=VLOOKUP(J2553,Actuals!$A:$J,6,FALSE),1,0)</f>
        <v>1</v>
      </c>
      <c r="L2553" s="2">
        <f>IF(AND(E2553=VLOOKUP(J2553,Actuals!$A:$J,8,FALSE),F2553=VLOOKUP(J2553,Actuals!$A:$J,10,FALSE)),5,0)</f>
        <v>0</v>
      </c>
      <c r="M2553" s="1">
        <f t="shared" si="40"/>
        <v>1</v>
      </c>
      <c r="N2553" s="1" t="str">
        <f>VLOOKUP(C2553,Emp_List!$A:$M,3,FALSE)</f>
        <v>Raviraju Vysyaraju</v>
      </c>
      <c r="O2553" s="1" t="str">
        <f>VLOOKUP(C2553,Emp_List!$A:$M,5,FALSE)</f>
        <v>Sports - Mobile</v>
      </c>
    </row>
    <row r="2554" spans="1:15">
      <c r="A2554" s="36" t="s">
        <v>2556</v>
      </c>
      <c r="B2554" s="36" t="s">
        <v>356</v>
      </c>
      <c r="C2554" s="36">
        <v>11183</v>
      </c>
      <c r="D2554" s="36" t="s">
        <v>21</v>
      </c>
      <c r="E2554" s="36">
        <v>1</v>
      </c>
      <c r="F2554" s="36">
        <v>2</v>
      </c>
      <c r="G2554" s="1" t="s">
        <v>23</v>
      </c>
      <c r="H2554" s="1" t="s">
        <v>21</v>
      </c>
      <c r="I2554" s="2">
        <v>7</v>
      </c>
      <c r="J2554" s="2">
        <v>20</v>
      </c>
      <c r="K2554" s="2">
        <f>IF(D2554=VLOOKUP(J2554,Actuals!$A:$J,6,FALSE),1,0)</f>
        <v>1</v>
      </c>
      <c r="L2554" s="2">
        <f>IF(AND(E2554=VLOOKUP(J2554,Actuals!$A:$J,8,FALSE),F2554=VLOOKUP(J2554,Actuals!$A:$J,10,FALSE)),5,0)</f>
        <v>0</v>
      </c>
      <c r="M2554" s="1">
        <f t="shared" si="40"/>
        <v>1</v>
      </c>
      <c r="N2554" s="1" t="str">
        <f>VLOOKUP(C2554,Emp_List!$A:$M,3,FALSE)</f>
        <v>Gnana John Dinesh Kadimi</v>
      </c>
      <c r="O2554" s="1" t="str">
        <f>VLOOKUP(C2554,Emp_List!$A:$M,5,FALSE)</f>
        <v>Bingo Ops</v>
      </c>
    </row>
    <row r="2555" spans="1:15">
      <c r="A2555" s="36" t="s">
        <v>2557</v>
      </c>
      <c r="B2555" s="36" t="s">
        <v>2374</v>
      </c>
      <c r="C2555" s="36">
        <v>11468</v>
      </c>
      <c r="D2555" s="36" t="s">
        <v>21</v>
      </c>
      <c r="E2555" s="36">
        <v>0</v>
      </c>
      <c r="F2555" s="36">
        <v>2</v>
      </c>
      <c r="G2555" s="1" t="s">
        <v>23</v>
      </c>
      <c r="H2555" s="1" t="s">
        <v>21</v>
      </c>
      <c r="I2555" s="2">
        <v>7</v>
      </c>
      <c r="J2555" s="2">
        <v>20</v>
      </c>
      <c r="K2555" s="2">
        <f>IF(D2555=VLOOKUP(J2555,Actuals!$A:$J,6,FALSE),1,0)</f>
        <v>1</v>
      </c>
      <c r="L2555" s="2">
        <f>IF(AND(E2555=VLOOKUP(J2555,Actuals!$A:$J,8,FALSE),F2555=VLOOKUP(J2555,Actuals!$A:$J,10,FALSE)),5,0)</f>
        <v>0</v>
      </c>
      <c r="M2555" s="1">
        <f t="shared" si="40"/>
        <v>1</v>
      </c>
      <c r="N2555" s="1" t="str">
        <f>VLOOKUP(C2555,Emp_List!$A:$M,3,FALSE)</f>
        <v>Sumalatha Ugadi</v>
      </c>
      <c r="O2555" s="1" t="str">
        <f>VLOOKUP(C2555,Emp_List!$A:$M,5,FALSE)</f>
        <v>Sports - Trading</v>
      </c>
    </row>
    <row r="2556" spans="1:15">
      <c r="A2556" s="36" t="s">
        <v>2558</v>
      </c>
      <c r="B2556" s="36" t="s">
        <v>340</v>
      </c>
      <c r="C2556" s="36">
        <v>16538</v>
      </c>
      <c r="D2556" s="36" t="s">
        <v>23</v>
      </c>
      <c r="E2556" s="36">
        <v>2</v>
      </c>
      <c r="F2556" s="36">
        <v>1</v>
      </c>
      <c r="G2556" s="1" t="s">
        <v>23</v>
      </c>
      <c r="H2556" s="1" t="s">
        <v>21</v>
      </c>
      <c r="I2556" s="2">
        <v>7</v>
      </c>
      <c r="J2556" s="2">
        <v>20</v>
      </c>
      <c r="K2556" s="2">
        <f>IF(D2556=VLOOKUP(J2556,Actuals!$A:$J,6,FALSE),1,0)</f>
        <v>0</v>
      </c>
      <c r="L2556" s="2">
        <f>IF(AND(E2556=VLOOKUP(J2556,Actuals!$A:$J,8,FALSE),F2556=VLOOKUP(J2556,Actuals!$A:$J,10,FALSE)),5,0)</f>
        <v>0</v>
      </c>
      <c r="M2556" s="1">
        <f t="shared" si="40"/>
        <v>0</v>
      </c>
      <c r="N2556" s="1" t="str">
        <f>VLOOKUP(C2556,Emp_List!$A:$M,3,FALSE)</f>
        <v>Rajashekar Beeram</v>
      </c>
      <c r="O2556" s="1" t="str">
        <f>VLOOKUP(C2556,Emp_List!$A:$M,5,FALSE)</f>
        <v>CRM</v>
      </c>
    </row>
    <row r="2557" spans="1:15">
      <c r="A2557" s="36" t="s">
        <v>2559</v>
      </c>
      <c r="B2557" s="36" t="s">
        <v>305</v>
      </c>
      <c r="C2557" s="36">
        <v>6213</v>
      </c>
      <c r="D2557" s="36" t="s">
        <v>21</v>
      </c>
      <c r="E2557" s="36">
        <v>0</v>
      </c>
      <c r="F2557" s="36">
        <v>2</v>
      </c>
      <c r="G2557" s="1" t="s">
        <v>23</v>
      </c>
      <c r="H2557" s="1" t="s">
        <v>21</v>
      </c>
      <c r="I2557" s="2">
        <v>7</v>
      </c>
      <c r="J2557" s="2">
        <v>20</v>
      </c>
      <c r="K2557" s="2">
        <f>IF(D2557=VLOOKUP(J2557,Actuals!$A:$J,6,FALSE),1,0)</f>
        <v>1</v>
      </c>
      <c r="L2557" s="2">
        <f>IF(AND(E2557=VLOOKUP(J2557,Actuals!$A:$J,8,FALSE),F2557=VLOOKUP(J2557,Actuals!$A:$J,10,FALSE)),5,0)</f>
        <v>0</v>
      </c>
      <c r="M2557" s="1">
        <f t="shared" si="40"/>
        <v>1</v>
      </c>
      <c r="N2557" s="1" t="str">
        <f>VLOOKUP(C2557,Emp_List!$A:$M,3,FALSE)</f>
        <v>Seetaram Tanna</v>
      </c>
      <c r="O2557" s="1" t="str">
        <f>VLOOKUP(C2557,Emp_List!$A:$M,5,FALSE)</f>
        <v>CRM</v>
      </c>
    </row>
    <row r="2558" spans="1:15">
      <c r="A2558" s="36" t="s">
        <v>2560</v>
      </c>
      <c r="B2558" s="36" t="s">
        <v>354</v>
      </c>
      <c r="C2558" s="36">
        <v>16019</v>
      </c>
      <c r="D2558" s="36" t="s">
        <v>21</v>
      </c>
      <c r="E2558" s="36">
        <v>0</v>
      </c>
      <c r="F2558" s="36">
        <v>1</v>
      </c>
      <c r="G2558" s="1" t="s">
        <v>23</v>
      </c>
      <c r="H2558" s="1" t="s">
        <v>21</v>
      </c>
      <c r="I2558" s="2">
        <v>7</v>
      </c>
      <c r="J2558" s="2">
        <v>20</v>
      </c>
      <c r="K2558" s="2">
        <f>IF(D2558=VLOOKUP(J2558,Actuals!$A:$J,6,FALSE),1,0)</f>
        <v>1</v>
      </c>
      <c r="L2558" s="2">
        <f>IF(AND(E2558=VLOOKUP(J2558,Actuals!$A:$J,8,FALSE),F2558=VLOOKUP(J2558,Actuals!$A:$J,10,FALSE)),5,0)</f>
        <v>5</v>
      </c>
      <c r="M2558" s="1">
        <f t="shared" si="40"/>
        <v>6</v>
      </c>
      <c r="N2558" s="1" t="str">
        <f>VLOOKUP(C2558,Emp_List!$A:$M,3,FALSE)</f>
        <v>Venkatakrishna Gavva</v>
      </c>
      <c r="O2558" s="1" t="str">
        <f>VLOOKUP(C2558,Emp_List!$A:$M,5,FALSE)</f>
        <v>Sports - Label Building</v>
      </c>
    </row>
    <row r="2559" spans="1:15">
      <c r="A2559" s="36" t="s">
        <v>2561</v>
      </c>
      <c r="B2559" s="36" t="s">
        <v>135</v>
      </c>
      <c r="C2559" s="36">
        <v>11690</v>
      </c>
      <c r="D2559" s="36" t="s">
        <v>21</v>
      </c>
      <c r="E2559" s="36">
        <v>0</v>
      </c>
      <c r="F2559" s="36">
        <v>2</v>
      </c>
      <c r="G2559" s="1" t="s">
        <v>23</v>
      </c>
      <c r="H2559" s="1" t="s">
        <v>21</v>
      </c>
      <c r="I2559" s="2">
        <v>7</v>
      </c>
      <c r="J2559" s="2">
        <v>20</v>
      </c>
      <c r="K2559" s="2">
        <f>IF(D2559=VLOOKUP(J2559,Actuals!$A:$J,6,FALSE),1,0)</f>
        <v>1</v>
      </c>
      <c r="L2559" s="2">
        <f>IF(AND(E2559=VLOOKUP(J2559,Actuals!$A:$J,8,FALSE),F2559=VLOOKUP(J2559,Actuals!$A:$J,10,FALSE)),5,0)</f>
        <v>0</v>
      </c>
      <c r="M2559" s="1">
        <f t="shared" si="40"/>
        <v>1</v>
      </c>
      <c r="N2559" s="1" t="str">
        <f>VLOOKUP(C2559,Emp_List!$A:$M,3,FALSE)</f>
        <v>Ashish Nawal</v>
      </c>
      <c r="O2559" s="1" t="str">
        <f>VLOOKUP(C2559,Emp_List!$A:$M,5,FALSE)</f>
        <v>Sports - Mobile</v>
      </c>
    </row>
    <row r="2560" spans="1:15">
      <c r="A2560" s="36" t="s">
        <v>2562</v>
      </c>
      <c r="B2560" s="36" t="s">
        <v>447</v>
      </c>
      <c r="C2560" s="36">
        <v>9919</v>
      </c>
      <c r="D2560" s="36" t="s">
        <v>21</v>
      </c>
      <c r="E2560" s="36">
        <v>0</v>
      </c>
      <c r="F2560" s="36">
        <v>2</v>
      </c>
      <c r="G2560" s="1" t="s">
        <v>23</v>
      </c>
      <c r="H2560" s="1" t="s">
        <v>21</v>
      </c>
      <c r="I2560" s="2">
        <v>7</v>
      </c>
      <c r="J2560" s="2">
        <v>20</v>
      </c>
      <c r="K2560" s="2">
        <f>IF(D2560=VLOOKUP(J2560,Actuals!$A:$J,6,FALSE),1,0)</f>
        <v>1</v>
      </c>
      <c r="L2560" s="2">
        <f>IF(AND(E2560=VLOOKUP(J2560,Actuals!$A:$J,8,FALSE),F2560=VLOOKUP(J2560,Actuals!$A:$J,10,FALSE)),5,0)</f>
        <v>0</v>
      </c>
      <c r="M2560" s="1">
        <f t="shared" si="40"/>
        <v>1</v>
      </c>
      <c r="N2560" s="1" t="str">
        <f>VLOOKUP(C2560,Emp_List!$A:$M,3,FALSE)</f>
        <v>Lalitha Damma</v>
      </c>
      <c r="O2560" s="1" t="str">
        <f>VLOOKUP(C2560,Emp_List!$A:$M,5,FALSE)</f>
        <v>PEG</v>
      </c>
    </row>
    <row r="2561" spans="1:15">
      <c r="A2561" s="36" t="s">
        <v>2563</v>
      </c>
      <c r="B2561" s="36" t="s">
        <v>2564</v>
      </c>
      <c r="C2561" s="36">
        <v>16059</v>
      </c>
      <c r="D2561" s="36" t="s">
        <v>21</v>
      </c>
      <c r="E2561" s="36">
        <v>1</v>
      </c>
      <c r="F2561" s="36">
        <v>2</v>
      </c>
      <c r="G2561" s="1" t="s">
        <v>23</v>
      </c>
      <c r="H2561" s="1" t="s">
        <v>21</v>
      </c>
      <c r="I2561" s="2">
        <v>7</v>
      </c>
      <c r="J2561" s="2">
        <v>20</v>
      </c>
      <c r="K2561" s="2">
        <f>IF(D2561=VLOOKUP(J2561,Actuals!$A:$J,6,FALSE),1,0)</f>
        <v>1</v>
      </c>
      <c r="L2561" s="2">
        <f>IF(AND(E2561=VLOOKUP(J2561,Actuals!$A:$J,8,FALSE),F2561=VLOOKUP(J2561,Actuals!$A:$J,10,FALSE)),5,0)</f>
        <v>0</v>
      </c>
      <c r="M2561" s="1">
        <f t="shared" si="40"/>
        <v>1</v>
      </c>
      <c r="N2561" s="1" t="e">
        <f>VLOOKUP(C2561,Emp_List!$A:$M,3,FALSE)</f>
        <v>#N/A</v>
      </c>
      <c r="O2561" s="1" t="e">
        <f>VLOOKUP(C2561,Emp_List!$A:$M,5,FALSE)</f>
        <v>#N/A</v>
      </c>
    </row>
    <row r="2562" spans="1:15">
      <c r="A2562" s="36" t="s">
        <v>2565</v>
      </c>
      <c r="B2562" s="36" t="s">
        <v>599</v>
      </c>
      <c r="C2562" s="36">
        <v>16624</v>
      </c>
      <c r="D2562" s="36" t="s">
        <v>21</v>
      </c>
      <c r="E2562" s="36">
        <v>2</v>
      </c>
      <c r="F2562" s="36">
        <v>4</v>
      </c>
      <c r="G2562" s="1" t="s">
        <v>23</v>
      </c>
      <c r="H2562" s="1" t="s">
        <v>21</v>
      </c>
      <c r="I2562" s="2">
        <v>7</v>
      </c>
      <c r="J2562" s="2">
        <v>20</v>
      </c>
      <c r="K2562" s="2">
        <f>IF(D2562=VLOOKUP(J2562,Actuals!$A:$J,6,FALSE),1,0)</f>
        <v>1</v>
      </c>
      <c r="L2562" s="2">
        <f>IF(AND(E2562=VLOOKUP(J2562,Actuals!$A:$J,8,FALSE),F2562=VLOOKUP(J2562,Actuals!$A:$J,10,FALSE)),5,0)</f>
        <v>0</v>
      </c>
      <c r="M2562" s="1">
        <f t="shared" si="40"/>
        <v>1</v>
      </c>
      <c r="N2562" s="1" t="e">
        <f>VLOOKUP(C2562,Emp_List!$A:$M,3,FALSE)</f>
        <v>#N/A</v>
      </c>
      <c r="O2562" s="1" t="e">
        <f>VLOOKUP(C2562,Emp_List!$A:$M,5,FALSE)</f>
        <v>#N/A</v>
      </c>
    </row>
    <row r="2563" spans="1:15">
      <c r="A2563" s="36" t="s">
        <v>2566</v>
      </c>
      <c r="B2563" s="36" t="s">
        <v>2567</v>
      </c>
      <c r="C2563" s="36">
        <v>11089</v>
      </c>
      <c r="D2563" s="36" t="s">
        <v>21</v>
      </c>
      <c r="E2563" s="36">
        <v>130</v>
      </c>
      <c r="F2563" s="36">
        <v>110</v>
      </c>
      <c r="G2563" s="1" t="s">
        <v>23</v>
      </c>
      <c r="H2563" s="1" t="s">
        <v>21</v>
      </c>
      <c r="I2563" s="2">
        <v>7</v>
      </c>
      <c r="J2563" s="2">
        <v>20</v>
      </c>
      <c r="K2563" s="2">
        <f>IF(D2563=VLOOKUP(J2563,Actuals!$A:$J,6,FALSE),1,0)</f>
        <v>1</v>
      </c>
      <c r="L2563" s="2">
        <f>IF(AND(E2563=VLOOKUP(J2563,Actuals!$A:$J,8,FALSE),F2563=VLOOKUP(J2563,Actuals!$A:$J,10,FALSE)),5,0)</f>
        <v>0</v>
      </c>
      <c r="M2563" s="1">
        <f t="shared" si="40"/>
        <v>1</v>
      </c>
      <c r="N2563" s="1" t="str">
        <f>VLOOKUP(C2563,Emp_List!$A:$M,3,FALSE)</f>
        <v>Nagarjuna Settipalli</v>
      </c>
      <c r="O2563" s="1" t="str">
        <f>VLOOKUP(C2563,Emp_List!$A:$M,5,FALSE)</f>
        <v>Casino Games</v>
      </c>
    </row>
    <row r="2564" spans="1:15">
      <c r="A2564" s="36" t="s">
        <v>2568</v>
      </c>
      <c r="B2564" s="36" t="s">
        <v>2569</v>
      </c>
      <c r="C2564" s="36">
        <v>11153</v>
      </c>
      <c r="D2564" s="36" t="s">
        <v>21</v>
      </c>
      <c r="E2564" s="36">
        <v>0</v>
      </c>
      <c r="F2564" s="36">
        <v>3</v>
      </c>
      <c r="G2564" s="1" t="s">
        <v>23</v>
      </c>
      <c r="H2564" s="1" t="s">
        <v>21</v>
      </c>
      <c r="I2564" s="2">
        <v>7</v>
      </c>
      <c r="J2564" s="2">
        <v>20</v>
      </c>
      <c r="K2564" s="2">
        <f>IF(D2564=VLOOKUP(J2564,Actuals!$A:$J,6,FALSE),1,0)</f>
        <v>1</v>
      </c>
      <c r="L2564" s="2">
        <f>IF(AND(E2564=VLOOKUP(J2564,Actuals!$A:$J,8,FALSE),F2564=VLOOKUP(J2564,Actuals!$A:$J,10,FALSE)),5,0)</f>
        <v>0</v>
      </c>
      <c r="M2564" s="1">
        <f t="shared" si="40"/>
        <v>1</v>
      </c>
      <c r="N2564" s="1" t="str">
        <f>VLOOKUP(C2564,Emp_List!$A:$M,3,FALSE)</f>
        <v>Dheeraj Kusboori</v>
      </c>
      <c r="O2564" s="1" t="str">
        <f>VLOOKUP(C2564,Emp_List!$A:$M,5,FALSE)</f>
        <v>Bingo Ops</v>
      </c>
    </row>
    <row r="2565" spans="1:15">
      <c r="A2565" s="36" t="s">
        <v>2570</v>
      </c>
      <c r="B2565" s="36" t="s">
        <v>630</v>
      </c>
      <c r="C2565" s="36">
        <v>11514</v>
      </c>
      <c r="D2565" s="36" t="s">
        <v>21</v>
      </c>
      <c r="E2565" s="36">
        <v>0</v>
      </c>
      <c r="F2565" s="36">
        <v>3</v>
      </c>
      <c r="G2565" s="1" t="s">
        <v>23</v>
      </c>
      <c r="H2565" s="1" t="s">
        <v>21</v>
      </c>
      <c r="I2565" s="2">
        <v>7</v>
      </c>
      <c r="J2565" s="2">
        <v>20</v>
      </c>
      <c r="K2565" s="2">
        <f>IF(D2565=VLOOKUP(J2565,Actuals!$A:$J,6,FALSE),1,0)</f>
        <v>1</v>
      </c>
      <c r="L2565" s="2">
        <f>IF(AND(E2565=VLOOKUP(J2565,Actuals!$A:$J,8,FALSE),F2565=VLOOKUP(J2565,Actuals!$A:$J,10,FALSE)),5,0)</f>
        <v>0</v>
      </c>
      <c r="M2565" s="1">
        <f t="shared" si="40"/>
        <v>1</v>
      </c>
      <c r="N2565" s="1" t="str">
        <f>VLOOKUP(C2565,Emp_List!$A:$M,3,FALSE)</f>
        <v>Sailesh Batolu</v>
      </c>
      <c r="O2565" s="1" t="str">
        <f>VLOOKUP(C2565,Emp_List!$A:$M,5,FALSE)</f>
        <v>Bingo Dev</v>
      </c>
    </row>
    <row r="2566" spans="1:15">
      <c r="A2566" s="36" t="s">
        <v>2571</v>
      </c>
      <c r="B2566" s="36" t="s">
        <v>278</v>
      </c>
      <c r="C2566" s="36">
        <v>16260</v>
      </c>
      <c r="D2566" s="36" t="s">
        <v>21</v>
      </c>
      <c r="E2566" s="36">
        <v>2</v>
      </c>
      <c r="F2566" s="36">
        <v>1</v>
      </c>
      <c r="G2566" s="1" t="s">
        <v>23</v>
      </c>
      <c r="H2566" s="1" t="s">
        <v>21</v>
      </c>
      <c r="I2566" s="2">
        <v>7</v>
      </c>
      <c r="J2566" s="2">
        <v>20</v>
      </c>
      <c r="K2566" s="2">
        <f>IF(D2566=VLOOKUP(J2566,Actuals!$A:$J,6,FALSE),1,0)</f>
        <v>1</v>
      </c>
      <c r="L2566" s="2">
        <f>IF(AND(E2566=VLOOKUP(J2566,Actuals!$A:$J,8,FALSE),F2566=VLOOKUP(J2566,Actuals!$A:$J,10,FALSE)),5,0)</f>
        <v>0</v>
      </c>
      <c r="M2566" s="1">
        <f t="shared" si="40"/>
        <v>1</v>
      </c>
      <c r="N2566" s="1" t="str">
        <f>VLOOKUP(C2566,Emp_List!$A:$M,3,FALSE)</f>
        <v>Satish Kumar Vadlavalli</v>
      </c>
      <c r="O2566" s="1" t="str">
        <f>VLOOKUP(C2566,Emp_List!$A:$M,5,FALSE)</f>
        <v>Sports - Label Building</v>
      </c>
    </row>
    <row r="2567" spans="1:15">
      <c r="A2567" s="36" t="s">
        <v>2572</v>
      </c>
      <c r="B2567" s="36" t="s">
        <v>252</v>
      </c>
      <c r="C2567" s="36">
        <v>1199</v>
      </c>
      <c r="D2567" s="36" t="s">
        <v>21</v>
      </c>
      <c r="E2567" s="36">
        <v>1</v>
      </c>
      <c r="F2567" s="36">
        <v>2</v>
      </c>
      <c r="G2567" s="1" t="s">
        <v>23</v>
      </c>
      <c r="H2567" s="1" t="s">
        <v>21</v>
      </c>
      <c r="I2567" s="2">
        <v>7</v>
      </c>
      <c r="J2567" s="2">
        <v>20</v>
      </c>
      <c r="K2567" s="2">
        <f>IF(D2567=VLOOKUP(J2567,Actuals!$A:$J,6,FALSE),1,0)</f>
        <v>1</v>
      </c>
      <c r="L2567" s="2">
        <f>IF(AND(E2567=VLOOKUP(J2567,Actuals!$A:$J,8,FALSE),F2567=VLOOKUP(J2567,Actuals!$A:$J,10,FALSE)),5,0)</f>
        <v>0</v>
      </c>
      <c r="M2567" s="1">
        <f t="shared" si="40"/>
        <v>1</v>
      </c>
      <c r="N2567" s="1" t="str">
        <f>VLOOKUP(C2567,Emp_List!$A:$M,3,FALSE)</f>
        <v>Gandhi Prasad Bodavula</v>
      </c>
      <c r="O2567" s="1" t="str">
        <f>VLOOKUP(C2567,Emp_List!$A:$M,5,FALSE)</f>
        <v>CRM</v>
      </c>
    </row>
    <row r="2568" spans="1:15">
      <c r="A2568" s="36" t="s">
        <v>2573</v>
      </c>
      <c r="B2568" s="36" t="s">
        <v>585</v>
      </c>
      <c r="C2568" s="36">
        <v>2010</v>
      </c>
      <c r="D2568" s="36" t="s">
        <v>21</v>
      </c>
      <c r="E2568" s="36">
        <v>1</v>
      </c>
      <c r="F2568" s="36">
        <v>3</v>
      </c>
      <c r="G2568" s="1" t="s">
        <v>23</v>
      </c>
      <c r="H2568" s="1" t="s">
        <v>21</v>
      </c>
      <c r="I2568" s="2">
        <v>7</v>
      </c>
      <c r="J2568" s="2">
        <v>20</v>
      </c>
      <c r="K2568" s="2">
        <f>IF(D2568=VLOOKUP(J2568,Actuals!$A:$J,6,FALSE),1,0)</f>
        <v>1</v>
      </c>
      <c r="L2568" s="2">
        <f>IF(AND(E2568=VLOOKUP(J2568,Actuals!$A:$J,8,FALSE),F2568=VLOOKUP(J2568,Actuals!$A:$J,10,FALSE)),5,0)</f>
        <v>0</v>
      </c>
      <c r="M2568" s="1">
        <f t="shared" si="40"/>
        <v>1</v>
      </c>
      <c r="N2568" s="1" t="str">
        <f>VLOOKUP(C2568,Emp_List!$A:$M,3,FALSE)</f>
        <v>Rajeshwar Puppireddy</v>
      </c>
      <c r="O2568" s="1" t="str">
        <f>VLOOKUP(C2568,Emp_List!$A:$M,5,FALSE)</f>
        <v>Casino Int.</v>
      </c>
    </row>
    <row r="2569" spans="1:15">
      <c r="A2569" s="36" t="s">
        <v>2574</v>
      </c>
      <c r="B2569" s="36" t="s">
        <v>483</v>
      </c>
      <c r="C2569" s="36">
        <v>11027</v>
      </c>
      <c r="D2569" s="36" t="s">
        <v>21</v>
      </c>
      <c r="E2569" s="36">
        <v>1</v>
      </c>
      <c r="F2569" s="36">
        <v>3</v>
      </c>
      <c r="G2569" s="1" t="s">
        <v>23</v>
      </c>
      <c r="H2569" s="1" t="s">
        <v>21</v>
      </c>
      <c r="I2569" s="2">
        <v>7</v>
      </c>
      <c r="J2569" s="2">
        <v>20</v>
      </c>
      <c r="K2569" s="2">
        <f>IF(D2569=VLOOKUP(J2569,Actuals!$A:$J,6,FALSE),1,0)</f>
        <v>1</v>
      </c>
      <c r="L2569" s="2">
        <f>IF(AND(E2569=VLOOKUP(J2569,Actuals!$A:$J,8,FALSE),F2569=VLOOKUP(J2569,Actuals!$A:$J,10,FALSE)),5,0)</f>
        <v>0</v>
      </c>
      <c r="M2569" s="1">
        <f t="shared" si="40"/>
        <v>1</v>
      </c>
      <c r="N2569" s="1" t="str">
        <f>VLOOKUP(C2569,Emp_List!$A:$M,3,FALSE)</f>
        <v>Gudimalla Tejaswi</v>
      </c>
      <c r="O2569" s="1" t="str">
        <f>VLOOKUP(C2569,Emp_List!$A:$M,5,FALSE)</f>
        <v>Games Factory</v>
      </c>
    </row>
    <row r="2570" spans="1:15">
      <c r="A2570" s="36" t="s">
        <v>2575</v>
      </c>
      <c r="B2570" s="36" t="s">
        <v>2576</v>
      </c>
      <c r="C2570" s="36">
        <v>1216</v>
      </c>
      <c r="D2570" s="36" t="s">
        <v>21</v>
      </c>
      <c r="E2570" s="36">
        <v>1</v>
      </c>
      <c r="F2570" s="36">
        <v>2</v>
      </c>
      <c r="G2570" s="1" t="s">
        <v>23</v>
      </c>
      <c r="H2570" s="1" t="s">
        <v>21</v>
      </c>
      <c r="I2570" s="2">
        <v>7</v>
      </c>
      <c r="J2570" s="2">
        <v>20</v>
      </c>
      <c r="K2570" s="2">
        <f>IF(D2570=VLOOKUP(J2570,Actuals!$A:$J,6,FALSE),1,0)</f>
        <v>1</v>
      </c>
      <c r="L2570" s="2">
        <f>IF(AND(E2570=VLOOKUP(J2570,Actuals!$A:$J,8,FALSE),F2570=VLOOKUP(J2570,Actuals!$A:$J,10,FALSE)),5,0)</f>
        <v>0</v>
      </c>
      <c r="M2570" s="1">
        <f t="shared" si="40"/>
        <v>1</v>
      </c>
      <c r="N2570" s="1" t="str">
        <f>VLOOKUP(C2570,Emp_List!$A:$M,3,FALSE)</f>
        <v>Srinivasulu Bendi</v>
      </c>
      <c r="O2570" s="1" t="str">
        <f>VLOOKUP(C2570,Emp_List!$A:$M,5,FALSE)</f>
        <v>Cashier</v>
      </c>
    </row>
    <row r="2571" spans="1:15">
      <c r="A2571" s="36" t="s">
        <v>2577</v>
      </c>
      <c r="B2571" s="36" t="s">
        <v>646</v>
      </c>
      <c r="C2571" s="36">
        <v>16649</v>
      </c>
      <c r="D2571" s="36" t="s">
        <v>23</v>
      </c>
      <c r="E2571" s="36">
        <v>1</v>
      </c>
      <c r="F2571" s="36">
        <v>0</v>
      </c>
      <c r="G2571" s="1" t="s">
        <v>23</v>
      </c>
      <c r="H2571" s="1" t="s">
        <v>21</v>
      </c>
      <c r="I2571" s="2">
        <v>7</v>
      </c>
      <c r="J2571" s="2">
        <v>20</v>
      </c>
      <c r="K2571" s="2">
        <f>IF(D2571=VLOOKUP(J2571,Actuals!$A:$J,6,FALSE),1,0)</f>
        <v>0</v>
      </c>
      <c r="L2571" s="2">
        <f>IF(AND(E2571=VLOOKUP(J2571,Actuals!$A:$J,8,FALSE),F2571=VLOOKUP(J2571,Actuals!$A:$J,10,FALSE)),5,0)</f>
        <v>0</v>
      </c>
      <c r="M2571" s="1">
        <f t="shared" ref="M2571:M2633" si="41">K2571+L2571</f>
        <v>0</v>
      </c>
      <c r="N2571" s="1" t="e">
        <f>VLOOKUP(C2571,Emp_List!$A:$M,3,FALSE)</f>
        <v>#N/A</v>
      </c>
      <c r="O2571" s="1" t="e">
        <f>VLOOKUP(C2571,Emp_List!$A:$M,5,FALSE)</f>
        <v>#N/A</v>
      </c>
    </row>
    <row r="2572" spans="1:15">
      <c r="A2572" s="36" t="s">
        <v>2578</v>
      </c>
      <c r="B2572" s="36" t="s">
        <v>376</v>
      </c>
      <c r="C2572" s="36">
        <v>16389</v>
      </c>
      <c r="D2572" s="36" t="s">
        <v>21</v>
      </c>
      <c r="E2572" s="36">
        <v>0</v>
      </c>
      <c r="F2572" s="36">
        <v>3</v>
      </c>
      <c r="G2572" s="1" t="s">
        <v>23</v>
      </c>
      <c r="H2572" s="1" t="s">
        <v>21</v>
      </c>
      <c r="I2572" s="2">
        <v>7</v>
      </c>
      <c r="J2572" s="2">
        <v>20</v>
      </c>
      <c r="K2572" s="2">
        <f>IF(D2572=VLOOKUP(J2572,Actuals!$A:$J,6,FALSE),1,0)</f>
        <v>1</v>
      </c>
      <c r="L2572" s="2">
        <f>IF(AND(E2572=VLOOKUP(J2572,Actuals!$A:$J,8,FALSE),F2572=VLOOKUP(J2572,Actuals!$A:$J,10,FALSE)),5,0)</f>
        <v>0</v>
      </c>
      <c r="M2572" s="1">
        <f t="shared" si="41"/>
        <v>1</v>
      </c>
      <c r="N2572" s="1" t="str">
        <f>VLOOKUP(C2572,Emp_List!$A:$M,3,FALSE)</f>
        <v>Tara Bahadur Thapa</v>
      </c>
      <c r="O2572" s="1" t="str">
        <f>VLOOKUP(C2572,Emp_List!$A:$M,5,FALSE)</f>
        <v>Sports - Trading</v>
      </c>
    </row>
    <row r="2573" spans="1:15">
      <c r="A2573" s="36" t="s">
        <v>2579</v>
      </c>
      <c r="B2573" s="36" t="s">
        <v>226</v>
      </c>
      <c r="C2573" s="36">
        <v>16646</v>
      </c>
      <c r="D2573" s="36" t="s">
        <v>21</v>
      </c>
      <c r="E2573" s="36">
        <v>0</v>
      </c>
      <c r="F2573" s="36">
        <v>1</v>
      </c>
      <c r="G2573" s="1" t="s">
        <v>23</v>
      </c>
      <c r="H2573" s="1" t="s">
        <v>21</v>
      </c>
      <c r="I2573" s="2">
        <v>7</v>
      </c>
      <c r="J2573" s="2">
        <v>20</v>
      </c>
      <c r="K2573" s="2">
        <f>IF(D2573=VLOOKUP(J2573,Actuals!$A:$J,6,FALSE),1,0)</f>
        <v>1</v>
      </c>
      <c r="L2573" s="2">
        <f>IF(AND(E2573=VLOOKUP(J2573,Actuals!$A:$J,8,FALSE),F2573=VLOOKUP(J2573,Actuals!$A:$J,10,FALSE)),5,0)</f>
        <v>5</v>
      </c>
      <c r="M2573" s="1">
        <f t="shared" si="41"/>
        <v>6</v>
      </c>
      <c r="N2573" s="1" t="e">
        <f>VLOOKUP(C2573,Emp_List!$A:$M,3,FALSE)</f>
        <v>#N/A</v>
      </c>
      <c r="O2573" s="1" t="e">
        <f>VLOOKUP(C2573,Emp_List!$A:$M,5,FALSE)</f>
        <v>#N/A</v>
      </c>
    </row>
    <row r="2574" spans="1:15">
      <c r="A2574" s="36" t="s">
        <v>2580</v>
      </c>
      <c r="B2574" s="36" t="s">
        <v>2581</v>
      </c>
      <c r="C2574" s="36">
        <v>16039</v>
      </c>
      <c r="D2574" s="36" t="s">
        <v>21</v>
      </c>
      <c r="E2574" s="36">
        <v>1</v>
      </c>
      <c r="F2574" s="36">
        <v>2</v>
      </c>
      <c r="G2574" s="1" t="s">
        <v>23</v>
      </c>
      <c r="H2574" s="1" t="s">
        <v>21</v>
      </c>
      <c r="I2574" s="2">
        <v>7</v>
      </c>
      <c r="J2574" s="2">
        <v>20</v>
      </c>
      <c r="K2574" s="2">
        <f>IF(D2574=VLOOKUP(J2574,Actuals!$A:$J,6,FALSE),1,0)</f>
        <v>1</v>
      </c>
      <c r="L2574" s="2">
        <f>IF(AND(E2574=VLOOKUP(J2574,Actuals!$A:$J,8,FALSE),F2574=VLOOKUP(J2574,Actuals!$A:$J,10,FALSE)),5,0)</f>
        <v>0</v>
      </c>
      <c r="M2574" s="1">
        <f t="shared" si="41"/>
        <v>1</v>
      </c>
      <c r="N2574" s="1" t="e">
        <f>VLOOKUP(C2574,Emp_List!$A:$M,3,FALSE)</f>
        <v>#N/A</v>
      </c>
      <c r="O2574" s="1" t="e">
        <f>VLOOKUP(C2574,Emp_List!$A:$M,5,FALSE)</f>
        <v>#N/A</v>
      </c>
    </row>
    <row r="2575" spans="1:15">
      <c r="A2575" s="36" t="s">
        <v>2582</v>
      </c>
      <c r="B2575" s="36" t="s">
        <v>2379</v>
      </c>
      <c r="C2575" s="36">
        <v>10906</v>
      </c>
      <c r="D2575" s="36" t="s">
        <v>21</v>
      </c>
      <c r="E2575" s="36">
        <v>0</v>
      </c>
      <c r="F2575" s="36">
        <v>2</v>
      </c>
      <c r="G2575" s="1" t="s">
        <v>23</v>
      </c>
      <c r="H2575" s="1" t="s">
        <v>21</v>
      </c>
      <c r="I2575" s="2">
        <v>7</v>
      </c>
      <c r="J2575" s="2">
        <v>20</v>
      </c>
      <c r="K2575" s="2">
        <f>IF(D2575=VLOOKUP(J2575,Actuals!$A:$J,6,FALSE),1,0)</f>
        <v>1</v>
      </c>
      <c r="L2575" s="2">
        <f>IF(AND(E2575=VLOOKUP(J2575,Actuals!$A:$J,8,FALSE),F2575=VLOOKUP(J2575,Actuals!$A:$J,10,FALSE)),5,0)</f>
        <v>0</v>
      </c>
      <c r="M2575" s="1">
        <f t="shared" si="41"/>
        <v>1</v>
      </c>
      <c r="N2575" s="1" t="str">
        <f>VLOOKUP(C2575,Emp_List!$A:$M,3,FALSE)</f>
        <v>Nehareeka Rayat</v>
      </c>
      <c r="O2575" s="1" t="str">
        <f>VLOOKUP(C2575,Emp_List!$A:$M,5,FALSE)</f>
        <v>Portal</v>
      </c>
    </row>
    <row r="2576" spans="1:15">
      <c r="A2576" s="36" t="s">
        <v>2583</v>
      </c>
      <c r="B2576" s="36" t="s">
        <v>331</v>
      </c>
      <c r="C2576" s="36">
        <v>16217</v>
      </c>
      <c r="D2576" s="36" t="s">
        <v>21</v>
      </c>
      <c r="E2576" s="36">
        <v>0</v>
      </c>
      <c r="F2576" s="36">
        <v>2</v>
      </c>
      <c r="G2576" s="1" t="s">
        <v>23</v>
      </c>
      <c r="H2576" s="1" t="s">
        <v>21</v>
      </c>
      <c r="I2576" s="2">
        <v>7</v>
      </c>
      <c r="J2576" s="2">
        <v>20</v>
      </c>
      <c r="K2576" s="2">
        <f>IF(D2576=VLOOKUP(J2576,Actuals!$A:$J,6,FALSE),1,0)</f>
        <v>1</v>
      </c>
      <c r="L2576" s="2">
        <f>IF(AND(E2576=VLOOKUP(J2576,Actuals!$A:$J,8,FALSE),F2576=VLOOKUP(J2576,Actuals!$A:$J,10,FALSE)),5,0)</f>
        <v>0</v>
      </c>
      <c r="M2576" s="1">
        <f t="shared" si="41"/>
        <v>1</v>
      </c>
      <c r="N2576" s="1" t="str">
        <f>VLOOKUP(C2576,Emp_List!$A:$M,3,FALSE)</f>
        <v>Sunil Bisht</v>
      </c>
      <c r="O2576" s="1">
        <f>VLOOKUP(C2576,Emp_List!$A:$M,5,FALSE)</f>
        <v>0</v>
      </c>
    </row>
    <row r="2577" spans="1:15">
      <c r="A2577" s="36" t="s">
        <v>2584</v>
      </c>
      <c r="B2577" s="36" t="s">
        <v>2585</v>
      </c>
      <c r="C2577" s="36">
        <v>11286</v>
      </c>
      <c r="D2577" s="36" t="s">
        <v>21</v>
      </c>
      <c r="E2577" s="36">
        <v>0</v>
      </c>
      <c r="F2577" s="36">
        <v>3</v>
      </c>
      <c r="G2577" s="1" t="s">
        <v>23</v>
      </c>
      <c r="H2577" s="1" t="s">
        <v>21</v>
      </c>
      <c r="I2577" s="2">
        <v>7</v>
      </c>
      <c r="J2577" s="2">
        <v>20</v>
      </c>
      <c r="K2577" s="2">
        <f>IF(D2577=VLOOKUP(J2577,Actuals!$A:$J,6,FALSE),1,0)</f>
        <v>1</v>
      </c>
      <c r="L2577" s="2">
        <f>IF(AND(E2577=VLOOKUP(J2577,Actuals!$A:$J,8,FALSE),F2577=VLOOKUP(J2577,Actuals!$A:$J,10,FALSE)),5,0)</f>
        <v>0</v>
      </c>
      <c r="M2577" s="1">
        <f t="shared" si="41"/>
        <v>1</v>
      </c>
      <c r="N2577" s="1" t="str">
        <f>VLOOKUP(C2577,Emp_List!$A:$M,3,FALSE)</f>
        <v>Kaushik Kumar Sahoo</v>
      </c>
      <c r="O2577" s="1" t="str">
        <f>VLOOKUP(C2577,Emp_List!$A:$M,5,FALSE)</f>
        <v>Sports - Trading</v>
      </c>
    </row>
    <row r="2578" spans="1:15">
      <c r="A2578" s="36" t="s">
        <v>2586</v>
      </c>
      <c r="B2578" s="36" t="s">
        <v>640</v>
      </c>
      <c r="C2578" s="36">
        <v>11499</v>
      </c>
      <c r="D2578" s="36" t="s">
        <v>21</v>
      </c>
      <c r="E2578" s="36">
        <v>1</v>
      </c>
      <c r="F2578" s="36">
        <v>3</v>
      </c>
      <c r="G2578" s="1" t="s">
        <v>23</v>
      </c>
      <c r="H2578" s="1" t="s">
        <v>21</v>
      </c>
      <c r="I2578" s="2">
        <v>7</v>
      </c>
      <c r="J2578" s="2">
        <v>20</v>
      </c>
      <c r="K2578" s="2">
        <f>IF(D2578=VLOOKUP(J2578,Actuals!$A:$J,6,FALSE),1,0)</f>
        <v>1</v>
      </c>
      <c r="L2578" s="2">
        <f>IF(AND(E2578=VLOOKUP(J2578,Actuals!$A:$J,8,FALSE),F2578=VLOOKUP(J2578,Actuals!$A:$J,10,FALSE)),5,0)</f>
        <v>0</v>
      </c>
      <c r="M2578" s="1">
        <f t="shared" si="41"/>
        <v>1</v>
      </c>
      <c r="N2578" s="1" t="str">
        <f>VLOOKUP(C2578,Emp_List!$A:$M,3,FALSE)</f>
        <v>Sarath Sai Sannala</v>
      </c>
      <c r="O2578" s="1" t="str">
        <f>VLOOKUP(C2578,Emp_List!$A:$M,5,FALSE)</f>
        <v>Portal</v>
      </c>
    </row>
    <row r="2579" spans="1:15">
      <c r="A2579" s="36" t="s">
        <v>2587</v>
      </c>
      <c r="B2579" s="36" t="s">
        <v>303</v>
      </c>
      <c r="C2579" s="36">
        <v>11073</v>
      </c>
      <c r="D2579" s="36" t="s">
        <v>21</v>
      </c>
      <c r="E2579" s="36">
        <v>1</v>
      </c>
      <c r="F2579" s="36">
        <v>2</v>
      </c>
      <c r="G2579" s="1" t="s">
        <v>23</v>
      </c>
      <c r="H2579" s="1" t="s">
        <v>21</v>
      </c>
      <c r="I2579" s="2">
        <v>7</v>
      </c>
      <c r="J2579" s="2">
        <v>20</v>
      </c>
      <c r="K2579" s="2">
        <f>IF(D2579=VLOOKUP(J2579,Actuals!$A:$J,6,FALSE),1,0)</f>
        <v>1</v>
      </c>
      <c r="L2579" s="2">
        <f>IF(AND(E2579=VLOOKUP(J2579,Actuals!$A:$J,8,FALSE),F2579=VLOOKUP(J2579,Actuals!$A:$J,10,FALSE)),5,0)</f>
        <v>0</v>
      </c>
      <c r="M2579" s="1">
        <f t="shared" si="41"/>
        <v>1</v>
      </c>
      <c r="N2579" s="1" t="str">
        <f>VLOOKUP(C2579,Emp_List!$A:$M,3,FALSE)</f>
        <v>Avinash Chitturi</v>
      </c>
      <c r="O2579" s="1" t="str">
        <f>VLOOKUP(C2579,Emp_List!$A:$M,5,FALSE)</f>
        <v>Sports - Mobile</v>
      </c>
    </row>
    <row r="2580" spans="1:15">
      <c r="A2580" s="36" t="s">
        <v>2588</v>
      </c>
      <c r="B2580" s="36" t="s">
        <v>2589</v>
      </c>
      <c r="C2580" s="36">
        <v>7330</v>
      </c>
      <c r="D2580" s="36" t="s">
        <v>9</v>
      </c>
      <c r="E2580" s="36">
        <v>1</v>
      </c>
      <c r="F2580" s="36">
        <v>1</v>
      </c>
      <c r="G2580" s="1" t="s">
        <v>23</v>
      </c>
      <c r="H2580" s="1" t="s">
        <v>21</v>
      </c>
      <c r="I2580" s="2">
        <v>7</v>
      </c>
      <c r="J2580" s="2">
        <v>20</v>
      </c>
      <c r="K2580" s="2">
        <f>IF(D2580=VLOOKUP(J2580,Actuals!$A:$J,6,FALSE),1,0)</f>
        <v>0</v>
      </c>
      <c r="L2580" s="2">
        <f>IF(AND(E2580=VLOOKUP(J2580,Actuals!$A:$J,8,FALSE),F2580=VLOOKUP(J2580,Actuals!$A:$J,10,FALSE)),5,0)</f>
        <v>0</v>
      </c>
      <c r="M2580" s="1">
        <f t="shared" si="41"/>
        <v>0</v>
      </c>
      <c r="N2580" s="1" t="str">
        <f>VLOOKUP(C2580,Emp_List!$A:$M,3,FALSE)</f>
        <v>Jeevan Kumar Kollipara</v>
      </c>
      <c r="O2580" s="1" t="str">
        <f>VLOOKUP(C2580,Emp_List!$A:$M,5,FALSE)</f>
        <v>PEG</v>
      </c>
    </row>
    <row r="2581" spans="1:15">
      <c r="A2581" s="36" t="s">
        <v>2590</v>
      </c>
      <c r="B2581" s="36" t="s">
        <v>246</v>
      </c>
      <c r="C2581" s="36">
        <v>10982</v>
      </c>
      <c r="D2581" s="36" t="s">
        <v>21</v>
      </c>
      <c r="E2581" s="36">
        <v>1</v>
      </c>
      <c r="F2581" s="36">
        <v>2</v>
      </c>
      <c r="G2581" s="1" t="s">
        <v>23</v>
      </c>
      <c r="H2581" s="1" t="s">
        <v>21</v>
      </c>
      <c r="I2581" s="2">
        <v>7</v>
      </c>
      <c r="J2581" s="2">
        <v>20</v>
      </c>
      <c r="K2581" s="2">
        <f>IF(D2581=VLOOKUP(J2581,Actuals!$A:$J,6,FALSE),1,0)</f>
        <v>1</v>
      </c>
      <c r="L2581" s="2">
        <f>IF(AND(E2581=VLOOKUP(J2581,Actuals!$A:$J,8,FALSE),F2581=VLOOKUP(J2581,Actuals!$A:$J,10,FALSE)),5,0)</f>
        <v>0</v>
      </c>
      <c r="M2581" s="1">
        <f t="shared" si="41"/>
        <v>1</v>
      </c>
      <c r="N2581" s="1" t="str">
        <f>VLOOKUP(C2581,Emp_List!$A:$M,3,FALSE)</f>
        <v>Chandrashekar Konjerla</v>
      </c>
      <c r="O2581" s="1" t="str">
        <f>VLOOKUP(C2581,Emp_List!$A:$M,5,FALSE)</f>
        <v>Casino Int.</v>
      </c>
    </row>
    <row r="2582" spans="1:15">
      <c r="A2582" s="36" t="s">
        <v>2591</v>
      </c>
      <c r="B2582" s="36" t="s">
        <v>262</v>
      </c>
      <c r="C2582" s="36">
        <v>1194</v>
      </c>
      <c r="D2582" s="36" t="s">
        <v>21</v>
      </c>
      <c r="E2582" s="36">
        <v>0</v>
      </c>
      <c r="F2582" s="36">
        <v>2</v>
      </c>
      <c r="G2582" s="1" t="s">
        <v>23</v>
      </c>
      <c r="H2582" s="1" t="s">
        <v>21</v>
      </c>
      <c r="I2582" s="2">
        <v>7</v>
      </c>
      <c r="J2582" s="2">
        <v>20</v>
      </c>
      <c r="K2582" s="2">
        <f>IF(D2582=VLOOKUP(J2582,Actuals!$A:$J,6,FALSE),1,0)</f>
        <v>1</v>
      </c>
      <c r="L2582" s="2">
        <f>IF(AND(E2582=VLOOKUP(J2582,Actuals!$A:$J,8,FALSE),F2582=VLOOKUP(J2582,Actuals!$A:$J,10,FALSE)),5,0)</f>
        <v>0</v>
      </c>
      <c r="M2582" s="1">
        <f t="shared" si="41"/>
        <v>1</v>
      </c>
      <c r="N2582" s="1" t="str">
        <f>VLOOKUP(C2582,Emp_List!$A:$M,3,FALSE)</f>
        <v>Uma Maheshwari Swaminathan</v>
      </c>
      <c r="O2582" s="1" t="str">
        <f>VLOOKUP(C2582,Emp_List!$A:$M,5,FALSE)</f>
        <v>Games Factory</v>
      </c>
    </row>
    <row r="2583" spans="1:15">
      <c r="A2583" s="36" t="s">
        <v>2592</v>
      </c>
      <c r="B2583" s="36" t="s">
        <v>389</v>
      </c>
      <c r="C2583" s="36">
        <v>16321</v>
      </c>
      <c r="D2583" s="36" t="s">
        <v>21</v>
      </c>
      <c r="E2583" s="36">
        <v>0</v>
      </c>
      <c r="F2583" s="36">
        <v>2</v>
      </c>
      <c r="G2583" s="1" t="s">
        <v>23</v>
      </c>
      <c r="H2583" s="1" t="s">
        <v>21</v>
      </c>
      <c r="I2583" s="2">
        <v>7</v>
      </c>
      <c r="J2583" s="2">
        <v>20</v>
      </c>
      <c r="K2583" s="2">
        <f>IF(D2583=VLOOKUP(J2583,Actuals!$A:$J,6,FALSE),1,0)</f>
        <v>1</v>
      </c>
      <c r="L2583" s="2">
        <f>IF(AND(E2583=VLOOKUP(J2583,Actuals!$A:$J,8,FALSE),F2583=VLOOKUP(J2583,Actuals!$A:$J,10,FALSE)),5,0)</f>
        <v>0</v>
      </c>
      <c r="M2583" s="1">
        <f t="shared" si="41"/>
        <v>1</v>
      </c>
      <c r="N2583" s="1" t="str">
        <f>VLOOKUP(C2583,Emp_List!$A:$M,3,FALSE)</f>
        <v>Nanda Kishore Chandrapati</v>
      </c>
      <c r="O2583" s="1" t="str">
        <f>VLOOKUP(C2583,Emp_List!$A:$M,5,FALSE)</f>
        <v>Sports - Label Building</v>
      </c>
    </row>
    <row r="2584" spans="1:15">
      <c r="A2584" s="36" t="s">
        <v>2593</v>
      </c>
      <c r="B2584" s="36" t="s">
        <v>119</v>
      </c>
      <c r="C2584" s="36">
        <v>8464</v>
      </c>
      <c r="D2584" s="36" t="s">
        <v>21</v>
      </c>
      <c r="E2584" s="36">
        <v>3</v>
      </c>
      <c r="F2584" s="36">
        <v>0</v>
      </c>
      <c r="G2584" s="1" t="s">
        <v>23</v>
      </c>
      <c r="H2584" s="1" t="s">
        <v>21</v>
      </c>
      <c r="I2584" s="2">
        <v>7</v>
      </c>
      <c r="J2584" s="2">
        <v>20</v>
      </c>
      <c r="K2584" s="2">
        <f>IF(D2584=VLOOKUP(J2584,Actuals!$A:$J,6,FALSE),1,0)</f>
        <v>1</v>
      </c>
      <c r="L2584" s="2">
        <f>IF(AND(E2584=VLOOKUP(J2584,Actuals!$A:$J,8,FALSE),F2584=VLOOKUP(J2584,Actuals!$A:$J,10,FALSE)),5,0)</f>
        <v>0</v>
      </c>
      <c r="M2584" s="1">
        <f t="shared" si="41"/>
        <v>1</v>
      </c>
      <c r="N2584" s="1" t="str">
        <f>VLOOKUP(C2584,Emp_List!$A:$M,3,FALSE)</f>
        <v>Eshwar Santhosh Kamarajugaddah</v>
      </c>
      <c r="O2584" s="1" t="str">
        <f>VLOOKUP(C2584,Emp_List!$A:$M,5,FALSE)</f>
        <v>PEG - DB</v>
      </c>
    </row>
    <row r="2585" spans="1:15">
      <c r="A2585" s="36" t="s">
        <v>2594</v>
      </c>
      <c r="B2585" s="36" t="s">
        <v>378</v>
      </c>
      <c r="C2585" s="36">
        <v>11791</v>
      </c>
      <c r="D2585" s="36" t="s">
        <v>21</v>
      </c>
      <c r="E2585" s="36">
        <v>0</v>
      </c>
      <c r="F2585" s="36">
        <v>4</v>
      </c>
      <c r="G2585" s="1" t="s">
        <v>23</v>
      </c>
      <c r="H2585" s="1" t="s">
        <v>21</v>
      </c>
      <c r="I2585" s="2">
        <v>7</v>
      </c>
      <c r="J2585" s="2">
        <v>20</v>
      </c>
      <c r="K2585" s="2">
        <f>IF(D2585=VLOOKUP(J2585,Actuals!$A:$J,6,FALSE),1,0)</f>
        <v>1</v>
      </c>
      <c r="L2585" s="2">
        <f>IF(AND(E2585=VLOOKUP(J2585,Actuals!$A:$J,8,FALSE),F2585=VLOOKUP(J2585,Actuals!$A:$J,10,FALSE)),5,0)</f>
        <v>0</v>
      </c>
      <c r="M2585" s="1">
        <f t="shared" si="41"/>
        <v>1</v>
      </c>
      <c r="N2585" s="1" t="str">
        <f>VLOOKUP(C2585,Emp_List!$A:$M,3,FALSE)</f>
        <v>Srinivasa Rao Ganaparthi</v>
      </c>
      <c r="O2585" s="1" t="str">
        <f>VLOOKUP(C2585,Emp_List!$A:$M,5,FALSE)</f>
        <v>Sports - Label Building</v>
      </c>
    </row>
    <row r="2586" spans="1:15">
      <c r="A2586" s="36" t="s">
        <v>2595</v>
      </c>
      <c r="B2586" s="36" t="s">
        <v>566</v>
      </c>
      <c r="C2586" s="36">
        <v>2459</v>
      </c>
      <c r="D2586" s="36" t="s">
        <v>21</v>
      </c>
      <c r="E2586" s="36">
        <v>0</v>
      </c>
      <c r="F2586" s="36">
        <v>2</v>
      </c>
      <c r="G2586" s="1" t="s">
        <v>23</v>
      </c>
      <c r="H2586" s="1" t="s">
        <v>21</v>
      </c>
      <c r="I2586" s="2">
        <v>7</v>
      </c>
      <c r="J2586" s="2">
        <v>20</v>
      </c>
      <c r="K2586" s="2">
        <f>IF(D2586=VLOOKUP(J2586,Actuals!$A:$J,6,FALSE),1,0)</f>
        <v>1</v>
      </c>
      <c r="L2586" s="2">
        <f>IF(AND(E2586=VLOOKUP(J2586,Actuals!$A:$J,8,FALSE),F2586=VLOOKUP(J2586,Actuals!$A:$J,10,FALSE)),5,0)</f>
        <v>0</v>
      </c>
      <c r="M2586" s="1">
        <f t="shared" si="41"/>
        <v>1</v>
      </c>
      <c r="N2586" s="1" t="str">
        <f>VLOOKUP(C2586,Emp_List!$A:$M,3,FALSE)</f>
        <v>Uday Bhaskar Guddeti</v>
      </c>
      <c r="O2586" s="1" t="str">
        <f>VLOOKUP(C2586,Emp_List!$A:$M,5,FALSE)</f>
        <v>Casino Platform</v>
      </c>
    </row>
    <row r="2587" spans="1:15">
      <c r="A2587" s="36" t="s">
        <v>2596</v>
      </c>
      <c r="B2587" s="36" t="s">
        <v>342</v>
      </c>
      <c r="C2587" s="36">
        <v>8603</v>
      </c>
      <c r="D2587" s="36" t="s">
        <v>21</v>
      </c>
      <c r="E2587" s="36">
        <v>0</v>
      </c>
      <c r="F2587" s="36">
        <v>2</v>
      </c>
      <c r="G2587" s="1" t="s">
        <v>23</v>
      </c>
      <c r="H2587" s="1" t="s">
        <v>21</v>
      </c>
      <c r="I2587" s="2">
        <v>7</v>
      </c>
      <c r="J2587" s="2">
        <v>20</v>
      </c>
      <c r="K2587" s="2">
        <f>IF(D2587=VLOOKUP(J2587,Actuals!$A:$J,6,FALSE),1,0)</f>
        <v>1</v>
      </c>
      <c r="L2587" s="2">
        <f>IF(AND(E2587=VLOOKUP(J2587,Actuals!$A:$J,8,FALSE),F2587=VLOOKUP(J2587,Actuals!$A:$J,10,FALSE)),5,0)</f>
        <v>0</v>
      </c>
      <c r="M2587" s="1">
        <f t="shared" si="41"/>
        <v>1</v>
      </c>
      <c r="N2587" s="1" t="str">
        <f>VLOOKUP(C2587,Emp_List!$A:$M,3,FALSE)</f>
        <v>Praveen Kumar Kondu</v>
      </c>
      <c r="O2587" s="1" t="str">
        <f>VLOOKUP(C2587,Emp_List!$A:$M,5,FALSE)</f>
        <v>BI</v>
      </c>
    </row>
    <row r="2588" spans="1:15">
      <c r="A2588" s="36" t="s">
        <v>2597</v>
      </c>
      <c r="B2588" s="36" t="s">
        <v>131</v>
      </c>
      <c r="C2588" s="36">
        <v>185</v>
      </c>
      <c r="D2588" s="36" t="s">
        <v>21</v>
      </c>
      <c r="E2588" s="36">
        <v>3</v>
      </c>
      <c r="F2588" s="36">
        <v>0</v>
      </c>
      <c r="G2588" s="1" t="s">
        <v>23</v>
      </c>
      <c r="H2588" s="1" t="s">
        <v>21</v>
      </c>
      <c r="I2588" s="2">
        <v>7</v>
      </c>
      <c r="J2588" s="2">
        <v>20</v>
      </c>
      <c r="K2588" s="2">
        <f>IF(D2588=VLOOKUP(J2588,Actuals!$A:$J,6,FALSE),1,0)</f>
        <v>1</v>
      </c>
      <c r="L2588" s="2">
        <f>IF(AND(E2588=VLOOKUP(J2588,Actuals!$A:$J,8,FALSE),F2588=VLOOKUP(J2588,Actuals!$A:$J,10,FALSE)),5,0)</f>
        <v>0</v>
      </c>
      <c r="M2588" s="1">
        <f t="shared" si="41"/>
        <v>1</v>
      </c>
      <c r="N2588" s="1" t="e">
        <f>VLOOKUP(C2588,Emp_List!$A:$M,3,FALSE)</f>
        <v>#N/A</v>
      </c>
      <c r="O2588" s="1" t="e">
        <f>VLOOKUP(C2588,Emp_List!$A:$M,5,FALSE)</f>
        <v>#N/A</v>
      </c>
    </row>
    <row r="2589" spans="1:15">
      <c r="A2589" s="36" t="s">
        <v>2598</v>
      </c>
      <c r="B2589" s="36" t="s">
        <v>2201</v>
      </c>
      <c r="C2589" s="36">
        <v>6602</v>
      </c>
      <c r="D2589" s="36" t="s">
        <v>21</v>
      </c>
      <c r="E2589" s="36">
        <v>0</v>
      </c>
      <c r="F2589" s="36">
        <v>3</v>
      </c>
      <c r="G2589" s="1" t="s">
        <v>23</v>
      </c>
      <c r="H2589" s="1" t="s">
        <v>21</v>
      </c>
      <c r="I2589" s="2">
        <v>7</v>
      </c>
      <c r="J2589" s="2">
        <v>20</v>
      </c>
      <c r="K2589" s="2">
        <f>IF(D2589=VLOOKUP(J2589,Actuals!$A:$J,6,FALSE),1,0)</f>
        <v>1</v>
      </c>
      <c r="L2589" s="2">
        <f>IF(AND(E2589=VLOOKUP(J2589,Actuals!$A:$J,8,FALSE),F2589=VLOOKUP(J2589,Actuals!$A:$J,10,FALSE)),5,0)</f>
        <v>0</v>
      </c>
      <c r="M2589" s="1">
        <f t="shared" si="41"/>
        <v>1</v>
      </c>
      <c r="N2589" s="1" t="str">
        <f>VLOOKUP(C2589,Emp_List!$A:$M,3,FALSE)</f>
        <v>Sampath Kumar Koninti</v>
      </c>
      <c r="O2589" s="1" t="str">
        <f>VLOOKUP(C2589,Emp_List!$A:$M,5,FALSE)</f>
        <v>Poker</v>
      </c>
    </row>
    <row r="2590" spans="1:15">
      <c r="A2590" s="36" t="s">
        <v>2599</v>
      </c>
      <c r="B2590" s="36" t="s">
        <v>2600</v>
      </c>
      <c r="C2590" s="36">
        <v>11030</v>
      </c>
      <c r="D2590" s="36" t="s">
        <v>21</v>
      </c>
      <c r="E2590" s="36">
        <v>1</v>
      </c>
      <c r="F2590" s="36">
        <v>2</v>
      </c>
      <c r="G2590" s="1" t="s">
        <v>23</v>
      </c>
      <c r="H2590" s="1" t="s">
        <v>21</v>
      </c>
      <c r="I2590" s="2">
        <v>7</v>
      </c>
      <c r="J2590" s="2">
        <v>20</v>
      </c>
      <c r="K2590" s="2">
        <f>IF(D2590=VLOOKUP(J2590,Actuals!$A:$J,6,FALSE),1,0)</f>
        <v>1</v>
      </c>
      <c r="L2590" s="2">
        <f>IF(AND(E2590=VLOOKUP(J2590,Actuals!$A:$J,8,FALSE),F2590=VLOOKUP(J2590,Actuals!$A:$J,10,FALSE)),5,0)</f>
        <v>0</v>
      </c>
      <c r="M2590" s="1">
        <f t="shared" si="41"/>
        <v>1</v>
      </c>
      <c r="N2590" s="1" t="str">
        <f>VLOOKUP(C2590,Emp_List!$A:$M,3,FALSE)</f>
        <v>Prathipati Sudha Maheswari</v>
      </c>
      <c r="O2590" s="1" t="str">
        <f>VLOOKUP(C2590,Emp_List!$A:$M,5,FALSE)</f>
        <v>Games Factory</v>
      </c>
    </row>
    <row r="2591" spans="1:15">
      <c r="A2591" s="36" t="s">
        <v>2601</v>
      </c>
      <c r="B2591" s="36" t="s">
        <v>787</v>
      </c>
      <c r="C2591" s="36">
        <v>10825</v>
      </c>
      <c r="D2591" s="36" t="s">
        <v>21</v>
      </c>
      <c r="E2591" s="36">
        <v>0</v>
      </c>
      <c r="F2591" s="36">
        <v>3</v>
      </c>
      <c r="G2591" s="1" t="s">
        <v>23</v>
      </c>
      <c r="H2591" s="1" t="s">
        <v>21</v>
      </c>
      <c r="I2591" s="2">
        <v>7</v>
      </c>
      <c r="J2591" s="2">
        <v>20</v>
      </c>
      <c r="K2591" s="2">
        <f>IF(D2591=VLOOKUP(J2591,Actuals!$A:$J,6,FALSE),1,0)</f>
        <v>1</v>
      </c>
      <c r="L2591" s="2">
        <f>IF(AND(E2591=VLOOKUP(J2591,Actuals!$A:$J,8,FALSE),F2591=VLOOKUP(J2591,Actuals!$A:$J,10,FALSE)),5,0)</f>
        <v>0</v>
      </c>
      <c r="M2591" s="1">
        <f t="shared" si="41"/>
        <v>1</v>
      </c>
      <c r="N2591" s="1" t="str">
        <f>VLOOKUP(C2591,Emp_List!$A:$M,3,FALSE)</f>
        <v>Karthik Kumar Kolipaka</v>
      </c>
      <c r="O2591" s="1" t="str">
        <f>VLOOKUP(C2591,Emp_List!$A:$M,5,FALSE)</f>
        <v>CRM</v>
      </c>
    </row>
    <row r="2592" spans="1:15">
      <c r="A2592" s="36" t="s">
        <v>2602</v>
      </c>
      <c r="B2592" s="36" t="s">
        <v>789</v>
      </c>
      <c r="C2592" s="36">
        <v>11315</v>
      </c>
      <c r="D2592" s="36" t="s">
        <v>21</v>
      </c>
      <c r="E2592" s="36">
        <v>1</v>
      </c>
      <c r="F2592" s="36">
        <v>3</v>
      </c>
      <c r="G2592" s="1" t="s">
        <v>23</v>
      </c>
      <c r="H2592" s="1" t="s">
        <v>21</v>
      </c>
      <c r="I2592" s="2">
        <v>7</v>
      </c>
      <c r="J2592" s="2">
        <v>20</v>
      </c>
      <c r="K2592" s="2">
        <f>IF(D2592=VLOOKUP(J2592,Actuals!$A:$J,6,FALSE),1,0)</f>
        <v>1</v>
      </c>
      <c r="L2592" s="2">
        <f>IF(AND(E2592=VLOOKUP(J2592,Actuals!$A:$J,8,FALSE),F2592=VLOOKUP(J2592,Actuals!$A:$J,10,FALSE)),5,0)</f>
        <v>0</v>
      </c>
      <c r="M2592" s="1">
        <f t="shared" si="41"/>
        <v>1</v>
      </c>
      <c r="N2592" s="1" t="str">
        <f>VLOOKUP(C2592,Emp_List!$A:$M,3,FALSE)</f>
        <v>Balakrishna Vijji</v>
      </c>
      <c r="O2592" s="1" t="str">
        <f>VLOOKUP(C2592,Emp_List!$A:$M,5,FALSE)</f>
        <v>Portal</v>
      </c>
    </row>
    <row r="2593" spans="1:15">
      <c r="A2593" s="36" t="s">
        <v>2603</v>
      </c>
      <c r="B2593" s="36" t="s">
        <v>2604</v>
      </c>
      <c r="C2593" s="36">
        <v>11167</v>
      </c>
      <c r="D2593" s="36" t="s">
        <v>21</v>
      </c>
      <c r="E2593" s="36">
        <v>1</v>
      </c>
      <c r="F2593" s="36">
        <v>3</v>
      </c>
      <c r="G2593" s="1" t="s">
        <v>23</v>
      </c>
      <c r="H2593" s="1" t="s">
        <v>21</v>
      </c>
      <c r="I2593" s="2">
        <v>7</v>
      </c>
      <c r="J2593" s="2">
        <v>20</v>
      </c>
      <c r="K2593" s="2">
        <f>IF(D2593=VLOOKUP(J2593,Actuals!$A:$J,6,FALSE),1,0)</f>
        <v>1</v>
      </c>
      <c r="L2593" s="2">
        <f>IF(AND(E2593=VLOOKUP(J2593,Actuals!$A:$J,8,FALSE),F2593=VLOOKUP(J2593,Actuals!$A:$J,10,FALSE)),5,0)</f>
        <v>0</v>
      </c>
      <c r="M2593" s="1">
        <f t="shared" si="41"/>
        <v>1</v>
      </c>
      <c r="N2593" s="1" t="str">
        <f>VLOOKUP(C2593,Emp_List!$A:$M,3,FALSE)</f>
        <v>Karimulla Shaik</v>
      </c>
      <c r="O2593" s="1" t="str">
        <f>VLOOKUP(C2593,Emp_List!$A:$M,5,FALSE)</f>
        <v>Bingo Dev</v>
      </c>
    </row>
    <row r="2594" spans="1:15">
      <c r="A2594" s="36" t="s">
        <v>2605</v>
      </c>
      <c r="B2594" s="36" t="s">
        <v>293</v>
      </c>
      <c r="C2594" s="36">
        <v>11757</v>
      </c>
      <c r="D2594" s="36" t="s">
        <v>21</v>
      </c>
      <c r="E2594" s="36">
        <v>4</v>
      </c>
      <c r="F2594" s="36">
        <v>3</v>
      </c>
      <c r="G2594" s="1" t="s">
        <v>23</v>
      </c>
      <c r="H2594" s="1" t="s">
        <v>21</v>
      </c>
      <c r="I2594" s="2">
        <v>7</v>
      </c>
      <c r="J2594" s="2">
        <v>20</v>
      </c>
      <c r="K2594" s="2">
        <f>IF(D2594=VLOOKUP(J2594,Actuals!$A:$J,6,FALSE),1,0)</f>
        <v>1</v>
      </c>
      <c r="L2594" s="2">
        <f>IF(AND(E2594=VLOOKUP(J2594,Actuals!$A:$J,8,FALSE),F2594=VLOOKUP(J2594,Actuals!$A:$J,10,FALSE)),5,0)</f>
        <v>0</v>
      </c>
      <c r="M2594" s="1">
        <f t="shared" si="41"/>
        <v>1</v>
      </c>
      <c r="N2594" s="1" t="str">
        <f>VLOOKUP(C2594,Emp_List!$A:$M,3,FALSE)</f>
        <v>Naga Ravi Kishore Chintala</v>
      </c>
      <c r="O2594" s="1" t="str">
        <f>VLOOKUP(C2594,Emp_List!$A:$M,5,FALSE)</f>
        <v>PEG</v>
      </c>
    </row>
    <row r="2595" spans="1:15">
      <c r="A2595" s="36" t="s">
        <v>2606</v>
      </c>
      <c r="B2595" s="36" t="s">
        <v>208</v>
      </c>
      <c r="C2595" s="36">
        <v>16408</v>
      </c>
      <c r="D2595" s="36" t="s">
        <v>21</v>
      </c>
      <c r="E2595" s="36">
        <v>0</v>
      </c>
      <c r="F2595" s="36">
        <v>3</v>
      </c>
      <c r="G2595" s="1" t="s">
        <v>23</v>
      </c>
      <c r="H2595" s="1" t="s">
        <v>21</v>
      </c>
      <c r="I2595" s="2">
        <v>7</v>
      </c>
      <c r="J2595" s="2">
        <v>20</v>
      </c>
      <c r="K2595" s="2">
        <f>IF(D2595=VLOOKUP(J2595,Actuals!$A:$J,6,FALSE),1,0)</f>
        <v>1</v>
      </c>
      <c r="L2595" s="2">
        <f>IF(AND(E2595=VLOOKUP(J2595,Actuals!$A:$J,8,FALSE),F2595=VLOOKUP(J2595,Actuals!$A:$J,10,FALSE)),5,0)</f>
        <v>0</v>
      </c>
      <c r="M2595" s="1">
        <f t="shared" si="41"/>
        <v>1</v>
      </c>
      <c r="N2595" s="1" t="str">
        <f>VLOOKUP(C2595,Emp_List!$A:$M,3,FALSE)</f>
        <v>Rajnikanth Kulkarni</v>
      </c>
      <c r="O2595" s="1" t="str">
        <f>VLOOKUP(C2595,Emp_List!$A:$M,5,FALSE)</f>
        <v>Sports - Label Building</v>
      </c>
    </row>
    <row r="2596" spans="1:15">
      <c r="A2596" s="36" t="s">
        <v>2607</v>
      </c>
      <c r="B2596" s="36" t="s">
        <v>571</v>
      </c>
      <c r="C2596" s="36">
        <v>10930</v>
      </c>
      <c r="D2596" s="36" t="s">
        <v>21</v>
      </c>
      <c r="E2596" s="36">
        <v>1</v>
      </c>
      <c r="F2596" s="36">
        <v>2</v>
      </c>
      <c r="G2596" s="1" t="s">
        <v>23</v>
      </c>
      <c r="H2596" s="1" t="s">
        <v>21</v>
      </c>
      <c r="I2596" s="2">
        <v>7</v>
      </c>
      <c r="J2596" s="2">
        <v>20</v>
      </c>
      <c r="K2596" s="2">
        <f>IF(D2596=VLOOKUP(J2596,Actuals!$A:$J,6,FALSE),1,0)</f>
        <v>1</v>
      </c>
      <c r="L2596" s="2">
        <f>IF(AND(E2596=VLOOKUP(J2596,Actuals!$A:$J,8,FALSE),F2596=VLOOKUP(J2596,Actuals!$A:$J,10,FALSE)),5,0)</f>
        <v>0</v>
      </c>
      <c r="M2596" s="1">
        <f t="shared" si="41"/>
        <v>1</v>
      </c>
      <c r="N2596" s="1" t="str">
        <f>VLOOKUP(C2596,Emp_List!$A:$M,3,FALSE)</f>
        <v>Chaitanya Miriyampalli</v>
      </c>
      <c r="O2596" s="1" t="str">
        <f>VLOOKUP(C2596,Emp_List!$A:$M,5,FALSE)</f>
        <v>PEG</v>
      </c>
    </row>
    <row r="2597" spans="1:15">
      <c r="A2597" s="36" t="s">
        <v>2608</v>
      </c>
      <c r="B2597" s="36" t="s">
        <v>133</v>
      </c>
      <c r="C2597" s="36">
        <v>16466</v>
      </c>
      <c r="D2597" s="36" t="s">
        <v>21</v>
      </c>
      <c r="E2597" s="36">
        <v>0</v>
      </c>
      <c r="F2597" s="36">
        <v>3</v>
      </c>
      <c r="G2597" s="1" t="s">
        <v>23</v>
      </c>
      <c r="H2597" s="1" t="s">
        <v>21</v>
      </c>
      <c r="I2597" s="2">
        <v>7</v>
      </c>
      <c r="J2597" s="2">
        <v>20</v>
      </c>
      <c r="K2597" s="2">
        <f>IF(D2597=VLOOKUP(J2597,Actuals!$A:$J,6,FALSE),1,0)</f>
        <v>1</v>
      </c>
      <c r="L2597" s="2">
        <f>IF(AND(E2597=VLOOKUP(J2597,Actuals!$A:$J,8,FALSE),F2597=VLOOKUP(J2597,Actuals!$A:$J,10,FALSE)),5,0)</f>
        <v>0</v>
      </c>
      <c r="M2597" s="1">
        <f t="shared" si="41"/>
        <v>1</v>
      </c>
      <c r="N2597" s="1" t="str">
        <f>VLOOKUP(C2597,Emp_List!$A:$M,3,FALSE)</f>
        <v>Kamal Bansal</v>
      </c>
      <c r="O2597" s="1" t="str">
        <f>VLOOKUP(C2597,Emp_List!$A:$M,5,FALSE)</f>
        <v>Casino Portal</v>
      </c>
    </row>
    <row r="2598" spans="1:15">
      <c r="A2598" s="36" t="s">
        <v>2609</v>
      </c>
      <c r="B2598" s="36" t="s">
        <v>743</v>
      </c>
      <c r="C2598" s="36">
        <v>10903</v>
      </c>
      <c r="D2598" s="36" t="s">
        <v>21</v>
      </c>
      <c r="E2598" s="36">
        <v>0</v>
      </c>
      <c r="F2598" s="36">
        <v>3</v>
      </c>
      <c r="G2598" s="1" t="s">
        <v>23</v>
      </c>
      <c r="H2598" s="1" t="s">
        <v>21</v>
      </c>
      <c r="I2598" s="2">
        <v>7</v>
      </c>
      <c r="J2598" s="2">
        <v>20</v>
      </c>
      <c r="K2598" s="2">
        <f>IF(D2598=VLOOKUP(J2598,Actuals!$A:$J,6,FALSE),1,0)</f>
        <v>1</v>
      </c>
      <c r="L2598" s="2">
        <f>IF(AND(E2598=VLOOKUP(J2598,Actuals!$A:$J,8,FALSE),F2598=VLOOKUP(J2598,Actuals!$A:$J,10,FALSE)),5,0)</f>
        <v>0</v>
      </c>
      <c r="M2598" s="1">
        <f t="shared" si="41"/>
        <v>1</v>
      </c>
      <c r="N2598" s="1" t="str">
        <f>VLOOKUP(C2598,Emp_List!$A:$M,3,FALSE)</f>
        <v>Kanika Mittal</v>
      </c>
      <c r="O2598" s="1" t="str">
        <f>VLOOKUP(C2598,Emp_List!$A:$M,5,FALSE)</f>
        <v>Portal</v>
      </c>
    </row>
    <row r="2599" spans="1:15">
      <c r="A2599" s="36" t="s">
        <v>2610</v>
      </c>
      <c r="B2599" s="36" t="s">
        <v>2611</v>
      </c>
      <c r="C2599" s="36">
        <v>16322</v>
      </c>
      <c r="D2599" s="36" t="s">
        <v>21</v>
      </c>
      <c r="E2599" s="36">
        <v>1</v>
      </c>
      <c r="F2599" s="36">
        <v>3</v>
      </c>
      <c r="G2599" s="1" t="s">
        <v>23</v>
      </c>
      <c r="H2599" s="1" t="s">
        <v>21</v>
      </c>
      <c r="I2599" s="2">
        <v>7</v>
      </c>
      <c r="J2599" s="2">
        <v>20</v>
      </c>
      <c r="K2599" s="2">
        <f>IF(D2599=VLOOKUP(J2599,Actuals!$A:$J,6,FALSE),1,0)</f>
        <v>1</v>
      </c>
      <c r="L2599" s="2">
        <f>IF(AND(E2599=VLOOKUP(J2599,Actuals!$A:$J,8,FALSE),F2599=VLOOKUP(J2599,Actuals!$A:$J,10,FALSE)),5,0)</f>
        <v>0</v>
      </c>
      <c r="M2599" s="1">
        <f t="shared" si="41"/>
        <v>1</v>
      </c>
      <c r="N2599" s="1" t="str">
        <f>VLOOKUP(C2599,Emp_List!$A:$M,3,FALSE)</f>
        <v>Jyothi Gangula</v>
      </c>
      <c r="O2599" s="1" t="str">
        <f>VLOOKUP(C2599,Emp_List!$A:$M,5,FALSE)</f>
        <v>Portal</v>
      </c>
    </row>
    <row r="2600" spans="1:15">
      <c r="A2600" s="36" t="s">
        <v>2612</v>
      </c>
      <c r="B2600" s="36" t="s">
        <v>127</v>
      </c>
      <c r="C2600" s="36">
        <v>907</v>
      </c>
      <c r="D2600" s="36" t="s">
        <v>21</v>
      </c>
      <c r="E2600" s="36">
        <v>1</v>
      </c>
      <c r="F2600" s="36">
        <v>3</v>
      </c>
      <c r="G2600" s="1" t="s">
        <v>23</v>
      </c>
      <c r="H2600" s="1" t="s">
        <v>21</v>
      </c>
      <c r="I2600" s="2">
        <v>7</v>
      </c>
      <c r="J2600" s="2">
        <v>20</v>
      </c>
      <c r="K2600" s="2">
        <f>IF(D2600=VLOOKUP(J2600,Actuals!$A:$J,6,FALSE),1,0)</f>
        <v>1</v>
      </c>
      <c r="L2600" s="2">
        <f>IF(AND(E2600=VLOOKUP(J2600,Actuals!$A:$J,8,FALSE),F2600=VLOOKUP(J2600,Actuals!$A:$J,10,FALSE)),5,0)</f>
        <v>0</v>
      </c>
      <c r="M2600" s="1">
        <f t="shared" si="41"/>
        <v>1</v>
      </c>
      <c r="N2600" s="1" t="str">
        <f>VLOOKUP(C2600,Emp_List!$A:$M,3,FALSE)</f>
        <v>Venkata Ratnam Baggu</v>
      </c>
      <c r="O2600" s="1" t="str">
        <f>VLOOKUP(C2600,Emp_List!$A:$M,5,FALSE)</f>
        <v>AEG</v>
      </c>
    </row>
    <row r="2601" spans="1:15">
      <c r="A2601" s="36" t="s">
        <v>2613</v>
      </c>
      <c r="B2601" s="36" t="s">
        <v>593</v>
      </c>
      <c r="C2601" s="36">
        <v>3</v>
      </c>
      <c r="D2601" s="36" t="s">
        <v>9</v>
      </c>
      <c r="E2601" s="36">
        <v>2</v>
      </c>
      <c r="F2601" s="36">
        <v>2</v>
      </c>
      <c r="G2601" s="1" t="s">
        <v>23</v>
      </c>
      <c r="H2601" s="1" t="s">
        <v>21</v>
      </c>
      <c r="I2601" s="2">
        <v>7</v>
      </c>
      <c r="J2601" s="2">
        <v>20</v>
      </c>
      <c r="K2601" s="2">
        <f>IF(D2601=VLOOKUP(J2601,Actuals!$A:$J,6,FALSE),1,0)</f>
        <v>0</v>
      </c>
      <c r="L2601" s="2">
        <f>IF(AND(E2601=VLOOKUP(J2601,Actuals!$A:$J,8,FALSE),F2601=VLOOKUP(J2601,Actuals!$A:$J,10,FALSE)),5,0)</f>
        <v>0</v>
      </c>
      <c r="M2601" s="1">
        <f t="shared" si="41"/>
        <v>0</v>
      </c>
      <c r="N2601" s="1" t="str">
        <f>VLOOKUP(C2601,Emp_List!$A:$M,3,FALSE)</f>
        <v>Ravindra Babu Katiki</v>
      </c>
      <c r="O2601" s="1" t="str">
        <f>VLOOKUP(C2601,Emp_List!$A:$M,5,FALSE)</f>
        <v>Poker</v>
      </c>
    </row>
    <row r="2602" spans="1:15">
      <c r="A2602" s="36" t="s">
        <v>2614</v>
      </c>
      <c r="B2602" s="36" t="s">
        <v>228</v>
      </c>
      <c r="C2602" s="36">
        <v>406</v>
      </c>
      <c r="D2602" s="36" t="s">
        <v>21</v>
      </c>
      <c r="E2602" s="36">
        <v>1</v>
      </c>
      <c r="F2602" s="36">
        <v>0</v>
      </c>
      <c r="G2602" s="1" t="s">
        <v>23</v>
      </c>
      <c r="H2602" s="1" t="s">
        <v>21</v>
      </c>
      <c r="I2602" s="2">
        <v>7</v>
      </c>
      <c r="J2602" s="2">
        <v>20</v>
      </c>
      <c r="K2602" s="2">
        <f>IF(D2602=VLOOKUP(J2602,Actuals!$A:$J,6,FALSE),1,0)</f>
        <v>1</v>
      </c>
      <c r="L2602" s="2">
        <f>IF(AND(E2602=VLOOKUP(J2602,Actuals!$A:$J,8,FALSE),F2602=VLOOKUP(J2602,Actuals!$A:$J,10,FALSE)),5,0)</f>
        <v>0</v>
      </c>
      <c r="M2602" s="1">
        <f t="shared" si="41"/>
        <v>1</v>
      </c>
      <c r="N2602" s="1" t="str">
        <f>VLOOKUP(C2602,Emp_List!$A:$M,3,FALSE)</f>
        <v>Laxman Palarapu</v>
      </c>
      <c r="O2602" s="1" t="str">
        <f>VLOOKUP(C2602,Emp_List!$A:$M,5,FALSE)</f>
        <v>Core</v>
      </c>
    </row>
    <row r="2603" spans="1:15">
      <c r="A2603" s="36" t="s">
        <v>2615</v>
      </c>
      <c r="B2603" s="36" t="s">
        <v>163</v>
      </c>
      <c r="C2603" s="36">
        <v>11170</v>
      </c>
      <c r="D2603" s="36" t="s">
        <v>21</v>
      </c>
      <c r="E2603" s="36">
        <v>0</v>
      </c>
      <c r="F2603" s="36">
        <v>4</v>
      </c>
      <c r="G2603" s="1" t="s">
        <v>23</v>
      </c>
      <c r="H2603" s="1" t="s">
        <v>21</v>
      </c>
      <c r="I2603" s="2">
        <v>7</v>
      </c>
      <c r="J2603" s="2">
        <v>20</v>
      </c>
      <c r="K2603" s="2">
        <f>IF(D2603=VLOOKUP(J2603,Actuals!$A:$J,6,FALSE),1,0)</f>
        <v>1</v>
      </c>
      <c r="L2603" s="2">
        <f>IF(AND(E2603=VLOOKUP(J2603,Actuals!$A:$J,8,FALSE),F2603=VLOOKUP(J2603,Actuals!$A:$J,10,FALSE)),5,0)</f>
        <v>0</v>
      </c>
      <c r="M2603" s="1">
        <f t="shared" si="41"/>
        <v>1</v>
      </c>
      <c r="N2603" s="1" t="str">
        <f>VLOOKUP(C2603,Emp_List!$A:$M,3,FALSE)</f>
        <v>Kiran Kumar Chowdhary</v>
      </c>
      <c r="O2603" s="1" t="str">
        <f>VLOOKUP(C2603,Emp_List!$A:$M,5,FALSE)</f>
        <v>Bingo Ops</v>
      </c>
    </row>
    <row r="2604" spans="1:15">
      <c r="A2604" s="36" t="s">
        <v>2616</v>
      </c>
      <c r="B2604" s="36" t="s">
        <v>477</v>
      </c>
      <c r="C2604" s="36">
        <v>11220</v>
      </c>
      <c r="D2604" s="36" t="s">
        <v>23</v>
      </c>
      <c r="E2604" s="36">
        <v>3</v>
      </c>
      <c r="F2604" s="36">
        <v>2</v>
      </c>
      <c r="G2604" s="1" t="s">
        <v>23</v>
      </c>
      <c r="H2604" s="1" t="s">
        <v>21</v>
      </c>
      <c r="I2604" s="2">
        <v>7</v>
      </c>
      <c r="J2604" s="2">
        <v>20</v>
      </c>
      <c r="K2604" s="2">
        <f>IF(D2604=VLOOKUP(J2604,Actuals!$A:$J,6,FALSE),1,0)</f>
        <v>0</v>
      </c>
      <c r="L2604" s="2">
        <f>IF(AND(E2604=VLOOKUP(J2604,Actuals!$A:$J,8,FALSE),F2604=VLOOKUP(J2604,Actuals!$A:$J,10,FALSE)),5,0)</f>
        <v>0</v>
      </c>
      <c r="M2604" s="1">
        <f t="shared" si="41"/>
        <v>0</v>
      </c>
      <c r="N2604" s="1" t="str">
        <f>VLOOKUP(C2604,Emp_List!$A:$M,3,FALSE)</f>
        <v>Swathi Anantaram</v>
      </c>
      <c r="O2604" s="1" t="str">
        <f>VLOOKUP(C2604,Emp_List!$A:$M,5,FALSE)</f>
        <v>Bingo Dev</v>
      </c>
    </row>
    <row r="2605" spans="1:15">
      <c r="A2605" s="36" t="s">
        <v>2617</v>
      </c>
      <c r="B2605" s="36" t="s">
        <v>189</v>
      </c>
      <c r="C2605" s="36">
        <v>11303</v>
      </c>
      <c r="D2605" s="36" t="s">
        <v>21</v>
      </c>
      <c r="E2605" s="36">
        <v>1</v>
      </c>
      <c r="F2605" s="36">
        <v>2</v>
      </c>
      <c r="G2605" s="1" t="s">
        <v>23</v>
      </c>
      <c r="H2605" s="1" t="s">
        <v>21</v>
      </c>
      <c r="I2605" s="2">
        <v>7</v>
      </c>
      <c r="J2605" s="2">
        <v>20</v>
      </c>
      <c r="K2605" s="2">
        <f>IF(D2605=VLOOKUP(J2605,Actuals!$A:$J,6,FALSE),1,0)</f>
        <v>1</v>
      </c>
      <c r="L2605" s="2">
        <f>IF(AND(E2605=VLOOKUP(J2605,Actuals!$A:$J,8,FALSE),F2605=VLOOKUP(J2605,Actuals!$A:$J,10,FALSE)),5,0)</f>
        <v>0</v>
      </c>
      <c r="M2605" s="1">
        <f t="shared" si="41"/>
        <v>1</v>
      </c>
      <c r="N2605" s="1" t="str">
        <f>VLOOKUP(C2605,Emp_List!$A:$M,3,FALSE)</f>
        <v>Ankita Makin</v>
      </c>
      <c r="O2605" s="1" t="str">
        <f>VLOOKUP(C2605,Emp_List!$A:$M,5,FALSE)</f>
        <v>Sports - Trading</v>
      </c>
    </row>
    <row r="2606" spans="1:15">
      <c r="A2606" s="36" t="s">
        <v>2618</v>
      </c>
      <c r="B2606" s="36" t="s">
        <v>404</v>
      </c>
      <c r="C2606" s="36">
        <v>1392</v>
      </c>
      <c r="D2606" s="36" t="s">
        <v>21</v>
      </c>
      <c r="E2606" s="36">
        <v>2</v>
      </c>
      <c r="F2606" s="36">
        <v>1</v>
      </c>
      <c r="G2606" s="1" t="s">
        <v>23</v>
      </c>
      <c r="H2606" s="1" t="s">
        <v>21</v>
      </c>
      <c r="I2606" s="2">
        <v>7</v>
      </c>
      <c r="J2606" s="2">
        <v>20</v>
      </c>
      <c r="K2606" s="2">
        <f>IF(D2606=VLOOKUP(J2606,Actuals!$A:$J,6,FALSE),1,0)</f>
        <v>1</v>
      </c>
      <c r="L2606" s="2">
        <f>IF(AND(E2606=VLOOKUP(J2606,Actuals!$A:$J,8,FALSE),F2606=VLOOKUP(J2606,Actuals!$A:$J,10,FALSE)),5,0)</f>
        <v>0</v>
      </c>
      <c r="M2606" s="1">
        <f t="shared" si="41"/>
        <v>1</v>
      </c>
      <c r="N2606" s="1" t="str">
        <f>VLOOKUP(C2606,Emp_List!$A:$M,3,FALSE)</f>
        <v>Shahnawaz Md Banu</v>
      </c>
      <c r="O2606" s="1" t="str">
        <f>VLOOKUP(C2606,Emp_List!$A:$M,5,FALSE)</f>
        <v>CRM</v>
      </c>
    </row>
    <row r="2607" spans="1:15">
      <c r="A2607" s="36" t="s">
        <v>2619</v>
      </c>
      <c r="B2607" s="36" t="s">
        <v>346</v>
      </c>
      <c r="C2607" s="36">
        <v>6582</v>
      </c>
      <c r="D2607" s="36" t="s">
        <v>21</v>
      </c>
      <c r="E2607" s="36">
        <v>1</v>
      </c>
      <c r="F2607" s="36">
        <v>3</v>
      </c>
      <c r="G2607" s="1" t="s">
        <v>23</v>
      </c>
      <c r="H2607" s="1" t="s">
        <v>21</v>
      </c>
      <c r="I2607" s="2">
        <v>7</v>
      </c>
      <c r="J2607" s="2">
        <v>20</v>
      </c>
      <c r="K2607" s="2">
        <f>IF(D2607=VLOOKUP(J2607,Actuals!$A:$J,6,FALSE),1,0)</f>
        <v>1</v>
      </c>
      <c r="L2607" s="2">
        <f>IF(AND(E2607=VLOOKUP(J2607,Actuals!$A:$J,8,FALSE),F2607=VLOOKUP(J2607,Actuals!$A:$J,10,FALSE)),5,0)</f>
        <v>0</v>
      </c>
      <c r="M2607" s="1">
        <f t="shared" si="41"/>
        <v>1</v>
      </c>
      <c r="N2607" s="1" t="str">
        <f>VLOOKUP(C2607,Emp_List!$A:$M,3,FALSE)</f>
        <v>Ramjan Vali Shaik</v>
      </c>
      <c r="O2607" s="1" t="str">
        <f>VLOOKUP(C2607,Emp_List!$A:$M,5,FALSE)</f>
        <v>Core</v>
      </c>
    </row>
    <row r="2608" spans="1:15">
      <c r="A2608" s="36" t="s">
        <v>2620</v>
      </c>
      <c r="B2608" s="36" t="s">
        <v>657</v>
      </c>
      <c r="C2608" s="36">
        <v>183</v>
      </c>
      <c r="D2608" s="36" t="s">
        <v>21</v>
      </c>
      <c r="E2608" s="36">
        <v>0</v>
      </c>
      <c r="F2608" s="36">
        <v>2</v>
      </c>
      <c r="G2608" s="1" t="s">
        <v>23</v>
      </c>
      <c r="H2608" s="1" t="s">
        <v>21</v>
      </c>
      <c r="I2608" s="2">
        <v>7</v>
      </c>
      <c r="J2608" s="2">
        <v>20</v>
      </c>
      <c r="K2608" s="2">
        <f>IF(D2608=VLOOKUP(J2608,Actuals!$A:$J,6,FALSE),1,0)</f>
        <v>1</v>
      </c>
      <c r="L2608" s="2">
        <f>IF(AND(E2608=VLOOKUP(J2608,Actuals!$A:$J,8,FALSE),F2608=VLOOKUP(J2608,Actuals!$A:$J,10,FALSE)),5,0)</f>
        <v>0</v>
      </c>
      <c r="M2608" s="1">
        <f t="shared" si="41"/>
        <v>1</v>
      </c>
      <c r="N2608" s="1" t="str">
        <f>VLOOKUP(C2608,Emp_List!$A:$M,3,FALSE)</f>
        <v>Satyanarayana Ramchander</v>
      </c>
      <c r="O2608" s="1" t="str">
        <f>VLOOKUP(C2608,Emp_List!$A:$M,5,FALSE)</f>
        <v>CRM</v>
      </c>
    </row>
    <row r="2609" spans="1:15">
      <c r="A2609" s="36" t="s">
        <v>2621</v>
      </c>
      <c r="B2609" s="36" t="s">
        <v>505</v>
      </c>
      <c r="C2609" s="36">
        <v>8499</v>
      </c>
      <c r="D2609" s="36" t="s">
        <v>21</v>
      </c>
      <c r="E2609" s="36">
        <v>1</v>
      </c>
      <c r="F2609" s="36">
        <v>3</v>
      </c>
      <c r="G2609" s="1" t="s">
        <v>23</v>
      </c>
      <c r="H2609" s="1" t="s">
        <v>21</v>
      </c>
      <c r="I2609" s="2">
        <v>7</v>
      </c>
      <c r="J2609" s="2">
        <v>20</v>
      </c>
      <c r="K2609" s="2">
        <f>IF(D2609=VLOOKUP(J2609,Actuals!$A:$J,6,FALSE),1,0)</f>
        <v>1</v>
      </c>
      <c r="L2609" s="2">
        <f>IF(AND(E2609=VLOOKUP(J2609,Actuals!$A:$J,8,FALSE),F2609=VLOOKUP(J2609,Actuals!$A:$J,10,FALSE)),5,0)</f>
        <v>0</v>
      </c>
      <c r="M2609" s="1">
        <f t="shared" si="41"/>
        <v>1</v>
      </c>
      <c r="N2609" s="1" t="str">
        <f>VLOOKUP(C2609,Emp_List!$A:$M,3,FALSE)</f>
        <v>UdayaChandra Kotte</v>
      </c>
      <c r="O2609" s="1" t="str">
        <f>VLOOKUP(C2609,Emp_List!$A:$M,5,FALSE)</f>
        <v>PEG</v>
      </c>
    </row>
    <row r="2610" spans="1:15">
      <c r="A2610" s="36" t="s">
        <v>2622</v>
      </c>
      <c r="B2610" s="36" t="s">
        <v>89</v>
      </c>
      <c r="C2610" s="36">
        <v>11168</v>
      </c>
      <c r="D2610" s="36" t="s">
        <v>21</v>
      </c>
      <c r="E2610" s="36">
        <v>1</v>
      </c>
      <c r="F2610" s="36">
        <v>2</v>
      </c>
      <c r="G2610" s="1" t="s">
        <v>23</v>
      </c>
      <c r="H2610" s="1" t="s">
        <v>21</v>
      </c>
      <c r="I2610" s="2">
        <v>7</v>
      </c>
      <c r="J2610" s="2">
        <v>20</v>
      </c>
      <c r="K2610" s="2">
        <f>IF(D2610=VLOOKUP(J2610,Actuals!$A:$J,6,FALSE),1,0)</f>
        <v>1</v>
      </c>
      <c r="L2610" s="2">
        <f>IF(AND(E2610=VLOOKUP(J2610,Actuals!$A:$J,8,FALSE),F2610=VLOOKUP(J2610,Actuals!$A:$J,10,FALSE)),5,0)</f>
        <v>0</v>
      </c>
      <c r="M2610" s="1">
        <f t="shared" si="41"/>
        <v>1</v>
      </c>
      <c r="N2610" s="1" t="str">
        <f>VLOOKUP(C2610,Emp_List!$A:$M,3,FALSE)</f>
        <v>Amarkant Mishra</v>
      </c>
      <c r="O2610" s="1" t="str">
        <f>VLOOKUP(C2610,Emp_List!$A:$M,5,FALSE)</f>
        <v>Bingo Ops</v>
      </c>
    </row>
    <row r="2611" spans="1:15">
      <c r="A2611" s="36" t="s">
        <v>2623</v>
      </c>
      <c r="B2611" s="36" t="s">
        <v>416</v>
      </c>
      <c r="C2611" s="36">
        <v>11645</v>
      </c>
      <c r="D2611" s="36" t="s">
        <v>21</v>
      </c>
      <c r="E2611" s="36">
        <v>1</v>
      </c>
      <c r="F2611" s="36">
        <v>2</v>
      </c>
      <c r="G2611" s="1" t="s">
        <v>23</v>
      </c>
      <c r="H2611" s="1" t="s">
        <v>21</v>
      </c>
      <c r="I2611" s="2">
        <v>7</v>
      </c>
      <c r="J2611" s="2">
        <v>20</v>
      </c>
      <c r="K2611" s="2">
        <f>IF(D2611=VLOOKUP(J2611,Actuals!$A:$J,6,FALSE),1,0)</f>
        <v>1</v>
      </c>
      <c r="L2611" s="2">
        <f>IF(AND(E2611=VLOOKUP(J2611,Actuals!$A:$J,8,FALSE),F2611=VLOOKUP(J2611,Actuals!$A:$J,10,FALSE)),5,0)</f>
        <v>0</v>
      </c>
      <c r="M2611" s="1">
        <f t="shared" si="41"/>
        <v>1</v>
      </c>
      <c r="N2611" s="1" t="str">
        <f>VLOOKUP(C2611,Emp_List!$A:$M,3,FALSE)</f>
        <v>Vandana Yaparla</v>
      </c>
      <c r="O2611" s="1" t="str">
        <f>VLOOKUP(C2611,Emp_List!$A:$M,5,FALSE)</f>
        <v>Label</v>
      </c>
    </row>
    <row r="2612" spans="1:15">
      <c r="A2612" s="36" t="s">
        <v>2624</v>
      </c>
      <c r="B2612" s="36" t="s">
        <v>439</v>
      </c>
      <c r="C2612" s="36">
        <v>11653</v>
      </c>
      <c r="D2612" s="36" t="s">
        <v>21</v>
      </c>
      <c r="E2612" s="36">
        <v>1</v>
      </c>
      <c r="F2612" s="36">
        <v>3</v>
      </c>
      <c r="G2612" s="1" t="s">
        <v>23</v>
      </c>
      <c r="H2612" s="1" t="s">
        <v>21</v>
      </c>
      <c r="I2612" s="2">
        <v>7</v>
      </c>
      <c r="J2612" s="2">
        <v>20</v>
      </c>
      <c r="K2612" s="2">
        <f>IF(D2612=VLOOKUP(J2612,Actuals!$A:$J,6,FALSE),1,0)</f>
        <v>1</v>
      </c>
      <c r="L2612" s="2">
        <f>IF(AND(E2612=VLOOKUP(J2612,Actuals!$A:$J,8,FALSE),F2612=VLOOKUP(J2612,Actuals!$A:$J,10,FALSE)),5,0)</f>
        <v>0</v>
      </c>
      <c r="M2612" s="1">
        <f t="shared" si="41"/>
        <v>1</v>
      </c>
      <c r="N2612" s="1" t="str">
        <f>VLOOKUP(C2612,Emp_List!$A:$M,3,FALSE)</f>
        <v>Pravin Jha</v>
      </c>
      <c r="O2612" s="1" t="str">
        <f>VLOOKUP(C2612,Emp_List!$A:$M,5,FALSE)</f>
        <v>PEG</v>
      </c>
    </row>
    <row r="2613" spans="1:15">
      <c r="A2613" s="36" t="s">
        <v>2625</v>
      </c>
      <c r="B2613" s="36" t="s">
        <v>410</v>
      </c>
      <c r="C2613" s="36">
        <v>8632</v>
      </c>
      <c r="D2613" s="36" t="s">
        <v>21</v>
      </c>
      <c r="E2613" s="36">
        <v>0</v>
      </c>
      <c r="F2613" s="36">
        <v>3</v>
      </c>
      <c r="G2613" s="1" t="s">
        <v>23</v>
      </c>
      <c r="H2613" s="1" t="s">
        <v>21</v>
      </c>
      <c r="I2613" s="2">
        <v>7</v>
      </c>
      <c r="J2613" s="2">
        <v>20</v>
      </c>
      <c r="K2613" s="2">
        <f>IF(D2613=VLOOKUP(J2613,Actuals!$A:$J,6,FALSE),1,0)</f>
        <v>1</v>
      </c>
      <c r="L2613" s="2">
        <f>IF(AND(E2613=VLOOKUP(J2613,Actuals!$A:$J,8,FALSE),F2613=VLOOKUP(J2613,Actuals!$A:$J,10,FALSE)),5,0)</f>
        <v>0</v>
      </c>
      <c r="M2613" s="1">
        <f t="shared" si="41"/>
        <v>1</v>
      </c>
      <c r="N2613" s="1" t="str">
        <f>VLOOKUP(C2613,Emp_List!$A:$M,3,FALSE)</f>
        <v>Ratnakar Murakonda</v>
      </c>
      <c r="O2613" s="1" t="str">
        <f>VLOOKUP(C2613,Emp_List!$A:$M,5,FALSE)</f>
        <v>BI</v>
      </c>
    </row>
    <row r="2614" spans="1:15">
      <c r="A2614" s="36" t="s">
        <v>2626</v>
      </c>
      <c r="B2614" s="36" t="s">
        <v>815</v>
      </c>
      <c r="C2614" s="36">
        <v>11500</v>
      </c>
      <c r="D2614" s="36" t="s">
        <v>21</v>
      </c>
      <c r="E2614" s="36">
        <v>1</v>
      </c>
      <c r="F2614" s="36">
        <v>2</v>
      </c>
      <c r="G2614" s="1" t="s">
        <v>23</v>
      </c>
      <c r="H2614" s="1" t="s">
        <v>21</v>
      </c>
      <c r="I2614" s="2">
        <v>7</v>
      </c>
      <c r="J2614" s="2">
        <v>20</v>
      </c>
      <c r="K2614" s="2">
        <f>IF(D2614=VLOOKUP(J2614,Actuals!$A:$J,6,FALSE),1,0)</f>
        <v>1</v>
      </c>
      <c r="L2614" s="2">
        <f>IF(AND(E2614=VLOOKUP(J2614,Actuals!$A:$J,8,FALSE),F2614=VLOOKUP(J2614,Actuals!$A:$J,10,FALSE)),5,0)</f>
        <v>0</v>
      </c>
      <c r="M2614" s="1">
        <f t="shared" si="41"/>
        <v>1</v>
      </c>
      <c r="N2614" s="1" t="str">
        <f>VLOOKUP(C2614,Emp_List!$A:$M,3,FALSE)</f>
        <v>Avinash Kumar Nalam</v>
      </c>
      <c r="O2614" s="1" t="str">
        <f>VLOOKUP(C2614,Emp_List!$A:$M,5,FALSE)</f>
        <v>Sports - Trading</v>
      </c>
    </row>
    <row r="2615" spans="1:15">
      <c r="A2615" s="36" t="s">
        <v>2627</v>
      </c>
      <c r="B2615" s="36" t="s">
        <v>2286</v>
      </c>
      <c r="C2615" s="36">
        <v>11547</v>
      </c>
      <c r="D2615" s="36" t="s">
        <v>21</v>
      </c>
      <c r="E2615" s="36">
        <v>0</v>
      </c>
      <c r="F2615" s="36">
        <v>4</v>
      </c>
      <c r="G2615" s="1" t="s">
        <v>23</v>
      </c>
      <c r="H2615" s="1" t="s">
        <v>21</v>
      </c>
      <c r="I2615" s="2">
        <v>7</v>
      </c>
      <c r="J2615" s="2">
        <v>20</v>
      </c>
      <c r="K2615" s="2">
        <f>IF(D2615=VLOOKUP(J2615,Actuals!$A:$J,6,FALSE),1,0)</f>
        <v>1</v>
      </c>
      <c r="L2615" s="2">
        <f>IF(AND(E2615=VLOOKUP(J2615,Actuals!$A:$J,8,FALSE),F2615=VLOOKUP(J2615,Actuals!$A:$J,10,FALSE)),5,0)</f>
        <v>0</v>
      </c>
      <c r="M2615" s="1">
        <f t="shared" si="41"/>
        <v>1</v>
      </c>
      <c r="N2615" s="1" t="str">
        <f>VLOOKUP(C2615,Emp_List!$A:$M,3,FALSE)</f>
        <v>Jyothi Nukala</v>
      </c>
      <c r="O2615" s="1" t="str">
        <f>VLOOKUP(C2615,Emp_List!$A:$M,5,FALSE)</f>
        <v>Portal</v>
      </c>
    </row>
    <row r="2616" spans="1:15">
      <c r="A2616" s="36" t="s">
        <v>2628</v>
      </c>
      <c r="B2616" s="36" t="s">
        <v>460</v>
      </c>
      <c r="C2616" s="36">
        <v>11450</v>
      </c>
      <c r="D2616" s="36" t="s">
        <v>21</v>
      </c>
      <c r="E2616" s="36">
        <v>0</v>
      </c>
      <c r="F2616" s="36">
        <v>3</v>
      </c>
      <c r="G2616" s="1" t="s">
        <v>23</v>
      </c>
      <c r="H2616" s="1" t="s">
        <v>21</v>
      </c>
      <c r="I2616" s="2">
        <v>7</v>
      </c>
      <c r="J2616" s="2">
        <v>20</v>
      </c>
      <c r="K2616" s="2">
        <f>IF(D2616=VLOOKUP(J2616,Actuals!$A:$J,6,FALSE),1,0)</f>
        <v>1</v>
      </c>
      <c r="L2616" s="2">
        <f>IF(AND(E2616=VLOOKUP(J2616,Actuals!$A:$J,8,FALSE),F2616=VLOOKUP(J2616,Actuals!$A:$J,10,FALSE)),5,0)</f>
        <v>0</v>
      </c>
      <c r="M2616" s="1">
        <f t="shared" si="41"/>
        <v>1</v>
      </c>
      <c r="N2616" s="1" t="str">
        <f>VLOOKUP(C2616,Emp_List!$A:$M,3,FALSE)</f>
        <v>Ravindra Reddy Pulugurla</v>
      </c>
      <c r="O2616" s="1" t="str">
        <f>VLOOKUP(C2616,Emp_List!$A:$M,5,FALSE)</f>
        <v>Sports - Trading</v>
      </c>
    </row>
    <row r="2617" spans="1:15">
      <c r="A2617" s="36" t="s">
        <v>2629</v>
      </c>
      <c r="B2617" s="36" t="s">
        <v>2232</v>
      </c>
      <c r="C2617" s="36">
        <v>1968</v>
      </c>
      <c r="D2617" s="36" t="s">
        <v>9</v>
      </c>
      <c r="E2617" s="36">
        <v>1</v>
      </c>
      <c r="F2617" s="36">
        <v>1</v>
      </c>
      <c r="G2617" s="1" t="s">
        <v>23</v>
      </c>
      <c r="H2617" s="1" t="s">
        <v>21</v>
      </c>
      <c r="I2617" s="2">
        <v>7</v>
      </c>
      <c r="J2617" s="2">
        <v>20</v>
      </c>
      <c r="K2617" s="2">
        <f>IF(D2617=VLOOKUP(J2617,Actuals!$A:$J,6,FALSE),1,0)</f>
        <v>0</v>
      </c>
      <c r="L2617" s="2">
        <f>IF(AND(E2617=VLOOKUP(J2617,Actuals!$A:$J,8,FALSE),F2617=VLOOKUP(J2617,Actuals!$A:$J,10,FALSE)),5,0)</f>
        <v>0</v>
      </c>
      <c r="M2617" s="1">
        <f t="shared" si="41"/>
        <v>0</v>
      </c>
      <c r="N2617" s="1" t="str">
        <f>VLOOKUP(C2617,Emp_List!$A:$M,3,FALSE)</f>
        <v>Shiva Shankar Nimmala</v>
      </c>
      <c r="O2617" s="1" t="str">
        <f>VLOOKUP(C2617,Emp_List!$A:$M,5,FALSE)</f>
        <v>Poker</v>
      </c>
    </row>
    <row r="2618" spans="1:15">
      <c r="A2618" s="36" t="s">
        <v>2630</v>
      </c>
      <c r="B2618" s="36" t="s">
        <v>391</v>
      </c>
      <c r="C2618" s="36">
        <v>10985</v>
      </c>
      <c r="D2618" s="36" t="s">
        <v>21</v>
      </c>
      <c r="E2618" s="36">
        <v>0</v>
      </c>
      <c r="F2618" s="36">
        <v>2</v>
      </c>
      <c r="G2618" s="1" t="s">
        <v>23</v>
      </c>
      <c r="H2618" s="1" t="s">
        <v>21</v>
      </c>
      <c r="I2618" s="2">
        <v>7</v>
      </c>
      <c r="J2618" s="2">
        <v>20</v>
      </c>
      <c r="K2618" s="2">
        <f>IF(D2618=VLOOKUP(J2618,Actuals!$A:$J,6,FALSE),1,0)</f>
        <v>1</v>
      </c>
      <c r="L2618" s="2">
        <f>IF(AND(E2618=VLOOKUP(J2618,Actuals!$A:$J,8,FALSE),F2618=VLOOKUP(J2618,Actuals!$A:$J,10,FALSE)),5,0)</f>
        <v>0</v>
      </c>
      <c r="M2618" s="1">
        <f t="shared" si="41"/>
        <v>1</v>
      </c>
      <c r="N2618" s="1" t="str">
        <f>VLOOKUP(C2618,Emp_List!$A:$M,3,FALSE)</f>
        <v>Adhir Kumar</v>
      </c>
      <c r="O2618" s="1" t="str">
        <f>VLOOKUP(C2618,Emp_List!$A:$M,5,FALSE)</f>
        <v>Sports - Mobile</v>
      </c>
    </row>
    <row r="2619" spans="1:15">
      <c r="A2619" s="36" t="s">
        <v>2631</v>
      </c>
      <c r="B2619" s="36" t="s">
        <v>433</v>
      </c>
      <c r="C2619" s="36">
        <v>8535</v>
      </c>
      <c r="D2619" s="36" t="s">
        <v>21</v>
      </c>
      <c r="E2619" s="36">
        <v>1</v>
      </c>
      <c r="F2619" s="36">
        <v>2</v>
      </c>
      <c r="G2619" s="1" t="s">
        <v>23</v>
      </c>
      <c r="H2619" s="1" t="s">
        <v>21</v>
      </c>
      <c r="I2619" s="2">
        <v>7</v>
      </c>
      <c r="J2619" s="2">
        <v>20</v>
      </c>
      <c r="K2619" s="2">
        <f>IF(D2619=VLOOKUP(J2619,Actuals!$A:$J,6,FALSE),1,0)</f>
        <v>1</v>
      </c>
      <c r="L2619" s="2">
        <f>IF(AND(E2619=VLOOKUP(J2619,Actuals!$A:$J,8,FALSE),F2619=VLOOKUP(J2619,Actuals!$A:$J,10,FALSE)),5,0)</f>
        <v>0</v>
      </c>
      <c r="M2619" s="1">
        <f t="shared" si="41"/>
        <v>1</v>
      </c>
      <c r="N2619" s="1" t="str">
        <f>VLOOKUP(C2619,Emp_List!$A:$M,3,FALSE)</f>
        <v>Vinay Kumar V</v>
      </c>
      <c r="O2619" s="1" t="str">
        <f>VLOOKUP(C2619,Emp_List!$A:$M,5,FALSE)</f>
        <v>Core</v>
      </c>
    </row>
    <row r="2620" spans="1:15">
      <c r="A2620" s="36" t="s">
        <v>2632</v>
      </c>
      <c r="B2620" s="36" t="s">
        <v>2633</v>
      </c>
      <c r="C2620" s="36">
        <v>11838</v>
      </c>
      <c r="D2620" s="36" t="s">
        <v>21</v>
      </c>
      <c r="E2620" s="36">
        <v>0</v>
      </c>
      <c r="F2620" s="36">
        <v>2</v>
      </c>
      <c r="G2620" s="1" t="s">
        <v>23</v>
      </c>
      <c r="H2620" s="1" t="s">
        <v>21</v>
      </c>
      <c r="I2620" s="2">
        <v>7</v>
      </c>
      <c r="J2620" s="2">
        <v>20</v>
      </c>
      <c r="K2620" s="2">
        <f>IF(D2620=VLOOKUP(J2620,Actuals!$A:$J,6,FALSE),1,0)</f>
        <v>1</v>
      </c>
      <c r="L2620" s="2">
        <f>IF(AND(E2620=VLOOKUP(J2620,Actuals!$A:$J,8,FALSE),F2620=VLOOKUP(J2620,Actuals!$A:$J,10,FALSE)),5,0)</f>
        <v>0</v>
      </c>
      <c r="M2620" s="1">
        <f t="shared" si="41"/>
        <v>1</v>
      </c>
      <c r="N2620" s="1" t="str">
        <f>VLOOKUP(C2620,Emp_List!$A:$M,3,FALSE)</f>
        <v>Geetha Anusha Polidasu</v>
      </c>
      <c r="O2620" s="1" t="str">
        <f>VLOOKUP(C2620,Emp_List!$A:$M,5,FALSE)</f>
        <v>PEG</v>
      </c>
    </row>
    <row r="2621" spans="1:15">
      <c r="A2621" s="36" t="s">
        <v>2634</v>
      </c>
      <c r="B2621" s="36" t="s">
        <v>445</v>
      </c>
      <c r="C2621" s="36">
        <v>5464</v>
      </c>
      <c r="D2621" s="36" t="s">
        <v>21</v>
      </c>
      <c r="E2621" s="36">
        <v>3</v>
      </c>
      <c r="F2621" s="36">
        <v>0</v>
      </c>
      <c r="G2621" s="1" t="s">
        <v>23</v>
      </c>
      <c r="H2621" s="1" t="s">
        <v>21</v>
      </c>
      <c r="I2621" s="2">
        <v>7</v>
      </c>
      <c r="J2621" s="2">
        <v>20</v>
      </c>
      <c r="K2621" s="2">
        <f>IF(D2621=VLOOKUP(J2621,Actuals!$A:$J,6,FALSE),1,0)</f>
        <v>1</v>
      </c>
      <c r="L2621" s="2">
        <f>IF(AND(E2621=VLOOKUP(J2621,Actuals!$A:$J,8,FALSE),F2621=VLOOKUP(J2621,Actuals!$A:$J,10,FALSE)),5,0)</f>
        <v>0</v>
      </c>
      <c r="M2621" s="1">
        <f t="shared" si="41"/>
        <v>1</v>
      </c>
      <c r="N2621" s="1" t="str">
        <f>VLOOKUP(C2621,Emp_List!$A:$M,3,FALSE)</f>
        <v>Chandrasekaran Swaminathan</v>
      </c>
      <c r="O2621" s="1" t="str">
        <f>VLOOKUP(C2621,Emp_List!$A:$M,5,FALSE)</f>
        <v>Compliance</v>
      </c>
    </row>
    <row r="2622" spans="1:15">
      <c r="A2622" s="36" t="s">
        <v>2635</v>
      </c>
      <c r="B2622" s="36" t="s">
        <v>295</v>
      </c>
      <c r="C2622" s="36">
        <v>6682</v>
      </c>
      <c r="D2622" s="36" t="s">
        <v>21</v>
      </c>
      <c r="E2622" s="36">
        <v>0</v>
      </c>
      <c r="F2622" s="36">
        <v>3</v>
      </c>
      <c r="G2622" s="1" t="s">
        <v>23</v>
      </c>
      <c r="H2622" s="1" t="s">
        <v>21</v>
      </c>
      <c r="I2622" s="2">
        <v>7</v>
      </c>
      <c r="J2622" s="2">
        <v>20</v>
      </c>
      <c r="K2622" s="2">
        <f>IF(D2622=VLOOKUP(J2622,Actuals!$A:$J,6,FALSE),1,0)</f>
        <v>1</v>
      </c>
      <c r="L2622" s="2">
        <f>IF(AND(E2622=VLOOKUP(J2622,Actuals!$A:$J,8,FALSE),F2622=VLOOKUP(J2622,Actuals!$A:$J,10,FALSE)),5,0)</f>
        <v>0</v>
      </c>
      <c r="M2622" s="1">
        <f t="shared" si="41"/>
        <v>1</v>
      </c>
      <c r="N2622" s="1" t="str">
        <f>VLOOKUP(C2622,Emp_List!$A:$M,3,FALSE)</f>
        <v>Abhijeet Garg</v>
      </c>
      <c r="O2622" s="1" t="str">
        <f>VLOOKUP(C2622,Emp_List!$A:$M,5,FALSE)</f>
        <v>Poker</v>
      </c>
    </row>
    <row r="2623" spans="1:15">
      <c r="A2623" s="36" t="s">
        <v>2636</v>
      </c>
      <c r="B2623" s="36" t="s">
        <v>2206</v>
      </c>
      <c r="C2623" s="36">
        <v>191</v>
      </c>
      <c r="D2623" s="36" t="s">
        <v>21</v>
      </c>
      <c r="E2623" s="36">
        <v>0</v>
      </c>
      <c r="F2623" s="36">
        <v>2</v>
      </c>
      <c r="G2623" s="1" t="s">
        <v>23</v>
      </c>
      <c r="H2623" s="1" t="s">
        <v>21</v>
      </c>
      <c r="I2623" s="2">
        <v>7</v>
      </c>
      <c r="J2623" s="2">
        <v>20</v>
      </c>
      <c r="K2623" s="2">
        <f>IF(D2623=VLOOKUP(J2623,Actuals!$A:$J,6,FALSE),1,0)</f>
        <v>1</v>
      </c>
      <c r="L2623" s="2">
        <f>IF(AND(E2623=VLOOKUP(J2623,Actuals!$A:$J,8,FALSE),F2623=VLOOKUP(J2623,Actuals!$A:$J,10,FALSE)),5,0)</f>
        <v>0</v>
      </c>
      <c r="M2623" s="1">
        <f t="shared" si="41"/>
        <v>1</v>
      </c>
      <c r="N2623" s="1" t="str">
        <f>VLOOKUP(C2623,Emp_List!$A:$M,3,FALSE)</f>
        <v>Eswar Chandra Puchakayala</v>
      </c>
      <c r="O2623" s="1" t="str">
        <f>VLOOKUP(C2623,Emp_List!$A:$M,5,FALSE)</f>
        <v>Casino Games</v>
      </c>
    </row>
    <row r="2624" spans="1:15">
      <c r="A2624" s="36" t="s">
        <v>2637</v>
      </c>
      <c r="B2624" s="36" t="s">
        <v>2265</v>
      </c>
      <c r="C2624" s="36">
        <v>16299</v>
      </c>
      <c r="D2624" s="36" t="s">
        <v>21</v>
      </c>
      <c r="E2624" s="36">
        <v>2</v>
      </c>
      <c r="F2624" s="36">
        <v>4</v>
      </c>
      <c r="G2624" s="1" t="s">
        <v>23</v>
      </c>
      <c r="H2624" s="1" t="s">
        <v>21</v>
      </c>
      <c r="I2624" s="2">
        <v>7</v>
      </c>
      <c r="J2624" s="2">
        <v>20</v>
      </c>
      <c r="K2624" s="2">
        <f>IF(D2624=VLOOKUP(J2624,Actuals!$A:$J,6,FALSE),1,0)</f>
        <v>1</v>
      </c>
      <c r="L2624" s="2">
        <f>IF(AND(E2624=VLOOKUP(J2624,Actuals!$A:$J,8,FALSE),F2624=VLOOKUP(J2624,Actuals!$A:$J,10,FALSE)),5,0)</f>
        <v>0</v>
      </c>
      <c r="M2624" s="1">
        <f t="shared" si="41"/>
        <v>1</v>
      </c>
      <c r="N2624" s="1" t="str">
        <f>VLOOKUP(C2624,Emp_List!$A:$M,3,FALSE)</f>
        <v>Allanki Eswar  Chander</v>
      </c>
      <c r="O2624" s="1" t="str">
        <f>VLOOKUP(C2624,Emp_List!$A:$M,5,FALSE)</f>
        <v>Sports - Label Building</v>
      </c>
    </row>
    <row r="2625" spans="1:15">
      <c r="A2625" s="36" t="s">
        <v>2638</v>
      </c>
      <c r="B2625" s="36" t="s">
        <v>2639</v>
      </c>
      <c r="C2625" s="36">
        <v>6198</v>
      </c>
      <c r="D2625" s="36" t="s">
        <v>21</v>
      </c>
      <c r="E2625" s="36">
        <v>0</v>
      </c>
      <c r="F2625" s="36">
        <v>3</v>
      </c>
      <c r="G2625" s="1" t="s">
        <v>23</v>
      </c>
      <c r="H2625" s="1" t="s">
        <v>21</v>
      </c>
      <c r="I2625" s="2">
        <v>7</v>
      </c>
      <c r="J2625" s="2">
        <v>20</v>
      </c>
      <c r="K2625" s="2">
        <f>IF(D2625=VLOOKUP(J2625,Actuals!$A:$J,6,FALSE),1,0)</f>
        <v>1</v>
      </c>
      <c r="L2625" s="2">
        <f>IF(AND(E2625=VLOOKUP(J2625,Actuals!$A:$J,8,FALSE),F2625=VLOOKUP(J2625,Actuals!$A:$J,10,FALSE)),5,0)</f>
        <v>0</v>
      </c>
      <c r="M2625" s="1">
        <f t="shared" si="41"/>
        <v>1</v>
      </c>
      <c r="N2625" s="1" t="e">
        <f>VLOOKUP(C2625,Emp_List!$A:$M,3,FALSE)</f>
        <v>#N/A</v>
      </c>
      <c r="O2625" s="1" t="e">
        <f>VLOOKUP(C2625,Emp_List!$A:$M,5,FALSE)</f>
        <v>#N/A</v>
      </c>
    </row>
    <row r="2626" spans="1:15">
      <c r="A2626" s="36" t="s">
        <v>2640</v>
      </c>
      <c r="B2626" s="36" t="s">
        <v>2641</v>
      </c>
      <c r="C2626" s="36">
        <v>7886</v>
      </c>
      <c r="D2626" s="36" t="s">
        <v>21</v>
      </c>
      <c r="E2626" s="36">
        <v>1</v>
      </c>
      <c r="F2626" s="36">
        <v>3</v>
      </c>
      <c r="G2626" s="1" t="s">
        <v>23</v>
      </c>
      <c r="H2626" s="1" t="s">
        <v>21</v>
      </c>
      <c r="I2626" s="2">
        <v>7</v>
      </c>
      <c r="J2626" s="2">
        <v>20</v>
      </c>
      <c r="K2626" s="2">
        <f>IF(D2626=VLOOKUP(J2626,Actuals!$A:$J,6,FALSE),1,0)</f>
        <v>1</v>
      </c>
      <c r="L2626" s="2">
        <f>IF(AND(E2626=VLOOKUP(J2626,Actuals!$A:$J,8,FALSE),F2626=VLOOKUP(J2626,Actuals!$A:$J,10,FALSE)),5,0)</f>
        <v>0</v>
      </c>
      <c r="M2626" s="1">
        <f t="shared" si="41"/>
        <v>1</v>
      </c>
      <c r="N2626" s="1" t="str">
        <f>VLOOKUP(C2626,Emp_List!$A:$M,3,FALSE)</f>
        <v>Deepika Allena</v>
      </c>
      <c r="O2626" s="1" t="str">
        <f>VLOOKUP(C2626,Emp_List!$A:$M,5,FALSE)</f>
        <v>Cashier</v>
      </c>
    </row>
    <row r="2627" spans="1:15">
      <c r="A2627" s="36" t="s">
        <v>2642</v>
      </c>
      <c r="B2627" s="36" t="s">
        <v>412</v>
      </c>
      <c r="C2627" s="36">
        <v>1983</v>
      </c>
      <c r="D2627" s="36" t="s">
        <v>21</v>
      </c>
      <c r="E2627" s="36">
        <v>3</v>
      </c>
      <c r="F2627" s="36">
        <v>0</v>
      </c>
      <c r="G2627" s="1" t="s">
        <v>23</v>
      </c>
      <c r="H2627" s="1" t="s">
        <v>21</v>
      </c>
      <c r="I2627" s="2">
        <v>7</v>
      </c>
      <c r="J2627" s="2">
        <v>20</v>
      </c>
      <c r="K2627" s="2">
        <f>IF(D2627=VLOOKUP(J2627,Actuals!$A:$J,6,FALSE),1,0)</f>
        <v>1</v>
      </c>
      <c r="L2627" s="2">
        <f>IF(AND(E2627=VLOOKUP(J2627,Actuals!$A:$J,8,FALSE),F2627=VLOOKUP(J2627,Actuals!$A:$J,10,FALSE)),5,0)</f>
        <v>0</v>
      </c>
      <c r="M2627" s="1">
        <f t="shared" si="41"/>
        <v>1</v>
      </c>
      <c r="N2627" s="1" t="str">
        <f>VLOOKUP(C2627,Emp_List!$A:$M,3,FALSE)</f>
        <v>Ashwin Kumar Siddam</v>
      </c>
      <c r="O2627" s="1" t="str">
        <f>VLOOKUP(C2627,Emp_List!$A:$M,5,FALSE)</f>
        <v>AEG</v>
      </c>
    </row>
    <row r="2628" spans="1:15">
      <c r="A2628" s="36" t="s">
        <v>2643</v>
      </c>
      <c r="B2628" s="36" t="s">
        <v>597</v>
      </c>
      <c r="C2628" s="36">
        <v>11014</v>
      </c>
      <c r="D2628" s="36" t="s">
        <v>21</v>
      </c>
      <c r="E2628" s="36">
        <v>1</v>
      </c>
      <c r="F2628" s="36">
        <v>3</v>
      </c>
      <c r="G2628" s="1" t="s">
        <v>23</v>
      </c>
      <c r="H2628" s="1" t="s">
        <v>21</v>
      </c>
      <c r="I2628" s="2">
        <v>7</v>
      </c>
      <c r="J2628" s="2">
        <v>20</v>
      </c>
      <c r="K2628" s="2">
        <f>IF(D2628=VLOOKUP(J2628,Actuals!$A:$J,6,FALSE),1,0)</f>
        <v>1</v>
      </c>
      <c r="L2628" s="2">
        <f>IF(AND(E2628=VLOOKUP(J2628,Actuals!$A:$J,8,FALSE),F2628=VLOOKUP(J2628,Actuals!$A:$J,10,FALSE)),5,0)</f>
        <v>0</v>
      </c>
      <c r="M2628" s="1">
        <f t="shared" si="41"/>
        <v>1</v>
      </c>
      <c r="N2628" s="1" t="str">
        <f>VLOOKUP(C2628,Emp_List!$A:$M,3,FALSE)</f>
        <v>Praveen Kumar Sadasivuni</v>
      </c>
      <c r="O2628" s="1" t="str">
        <f>VLOOKUP(C2628,Emp_List!$A:$M,5,FALSE)</f>
        <v>Portal</v>
      </c>
    </row>
    <row r="2629" spans="1:15">
      <c r="A2629" s="36" t="s">
        <v>2644</v>
      </c>
      <c r="B2629" s="36" t="s">
        <v>458</v>
      </c>
      <c r="C2629" s="36">
        <v>11877</v>
      </c>
      <c r="D2629" s="36" t="s">
        <v>21</v>
      </c>
      <c r="E2629" s="36">
        <v>0</v>
      </c>
      <c r="F2629" s="36">
        <v>5</v>
      </c>
      <c r="G2629" s="1" t="s">
        <v>23</v>
      </c>
      <c r="H2629" s="1" t="s">
        <v>21</v>
      </c>
      <c r="I2629" s="2">
        <v>7</v>
      </c>
      <c r="J2629" s="2">
        <v>20</v>
      </c>
      <c r="K2629" s="2">
        <f>IF(D2629=VLOOKUP(J2629,Actuals!$A:$J,6,FALSE),1,0)</f>
        <v>1</v>
      </c>
      <c r="L2629" s="2">
        <f>IF(AND(E2629=VLOOKUP(J2629,Actuals!$A:$J,8,FALSE),F2629=VLOOKUP(J2629,Actuals!$A:$J,10,FALSE)),5,0)</f>
        <v>0</v>
      </c>
      <c r="M2629" s="1">
        <f t="shared" si="41"/>
        <v>1</v>
      </c>
      <c r="N2629" s="1" t="str">
        <f>VLOOKUP(C2629,Emp_List!$A:$M,3,FALSE)</f>
        <v>Phanindra Kumar Bhogaraju</v>
      </c>
      <c r="O2629" s="1" t="str">
        <f>VLOOKUP(C2629,Emp_List!$A:$M,5,FALSE)</f>
        <v>Delivery India</v>
      </c>
    </row>
    <row r="2630" spans="1:15">
      <c r="A2630" s="36" t="s">
        <v>2645</v>
      </c>
      <c r="B2630" s="36" t="s">
        <v>2188</v>
      </c>
      <c r="C2630" s="36">
        <v>1743</v>
      </c>
      <c r="D2630" s="36" t="s">
        <v>21</v>
      </c>
      <c r="E2630" s="36">
        <v>0</v>
      </c>
      <c r="F2630" s="36">
        <v>2</v>
      </c>
      <c r="G2630" s="1" t="s">
        <v>23</v>
      </c>
      <c r="H2630" s="1" t="s">
        <v>21</v>
      </c>
      <c r="I2630" s="2">
        <v>7</v>
      </c>
      <c r="J2630" s="2">
        <v>20</v>
      </c>
      <c r="K2630" s="2">
        <f>IF(D2630=VLOOKUP(J2630,Actuals!$A:$J,6,FALSE),1,0)</f>
        <v>1</v>
      </c>
      <c r="L2630" s="2">
        <f>IF(AND(E2630=VLOOKUP(J2630,Actuals!$A:$J,8,FALSE),F2630=VLOOKUP(J2630,Actuals!$A:$J,10,FALSE)),5,0)</f>
        <v>0</v>
      </c>
      <c r="M2630" s="1">
        <f t="shared" si="41"/>
        <v>1</v>
      </c>
      <c r="N2630" s="1" t="str">
        <f>VLOOKUP(C2630,Emp_List!$A:$M,3,FALSE)</f>
        <v>Venkata Sreeleela Sappa</v>
      </c>
      <c r="O2630" s="1" t="str">
        <f>VLOOKUP(C2630,Emp_List!$A:$M,5,FALSE)</f>
        <v>CRM</v>
      </c>
    </row>
    <row r="2631" spans="1:15">
      <c r="A2631" s="36" t="s">
        <v>2646</v>
      </c>
      <c r="B2631" s="36" t="s">
        <v>491</v>
      </c>
      <c r="C2631" s="36">
        <v>6714</v>
      </c>
      <c r="D2631" s="36" t="s">
        <v>21</v>
      </c>
      <c r="E2631" s="36">
        <v>0</v>
      </c>
      <c r="F2631" s="36">
        <v>3</v>
      </c>
      <c r="G2631" s="1" t="s">
        <v>23</v>
      </c>
      <c r="H2631" s="1" t="s">
        <v>21</v>
      </c>
      <c r="I2631" s="2">
        <v>7</v>
      </c>
      <c r="J2631" s="2">
        <v>20</v>
      </c>
      <c r="K2631" s="2">
        <f>IF(D2631=VLOOKUP(J2631,Actuals!$A:$J,6,FALSE),1,0)</f>
        <v>1</v>
      </c>
      <c r="L2631" s="2">
        <f>IF(AND(E2631=VLOOKUP(J2631,Actuals!$A:$J,8,FALSE),F2631=VLOOKUP(J2631,Actuals!$A:$J,10,FALSE)),5,0)</f>
        <v>0</v>
      </c>
      <c r="M2631" s="1">
        <f t="shared" si="41"/>
        <v>1</v>
      </c>
      <c r="N2631" s="1" t="str">
        <f>VLOOKUP(C2631,Emp_List!$A:$M,3,FALSE)</f>
        <v>Vinay Kumar Reddy Appidi</v>
      </c>
      <c r="O2631" s="1" t="str">
        <f>VLOOKUP(C2631,Emp_List!$A:$M,5,FALSE)</f>
        <v>CRM</v>
      </c>
    </row>
    <row r="2632" spans="1:15">
      <c r="A2632" s="36" t="s">
        <v>2647</v>
      </c>
      <c r="B2632" s="36" t="s">
        <v>475</v>
      </c>
      <c r="C2632" s="36">
        <v>631</v>
      </c>
      <c r="D2632" s="36" t="s">
        <v>21</v>
      </c>
      <c r="E2632" s="36">
        <v>0</v>
      </c>
      <c r="F2632" s="36">
        <v>3</v>
      </c>
      <c r="G2632" s="1" t="s">
        <v>23</v>
      </c>
      <c r="H2632" s="1" t="s">
        <v>21</v>
      </c>
      <c r="I2632" s="2">
        <v>7</v>
      </c>
      <c r="J2632" s="2">
        <v>20</v>
      </c>
      <c r="K2632" s="2">
        <f>IF(D2632=VLOOKUP(J2632,Actuals!$A:$J,6,FALSE),1,0)</f>
        <v>1</v>
      </c>
      <c r="L2632" s="2">
        <f>IF(AND(E2632=VLOOKUP(J2632,Actuals!$A:$J,8,FALSE),F2632=VLOOKUP(J2632,Actuals!$A:$J,10,FALSE)),5,0)</f>
        <v>0</v>
      </c>
      <c r="M2632" s="1">
        <f t="shared" si="41"/>
        <v>1</v>
      </c>
      <c r="N2632" s="1" t="str">
        <f>VLOOKUP(C2632,Emp_List!$A:$M,3,FALSE)</f>
        <v>Radhika Mudumbai Chakravarthy</v>
      </c>
      <c r="O2632" s="1" t="str">
        <f>VLOOKUP(C2632,Emp_List!$A:$M,5,FALSE)</f>
        <v>Poker</v>
      </c>
    </row>
    <row r="2633" spans="1:15">
      <c r="A2633" s="36" t="s">
        <v>2648</v>
      </c>
      <c r="B2633" s="36" t="s">
        <v>2649</v>
      </c>
      <c r="C2633" s="36">
        <v>11025</v>
      </c>
      <c r="D2633" s="36" t="s">
        <v>21</v>
      </c>
      <c r="E2633" s="36">
        <v>2</v>
      </c>
      <c r="F2633" s="36">
        <v>4</v>
      </c>
      <c r="G2633" s="1" t="s">
        <v>23</v>
      </c>
      <c r="H2633" s="1" t="s">
        <v>21</v>
      </c>
      <c r="I2633" s="2">
        <v>7</v>
      </c>
      <c r="J2633" s="2">
        <v>20</v>
      </c>
      <c r="K2633" s="2">
        <f>IF(D2633=VLOOKUP(J2633,Actuals!$A:$J,6,FALSE),1,0)</f>
        <v>1</v>
      </c>
      <c r="L2633" s="2">
        <f>IF(AND(E2633=VLOOKUP(J2633,Actuals!$A:$J,8,FALSE),F2633=VLOOKUP(J2633,Actuals!$A:$J,10,FALSE)),5,0)</f>
        <v>0</v>
      </c>
      <c r="M2633" s="1">
        <f t="shared" si="41"/>
        <v>1</v>
      </c>
      <c r="N2633" s="1" t="str">
        <f>VLOOKUP(C2633,Emp_List!$A:$M,3,FALSE)</f>
        <v>Myneni Lakshmi Pravallika</v>
      </c>
      <c r="O2633" s="1" t="str">
        <f>VLOOKUP(C2633,Emp_List!$A:$M,5,FALSE)</f>
        <v>Casino Games</v>
      </c>
    </row>
    <row r="2634" spans="1:15">
      <c r="A2634" s="36" t="s">
        <v>2650</v>
      </c>
      <c r="B2634" s="36" t="s">
        <v>2427</v>
      </c>
      <c r="C2634" s="36">
        <v>6767</v>
      </c>
      <c r="D2634" s="36" t="s">
        <v>21</v>
      </c>
      <c r="E2634" s="36">
        <v>1</v>
      </c>
      <c r="F2634" s="36">
        <v>2</v>
      </c>
      <c r="G2634" s="1" t="s">
        <v>23</v>
      </c>
      <c r="H2634" s="1" t="s">
        <v>21</v>
      </c>
      <c r="I2634" s="2">
        <v>7</v>
      </c>
      <c r="J2634" s="2">
        <v>20</v>
      </c>
      <c r="K2634" s="2">
        <f>IF(D2634=VLOOKUP(J2634,Actuals!$A:$J,6,FALSE),1,0)</f>
        <v>1</v>
      </c>
      <c r="L2634" s="2">
        <f>IF(AND(E2634=VLOOKUP(J2634,Actuals!$A:$J,8,FALSE),F2634=VLOOKUP(J2634,Actuals!$A:$J,10,FALSE)),5,0)</f>
        <v>0</v>
      </c>
      <c r="M2634" s="1">
        <f t="shared" ref="M2634:M2695" si="42">K2634+L2634</f>
        <v>1</v>
      </c>
      <c r="N2634" s="1" t="str">
        <f>VLOOKUP(C2634,Emp_List!$A:$M,3,FALSE)</f>
        <v>Praveena Kotapothula</v>
      </c>
      <c r="O2634" s="1" t="str">
        <f>VLOOKUP(C2634,Emp_List!$A:$M,5,FALSE)</f>
        <v>PEG</v>
      </c>
    </row>
    <row r="2635" spans="1:15">
      <c r="A2635" s="36" t="s">
        <v>2651</v>
      </c>
      <c r="B2635" s="36" t="s">
        <v>382</v>
      </c>
      <c r="C2635" s="36">
        <v>11911</v>
      </c>
      <c r="D2635" s="36" t="s">
        <v>21</v>
      </c>
      <c r="E2635" s="36">
        <v>2</v>
      </c>
      <c r="F2635" s="36">
        <v>1</v>
      </c>
      <c r="G2635" s="1" t="s">
        <v>23</v>
      </c>
      <c r="H2635" s="1" t="s">
        <v>21</v>
      </c>
      <c r="I2635" s="2">
        <v>7</v>
      </c>
      <c r="J2635" s="2">
        <v>20</v>
      </c>
      <c r="K2635" s="2">
        <f>IF(D2635=VLOOKUP(J2635,Actuals!$A:$J,6,FALSE),1,0)</f>
        <v>1</v>
      </c>
      <c r="L2635" s="2">
        <f>IF(AND(E2635=VLOOKUP(J2635,Actuals!$A:$J,8,FALSE),F2635=VLOOKUP(J2635,Actuals!$A:$J,10,FALSE)),5,0)</f>
        <v>0</v>
      </c>
      <c r="M2635" s="1">
        <f t="shared" si="42"/>
        <v>1</v>
      </c>
      <c r="N2635" s="1" t="str">
        <f>VLOOKUP(C2635,Emp_List!$A:$M,3,FALSE)</f>
        <v>Satya Vivek Kumar Chitturi</v>
      </c>
      <c r="O2635" s="1" t="str">
        <f>VLOOKUP(C2635,Emp_List!$A:$M,5,FALSE)</f>
        <v>Delivery India</v>
      </c>
    </row>
    <row r="2636" spans="1:15">
      <c r="A2636" s="36" t="s">
        <v>2652</v>
      </c>
      <c r="B2636" s="36" t="s">
        <v>583</v>
      </c>
      <c r="C2636" s="36">
        <v>11646</v>
      </c>
      <c r="D2636" s="36" t="s">
        <v>21</v>
      </c>
      <c r="E2636" s="36">
        <v>0</v>
      </c>
      <c r="F2636" s="36">
        <v>3</v>
      </c>
      <c r="G2636" s="1" t="s">
        <v>23</v>
      </c>
      <c r="H2636" s="1" t="s">
        <v>21</v>
      </c>
      <c r="I2636" s="2">
        <v>7</v>
      </c>
      <c r="J2636" s="2">
        <v>20</v>
      </c>
      <c r="K2636" s="2">
        <f>IF(D2636=VLOOKUP(J2636,Actuals!$A:$J,6,FALSE),1,0)</f>
        <v>1</v>
      </c>
      <c r="L2636" s="2">
        <f>IF(AND(E2636=VLOOKUP(J2636,Actuals!$A:$J,8,FALSE),F2636=VLOOKUP(J2636,Actuals!$A:$J,10,FALSE)),5,0)</f>
        <v>0</v>
      </c>
      <c r="M2636" s="1">
        <f t="shared" si="42"/>
        <v>1</v>
      </c>
      <c r="N2636" s="1" t="str">
        <f>VLOOKUP(C2636,Emp_List!$A:$M,3,FALSE)</f>
        <v>Nagarjuna Prabhu Veera Balaji Yedida</v>
      </c>
      <c r="O2636" s="1" t="str">
        <f>VLOOKUP(C2636,Emp_List!$A:$M,5,FALSE)</f>
        <v>Marketing</v>
      </c>
    </row>
    <row r="2637" spans="1:15">
      <c r="A2637" s="36" t="s">
        <v>2653</v>
      </c>
      <c r="B2637" s="36" t="s">
        <v>380</v>
      </c>
      <c r="C2637" s="36">
        <v>10023</v>
      </c>
      <c r="D2637" s="36" t="s">
        <v>21</v>
      </c>
      <c r="E2637" s="36">
        <v>0</v>
      </c>
      <c r="F2637" s="36">
        <v>3</v>
      </c>
      <c r="G2637" s="1" t="s">
        <v>23</v>
      </c>
      <c r="H2637" s="1" t="s">
        <v>21</v>
      </c>
      <c r="I2637" s="2">
        <v>7</v>
      </c>
      <c r="J2637" s="2">
        <v>20</v>
      </c>
      <c r="K2637" s="2">
        <f>IF(D2637=VLOOKUP(J2637,Actuals!$A:$J,6,FALSE),1,0)</f>
        <v>1</v>
      </c>
      <c r="L2637" s="2">
        <f>IF(AND(E2637=VLOOKUP(J2637,Actuals!$A:$J,8,FALSE),F2637=VLOOKUP(J2637,Actuals!$A:$J,10,FALSE)),5,0)</f>
        <v>0</v>
      </c>
      <c r="M2637" s="1">
        <f t="shared" si="42"/>
        <v>1</v>
      </c>
      <c r="N2637" s="1" t="str">
        <f>VLOOKUP(C2637,Emp_List!$A:$M,3,FALSE)</f>
        <v>Lakshman Reddy Chinnam</v>
      </c>
      <c r="O2637" s="1" t="str">
        <f>VLOOKUP(C2637,Emp_List!$A:$M,5,FALSE)</f>
        <v>Compliance</v>
      </c>
    </row>
    <row r="2638" spans="1:15">
      <c r="A2638" s="36" t="s">
        <v>2654</v>
      </c>
      <c r="B2638" s="36" t="s">
        <v>2655</v>
      </c>
      <c r="C2638" s="36">
        <v>802</v>
      </c>
      <c r="D2638" s="36" t="s">
        <v>21</v>
      </c>
      <c r="E2638" s="36">
        <v>0</v>
      </c>
      <c r="F2638" s="36">
        <v>2</v>
      </c>
      <c r="G2638" s="1" t="s">
        <v>23</v>
      </c>
      <c r="H2638" s="1" t="s">
        <v>21</v>
      </c>
      <c r="I2638" s="2">
        <v>7</v>
      </c>
      <c r="J2638" s="2">
        <v>20</v>
      </c>
      <c r="K2638" s="2">
        <f>IF(D2638=VLOOKUP(J2638,Actuals!$A:$J,6,FALSE),1,0)</f>
        <v>1</v>
      </c>
      <c r="L2638" s="2">
        <f>IF(AND(E2638=VLOOKUP(J2638,Actuals!$A:$J,8,FALSE),F2638=VLOOKUP(J2638,Actuals!$A:$J,10,FALSE)),5,0)</f>
        <v>0</v>
      </c>
      <c r="M2638" s="1">
        <f t="shared" si="42"/>
        <v>1</v>
      </c>
      <c r="N2638" s="1" t="str">
        <f>VLOOKUP(C2638,Emp_List!$A:$M,3,FALSE)</f>
        <v>Siva Srinivas Muppalla</v>
      </c>
      <c r="O2638" s="1" t="str">
        <f>VLOOKUP(C2638,Emp_List!$A:$M,5,FALSE)</f>
        <v>Core</v>
      </c>
    </row>
    <row r="2639" spans="1:15">
      <c r="A2639" s="36" t="s">
        <v>2656</v>
      </c>
      <c r="B2639" s="36" t="s">
        <v>560</v>
      </c>
      <c r="C2639" s="36">
        <v>11237</v>
      </c>
      <c r="D2639" s="36" t="s">
        <v>21</v>
      </c>
      <c r="E2639" s="36">
        <v>1</v>
      </c>
      <c r="F2639" s="36">
        <v>3</v>
      </c>
      <c r="G2639" s="1" t="s">
        <v>23</v>
      </c>
      <c r="H2639" s="1" t="s">
        <v>21</v>
      </c>
      <c r="I2639" s="2">
        <v>7</v>
      </c>
      <c r="J2639" s="2">
        <v>20</v>
      </c>
      <c r="K2639" s="2">
        <f>IF(D2639=VLOOKUP(J2639,Actuals!$A:$J,6,FALSE),1,0)</f>
        <v>1</v>
      </c>
      <c r="L2639" s="2">
        <f>IF(AND(E2639=VLOOKUP(J2639,Actuals!$A:$J,8,FALSE),F2639=VLOOKUP(J2639,Actuals!$A:$J,10,FALSE)),5,0)</f>
        <v>0</v>
      </c>
      <c r="M2639" s="1">
        <f t="shared" si="42"/>
        <v>1</v>
      </c>
      <c r="N2639" s="1" t="str">
        <f>VLOOKUP(C2639,Emp_List!$A:$M,3,FALSE)</f>
        <v>Srinivas Vanpally</v>
      </c>
      <c r="O2639" s="1" t="str">
        <f>VLOOKUP(C2639,Emp_List!$A:$M,5,FALSE)</f>
        <v>Bingo Dev</v>
      </c>
    </row>
    <row r="2640" spans="1:15">
      <c r="A2640" s="36" t="s">
        <v>2657</v>
      </c>
      <c r="B2640" s="36" t="s">
        <v>2271</v>
      </c>
      <c r="C2640" s="36">
        <v>11539</v>
      </c>
      <c r="D2640" s="36" t="s">
        <v>21</v>
      </c>
      <c r="E2640" s="36">
        <v>0</v>
      </c>
      <c r="F2640" s="36">
        <v>3</v>
      </c>
      <c r="G2640" s="1" t="s">
        <v>23</v>
      </c>
      <c r="H2640" s="1" t="s">
        <v>21</v>
      </c>
      <c r="I2640" s="2">
        <v>7</v>
      </c>
      <c r="J2640" s="2">
        <v>20</v>
      </c>
      <c r="K2640" s="2">
        <f>IF(D2640=VLOOKUP(J2640,Actuals!$A:$J,6,FALSE),1,0)</f>
        <v>1</v>
      </c>
      <c r="L2640" s="2">
        <f>IF(AND(E2640=VLOOKUP(J2640,Actuals!$A:$J,8,FALSE),F2640=VLOOKUP(J2640,Actuals!$A:$J,10,FALSE)),5,0)</f>
        <v>0</v>
      </c>
      <c r="M2640" s="1">
        <f t="shared" si="42"/>
        <v>1</v>
      </c>
      <c r="N2640" s="1" t="str">
        <f>VLOOKUP(C2640,Emp_List!$A:$M,3,FALSE)</f>
        <v>Praneeth Enjamuri</v>
      </c>
      <c r="O2640" s="1" t="str">
        <f>VLOOKUP(C2640,Emp_List!$A:$M,5,FALSE)</f>
        <v>Sports - Mobile</v>
      </c>
    </row>
    <row r="2641" spans="1:15">
      <c r="A2641" s="36" t="s">
        <v>2658</v>
      </c>
      <c r="B2641" s="36" t="s">
        <v>753</v>
      </c>
      <c r="C2641" s="36">
        <v>11452</v>
      </c>
      <c r="D2641" s="36" t="s">
        <v>21</v>
      </c>
      <c r="E2641" s="36">
        <v>0</v>
      </c>
      <c r="F2641" s="36">
        <v>3</v>
      </c>
      <c r="G2641" s="1" t="s">
        <v>23</v>
      </c>
      <c r="H2641" s="1" t="s">
        <v>21</v>
      </c>
      <c r="I2641" s="2">
        <v>7</v>
      </c>
      <c r="J2641" s="2">
        <v>20</v>
      </c>
      <c r="K2641" s="2">
        <f>IF(D2641=VLOOKUP(J2641,Actuals!$A:$J,6,FALSE),1,0)</f>
        <v>1</v>
      </c>
      <c r="L2641" s="2">
        <f>IF(AND(E2641=VLOOKUP(J2641,Actuals!$A:$J,8,FALSE),F2641=VLOOKUP(J2641,Actuals!$A:$J,10,FALSE)),5,0)</f>
        <v>0</v>
      </c>
      <c r="M2641" s="1">
        <f t="shared" si="42"/>
        <v>1</v>
      </c>
      <c r="N2641" s="1" t="str">
        <f>VLOOKUP(C2641,Emp_List!$A:$M,3,FALSE)</f>
        <v>Mokhmamatam Venkata Nageswararao</v>
      </c>
      <c r="O2641" s="1" t="str">
        <f>VLOOKUP(C2641,Emp_List!$A:$M,5,FALSE)</f>
        <v>Sports - Mobile</v>
      </c>
    </row>
    <row r="2642" spans="1:15">
      <c r="A2642" s="36" t="s">
        <v>2659</v>
      </c>
      <c r="B2642" s="36" t="s">
        <v>617</v>
      </c>
      <c r="C2642" s="36">
        <v>11567</v>
      </c>
      <c r="D2642" s="36" t="s">
        <v>21</v>
      </c>
      <c r="E2642" s="36">
        <v>4</v>
      </c>
      <c r="F2642" s="36">
        <v>1</v>
      </c>
      <c r="G2642" s="1" t="s">
        <v>23</v>
      </c>
      <c r="H2642" s="1" t="s">
        <v>21</v>
      </c>
      <c r="I2642" s="2">
        <v>7</v>
      </c>
      <c r="J2642" s="2">
        <v>20</v>
      </c>
      <c r="K2642" s="2">
        <f>IF(D2642=VLOOKUP(J2642,Actuals!$A:$J,6,FALSE),1,0)</f>
        <v>1</v>
      </c>
      <c r="L2642" s="2">
        <f>IF(AND(E2642=VLOOKUP(J2642,Actuals!$A:$J,8,FALSE),F2642=VLOOKUP(J2642,Actuals!$A:$J,10,FALSE)),5,0)</f>
        <v>0</v>
      </c>
      <c r="M2642" s="1">
        <f t="shared" si="42"/>
        <v>1</v>
      </c>
      <c r="N2642" s="1" t="str">
        <f>VLOOKUP(C2642,Emp_List!$A:$M,3,FALSE)</f>
        <v>Randeep Reddy Bazaru</v>
      </c>
      <c r="O2642" s="1" t="str">
        <f>VLOOKUP(C2642,Emp_List!$A:$M,5,FALSE)</f>
        <v>Sports - Mobile</v>
      </c>
    </row>
    <row r="2643" spans="1:15">
      <c r="A2643" s="36" t="s">
        <v>2660</v>
      </c>
      <c r="B2643" s="36" t="s">
        <v>145</v>
      </c>
      <c r="C2643" s="36">
        <v>10909</v>
      </c>
      <c r="D2643" s="36" t="s">
        <v>21</v>
      </c>
      <c r="E2643" s="36">
        <v>1</v>
      </c>
      <c r="F2643" s="36">
        <v>2</v>
      </c>
      <c r="G2643" s="1" t="s">
        <v>23</v>
      </c>
      <c r="H2643" s="1" t="s">
        <v>21</v>
      </c>
      <c r="I2643" s="2">
        <v>7</v>
      </c>
      <c r="J2643" s="2">
        <v>20</v>
      </c>
      <c r="K2643" s="2">
        <f>IF(D2643=VLOOKUP(J2643,Actuals!$A:$J,6,FALSE),1,0)</f>
        <v>1</v>
      </c>
      <c r="L2643" s="2">
        <f>IF(AND(E2643=VLOOKUP(J2643,Actuals!$A:$J,8,FALSE),F2643=VLOOKUP(J2643,Actuals!$A:$J,10,FALSE)),5,0)</f>
        <v>0</v>
      </c>
      <c r="M2643" s="1">
        <f t="shared" si="42"/>
        <v>1</v>
      </c>
      <c r="N2643" s="1" t="str">
        <f>VLOOKUP(C2643,Emp_List!$A:$M,3,FALSE)</f>
        <v>Sushant Makin</v>
      </c>
      <c r="O2643" s="1" t="str">
        <f>VLOOKUP(C2643,Emp_List!$A:$M,5,FALSE)</f>
        <v>Portal</v>
      </c>
    </row>
    <row r="2644" spans="1:15">
      <c r="A2644" s="36" t="s">
        <v>2661</v>
      </c>
      <c r="B2644" s="36" t="s">
        <v>2458</v>
      </c>
      <c r="C2644" s="36">
        <v>9897</v>
      </c>
      <c r="D2644" s="36" t="s">
        <v>21</v>
      </c>
      <c r="E2644" s="36">
        <v>0</v>
      </c>
      <c r="F2644" s="36">
        <v>1</v>
      </c>
      <c r="G2644" s="1" t="s">
        <v>23</v>
      </c>
      <c r="H2644" s="1" t="s">
        <v>21</v>
      </c>
      <c r="I2644" s="2">
        <v>7</v>
      </c>
      <c r="J2644" s="2">
        <v>20</v>
      </c>
      <c r="K2644" s="2">
        <f>IF(D2644=VLOOKUP(J2644,Actuals!$A:$J,6,FALSE),1,0)</f>
        <v>1</v>
      </c>
      <c r="L2644" s="2">
        <f>IF(AND(E2644=VLOOKUP(J2644,Actuals!$A:$J,8,FALSE),F2644=VLOOKUP(J2644,Actuals!$A:$J,10,FALSE)),5,0)</f>
        <v>5</v>
      </c>
      <c r="M2644" s="1">
        <f t="shared" si="42"/>
        <v>6</v>
      </c>
      <c r="N2644" s="1" t="str">
        <f>VLOOKUP(C2644,Emp_List!$A:$M,3,FALSE)</f>
        <v>Dipika Nagle</v>
      </c>
      <c r="O2644" s="1" t="str">
        <f>VLOOKUP(C2644,Emp_List!$A:$M,5,FALSE)</f>
        <v>Cashier</v>
      </c>
    </row>
    <row r="2645" spans="1:15">
      <c r="A2645" s="36" t="s">
        <v>2662</v>
      </c>
      <c r="B2645" s="36" t="s">
        <v>426</v>
      </c>
      <c r="C2645" s="36">
        <v>328</v>
      </c>
      <c r="D2645" s="36" t="s">
        <v>21</v>
      </c>
      <c r="E2645" s="36">
        <v>1</v>
      </c>
      <c r="F2645" s="36">
        <v>3</v>
      </c>
      <c r="G2645" s="1" t="s">
        <v>23</v>
      </c>
      <c r="H2645" s="1" t="s">
        <v>21</v>
      </c>
      <c r="I2645" s="2">
        <v>7</v>
      </c>
      <c r="J2645" s="2">
        <v>20</v>
      </c>
      <c r="K2645" s="2">
        <f>IF(D2645=VLOOKUP(J2645,Actuals!$A:$J,6,FALSE),1,0)</f>
        <v>1</v>
      </c>
      <c r="L2645" s="2">
        <f>IF(AND(E2645=VLOOKUP(J2645,Actuals!$A:$J,8,FALSE),F2645=VLOOKUP(J2645,Actuals!$A:$J,10,FALSE)),5,0)</f>
        <v>0</v>
      </c>
      <c r="M2645" s="1">
        <f t="shared" si="42"/>
        <v>1</v>
      </c>
      <c r="N2645" s="1" t="e">
        <f>VLOOKUP(C2645,Emp_List!$A:$M,3,FALSE)</f>
        <v>#N/A</v>
      </c>
      <c r="O2645" s="1" t="e">
        <f>VLOOKUP(C2645,Emp_List!$A:$M,5,FALSE)</f>
        <v>#N/A</v>
      </c>
    </row>
    <row r="2646" spans="1:15">
      <c r="A2646" s="36" t="s">
        <v>2663</v>
      </c>
      <c r="B2646" s="36" t="s">
        <v>499</v>
      </c>
      <c r="C2646" s="36">
        <v>16650</v>
      </c>
      <c r="D2646" s="36" t="s">
        <v>21</v>
      </c>
      <c r="E2646" s="36">
        <v>0</v>
      </c>
      <c r="F2646" s="36">
        <v>3</v>
      </c>
      <c r="G2646" s="1" t="s">
        <v>23</v>
      </c>
      <c r="H2646" s="1" t="s">
        <v>21</v>
      </c>
      <c r="I2646" s="2">
        <v>7</v>
      </c>
      <c r="J2646" s="2">
        <v>20</v>
      </c>
      <c r="K2646" s="2">
        <f>IF(D2646=VLOOKUP(J2646,Actuals!$A:$J,6,FALSE),1,0)</f>
        <v>1</v>
      </c>
      <c r="L2646" s="2">
        <f>IF(AND(E2646=VLOOKUP(J2646,Actuals!$A:$J,8,FALSE),F2646=VLOOKUP(J2646,Actuals!$A:$J,10,FALSE)),5,0)</f>
        <v>0</v>
      </c>
      <c r="M2646" s="1">
        <f t="shared" si="42"/>
        <v>1</v>
      </c>
      <c r="N2646" s="1" t="e">
        <f>VLOOKUP(C2646,Emp_List!$A:$M,3,FALSE)</f>
        <v>#N/A</v>
      </c>
      <c r="O2646" s="1" t="e">
        <f>VLOOKUP(C2646,Emp_List!$A:$M,5,FALSE)</f>
        <v>#N/A</v>
      </c>
    </row>
    <row r="2647" spans="1:15">
      <c r="A2647" s="36" t="s">
        <v>2664</v>
      </c>
      <c r="B2647" s="36" t="s">
        <v>2398</v>
      </c>
      <c r="C2647" s="36">
        <v>11756</v>
      </c>
      <c r="D2647" s="36" t="s">
        <v>21</v>
      </c>
      <c r="E2647" s="36">
        <v>0</v>
      </c>
      <c r="F2647" s="36">
        <v>1</v>
      </c>
      <c r="G2647" s="1" t="s">
        <v>23</v>
      </c>
      <c r="H2647" s="1" t="s">
        <v>21</v>
      </c>
      <c r="I2647" s="2">
        <v>7</v>
      </c>
      <c r="J2647" s="2">
        <v>20</v>
      </c>
      <c r="K2647" s="2">
        <f>IF(D2647=VLOOKUP(J2647,Actuals!$A:$J,6,FALSE),1,0)</f>
        <v>1</v>
      </c>
      <c r="L2647" s="2">
        <f>IF(AND(E2647=VLOOKUP(J2647,Actuals!$A:$J,8,FALSE),F2647=VLOOKUP(J2647,Actuals!$A:$J,10,FALSE)),5,0)</f>
        <v>5</v>
      </c>
      <c r="M2647" s="1">
        <f t="shared" si="42"/>
        <v>6</v>
      </c>
      <c r="N2647" s="1" t="str">
        <f>VLOOKUP(C2647,Emp_List!$A:$M,3,FALSE)</f>
        <v>Avancha  Yagnika</v>
      </c>
      <c r="O2647" s="1" t="str">
        <f>VLOOKUP(C2647,Emp_List!$A:$M,5,FALSE)</f>
        <v>Casino Label support</v>
      </c>
    </row>
    <row r="2648" spans="1:15">
      <c r="A2648" s="36" t="s">
        <v>2665</v>
      </c>
      <c r="B2648" s="36" t="s">
        <v>489</v>
      </c>
      <c r="C2648" s="36">
        <v>5427</v>
      </c>
      <c r="D2648" s="36" t="s">
        <v>21</v>
      </c>
      <c r="E2648" s="36">
        <v>0</v>
      </c>
      <c r="F2648" s="36">
        <v>2</v>
      </c>
      <c r="G2648" s="1" t="s">
        <v>23</v>
      </c>
      <c r="H2648" s="1" t="s">
        <v>21</v>
      </c>
      <c r="I2648" s="2">
        <v>7</v>
      </c>
      <c r="J2648" s="2">
        <v>20</v>
      </c>
      <c r="K2648" s="2">
        <f>IF(D2648=VLOOKUP(J2648,Actuals!$A:$J,6,FALSE),1,0)</f>
        <v>1</v>
      </c>
      <c r="L2648" s="2">
        <f>IF(AND(E2648=VLOOKUP(J2648,Actuals!$A:$J,8,FALSE),F2648=VLOOKUP(J2648,Actuals!$A:$J,10,FALSE)),5,0)</f>
        <v>0</v>
      </c>
      <c r="M2648" s="1">
        <f t="shared" si="42"/>
        <v>1</v>
      </c>
      <c r="N2648" s="1" t="str">
        <f>VLOOKUP(C2648,Emp_List!$A:$M,3,FALSE)</f>
        <v>Vinay Kumar</v>
      </c>
      <c r="O2648" s="1" t="str">
        <f>VLOOKUP(C2648,Emp_List!$A:$M,5,FALSE)</f>
        <v>Compliance</v>
      </c>
    </row>
    <row r="2649" spans="1:15">
      <c r="A2649" s="36" t="s">
        <v>2666</v>
      </c>
      <c r="B2649" s="36" t="s">
        <v>2667</v>
      </c>
      <c r="C2649" s="36">
        <v>9860</v>
      </c>
      <c r="D2649" s="36" t="s">
        <v>23</v>
      </c>
      <c r="E2649" s="36">
        <v>3</v>
      </c>
      <c r="F2649" s="36">
        <v>1</v>
      </c>
      <c r="G2649" s="1" t="s">
        <v>23</v>
      </c>
      <c r="H2649" s="1" t="s">
        <v>21</v>
      </c>
      <c r="I2649" s="2">
        <v>7</v>
      </c>
      <c r="J2649" s="2">
        <v>20</v>
      </c>
      <c r="K2649" s="2">
        <f>IF(D2649=VLOOKUP(J2649,Actuals!$A:$J,6,FALSE),1,0)</f>
        <v>0</v>
      </c>
      <c r="L2649" s="2">
        <f>IF(AND(E2649=VLOOKUP(J2649,Actuals!$A:$J,8,FALSE),F2649=VLOOKUP(J2649,Actuals!$A:$J,10,FALSE)),5,0)</f>
        <v>0</v>
      </c>
      <c r="M2649" s="1">
        <f t="shared" si="42"/>
        <v>0</v>
      </c>
      <c r="N2649" s="1" t="str">
        <f>VLOOKUP(C2649,Emp_List!$A:$M,3,FALSE)</f>
        <v>Prajmi Maddu</v>
      </c>
      <c r="O2649" s="1" t="str">
        <f>VLOOKUP(C2649,Emp_List!$A:$M,5,FALSE)</f>
        <v>Core</v>
      </c>
    </row>
    <row r="2650" spans="1:15">
      <c r="A2650" s="36" t="s">
        <v>2668</v>
      </c>
      <c r="B2650" s="36" t="s">
        <v>464</v>
      </c>
      <c r="C2650" s="36">
        <v>11050</v>
      </c>
      <c r="D2650" s="36" t="s">
        <v>21</v>
      </c>
      <c r="E2650" s="36">
        <v>0</v>
      </c>
      <c r="F2650" s="36">
        <v>1</v>
      </c>
      <c r="G2650" s="1" t="s">
        <v>23</v>
      </c>
      <c r="H2650" s="1" t="s">
        <v>21</v>
      </c>
      <c r="I2650" s="2">
        <v>7</v>
      </c>
      <c r="J2650" s="2">
        <v>20</v>
      </c>
      <c r="K2650" s="2">
        <f>IF(D2650=VLOOKUP(J2650,Actuals!$A:$J,6,FALSE),1,0)</f>
        <v>1</v>
      </c>
      <c r="L2650" s="2">
        <f>IF(AND(E2650=VLOOKUP(J2650,Actuals!$A:$J,8,FALSE),F2650=VLOOKUP(J2650,Actuals!$A:$J,10,FALSE)),5,0)</f>
        <v>5</v>
      </c>
      <c r="M2650" s="1">
        <f t="shared" si="42"/>
        <v>6</v>
      </c>
      <c r="N2650" s="1" t="e">
        <f>VLOOKUP(C2650,Emp_List!$A:$M,3,FALSE)</f>
        <v>#N/A</v>
      </c>
      <c r="O2650" s="1" t="e">
        <f>VLOOKUP(C2650,Emp_List!$A:$M,5,FALSE)</f>
        <v>#N/A</v>
      </c>
    </row>
    <row r="2651" spans="1:15">
      <c r="A2651" s="36" t="s">
        <v>2669</v>
      </c>
      <c r="B2651" s="36" t="s">
        <v>91</v>
      </c>
      <c r="C2651" s="36">
        <v>11140</v>
      </c>
      <c r="D2651" s="36" t="s">
        <v>21</v>
      </c>
      <c r="E2651" s="36">
        <v>2</v>
      </c>
      <c r="F2651" s="36">
        <v>1</v>
      </c>
      <c r="G2651" s="1" t="s">
        <v>23</v>
      </c>
      <c r="H2651" s="1" t="s">
        <v>21</v>
      </c>
      <c r="I2651" s="2">
        <v>7</v>
      </c>
      <c r="J2651" s="2">
        <v>20</v>
      </c>
      <c r="K2651" s="2">
        <f>IF(D2651=VLOOKUP(J2651,Actuals!$A:$J,6,FALSE),1,0)</f>
        <v>1</v>
      </c>
      <c r="L2651" s="2">
        <f>IF(AND(E2651=VLOOKUP(J2651,Actuals!$A:$J,8,FALSE),F2651=VLOOKUP(J2651,Actuals!$A:$J,10,FALSE)),5,0)</f>
        <v>0</v>
      </c>
      <c r="M2651" s="1">
        <f t="shared" si="42"/>
        <v>1</v>
      </c>
      <c r="N2651" s="1" t="str">
        <f>VLOOKUP(C2651,Emp_List!$A:$M,3,FALSE)</f>
        <v>Raj Shekar Mysore</v>
      </c>
      <c r="O2651" s="1" t="str">
        <f>VLOOKUP(C2651,Emp_List!$A:$M,5,FALSE)</f>
        <v>Bingo Ops</v>
      </c>
    </row>
    <row r="2652" spans="1:15">
      <c r="A2652" s="36" t="s">
        <v>2670</v>
      </c>
      <c r="B2652" s="36" t="s">
        <v>422</v>
      </c>
      <c r="C2652" s="36">
        <v>10907</v>
      </c>
      <c r="D2652" s="36" t="s">
        <v>21</v>
      </c>
      <c r="E2652" s="36">
        <v>1</v>
      </c>
      <c r="F2652" s="36">
        <v>3</v>
      </c>
      <c r="G2652" s="1" t="s">
        <v>23</v>
      </c>
      <c r="H2652" s="1" t="s">
        <v>21</v>
      </c>
      <c r="I2652" s="2">
        <v>7</v>
      </c>
      <c r="J2652" s="2">
        <v>20</v>
      </c>
      <c r="K2652" s="2">
        <f>IF(D2652=VLOOKUP(J2652,Actuals!$A:$J,6,FALSE),1,0)</f>
        <v>1</v>
      </c>
      <c r="L2652" s="2">
        <f>IF(AND(E2652=VLOOKUP(J2652,Actuals!$A:$J,8,FALSE),F2652=VLOOKUP(J2652,Actuals!$A:$J,10,FALSE)),5,0)</f>
        <v>0</v>
      </c>
      <c r="M2652" s="1">
        <f t="shared" si="42"/>
        <v>1</v>
      </c>
      <c r="N2652" s="1" t="str">
        <f>VLOOKUP(C2652,Emp_List!$A:$M,3,FALSE)</f>
        <v>Vasa Vignesh Kumar</v>
      </c>
      <c r="O2652" s="1" t="str">
        <f>VLOOKUP(C2652,Emp_List!$A:$M,5,FALSE)</f>
        <v>Casino Label support</v>
      </c>
    </row>
    <row r="2653" spans="1:15">
      <c r="A2653" s="36" t="s">
        <v>2671</v>
      </c>
      <c r="B2653" s="36" t="s">
        <v>856</v>
      </c>
      <c r="C2653" s="36">
        <v>10202</v>
      </c>
      <c r="D2653" s="36" t="s">
        <v>21</v>
      </c>
      <c r="E2653" s="36">
        <v>0</v>
      </c>
      <c r="F2653" s="36">
        <v>3</v>
      </c>
      <c r="G2653" s="1" t="s">
        <v>23</v>
      </c>
      <c r="H2653" s="1" t="s">
        <v>21</v>
      </c>
      <c r="I2653" s="2">
        <v>7</v>
      </c>
      <c r="J2653" s="2">
        <v>20</v>
      </c>
      <c r="K2653" s="2">
        <f>IF(D2653=VLOOKUP(J2653,Actuals!$A:$J,6,FALSE),1,0)</f>
        <v>1</v>
      </c>
      <c r="L2653" s="2">
        <f>IF(AND(E2653=VLOOKUP(J2653,Actuals!$A:$J,8,FALSE),F2653=VLOOKUP(J2653,Actuals!$A:$J,10,FALSE)),5,0)</f>
        <v>0</v>
      </c>
      <c r="M2653" s="1">
        <f t="shared" si="42"/>
        <v>1</v>
      </c>
      <c r="N2653" s="1" t="str">
        <f>VLOOKUP(C2653,Emp_List!$A:$M,3,FALSE)</f>
        <v>Sudharshan Reddyam</v>
      </c>
      <c r="O2653" s="1" t="str">
        <f>VLOOKUP(C2653,Emp_List!$A:$M,5,FALSE)</f>
        <v>Casino Int.</v>
      </c>
    </row>
    <row r="2654" spans="1:15">
      <c r="A2654" s="36" t="s">
        <v>2672</v>
      </c>
      <c r="B2654" s="36" t="s">
        <v>533</v>
      </c>
      <c r="C2654" s="36">
        <v>6469</v>
      </c>
      <c r="D2654" s="36" t="s">
        <v>21</v>
      </c>
      <c r="E2654" s="36">
        <v>1</v>
      </c>
      <c r="F2654" s="36">
        <v>3</v>
      </c>
      <c r="G2654" s="1" t="s">
        <v>23</v>
      </c>
      <c r="H2654" s="1" t="s">
        <v>21</v>
      </c>
      <c r="I2654" s="2">
        <v>7</v>
      </c>
      <c r="J2654" s="2">
        <v>20</v>
      </c>
      <c r="K2654" s="2">
        <f>IF(D2654=VLOOKUP(J2654,Actuals!$A:$J,6,FALSE),1,0)</f>
        <v>1</v>
      </c>
      <c r="L2654" s="2">
        <f>IF(AND(E2654=VLOOKUP(J2654,Actuals!$A:$J,8,FALSE),F2654=VLOOKUP(J2654,Actuals!$A:$J,10,FALSE)),5,0)</f>
        <v>0</v>
      </c>
      <c r="M2654" s="1">
        <f t="shared" si="42"/>
        <v>1</v>
      </c>
      <c r="N2654" s="1" t="str">
        <f>VLOOKUP(C2654,Emp_List!$A:$M,3,FALSE)</f>
        <v>Rajas Hemant Kunte</v>
      </c>
      <c r="O2654" s="1" t="str">
        <f>VLOOKUP(C2654,Emp_List!$A:$M,5,FALSE)</f>
        <v>Core</v>
      </c>
    </row>
    <row r="2655" spans="1:15">
      <c r="A2655" s="36" t="s">
        <v>2674</v>
      </c>
      <c r="B2655" s="36" t="s">
        <v>2673</v>
      </c>
      <c r="C2655" s="36">
        <v>16268</v>
      </c>
      <c r="D2655" s="36" t="s">
        <v>21</v>
      </c>
      <c r="E2655" s="36">
        <v>0</v>
      </c>
      <c r="F2655" s="36">
        <v>3</v>
      </c>
      <c r="G2655" s="1" t="s">
        <v>23</v>
      </c>
      <c r="H2655" s="1" t="s">
        <v>21</v>
      </c>
      <c r="I2655" s="2">
        <v>7</v>
      </c>
      <c r="J2655" s="2">
        <v>20</v>
      </c>
      <c r="K2655" s="2">
        <f>IF(D2655=VLOOKUP(J2655,Actuals!$A:$J,6,FALSE),1,0)</f>
        <v>1</v>
      </c>
      <c r="L2655" s="2">
        <f>IF(AND(E2655=VLOOKUP(J2655,Actuals!$A:$J,8,FALSE),F2655=VLOOKUP(J2655,Actuals!$A:$J,10,FALSE)),5,0)</f>
        <v>0</v>
      </c>
      <c r="M2655" s="1">
        <f t="shared" si="42"/>
        <v>1</v>
      </c>
      <c r="N2655" s="1" t="str">
        <f>VLOOKUP(C2655,Emp_List!$A:$M,3,FALSE)</f>
        <v>Madiraju Vishnu Priya</v>
      </c>
      <c r="O2655" s="1" t="str">
        <f>VLOOKUP(C2655,Emp_List!$A:$M,5,FALSE)</f>
        <v>Poker</v>
      </c>
    </row>
    <row r="2656" spans="1:15">
      <c r="A2656" s="36" t="s">
        <v>2675</v>
      </c>
      <c r="B2656" s="36" t="s">
        <v>441</v>
      </c>
      <c r="C2656" s="36">
        <v>2027</v>
      </c>
      <c r="D2656" s="36" t="s">
        <v>21</v>
      </c>
      <c r="E2656" s="36">
        <v>0</v>
      </c>
      <c r="F2656" s="36">
        <v>2</v>
      </c>
      <c r="G2656" s="1" t="s">
        <v>23</v>
      </c>
      <c r="H2656" s="1" t="s">
        <v>21</v>
      </c>
      <c r="I2656" s="2">
        <v>7</v>
      </c>
      <c r="J2656" s="2">
        <v>20</v>
      </c>
      <c r="K2656" s="2">
        <f>IF(D2656=VLOOKUP(J2656,Actuals!$A:$J,6,FALSE),1,0)</f>
        <v>1</v>
      </c>
      <c r="L2656" s="2">
        <f>IF(AND(E2656=VLOOKUP(J2656,Actuals!$A:$J,8,FALSE),F2656=VLOOKUP(J2656,Actuals!$A:$J,10,FALSE)),5,0)</f>
        <v>0</v>
      </c>
      <c r="M2656" s="1">
        <f t="shared" si="42"/>
        <v>1</v>
      </c>
      <c r="N2656" s="1" t="str">
        <f>VLOOKUP(C2656,Emp_List!$A:$M,3,FALSE)</f>
        <v>Vinay Keerti</v>
      </c>
      <c r="O2656" s="1" t="str">
        <f>VLOOKUP(C2656,Emp_List!$A:$M,5,FALSE)</f>
        <v>CRM</v>
      </c>
    </row>
    <row r="2657" spans="1:15">
      <c r="A2657" s="36" t="s">
        <v>2676</v>
      </c>
      <c r="B2657" s="36" t="s">
        <v>437</v>
      </c>
      <c r="C2657" s="36">
        <v>11359</v>
      </c>
      <c r="D2657" s="36" t="s">
        <v>21</v>
      </c>
      <c r="E2657" s="36">
        <v>2</v>
      </c>
      <c r="F2657" s="36">
        <v>3</v>
      </c>
      <c r="G2657" s="1" t="s">
        <v>23</v>
      </c>
      <c r="H2657" s="1" t="s">
        <v>21</v>
      </c>
      <c r="I2657" s="2">
        <v>7</v>
      </c>
      <c r="J2657" s="2">
        <v>20</v>
      </c>
      <c r="K2657" s="2">
        <f>IF(D2657=VLOOKUP(J2657,Actuals!$A:$J,6,FALSE),1,0)</f>
        <v>1</v>
      </c>
      <c r="L2657" s="2">
        <f>IF(AND(E2657=VLOOKUP(J2657,Actuals!$A:$J,8,FALSE),F2657=VLOOKUP(J2657,Actuals!$A:$J,10,FALSE)),5,0)</f>
        <v>0</v>
      </c>
      <c r="M2657" s="1">
        <f t="shared" si="42"/>
        <v>1</v>
      </c>
      <c r="N2657" s="1" t="str">
        <f>VLOOKUP(C2657,Emp_List!$A:$M,3,FALSE)</f>
        <v>Anubhav Kumar</v>
      </c>
      <c r="O2657" s="1" t="str">
        <f>VLOOKUP(C2657,Emp_List!$A:$M,5,FALSE)</f>
        <v>Sports - Mobile</v>
      </c>
    </row>
    <row r="2658" spans="1:15">
      <c r="A2658" s="36" t="s">
        <v>2677</v>
      </c>
      <c r="B2658" s="36" t="s">
        <v>258</v>
      </c>
      <c r="C2658" s="36">
        <v>8420</v>
      </c>
      <c r="D2658" s="36" t="s">
        <v>21</v>
      </c>
      <c r="E2658" s="36">
        <v>1</v>
      </c>
      <c r="F2658" s="36">
        <v>3</v>
      </c>
      <c r="G2658" s="1" t="s">
        <v>23</v>
      </c>
      <c r="H2658" s="1" t="s">
        <v>21</v>
      </c>
      <c r="I2658" s="2">
        <v>7</v>
      </c>
      <c r="J2658" s="2">
        <v>20</v>
      </c>
      <c r="K2658" s="2">
        <f>IF(D2658=VLOOKUP(J2658,Actuals!$A:$J,6,FALSE),1,0)</f>
        <v>1</v>
      </c>
      <c r="L2658" s="2">
        <f>IF(AND(E2658=VLOOKUP(J2658,Actuals!$A:$J,8,FALSE),F2658=VLOOKUP(J2658,Actuals!$A:$J,10,FALSE)),5,0)</f>
        <v>0</v>
      </c>
      <c r="M2658" s="1">
        <f t="shared" si="42"/>
        <v>1</v>
      </c>
      <c r="N2658" s="1" t="str">
        <f>VLOOKUP(C2658,Emp_List!$A:$M,3,FALSE)</f>
        <v>Sai Kiran Parnandi</v>
      </c>
      <c r="O2658" s="1" t="str">
        <f>VLOOKUP(C2658,Emp_List!$A:$M,5,FALSE)</f>
        <v>Casino Platform</v>
      </c>
    </row>
    <row r="2659" spans="1:15">
      <c r="A2659" s="36" t="s">
        <v>2678</v>
      </c>
      <c r="B2659" s="36" t="s">
        <v>299</v>
      </c>
      <c r="C2659" s="36">
        <v>10120</v>
      </c>
      <c r="D2659" s="36" t="s">
        <v>23</v>
      </c>
      <c r="E2659" s="36">
        <v>0</v>
      </c>
      <c r="F2659" s="36">
        <v>3</v>
      </c>
      <c r="G2659" s="1" t="s">
        <v>23</v>
      </c>
      <c r="H2659" s="1" t="s">
        <v>21</v>
      </c>
      <c r="I2659" s="2">
        <v>7</v>
      </c>
      <c r="J2659" s="2">
        <v>20</v>
      </c>
      <c r="K2659" s="2">
        <f>IF(D2659=VLOOKUP(J2659,Actuals!$A:$J,6,FALSE),1,0)</f>
        <v>0</v>
      </c>
      <c r="L2659" s="2">
        <f>IF(AND(E2659=VLOOKUP(J2659,Actuals!$A:$J,8,FALSE),F2659=VLOOKUP(J2659,Actuals!$A:$J,10,FALSE)),5,0)</f>
        <v>0</v>
      </c>
      <c r="M2659" s="1">
        <f t="shared" si="42"/>
        <v>0</v>
      </c>
      <c r="N2659" s="1" t="str">
        <f>VLOOKUP(C2659,Emp_List!$A:$M,3,FALSE)</f>
        <v>Vijaya Lakshmi Chinta</v>
      </c>
      <c r="O2659" s="1" t="str">
        <f>VLOOKUP(C2659,Emp_List!$A:$M,5,FALSE)</f>
        <v>Casino Platform</v>
      </c>
    </row>
    <row r="2660" spans="1:15">
      <c r="A2660" s="36" t="s">
        <v>2679</v>
      </c>
      <c r="B2660" s="36" t="s">
        <v>358</v>
      </c>
      <c r="C2660" s="36">
        <v>1716</v>
      </c>
      <c r="D2660" s="36" t="s">
        <v>21</v>
      </c>
      <c r="E2660" s="36">
        <v>0</v>
      </c>
      <c r="F2660" s="36">
        <v>3</v>
      </c>
      <c r="G2660" s="1" t="s">
        <v>23</v>
      </c>
      <c r="H2660" s="1" t="s">
        <v>21</v>
      </c>
      <c r="I2660" s="2">
        <v>7</v>
      </c>
      <c r="J2660" s="2">
        <v>20</v>
      </c>
      <c r="K2660" s="2">
        <f>IF(D2660=VLOOKUP(J2660,Actuals!$A:$J,6,FALSE),1,0)</f>
        <v>1</v>
      </c>
      <c r="L2660" s="2">
        <f>IF(AND(E2660=VLOOKUP(J2660,Actuals!$A:$J,8,FALSE),F2660=VLOOKUP(J2660,Actuals!$A:$J,10,FALSE)),5,0)</f>
        <v>0</v>
      </c>
      <c r="M2660" s="1">
        <f t="shared" si="42"/>
        <v>1</v>
      </c>
      <c r="N2660" s="1" t="str">
        <f>VLOOKUP(C2660,Emp_List!$A:$M,3,FALSE)</f>
        <v>Vishal Babu Meriga</v>
      </c>
      <c r="O2660" s="1" t="str">
        <f>VLOOKUP(C2660,Emp_List!$A:$M,5,FALSE)</f>
        <v>CRM</v>
      </c>
    </row>
    <row r="2661" spans="1:15">
      <c r="A2661" s="36" t="s">
        <v>2680</v>
      </c>
      <c r="B2661" s="36" t="s">
        <v>372</v>
      </c>
      <c r="C2661" s="36">
        <v>11895</v>
      </c>
      <c r="D2661" s="36" t="s">
        <v>21</v>
      </c>
      <c r="E2661" s="36">
        <v>2</v>
      </c>
      <c r="F2661" s="36">
        <v>0</v>
      </c>
      <c r="G2661" s="1" t="s">
        <v>23</v>
      </c>
      <c r="H2661" s="1" t="s">
        <v>21</v>
      </c>
      <c r="I2661" s="2">
        <v>7</v>
      </c>
      <c r="J2661" s="2">
        <v>20</v>
      </c>
      <c r="K2661" s="2">
        <f>IF(D2661=VLOOKUP(J2661,Actuals!$A:$J,6,FALSE),1,0)</f>
        <v>1</v>
      </c>
      <c r="L2661" s="2">
        <f>IF(AND(E2661=VLOOKUP(J2661,Actuals!$A:$J,8,FALSE),F2661=VLOOKUP(J2661,Actuals!$A:$J,10,FALSE)),5,0)</f>
        <v>0</v>
      </c>
      <c r="M2661" s="1">
        <f t="shared" si="42"/>
        <v>1</v>
      </c>
      <c r="N2661" s="1" t="str">
        <f>VLOOKUP(C2661,Emp_List!$A:$M,3,FALSE)</f>
        <v>Abhishek Jain</v>
      </c>
      <c r="O2661" s="1" t="str">
        <f>VLOOKUP(C2661,Emp_List!$A:$M,5,FALSE)</f>
        <v>Sports - Trading</v>
      </c>
    </row>
    <row r="2662" spans="1:15">
      <c r="A2662" s="36" t="s">
        <v>2681</v>
      </c>
      <c r="B2662" s="36" t="s">
        <v>785</v>
      </c>
      <c r="C2662" s="36">
        <v>2712</v>
      </c>
      <c r="D2662" s="36" t="s">
        <v>9</v>
      </c>
      <c r="E2662" s="36">
        <v>1</v>
      </c>
      <c r="F2662" s="36">
        <v>1</v>
      </c>
      <c r="G2662" s="1" t="s">
        <v>23</v>
      </c>
      <c r="H2662" s="1" t="s">
        <v>21</v>
      </c>
      <c r="I2662" s="2">
        <v>7</v>
      </c>
      <c r="J2662" s="2">
        <v>20</v>
      </c>
      <c r="K2662" s="2">
        <f>IF(D2662=VLOOKUP(J2662,Actuals!$A:$J,6,FALSE),1,0)</f>
        <v>0</v>
      </c>
      <c r="L2662" s="2">
        <f>IF(AND(E2662=VLOOKUP(J2662,Actuals!$A:$J,8,FALSE),F2662=VLOOKUP(J2662,Actuals!$A:$J,10,FALSE)),5,0)</f>
        <v>0</v>
      </c>
      <c r="M2662" s="1">
        <f t="shared" si="42"/>
        <v>0</v>
      </c>
      <c r="N2662" s="1" t="str">
        <f>VLOOKUP(C2662,Emp_List!$A:$M,3,FALSE)</f>
        <v>Arun Kumar Aitha</v>
      </c>
      <c r="O2662" s="1" t="str">
        <f>VLOOKUP(C2662,Emp_List!$A:$M,5,FALSE)</f>
        <v>Casino Int.</v>
      </c>
    </row>
    <row r="2663" spans="1:15">
      <c r="A2663" s="36" t="s">
        <v>2682</v>
      </c>
      <c r="B2663" s="36" t="s">
        <v>395</v>
      </c>
      <c r="C2663" s="36">
        <v>10071</v>
      </c>
      <c r="D2663" s="36" t="s">
        <v>21</v>
      </c>
      <c r="E2663" s="36">
        <v>1</v>
      </c>
      <c r="F2663" s="36">
        <v>3</v>
      </c>
      <c r="G2663" s="1" t="s">
        <v>23</v>
      </c>
      <c r="H2663" s="1" t="s">
        <v>21</v>
      </c>
      <c r="I2663" s="2">
        <v>7</v>
      </c>
      <c r="J2663" s="2">
        <v>20</v>
      </c>
      <c r="K2663" s="2">
        <f>IF(D2663=VLOOKUP(J2663,Actuals!$A:$J,6,FALSE),1,0)</f>
        <v>1</v>
      </c>
      <c r="L2663" s="2">
        <f>IF(AND(E2663=VLOOKUP(J2663,Actuals!$A:$J,8,FALSE),F2663=VLOOKUP(J2663,Actuals!$A:$J,10,FALSE)),5,0)</f>
        <v>0</v>
      </c>
      <c r="M2663" s="1">
        <f t="shared" si="42"/>
        <v>1</v>
      </c>
      <c r="N2663" s="1" t="str">
        <f>VLOOKUP(C2663,Emp_List!$A:$M,3,FALSE)</f>
        <v>Chethana Eresh</v>
      </c>
      <c r="O2663" s="1" t="str">
        <f>VLOOKUP(C2663,Emp_List!$A:$M,5,FALSE)</f>
        <v>Games Factory</v>
      </c>
    </row>
    <row r="2664" spans="1:15">
      <c r="A2664" s="36" t="s">
        <v>2683</v>
      </c>
      <c r="B2664" s="36" t="s">
        <v>137</v>
      </c>
      <c r="C2664" s="36">
        <v>11057</v>
      </c>
      <c r="D2664" s="36" t="s">
        <v>21</v>
      </c>
      <c r="E2664" s="36">
        <v>1</v>
      </c>
      <c r="F2664" s="36">
        <v>3</v>
      </c>
      <c r="G2664" s="1" t="s">
        <v>23</v>
      </c>
      <c r="H2664" s="1" t="s">
        <v>21</v>
      </c>
      <c r="I2664" s="2">
        <v>7</v>
      </c>
      <c r="J2664" s="2">
        <v>20</v>
      </c>
      <c r="K2664" s="2">
        <f>IF(D2664=VLOOKUP(J2664,Actuals!$A:$J,6,FALSE),1,0)</f>
        <v>1</v>
      </c>
      <c r="L2664" s="2">
        <f>IF(AND(E2664=VLOOKUP(J2664,Actuals!$A:$J,8,FALSE),F2664=VLOOKUP(J2664,Actuals!$A:$J,10,FALSE)),5,0)</f>
        <v>0</v>
      </c>
      <c r="M2664" s="1">
        <f t="shared" si="42"/>
        <v>1</v>
      </c>
      <c r="N2664" s="1" t="str">
        <f>VLOOKUP(C2664,Emp_List!$A:$M,3,FALSE)</f>
        <v>Dheeraj Reddy Thimma Reddy</v>
      </c>
      <c r="O2664" s="1" t="str">
        <f>VLOOKUP(C2664,Emp_List!$A:$M,5,FALSE)</f>
        <v>Portal</v>
      </c>
    </row>
    <row r="2665" spans="1:15">
      <c r="A2665" s="36" t="s">
        <v>3321</v>
      </c>
      <c r="B2665" s="36" t="s">
        <v>577</v>
      </c>
      <c r="C2665" s="36">
        <v>10407</v>
      </c>
      <c r="D2665" s="36" t="s">
        <v>24</v>
      </c>
      <c r="E2665" s="36">
        <v>0</v>
      </c>
      <c r="F2665" s="36">
        <v>1</v>
      </c>
      <c r="G2665" s="36" t="s">
        <v>25</v>
      </c>
      <c r="H2665" s="36" t="s">
        <v>24</v>
      </c>
      <c r="I2665" s="2">
        <v>8</v>
      </c>
      <c r="J2665" s="2">
        <v>21</v>
      </c>
      <c r="K2665" s="2">
        <f>IF(D2665=VLOOKUP(J2665,Actuals!$A:$J,6,FALSE),1,0)</f>
        <v>0</v>
      </c>
      <c r="L2665" s="2">
        <f>IF(AND(E2665=VLOOKUP(J2665,Actuals!$A:$J,8,FALSE),F2665=VLOOKUP(J2665,Actuals!$A:$J,10,FALSE)),5,0)</f>
        <v>0</v>
      </c>
      <c r="M2665" s="1">
        <f t="shared" si="42"/>
        <v>0</v>
      </c>
      <c r="N2665" s="1" t="str">
        <f>VLOOKUP(C2665,Emp_List!$A:$M,3,FALSE)</f>
        <v>Sai Krishna Sandeep Mucherla</v>
      </c>
      <c r="O2665" s="1" t="str">
        <f>VLOOKUP(C2665,Emp_List!$A:$M,5,FALSE)</f>
        <v>SOC</v>
      </c>
    </row>
    <row r="2666" spans="1:15">
      <c r="A2666" s="36" t="s">
        <v>3322</v>
      </c>
      <c r="B2666" s="36" t="s">
        <v>293</v>
      </c>
      <c r="C2666" s="36">
        <v>11757</v>
      </c>
      <c r="D2666" s="36" t="s">
        <v>25</v>
      </c>
      <c r="E2666" s="36">
        <v>3</v>
      </c>
      <c r="F2666" s="36">
        <v>1</v>
      </c>
      <c r="G2666" s="36" t="s">
        <v>25</v>
      </c>
      <c r="H2666" s="36" t="s">
        <v>24</v>
      </c>
      <c r="I2666" s="2">
        <v>8</v>
      </c>
      <c r="J2666" s="2">
        <v>21</v>
      </c>
      <c r="K2666" s="2">
        <f>IF(D2666=VLOOKUP(J2666,Actuals!$A:$J,6,FALSE),1,0)</f>
        <v>0</v>
      </c>
      <c r="L2666" s="2">
        <f>IF(AND(E2666=VLOOKUP(J2666,Actuals!$A:$J,8,FALSE),F2666=VLOOKUP(J2666,Actuals!$A:$J,10,FALSE)),5,0)</f>
        <v>0</v>
      </c>
      <c r="M2666" s="1">
        <f t="shared" si="42"/>
        <v>0</v>
      </c>
      <c r="N2666" s="1" t="str">
        <f>VLOOKUP(C2666,Emp_List!$A:$M,3,FALSE)</f>
        <v>Naga Ravi Kishore Chintala</v>
      </c>
      <c r="O2666" s="1" t="str">
        <f>VLOOKUP(C2666,Emp_List!$A:$M,5,FALSE)</f>
        <v>PEG</v>
      </c>
    </row>
    <row r="2667" spans="1:15">
      <c r="A2667" s="36" t="s">
        <v>3323</v>
      </c>
      <c r="B2667" s="36" t="s">
        <v>331</v>
      </c>
      <c r="C2667" s="36">
        <v>16217</v>
      </c>
      <c r="D2667" s="36" t="s">
        <v>25</v>
      </c>
      <c r="E2667" s="36">
        <v>2</v>
      </c>
      <c r="F2667" s="36">
        <v>1</v>
      </c>
      <c r="G2667" s="36" t="s">
        <v>25</v>
      </c>
      <c r="H2667" s="36" t="s">
        <v>24</v>
      </c>
      <c r="I2667" s="2">
        <v>8</v>
      </c>
      <c r="J2667" s="2">
        <v>21</v>
      </c>
      <c r="K2667" s="2">
        <f>IF(D2667=VLOOKUP(J2667,Actuals!$A:$J,6,FALSE),1,0)</f>
        <v>0</v>
      </c>
      <c r="L2667" s="2">
        <f>IF(AND(E2667=VLOOKUP(J2667,Actuals!$A:$J,8,FALSE),F2667=VLOOKUP(J2667,Actuals!$A:$J,10,FALSE)),5,0)</f>
        <v>0</v>
      </c>
      <c r="M2667" s="1">
        <f t="shared" si="42"/>
        <v>0</v>
      </c>
      <c r="N2667" s="1" t="str">
        <f>VLOOKUP(C2667,Emp_List!$A:$M,3,FALSE)</f>
        <v>Sunil Bisht</v>
      </c>
      <c r="O2667" s="1">
        <f>VLOOKUP(C2667,Emp_List!$A:$M,5,FALSE)</f>
        <v>0</v>
      </c>
    </row>
    <row r="2668" spans="1:15">
      <c r="A2668" s="36" t="s">
        <v>3324</v>
      </c>
      <c r="B2668" s="36" t="s">
        <v>95</v>
      </c>
      <c r="C2668" s="36">
        <v>6470</v>
      </c>
      <c r="D2668" s="36" t="s">
        <v>25</v>
      </c>
      <c r="E2668" s="36">
        <v>2</v>
      </c>
      <c r="F2668" s="36">
        <v>1</v>
      </c>
      <c r="G2668" s="36" t="s">
        <v>25</v>
      </c>
      <c r="H2668" s="36" t="s">
        <v>24</v>
      </c>
      <c r="I2668" s="2">
        <v>8</v>
      </c>
      <c r="J2668" s="2">
        <v>21</v>
      </c>
      <c r="K2668" s="2">
        <f>IF(D2668=VLOOKUP(J2668,Actuals!$A:$J,6,FALSE),1,0)</f>
        <v>0</v>
      </c>
      <c r="L2668" s="2">
        <f>IF(AND(E2668=VLOOKUP(J2668,Actuals!$A:$J,8,FALSE),F2668=VLOOKUP(J2668,Actuals!$A:$J,10,FALSE)),5,0)</f>
        <v>0</v>
      </c>
      <c r="M2668" s="1">
        <f t="shared" si="42"/>
        <v>0</v>
      </c>
      <c r="N2668" s="1" t="str">
        <f>VLOOKUP(C2668,Emp_List!$A:$M,3,FALSE)</f>
        <v>Jagan Pappula</v>
      </c>
      <c r="O2668" s="1" t="str">
        <f>VLOOKUP(C2668,Emp_List!$A:$M,5,FALSE)</f>
        <v>Casino Platform</v>
      </c>
    </row>
    <row r="2669" spans="1:15">
      <c r="A2669" s="36" t="s">
        <v>3325</v>
      </c>
      <c r="B2669" s="36" t="s">
        <v>356</v>
      </c>
      <c r="C2669" s="36">
        <v>11183</v>
      </c>
      <c r="D2669" s="36" t="s">
        <v>25</v>
      </c>
      <c r="E2669" s="36">
        <v>1</v>
      </c>
      <c r="F2669" s="36">
        <v>0</v>
      </c>
      <c r="G2669" s="36" t="s">
        <v>25</v>
      </c>
      <c r="H2669" s="36" t="s">
        <v>24</v>
      </c>
      <c r="I2669" s="2">
        <v>8</v>
      </c>
      <c r="J2669" s="2">
        <v>21</v>
      </c>
      <c r="K2669" s="2">
        <f>IF(D2669=VLOOKUP(J2669,Actuals!$A:$J,6,FALSE),1,0)</f>
        <v>0</v>
      </c>
      <c r="L2669" s="2">
        <f>IF(AND(E2669=VLOOKUP(J2669,Actuals!$A:$J,8,FALSE),F2669=VLOOKUP(J2669,Actuals!$A:$J,10,FALSE)),5,0)</f>
        <v>0</v>
      </c>
      <c r="M2669" s="1">
        <f t="shared" si="42"/>
        <v>0</v>
      </c>
      <c r="N2669" s="1" t="str">
        <f>VLOOKUP(C2669,Emp_List!$A:$M,3,FALSE)</f>
        <v>Gnana John Dinesh Kadimi</v>
      </c>
      <c r="O2669" s="1" t="str">
        <f>VLOOKUP(C2669,Emp_List!$A:$M,5,FALSE)</f>
        <v>Bingo Ops</v>
      </c>
    </row>
    <row r="2670" spans="1:15">
      <c r="A2670" s="36" t="s">
        <v>3325</v>
      </c>
      <c r="B2670" s="36" t="s">
        <v>487</v>
      </c>
      <c r="C2670" s="36">
        <v>318</v>
      </c>
      <c r="D2670" s="36" t="s">
        <v>25</v>
      </c>
      <c r="E2670" s="36">
        <v>2</v>
      </c>
      <c r="F2670" s="36">
        <v>1</v>
      </c>
      <c r="G2670" s="36" t="s">
        <v>25</v>
      </c>
      <c r="H2670" s="36" t="s">
        <v>24</v>
      </c>
      <c r="I2670" s="2">
        <v>8</v>
      </c>
      <c r="J2670" s="2">
        <v>21</v>
      </c>
      <c r="K2670" s="2">
        <f>IF(D2670=VLOOKUP(J2670,Actuals!$A:$J,6,FALSE),1,0)</f>
        <v>0</v>
      </c>
      <c r="L2670" s="2">
        <f>IF(AND(E2670=VLOOKUP(J2670,Actuals!$A:$J,8,FALSE),F2670=VLOOKUP(J2670,Actuals!$A:$J,10,FALSE)),5,0)</f>
        <v>0</v>
      </c>
      <c r="M2670" s="1">
        <f t="shared" si="42"/>
        <v>0</v>
      </c>
      <c r="N2670" s="1" t="str">
        <f>VLOOKUP(C2670,Emp_List!$A:$M,3,FALSE)</f>
        <v>Yeshwant Kumar Gupta</v>
      </c>
      <c r="O2670" s="1" t="str">
        <f>VLOOKUP(C2670,Emp_List!$A:$M,5,FALSE)</f>
        <v>Affiliates</v>
      </c>
    </row>
    <row r="2671" spans="1:15">
      <c r="A2671" s="36" t="s">
        <v>3326</v>
      </c>
      <c r="B2671" s="36" t="s">
        <v>139</v>
      </c>
      <c r="C2671" s="36">
        <v>8607</v>
      </c>
      <c r="D2671" s="36" t="s">
        <v>25</v>
      </c>
      <c r="E2671" s="36">
        <v>2</v>
      </c>
      <c r="F2671" s="36">
        <v>1</v>
      </c>
      <c r="G2671" s="36" t="s">
        <v>25</v>
      </c>
      <c r="H2671" s="36" t="s">
        <v>24</v>
      </c>
      <c r="I2671" s="2">
        <v>8</v>
      </c>
      <c r="J2671" s="2">
        <v>21</v>
      </c>
      <c r="K2671" s="2">
        <f>IF(D2671=VLOOKUP(J2671,Actuals!$A:$J,6,FALSE),1,0)</f>
        <v>0</v>
      </c>
      <c r="L2671" s="2">
        <f>IF(AND(E2671=VLOOKUP(J2671,Actuals!$A:$J,8,FALSE),F2671=VLOOKUP(J2671,Actuals!$A:$J,10,FALSE)),5,0)</f>
        <v>0</v>
      </c>
      <c r="M2671" s="1">
        <f t="shared" si="42"/>
        <v>0</v>
      </c>
      <c r="N2671" s="1" t="str">
        <f>VLOOKUP(C2671,Emp_List!$A:$M,3,FALSE)</f>
        <v>Monika Tomar</v>
      </c>
      <c r="O2671" s="1" t="str">
        <f>VLOOKUP(C2671,Emp_List!$A:$M,5,FALSE)</f>
        <v>Core</v>
      </c>
    </row>
    <row r="2672" spans="1:15">
      <c r="A2672" s="36" t="s">
        <v>3327</v>
      </c>
      <c r="B2672" s="36" t="s">
        <v>527</v>
      </c>
      <c r="C2672" s="36">
        <v>7280</v>
      </c>
      <c r="D2672" s="36" t="s">
        <v>9</v>
      </c>
      <c r="E2672" s="36">
        <v>1</v>
      </c>
      <c r="F2672" s="36">
        <v>1</v>
      </c>
      <c r="G2672" s="36" t="s">
        <v>25</v>
      </c>
      <c r="H2672" s="36" t="s">
        <v>24</v>
      </c>
      <c r="I2672" s="2">
        <v>8</v>
      </c>
      <c r="J2672" s="2">
        <v>21</v>
      </c>
      <c r="K2672" s="2">
        <f>IF(D2672=VLOOKUP(J2672,Actuals!$A:$J,6,FALSE),1,0)</f>
        <v>1</v>
      </c>
      <c r="L2672" s="2">
        <f>IF(AND(E2672=VLOOKUP(J2672,Actuals!$A:$J,8,FALSE),F2672=VLOOKUP(J2672,Actuals!$A:$J,10,FALSE)),5,0)</f>
        <v>5</v>
      </c>
      <c r="M2672" s="1">
        <f t="shared" si="42"/>
        <v>6</v>
      </c>
      <c r="N2672" s="1" t="str">
        <f>VLOOKUP(C2672,Emp_List!$A:$M,3,FALSE)</f>
        <v>Jyothi Ragula</v>
      </c>
      <c r="O2672" s="1" t="str">
        <f>VLOOKUP(C2672,Emp_List!$A:$M,5,FALSE)</f>
        <v>Cashier</v>
      </c>
    </row>
    <row r="2673" spans="1:15">
      <c r="A2673" s="36" t="s">
        <v>3328</v>
      </c>
      <c r="B2673" s="36" t="s">
        <v>93</v>
      </c>
      <c r="C2673" s="36">
        <v>11430</v>
      </c>
      <c r="D2673" s="36" t="s">
        <v>25</v>
      </c>
      <c r="E2673" s="36">
        <v>1</v>
      </c>
      <c r="F2673" s="36">
        <v>0</v>
      </c>
      <c r="G2673" s="36" t="s">
        <v>25</v>
      </c>
      <c r="H2673" s="36" t="s">
        <v>24</v>
      </c>
      <c r="I2673" s="2">
        <v>8</v>
      </c>
      <c r="J2673" s="2">
        <v>21</v>
      </c>
      <c r="K2673" s="2">
        <f>IF(D2673=VLOOKUP(J2673,Actuals!$A:$J,6,FALSE),1,0)</f>
        <v>0</v>
      </c>
      <c r="L2673" s="2">
        <f>IF(AND(E2673=VLOOKUP(J2673,Actuals!$A:$J,8,FALSE),F2673=VLOOKUP(J2673,Actuals!$A:$J,10,FALSE)),5,0)</f>
        <v>0</v>
      </c>
      <c r="M2673" s="1">
        <f t="shared" si="42"/>
        <v>0</v>
      </c>
      <c r="N2673" s="1" t="str">
        <f>VLOOKUP(C2673,Emp_List!$A:$M,3,FALSE)</f>
        <v>Santhosh Kumar Mamidi</v>
      </c>
      <c r="O2673" s="1" t="str">
        <f>VLOOKUP(C2673,Emp_List!$A:$M,5,FALSE)</f>
        <v>Portal</v>
      </c>
    </row>
    <row r="2674" spans="1:15">
      <c r="A2674" s="36" t="s">
        <v>3329</v>
      </c>
      <c r="B2674" s="36" t="s">
        <v>289</v>
      </c>
      <c r="C2674" s="36">
        <v>11418</v>
      </c>
      <c r="D2674" s="36" t="s">
        <v>25</v>
      </c>
      <c r="E2674" s="36">
        <v>1</v>
      </c>
      <c r="F2674" s="36">
        <v>0</v>
      </c>
      <c r="G2674" s="36" t="s">
        <v>25</v>
      </c>
      <c r="H2674" s="36" t="s">
        <v>24</v>
      </c>
      <c r="I2674" s="2">
        <v>8</v>
      </c>
      <c r="J2674" s="2">
        <v>21</v>
      </c>
      <c r="K2674" s="2">
        <f>IF(D2674=VLOOKUP(J2674,Actuals!$A:$J,6,FALSE),1,0)</f>
        <v>0</v>
      </c>
      <c r="L2674" s="2">
        <f>IF(AND(E2674=VLOOKUP(J2674,Actuals!$A:$J,8,FALSE),F2674=VLOOKUP(J2674,Actuals!$A:$J,10,FALSE)),5,0)</f>
        <v>0</v>
      </c>
      <c r="M2674" s="1">
        <f t="shared" si="42"/>
        <v>0</v>
      </c>
      <c r="N2674" s="1" t="str">
        <f>VLOOKUP(C2674,Emp_List!$A:$M,3,FALSE)</f>
        <v>Akhil Mylavarapu</v>
      </c>
      <c r="O2674" s="1" t="str">
        <f>VLOOKUP(C2674,Emp_List!$A:$M,5,FALSE)</f>
        <v>Games Factory</v>
      </c>
    </row>
    <row r="2675" spans="1:15">
      <c r="A2675" s="36" t="s">
        <v>3330</v>
      </c>
      <c r="B2675" s="36" t="s">
        <v>145</v>
      </c>
      <c r="C2675" s="36">
        <v>10909</v>
      </c>
      <c r="D2675" s="36" t="s">
        <v>25</v>
      </c>
      <c r="E2675" s="36">
        <v>2</v>
      </c>
      <c r="F2675" s="36">
        <v>1</v>
      </c>
      <c r="G2675" s="36" t="s">
        <v>25</v>
      </c>
      <c r="H2675" s="36" t="s">
        <v>24</v>
      </c>
      <c r="I2675" s="2">
        <v>8</v>
      </c>
      <c r="J2675" s="2">
        <v>21</v>
      </c>
      <c r="K2675" s="2">
        <f>IF(D2675=VLOOKUP(J2675,Actuals!$A:$J,6,FALSE),1,0)</f>
        <v>0</v>
      </c>
      <c r="L2675" s="2">
        <f>IF(AND(E2675=VLOOKUP(J2675,Actuals!$A:$J,8,FALSE),F2675=VLOOKUP(J2675,Actuals!$A:$J,10,FALSE)),5,0)</f>
        <v>0</v>
      </c>
      <c r="M2675" s="1">
        <f t="shared" si="42"/>
        <v>0</v>
      </c>
      <c r="N2675" s="1" t="str">
        <f>VLOOKUP(C2675,Emp_List!$A:$M,3,FALSE)</f>
        <v>Sushant Makin</v>
      </c>
      <c r="O2675" s="1" t="str">
        <f>VLOOKUP(C2675,Emp_List!$A:$M,5,FALSE)</f>
        <v>Portal</v>
      </c>
    </row>
    <row r="2676" spans="1:15">
      <c r="A2676" s="36" t="s">
        <v>3331</v>
      </c>
      <c r="B2676" s="36" t="s">
        <v>402</v>
      </c>
      <c r="C2676" s="36">
        <v>8621</v>
      </c>
      <c r="D2676" s="36" t="s">
        <v>25</v>
      </c>
      <c r="E2676" s="36">
        <v>2</v>
      </c>
      <c r="F2676" s="36">
        <v>1</v>
      </c>
      <c r="G2676" s="36" t="s">
        <v>25</v>
      </c>
      <c r="H2676" s="36" t="s">
        <v>24</v>
      </c>
      <c r="I2676" s="2">
        <v>8</v>
      </c>
      <c r="J2676" s="2">
        <v>21</v>
      </c>
      <c r="K2676" s="2">
        <f>IF(D2676=VLOOKUP(J2676,Actuals!$A:$J,6,FALSE),1,0)</f>
        <v>0</v>
      </c>
      <c r="L2676" s="2">
        <f>IF(AND(E2676=VLOOKUP(J2676,Actuals!$A:$J,8,FALSE),F2676=VLOOKUP(J2676,Actuals!$A:$J,10,FALSE)),5,0)</f>
        <v>0</v>
      </c>
      <c r="M2676" s="1">
        <f t="shared" si="42"/>
        <v>0</v>
      </c>
      <c r="N2676" s="1" t="str">
        <f>VLOOKUP(C2676,Emp_List!$A:$M,3,FALSE)</f>
        <v>Lovey Agrawal</v>
      </c>
      <c r="O2676" s="1" t="str">
        <f>VLOOKUP(C2676,Emp_List!$A:$M,5,FALSE)</f>
        <v>Compliance</v>
      </c>
    </row>
    <row r="2677" spans="1:15">
      <c r="A2677" s="36" t="s">
        <v>3332</v>
      </c>
      <c r="B2677" s="36" t="s">
        <v>2265</v>
      </c>
      <c r="C2677" s="36">
        <v>16299</v>
      </c>
      <c r="D2677" s="36" t="s">
        <v>25</v>
      </c>
      <c r="E2677" s="36">
        <v>1</v>
      </c>
      <c r="F2677" s="36">
        <v>0</v>
      </c>
      <c r="G2677" s="36" t="s">
        <v>25</v>
      </c>
      <c r="H2677" s="36" t="s">
        <v>24</v>
      </c>
      <c r="I2677" s="2">
        <v>8</v>
      </c>
      <c r="J2677" s="2">
        <v>21</v>
      </c>
      <c r="K2677" s="2">
        <f>IF(D2677=VLOOKUP(J2677,Actuals!$A:$J,6,FALSE),1,0)</f>
        <v>0</v>
      </c>
      <c r="L2677" s="2">
        <f>IF(AND(E2677=VLOOKUP(J2677,Actuals!$A:$J,8,FALSE),F2677=VLOOKUP(J2677,Actuals!$A:$J,10,FALSE)),5,0)</f>
        <v>0</v>
      </c>
      <c r="M2677" s="1">
        <f t="shared" si="42"/>
        <v>0</v>
      </c>
      <c r="N2677" s="1" t="str">
        <f>VLOOKUP(C2677,Emp_List!$A:$M,3,FALSE)</f>
        <v>Allanki Eswar  Chander</v>
      </c>
      <c r="O2677" s="1" t="str">
        <f>VLOOKUP(C2677,Emp_List!$A:$M,5,FALSE)</f>
        <v>Sports - Label Building</v>
      </c>
    </row>
    <row r="2678" spans="1:15">
      <c r="A2678" s="36" t="s">
        <v>3333</v>
      </c>
      <c r="B2678" s="36" t="s">
        <v>157</v>
      </c>
      <c r="C2678" s="36">
        <v>10152</v>
      </c>
      <c r="D2678" s="36" t="s">
        <v>25</v>
      </c>
      <c r="E2678" s="36">
        <v>2</v>
      </c>
      <c r="F2678" s="36">
        <v>1</v>
      </c>
      <c r="G2678" s="36" t="s">
        <v>25</v>
      </c>
      <c r="H2678" s="36" t="s">
        <v>24</v>
      </c>
      <c r="I2678" s="2">
        <v>8</v>
      </c>
      <c r="J2678" s="2">
        <v>21</v>
      </c>
      <c r="K2678" s="2">
        <f>IF(D2678=VLOOKUP(J2678,Actuals!$A:$J,6,FALSE),1,0)</f>
        <v>0</v>
      </c>
      <c r="L2678" s="2">
        <f>IF(AND(E2678=VLOOKUP(J2678,Actuals!$A:$J,8,FALSE),F2678=VLOOKUP(J2678,Actuals!$A:$J,10,FALSE)),5,0)</f>
        <v>0</v>
      </c>
      <c r="M2678" s="1">
        <f t="shared" si="42"/>
        <v>0</v>
      </c>
      <c r="N2678" s="1" t="str">
        <f>VLOOKUP(C2678,Emp_List!$A:$M,3,FALSE)</f>
        <v>Sagar Patil</v>
      </c>
      <c r="O2678" s="1" t="str">
        <f>VLOOKUP(C2678,Emp_List!$A:$M,5,FALSE)</f>
        <v>Casino Label support</v>
      </c>
    </row>
    <row r="2679" spans="1:15">
      <c r="A2679" s="36" t="s">
        <v>3334</v>
      </c>
      <c r="B2679" s="36" t="s">
        <v>103</v>
      </c>
      <c r="C2679" s="36">
        <v>11223</v>
      </c>
      <c r="D2679" s="36" t="s">
        <v>25</v>
      </c>
      <c r="E2679" s="36">
        <v>2</v>
      </c>
      <c r="F2679" s="36">
        <v>0</v>
      </c>
      <c r="G2679" s="36" t="s">
        <v>25</v>
      </c>
      <c r="H2679" s="36" t="s">
        <v>24</v>
      </c>
      <c r="I2679" s="2">
        <v>8</v>
      </c>
      <c r="J2679" s="2">
        <v>21</v>
      </c>
      <c r="K2679" s="2">
        <f>IF(D2679=VLOOKUP(J2679,Actuals!$A:$J,6,FALSE),1,0)</f>
        <v>0</v>
      </c>
      <c r="L2679" s="2">
        <f>IF(AND(E2679=VLOOKUP(J2679,Actuals!$A:$J,8,FALSE),F2679=VLOOKUP(J2679,Actuals!$A:$J,10,FALSE)),5,0)</f>
        <v>0</v>
      </c>
      <c r="M2679" s="1">
        <f t="shared" si="42"/>
        <v>0</v>
      </c>
      <c r="N2679" s="1" t="str">
        <f>VLOOKUP(C2679,Emp_List!$A:$M,3,FALSE)</f>
        <v>Shivam Shankar</v>
      </c>
      <c r="O2679" s="1" t="str">
        <f>VLOOKUP(C2679,Emp_List!$A:$M,5,FALSE)</f>
        <v>Bingo Dev</v>
      </c>
    </row>
    <row r="2680" spans="1:15">
      <c r="A2680" s="36" t="s">
        <v>3335</v>
      </c>
      <c r="B2680" s="36" t="s">
        <v>111</v>
      </c>
      <c r="C2680" s="36">
        <v>6789</v>
      </c>
      <c r="D2680" s="36" t="s">
        <v>25</v>
      </c>
      <c r="E2680" s="36">
        <v>2</v>
      </c>
      <c r="F2680" s="36">
        <v>1</v>
      </c>
      <c r="G2680" s="36" t="s">
        <v>25</v>
      </c>
      <c r="H2680" s="36" t="s">
        <v>24</v>
      </c>
      <c r="I2680" s="2">
        <v>8</v>
      </c>
      <c r="J2680" s="2">
        <v>21</v>
      </c>
      <c r="K2680" s="2">
        <f>IF(D2680=VLOOKUP(J2680,Actuals!$A:$J,6,FALSE),1,0)</f>
        <v>0</v>
      </c>
      <c r="L2680" s="2">
        <f>IF(AND(E2680=VLOOKUP(J2680,Actuals!$A:$J,8,FALSE),F2680=VLOOKUP(J2680,Actuals!$A:$J,10,FALSE)),5,0)</f>
        <v>0</v>
      </c>
      <c r="M2680" s="1">
        <f t="shared" si="42"/>
        <v>0</v>
      </c>
      <c r="N2680" s="1" t="str">
        <f>VLOOKUP(C2680,Emp_List!$A:$M,3,FALSE)</f>
        <v>Avinash Uppalapati</v>
      </c>
      <c r="O2680" s="1" t="str">
        <f>VLOOKUP(C2680,Emp_List!$A:$M,5,FALSE)</f>
        <v>Casino Platform</v>
      </c>
    </row>
    <row r="2681" spans="1:15">
      <c r="A2681" s="36" t="s">
        <v>3336</v>
      </c>
      <c r="B2681" s="36" t="s">
        <v>2567</v>
      </c>
      <c r="C2681" s="36">
        <v>11089</v>
      </c>
      <c r="D2681" s="36" t="s">
        <v>24</v>
      </c>
      <c r="E2681" s="36">
        <v>90</v>
      </c>
      <c r="F2681" s="36">
        <v>120</v>
      </c>
      <c r="G2681" s="36" t="s">
        <v>25</v>
      </c>
      <c r="H2681" s="36" t="s">
        <v>24</v>
      </c>
      <c r="I2681" s="2">
        <v>8</v>
      </c>
      <c r="J2681" s="2">
        <v>21</v>
      </c>
      <c r="K2681" s="2">
        <f>IF(D2681=VLOOKUP(J2681,Actuals!$A:$J,6,FALSE),1,0)</f>
        <v>0</v>
      </c>
      <c r="L2681" s="2">
        <f>IF(AND(E2681=VLOOKUP(J2681,Actuals!$A:$J,8,FALSE),F2681=VLOOKUP(J2681,Actuals!$A:$J,10,FALSE)),5,0)</f>
        <v>0</v>
      </c>
      <c r="M2681" s="1">
        <f t="shared" si="42"/>
        <v>0</v>
      </c>
      <c r="N2681" s="1" t="str">
        <f>VLOOKUP(C2681,Emp_List!$A:$M,3,FALSE)</f>
        <v>Nagarjuna Settipalli</v>
      </c>
      <c r="O2681" s="1" t="str">
        <f>VLOOKUP(C2681,Emp_List!$A:$M,5,FALSE)</f>
        <v>Casino Games</v>
      </c>
    </row>
    <row r="2682" spans="1:15">
      <c r="A2682" s="36" t="s">
        <v>3337</v>
      </c>
      <c r="B2682" s="36" t="s">
        <v>3338</v>
      </c>
      <c r="C2682" s="36">
        <v>10530</v>
      </c>
      <c r="D2682" s="36" t="s">
        <v>25</v>
      </c>
      <c r="E2682" s="36">
        <v>2</v>
      </c>
      <c r="F2682" s="36">
        <v>1</v>
      </c>
      <c r="G2682" s="36" t="s">
        <v>25</v>
      </c>
      <c r="H2682" s="36" t="s">
        <v>24</v>
      </c>
      <c r="I2682" s="2">
        <v>8</v>
      </c>
      <c r="J2682" s="2">
        <v>21</v>
      </c>
      <c r="K2682" s="2">
        <f>IF(D2682=VLOOKUP(J2682,Actuals!$A:$J,6,FALSE),1,0)</f>
        <v>0</v>
      </c>
      <c r="L2682" s="2">
        <f>IF(AND(E2682=VLOOKUP(J2682,Actuals!$A:$J,8,FALSE),F2682=VLOOKUP(J2682,Actuals!$A:$J,10,FALSE)),5,0)</f>
        <v>0</v>
      </c>
      <c r="M2682" s="1">
        <f t="shared" si="42"/>
        <v>0</v>
      </c>
      <c r="N2682" s="1" t="str">
        <f>VLOOKUP(C2682,Emp_List!$A:$M,3,FALSE)</f>
        <v>Rajesh Rapelly</v>
      </c>
      <c r="O2682" s="1" t="str">
        <f>VLOOKUP(C2682,Emp_List!$A:$M,5,FALSE)</f>
        <v>Poker</v>
      </c>
    </row>
    <row r="2683" spans="1:15">
      <c r="A2683" s="36" t="s">
        <v>3339</v>
      </c>
      <c r="B2683" s="36" t="s">
        <v>634</v>
      </c>
      <c r="C2683" s="36">
        <v>5429</v>
      </c>
      <c r="D2683" s="36" t="s">
        <v>25</v>
      </c>
      <c r="E2683" s="36">
        <v>1</v>
      </c>
      <c r="F2683" s="36">
        <v>0</v>
      </c>
      <c r="G2683" s="36" t="s">
        <v>25</v>
      </c>
      <c r="H2683" s="36" t="s">
        <v>24</v>
      </c>
      <c r="I2683" s="2">
        <v>8</v>
      </c>
      <c r="J2683" s="2">
        <v>21</v>
      </c>
      <c r="K2683" s="2">
        <f>IF(D2683=VLOOKUP(J2683,Actuals!$A:$J,6,FALSE),1,0)</f>
        <v>0</v>
      </c>
      <c r="L2683" s="2">
        <f>IF(AND(E2683=VLOOKUP(J2683,Actuals!$A:$J,8,FALSE),F2683=VLOOKUP(J2683,Actuals!$A:$J,10,FALSE)),5,0)</f>
        <v>0</v>
      </c>
      <c r="M2683" s="1">
        <f t="shared" si="42"/>
        <v>0</v>
      </c>
      <c r="N2683" s="1" t="str">
        <f>VLOOKUP(C2683,Emp_List!$A:$M,3,FALSE)</f>
        <v>Janardhan Avula</v>
      </c>
      <c r="O2683" s="1" t="str">
        <f>VLOOKUP(C2683,Emp_List!$A:$M,5,FALSE)</f>
        <v>Casino Int.</v>
      </c>
    </row>
    <row r="2684" spans="1:15">
      <c r="A2684" s="36" t="s">
        <v>3340</v>
      </c>
      <c r="B2684" s="36" t="s">
        <v>426</v>
      </c>
      <c r="C2684" s="36">
        <v>328</v>
      </c>
      <c r="D2684" s="36" t="s">
        <v>25</v>
      </c>
      <c r="E2684" s="36">
        <v>3</v>
      </c>
      <c r="F2684" s="36">
        <v>0</v>
      </c>
      <c r="G2684" s="36" t="s">
        <v>25</v>
      </c>
      <c r="H2684" s="36" t="s">
        <v>24</v>
      </c>
      <c r="I2684" s="2">
        <v>8</v>
      </c>
      <c r="J2684" s="2">
        <v>21</v>
      </c>
      <c r="K2684" s="2">
        <f>IF(D2684=VLOOKUP(J2684,Actuals!$A:$J,6,FALSE),1,0)</f>
        <v>0</v>
      </c>
      <c r="L2684" s="2">
        <f>IF(AND(E2684=VLOOKUP(J2684,Actuals!$A:$J,8,FALSE),F2684=VLOOKUP(J2684,Actuals!$A:$J,10,FALSE)),5,0)</f>
        <v>0</v>
      </c>
      <c r="M2684" s="1">
        <f t="shared" si="42"/>
        <v>0</v>
      </c>
      <c r="N2684" s="1" t="e">
        <f>VLOOKUP(C2684,Emp_List!$A:$M,3,FALSE)</f>
        <v>#N/A</v>
      </c>
      <c r="O2684" s="1" t="e">
        <f>VLOOKUP(C2684,Emp_List!$A:$M,5,FALSE)</f>
        <v>#N/A</v>
      </c>
    </row>
    <row r="2685" spans="1:15">
      <c r="A2685" s="36" t="s">
        <v>3341</v>
      </c>
      <c r="B2685" s="36" t="s">
        <v>718</v>
      </c>
      <c r="C2685" s="36">
        <v>8658</v>
      </c>
      <c r="D2685" s="36" t="s">
        <v>9</v>
      </c>
      <c r="E2685" s="36">
        <v>1</v>
      </c>
      <c r="F2685" s="36">
        <v>1</v>
      </c>
      <c r="G2685" s="36" t="s">
        <v>25</v>
      </c>
      <c r="H2685" s="36" t="s">
        <v>24</v>
      </c>
      <c r="I2685" s="2">
        <v>8</v>
      </c>
      <c r="J2685" s="2">
        <v>21</v>
      </c>
      <c r="K2685" s="2">
        <f>IF(D2685=VLOOKUP(J2685,Actuals!$A:$J,6,FALSE),1,0)</f>
        <v>1</v>
      </c>
      <c r="L2685" s="2">
        <f>IF(AND(E2685=VLOOKUP(J2685,Actuals!$A:$J,8,FALSE),F2685=VLOOKUP(J2685,Actuals!$A:$J,10,FALSE)),5,0)</f>
        <v>5</v>
      </c>
      <c r="M2685" s="1">
        <f t="shared" si="42"/>
        <v>6</v>
      </c>
      <c r="N2685" s="1" t="str">
        <f>VLOOKUP(C2685,Emp_List!$A:$M,3,FALSE)</f>
        <v>PenchalaSudhakar Thatiparthi</v>
      </c>
      <c r="O2685" s="1" t="str">
        <f>VLOOKUP(C2685,Emp_List!$A:$M,5,FALSE)</f>
        <v>CRM</v>
      </c>
    </row>
    <row r="2686" spans="1:15">
      <c r="A2686" s="36" t="s">
        <v>3342</v>
      </c>
      <c r="B2686" s="36" t="s">
        <v>2475</v>
      </c>
      <c r="C2686" s="36">
        <v>10687</v>
      </c>
      <c r="D2686" s="36" t="s">
        <v>25</v>
      </c>
      <c r="E2686" s="36">
        <v>2</v>
      </c>
      <c r="F2686" s="36">
        <v>1</v>
      </c>
      <c r="G2686" s="36" t="s">
        <v>25</v>
      </c>
      <c r="H2686" s="36" t="s">
        <v>24</v>
      </c>
      <c r="I2686" s="2">
        <v>8</v>
      </c>
      <c r="J2686" s="2">
        <v>21</v>
      </c>
      <c r="K2686" s="2">
        <f>IF(D2686=VLOOKUP(J2686,Actuals!$A:$J,6,FALSE),1,0)</f>
        <v>0</v>
      </c>
      <c r="L2686" s="2">
        <f>IF(AND(E2686=VLOOKUP(J2686,Actuals!$A:$J,8,FALSE),F2686=VLOOKUP(J2686,Actuals!$A:$J,10,FALSE)),5,0)</f>
        <v>0</v>
      </c>
      <c r="M2686" s="1">
        <f t="shared" si="42"/>
        <v>0</v>
      </c>
      <c r="N2686" s="1" t="str">
        <f>VLOOKUP(C2686,Emp_List!$A:$M,3,FALSE)</f>
        <v>Shaik Sharif</v>
      </c>
      <c r="O2686" s="1" t="str">
        <f>VLOOKUP(C2686,Emp_List!$A:$M,5,FALSE)</f>
        <v>Casino Games</v>
      </c>
    </row>
    <row r="2687" spans="1:15">
      <c r="A2687" s="36" t="s">
        <v>3343</v>
      </c>
      <c r="B2687" s="36" t="s">
        <v>3344</v>
      </c>
      <c r="C2687" s="36">
        <v>7236</v>
      </c>
      <c r="D2687" s="36" t="s">
        <v>9</v>
      </c>
      <c r="E2687" s="36">
        <v>0</v>
      </c>
      <c r="F2687" s="36">
        <v>0</v>
      </c>
      <c r="G2687" s="36" t="s">
        <v>25</v>
      </c>
      <c r="H2687" s="36" t="s">
        <v>24</v>
      </c>
      <c r="I2687" s="2">
        <v>8</v>
      </c>
      <c r="J2687" s="2">
        <v>21</v>
      </c>
      <c r="K2687" s="2">
        <f>IF(D2687=VLOOKUP(J2687,Actuals!$A:$J,6,FALSE),1,0)</f>
        <v>1</v>
      </c>
      <c r="L2687" s="2">
        <f>IF(AND(E2687=VLOOKUP(J2687,Actuals!$A:$J,8,FALSE),F2687=VLOOKUP(J2687,Actuals!$A:$J,10,FALSE)),5,0)</f>
        <v>0</v>
      </c>
      <c r="M2687" s="1">
        <f t="shared" si="42"/>
        <v>1</v>
      </c>
      <c r="N2687" s="1" t="str">
        <f>VLOOKUP(C2687,Emp_List!$A:$M,3,FALSE)</f>
        <v>Ramesh Bacha</v>
      </c>
      <c r="O2687" s="1" t="str">
        <f>VLOOKUP(C2687,Emp_List!$A:$M,5,FALSE)</f>
        <v>CRM</v>
      </c>
    </row>
    <row r="2688" spans="1:15">
      <c r="A2688" s="36" t="s">
        <v>3345</v>
      </c>
      <c r="B2688" s="36" t="s">
        <v>2374</v>
      </c>
      <c r="C2688" s="36">
        <v>11468</v>
      </c>
      <c r="D2688" s="36" t="s">
        <v>24</v>
      </c>
      <c r="E2688" s="36">
        <v>0</v>
      </c>
      <c r="F2688" s="36">
        <v>3</v>
      </c>
      <c r="G2688" s="36" t="s">
        <v>25</v>
      </c>
      <c r="H2688" s="36" t="s">
        <v>24</v>
      </c>
      <c r="I2688" s="2">
        <v>8</v>
      </c>
      <c r="J2688" s="2">
        <v>21</v>
      </c>
      <c r="K2688" s="2">
        <f>IF(D2688=VLOOKUP(J2688,Actuals!$A:$J,6,FALSE),1,0)</f>
        <v>0</v>
      </c>
      <c r="L2688" s="2">
        <f>IF(AND(E2688=VLOOKUP(J2688,Actuals!$A:$J,8,FALSE),F2688=VLOOKUP(J2688,Actuals!$A:$J,10,FALSE)),5,0)</f>
        <v>0</v>
      </c>
      <c r="M2688" s="1">
        <f t="shared" si="42"/>
        <v>0</v>
      </c>
      <c r="N2688" s="1" t="str">
        <f>VLOOKUP(C2688,Emp_List!$A:$M,3,FALSE)</f>
        <v>Sumalatha Ugadi</v>
      </c>
      <c r="O2688" s="1" t="str">
        <f>VLOOKUP(C2688,Emp_List!$A:$M,5,FALSE)</f>
        <v>Sports - Trading</v>
      </c>
    </row>
    <row r="2689" spans="1:15">
      <c r="A2689" s="36" t="s">
        <v>3346</v>
      </c>
      <c r="B2689" s="36" t="s">
        <v>197</v>
      </c>
      <c r="C2689" s="36">
        <v>223</v>
      </c>
      <c r="D2689" s="36" t="s">
        <v>25</v>
      </c>
      <c r="E2689" s="36">
        <v>1</v>
      </c>
      <c r="F2689" s="36">
        <v>0</v>
      </c>
      <c r="G2689" s="36" t="s">
        <v>25</v>
      </c>
      <c r="H2689" s="36" t="s">
        <v>24</v>
      </c>
      <c r="I2689" s="2">
        <v>8</v>
      </c>
      <c r="J2689" s="2">
        <v>21</v>
      </c>
      <c r="K2689" s="2">
        <f>IF(D2689=VLOOKUP(J2689,Actuals!$A:$J,6,FALSE),1,0)</f>
        <v>0</v>
      </c>
      <c r="L2689" s="2">
        <f>IF(AND(E2689=VLOOKUP(J2689,Actuals!$A:$J,8,FALSE),F2689=VLOOKUP(J2689,Actuals!$A:$J,10,FALSE)),5,0)</f>
        <v>0</v>
      </c>
      <c r="M2689" s="1">
        <f t="shared" si="42"/>
        <v>0</v>
      </c>
      <c r="N2689" s="1" t="str">
        <f>VLOOKUP(C2689,Emp_List!$A:$M,3,FALSE)</f>
        <v>Vishal Tiwari</v>
      </c>
      <c r="O2689" s="1" t="str">
        <f>VLOOKUP(C2689,Emp_List!$A:$M,5,FALSE)</f>
        <v>Casino Label support</v>
      </c>
    </row>
    <row r="2690" spans="1:15">
      <c r="A2690" s="36" t="s">
        <v>3347</v>
      </c>
      <c r="B2690" s="36" t="s">
        <v>794</v>
      </c>
      <c r="C2690" s="36">
        <v>6182</v>
      </c>
      <c r="D2690" s="36" t="s">
        <v>25</v>
      </c>
      <c r="E2690" s="36">
        <v>1</v>
      </c>
      <c r="F2690" s="36">
        <v>0</v>
      </c>
      <c r="G2690" s="36" t="s">
        <v>25</v>
      </c>
      <c r="H2690" s="36" t="s">
        <v>24</v>
      </c>
      <c r="I2690" s="2">
        <v>8</v>
      </c>
      <c r="J2690" s="2">
        <v>21</v>
      </c>
      <c r="K2690" s="2">
        <f>IF(D2690=VLOOKUP(J2690,Actuals!$A:$J,6,FALSE),1,0)</f>
        <v>0</v>
      </c>
      <c r="L2690" s="2">
        <f>IF(AND(E2690=VLOOKUP(J2690,Actuals!$A:$J,8,FALSE),F2690=VLOOKUP(J2690,Actuals!$A:$J,10,FALSE)),5,0)</f>
        <v>0</v>
      </c>
      <c r="M2690" s="1">
        <f t="shared" si="42"/>
        <v>0</v>
      </c>
      <c r="N2690" s="1" t="str">
        <f>VLOOKUP(C2690,Emp_List!$A:$M,3,FALSE)</f>
        <v>Praveen Kumar Ganji</v>
      </c>
      <c r="O2690" s="1" t="str">
        <f>VLOOKUP(C2690,Emp_List!$A:$M,5,FALSE)</f>
        <v>Casino Platform</v>
      </c>
    </row>
    <row r="2691" spans="1:15">
      <c r="A2691" s="36" t="s">
        <v>3347</v>
      </c>
      <c r="B2691" s="36" t="s">
        <v>89</v>
      </c>
      <c r="C2691" s="36">
        <v>11168</v>
      </c>
      <c r="D2691" s="36" t="s">
        <v>25</v>
      </c>
      <c r="E2691" s="36">
        <v>2</v>
      </c>
      <c r="F2691" s="36">
        <v>1</v>
      </c>
      <c r="G2691" s="36" t="s">
        <v>25</v>
      </c>
      <c r="H2691" s="36" t="s">
        <v>24</v>
      </c>
      <c r="I2691" s="2">
        <v>8</v>
      </c>
      <c r="J2691" s="2">
        <v>21</v>
      </c>
      <c r="K2691" s="2">
        <f>IF(D2691=VLOOKUP(J2691,Actuals!$A:$J,6,FALSE),1,0)</f>
        <v>0</v>
      </c>
      <c r="L2691" s="2">
        <f>IF(AND(E2691=VLOOKUP(J2691,Actuals!$A:$J,8,FALSE),F2691=VLOOKUP(J2691,Actuals!$A:$J,10,FALSE)),5,0)</f>
        <v>0</v>
      </c>
      <c r="M2691" s="1">
        <f t="shared" si="42"/>
        <v>0</v>
      </c>
      <c r="N2691" s="1" t="str">
        <f>VLOOKUP(C2691,Emp_List!$A:$M,3,FALSE)</f>
        <v>Amarkant Mishra</v>
      </c>
      <c r="O2691" s="1" t="str">
        <f>VLOOKUP(C2691,Emp_List!$A:$M,5,FALSE)</f>
        <v>Bingo Ops</v>
      </c>
    </row>
    <row r="2692" spans="1:15">
      <c r="A2692" s="36" t="s">
        <v>3348</v>
      </c>
      <c r="B2692" s="36" t="s">
        <v>91</v>
      </c>
      <c r="C2692" s="36">
        <v>11140</v>
      </c>
      <c r="D2692" s="36" t="s">
        <v>9</v>
      </c>
      <c r="E2692" s="36">
        <v>1</v>
      </c>
      <c r="F2692" s="36">
        <v>1</v>
      </c>
      <c r="G2692" s="36" t="s">
        <v>25</v>
      </c>
      <c r="H2692" s="36" t="s">
        <v>24</v>
      </c>
      <c r="I2692" s="2">
        <v>8</v>
      </c>
      <c r="J2692" s="2">
        <v>21</v>
      </c>
      <c r="K2692" s="2">
        <f>IF(D2692=VLOOKUP(J2692,Actuals!$A:$J,6,FALSE),1,0)</f>
        <v>1</v>
      </c>
      <c r="L2692" s="2">
        <f>IF(AND(E2692=VLOOKUP(J2692,Actuals!$A:$J,8,FALSE),F2692=VLOOKUP(J2692,Actuals!$A:$J,10,FALSE)),5,0)</f>
        <v>5</v>
      </c>
      <c r="M2692" s="1">
        <f t="shared" si="42"/>
        <v>6</v>
      </c>
      <c r="N2692" s="1" t="str">
        <f>VLOOKUP(C2692,Emp_List!$A:$M,3,FALSE)</f>
        <v>Raj Shekar Mysore</v>
      </c>
      <c r="O2692" s="1" t="str">
        <f>VLOOKUP(C2692,Emp_List!$A:$M,5,FALSE)</f>
        <v>Bingo Ops</v>
      </c>
    </row>
    <row r="2693" spans="1:15">
      <c r="A2693" s="36" t="s">
        <v>3349</v>
      </c>
      <c r="B2693" s="36" t="s">
        <v>630</v>
      </c>
      <c r="C2693" s="36">
        <v>11514</v>
      </c>
      <c r="D2693" s="36" t="s">
        <v>9</v>
      </c>
      <c r="E2693" s="36">
        <v>1</v>
      </c>
      <c r="F2693" s="36">
        <v>1</v>
      </c>
      <c r="G2693" s="36" t="s">
        <v>25</v>
      </c>
      <c r="H2693" s="36" t="s">
        <v>24</v>
      </c>
      <c r="I2693" s="2">
        <v>8</v>
      </c>
      <c r="J2693" s="2">
        <v>21</v>
      </c>
      <c r="K2693" s="2">
        <f>IF(D2693=VLOOKUP(J2693,Actuals!$A:$J,6,FALSE),1,0)</f>
        <v>1</v>
      </c>
      <c r="L2693" s="2">
        <f>IF(AND(E2693=VLOOKUP(J2693,Actuals!$A:$J,8,FALSE),F2693=VLOOKUP(J2693,Actuals!$A:$J,10,FALSE)),5,0)</f>
        <v>5</v>
      </c>
      <c r="M2693" s="1">
        <f t="shared" si="42"/>
        <v>6</v>
      </c>
      <c r="N2693" s="1" t="str">
        <f>VLOOKUP(C2693,Emp_List!$A:$M,3,FALSE)</f>
        <v>Sailesh Batolu</v>
      </c>
      <c r="O2693" s="1" t="str">
        <f>VLOOKUP(C2693,Emp_List!$A:$M,5,FALSE)</f>
        <v>Bingo Dev</v>
      </c>
    </row>
    <row r="2694" spans="1:15">
      <c r="A2694" s="36" t="s">
        <v>3350</v>
      </c>
      <c r="B2694" s="36" t="s">
        <v>297</v>
      </c>
      <c r="C2694" s="36">
        <v>2845</v>
      </c>
      <c r="D2694" s="36" t="s">
        <v>9</v>
      </c>
      <c r="E2694" s="36">
        <v>1</v>
      </c>
      <c r="F2694" s="36">
        <v>1</v>
      </c>
      <c r="G2694" s="36" t="s">
        <v>25</v>
      </c>
      <c r="H2694" s="36" t="s">
        <v>24</v>
      </c>
      <c r="I2694" s="2">
        <v>8</v>
      </c>
      <c r="J2694" s="2">
        <v>21</v>
      </c>
      <c r="K2694" s="2">
        <f>IF(D2694=VLOOKUP(J2694,Actuals!$A:$J,6,FALSE),1,0)</f>
        <v>1</v>
      </c>
      <c r="L2694" s="2">
        <f>IF(AND(E2694=VLOOKUP(J2694,Actuals!$A:$J,8,FALSE),F2694=VLOOKUP(J2694,Actuals!$A:$J,10,FALSE)),5,0)</f>
        <v>5</v>
      </c>
      <c r="M2694" s="1">
        <f t="shared" si="42"/>
        <v>6</v>
      </c>
      <c r="N2694" s="1" t="str">
        <f>VLOOKUP(C2694,Emp_List!$A:$M,3,FALSE)</f>
        <v>Suresh Babu Veluri</v>
      </c>
      <c r="O2694" s="1" t="str">
        <f>VLOOKUP(C2694,Emp_List!$A:$M,5,FALSE)</f>
        <v>Portal</v>
      </c>
    </row>
    <row r="2695" spans="1:15">
      <c r="A2695" s="36" t="s">
        <v>3351</v>
      </c>
      <c r="B2695" s="36" t="s">
        <v>127</v>
      </c>
      <c r="C2695" s="36">
        <v>907</v>
      </c>
      <c r="D2695" s="36" t="s">
        <v>24</v>
      </c>
      <c r="E2695" s="36">
        <v>0</v>
      </c>
      <c r="F2695" s="36">
        <v>1</v>
      </c>
      <c r="G2695" s="36" t="s">
        <v>25</v>
      </c>
      <c r="H2695" s="36" t="s">
        <v>24</v>
      </c>
      <c r="I2695" s="2">
        <v>8</v>
      </c>
      <c r="J2695" s="2">
        <v>21</v>
      </c>
      <c r="K2695" s="2">
        <f>IF(D2695=VLOOKUP(J2695,Actuals!$A:$J,6,FALSE),1,0)</f>
        <v>0</v>
      </c>
      <c r="L2695" s="2">
        <f>IF(AND(E2695=VLOOKUP(J2695,Actuals!$A:$J,8,FALSE),F2695=VLOOKUP(J2695,Actuals!$A:$J,10,FALSE)),5,0)</f>
        <v>0</v>
      </c>
      <c r="M2695" s="1">
        <f t="shared" si="42"/>
        <v>0</v>
      </c>
      <c r="N2695" s="1" t="str">
        <f>VLOOKUP(C2695,Emp_List!$A:$M,3,FALSE)</f>
        <v>Venkata Ratnam Baggu</v>
      </c>
      <c r="O2695" s="1" t="str">
        <f>VLOOKUP(C2695,Emp_List!$A:$M,5,FALSE)</f>
        <v>AEG</v>
      </c>
    </row>
    <row r="2696" spans="1:15">
      <c r="A2696" s="36" t="s">
        <v>3352</v>
      </c>
      <c r="B2696" s="36" t="s">
        <v>661</v>
      </c>
      <c r="C2696" s="36">
        <v>10868</v>
      </c>
      <c r="D2696" s="36" t="s">
        <v>25</v>
      </c>
      <c r="E2696" s="36">
        <v>2</v>
      </c>
      <c r="F2696" s="36">
        <v>0</v>
      </c>
      <c r="G2696" s="36" t="s">
        <v>25</v>
      </c>
      <c r="H2696" s="36" t="s">
        <v>24</v>
      </c>
      <c r="I2696" s="2">
        <v>8</v>
      </c>
      <c r="J2696" s="2">
        <v>21</v>
      </c>
      <c r="K2696" s="2">
        <f>IF(D2696=VLOOKUP(J2696,Actuals!$A:$J,6,FALSE),1,0)</f>
        <v>0</v>
      </c>
      <c r="L2696" s="2">
        <f>IF(AND(E2696=VLOOKUP(J2696,Actuals!$A:$J,8,FALSE),F2696=VLOOKUP(J2696,Actuals!$A:$J,10,FALSE)),5,0)</f>
        <v>0</v>
      </c>
      <c r="M2696" s="1">
        <f t="shared" ref="M2696:M2756" si="43">K2696+L2696</f>
        <v>0</v>
      </c>
      <c r="N2696" s="1" t="str">
        <f>VLOOKUP(C2696,Emp_List!$A:$M,3,FALSE)</f>
        <v>Vinodh Kumar Muppala</v>
      </c>
      <c r="O2696" s="1" t="str">
        <f>VLOOKUP(C2696,Emp_List!$A:$M,5,FALSE)</f>
        <v>Sports - Mobile</v>
      </c>
    </row>
    <row r="2697" spans="1:15">
      <c r="A2697" s="36" t="s">
        <v>3353</v>
      </c>
      <c r="B2697" s="36" t="s">
        <v>617</v>
      </c>
      <c r="C2697" s="36">
        <v>11567</v>
      </c>
      <c r="D2697" s="36" t="s">
        <v>25</v>
      </c>
      <c r="E2697" s="36">
        <v>1</v>
      </c>
      <c r="F2697" s="36">
        <v>0</v>
      </c>
      <c r="G2697" s="36" t="s">
        <v>25</v>
      </c>
      <c r="H2697" s="36" t="s">
        <v>24</v>
      </c>
      <c r="I2697" s="2">
        <v>8</v>
      </c>
      <c r="J2697" s="2">
        <v>21</v>
      </c>
      <c r="K2697" s="2">
        <f>IF(D2697=VLOOKUP(J2697,Actuals!$A:$J,6,FALSE),1,0)</f>
        <v>0</v>
      </c>
      <c r="L2697" s="2">
        <f>IF(AND(E2697=VLOOKUP(J2697,Actuals!$A:$J,8,FALSE),F2697=VLOOKUP(J2697,Actuals!$A:$J,10,FALSE)),5,0)</f>
        <v>0</v>
      </c>
      <c r="M2697" s="1">
        <f t="shared" si="43"/>
        <v>0</v>
      </c>
      <c r="N2697" s="1" t="str">
        <f>VLOOKUP(C2697,Emp_List!$A:$M,3,FALSE)</f>
        <v>Randeep Reddy Bazaru</v>
      </c>
      <c r="O2697" s="1" t="str">
        <f>VLOOKUP(C2697,Emp_List!$A:$M,5,FALSE)</f>
        <v>Sports - Mobile</v>
      </c>
    </row>
    <row r="2698" spans="1:15">
      <c r="A2698" s="36" t="s">
        <v>3354</v>
      </c>
      <c r="B2698" s="36" t="s">
        <v>141</v>
      </c>
      <c r="C2698" s="36">
        <v>16483</v>
      </c>
      <c r="D2698" s="36" t="s">
        <v>25</v>
      </c>
      <c r="E2698" s="36">
        <v>2</v>
      </c>
      <c r="F2698" s="36">
        <v>0</v>
      </c>
      <c r="G2698" s="36" t="s">
        <v>25</v>
      </c>
      <c r="H2698" s="36" t="s">
        <v>24</v>
      </c>
      <c r="I2698" s="2">
        <v>8</v>
      </c>
      <c r="J2698" s="2">
        <v>21</v>
      </c>
      <c r="K2698" s="2">
        <f>IF(D2698=VLOOKUP(J2698,Actuals!$A:$J,6,FALSE),1,0)</f>
        <v>0</v>
      </c>
      <c r="L2698" s="2">
        <f>IF(AND(E2698=VLOOKUP(J2698,Actuals!$A:$J,8,FALSE),F2698=VLOOKUP(J2698,Actuals!$A:$J,10,FALSE)),5,0)</f>
        <v>0</v>
      </c>
      <c r="M2698" s="1">
        <f t="shared" si="43"/>
        <v>0</v>
      </c>
      <c r="N2698" s="1" t="str">
        <f>VLOOKUP(C2698,Emp_List!$A:$M,3,FALSE)</f>
        <v>Manish Varma</v>
      </c>
      <c r="O2698" s="1" t="str">
        <f>VLOOKUP(C2698,Emp_List!$A:$M,5,FALSE)</f>
        <v>PMO</v>
      </c>
    </row>
    <row r="2699" spans="1:15">
      <c r="A2699" s="36" t="s">
        <v>3355</v>
      </c>
      <c r="B2699" s="36" t="s">
        <v>674</v>
      </c>
      <c r="C2699" s="36">
        <v>11185</v>
      </c>
      <c r="D2699" s="36" t="s">
        <v>25</v>
      </c>
      <c r="E2699" s="36">
        <v>3</v>
      </c>
      <c r="F2699" s="36">
        <v>0</v>
      </c>
      <c r="G2699" s="36" t="s">
        <v>25</v>
      </c>
      <c r="H2699" s="36" t="s">
        <v>24</v>
      </c>
      <c r="I2699" s="2">
        <v>8</v>
      </c>
      <c r="J2699" s="2">
        <v>21</v>
      </c>
      <c r="K2699" s="2">
        <f>IF(D2699=VLOOKUP(J2699,Actuals!$A:$J,6,FALSE),1,0)</f>
        <v>0</v>
      </c>
      <c r="L2699" s="2">
        <f>IF(AND(E2699=VLOOKUP(J2699,Actuals!$A:$J,8,FALSE),F2699=VLOOKUP(J2699,Actuals!$A:$J,10,FALSE)),5,0)</f>
        <v>0</v>
      </c>
      <c r="M2699" s="1">
        <f t="shared" si="43"/>
        <v>0</v>
      </c>
      <c r="N2699" s="1" t="str">
        <f>VLOOKUP(C2699,Emp_List!$A:$M,3,FALSE)</f>
        <v>Surya Bhaskar R</v>
      </c>
      <c r="O2699" s="1" t="str">
        <f>VLOOKUP(C2699,Emp_List!$A:$M,5,FALSE)</f>
        <v>Bingo Dev</v>
      </c>
    </row>
    <row r="2700" spans="1:15">
      <c r="A2700" s="36" t="s">
        <v>3356</v>
      </c>
      <c r="B2700" s="36" t="s">
        <v>2641</v>
      </c>
      <c r="C2700" s="36">
        <v>7886</v>
      </c>
      <c r="D2700" s="36" t="s">
        <v>25</v>
      </c>
      <c r="E2700" s="36">
        <v>2</v>
      </c>
      <c r="F2700" s="36">
        <v>1</v>
      </c>
      <c r="G2700" s="36" t="s">
        <v>25</v>
      </c>
      <c r="H2700" s="36" t="s">
        <v>24</v>
      </c>
      <c r="I2700" s="2">
        <v>8</v>
      </c>
      <c r="J2700" s="2">
        <v>21</v>
      </c>
      <c r="K2700" s="2">
        <f>IF(D2700=VLOOKUP(J2700,Actuals!$A:$J,6,FALSE),1,0)</f>
        <v>0</v>
      </c>
      <c r="L2700" s="2">
        <f>IF(AND(E2700=VLOOKUP(J2700,Actuals!$A:$J,8,FALSE),F2700=VLOOKUP(J2700,Actuals!$A:$J,10,FALSE)),5,0)</f>
        <v>0</v>
      </c>
      <c r="M2700" s="1">
        <f t="shared" si="43"/>
        <v>0</v>
      </c>
      <c r="N2700" s="1" t="str">
        <f>VLOOKUP(C2700,Emp_List!$A:$M,3,FALSE)</f>
        <v>Deepika Allena</v>
      </c>
      <c r="O2700" s="1" t="str">
        <f>VLOOKUP(C2700,Emp_List!$A:$M,5,FALSE)</f>
        <v>Cashier</v>
      </c>
    </row>
    <row r="2701" spans="1:15">
      <c r="A2701" s="36" t="s">
        <v>3357</v>
      </c>
      <c r="B2701" s="36" t="s">
        <v>3358</v>
      </c>
      <c r="C2701" s="36">
        <v>11167</v>
      </c>
      <c r="D2701" s="36" t="s">
        <v>25</v>
      </c>
      <c r="E2701" s="36">
        <v>2</v>
      </c>
      <c r="F2701" s="36">
        <v>0</v>
      </c>
      <c r="G2701" s="36" t="s">
        <v>25</v>
      </c>
      <c r="H2701" s="36" t="s">
        <v>24</v>
      </c>
      <c r="I2701" s="2">
        <v>8</v>
      </c>
      <c r="J2701" s="2">
        <v>21</v>
      </c>
      <c r="K2701" s="2">
        <f>IF(D2701=VLOOKUP(J2701,Actuals!$A:$J,6,FALSE),1,0)</f>
        <v>0</v>
      </c>
      <c r="L2701" s="2">
        <f>IF(AND(E2701=VLOOKUP(J2701,Actuals!$A:$J,8,FALSE),F2701=VLOOKUP(J2701,Actuals!$A:$J,10,FALSE)),5,0)</f>
        <v>0</v>
      </c>
      <c r="M2701" s="1">
        <f t="shared" si="43"/>
        <v>0</v>
      </c>
      <c r="N2701" s="1" t="str">
        <f>VLOOKUP(C2701,Emp_List!$A:$M,3,FALSE)</f>
        <v>Karimulla Shaik</v>
      </c>
      <c r="O2701" s="1" t="str">
        <f>VLOOKUP(C2701,Emp_List!$A:$M,5,FALSE)</f>
        <v>Bingo Dev</v>
      </c>
    </row>
    <row r="2702" spans="1:15">
      <c r="A2702" s="36" t="s">
        <v>3359</v>
      </c>
      <c r="B2702" s="36" t="s">
        <v>337</v>
      </c>
      <c r="C2702" s="36">
        <v>1293</v>
      </c>
      <c r="D2702" s="36" t="s">
        <v>25</v>
      </c>
      <c r="E2702" s="36">
        <v>2</v>
      </c>
      <c r="F2702" s="36">
        <v>1</v>
      </c>
      <c r="G2702" s="36" t="s">
        <v>25</v>
      </c>
      <c r="H2702" s="36" t="s">
        <v>24</v>
      </c>
      <c r="I2702" s="2">
        <v>8</v>
      </c>
      <c r="J2702" s="2">
        <v>21</v>
      </c>
      <c r="K2702" s="2">
        <f>IF(D2702=VLOOKUP(J2702,Actuals!$A:$J,6,FALSE),1,0)</f>
        <v>0</v>
      </c>
      <c r="L2702" s="2">
        <f>IF(AND(E2702=VLOOKUP(J2702,Actuals!$A:$J,8,FALSE),F2702=VLOOKUP(J2702,Actuals!$A:$J,10,FALSE)),5,0)</f>
        <v>0</v>
      </c>
      <c r="M2702" s="1">
        <f t="shared" si="43"/>
        <v>0</v>
      </c>
      <c r="N2702" s="1" t="str">
        <f>VLOOKUP(C2702,Emp_List!$A:$M,3,FALSE)</f>
        <v>Erra Raja Rao</v>
      </c>
      <c r="O2702" s="1" t="str">
        <f>VLOOKUP(C2702,Emp_List!$A:$M,5,FALSE)</f>
        <v>Core</v>
      </c>
    </row>
    <row r="2703" spans="1:15">
      <c r="A2703" s="36" t="s">
        <v>3360</v>
      </c>
      <c r="B2703" s="36" t="s">
        <v>2576</v>
      </c>
      <c r="C2703" s="36">
        <v>1216</v>
      </c>
      <c r="D2703" s="36" t="s">
        <v>25</v>
      </c>
      <c r="E2703" s="36">
        <v>1</v>
      </c>
      <c r="F2703" s="36">
        <v>0</v>
      </c>
      <c r="G2703" s="36" t="s">
        <v>25</v>
      </c>
      <c r="H2703" s="36" t="s">
        <v>24</v>
      </c>
      <c r="I2703" s="2">
        <v>8</v>
      </c>
      <c r="J2703" s="2">
        <v>21</v>
      </c>
      <c r="K2703" s="2">
        <f>IF(D2703=VLOOKUP(J2703,Actuals!$A:$J,6,FALSE),1,0)</f>
        <v>0</v>
      </c>
      <c r="L2703" s="2">
        <f>IF(AND(E2703=VLOOKUP(J2703,Actuals!$A:$J,8,FALSE),F2703=VLOOKUP(J2703,Actuals!$A:$J,10,FALSE)),5,0)</f>
        <v>0</v>
      </c>
      <c r="M2703" s="1">
        <f t="shared" si="43"/>
        <v>0</v>
      </c>
      <c r="N2703" s="1" t="str">
        <f>VLOOKUP(C2703,Emp_List!$A:$M,3,FALSE)</f>
        <v>Srinivasulu Bendi</v>
      </c>
      <c r="O2703" s="1" t="str">
        <f>VLOOKUP(C2703,Emp_List!$A:$M,5,FALSE)</f>
        <v>Cashier</v>
      </c>
    </row>
    <row r="2704" spans="1:15">
      <c r="A2704" s="36" t="s">
        <v>3361</v>
      </c>
      <c r="B2704" s="36" t="s">
        <v>471</v>
      </c>
      <c r="C2704" s="36">
        <v>7187</v>
      </c>
      <c r="D2704" s="36" t="s">
        <v>25</v>
      </c>
      <c r="E2704" s="36">
        <v>2</v>
      </c>
      <c r="F2704" s="36">
        <v>1</v>
      </c>
      <c r="G2704" s="36" t="s">
        <v>25</v>
      </c>
      <c r="H2704" s="36" t="s">
        <v>24</v>
      </c>
      <c r="I2704" s="2">
        <v>8</v>
      </c>
      <c r="J2704" s="2">
        <v>21</v>
      </c>
      <c r="K2704" s="2">
        <f>IF(D2704=VLOOKUP(J2704,Actuals!$A:$J,6,FALSE),1,0)</f>
        <v>0</v>
      </c>
      <c r="L2704" s="2">
        <f>IF(AND(E2704=VLOOKUP(J2704,Actuals!$A:$J,8,FALSE),F2704=VLOOKUP(J2704,Actuals!$A:$J,10,FALSE)),5,0)</f>
        <v>0</v>
      </c>
      <c r="M2704" s="1">
        <f t="shared" si="43"/>
        <v>0</v>
      </c>
      <c r="N2704" s="1" t="str">
        <f>VLOOKUP(C2704,Emp_List!$A:$M,3,FALSE)</f>
        <v>Ramesh Babu Pathimela</v>
      </c>
      <c r="O2704" s="1" t="str">
        <f>VLOOKUP(C2704,Emp_List!$A:$M,5,FALSE)</f>
        <v>Sports - Trading</v>
      </c>
    </row>
    <row r="2705" spans="1:15">
      <c r="A2705" s="36" t="s">
        <v>3362</v>
      </c>
      <c r="B2705" s="36" t="s">
        <v>412</v>
      </c>
      <c r="C2705" s="36">
        <v>1983</v>
      </c>
      <c r="D2705" s="36" t="s">
        <v>24</v>
      </c>
      <c r="E2705" s="36">
        <v>0</v>
      </c>
      <c r="F2705" s="36">
        <v>1</v>
      </c>
      <c r="G2705" s="36" t="s">
        <v>25</v>
      </c>
      <c r="H2705" s="36" t="s">
        <v>24</v>
      </c>
      <c r="I2705" s="2">
        <v>8</v>
      </c>
      <c r="J2705" s="2">
        <v>21</v>
      </c>
      <c r="K2705" s="2">
        <f>IF(D2705=VLOOKUP(J2705,Actuals!$A:$J,6,FALSE),1,0)</f>
        <v>0</v>
      </c>
      <c r="L2705" s="2">
        <f>IF(AND(E2705=VLOOKUP(J2705,Actuals!$A:$J,8,FALSE),F2705=VLOOKUP(J2705,Actuals!$A:$J,10,FALSE)),5,0)</f>
        <v>0</v>
      </c>
      <c r="M2705" s="1">
        <f t="shared" si="43"/>
        <v>0</v>
      </c>
      <c r="N2705" s="1" t="str">
        <f>VLOOKUP(C2705,Emp_List!$A:$M,3,FALSE)</f>
        <v>Ashwin Kumar Siddam</v>
      </c>
      <c r="O2705" s="1" t="str">
        <f>VLOOKUP(C2705,Emp_List!$A:$M,5,FALSE)</f>
        <v>AEG</v>
      </c>
    </row>
    <row r="2706" spans="1:15">
      <c r="A2706" s="36" t="s">
        <v>3363</v>
      </c>
      <c r="B2706" s="36" t="s">
        <v>244</v>
      </c>
      <c r="C2706" s="36">
        <v>16416</v>
      </c>
      <c r="D2706" s="36" t="s">
        <v>25</v>
      </c>
      <c r="E2706" s="36">
        <v>2</v>
      </c>
      <c r="F2706" s="36">
        <v>0</v>
      </c>
      <c r="G2706" s="36" t="s">
        <v>25</v>
      </c>
      <c r="H2706" s="36" t="s">
        <v>24</v>
      </c>
      <c r="I2706" s="2">
        <v>8</v>
      </c>
      <c r="J2706" s="2">
        <v>21</v>
      </c>
      <c r="K2706" s="2">
        <f>IF(D2706=VLOOKUP(J2706,Actuals!$A:$J,6,FALSE),1,0)</f>
        <v>0</v>
      </c>
      <c r="L2706" s="2">
        <f>IF(AND(E2706=VLOOKUP(J2706,Actuals!$A:$J,8,FALSE),F2706=VLOOKUP(J2706,Actuals!$A:$J,10,FALSE)),5,0)</f>
        <v>0</v>
      </c>
      <c r="M2706" s="1">
        <f t="shared" si="43"/>
        <v>0</v>
      </c>
      <c r="N2706" s="1" t="str">
        <f>VLOOKUP(C2706,Emp_List!$A:$M,3,FALSE)</f>
        <v>Sagar Girish Wasule</v>
      </c>
      <c r="O2706" s="1" t="str">
        <f>VLOOKUP(C2706,Emp_List!$A:$M,5,FALSE)</f>
        <v>Sports - Label Building</v>
      </c>
    </row>
    <row r="2707" spans="1:15">
      <c r="A2707" s="36" t="s">
        <v>3364</v>
      </c>
      <c r="B2707" s="36" t="s">
        <v>735</v>
      </c>
      <c r="C2707" s="36">
        <v>8407</v>
      </c>
      <c r="D2707" s="36" t="s">
        <v>25</v>
      </c>
      <c r="E2707" s="36">
        <v>3</v>
      </c>
      <c r="F2707" s="36">
        <v>1</v>
      </c>
      <c r="G2707" s="36" t="s">
        <v>25</v>
      </c>
      <c r="H2707" s="36" t="s">
        <v>24</v>
      </c>
      <c r="I2707" s="2">
        <v>8</v>
      </c>
      <c r="J2707" s="2">
        <v>21</v>
      </c>
      <c r="K2707" s="2">
        <f>IF(D2707=VLOOKUP(J2707,Actuals!$A:$J,6,FALSE),1,0)</f>
        <v>0</v>
      </c>
      <c r="L2707" s="2">
        <f>IF(AND(E2707=VLOOKUP(J2707,Actuals!$A:$J,8,FALSE),F2707=VLOOKUP(J2707,Actuals!$A:$J,10,FALSE)),5,0)</f>
        <v>0</v>
      </c>
      <c r="M2707" s="1">
        <f t="shared" si="43"/>
        <v>0</v>
      </c>
      <c r="N2707" s="1" t="str">
        <f>VLOOKUP(C2707,Emp_List!$A:$M,3,FALSE)</f>
        <v>Gnana Kumar Thirunam</v>
      </c>
      <c r="O2707" s="1" t="str">
        <f>VLOOKUP(C2707,Emp_List!$A:$M,5,FALSE)</f>
        <v>BI</v>
      </c>
    </row>
    <row r="2708" spans="1:15">
      <c r="A2708" s="36" t="s">
        <v>3365</v>
      </c>
      <c r="B2708" s="36" t="s">
        <v>424</v>
      </c>
      <c r="C2708" s="36">
        <v>120</v>
      </c>
      <c r="D2708" s="36" t="s">
        <v>25</v>
      </c>
      <c r="E2708" s="36">
        <v>1</v>
      </c>
      <c r="F2708" s="36">
        <v>0</v>
      </c>
      <c r="G2708" s="36" t="s">
        <v>25</v>
      </c>
      <c r="H2708" s="36" t="s">
        <v>24</v>
      </c>
      <c r="I2708" s="2">
        <v>8</v>
      </c>
      <c r="J2708" s="2">
        <v>21</v>
      </c>
      <c r="K2708" s="2">
        <f>IF(D2708=VLOOKUP(J2708,Actuals!$A:$J,6,FALSE),1,0)</f>
        <v>0</v>
      </c>
      <c r="L2708" s="2">
        <f>IF(AND(E2708=VLOOKUP(J2708,Actuals!$A:$J,8,FALSE),F2708=VLOOKUP(J2708,Actuals!$A:$J,10,FALSE)),5,0)</f>
        <v>0</v>
      </c>
      <c r="M2708" s="1">
        <f t="shared" si="43"/>
        <v>0</v>
      </c>
      <c r="N2708" s="1" t="str">
        <f>VLOOKUP(C2708,Emp_List!$A:$M,3,FALSE)</f>
        <v>Durga Prasad T</v>
      </c>
      <c r="O2708" s="1" t="str">
        <f>VLOOKUP(C2708,Emp_List!$A:$M,5,FALSE)</f>
        <v>IT</v>
      </c>
    </row>
    <row r="2709" spans="1:15">
      <c r="A2709" s="36" t="s">
        <v>3366</v>
      </c>
      <c r="B2709" s="36" t="s">
        <v>272</v>
      </c>
      <c r="C2709" s="36">
        <v>6492</v>
      </c>
      <c r="D2709" s="36" t="s">
        <v>25</v>
      </c>
      <c r="E2709" s="36">
        <v>2</v>
      </c>
      <c r="F2709" s="36">
        <v>1</v>
      </c>
      <c r="G2709" s="36" t="s">
        <v>25</v>
      </c>
      <c r="H2709" s="36" t="s">
        <v>24</v>
      </c>
      <c r="I2709" s="2">
        <v>8</v>
      </c>
      <c r="J2709" s="2">
        <v>21</v>
      </c>
      <c r="K2709" s="2">
        <f>IF(D2709=VLOOKUP(J2709,Actuals!$A:$J,6,FALSE),1,0)</f>
        <v>0</v>
      </c>
      <c r="L2709" s="2">
        <f>IF(AND(E2709=VLOOKUP(J2709,Actuals!$A:$J,8,FALSE),F2709=VLOOKUP(J2709,Actuals!$A:$J,10,FALSE)),5,0)</f>
        <v>0</v>
      </c>
      <c r="M2709" s="1">
        <f t="shared" si="43"/>
        <v>0</v>
      </c>
      <c r="N2709" s="1" t="str">
        <f>VLOOKUP(C2709,Emp_List!$A:$M,3,FALSE)</f>
        <v>Prashant Vrajraj Kapate</v>
      </c>
      <c r="O2709" s="1" t="str">
        <f>VLOOKUP(C2709,Emp_List!$A:$M,5,FALSE)</f>
        <v>Casino Platform</v>
      </c>
    </row>
    <row r="2710" spans="1:15">
      <c r="A2710" s="36" t="s">
        <v>3367</v>
      </c>
      <c r="B2710" s="36" t="s">
        <v>657</v>
      </c>
      <c r="C2710" s="36">
        <v>183</v>
      </c>
      <c r="D2710" s="36" t="s">
        <v>25</v>
      </c>
      <c r="E2710" s="36">
        <v>2</v>
      </c>
      <c r="F2710" s="36">
        <v>1</v>
      </c>
      <c r="G2710" s="36" t="s">
        <v>25</v>
      </c>
      <c r="H2710" s="36" t="s">
        <v>24</v>
      </c>
      <c r="I2710" s="2">
        <v>8</v>
      </c>
      <c r="J2710" s="2">
        <v>21</v>
      </c>
      <c r="K2710" s="2">
        <f>IF(D2710=VLOOKUP(J2710,Actuals!$A:$J,6,FALSE),1,0)</f>
        <v>0</v>
      </c>
      <c r="L2710" s="2">
        <f>IF(AND(E2710=VLOOKUP(J2710,Actuals!$A:$J,8,FALSE),F2710=VLOOKUP(J2710,Actuals!$A:$J,10,FALSE)),5,0)</f>
        <v>0</v>
      </c>
      <c r="M2710" s="1">
        <f t="shared" si="43"/>
        <v>0</v>
      </c>
      <c r="N2710" s="1" t="str">
        <f>VLOOKUP(C2710,Emp_List!$A:$M,3,FALSE)</f>
        <v>Satyanarayana Ramchander</v>
      </c>
      <c r="O2710" s="1" t="str">
        <f>VLOOKUP(C2710,Emp_List!$A:$M,5,FALSE)</f>
        <v>CRM</v>
      </c>
    </row>
    <row r="2711" spans="1:15">
      <c r="A2711" s="36" t="s">
        <v>3368</v>
      </c>
      <c r="B2711" s="36" t="s">
        <v>3369</v>
      </c>
      <c r="C2711" s="36">
        <v>11006</v>
      </c>
      <c r="D2711" s="36" t="s">
        <v>25</v>
      </c>
      <c r="E2711" s="36">
        <v>1</v>
      </c>
      <c r="F2711" s="36">
        <v>0</v>
      </c>
      <c r="G2711" s="36" t="s">
        <v>25</v>
      </c>
      <c r="H2711" s="36" t="s">
        <v>24</v>
      </c>
      <c r="I2711" s="2">
        <v>8</v>
      </c>
      <c r="J2711" s="2">
        <v>21</v>
      </c>
      <c r="K2711" s="2">
        <f>IF(D2711=VLOOKUP(J2711,Actuals!$A:$J,6,FALSE),1,0)</f>
        <v>0</v>
      </c>
      <c r="L2711" s="2">
        <f>IF(AND(E2711=VLOOKUP(J2711,Actuals!$A:$J,8,FALSE),F2711=VLOOKUP(J2711,Actuals!$A:$J,10,FALSE)),5,0)</f>
        <v>0</v>
      </c>
      <c r="M2711" s="1">
        <f t="shared" si="43"/>
        <v>0</v>
      </c>
      <c r="N2711" s="1" t="str">
        <f>VLOOKUP(C2711,Emp_List!$A:$M,3,FALSE)</f>
        <v>Chittibabu Dakkata</v>
      </c>
      <c r="O2711" s="1" t="str">
        <f>VLOOKUP(C2711,Emp_List!$A:$M,5,FALSE)</f>
        <v>Cashier</v>
      </c>
    </row>
    <row r="2712" spans="1:15">
      <c r="A2712" s="36" t="s">
        <v>3370</v>
      </c>
      <c r="B2712" s="36" t="s">
        <v>595</v>
      </c>
      <c r="C2712" s="36">
        <v>7840</v>
      </c>
      <c r="D2712" s="36" t="s">
        <v>24</v>
      </c>
      <c r="E2712" s="36">
        <v>2</v>
      </c>
      <c r="F2712" s="36">
        <v>3</v>
      </c>
      <c r="G2712" s="36" t="s">
        <v>25</v>
      </c>
      <c r="H2712" s="36" t="s">
        <v>24</v>
      </c>
      <c r="I2712" s="2">
        <v>8</v>
      </c>
      <c r="J2712" s="2">
        <v>21</v>
      </c>
      <c r="K2712" s="2">
        <f>IF(D2712=VLOOKUP(J2712,Actuals!$A:$J,6,FALSE),1,0)</f>
        <v>0</v>
      </c>
      <c r="L2712" s="2">
        <f>IF(AND(E2712=VLOOKUP(J2712,Actuals!$A:$J,8,FALSE),F2712=VLOOKUP(J2712,Actuals!$A:$J,10,FALSE)),5,0)</f>
        <v>0</v>
      </c>
      <c r="M2712" s="1">
        <f t="shared" si="43"/>
        <v>0</v>
      </c>
      <c r="N2712" s="1" t="e">
        <f>VLOOKUP(C2712,Emp_List!$A:$M,3,FALSE)</f>
        <v>#N/A</v>
      </c>
      <c r="O2712" s="1" t="e">
        <f>VLOOKUP(C2712,Emp_List!$A:$M,5,FALSE)</f>
        <v>#N/A</v>
      </c>
    </row>
    <row r="2713" spans="1:15">
      <c r="A2713" s="36" t="s">
        <v>3371</v>
      </c>
      <c r="B2713" s="36" t="s">
        <v>445</v>
      </c>
      <c r="C2713" s="36">
        <v>5464</v>
      </c>
      <c r="D2713" s="36" t="s">
        <v>25</v>
      </c>
      <c r="E2713" s="36">
        <v>1</v>
      </c>
      <c r="F2713" s="36">
        <v>0</v>
      </c>
      <c r="G2713" s="36" t="s">
        <v>25</v>
      </c>
      <c r="H2713" s="36" t="s">
        <v>24</v>
      </c>
      <c r="I2713" s="2">
        <v>8</v>
      </c>
      <c r="J2713" s="2">
        <v>21</v>
      </c>
      <c r="K2713" s="2">
        <f>IF(D2713=VLOOKUP(J2713,Actuals!$A:$J,6,FALSE),1,0)</f>
        <v>0</v>
      </c>
      <c r="L2713" s="2">
        <f>IF(AND(E2713=VLOOKUP(J2713,Actuals!$A:$J,8,FALSE),F2713=VLOOKUP(J2713,Actuals!$A:$J,10,FALSE)),5,0)</f>
        <v>0</v>
      </c>
      <c r="M2713" s="1">
        <f t="shared" si="43"/>
        <v>0</v>
      </c>
      <c r="N2713" s="1" t="str">
        <f>VLOOKUP(C2713,Emp_List!$A:$M,3,FALSE)</f>
        <v>Chandrasekaran Swaminathan</v>
      </c>
      <c r="O2713" s="1" t="str">
        <f>VLOOKUP(C2713,Emp_List!$A:$M,5,FALSE)</f>
        <v>Compliance</v>
      </c>
    </row>
    <row r="2714" spans="1:15">
      <c r="A2714" s="36" t="s">
        <v>3372</v>
      </c>
      <c r="B2714" s="36" t="s">
        <v>3373</v>
      </c>
      <c r="C2714" s="36">
        <v>11049</v>
      </c>
      <c r="D2714" s="36" t="s">
        <v>24</v>
      </c>
      <c r="E2714" s="36">
        <v>1</v>
      </c>
      <c r="F2714" s="36">
        <v>2</v>
      </c>
      <c r="G2714" s="36" t="s">
        <v>25</v>
      </c>
      <c r="H2714" s="36" t="s">
        <v>24</v>
      </c>
      <c r="I2714" s="2">
        <v>8</v>
      </c>
      <c r="J2714" s="2">
        <v>21</v>
      </c>
      <c r="K2714" s="2">
        <f>IF(D2714=VLOOKUP(J2714,Actuals!$A:$J,6,FALSE),1,0)</f>
        <v>0</v>
      </c>
      <c r="L2714" s="2">
        <f>IF(AND(E2714=VLOOKUP(J2714,Actuals!$A:$J,8,FALSE),F2714=VLOOKUP(J2714,Actuals!$A:$J,10,FALSE)),5,0)</f>
        <v>0</v>
      </c>
      <c r="M2714" s="1">
        <f t="shared" si="43"/>
        <v>0</v>
      </c>
      <c r="N2714" s="1" t="str">
        <f>VLOOKUP(C2714,Emp_List!$A:$M,3,FALSE)</f>
        <v>Mahesh Kartan</v>
      </c>
      <c r="O2714" s="1" t="str">
        <f>VLOOKUP(C2714,Emp_List!$A:$M,5,FALSE)</f>
        <v>Cashier</v>
      </c>
    </row>
    <row r="2715" spans="1:15">
      <c r="A2715" s="36" t="s">
        <v>3374</v>
      </c>
      <c r="B2715" s="36" t="s">
        <v>285</v>
      </c>
      <c r="C2715" s="36">
        <v>8367</v>
      </c>
      <c r="D2715" s="36" t="s">
        <v>24</v>
      </c>
      <c r="E2715" s="36">
        <v>1</v>
      </c>
      <c r="F2715" s="36">
        <v>2</v>
      </c>
      <c r="G2715" s="36" t="s">
        <v>25</v>
      </c>
      <c r="H2715" s="36" t="s">
        <v>24</v>
      </c>
      <c r="I2715" s="2">
        <v>8</v>
      </c>
      <c r="J2715" s="2">
        <v>21</v>
      </c>
      <c r="K2715" s="2">
        <f>IF(D2715=VLOOKUP(J2715,Actuals!$A:$J,6,FALSE),1,0)</f>
        <v>0</v>
      </c>
      <c r="L2715" s="2">
        <f>IF(AND(E2715=VLOOKUP(J2715,Actuals!$A:$J,8,FALSE),F2715=VLOOKUP(J2715,Actuals!$A:$J,10,FALSE)),5,0)</f>
        <v>0</v>
      </c>
      <c r="M2715" s="1">
        <f t="shared" si="43"/>
        <v>0</v>
      </c>
      <c r="N2715" s="1" t="str">
        <f>VLOOKUP(C2715,Emp_List!$A:$M,3,FALSE)</f>
        <v>Narendra Gottipati</v>
      </c>
      <c r="O2715" s="1" t="str">
        <f>VLOOKUP(C2715,Emp_List!$A:$M,5,FALSE)</f>
        <v>PEG</v>
      </c>
    </row>
    <row r="2716" spans="1:15">
      <c r="A2716" s="36" t="s">
        <v>3375</v>
      </c>
      <c r="B2716" s="36" t="s">
        <v>212</v>
      </c>
      <c r="C2716" s="36">
        <v>2502</v>
      </c>
      <c r="D2716" s="36" t="s">
        <v>24</v>
      </c>
      <c r="E2716" s="36">
        <v>1</v>
      </c>
      <c r="F2716" s="36">
        <v>2</v>
      </c>
      <c r="G2716" s="36" t="s">
        <v>25</v>
      </c>
      <c r="H2716" s="36" t="s">
        <v>24</v>
      </c>
      <c r="I2716" s="2">
        <v>8</v>
      </c>
      <c r="J2716" s="2">
        <v>21</v>
      </c>
      <c r="K2716" s="2">
        <f>IF(D2716=VLOOKUP(J2716,Actuals!$A:$J,6,FALSE),1,0)</f>
        <v>0</v>
      </c>
      <c r="L2716" s="2">
        <f>IF(AND(E2716=VLOOKUP(J2716,Actuals!$A:$J,8,FALSE),F2716=VLOOKUP(J2716,Actuals!$A:$J,10,FALSE)),5,0)</f>
        <v>0</v>
      </c>
      <c r="M2716" s="1">
        <f t="shared" si="43"/>
        <v>0</v>
      </c>
      <c r="N2716" s="1" t="str">
        <f>VLOOKUP(C2716,Emp_List!$A:$M,3,FALSE)</f>
        <v>Srikant Rajagopal</v>
      </c>
      <c r="O2716" s="1" t="str">
        <f>VLOOKUP(C2716,Emp_List!$A:$M,5,FALSE)</f>
        <v>Compliance</v>
      </c>
    </row>
    <row r="2717" spans="1:15">
      <c r="A2717" s="36" t="s">
        <v>3376</v>
      </c>
      <c r="B2717" s="36" t="s">
        <v>117</v>
      </c>
      <c r="C2717" s="36">
        <v>612</v>
      </c>
      <c r="D2717" s="36" t="s">
        <v>25</v>
      </c>
      <c r="E2717" s="36">
        <v>2</v>
      </c>
      <c r="F2717" s="36">
        <v>1</v>
      </c>
      <c r="G2717" s="36" t="s">
        <v>25</v>
      </c>
      <c r="H2717" s="36" t="s">
        <v>24</v>
      </c>
      <c r="I2717" s="2">
        <v>8</v>
      </c>
      <c r="J2717" s="2">
        <v>21</v>
      </c>
      <c r="K2717" s="2">
        <f>IF(D2717=VLOOKUP(J2717,Actuals!$A:$J,6,FALSE),1,0)</f>
        <v>0</v>
      </c>
      <c r="L2717" s="2">
        <f>IF(AND(E2717=VLOOKUP(J2717,Actuals!$A:$J,8,FALSE),F2717=VLOOKUP(J2717,Actuals!$A:$J,10,FALSE)),5,0)</f>
        <v>0</v>
      </c>
      <c r="M2717" s="1">
        <f t="shared" si="43"/>
        <v>0</v>
      </c>
      <c r="N2717" s="1" t="str">
        <f>VLOOKUP(C2717,Emp_List!$A:$M,3,FALSE)</f>
        <v>Sridhar Kalla</v>
      </c>
      <c r="O2717" s="1" t="str">
        <f>VLOOKUP(C2717,Emp_List!$A:$M,5,FALSE)</f>
        <v>Poker</v>
      </c>
    </row>
    <row r="2718" spans="1:15">
      <c r="A2718" s="36" t="s">
        <v>3377</v>
      </c>
      <c r="B2718" s="36" t="s">
        <v>121</v>
      </c>
      <c r="C2718" s="36">
        <v>11119</v>
      </c>
      <c r="D2718" s="36" t="s">
        <v>25</v>
      </c>
      <c r="E2718" s="36">
        <v>2</v>
      </c>
      <c r="F2718" s="36">
        <v>1</v>
      </c>
      <c r="G2718" s="36" t="s">
        <v>25</v>
      </c>
      <c r="H2718" s="36" t="s">
        <v>24</v>
      </c>
      <c r="I2718" s="2">
        <v>8</v>
      </c>
      <c r="J2718" s="2">
        <v>21</v>
      </c>
      <c r="K2718" s="2">
        <f>IF(D2718=VLOOKUP(J2718,Actuals!$A:$J,6,FALSE),1,0)</f>
        <v>0</v>
      </c>
      <c r="L2718" s="2">
        <f>IF(AND(E2718=VLOOKUP(J2718,Actuals!$A:$J,8,FALSE),F2718=VLOOKUP(J2718,Actuals!$A:$J,10,FALSE)),5,0)</f>
        <v>0</v>
      </c>
      <c r="M2718" s="1">
        <f t="shared" si="43"/>
        <v>0</v>
      </c>
      <c r="N2718" s="1" t="str">
        <f>VLOOKUP(C2718,Emp_List!$A:$M,3,FALSE)</f>
        <v>Paul Raj Kumar Polimetla</v>
      </c>
      <c r="O2718" s="1" t="str">
        <f>VLOOKUP(C2718,Emp_List!$A:$M,5,FALSE)</f>
        <v>Bingo Ops</v>
      </c>
    </row>
    <row r="2719" spans="1:15">
      <c r="A2719" s="36" t="s">
        <v>3378</v>
      </c>
      <c r="B2719" s="36" t="s">
        <v>291</v>
      </c>
      <c r="C2719" s="36">
        <v>7871</v>
      </c>
      <c r="D2719" s="36" t="s">
        <v>25</v>
      </c>
      <c r="E2719" s="36">
        <v>2</v>
      </c>
      <c r="F2719" s="36">
        <v>1</v>
      </c>
      <c r="G2719" s="36" t="s">
        <v>25</v>
      </c>
      <c r="H2719" s="36" t="s">
        <v>24</v>
      </c>
      <c r="I2719" s="2">
        <v>8</v>
      </c>
      <c r="J2719" s="2">
        <v>21</v>
      </c>
      <c r="K2719" s="2">
        <f>IF(D2719=VLOOKUP(J2719,Actuals!$A:$J,6,FALSE),1,0)</f>
        <v>0</v>
      </c>
      <c r="L2719" s="2">
        <f>IF(AND(E2719=VLOOKUP(J2719,Actuals!$A:$J,8,FALSE),F2719=VLOOKUP(J2719,Actuals!$A:$J,10,FALSE)),5,0)</f>
        <v>0</v>
      </c>
      <c r="M2719" s="1">
        <f t="shared" si="43"/>
        <v>0</v>
      </c>
      <c r="N2719" s="1" t="str">
        <f>VLOOKUP(C2719,Emp_List!$A:$M,3,FALSE)</f>
        <v>Santosh Kumar Damodarapatruni</v>
      </c>
      <c r="O2719" s="1" t="str">
        <f>VLOOKUP(C2719,Emp_List!$A:$M,5,FALSE)</f>
        <v>Cashier</v>
      </c>
    </row>
    <row r="2720" spans="1:15">
      <c r="A2720" s="36" t="s">
        <v>3379</v>
      </c>
      <c r="B2720" s="36" t="s">
        <v>123</v>
      </c>
      <c r="C2720" s="36">
        <v>11701</v>
      </c>
      <c r="D2720" s="36" t="s">
        <v>25</v>
      </c>
      <c r="E2720" s="36">
        <v>2</v>
      </c>
      <c r="F2720" s="36">
        <v>1</v>
      </c>
      <c r="G2720" s="36" t="s">
        <v>25</v>
      </c>
      <c r="H2720" s="36" t="s">
        <v>24</v>
      </c>
      <c r="I2720" s="2">
        <v>8</v>
      </c>
      <c r="J2720" s="2">
        <v>21</v>
      </c>
      <c r="K2720" s="2">
        <f>IF(D2720=VLOOKUP(J2720,Actuals!$A:$J,6,FALSE),1,0)</f>
        <v>0</v>
      </c>
      <c r="L2720" s="2">
        <f>IF(AND(E2720=VLOOKUP(J2720,Actuals!$A:$J,8,FALSE),F2720=VLOOKUP(J2720,Actuals!$A:$J,10,FALSE)),5,0)</f>
        <v>0</v>
      </c>
      <c r="M2720" s="1">
        <f t="shared" si="43"/>
        <v>0</v>
      </c>
      <c r="N2720" s="1" t="str">
        <f>VLOOKUP(C2720,Emp_List!$A:$M,3,FALSE)</f>
        <v>Supreeth Gubbi Ravindra</v>
      </c>
      <c r="O2720" s="1" t="str">
        <f>VLOOKUP(C2720,Emp_List!$A:$M,5,FALSE)</f>
        <v>Games Factory</v>
      </c>
    </row>
    <row r="2721" spans="1:15">
      <c r="A2721" s="36" t="s">
        <v>3380</v>
      </c>
      <c r="B2721" s="36" t="s">
        <v>393</v>
      </c>
      <c r="C2721" s="36">
        <v>6467</v>
      </c>
      <c r="D2721" s="36" t="s">
        <v>25</v>
      </c>
      <c r="E2721" s="36">
        <v>1</v>
      </c>
      <c r="F2721" s="36">
        <v>0</v>
      </c>
      <c r="G2721" s="36" t="s">
        <v>25</v>
      </c>
      <c r="H2721" s="36" t="s">
        <v>24</v>
      </c>
      <c r="I2721" s="2">
        <v>8</v>
      </c>
      <c r="J2721" s="2">
        <v>21</v>
      </c>
      <c r="K2721" s="2">
        <f>IF(D2721=VLOOKUP(J2721,Actuals!$A:$J,6,FALSE),1,0)</f>
        <v>0</v>
      </c>
      <c r="L2721" s="2">
        <f>IF(AND(E2721=VLOOKUP(J2721,Actuals!$A:$J,8,FALSE),F2721=VLOOKUP(J2721,Actuals!$A:$J,10,FALSE)),5,0)</f>
        <v>0</v>
      </c>
      <c r="M2721" s="1">
        <f t="shared" si="43"/>
        <v>0</v>
      </c>
      <c r="N2721" s="1" t="str">
        <f>VLOOKUP(C2721,Emp_List!$A:$M,3,FALSE)</f>
        <v>Shankara Ram Mohan Jaganathan</v>
      </c>
      <c r="O2721" s="1" t="str">
        <f>VLOOKUP(C2721,Emp_List!$A:$M,5,FALSE)</f>
        <v>Compliance</v>
      </c>
    </row>
    <row r="2722" spans="1:15">
      <c r="A2722" s="36" t="s">
        <v>3381</v>
      </c>
      <c r="B2722" s="36" t="s">
        <v>79</v>
      </c>
      <c r="C2722" s="36">
        <v>6356</v>
      </c>
      <c r="D2722" s="36" t="s">
        <v>24</v>
      </c>
      <c r="E2722" s="36">
        <v>1</v>
      </c>
      <c r="F2722" s="36">
        <v>2</v>
      </c>
      <c r="G2722" s="36" t="s">
        <v>25</v>
      </c>
      <c r="H2722" s="36" t="s">
        <v>24</v>
      </c>
      <c r="I2722" s="2">
        <v>8</v>
      </c>
      <c r="J2722" s="2">
        <v>21</v>
      </c>
      <c r="K2722" s="2">
        <f>IF(D2722=VLOOKUP(J2722,Actuals!$A:$J,6,FALSE),1,0)</f>
        <v>0</v>
      </c>
      <c r="L2722" s="2">
        <f>IF(AND(E2722=VLOOKUP(J2722,Actuals!$A:$J,8,FALSE),F2722=VLOOKUP(J2722,Actuals!$A:$J,10,FALSE)),5,0)</f>
        <v>0</v>
      </c>
      <c r="M2722" s="1">
        <f t="shared" si="43"/>
        <v>0</v>
      </c>
      <c r="N2722" s="1" t="str">
        <f>VLOOKUP(C2722,Emp_List!$A:$M,3,FALSE)</f>
        <v>Srikanth Mulugu</v>
      </c>
      <c r="O2722" s="1" t="str">
        <f>VLOOKUP(C2722,Emp_List!$A:$M,5,FALSE)</f>
        <v>IVY Agile PMO</v>
      </c>
    </row>
    <row r="2723" spans="1:15">
      <c r="A2723" s="36" t="s">
        <v>3382</v>
      </c>
      <c r="B2723" s="36" t="s">
        <v>697</v>
      </c>
      <c r="C2723" s="36">
        <v>11145</v>
      </c>
      <c r="D2723" s="36" t="s">
        <v>25</v>
      </c>
      <c r="E2723" s="36">
        <v>2</v>
      </c>
      <c r="F2723" s="36">
        <v>1</v>
      </c>
      <c r="G2723" s="36" t="s">
        <v>25</v>
      </c>
      <c r="H2723" s="36" t="s">
        <v>24</v>
      </c>
      <c r="I2723" s="2">
        <v>8</v>
      </c>
      <c r="J2723" s="2">
        <v>21</v>
      </c>
      <c r="K2723" s="2">
        <f>IF(D2723=VLOOKUP(J2723,Actuals!$A:$J,6,FALSE),1,0)</f>
        <v>0</v>
      </c>
      <c r="L2723" s="2">
        <f>IF(AND(E2723=VLOOKUP(J2723,Actuals!$A:$J,8,FALSE),F2723=VLOOKUP(J2723,Actuals!$A:$J,10,FALSE)),5,0)</f>
        <v>0</v>
      </c>
      <c r="M2723" s="1">
        <f t="shared" si="43"/>
        <v>0</v>
      </c>
      <c r="N2723" s="1" t="str">
        <f>VLOOKUP(C2723,Emp_List!$A:$M,3,FALSE)</f>
        <v>Raghavendra Aadanna</v>
      </c>
      <c r="O2723" s="1" t="str">
        <f>VLOOKUP(C2723,Emp_List!$A:$M,5,FALSE)</f>
        <v>Bingo Ops</v>
      </c>
    </row>
    <row r="2724" spans="1:15">
      <c r="A2724" s="36" t="s">
        <v>3383</v>
      </c>
      <c r="B2724" s="36" t="s">
        <v>335</v>
      </c>
      <c r="C2724" s="36">
        <v>1437</v>
      </c>
      <c r="D2724" s="36" t="s">
        <v>9</v>
      </c>
      <c r="E2724" s="36">
        <v>1</v>
      </c>
      <c r="F2724" s="36">
        <v>1</v>
      </c>
      <c r="G2724" s="36" t="s">
        <v>25</v>
      </c>
      <c r="H2724" s="36" t="s">
        <v>24</v>
      </c>
      <c r="I2724" s="2">
        <v>8</v>
      </c>
      <c r="J2724" s="2">
        <v>21</v>
      </c>
      <c r="K2724" s="2">
        <f>IF(D2724=VLOOKUP(J2724,Actuals!$A:$J,6,FALSE),1,0)</f>
        <v>1</v>
      </c>
      <c r="L2724" s="2">
        <f>IF(AND(E2724=VLOOKUP(J2724,Actuals!$A:$J,8,FALSE),F2724=VLOOKUP(J2724,Actuals!$A:$J,10,FALSE)),5,0)</f>
        <v>5</v>
      </c>
      <c r="M2724" s="1">
        <f t="shared" si="43"/>
        <v>6</v>
      </c>
      <c r="N2724" s="1" t="str">
        <f>VLOOKUP(C2724,Emp_List!$A:$M,3,FALSE)</f>
        <v>Murali Bharatam</v>
      </c>
      <c r="O2724" s="1" t="str">
        <f>VLOOKUP(C2724,Emp_List!$A:$M,5,FALSE)</f>
        <v>Oracle DBA</v>
      </c>
    </row>
    <row r="2725" spans="1:15">
      <c r="A2725" s="36" t="s">
        <v>3384</v>
      </c>
      <c r="B2725" s="36" t="s">
        <v>654</v>
      </c>
      <c r="C2725" s="36">
        <v>6293</v>
      </c>
      <c r="D2725" s="36" t="s">
        <v>9</v>
      </c>
      <c r="E2725" s="36">
        <v>0</v>
      </c>
      <c r="F2725" s="36">
        <v>0</v>
      </c>
      <c r="G2725" s="36" t="s">
        <v>25</v>
      </c>
      <c r="H2725" s="36" t="s">
        <v>24</v>
      </c>
      <c r="I2725" s="2">
        <v>8</v>
      </c>
      <c r="J2725" s="2">
        <v>21</v>
      </c>
      <c r="K2725" s="2">
        <f>IF(D2725=VLOOKUP(J2725,Actuals!$A:$J,6,FALSE),1,0)</f>
        <v>1</v>
      </c>
      <c r="L2725" s="2">
        <f>IF(AND(E2725=VLOOKUP(J2725,Actuals!$A:$J,8,FALSE),F2725=VLOOKUP(J2725,Actuals!$A:$J,10,FALSE)),5,0)</f>
        <v>0</v>
      </c>
      <c r="M2725" s="1">
        <f t="shared" si="43"/>
        <v>1</v>
      </c>
      <c r="N2725" s="1" t="str">
        <f>VLOOKUP(C2725,Emp_List!$A:$M,3,FALSE)</f>
        <v>Kranthi Kumar Katherasala</v>
      </c>
      <c r="O2725" s="1" t="str">
        <f>VLOOKUP(C2725,Emp_List!$A:$M,5,FALSE)</f>
        <v>Poker</v>
      </c>
    </row>
    <row r="2726" spans="1:15">
      <c r="A2726" s="36" t="s">
        <v>3385</v>
      </c>
      <c r="B2726" s="36" t="s">
        <v>783</v>
      </c>
      <c r="C2726" s="36">
        <v>179</v>
      </c>
      <c r="D2726" s="36" t="s">
        <v>25</v>
      </c>
      <c r="E2726" s="36">
        <v>1</v>
      </c>
      <c r="F2726" s="36">
        <v>0</v>
      </c>
      <c r="G2726" s="36" t="s">
        <v>25</v>
      </c>
      <c r="H2726" s="36" t="s">
        <v>24</v>
      </c>
      <c r="I2726" s="2">
        <v>8</v>
      </c>
      <c r="J2726" s="2">
        <v>21</v>
      </c>
      <c r="K2726" s="2">
        <f>IF(D2726=VLOOKUP(J2726,Actuals!$A:$J,6,FALSE),1,0)</f>
        <v>0</v>
      </c>
      <c r="L2726" s="2">
        <f>IF(AND(E2726=VLOOKUP(J2726,Actuals!$A:$J,8,FALSE),F2726=VLOOKUP(J2726,Actuals!$A:$J,10,FALSE)),5,0)</f>
        <v>0</v>
      </c>
      <c r="M2726" s="1">
        <f t="shared" si="43"/>
        <v>0</v>
      </c>
      <c r="N2726" s="1" t="e">
        <f>VLOOKUP(C2726,Emp_List!$A:$M,3,FALSE)</f>
        <v>#N/A</v>
      </c>
      <c r="O2726" s="1" t="e">
        <f>VLOOKUP(C2726,Emp_List!$A:$M,5,FALSE)</f>
        <v>#N/A</v>
      </c>
    </row>
    <row r="2727" spans="1:15">
      <c r="A2727" s="36" t="s">
        <v>3386</v>
      </c>
      <c r="B2727" s="36" t="s">
        <v>473</v>
      </c>
      <c r="C2727" s="36">
        <v>10153</v>
      </c>
      <c r="D2727" s="36" t="s">
        <v>25</v>
      </c>
      <c r="E2727" s="36">
        <v>3</v>
      </c>
      <c r="F2727" s="36">
        <v>2</v>
      </c>
      <c r="G2727" s="36" t="s">
        <v>25</v>
      </c>
      <c r="H2727" s="36" t="s">
        <v>24</v>
      </c>
      <c r="I2727" s="2">
        <v>8</v>
      </c>
      <c r="J2727" s="2">
        <v>21</v>
      </c>
      <c r="K2727" s="2">
        <f>IF(D2727=VLOOKUP(J2727,Actuals!$A:$J,6,FALSE),1,0)</f>
        <v>0</v>
      </c>
      <c r="L2727" s="2">
        <f>IF(AND(E2727=VLOOKUP(J2727,Actuals!$A:$J,8,FALSE),F2727=VLOOKUP(J2727,Actuals!$A:$J,10,FALSE)),5,0)</f>
        <v>0</v>
      </c>
      <c r="M2727" s="1">
        <f t="shared" si="43"/>
        <v>0</v>
      </c>
      <c r="N2727" s="1" t="e">
        <f>VLOOKUP(C2727,Emp_List!$A:$M,3,FALSE)</f>
        <v>#N/A</v>
      </c>
      <c r="O2727" s="1" t="e">
        <f>VLOOKUP(C2727,Emp_List!$A:$M,5,FALSE)</f>
        <v>#N/A</v>
      </c>
    </row>
    <row r="2728" spans="1:15">
      <c r="A2728" s="36" t="s">
        <v>3387</v>
      </c>
      <c r="B2728" s="36" t="s">
        <v>3388</v>
      </c>
      <c r="C2728" s="36">
        <v>10149</v>
      </c>
      <c r="D2728" s="36" t="s">
        <v>25</v>
      </c>
      <c r="E2728" s="36">
        <v>3</v>
      </c>
      <c r="F2728" s="36">
        <v>1</v>
      </c>
      <c r="G2728" s="36" t="s">
        <v>25</v>
      </c>
      <c r="H2728" s="36" t="s">
        <v>24</v>
      </c>
      <c r="I2728" s="2">
        <v>8</v>
      </c>
      <c r="J2728" s="2">
        <v>21</v>
      </c>
      <c r="K2728" s="2">
        <f>IF(D2728=VLOOKUP(J2728,Actuals!$A:$J,6,FALSE),1,0)</f>
        <v>0</v>
      </c>
      <c r="L2728" s="2">
        <f>IF(AND(E2728=VLOOKUP(J2728,Actuals!$A:$J,8,FALSE),F2728=VLOOKUP(J2728,Actuals!$A:$J,10,FALSE)),5,0)</f>
        <v>0</v>
      </c>
      <c r="M2728" s="1">
        <f t="shared" si="43"/>
        <v>0</v>
      </c>
      <c r="N2728" s="1" t="str">
        <f>VLOOKUP(C2728,Emp_List!$A:$M,3,FALSE)</f>
        <v>Mohit Singh</v>
      </c>
      <c r="O2728" s="1" t="str">
        <f>VLOOKUP(C2728,Emp_List!$A:$M,5,FALSE)</f>
        <v>Casino Label support</v>
      </c>
    </row>
    <row r="2729" spans="1:15">
      <c r="A2729" s="36" t="s">
        <v>3389</v>
      </c>
      <c r="B2729" s="36" t="s">
        <v>593</v>
      </c>
      <c r="C2729" s="36">
        <v>3</v>
      </c>
      <c r="D2729" s="36" t="s">
        <v>25</v>
      </c>
      <c r="E2729" s="36">
        <v>2</v>
      </c>
      <c r="F2729" s="36">
        <v>0</v>
      </c>
      <c r="G2729" s="36" t="s">
        <v>25</v>
      </c>
      <c r="H2729" s="36" t="s">
        <v>24</v>
      </c>
      <c r="I2729" s="2">
        <v>8</v>
      </c>
      <c r="J2729" s="2">
        <v>21</v>
      </c>
      <c r="K2729" s="2">
        <f>IF(D2729=VLOOKUP(J2729,Actuals!$A:$J,6,FALSE),1,0)</f>
        <v>0</v>
      </c>
      <c r="L2729" s="2">
        <f>IF(AND(E2729=VLOOKUP(J2729,Actuals!$A:$J,8,FALSE),F2729=VLOOKUP(J2729,Actuals!$A:$J,10,FALSE)),5,0)</f>
        <v>0</v>
      </c>
      <c r="M2729" s="1">
        <f t="shared" si="43"/>
        <v>0</v>
      </c>
      <c r="N2729" s="1" t="str">
        <f>VLOOKUP(C2729,Emp_List!$A:$M,3,FALSE)</f>
        <v>Ravindra Babu Katiki</v>
      </c>
      <c r="O2729" s="1" t="str">
        <f>VLOOKUP(C2729,Emp_List!$A:$M,5,FALSE)</f>
        <v>Poker</v>
      </c>
    </row>
    <row r="2730" spans="1:15">
      <c r="A2730" s="36" t="s">
        <v>3390</v>
      </c>
      <c r="B2730" s="36" t="s">
        <v>437</v>
      </c>
      <c r="C2730" s="36">
        <v>11359</v>
      </c>
      <c r="D2730" s="36" t="s">
        <v>25</v>
      </c>
      <c r="E2730" s="36">
        <v>2</v>
      </c>
      <c r="F2730" s="36">
        <v>0</v>
      </c>
      <c r="G2730" s="36" t="s">
        <v>25</v>
      </c>
      <c r="H2730" s="36" t="s">
        <v>24</v>
      </c>
      <c r="I2730" s="2">
        <v>8</v>
      </c>
      <c r="J2730" s="2">
        <v>21</v>
      </c>
      <c r="K2730" s="2">
        <f>IF(D2730=VLOOKUP(J2730,Actuals!$A:$J,6,FALSE),1,0)</f>
        <v>0</v>
      </c>
      <c r="L2730" s="2">
        <f>IF(AND(E2730=VLOOKUP(J2730,Actuals!$A:$J,8,FALSE),F2730=VLOOKUP(J2730,Actuals!$A:$J,10,FALSE)),5,0)</f>
        <v>0</v>
      </c>
      <c r="M2730" s="1">
        <f t="shared" si="43"/>
        <v>0</v>
      </c>
      <c r="N2730" s="1" t="str">
        <f>VLOOKUP(C2730,Emp_List!$A:$M,3,FALSE)</f>
        <v>Anubhav Kumar</v>
      </c>
      <c r="O2730" s="1" t="str">
        <f>VLOOKUP(C2730,Emp_List!$A:$M,5,FALSE)</f>
        <v>Sports - Mobile</v>
      </c>
    </row>
    <row r="2731" spans="1:15">
      <c r="A2731" s="36" t="s">
        <v>3391</v>
      </c>
      <c r="B2731" s="36" t="s">
        <v>738</v>
      </c>
      <c r="C2731" s="36">
        <v>10626</v>
      </c>
      <c r="D2731" s="36" t="s">
        <v>25</v>
      </c>
      <c r="E2731" s="36">
        <v>3</v>
      </c>
      <c r="F2731" s="36">
        <v>2</v>
      </c>
      <c r="G2731" s="36" t="s">
        <v>25</v>
      </c>
      <c r="H2731" s="36" t="s">
        <v>24</v>
      </c>
      <c r="I2731" s="2">
        <v>8</v>
      </c>
      <c r="J2731" s="2">
        <v>21</v>
      </c>
      <c r="K2731" s="2">
        <f>IF(D2731=VLOOKUP(J2731,Actuals!$A:$J,6,FALSE),1,0)</f>
        <v>0</v>
      </c>
      <c r="L2731" s="2">
        <f>IF(AND(E2731=VLOOKUP(J2731,Actuals!$A:$J,8,FALSE),F2731=VLOOKUP(J2731,Actuals!$A:$J,10,FALSE)),5,0)</f>
        <v>0</v>
      </c>
      <c r="M2731" s="1">
        <f t="shared" si="43"/>
        <v>0</v>
      </c>
      <c r="N2731" s="1" t="str">
        <f>VLOOKUP(C2731,Emp_List!$A:$M,3,FALSE)</f>
        <v>Ravi Shankar Chiruvolu</v>
      </c>
      <c r="O2731" s="1" t="str">
        <f>VLOOKUP(C2731,Emp_List!$A:$M,5,FALSE)</f>
        <v>SOC</v>
      </c>
    </row>
    <row r="2732" spans="1:15">
      <c r="A2732" s="36" t="s">
        <v>3392</v>
      </c>
      <c r="B2732" s="36" t="s">
        <v>165</v>
      </c>
      <c r="C2732" s="36">
        <v>11256</v>
      </c>
      <c r="D2732" s="36" t="s">
        <v>25</v>
      </c>
      <c r="E2732" s="36">
        <v>2</v>
      </c>
      <c r="F2732" s="36">
        <v>1</v>
      </c>
      <c r="G2732" s="36" t="s">
        <v>25</v>
      </c>
      <c r="H2732" s="36" t="s">
        <v>24</v>
      </c>
      <c r="I2732" s="2">
        <v>8</v>
      </c>
      <c r="J2732" s="2">
        <v>21</v>
      </c>
      <c r="K2732" s="2">
        <f>IF(D2732=VLOOKUP(J2732,Actuals!$A:$J,6,FALSE),1,0)</f>
        <v>0</v>
      </c>
      <c r="L2732" s="2">
        <f>IF(AND(E2732=VLOOKUP(J2732,Actuals!$A:$J,8,FALSE),F2732=VLOOKUP(J2732,Actuals!$A:$J,10,FALSE)),5,0)</f>
        <v>0</v>
      </c>
      <c r="M2732" s="1">
        <f t="shared" si="43"/>
        <v>0</v>
      </c>
      <c r="N2732" s="1" t="str">
        <f>VLOOKUP(C2732,Emp_List!$A:$M,3,FALSE)</f>
        <v>Praneeth Reddy Arikatla</v>
      </c>
      <c r="O2732" s="1" t="str">
        <f>VLOOKUP(C2732,Emp_List!$A:$M,5,FALSE)</f>
        <v>Casino Label support</v>
      </c>
    </row>
    <row r="2733" spans="1:15">
      <c r="A2733" s="36" t="s">
        <v>3393</v>
      </c>
      <c r="B2733" s="36" t="s">
        <v>348</v>
      </c>
      <c r="C2733" s="36">
        <v>16020</v>
      </c>
      <c r="D2733" s="36" t="s">
        <v>25</v>
      </c>
      <c r="E2733" s="36">
        <v>2</v>
      </c>
      <c r="F2733" s="36">
        <v>1</v>
      </c>
      <c r="G2733" s="36" t="s">
        <v>25</v>
      </c>
      <c r="H2733" s="36" t="s">
        <v>24</v>
      </c>
      <c r="I2733" s="2">
        <v>8</v>
      </c>
      <c r="J2733" s="2">
        <v>21</v>
      </c>
      <c r="K2733" s="2">
        <f>IF(D2733=VLOOKUP(J2733,Actuals!$A:$J,6,FALSE),1,0)</f>
        <v>0</v>
      </c>
      <c r="L2733" s="2">
        <f>IF(AND(E2733=VLOOKUP(J2733,Actuals!$A:$J,8,FALSE),F2733=VLOOKUP(J2733,Actuals!$A:$J,10,FALSE)),5,0)</f>
        <v>0</v>
      </c>
      <c r="M2733" s="1">
        <f t="shared" si="43"/>
        <v>0</v>
      </c>
      <c r="N2733" s="1" t="str">
        <f>VLOOKUP(C2733,Emp_List!$A:$M,3,FALSE)</f>
        <v>Naman Agarwal</v>
      </c>
      <c r="O2733" s="1" t="str">
        <f>VLOOKUP(C2733,Emp_List!$A:$M,5,FALSE)</f>
        <v>Poker</v>
      </c>
    </row>
    <row r="2734" spans="1:15">
      <c r="A2734" s="36" t="s">
        <v>3394</v>
      </c>
      <c r="B2734" s="36" t="s">
        <v>785</v>
      </c>
      <c r="C2734" s="36">
        <v>2712</v>
      </c>
      <c r="D2734" s="36" t="s">
        <v>24</v>
      </c>
      <c r="E2734" s="36">
        <v>0</v>
      </c>
      <c r="F2734" s="36">
        <v>1</v>
      </c>
      <c r="G2734" s="36" t="s">
        <v>25</v>
      </c>
      <c r="H2734" s="36" t="s">
        <v>24</v>
      </c>
      <c r="I2734" s="2">
        <v>8</v>
      </c>
      <c r="J2734" s="2">
        <v>21</v>
      </c>
      <c r="K2734" s="2">
        <f>IF(D2734=VLOOKUP(J2734,Actuals!$A:$J,6,FALSE),1,0)</f>
        <v>0</v>
      </c>
      <c r="L2734" s="2">
        <f>IF(AND(E2734=VLOOKUP(J2734,Actuals!$A:$J,8,FALSE),F2734=VLOOKUP(J2734,Actuals!$A:$J,10,FALSE)),5,0)</f>
        <v>0</v>
      </c>
      <c r="M2734" s="1">
        <f t="shared" si="43"/>
        <v>0</v>
      </c>
      <c r="N2734" s="1" t="str">
        <f>VLOOKUP(C2734,Emp_List!$A:$M,3,FALSE)</f>
        <v>Arun Kumar Aitha</v>
      </c>
      <c r="O2734" s="1" t="str">
        <f>VLOOKUP(C2734,Emp_List!$A:$M,5,FALSE)</f>
        <v>Casino Int.</v>
      </c>
    </row>
    <row r="2735" spans="1:15">
      <c r="A2735" s="36" t="s">
        <v>3395</v>
      </c>
      <c r="B2735" s="36" t="s">
        <v>666</v>
      </c>
      <c r="C2735" s="36">
        <v>11134</v>
      </c>
      <c r="D2735" s="36" t="s">
        <v>9</v>
      </c>
      <c r="E2735" s="36">
        <v>0</v>
      </c>
      <c r="F2735" s="36">
        <v>0</v>
      </c>
      <c r="G2735" s="36" t="s">
        <v>25</v>
      </c>
      <c r="H2735" s="36" t="s">
        <v>24</v>
      </c>
      <c r="I2735" s="2">
        <v>8</v>
      </c>
      <c r="J2735" s="2">
        <v>21</v>
      </c>
      <c r="K2735" s="2">
        <f>IF(D2735=VLOOKUP(J2735,Actuals!$A:$J,6,FALSE),1,0)</f>
        <v>1</v>
      </c>
      <c r="L2735" s="2">
        <f>IF(AND(E2735=VLOOKUP(J2735,Actuals!$A:$J,8,FALSE),F2735=VLOOKUP(J2735,Actuals!$A:$J,10,FALSE)),5,0)</f>
        <v>0</v>
      </c>
      <c r="M2735" s="1">
        <f t="shared" si="43"/>
        <v>1</v>
      </c>
      <c r="N2735" s="1" t="str">
        <f>VLOOKUP(C2735,Emp_List!$A:$M,3,FALSE)</f>
        <v>Emmanuel Bandili</v>
      </c>
      <c r="O2735" s="1" t="str">
        <f>VLOOKUP(C2735,Emp_List!$A:$M,5,FALSE)</f>
        <v>Bingo Ops</v>
      </c>
    </row>
    <row r="2736" spans="1:15">
      <c r="A2736" s="36" t="s">
        <v>3396</v>
      </c>
      <c r="B2736" s="36" t="s">
        <v>222</v>
      </c>
      <c r="C2736" s="36">
        <v>10235</v>
      </c>
      <c r="D2736" s="36" t="s">
        <v>9</v>
      </c>
      <c r="E2736" s="36">
        <v>1</v>
      </c>
      <c r="F2736" s="36">
        <v>1</v>
      </c>
      <c r="G2736" s="36" t="s">
        <v>25</v>
      </c>
      <c r="H2736" s="36" t="s">
        <v>24</v>
      </c>
      <c r="I2736" s="2">
        <v>8</v>
      </c>
      <c r="J2736" s="2">
        <v>21</v>
      </c>
      <c r="K2736" s="2">
        <f>IF(D2736=VLOOKUP(J2736,Actuals!$A:$J,6,FALSE),1,0)</f>
        <v>1</v>
      </c>
      <c r="L2736" s="2">
        <f>IF(AND(E2736=VLOOKUP(J2736,Actuals!$A:$J,8,FALSE),F2736=VLOOKUP(J2736,Actuals!$A:$J,10,FALSE)),5,0)</f>
        <v>5</v>
      </c>
      <c r="M2736" s="1">
        <f t="shared" si="43"/>
        <v>6</v>
      </c>
      <c r="N2736" s="1" t="str">
        <f>VLOOKUP(C2736,Emp_List!$A:$M,3,FALSE)</f>
        <v>Hanumantha Rao Alluri</v>
      </c>
      <c r="O2736" s="1" t="str">
        <f>VLOOKUP(C2736,Emp_List!$A:$M,5,FALSE)</f>
        <v>SOC</v>
      </c>
    </row>
    <row r="2737" spans="1:15">
      <c r="A2737" s="36" t="s">
        <v>3397</v>
      </c>
      <c r="B2737" s="36" t="s">
        <v>218</v>
      </c>
      <c r="C2737" s="36">
        <v>10960</v>
      </c>
      <c r="D2737" s="36" t="s">
        <v>25</v>
      </c>
      <c r="E2737" s="36">
        <v>2</v>
      </c>
      <c r="F2737" s="36">
        <v>0</v>
      </c>
      <c r="G2737" s="36" t="s">
        <v>25</v>
      </c>
      <c r="H2737" s="36" t="s">
        <v>24</v>
      </c>
      <c r="I2737" s="2">
        <v>8</v>
      </c>
      <c r="J2737" s="2">
        <v>21</v>
      </c>
      <c r="K2737" s="2">
        <f>IF(D2737=VLOOKUP(J2737,Actuals!$A:$J,6,FALSE),1,0)</f>
        <v>0</v>
      </c>
      <c r="L2737" s="2">
        <f>IF(AND(E2737=VLOOKUP(J2737,Actuals!$A:$J,8,FALSE),F2737=VLOOKUP(J2737,Actuals!$A:$J,10,FALSE)),5,0)</f>
        <v>0</v>
      </c>
      <c r="M2737" s="1">
        <f t="shared" si="43"/>
        <v>0</v>
      </c>
      <c r="N2737" s="1" t="str">
        <f>VLOOKUP(C2737,Emp_List!$A:$M,3,FALSE)</f>
        <v>Ayilla Sai Kiran Goud</v>
      </c>
      <c r="O2737" s="1" t="str">
        <f>VLOOKUP(C2737,Emp_List!$A:$M,5,FALSE)</f>
        <v>SOC</v>
      </c>
    </row>
    <row r="2738" spans="1:15">
      <c r="A2738" s="36" t="s">
        <v>3398</v>
      </c>
      <c r="B2738" s="36" t="s">
        <v>220</v>
      </c>
      <c r="C2738" s="36">
        <v>5644</v>
      </c>
      <c r="D2738" s="36" t="s">
        <v>25</v>
      </c>
      <c r="E2738" s="36">
        <v>2</v>
      </c>
      <c r="F2738" s="36">
        <v>1</v>
      </c>
      <c r="G2738" s="36" t="s">
        <v>25</v>
      </c>
      <c r="H2738" s="36" t="s">
        <v>24</v>
      </c>
      <c r="I2738" s="2">
        <v>8</v>
      </c>
      <c r="J2738" s="2">
        <v>21</v>
      </c>
      <c r="K2738" s="2">
        <f>IF(D2738=VLOOKUP(J2738,Actuals!$A:$J,6,FALSE),1,0)</f>
        <v>0</v>
      </c>
      <c r="L2738" s="2">
        <f>IF(AND(E2738=VLOOKUP(J2738,Actuals!$A:$J,8,FALSE),F2738=VLOOKUP(J2738,Actuals!$A:$J,10,FALSE)),5,0)</f>
        <v>0</v>
      </c>
      <c r="M2738" s="1">
        <f t="shared" si="43"/>
        <v>0</v>
      </c>
      <c r="N2738" s="1" t="str">
        <f>VLOOKUP(C2738,Emp_List!$A:$M,3,FALSE)</f>
        <v>Ravi Vaddadi</v>
      </c>
      <c r="O2738" s="1" t="str">
        <f>VLOOKUP(C2738,Emp_List!$A:$M,5,FALSE)</f>
        <v>Delivery India</v>
      </c>
    </row>
    <row r="2739" spans="1:15">
      <c r="A2739" s="36" t="s">
        <v>3399</v>
      </c>
      <c r="B2739" s="36" t="s">
        <v>3400</v>
      </c>
      <c r="C2739" s="36">
        <v>1954</v>
      </c>
      <c r="D2739" s="36" t="s">
        <v>25</v>
      </c>
      <c r="E2739" s="36">
        <v>2</v>
      </c>
      <c r="F2739" s="36">
        <v>1</v>
      </c>
      <c r="G2739" s="36" t="s">
        <v>25</v>
      </c>
      <c r="H2739" s="36" t="s">
        <v>24</v>
      </c>
      <c r="I2739" s="2">
        <v>8</v>
      </c>
      <c r="J2739" s="2">
        <v>21</v>
      </c>
      <c r="K2739" s="2">
        <f>IF(D2739=VLOOKUP(J2739,Actuals!$A:$J,6,FALSE),1,0)</f>
        <v>0</v>
      </c>
      <c r="L2739" s="2">
        <f>IF(AND(E2739=VLOOKUP(J2739,Actuals!$A:$J,8,FALSE),F2739=VLOOKUP(J2739,Actuals!$A:$J,10,FALSE)),5,0)</f>
        <v>0</v>
      </c>
      <c r="M2739" s="1">
        <f t="shared" si="43"/>
        <v>0</v>
      </c>
      <c r="N2739" s="1" t="str">
        <f>VLOOKUP(C2739,Emp_List!$A:$M,3,FALSE)</f>
        <v>Murali Mohan Tirumala</v>
      </c>
      <c r="O2739" s="1" t="str">
        <f>VLOOKUP(C2739,Emp_List!$A:$M,5,FALSE)</f>
        <v>CRM</v>
      </c>
    </row>
    <row r="2740" spans="1:15">
      <c r="A2740" s="36" t="s">
        <v>3401</v>
      </c>
      <c r="B2740" s="36" t="s">
        <v>2206</v>
      </c>
      <c r="C2740" s="36">
        <v>191</v>
      </c>
      <c r="D2740" s="36" t="s">
        <v>24</v>
      </c>
      <c r="E2740" s="36">
        <v>1</v>
      </c>
      <c r="F2740" s="36">
        <v>2</v>
      </c>
      <c r="G2740" s="36" t="s">
        <v>25</v>
      </c>
      <c r="H2740" s="36" t="s">
        <v>24</v>
      </c>
      <c r="I2740" s="2">
        <v>8</v>
      </c>
      <c r="J2740" s="2">
        <v>21</v>
      </c>
      <c r="K2740" s="2">
        <f>IF(D2740=VLOOKUP(J2740,Actuals!$A:$J,6,FALSE),1,0)</f>
        <v>0</v>
      </c>
      <c r="L2740" s="2">
        <f>IF(AND(E2740=VLOOKUP(J2740,Actuals!$A:$J,8,FALSE),F2740=VLOOKUP(J2740,Actuals!$A:$J,10,FALSE)),5,0)</f>
        <v>0</v>
      </c>
      <c r="M2740" s="1">
        <f t="shared" si="43"/>
        <v>0</v>
      </c>
      <c r="N2740" s="1" t="str">
        <f>VLOOKUP(C2740,Emp_List!$A:$M,3,FALSE)</f>
        <v>Eswar Chandra Puchakayala</v>
      </c>
      <c r="O2740" s="1" t="str">
        <f>VLOOKUP(C2740,Emp_List!$A:$M,5,FALSE)</f>
        <v>Casino Games</v>
      </c>
    </row>
    <row r="2741" spans="1:15">
      <c r="A2741" s="36" t="s">
        <v>3402</v>
      </c>
      <c r="B2741" s="36" t="s">
        <v>435</v>
      </c>
      <c r="C2741" s="36">
        <v>9965</v>
      </c>
      <c r="D2741" s="36" t="s">
        <v>25</v>
      </c>
      <c r="E2741" s="36">
        <v>2</v>
      </c>
      <c r="F2741" s="36">
        <v>0</v>
      </c>
      <c r="G2741" s="36" t="s">
        <v>25</v>
      </c>
      <c r="H2741" s="36" t="s">
        <v>24</v>
      </c>
      <c r="I2741" s="2">
        <v>8</v>
      </c>
      <c r="J2741" s="2">
        <v>21</v>
      </c>
      <c r="K2741" s="2">
        <f>IF(D2741=VLOOKUP(J2741,Actuals!$A:$J,6,FALSE),1,0)</f>
        <v>0</v>
      </c>
      <c r="L2741" s="2">
        <f>IF(AND(E2741=VLOOKUP(J2741,Actuals!$A:$J,8,FALSE),F2741=VLOOKUP(J2741,Actuals!$A:$J,10,FALSE)),5,0)</f>
        <v>0</v>
      </c>
      <c r="M2741" s="1">
        <f t="shared" si="43"/>
        <v>0</v>
      </c>
      <c r="N2741" s="1" t="str">
        <f>VLOOKUP(C2741,Emp_List!$A:$M,3,FALSE)</f>
        <v>Mukesh .</v>
      </c>
      <c r="O2741" s="1" t="str">
        <f>VLOOKUP(C2741,Emp_List!$A:$M,5,FALSE)</f>
        <v>Compliance</v>
      </c>
    </row>
    <row r="2742" spans="1:15">
      <c r="A2742" s="36" t="s">
        <v>3403</v>
      </c>
      <c r="B2742" s="36" t="s">
        <v>246</v>
      </c>
      <c r="C2742" s="36">
        <v>10982</v>
      </c>
      <c r="D2742" s="36" t="s">
        <v>25</v>
      </c>
      <c r="E2742" s="36">
        <v>1</v>
      </c>
      <c r="F2742" s="36">
        <v>0</v>
      </c>
      <c r="G2742" s="36" t="s">
        <v>25</v>
      </c>
      <c r="H2742" s="36" t="s">
        <v>24</v>
      </c>
      <c r="I2742" s="2">
        <v>8</v>
      </c>
      <c r="J2742" s="2">
        <v>21</v>
      </c>
      <c r="K2742" s="2">
        <f>IF(D2742=VLOOKUP(J2742,Actuals!$A:$J,6,FALSE),1,0)</f>
        <v>0</v>
      </c>
      <c r="L2742" s="2">
        <f>IF(AND(E2742=VLOOKUP(J2742,Actuals!$A:$J,8,FALSE),F2742=VLOOKUP(J2742,Actuals!$A:$J,10,FALSE)),5,0)</f>
        <v>0</v>
      </c>
      <c r="M2742" s="1">
        <f t="shared" si="43"/>
        <v>0</v>
      </c>
      <c r="N2742" s="1" t="str">
        <f>VLOOKUP(C2742,Emp_List!$A:$M,3,FALSE)</f>
        <v>Chandrashekar Konjerla</v>
      </c>
      <c r="O2742" s="1" t="str">
        <f>VLOOKUP(C2742,Emp_List!$A:$M,5,FALSE)</f>
        <v>Casino Int.</v>
      </c>
    </row>
    <row r="2743" spans="1:15">
      <c r="A2743" s="36" t="s">
        <v>3404</v>
      </c>
      <c r="B2743" s="36" t="s">
        <v>135</v>
      </c>
      <c r="C2743" s="36">
        <v>11690</v>
      </c>
      <c r="D2743" s="36" t="s">
        <v>25</v>
      </c>
      <c r="E2743" s="36">
        <v>2</v>
      </c>
      <c r="F2743" s="36">
        <v>1</v>
      </c>
      <c r="G2743" s="36" t="s">
        <v>25</v>
      </c>
      <c r="H2743" s="36" t="s">
        <v>24</v>
      </c>
      <c r="I2743" s="2">
        <v>8</v>
      </c>
      <c r="J2743" s="2">
        <v>21</v>
      </c>
      <c r="K2743" s="2">
        <f>IF(D2743=VLOOKUP(J2743,Actuals!$A:$J,6,FALSE),1,0)</f>
        <v>0</v>
      </c>
      <c r="L2743" s="2">
        <f>IF(AND(E2743=VLOOKUP(J2743,Actuals!$A:$J,8,FALSE),F2743=VLOOKUP(J2743,Actuals!$A:$J,10,FALSE)),5,0)</f>
        <v>0</v>
      </c>
      <c r="M2743" s="1">
        <f t="shared" si="43"/>
        <v>0</v>
      </c>
      <c r="N2743" s="1" t="str">
        <f>VLOOKUP(C2743,Emp_List!$A:$M,3,FALSE)</f>
        <v>Ashish Nawal</v>
      </c>
      <c r="O2743" s="1" t="str">
        <f>VLOOKUP(C2743,Emp_List!$A:$M,5,FALSE)</f>
        <v>Sports - Mobile</v>
      </c>
    </row>
    <row r="2744" spans="1:15">
      <c r="A2744" s="36" t="s">
        <v>3405</v>
      </c>
      <c r="B2744" s="36" t="s">
        <v>260</v>
      </c>
      <c r="C2744" s="36">
        <v>11175</v>
      </c>
      <c r="D2744" s="36" t="s">
        <v>25</v>
      </c>
      <c r="E2744" s="36">
        <v>3</v>
      </c>
      <c r="F2744" s="36">
        <v>1</v>
      </c>
      <c r="G2744" s="36" t="s">
        <v>25</v>
      </c>
      <c r="H2744" s="36" t="s">
        <v>24</v>
      </c>
      <c r="I2744" s="2">
        <v>8</v>
      </c>
      <c r="J2744" s="2">
        <v>21</v>
      </c>
      <c r="K2744" s="2">
        <f>IF(D2744=VLOOKUP(J2744,Actuals!$A:$J,6,FALSE),1,0)</f>
        <v>0</v>
      </c>
      <c r="L2744" s="2">
        <f>IF(AND(E2744=VLOOKUP(J2744,Actuals!$A:$J,8,FALSE),F2744=VLOOKUP(J2744,Actuals!$A:$J,10,FALSE)),5,0)</f>
        <v>0</v>
      </c>
      <c r="M2744" s="1">
        <f t="shared" si="43"/>
        <v>0</v>
      </c>
      <c r="N2744" s="1" t="str">
        <f>VLOOKUP(C2744,Emp_List!$A:$M,3,FALSE)</f>
        <v>Ashwak Mohammad</v>
      </c>
      <c r="O2744" s="1" t="str">
        <f>VLOOKUP(C2744,Emp_List!$A:$M,5,FALSE)</f>
        <v>Bingo Ops</v>
      </c>
    </row>
    <row r="2745" spans="1:15">
      <c r="A2745" s="36" t="s">
        <v>3406</v>
      </c>
      <c r="B2745" s="36" t="s">
        <v>2188</v>
      </c>
      <c r="C2745" s="36">
        <v>1743</v>
      </c>
      <c r="D2745" s="36" t="s">
        <v>9</v>
      </c>
      <c r="E2745" s="36">
        <v>1</v>
      </c>
      <c r="F2745" s="36">
        <v>1</v>
      </c>
      <c r="G2745" s="36" t="s">
        <v>25</v>
      </c>
      <c r="H2745" s="36" t="s">
        <v>24</v>
      </c>
      <c r="I2745" s="2">
        <v>8</v>
      </c>
      <c r="J2745" s="2">
        <v>21</v>
      </c>
      <c r="K2745" s="2">
        <f>IF(D2745=VLOOKUP(J2745,Actuals!$A:$J,6,FALSE),1,0)</f>
        <v>1</v>
      </c>
      <c r="L2745" s="2">
        <f>IF(AND(E2745=VLOOKUP(J2745,Actuals!$A:$J,8,FALSE),F2745=VLOOKUP(J2745,Actuals!$A:$J,10,FALSE)),5,0)</f>
        <v>5</v>
      </c>
      <c r="M2745" s="1">
        <f t="shared" si="43"/>
        <v>6</v>
      </c>
      <c r="N2745" s="1" t="str">
        <f>VLOOKUP(C2745,Emp_List!$A:$M,3,FALSE)</f>
        <v>Venkata Sreeleela Sappa</v>
      </c>
      <c r="O2745" s="1" t="str">
        <f>VLOOKUP(C2745,Emp_List!$A:$M,5,FALSE)</f>
        <v>CRM</v>
      </c>
    </row>
    <row r="2746" spans="1:15">
      <c r="A2746" s="36" t="s">
        <v>3407</v>
      </c>
      <c r="B2746" s="36" t="s">
        <v>262</v>
      </c>
      <c r="C2746" s="36">
        <v>1194</v>
      </c>
      <c r="D2746" s="36" t="s">
        <v>25</v>
      </c>
      <c r="E2746" s="36">
        <v>2</v>
      </c>
      <c r="F2746" s="36">
        <v>1</v>
      </c>
      <c r="G2746" s="36" t="s">
        <v>25</v>
      </c>
      <c r="H2746" s="36" t="s">
        <v>24</v>
      </c>
      <c r="I2746" s="2">
        <v>8</v>
      </c>
      <c r="J2746" s="2">
        <v>21</v>
      </c>
      <c r="K2746" s="2">
        <f>IF(D2746=VLOOKUP(J2746,Actuals!$A:$J,6,FALSE),1,0)</f>
        <v>0</v>
      </c>
      <c r="L2746" s="2">
        <f>IF(AND(E2746=VLOOKUP(J2746,Actuals!$A:$J,8,FALSE),F2746=VLOOKUP(J2746,Actuals!$A:$J,10,FALSE)),5,0)</f>
        <v>0</v>
      </c>
      <c r="M2746" s="1">
        <f t="shared" si="43"/>
        <v>0</v>
      </c>
      <c r="N2746" s="1" t="str">
        <f>VLOOKUP(C2746,Emp_List!$A:$M,3,FALSE)</f>
        <v>Uma Maheshwari Swaminathan</v>
      </c>
      <c r="O2746" s="1" t="str">
        <f>VLOOKUP(C2746,Emp_List!$A:$M,5,FALSE)</f>
        <v>Games Factory</v>
      </c>
    </row>
    <row r="2747" spans="1:15">
      <c r="A2747" s="36" t="s">
        <v>3408</v>
      </c>
      <c r="B2747" s="36" t="s">
        <v>287</v>
      </c>
      <c r="C2747" s="36">
        <v>10559</v>
      </c>
      <c r="D2747" s="36" t="s">
        <v>25</v>
      </c>
      <c r="E2747" s="36">
        <v>2</v>
      </c>
      <c r="F2747" s="36">
        <v>0</v>
      </c>
      <c r="G2747" s="36" t="s">
        <v>25</v>
      </c>
      <c r="H2747" s="36" t="s">
        <v>24</v>
      </c>
      <c r="I2747" s="2">
        <v>8</v>
      </c>
      <c r="J2747" s="2">
        <v>21</v>
      </c>
      <c r="K2747" s="2">
        <f>IF(D2747=VLOOKUP(J2747,Actuals!$A:$J,6,FALSE),1,0)</f>
        <v>0</v>
      </c>
      <c r="L2747" s="2">
        <f>IF(AND(E2747=VLOOKUP(J2747,Actuals!$A:$J,8,FALSE),F2747=VLOOKUP(J2747,Actuals!$A:$J,10,FALSE)),5,0)</f>
        <v>0</v>
      </c>
      <c r="M2747" s="1">
        <f t="shared" si="43"/>
        <v>0</v>
      </c>
      <c r="N2747" s="1" t="str">
        <f>VLOOKUP(C2747,Emp_List!$A:$M,3,FALSE)</f>
        <v>D.K.S. Ravi Teja</v>
      </c>
      <c r="O2747" s="1" t="str">
        <f>VLOOKUP(C2747,Emp_List!$A:$M,5,FALSE)</f>
        <v>Cashier</v>
      </c>
    </row>
    <row r="2748" spans="1:15">
      <c r="A2748" s="36" t="s">
        <v>3409</v>
      </c>
      <c r="B2748" s="36" t="s">
        <v>2243</v>
      </c>
      <c r="C2748" s="36">
        <v>10693</v>
      </c>
      <c r="D2748" s="36" t="s">
        <v>25</v>
      </c>
      <c r="E2748" s="36">
        <v>1</v>
      </c>
      <c r="F2748" s="36">
        <v>0</v>
      </c>
      <c r="G2748" s="36" t="s">
        <v>25</v>
      </c>
      <c r="H2748" s="36" t="s">
        <v>24</v>
      </c>
      <c r="I2748" s="2">
        <v>8</v>
      </c>
      <c r="J2748" s="2">
        <v>21</v>
      </c>
      <c r="K2748" s="2">
        <f>IF(D2748=VLOOKUP(J2748,Actuals!$A:$J,6,FALSE),1,0)</f>
        <v>0</v>
      </c>
      <c r="L2748" s="2">
        <f>IF(AND(E2748=VLOOKUP(J2748,Actuals!$A:$J,8,FALSE),F2748=VLOOKUP(J2748,Actuals!$A:$J,10,FALSE)),5,0)</f>
        <v>0</v>
      </c>
      <c r="M2748" s="1">
        <f t="shared" si="43"/>
        <v>0</v>
      </c>
      <c r="N2748" s="1" t="str">
        <f>VLOOKUP(C2748,Emp_List!$A:$M,3,FALSE)</f>
        <v>Amarnath Reddy Gopireddy</v>
      </c>
      <c r="O2748" s="1" t="str">
        <f>VLOOKUP(C2748,Emp_List!$A:$M,5,FALSE)</f>
        <v>Poker</v>
      </c>
    </row>
    <row r="2749" spans="1:15">
      <c r="A2749" s="36" t="s">
        <v>3410</v>
      </c>
      <c r="B2749" s="36" t="s">
        <v>3411</v>
      </c>
      <c r="C2749" s="36">
        <v>6538</v>
      </c>
      <c r="D2749" s="36" t="s">
        <v>25</v>
      </c>
      <c r="E2749" s="36">
        <v>2</v>
      </c>
      <c r="F2749" s="36">
        <v>1</v>
      </c>
      <c r="G2749" s="36" t="s">
        <v>25</v>
      </c>
      <c r="H2749" s="36" t="s">
        <v>24</v>
      </c>
      <c r="I2749" s="2">
        <v>8</v>
      </c>
      <c r="J2749" s="2">
        <v>21</v>
      </c>
      <c r="K2749" s="2">
        <f>IF(D2749=VLOOKUP(J2749,Actuals!$A:$J,6,FALSE),1,0)</f>
        <v>0</v>
      </c>
      <c r="L2749" s="2">
        <f>IF(AND(E2749=VLOOKUP(J2749,Actuals!$A:$J,8,FALSE),F2749=VLOOKUP(J2749,Actuals!$A:$J,10,FALSE)),5,0)</f>
        <v>0</v>
      </c>
      <c r="M2749" s="1">
        <f t="shared" si="43"/>
        <v>0</v>
      </c>
      <c r="N2749" s="1" t="e">
        <f>VLOOKUP(C2749,Emp_List!$A:$M,3,FALSE)</f>
        <v>#N/A</v>
      </c>
      <c r="O2749" s="1" t="e">
        <f>VLOOKUP(C2749,Emp_List!$A:$M,5,FALSE)</f>
        <v>#N/A</v>
      </c>
    </row>
    <row r="2750" spans="1:15">
      <c r="A2750" s="36" t="s">
        <v>3412</v>
      </c>
      <c r="B2750" s="36" t="s">
        <v>280</v>
      </c>
      <c r="C2750" s="36">
        <v>10151</v>
      </c>
      <c r="D2750" s="36" t="s">
        <v>25</v>
      </c>
      <c r="E2750" s="36">
        <v>2</v>
      </c>
      <c r="F2750" s="36">
        <v>1</v>
      </c>
      <c r="G2750" s="36" t="s">
        <v>25</v>
      </c>
      <c r="H2750" s="36" t="s">
        <v>24</v>
      </c>
      <c r="I2750" s="2">
        <v>8</v>
      </c>
      <c r="J2750" s="2">
        <v>21</v>
      </c>
      <c r="K2750" s="2">
        <f>IF(D2750=VLOOKUP(J2750,Actuals!$A:$J,6,FALSE),1,0)</f>
        <v>0</v>
      </c>
      <c r="L2750" s="2">
        <f>IF(AND(E2750=VLOOKUP(J2750,Actuals!$A:$J,8,FALSE),F2750=VLOOKUP(J2750,Actuals!$A:$J,10,FALSE)),5,0)</f>
        <v>0</v>
      </c>
      <c r="M2750" s="1">
        <f t="shared" si="43"/>
        <v>0</v>
      </c>
      <c r="N2750" s="1" t="str">
        <f>VLOOKUP(C2750,Emp_List!$A:$M,3,FALSE)</f>
        <v>Prarena Malav</v>
      </c>
      <c r="O2750" s="1" t="str">
        <f>VLOOKUP(C2750,Emp_List!$A:$M,5,FALSE)</f>
        <v>Casino Label support</v>
      </c>
    </row>
    <row r="2751" spans="1:15">
      <c r="A2751" s="36" t="s">
        <v>3413</v>
      </c>
      <c r="B2751" s="36" t="s">
        <v>2521</v>
      </c>
      <c r="C2751" s="36">
        <v>11169</v>
      </c>
      <c r="D2751" s="36" t="s">
        <v>25</v>
      </c>
      <c r="E2751" s="36">
        <v>2</v>
      </c>
      <c r="F2751" s="36">
        <v>1</v>
      </c>
      <c r="G2751" s="36" t="s">
        <v>25</v>
      </c>
      <c r="H2751" s="36" t="s">
        <v>24</v>
      </c>
      <c r="I2751" s="2">
        <v>8</v>
      </c>
      <c r="J2751" s="2">
        <v>21</v>
      </c>
      <c r="K2751" s="2">
        <f>IF(D2751=VLOOKUP(J2751,Actuals!$A:$J,6,FALSE),1,0)</f>
        <v>0</v>
      </c>
      <c r="L2751" s="2">
        <f>IF(AND(E2751=VLOOKUP(J2751,Actuals!$A:$J,8,FALSE),F2751=VLOOKUP(J2751,Actuals!$A:$J,10,FALSE)),5,0)</f>
        <v>0</v>
      </c>
      <c r="M2751" s="1">
        <f t="shared" si="43"/>
        <v>0</v>
      </c>
      <c r="N2751" s="1" t="str">
        <f>VLOOKUP(C2751,Emp_List!$A:$M,3,FALSE)</f>
        <v>Jagadish Kishore Madam</v>
      </c>
      <c r="O2751" s="1" t="str">
        <f>VLOOKUP(C2751,Emp_List!$A:$M,5,FALSE)</f>
        <v>Bingo Ops</v>
      </c>
    </row>
    <row r="2752" spans="1:15">
      <c r="A2752" s="36" t="s">
        <v>3414</v>
      </c>
      <c r="B2752" s="36" t="s">
        <v>226</v>
      </c>
      <c r="C2752" s="36">
        <v>16646</v>
      </c>
      <c r="D2752" s="36" t="s">
        <v>25</v>
      </c>
      <c r="E2752" s="36">
        <v>1</v>
      </c>
      <c r="F2752" s="36">
        <v>0</v>
      </c>
      <c r="G2752" s="36" t="s">
        <v>25</v>
      </c>
      <c r="H2752" s="36" t="s">
        <v>24</v>
      </c>
      <c r="I2752" s="2">
        <v>8</v>
      </c>
      <c r="J2752" s="2">
        <v>21</v>
      </c>
      <c r="K2752" s="2">
        <f>IF(D2752=VLOOKUP(J2752,Actuals!$A:$J,6,FALSE),1,0)</f>
        <v>0</v>
      </c>
      <c r="L2752" s="2">
        <f>IF(AND(E2752=VLOOKUP(J2752,Actuals!$A:$J,8,FALSE),F2752=VLOOKUP(J2752,Actuals!$A:$J,10,FALSE)),5,0)</f>
        <v>0</v>
      </c>
      <c r="M2752" s="1">
        <f t="shared" si="43"/>
        <v>0</v>
      </c>
      <c r="N2752" s="1" t="e">
        <f>VLOOKUP(C2752,Emp_List!$A:$M,3,FALSE)</f>
        <v>#N/A</v>
      </c>
      <c r="O2752" s="1" t="e">
        <f>VLOOKUP(C2752,Emp_List!$A:$M,5,FALSE)</f>
        <v>#N/A</v>
      </c>
    </row>
    <row r="2753" spans="1:15">
      <c r="A2753" s="36" t="s">
        <v>3415</v>
      </c>
      <c r="B2753" s="36" t="s">
        <v>340</v>
      </c>
      <c r="C2753" s="36">
        <v>16538</v>
      </c>
      <c r="D2753" s="36" t="s">
        <v>25</v>
      </c>
      <c r="E2753" s="36">
        <v>3</v>
      </c>
      <c r="F2753" s="36">
        <v>1</v>
      </c>
      <c r="G2753" s="36" t="s">
        <v>25</v>
      </c>
      <c r="H2753" s="36" t="s">
        <v>24</v>
      </c>
      <c r="I2753" s="2">
        <v>8</v>
      </c>
      <c r="J2753" s="2">
        <v>21</v>
      </c>
      <c r="K2753" s="2">
        <f>IF(D2753=VLOOKUP(J2753,Actuals!$A:$J,6,FALSE),1,0)</f>
        <v>0</v>
      </c>
      <c r="L2753" s="2">
        <f>IF(AND(E2753=VLOOKUP(J2753,Actuals!$A:$J,8,FALSE),F2753=VLOOKUP(J2753,Actuals!$A:$J,10,FALSE)),5,0)</f>
        <v>0</v>
      </c>
      <c r="M2753" s="1">
        <f t="shared" si="43"/>
        <v>0</v>
      </c>
      <c r="N2753" s="1" t="str">
        <f>VLOOKUP(C2753,Emp_List!$A:$M,3,FALSE)</f>
        <v>Rajashekar Beeram</v>
      </c>
      <c r="O2753" s="1" t="str">
        <f>VLOOKUP(C2753,Emp_List!$A:$M,5,FALSE)</f>
        <v>CRM</v>
      </c>
    </row>
    <row r="2754" spans="1:15">
      <c r="A2754" s="36" t="s">
        <v>3416</v>
      </c>
      <c r="B2754" s="36" t="s">
        <v>447</v>
      </c>
      <c r="C2754" s="36">
        <v>9919</v>
      </c>
      <c r="D2754" s="36" t="s">
        <v>25</v>
      </c>
      <c r="E2754" s="36">
        <v>2</v>
      </c>
      <c r="F2754" s="36">
        <v>1</v>
      </c>
      <c r="G2754" s="36" t="s">
        <v>25</v>
      </c>
      <c r="H2754" s="36" t="s">
        <v>24</v>
      </c>
      <c r="I2754" s="2">
        <v>8</v>
      </c>
      <c r="J2754" s="2">
        <v>21</v>
      </c>
      <c r="K2754" s="2">
        <f>IF(D2754=VLOOKUP(J2754,Actuals!$A:$J,6,FALSE),1,0)</f>
        <v>0</v>
      </c>
      <c r="L2754" s="2">
        <f>IF(AND(E2754=VLOOKUP(J2754,Actuals!$A:$J,8,FALSE),F2754=VLOOKUP(J2754,Actuals!$A:$J,10,FALSE)),5,0)</f>
        <v>0</v>
      </c>
      <c r="M2754" s="1">
        <f t="shared" si="43"/>
        <v>0</v>
      </c>
      <c r="N2754" s="1" t="str">
        <f>VLOOKUP(C2754,Emp_List!$A:$M,3,FALSE)</f>
        <v>Lalitha Damma</v>
      </c>
      <c r="O2754" s="1" t="str">
        <f>VLOOKUP(C2754,Emp_List!$A:$M,5,FALSE)</f>
        <v>PEG</v>
      </c>
    </row>
    <row r="2755" spans="1:15">
      <c r="A2755" s="36" t="s">
        <v>3417</v>
      </c>
      <c r="B2755" s="36" t="s">
        <v>2564</v>
      </c>
      <c r="C2755" s="36">
        <v>16059</v>
      </c>
      <c r="D2755" s="36" t="s">
        <v>25</v>
      </c>
      <c r="E2755" s="36">
        <v>1</v>
      </c>
      <c r="F2755" s="36">
        <v>0</v>
      </c>
      <c r="G2755" s="36" t="s">
        <v>25</v>
      </c>
      <c r="H2755" s="36" t="s">
        <v>24</v>
      </c>
      <c r="I2755" s="2">
        <v>8</v>
      </c>
      <c r="J2755" s="2">
        <v>21</v>
      </c>
      <c r="K2755" s="2">
        <f>IF(D2755=VLOOKUP(J2755,Actuals!$A:$J,6,FALSE),1,0)</f>
        <v>0</v>
      </c>
      <c r="L2755" s="2">
        <f>IF(AND(E2755=VLOOKUP(J2755,Actuals!$A:$J,8,FALSE),F2755=VLOOKUP(J2755,Actuals!$A:$J,10,FALSE)),5,0)</f>
        <v>0</v>
      </c>
      <c r="M2755" s="1">
        <f t="shared" si="43"/>
        <v>0</v>
      </c>
      <c r="N2755" s="1" t="e">
        <f>VLOOKUP(C2755,Emp_List!$A:$M,3,FALSE)</f>
        <v>#N/A</v>
      </c>
      <c r="O2755" s="1" t="e">
        <f>VLOOKUP(C2755,Emp_List!$A:$M,5,FALSE)</f>
        <v>#N/A</v>
      </c>
    </row>
    <row r="2756" spans="1:15">
      <c r="A2756" s="36" t="s">
        <v>3418</v>
      </c>
      <c r="B2756" s="36" t="s">
        <v>2541</v>
      </c>
      <c r="C2756" s="36">
        <v>11099</v>
      </c>
      <c r="D2756" s="36" t="s">
        <v>24</v>
      </c>
      <c r="E2756" s="36">
        <v>0</v>
      </c>
      <c r="F2756" s="36">
        <v>2</v>
      </c>
      <c r="G2756" s="36" t="s">
        <v>25</v>
      </c>
      <c r="H2756" s="36" t="s">
        <v>24</v>
      </c>
      <c r="I2756" s="2">
        <v>8</v>
      </c>
      <c r="J2756" s="2">
        <v>21</v>
      </c>
      <c r="K2756" s="2">
        <f>IF(D2756=VLOOKUP(J2756,Actuals!$A:$J,6,FALSE),1,0)</f>
        <v>0</v>
      </c>
      <c r="L2756" s="2">
        <f>IF(AND(E2756=VLOOKUP(J2756,Actuals!$A:$J,8,FALSE),F2756=VLOOKUP(J2756,Actuals!$A:$J,10,FALSE)),5,0)</f>
        <v>0</v>
      </c>
      <c r="M2756" s="1">
        <f t="shared" si="43"/>
        <v>0</v>
      </c>
      <c r="N2756" s="1" t="str">
        <f>VLOOKUP(C2756,Emp_List!$A:$M,3,FALSE)</f>
        <v>Pavan Anthadupula</v>
      </c>
      <c r="O2756" s="1" t="str">
        <f>VLOOKUP(C2756,Emp_List!$A:$M,5,FALSE)</f>
        <v>Bingo Ops</v>
      </c>
    </row>
    <row r="2757" spans="1:15">
      <c r="A2757" s="36" t="s">
        <v>3419</v>
      </c>
      <c r="B2757" s="36" t="s">
        <v>2495</v>
      </c>
      <c r="C2757" s="36">
        <v>16431</v>
      </c>
      <c r="D2757" s="36" t="s">
        <v>25</v>
      </c>
      <c r="E2757" s="36">
        <v>1</v>
      </c>
      <c r="F2757" s="36">
        <v>0</v>
      </c>
      <c r="G2757" s="36" t="s">
        <v>25</v>
      </c>
      <c r="H2757" s="36" t="s">
        <v>24</v>
      </c>
      <c r="I2757" s="2">
        <v>8</v>
      </c>
      <c r="J2757" s="2">
        <v>21</v>
      </c>
      <c r="K2757" s="2">
        <f>IF(D2757=VLOOKUP(J2757,Actuals!$A:$J,6,FALSE),1,0)</f>
        <v>0</v>
      </c>
      <c r="L2757" s="2">
        <f>IF(AND(E2757=VLOOKUP(J2757,Actuals!$A:$J,8,FALSE),F2757=VLOOKUP(J2757,Actuals!$A:$J,10,FALSE)),5,0)</f>
        <v>0</v>
      </c>
      <c r="M2757" s="1">
        <f t="shared" ref="M2757:M2818" si="44">K2757+L2757</f>
        <v>0</v>
      </c>
      <c r="N2757" s="1" t="str">
        <f>VLOOKUP(C2757,Emp_List!$A:$M,3,FALSE)</f>
        <v>Abhishek Sharma</v>
      </c>
      <c r="O2757" s="1" t="str">
        <f>VLOOKUP(C2757,Emp_List!$A:$M,5,FALSE)</f>
        <v>Poker</v>
      </c>
    </row>
    <row r="2758" spans="1:15">
      <c r="A2758" s="36" t="s">
        <v>3420</v>
      </c>
      <c r="B2758" s="36" t="s">
        <v>177</v>
      </c>
      <c r="C2758" s="36">
        <v>10976</v>
      </c>
      <c r="D2758" s="36" t="s">
        <v>25</v>
      </c>
      <c r="E2758" s="36">
        <v>2</v>
      </c>
      <c r="F2758" s="36">
        <v>1</v>
      </c>
      <c r="G2758" s="36" t="s">
        <v>25</v>
      </c>
      <c r="H2758" s="36" t="s">
        <v>24</v>
      </c>
      <c r="I2758" s="2">
        <v>8</v>
      </c>
      <c r="J2758" s="2">
        <v>21</v>
      </c>
      <c r="K2758" s="2">
        <f>IF(D2758=VLOOKUP(J2758,Actuals!$A:$J,6,FALSE),1,0)</f>
        <v>0</v>
      </c>
      <c r="L2758" s="2">
        <f>IF(AND(E2758=VLOOKUP(J2758,Actuals!$A:$J,8,FALSE),F2758=VLOOKUP(J2758,Actuals!$A:$J,10,FALSE)),5,0)</f>
        <v>0</v>
      </c>
      <c r="M2758" s="1">
        <f t="shared" si="44"/>
        <v>0</v>
      </c>
      <c r="N2758" s="1" t="str">
        <f>VLOOKUP(C2758,Emp_List!$A:$M,3,FALSE)</f>
        <v>Uday Kiran Veginati</v>
      </c>
      <c r="O2758" s="1" t="str">
        <f>VLOOKUP(C2758,Emp_List!$A:$M,5,FALSE)</f>
        <v>Sports - Mobile</v>
      </c>
    </row>
    <row r="2759" spans="1:15">
      <c r="A2759" s="36" t="s">
        <v>3421</v>
      </c>
      <c r="B2759" s="36" t="s">
        <v>2667</v>
      </c>
      <c r="C2759" s="36">
        <v>9860</v>
      </c>
      <c r="D2759" s="36" t="s">
        <v>9</v>
      </c>
      <c r="E2759" s="36">
        <v>1</v>
      </c>
      <c r="F2759" s="36">
        <v>1</v>
      </c>
      <c r="G2759" s="36" t="s">
        <v>25</v>
      </c>
      <c r="H2759" s="36" t="s">
        <v>24</v>
      </c>
      <c r="I2759" s="2">
        <v>8</v>
      </c>
      <c r="J2759" s="2">
        <v>21</v>
      </c>
      <c r="K2759" s="2">
        <f>IF(D2759=VLOOKUP(J2759,Actuals!$A:$J,6,FALSE),1,0)</f>
        <v>1</v>
      </c>
      <c r="L2759" s="2">
        <f>IF(AND(E2759=VLOOKUP(J2759,Actuals!$A:$J,8,FALSE),F2759=VLOOKUP(J2759,Actuals!$A:$J,10,FALSE)),5,0)</f>
        <v>5</v>
      </c>
      <c r="M2759" s="1">
        <f t="shared" si="44"/>
        <v>6</v>
      </c>
      <c r="N2759" s="1" t="str">
        <f>VLOOKUP(C2759,Emp_List!$A:$M,3,FALSE)</f>
        <v>Prajmi Maddu</v>
      </c>
      <c r="O2759" s="1" t="str">
        <f>VLOOKUP(C2759,Emp_List!$A:$M,5,FALSE)</f>
        <v>Core</v>
      </c>
    </row>
    <row r="2760" spans="1:15">
      <c r="A2760" s="36" t="s">
        <v>3422</v>
      </c>
      <c r="B2760" s="36" t="s">
        <v>362</v>
      </c>
      <c r="C2760" s="36">
        <v>2774</v>
      </c>
      <c r="D2760" s="36" t="s">
        <v>25</v>
      </c>
      <c r="E2760" s="36">
        <v>2</v>
      </c>
      <c r="F2760" s="36">
        <v>1</v>
      </c>
      <c r="G2760" s="36" t="s">
        <v>25</v>
      </c>
      <c r="H2760" s="36" t="s">
        <v>24</v>
      </c>
      <c r="I2760" s="2">
        <v>8</v>
      </c>
      <c r="J2760" s="2">
        <v>21</v>
      </c>
      <c r="K2760" s="2">
        <f>IF(D2760=VLOOKUP(J2760,Actuals!$A:$J,6,FALSE),1,0)</f>
        <v>0</v>
      </c>
      <c r="L2760" s="2">
        <f>IF(AND(E2760=VLOOKUP(J2760,Actuals!$A:$J,8,FALSE),F2760=VLOOKUP(J2760,Actuals!$A:$J,10,FALSE)),5,0)</f>
        <v>0</v>
      </c>
      <c r="M2760" s="1">
        <f t="shared" si="44"/>
        <v>0</v>
      </c>
      <c r="N2760" s="1" t="str">
        <f>VLOOKUP(C2760,Emp_List!$A:$M,3,FALSE)</f>
        <v>Sharathkumar Mittapally</v>
      </c>
      <c r="O2760" s="1" t="str">
        <f>VLOOKUP(C2760,Emp_List!$A:$M,5,FALSE)</f>
        <v>Compliance</v>
      </c>
    </row>
    <row r="2761" spans="1:15">
      <c r="A2761" s="36" t="s">
        <v>3423</v>
      </c>
      <c r="B2761" s="36" t="s">
        <v>2551</v>
      </c>
      <c r="C2761" s="36">
        <v>6201</v>
      </c>
      <c r="D2761" s="36" t="s">
        <v>25</v>
      </c>
      <c r="E2761" s="36">
        <v>1</v>
      </c>
      <c r="F2761" s="36">
        <v>0</v>
      </c>
      <c r="G2761" s="36" t="s">
        <v>25</v>
      </c>
      <c r="H2761" s="36" t="s">
        <v>24</v>
      </c>
      <c r="I2761" s="2">
        <v>8</v>
      </c>
      <c r="J2761" s="2">
        <v>21</v>
      </c>
      <c r="K2761" s="2">
        <f>IF(D2761=VLOOKUP(J2761,Actuals!$A:$J,6,FALSE),1,0)</f>
        <v>0</v>
      </c>
      <c r="L2761" s="2">
        <f>IF(AND(E2761=VLOOKUP(J2761,Actuals!$A:$J,8,FALSE),F2761=VLOOKUP(J2761,Actuals!$A:$J,10,FALSE)),5,0)</f>
        <v>0</v>
      </c>
      <c r="M2761" s="1">
        <f t="shared" si="44"/>
        <v>0</v>
      </c>
      <c r="N2761" s="1" t="str">
        <f>VLOOKUP(C2761,Emp_List!$A:$M,3,FALSE)</f>
        <v>Raghu Vegi</v>
      </c>
      <c r="O2761" s="1" t="str">
        <f>VLOOKUP(C2761,Emp_List!$A:$M,5,FALSE)</f>
        <v>Affiliates</v>
      </c>
    </row>
    <row r="2762" spans="1:15">
      <c r="A2762" s="36" t="s">
        <v>3424</v>
      </c>
      <c r="B2762" s="36" t="s">
        <v>743</v>
      </c>
      <c r="C2762" s="36">
        <v>10903</v>
      </c>
      <c r="D2762" s="36" t="s">
        <v>25</v>
      </c>
      <c r="E2762" s="36">
        <v>1</v>
      </c>
      <c r="F2762" s="36">
        <v>0</v>
      </c>
      <c r="G2762" s="36" t="s">
        <v>25</v>
      </c>
      <c r="H2762" s="36" t="s">
        <v>24</v>
      </c>
      <c r="I2762" s="2">
        <v>8</v>
      </c>
      <c r="J2762" s="2">
        <v>21</v>
      </c>
      <c r="K2762" s="2">
        <f>IF(D2762=VLOOKUP(J2762,Actuals!$A:$J,6,FALSE),1,0)</f>
        <v>0</v>
      </c>
      <c r="L2762" s="2">
        <f>IF(AND(E2762=VLOOKUP(J2762,Actuals!$A:$J,8,FALSE),F2762=VLOOKUP(J2762,Actuals!$A:$J,10,FALSE)),5,0)</f>
        <v>0</v>
      </c>
      <c r="M2762" s="1">
        <f t="shared" si="44"/>
        <v>0</v>
      </c>
      <c r="N2762" s="1" t="str">
        <f>VLOOKUP(C2762,Emp_List!$A:$M,3,FALSE)</f>
        <v>Kanika Mittal</v>
      </c>
      <c r="O2762" s="1" t="str">
        <f>VLOOKUP(C2762,Emp_List!$A:$M,5,FALSE)</f>
        <v>Portal</v>
      </c>
    </row>
    <row r="2763" spans="1:15">
      <c r="A2763" s="36" t="s">
        <v>3425</v>
      </c>
      <c r="B2763" s="36" t="s">
        <v>169</v>
      </c>
      <c r="C2763" s="36">
        <v>123</v>
      </c>
      <c r="D2763" s="36" t="s">
        <v>25</v>
      </c>
      <c r="E2763" s="36">
        <v>1</v>
      </c>
      <c r="F2763" s="36">
        <v>0</v>
      </c>
      <c r="G2763" s="36" t="s">
        <v>25</v>
      </c>
      <c r="H2763" s="36" t="s">
        <v>24</v>
      </c>
      <c r="I2763" s="2">
        <v>8</v>
      </c>
      <c r="J2763" s="2">
        <v>21</v>
      </c>
      <c r="K2763" s="2">
        <f>IF(D2763=VLOOKUP(J2763,Actuals!$A:$J,6,FALSE),1,0)</f>
        <v>0</v>
      </c>
      <c r="L2763" s="2">
        <f>IF(AND(E2763=VLOOKUP(J2763,Actuals!$A:$J,8,FALSE),F2763=VLOOKUP(J2763,Actuals!$A:$J,10,FALSE)),5,0)</f>
        <v>0</v>
      </c>
      <c r="M2763" s="1">
        <f t="shared" si="44"/>
        <v>0</v>
      </c>
      <c r="N2763" s="1" t="str">
        <f>VLOOKUP(C2763,Emp_List!$A:$M,3,FALSE)</f>
        <v>Suryakant Patel</v>
      </c>
      <c r="O2763" s="1" t="str">
        <f>VLOOKUP(C2763,Emp_List!$A:$M,5,FALSE)</f>
        <v>Casino</v>
      </c>
    </row>
    <row r="2764" spans="1:15">
      <c r="A2764" s="36" t="s">
        <v>3426</v>
      </c>
      <c r="B2764" s="36" t="s">
        <v>2379</v>
      </c>
      <c r="C2764" s="36">
        <v>10906</v>
      </c>
      <c r="D2764" s="36" t="s">
        <v>25</v>
      </c>
      <c r="E2764" s="36">
        <v>2</v>
      </c>
      <c r="F2764" s="36">
        <v>0</v>
      </c>
      <c r="G2764" s="36" t="s">
        <v>25</v>
      </c>
      <c r="H2764" s="36" t="s">
        <v>24</v>
      </c>
      <c r="I2764" s="2">
        <v>8</v>
      </c>
      <c r="J2764" s="2">
        <v>21</v>
      </c>
      <c r="K2764" s="2">
        <f>IF(D2764=VLOOKUP(J2764,Actuals!$A:$J,6,FALSE),1,0)</f>
        <v>0</v>
      </c>
      <c r="L2764" s="2">
        <f>IF(AND(E2764=VLOOKUP(J2764,Actuals!$A:$J,8,FALSE),F2764=VLOOKUP(J2764,Actuals!$A:$J,10,FALSE)),5,0)</f>
        <v>0</v>
      </c>
      <c r="M2764" s="1">
        <f t="shared" si="44"/>
        <v>0</v>
      </c>
      <c r="N2764" s="1" t="str">
        <f>VLOOKUP(C2764,Emp_List!$A:$M,3,FALSE)</f>
        <v>Nehareeka Rayat</v>
      </c>
      <c r="O2764" s="1" t="str">
        <f>VLOOKUP(C2764,Emp_List!$A:$M,5,FALSE)</f>
        <v>Portal</v>
      </c>
    </row>
    <row r="2765" spans="1:15">
      <c r="A2765" s="36" t="s">
        <v>3427</v>
      </c>
      <c r="B2765" s="36" t="s">
        <v>441</v>
      </c>
      <c r="C2765" s="36">
        <v>2027</v>
      </c>
      <c r="D2765" s="36" t="s">
        <v>9</v>
      </c>
      <c r="E2765" s="36">
        <v>1</v>
      </c>
      <c r="F2765" s="36">
        <v>1</v>
      </c>
      <c r="G2765" s="36" t="s">
        <v>25</v>
      </c>
      <c r="H2765" s="36" t="s">
        <v>24</v>
      </c>
      <c r="I2765" s="2">
        <v>8</v>
      </c>
      <c r="J2765" s="2">
        <v>21</v>
      </c>
      <c r="K2765" s="2">
        <f>IF(D2765=VLOOKUP(J2765,Actuals!$A:$J,6,FALSE),1,0)</f>
        <v>1</v>
      </c>
      <c r="L2765" s="2">
        <f>IF(AND(E2765=VLOOKUP(J2765,Actuals!$A:$J,8,FALSE),F2765=VLOOKUP(J2765,Actuals!$A:$J,10,FALSE)),5,0)</f>
        <v>5</v>
      </c>
      <c r="M2765" s="1">
        <f t="shared" si="44"/>
        <v>6</v>
      </c>
      <c r="N2765" s="1" t="str">
        <f>VLOOKUP(C2765,Emp_List!$A:$M,3,FALSE)</f>
        <v>Vinay Keerti</v>
      </c>
      <c r="O2765" s="1" t="str">
        <f>VLOOKUP(C2765,Emp_List!$A:$M,5,FALSE)</f>
        <v>CRM</v>
      </c>
    </row>
    <row r="2766" spans="1:15">
      <c r="A2766" s="36" t="s">
        <v>3428</v>
      </c>
      <c r="B2766" s="36" t="s">
        <v>131</v>
      </c>
      <c r="C2766" s="36">
        <v>185</v>
      </c>
      <c r="D2766" s="36" t="s">
        <v>25</v>
      </c>
      <c r="E2766" s="36">
        <v>1</v>
      </c>
      <c r="F2766" s="36">
        <v>0</v>
      </c>
      <c r="G2766" s="36" t="s">
        <v>25</v>
      </c>
      <c r="H2766" s="36" t="s">
        <v>24</v>
      </c>
      <c r="I2766" s="2">
        <v>8</v>
      </c>
      <c r="J2766" s="2">
        <v>21</v>
      </c>
      <c r="K2766" s="2">
        <f>IF(D2766=VLOOKUP(J2766,Actuals!$A:$J,6,FALSE),1,0)</f>
        <v>0</v>
      </c>
      <c r="L2766" s="2">
        <f>IF(AND(E2766=VLOOKUP(J2766,Actuals!$A:$J,8,FALSE),F2766=VLOOKUP(J2766,Actuals!$A:$J,10,FALSE)),5,0)</f>
        <v>0</v>
      </c>
      <c r="M2766" s="1">
        <f t="shared" si="44"/>
        <v>0</v>
      </c>
      <c r="N2766" s="1" t="e">
        <f>VLOOKUP(C2766,Emp_List!$A:$M,3,FALSE)</f>
        <v>#N/A</v>
      </c>
      <c r="O2766" s="1" t="e">
        <f>VLOOKUP(C2766,Emp_List!$A:$M,5,FALSE)</f>
        <v>#N/A</v>
      </c>
    </row>
    <row r="2767" spans="1:15">
      <c r="A2767" s="36" t="s">
        <v>3429</v>
      </c>
      <c r="B2767" s="36" t="s">
        <v>443</v>
      </c>
      <c r="C2767" s="36">
        <v>16459</v>
      </c>
      <c r="D2767" s="36" t="s">
        <v>25</v>
      </c>
      <c r="E2767" s="36">
        <v>1</v>
      </c>
      <c r="F2767" s="36">
        <v>0</v>
      </c>
      <c r="G2767" s="36" t="s">
        <v>25</v>
      </c>
      <c r="H2767" s="36" t="s">
        <v>24</v>
      </c>
      <c r="I2767" s="2">
        <v>8</v>
      </c>
      <c r="J2767" s="2">
        <v>21</v>
      </c>
      <c r="K2767" s="2">
        <f>IF(D2767=VLOOKUP(J2767,Actuals!$A:$J,6,FALSE),1,0)</f>
        <v>0</v>
      </c>
      <c r="L2767" s="2">
        <f>IF(AND(E2767=VLOOKUP(J2767,Actuals!$A:$J,8,FALSE),F2767=VLOOKUP(J2767,Actuals!$A:$J,10,FALSE)),5,0)</f>
        <v>0</v>
      </c>
      <c r="M2767" s="1">
        <f t="shared" si="44"/>
        <v>0</v>
      </c>
      <c r="N2767" s="1" t="str">
        <f>VLOOKUP(C2767,Emp_List!$A:$M,3,FALSE)</f>
        <v>Nishant Patel</v>
      </c>
      <c r="O2767" s="1" t="str">
        <f>VLOOKUP(C2767,Emp_List!$A:$M,5,FALSE)</f>
        <v>Bingo Dev</v>
      </c>
    </row>
    <row r="2768" spans="1:15">
      <c r="A2768" s="36" t="s">
        <v>3430</v>
      </c>
      <c r="B2768" s="36" t="s">
        <v>3431</v>
      </c>
      <c r="C2768" s="36">
        <v>10826</v>
      </c>
      <c r="D2768" s="36" t="s">
        <v>25</v>
      </c>
      <c r="E2768" s="36">
        <v>2</v>
      </c>
      <c r="F2768" s="36">
        <v>1</v>
      </c>
      <c r="G2768" s="36" t="s">
        <v>25</v>
      </c>
      <c r="H2768" s="36" t="s">
        <v>24</v>
      </c>
      <c r="I2768" s="2">
        <v>8</v>
      </c>
      <c r="J2768" s="2">
        <v>21</v>
      </c>
      <c r="K2768" s="2">
        <f>IF(D2768=VLOOKUP(J2768,Actuals!$A:$J,6,FALSE),1,0)</f>
        <v>0</v>
      </c>
      <c r="L2768" s="2">
        <f>IF(AND(E2768=VLOOKUP(J2768,Actuals!$A:$J,8,FALSE),F2768=VLOOKUP(J2768,Actuals!$A:$J,10,FALSE)),5,0)</f>
        <v>0</v>
      </c>
      <c r="M2768" s="1">
        <f t="shared" si="44"/>
        <v>0</v>
      </c>
      <c r="N2768" s="1" t="str">
        <f>VLOOKUP(C2768,Emp_List!$A:$M,3,FALSE)</f>
        <v>Sindhu Priya Mudunuri</v>
      </c>
      <c r="O2768" s="1" t="str">
        <f>VLOOKUP(C2768,Emp_List!$A:$M,5,FALSE)</f>
        <v>Portal</v>
      </c>
    </row>
    <row r="2769" spans="1:15">
      <c r="A2769" s="36" t="s">
        <v>3432</v>
      </c>
      <c r="B2769" s="36" t="s">
        <v>342</v>
      </c>
      <c r="C2769" s="36">
        <v>8603</v>
      </c>
      <c r="D2769" s="36" t="s">
        <v>25</v>
      </c>
      <c r="E2769" s="36">
        <v>1</v>
      </c>
      <c r="F2769" s="36">
        <v>0</v>
      </c>
      <c r="G2769" s="36" t="s">
        <v>25</v>
      </c>
      <c r="H2769" s="36" t="s">
        <v>24</v>
      </c>
      <c r="I2769" s="2">
        <v>8</v>
      </c>
      <c r="J2769" s="2">
        <v>21</v>
      </c>
      <c r="K2769" s="2">
        <f>IF(D2769=VLOOKUP(J2769,Actuals!$A:$J,6,FALSE),1,0)</f>
        <v>0</v>
      </c>
      <c r="L2769" s="2">
        <f>IF(AND(E2769=VLOOKUP(J2769,Actuals!$A:$J,8,FALSE),F2769=VLOOKUP(J2769,Actuals!$A:$J,10,FALSE)),5,0)</f>
        <v>0</v>
      </c>
      <c r="M2769" s="1">
        <f t="shared" si="44"/>
        <v>0</v>
      </c>
      <c r="N2769" s="1" t="str">
        <f>VLOOKUP(C2769,Emp_List!$A:$M,3,FALSE)</f>
        <v>Praveen Kumar Kondu</v>
      </c>
      <c r="O2769" s="1" t="str">
        <f>VLOOKUP(C2769,Emp_List!$A:$M,5,FALSE)</f>
        <v>BI</v>
      </c>
    </row>
    <row r="2770" spans="1:15">
      <c r="A2770" s="36" t="s">
        <v>3433</v>
      </c>
      <c r="B2770" s="36" t="s">
        <v>646</v>
      </c>
      <c r="C2770" s="36">
        <v>16649</v>
      </c>
      <c r="D2770" s="36" t="s">
        <v>9</v>
      </c>
      <c r="E2770" s="36">
        <v>1</v>
      </c>
      <c r="F2770" s="36">
        <v>1</v>
      </c>
      <c r="G2770" s="36" t="s">
        <v>25</v>
      </c>
      <c r="H2770" s="36" t="s">
        <v>24</v>
      </c>
      <c r="I2770" s="2">
        <v>8</v>
      </c>
      <c r="J2770" s="2">
        <v>21</v>
      </c>
      <c r="K2770" s="2">
        <f>IF(D2770=VLOOKUP(J2770,Actuals!$A:$J,6,FALSE),1,0)</f>
        <v>1</v>
      </c>
      <c r="L2770" s="2">
        <f>IF(AND(E2770=VLOOKUP(J2770,Actuals!$A:$J,8,FALSE),F2770=VLOOKUP(J2770,Actuals!$A:$J,10,FALSE)),5,0)</f>
        <v>5</v>
      </c>
      <c r="M2770" s="1">
        <f t="shared" si="44"/>
        <v>6</v>
      </c>
      <c r="N2770" s="1" t="e">
        <f>VLOOKUP(C2770,Emp_List!$A:$M,3,FALSE)</f>
        <v>#N/A</v>
      </c>
      <c r="O2770" s="1" t="e">
        <f>VLOOKUP(C2770,Emp_List!$A:$M,5,FALSE)</f>
        <v>#N/A</v>
      </c>
    </row>
    <row r="2771" spans="1:15">
      <c r="A2771" s="36" t="s">
        <v>3434</v>
      </c>
      <c r="B2771" s="36" t="s">
        <v>505</v>
      </c>
      <c r="C2771" s="36">
        <v>8499</v>
      </c>
      <c r="D2771" s="36" t="s">
        <v>25</v>
      </c>
      <c r="E2771" s="36">
        <v>1</v>
      </c>
      <c r="F2771" s="36">
        <v>0</v>
      </c>
      <c r="G2771" s="36" t="s">
        <v>25</v>
      </c>
      <c r="H2771" s="36" t="s">
        <v>24</v>
      </c>
      <c r="I2771" s="2">
        <v>8</v>
      </c>
      <c r="J2771" s="2">
        <v>21</v>
      </c>
      <c r="K2771" s="2">
        <f>IF(D2771=VLOOKUP(J2771,Actuals!$A:$J,6,FALSE),1,0)</f>
        <v>0</v>
      </c>
      <c r="L2771" s="2">
        <f>IF(AND(E2771=VLOOKUP(J2771,Actuals!$A:$J,8,FALSE),F2771=VLOOKUP(J2771,Actuals!$A:$J,10,FALSE)),5,0)</f>
        <v>0</v>
      </c>
      <c r="M2771" s="1">
        <f t="shared" si="44"/>
        <v>0</v>
      </c>
      <c r="N2771" s="1" t="str">
        <f>VLOOKUP(C2771,Emp_List!$A:$M,3,FALSE)</f>
        <v>UdayaChandra Kotte</v>
      </c>
      <c r="O2771" s="1" t="str">
        <f>VLOOKUP(C2771,Emp_List!$A:$M,5,FALSE)</f>
        <v>PEG</v>
      </c>
    </row>
    <row r="2772" spans="1:15">
      <c r="A2772" s="36" t="s">
        <v>3435</v>
      </c>
      <c r="B2772" s="36" t="s">
        <v>607</v>
      </c>
      <c r="C2772" s="36">
        <v>16593</v>
      </c>
      <c r="D2772" s="36" t="s">
        <v>25</v>
      </c>
      <c r="E2772" s="36">
        <v>2</v>
      </c>
      <c r="F2772" s="36">
        <v>1</v>
      </c>
      <c r="G2772" s="36" t="s">
        <v>25</v>
      </c>
      <c r="H2772" s="36" t="s">
        <v>24</v>
      </c>
      <c r="I2772" s="2">
        <v>8</v>
      </c>
      <c r="J2772" s="2">
        <v>21</v>
      </c>
      <c r="K2772" s="2">
        <f>IF(D2772=VLOOKUP(J2772,Actuals!$A:$J,6,FALSE),1,0)</f>
        <v>0</v>
      </c>
      <c r="L2772" s="2">
        <f>IF(AND(E2772=VLOOKUP(J2772,Actuals!$A:$J,8,FALSE),F2772=VLOOKUP(J2772,Actuals!$A:$J,10,FALSE)),5,0)</f>
        <v>0</v>
      </c>
      <c r="M2772" s="1">
        <f t="shared" si="44"/>
        <v>0</v>
      </c>
      <c r="N2772" s="1" t="e">
        <f>VLOOKUP(C2772,Emp_List!$A:$M,3,FALSE)</f>
        <v>#N/A</v>
      </c>
      <c r="O2772" s="1" t="e">
        <f>VLOOKUP(C2772,Emp_List!$A:$M,5,FALSE)</f>
        <v>#N/A</v>
      </c>
    </row>
    <row r="2773" spans="1:15">
      <c r="A2773" s="36" t="s">
        <v>3436</v>
      </c>
      <c r="B2773" s="36" t="s">
        <v>880</v>
      </c>
      <c r="C2773" s="36">
        <v>7787</v>
      </c>
      <c r="D2773" s="36" t="s">
        <v>24</v>
      </c>
      <c r="E2773" s="36">
        <v>0</v>
      </c>
      <c r="F2773" s="36">
        <v>1</v>
      </c>
      <c r="G2773" s="36" t="s">
        <v>25</v>
      </c>
      <c r="H2773" s="36" t="s">
        <v>24</v>
      </c>
      <c r="I2773" s="2">
        <v>8</v>
      </c>
      <c r="J2773" s="2">
        <v>21</v>
      </c>
      <c r="K2773" s="2">
        <f>IF(D2773=VLOOKUP(J2773,Actuals!$A:$J,6,FALSE),1,0)</f>
        <v>0</v>
      </c>
      <c r="L2773" s="2">
        <f>IF(AND(E2773=VLOOKUP(J2773,Actuals!$A:$J,8,FALSE),F2773=VLOOKUP(J2773,Actuals!$A:$J,10,FALSE)),5,0)</f>
        <v>0</v>
      </c>
      <c r="M2773" s="1">
        <f t="shared" si="44"/>
        <v>0</v>
      </c>
      <c r="N2773" s="1" t="str">
        <f>VLOOKUP(C2773,Emp_List!$A:$M,3,FALSE)</f>
        <v>Bezawada Muthyala Madhavi</v>
      </c>
      <c r="O2773" s="1" t="str">
        <f>VLOOKUP(C2773,Emp_List!$A:$M,5,FALSE)</f>
        <v>Cashier</v>
      </c>
    </row>
    <row r="2774" spans="1:15">
      <c r="A2774" s="36" t="s">
        <v>3437</v>
      </c>
      <c r="B2774" s="36" t="s">
        <v>354</v>
      </c>
      <c r="C2774" s="36">
        <v>16019</v>
      </c>
      <c r="D2774" s="36" t="s">
        <v>25</v>
      </c>
      <c r="E2774" s="36">
        <v>1</v>
      </c>
      <c r="F2774" s="36">
        <v>0</v>
      </c>
      <c r="G2774" s="36" t="s">
        <v>25</v>
      </c>
      <c r="H2774" s="36" t="s">
        <v>24</v>
      </c>
      <c r="I2774" s="2">
        <v>8</v>
      </c>
      <c r="J2774" s="2">
        <v>21</v>
      </c>
      <c r="K2774" s="2">
        <f>IF(D2774=VLOOKUP(J2774,Actuals!$A:$J,6,FALSE),1,0)</f>
        <v>0</v>
      </c>
      <c r="L2774" s="2">
        <f>IF(AND(E2774=VLOOKUP(J2774,Actuals!$A:$J,8,FALSE),F2774=VLOOKUP(J2774,Actuals!$A:$J,10,FALSE)),5,0)</f>
        <v>0</v>
      </c>
      <c r="M2774" s="1">
        <f t="shared" si="44"/>
        <v>0</v>
      </c>
      <c r="N2774" s="1" t="str">
        <f>VLOOKUP(C2774,Emp_List!$A:$M,3,FALSE)</f>
        <v>Venkatakrishna Gavva</v>
      </c>
      <c r="O2774" s="1" t="str">
        <f>VLOOKUP(C2774,Emp_List!$A:$M,5,FALSE)</f>
        <v>Sports - Label Building</v>
      </c>
    </row>
    <row r="2775" spans="1:15">
      <c r="A2775" s="36" t="s">
        <v>3438</v>
      </c>
      <c r="B2775" s="36" t="s">
        <v>458</v>
      </c>
      <c r="C2775" s="36">
        <v>11877</v>
      </c>
      <c r="D2775" s="36" t="s">
        <v>25</v>
      </c>
      <c r="E2775" s="36">
        <v>1</v>
      </c>
      <c r="F2775" s="36">
        <v>0</v>
      </c>
      <c r="G2775" s="36" t="s">
        <v>25</v>
      </c>
      <c r="H2775" s="36" t="s">
        <v>24</v>
      </c>
      <c r="I2775" s="2">
        <v>8</v>
      </c>
      <c r="J2775" s="2">
        <v>21</v>
      </c>
      <c r="K2775" s="2">
        <f>IF(D2775=VLOOKUP(J2775,Actuals!$A:$J,6,FALSE),1,0)</f>
        <v>0</v>
      </c>
      <c r="L2775" s="2">
        <f>IF(AND(E2775=VLOOKUP(J2775,Actuals!$A:$J,8,FALSE),F2775=VLOOKUP(J2775,Actuals!$A:$J,10,FALSE)),5,0)</f>
        <v>0</v>
      </c>
      <c r="M2775" s="1">
        <f t="shared" si="44"/>
        <v>0</v>
      </c>
      <c r="N2775" s="1" t="str">
        <f>VLOOKUP(C2775,Emp_List!$A:$M,3,FALSE)</f>
        <v>Phanindra Kumar Bhogaraju</v>
      </c>
      <c r="O2775" s="1" t="str">
        <f>VLOOKUP(C2775,Emp_List!$A:$M,5,FALSE)</f>
        <v>Delivery India</v>
      </c>
    </row>
    <row r="2776" spans="1:15">
      <c r="A2776" s="36" t="s">
        <v>3439</v>
      </c>
      <c r="B2776" s="36" t="s">
        <v>418</v>
      </c>
      <c r="C2776" s="36">
        <v>6539</v>
      </c>
      <c r="D2776" s="36" t="s">
        <v>9</v>
      </c>
      <c r="E2776" s="36">
        <v>1</v>
      </c>
      <c r="F2776" s="36">
        <v>1</v>
      </c>
      <c r="G2776" s="36" t="s">
        <v>25</v>
      </c>
      <c r="H2776" s="36" t="s">
        <v>24</v>
      </c>
      <c r="I2776" s="2">
        <v>8</v>
      </c>
      <c r="J2776" s="2">
        <v>21</v>
      </c>
      <c r="K2776" s="2">
        <f>IF(D2776=VLOOKUP(J2776,Actuals!$A:$J,6,FALSE),1,0)</f>
        <v>1</v>
      </c>
      <c r="L2776" s="2">
        <f>IF(AND(E2776=VLOOKUP(J2776,Actuals!$A:$J,8,FALSE),F2776=VLOOKUP(J2776,Actuals!$A:$J,10,FALSE)),5,0)</f>
        <v>5</v>
      </c>
      <c r="M2776" s="1">
        <f t="shared" si="44"/>
        <v>6</v>
      </c>
      <c r="N2776" s="1" t="str">
        <f>VLOOKUP(C2776,Emp_List!$A:$M,3,FALSE)</f>
        <v>Mukul Kumar</v>
      </c>
      <c r="O2776" s="1" t="str">
        <f>VLOOKUP(C2776,Emp_List!$A:$M,5,FALSE)</f>
        <v>CSIT</v>
      </c>
    </row>
    <row r="2777" spans="1:15">
      <c r="A2777" s="36" t="s">
        <v>3440</v>
      </c>
      <c r="B2777" s="36" t="s">
        <v>2545</v>
      </c>
      <c r="C2777" s="36">
        <v>11648</v>
      </c>
      <c r="D2777" s="36" t="s">
        <v>25</v>
      </c>
      <c r="E2777" s="36">
        <v>3</v>
      </c>
      <c r="F2777" s="36">
        <v>3</v>
      </c>
      <c r="G2777" s="36" t="s">
        <v>25</v>
      </c>
      <c r="H2777" s="36" t="s">
        <v>24</v>
      </c>
      <c r="I2777" s="2">
        <v>8</v>
      </c>
      <c r="J2777" s="2">
        <v>21</v>
      </c>
      <c r="K2777" s="2">
        <f>IF(D2777=VLOOKUP(J2777,Actuals!$A:$J,6,FALSE),1,0)</f>
        <v>0</v>
      </c>
      <c r="L2777" s="2">
        <f>IF(AND(E2777=VLOOKUP(J2777,Actuals!$A:$J,8,FALSE),F2777=VLOOKUP(J2777,Actuals!$A:$J,10,FALSE)),5,0)</f>
        <v>0</v>
      </c>
      <c r="M2777" s="1">
        <f t="shared" si="44"/>
        <v>0</v>
      </c>
      <c r="N2777" s="1" t="str">
        <f>VLOOKUP(C2777,Emp_List!$A:$M,3,FALSE)</f>
        <v>Venkat Aravind Kumar Chakilam</v>
      </c>
      <c r="O2777" s="1" t="str">
        <f>VLOOKUP(C2777,Emp_List!$A:$M,5,FALSE)</f>
        <v>Label</v>
      </c>
    </row>
    <row r="2778" spans="1:15">
      <c r="A2778" s="36" t="s">
        <v>3441</v>
      </c>
      <c r="B2778" s="36" t="s">
        <v>943</v>
      </c>
      <c r="C2778" s="36">
        <v>16507</v>
      </c>
      <c r="D2778" s="36" t="s">
        <v>24</v>
      </c>
      <c r="E2778" s="36">
        <v>0</v>
      </c>
      <c r="F2778" s="36">
        <v>1</v>
      </c>
      <c r="G2778" s="36" t="s">
        <v>25</v>
      </c>
      <c r="H2778" s="36" t="s">
        <v>24</v>
      </c>
      <c r="I2778" s="2">
        <v>8</v>
      </c>
      <c r="J2778" s="2">
        <v>21</v>
      </c>
      <c r="K2778" s="2">
        <f>IF(D2778=VLOOKUP(J2778,Actuals!$A:$J,6,FALSE),1,0)</f>
        <v>0</v>
      </c>
      <c r="L2778" s="2">
        <f>IF(AND(E2778=VLOOKUP(J2778,Actuals!$A:$J,8,FALSE),F2778=VLOOKUP(J2778,Actuals!$A:$J,10,FALSE)),5,0)</f>
        <v>0</v>
      </c>
      <c r="M2778" s="1">
        <f t="shared" si="44"/>
        <v>0</v>
      </c>
      <c r="N2778" s="1" t="str">
        <f>VLOOKUP(C2778,Emp_List!$A:$M,3,FALSE)</f>
        <v>Rojalin Pradhan</v>
      </c>
      <c r="O2778" s="1" t="str">
        <f>VLOOKUP(C2778,Emp_List!$A:$M,5,FALSE)</f>
        <v>Poker</v>
      </c>
    </row>
    <row r="2779" spans="1:15">
      <c r="A2779" s="36" t="s">
        <v>3442</v>
      </c>
      <c r="B2779" s="36" t="s">
        <v>571</v>
      </c>
      <c r="C2779" s="36">
        <v>10930</v>
      </c>
      <c r="D2779" s="36" t="s">
        <v>9</v>
      </c>
      <c r="E2779" s="36">
        <v>1</v>
      </c>
      <c r="F2779" s="36">
        <v>1</v>
      </c>
      <c r="G2779" s="36" t="s">
        <v>25</v>
      </c>
      <c r="H2779" s="36" t="s">
        <v>24</v>
      </c>
      <c r="I2779" s="2">
        <v>8</v>
      </c>
      <c r="J2779" s="2">
        <v>21</v>
      </c>
      <c r="K2779" s="2">
        <f>IF(D2779=VLOOKUP(J2779,Actuals!$A:$J,6,FALSE),1,0)</f>
        <v>1</v>
      </c>
      <c r="L2779" s="2">
        <f>IF(AND(E2779=VLOOKUP(J2779,Actuals!$A:$J,8,FALSE),F2779=VLOOKUP(J2779,Actuals!$A:$J,10,FALSE)),5,0)</f>
        <v>5</v>
      </c>
      <c r="M2779" s="1">
        <f t="shared" si="44"/>
        <v>6</v>
      </c>
      <c r="N2779" s="1" t="str">
        <f>VLOOKUP(C2779,Emp_List!$A:$M,3,FALSE)</f>
        <v>Chaitanya Miriyampalli</v>
      </c>
      <c r="O2779" s="1" t="str">
        <f>VLOOKUP(C2779,Emp_List!$A:$M,5,FALSE)</f>
        <v>PEG</v>
      </c>
    </row>
    <row r="2780" spans="1:15">
      <c r="A2780" s="36" t="s">
        <v>3443</v>
      </c>
      <c r="B2780" s="36" t="s">
        <v>2410</v>
      </c>
      <c r="C2780" s="36">
        <v>16511</v>
      </c>
      <c r="D2780" s="36" t="s">
        <v>25</v>
      </c>
      <c r="E2780" s="36">
        <v>1</v>
      </c>
      <c r="F2780" s="36">
        <v>0</v>
      </c>
      <c r="G2780" s="36" t="s">
        <v>25</v>
      </c>
      <c r="H2780" s="36" t="s">
        <v>24</v>
      </c>
      <c r="I2780" s="2">
        <v>8</v>
      </c>
      <c r="J2780" s="2">
        <v>21</v>
      </c>
      <c r="K2780" s="2">
        <f>IF(D2780=VLOOKUP(J2780,Actuals!$A:$J,6,FALSE),1,0)</f>
        <v>0</v>
      </c>
      <c r="L2780" s="2">
        <f>IF(AND(E2780=VLOOKUP(J2780,Actuals!$A:$J,8,FALSE),F2780=VLOOKUP(J2780,Actuals!$A:$J,10,FALSE)),5,0)</f>
        <v>0</v>
      </c>
      <c r="M2780" s="1">
        <f t="shared" si="44"/>
        <v>0</v>
      </c>
      <c r="N2780" s="1" t="str">
        <f>VLOOKUP(C2780,Emp_List!$A:$M,3,FALSE)</f>
        <v>Paras Sharma</v>
      </c>
      <c r="O2780" s="1" t="str">
        <f>VLOOKUP(C2780,Emp_List!$A:$M,5,FALSE)</f>
        <v>Poker</v>
      </c>
    </row>
    <row r="2781" spans="1:15">
      <c r="A2781" s="36" t="s">
        <v>3444</v>
      </c>
      <c r="B2781" s="36" t="s">
        <v>389</v>
      </c>
      <c r="C2781" s="36">
        <v>16321</v>
      </c>
      <c r="D2781" s="36" t="s">
        <v>25</v>
      </c>
      <c r="E2781" s="36">
        <v>2</v>
      </c>
      <c r="F2781" s="36">
        <v>1</v>
      </c>
      <c r="G2781" s="36" t="s">
        <v>25</v>
      </c>
      <c r="H2781" s="36" t="s">
        <v>24</v>
      </c>
      <c r="I2781" s="2">
        <v>8</v>
      </c>
      <c r="J2781" s="2">
        <v>21</v>
      </c>
      <c r="K2781" s="2">
        <f>IF(D2781=VLOOKUP(J2781,Actuals!$A:$J,6,FALSE),1,0)</f>
        <v>0</v>
      </c>
      <c r="L2781" s="2">
        <f>IF(AND(E2781=VLOOKUP(J2781,Actuals!$A:$J,8,FALSE),F2781=VLOOKUP(J2781,Actuals!$A:$J,10,FALSE)),5,0)</f>
        <v>0</v>
      </c>
      <c r="M2781" s="1">
        <f t="shared" si="44"/>
        <v>0</v>
      </c>
      <c r="N2781" s="1" t="str">
        <f>VLOOKUP(C2781,Emp_List!$A:$M,3,FALSE)</f>
        <v>Nanda Kishore Chandrapati</v>
      </c>
      <c r="O2781" s="1" t="str">
        <f>VLOOKUP(C2781,Emp_List!$A:$M,5,FALSE)</f>
        <v>Sports - Label Building</v>
      </c>
    </row>
    <row r="2782" spans="1:15">
      <c r="A2782" s="36" t="s">
        <v>3445</v>
      </c>
      <c r="B2782" s="36" t="s">
        <v>2483</v>
      </c>
      <c r="C2782" s="36">
        <v>16058</v>
      </c>
      <c r="D2782" s="36" t="s">
        <v>25</v>
      </c>
      <c r="E2782" s="36">
        <v>2</v>
      </c>
      <c r="F2782" s="36">
        <v>1</v>
      </c>
      <c r="G2782" s="36" t="s">
        <v>25</v>
      </c>
      <c r="H2782" s="36" t="s">
        <v>24</v>
      </c>
      <c r="I2782" s="2">
        <v>8</v>
      </c>
      <c r="J2782" s="2">
        <v>21</v>
      </c>
      <c r="K2782" s="2">
        <f>IF(D2782=VLOOKUP(J2782,Actuals!$A:$J,6,FALSE),1,0)</f>
        <v>0</v>
      </c>
      <c r="L2782" s="2">
        <f>IF(AND(E2782=VLOOKUP(J2782,Actuals!$A:$J,8,FALSE),F2782=VLOOKUP(J2782,Actuals!$A:$J,10,FALSE)),5,0)</f>
        <v>0</v>
      </c>
      <c r="M2782" s="1">
        <f t="shared" si="44"/>
        <v>0</v>
      </c>
      <c r="N2782" s="1" t="e">
        <f>VLOOKUP(C2782,Emp_List!$A:$M,3,FALSE)</f>
        <v>#N/A</v>
      </c>
      <c r="O2782" s="1" t="e">
        <f>VLOOKUP(C2782,Emp_List!$A:$M,5,FALSE)</f>
        <v>#N/A</v>
      </c>
    </row>
    <row r="2783" spans="1:15">
      <c r="A2783" s="36" t="s">
        <v>3446</v>
      </c>
      <c r="B2783" s="36" t="s">
        <v>416</v>
      </c>
      <c r="C2783" s="36">
        <v>11645</v>
      </c>
      <c r="D2783" s="36" t="s">
        <v>25</v>
      </c>
      <c r="E2783" s="36">
        <v>2</v>
      </c>
      <c r="F2783" s="36">
        <v>1</v>
      </c>
      <c r="G2783" s="36" t="s">
        <v>25</v>
      </c>
      <c r="H2783" s="36" t="s">
        <v>24</v>
      </c>
      <c r="I2783" s="2">
        <v>8</v>
      </c>
      <c r="J2783" s="2">
        <v>21</v>
      </c>
      <c r="K2783" s="2">
        <f>IF(D2783=VLOOKUP(J2783,Actuals!$A:$J,6,FALSE),1,0)</f>
        <v>0</v>
      </c>
      <c r="L2783" s="2">
        <f>IF(AND(E2783=VLOOKUP(J2783,Actuals!$A:$J,8,FALSE),F2783=VLOOKUP(J2783,Actuals!$A:$J,10,FALSE)),5,0)</f>
        <v>0</v>
      </c>
      <c r="M2783" s="1">
        <f t="shared" si="44"/>
        <v>0</v>
      </c>
      <c r="N2783" s="1" t="str">
        <f>VLOOKUP(C2783,Emp_List!$A:$M,3,FALSE)</f>
        <v>Vandana Yaparla</v>
      </c>
      <c r="O2783" s="1" t="str">
        <f>VLOOKUP(C2783,Emp_List!$A:$M,5,FALSE)</f>
        <v>Label</v>
      </c>
    </row>
    <row r="2784" spans="1:15">
      <c r="A2784" s="36" t="s">
        <v>3447</v>
      </c>
      <c r="B2784" s="36" t="s">
        <v>694</v>
      </c>
      <c r="C2784" s="36">
        <v>2652</v>
      </c>
      <c r="D2784" s="36" t="s">
        <v>24</v>
      </c>
      <c r="E2784" s="36">
        <v>3</v>
      </c>
      <c r="F2784" s="36">
        <v>5</v>
      </c>
      <c r="G2784" s="36" t="s">
        <v>25</v>
      </c>
      <c r="H2784" s="36" t="s">
        <v>24</v>
      </c>
      <c r="I2784" s="2">
        <v>8</v>
      </c>
      <c r="J2784" s="2">
        <v>21</v>
      </c>
      <c r="K2784" s="2">
        <f>IF(D2784=VLOOKUP(J2784,Actuals!$A:$J,6,FALSE),1,0)</f>
        <v>0</v>
      </c>
      <c r="L2784" s="2">
        <f>IF(AND(E2784=VLOOKUP(J2784,Actuals!$A:$J,8,FALSE),F2784=VLOOKUP(J2784,Actuals!$A:$J,10,FALSE)),5,0)</f>
        <v>0</v>
      </c>
      <c r="M2784" s="1">
        <f t="shared" si="44"/>
        <v>0</v>
      </c>
      <c r="N2784" s="1" t="str">
        <f>VLOOKUP(C2784,Emp_List!$A:$M,3,FALSE)</f>
        <v>Sadia Begum Syed</v>
      </c>
      <c r="O2784" s="1" t="str">
        <f>VLOOKUP(C2784,Emp_List!$A:$M,5,FALSE)</f>
        <v>Core</v>
      </c>
    </row>
    <row r="2785" spans="1:15">
      <c r="A2785" s="36" t="s">
        <v>3448</v>
      </c>
      <c r="B2785" s="36" t="s">
        <v>368</v>
      </c>
      <c r="C2785" s="36">
        <v>315</v>
      </c>
      <c r="D2785" s="36" t="s">
        <v>9</v>
      </c>
      <c r="E2785" s="36">
        <v>1</v>
      </c>
      <c r="F2785" s="36">
        <v>1</v>
      </c>
      <c r="G2785" s="36" t="s">
        <v>25</v>
      </c>
      <c r="H2785" s="36" t="s">
        <v>24</v>
      </c>
      <c r="I2785" s="2">
        <v>8</v>
      </c>
      <c r="J2785" s="2">
        <v>21</v>
      </c>
      <c r="K2785" s="2">
        <f>IF(D2785=VLOOKUP(J2785,Actuals!$A:$J,6,FALSE),1,0)</f>
        <v>1</v>
      </c>
      <c r="L2785" s="2">
        <f>IF(AND(E2785=VLOOKUP(J2785,Actuals!$A:$J,8,FALSE),F2785=VLOOKUP(J2785,Actuals!$A:$J,10,FALSE)),5,0)</f>
        <v>5</v>
      </c>
      <c r="M2785" s="1">
        <f t="shared" si="44"/>
        <v>6</v>
      </c>
      <c r="N2785" s="1" t="str">
        <f>VLOOKUP(C2785,Emp_List!$A:$M,3,FALSE)</f>
        <v>Parimala Pesala</v>
      </c>
      <c r="O2785" s="1" t="str">
        <f>VLOOKUP(C2785,Emp_List!$A:$M,5,FALSE)</f>
        <v>CRM</v>
      </c>
    </row>
    <row r="2786" spans="1:15">
      <c r="A2786" s="36" t="s">
        <v>3449</v>
      </c>
      <c r="B2786" s="36" t="s">
        <v>252</v>
      </c>
      <c r="C2786" s="36">
        <v>1199</v>
      </c>
      <c r="D2786" s="36" t="s">
        <v>25</v>
      </c>
      <c r="E2786" s="36">
        <v>2</v>
      </c>
      <c r="F2786" s="36">
        <v>1</v>
      </c>
      <c r="G2786" s="36" t="s">
        <v>25</v>
      </c>
      <c r="H2786" s="36" t="s">
        <v>24</v>
      </c>
      <c r="I2786" s="2">
        <v>8</v>
      </c>
      <c r="J2786" s="2">
        <v>21</v>
      </c>
      <c r="K2786" s="2">
        <f>IF(D2786=VLOOKUP(J2786,Actuals!$A:$J,6,FALSE),1,0)</f>
        <v>0</v>
      </c>
      <c r="L2786" s="2">
        <f>IF(AND(E2786=VLOOKUP(J2786,Actuals!$A:$J,8,FALSE),F2786=VLOOKUP(J2786,Actuals!$A:$J,10,FALSE)),5,0)</f>
        <v>0</v>
      </c>
      <c r="M2786" s="1">
        <f t="shared" si="44"/>
        <v>0</v>
      </c>
      <c r="N2786" s="1" t="str">
        <f>VLOOKUP(C2786,Emp_List!$A:$M,3,FALSE)</f>
        <v>Gandhi Prasad Bodavula</v>
      </c>
      <c r="O2786" s="1" t="str">
        <f>VLOOKUP(C2786,Emp_List!$A:$M,5,FALSE)</f>
        <v>CRM</v>
      </c>
    </row>
    <row r="2787" spans="1:15">
      <c r="A2787" s="36" t="s">
        <v>3450</v>
      </c>
      <c r="B2787" s="36" t="s">
        <v>372</v>
      </c>
      <c r="C2787" s="36">
        <v>11895</v>
      </c>
      <c r="D2787" s="36" t="s">
        <v>25</v>
      </c>
      <c r="E2787" s="36">
        <v>2</v>
      </c>
      <c r="F2787" s="36">
        <v>0</v>
      </c>
      <c r="G2787" s="36" t="s">
        <v>25</v>
      </c>
      <c r="H2787" s="36" t="s">
        <v>24</v>
      </c>
      <c r="I2787" s="2">
        <v>8</v>
      </c>
      <c r="J2787" s="2">
        <v>21</v>
      </c>
      <c r="K2787" s="2">
        <f>IF(D2787=VLOOKUP(J2787,Actuals!$A:$J,6,FALSE),1,0)</f>
        <v>0</v>
      </c>
      <c r="L2787" s="2">
        <f>IF(AND(E2787=VLOOKUP(J2787,Actuals!$A:$J,8,FALSE),F2787=VLOOKUP(J2787,Actuals!$A:$J,10,FALSE)),5,0)</f>
        <v>0</v>
      </c>
      <c r="M2787" s="1">
        <f t="shared" si="44"/>
        <v>0</v>
      </c>
      <c r="N2787" s="1" t="str">
        <f>VLOOKUP(C2787,Emp_List!$A:$M,3,FALSE)</f>
        <v>Abhishek Jain</v>
      </c>
      <c r="O2787" s="1" t="str">
        <f>VLOOKUP(C2787,Emp_List!$A:$M,5,FALSE)</f>
        <v>Sports - Trading</v>
      </c>
    </row>
    <row r="2788" spans="1:15">
      <c r="A2788" s="36" t="s">
        <v>3451</v>
      </c>
      <c r="B2788" s="36" t="s">
        <v>659</v>
      </c>
      <c r="C2788" s="36">
        <v>1209</v>
      </c>
      <c r="D2788" s="36" t="s">
        <v>9</v>
      </c>
      <c r="E2788" s="36">
        <v>1</v>
      </c>
      <c r="F2788" s="36">
        <v>1</v>
      </c>
      <c r="G2788" s="36" t="s">
        <v>25</v>
      </c>
      <c r="H2788" s="36" t="s">
        <v>24</v>
      </c>
      <c r="I2788" s="2">
        <v>8</v>
      </c>
      <c r="J2788" s="2">
        <v>21</v>
      </c>
      <c r="K2788" s="2">
        <f>IF(D2788=VLOOKUP(J2788,Actuals!$A:$J,6,FALSE),1,0)</f>
        <v>1</v>
      </c>
      <c r="L2788" s="2">
        <f>IF(AND(E2788=VLOOKUP(J2788,Actuals!$A:$J,8,FALSE),F2788=VLOOKUP(J2788,Actuals!$A:$J,10,FALSE)),5,0)</f>
        <v>5</v>
      </c>
      <c r="M2788" s="1">
        <f t="shared" si="44"/>
        <v>6</v>
      </c>
      <c r="N2788" s="1" t="str">
        <f>VLOOKUP(C2788,Emp_List!$A:$M,3,FALSE)</f>
        <v>Narsimha Raju Muthyam</v>
      </c>
      <c r="O2788" s="1" t="str">
        <f>VLOOKUP(C2788,Emp_List!$A:$M,5,FALSE)</f>
        <v>CRM</v>
      </c>
    </row>
    <row r="2789" spans="1:15">
      <c r="A2789" s="36" t="s">
        <v>3452</v>
      </c>
      <c r="B2789" s="36" t="s">
        <v>483</v>
      </c>
      <c r="C2789" s="36">
        <v>11027</v>
      </c>
      <c r="D2789" s="36" t="s">
        <v>25</v>
      </c>
      <c r="E2789" s="36">
        <v>2</v>
      </c>
      <c r="F2789" s="36">
        <v>1</v>
      </c>
      <c r="G2789" s="36" t="s">
        <v>25</v>
      </c>
      <c r="H2789" s="36" t="s">
        <v>24</v>
      </c>
      <c r="I2789" s="2">
        <v>8</v>
      </c>
      <c r="J2789" s="2">
        <v>21</v>
      </c>
      <c r="K2789" s="2">
        <f>IF(D2789=VLOOKUP(J2789,Actuals!$A:$J,6,FALSE),1,0)</f>
        <v>0</v>
      </c>
      <c r="L2789" s="2">
        <f>IF(AND(E2789=VLOOKUP(J2789,Actuals!$A:$J,8,FALSE),F2789=VLOOKUP(J2789,Actuals!$A:$J,10,FALSE)),5,0)</f>
        <v>0</v>
      </c>
      <c r="M2789" s="1">
        <f t="shared" si="44"/>
        <v>0</v>
      </c>
      <c r="N2789" s="1" t="str">
        <f>VLOOKUP(C2789,Emp_List!$A:$M,3,FALSE)</f>
        <v>Gudimalla Tejaswi</v>
      </c>
      <c r="O2789" s="1" t="str">
        <f>VLOOKUP(C2789,Emp_List!$A:$M,5,FALSE)</f>
        <v>Games Factory</v>
      </c>
    </row>
    <row r="2790" spans="1:15">
      <c r="A2790" s="36" t="s">
        <v>3453</v>
      </c>
      <c r="B2790" s="36" t="s">
        <v>599</v>
      </c>
      <c r="C2790" s="36">
        <v>16624</v>
      </c>
      <c r="D2790" s="36" t="s">
        <v>25</v>
      </c>
      <c r="E2790" s="36">
        <v>2</v>
      </c>
      <c r="F2790" s="36">
        <v>1</v>
      </c>
      <c r="G2790" s="36" t="s">
        <v>25</v>
      </c>
      <c r="H2790" s="36" t="s">
        <v>24</v>
      </c>
      <c r="I2790" s="2">
        <v>8</v>
      </c>
      <c r="J2790" s="2">
        <v>21</v>
      </c>
      <c r="K2790" s="2">
        <f>IF(D2790=VLOOKUP(J2790,Actuals!$A:$J,6,FALSE),1,0)</f>
        <v>0</v>
      </c>
      <c r="L2790" s="2">
        <f>IF(AND(E2790=VLOOKUP(J2790,Actuals!$A:$J,8,FALSE),F2790=VLOOKUP(J2790,Actuals!$A:$J,10,FALSE)),5,0)</f>
        <v>0</v>
      </c>
      <c r="M2790" s="1">
        <f t="shared" si="44"/>
        <v>0</v>
      </c>
      <c r="N2790" s="1" t="e">
        <f>VLOOKUP(C2790,Emp_List!$A:$M,3,FALSE)</f>
        <v>#N/A</v>
      </c>
      <c r="O2790" s="1" t="e">
        <f>VLOOKUP(C2790,Emp_List!$A:$M,5,FALSE)</f>
        <v>#N/A</v>
      </c>
    </row>
    <row r="2791" spans="1:15">
      <c r="A2791" s="36" t="s">
        <v>3454</v>
      </c>
      <c r="B2791" s="36" t="s">
        <v>305</v>
      </c>
      <c r="C2791" s="36">
        <v>6213</v>
      </c>
      <c r="D2791" s="36" t="s">
        <v>25</v>
      </c>
      <c r="E2791" s="36">
        <v>2</v>
      </c>
      <c r="F2791" s="36">
        <v>1</v>
      </c>
      <c r="G2791" s="36" t="s">
        <v>25</v>
      </c>
      <c r="H2791" s="36" t="s">
        <v>24</v>
      </c>
      <c r="I2791" s="2">
        <v>8</v>
      </c>
      <c r="J2791" s="2">
        <v>21</v>
      </c>
      <c r="K2791" s="2">
        <f>IF(D2791=VLOOKUP(J2791,Actuals!$A:$J,6,FALSE),1,0)</f>
        <v>0</v>
      </c>
      <c r="L2791" s="2">
        <f>IF(AND(E2791=VLOOKUP(J2791,Actuals!$A:$J,8,FALSE),F2791=VLOOKUP(J2791,Actuals!$A:$J,10,FALSE)),5,0)</f>
        <v>0</v>
      </c>
      <c r="M2791" s="1">
        <f t="shared" si="44"/>
        <v>0</v>
      </c>
      <c r="N2791" s="1" t="str">
        <f>VLOOKUP(C2791,Emp_List!$A:$M,3,FALSE)</f>
        <v>Seetaram Tanna</v>
      </c>
      <c r="O2791" s="1" t="str">
        <f>VLOOKUP(C2791,Emp_List!$A:$M,5,FALSE)</f>
        <v>CRM</v>
      </c>
    </row>
    <row r="2792" spans="1:15">
      <c r="A2792" s="36" t="s">
        <v>3455</v>
      </c>
      <c r="B2792" s="36" t="s">
        <v>391</v>
      </c>
      <c r="C2792" s="36">
        <v>10985</v>
      </c>
      <c r="D2792" s="36" t="s">
        <v>9</v>
      </c>
      <c r="E2792" s="36">
        <v>1</v>
      </c>
      <c r="F2792" s="36">
        <v>1</v>
      </c>
      <c r="G2792" s="36" t="s">
        <v>25</v>
      </c>
      <c r="H2792" s="36" t="s">
        <v>24</v>
      </c>
      <c r="I2792" s="2">
        <v>8</v>
      </c>
      <c r="J2792" s="2">
        <v>21</v>
      </c>
      <c r="K2792" s="2">
        <f>IF(D2792=VLOOKUP(J2792,Actuals!$A:$J,6,FALSE),1,0)</f>
        <v>1</v>
      </c>
      <c r="L2792" s="2">
        <f>IF(AND(E2792=VLOOKUP(J2792,Actuals!$A:$J,8,FALSE),F2792=VLOOKUP(J2792,Actuals!$A:$J,10,FALSE)),5,0)</f>
        <v>5</v>
      </c>
      <c r="M2792" s="1">
        <f t="shared" si="44"/>
        <v>6</v>
      </c>
      <c r="N2792" s="1" t="str">
        <f>VLOOKUP(C2792,Emp_List!$A:$M,3,FALSE)</f>
        <v>Adhir Kumar</v>
      </c>
      <c r="O2792" s="1" t="str">
        <f>VLOOKUP(C2792,Emp_List!$A:$M,5,FALSE)</f>
        <v>Sports - Mobile</v>
      </c>
    </row>
    <row r="2793" spans="1:15">
      <c r="A2793" s="36" t="s">
        <v>3456</v>
      </c>
      <c r="B2793" s="36" t="s">
        <v>460</v>
      </c>
      <c r="C2793" s="36">
        <v>11450</v>
      </c>
      <c r="D2793" s="36" t="s">
        <v>25</v>
      </c>
      <c r="E2793" s="36">
        <v>2</v>
      </c>
      <c r="F2793" s="36">
        <v>0</v>
      </c>
      <c r="G2793" s="36" t="s">
        <v>25</v>
      </c>
      <c r="H2793" s="36" t="s">
        <v>24</v>
      </c>
      <c r="I2793" s="2">
        <v>8</v>
      </c>
      <c r="J2793" s="2">
        <v>21</v>
      </c>
      <c r="K2793" s="2">
        <f>IF(D2793=VLOOKUP(J2793,Actuals!$A:$J,6,FALSE),1,0)</f>
        <v>0</v>
      </c>
      <c r="L2793" s="2">
        <f>IF(AND(E2793=VLOOKUP(J2793,Actuals!$A:$J,8,FALSE),F2793=VLOOKUP(J2793,Actuals!$A:$J,10,FALSE)),5,0)</f>
        <v>0</v>
      </c>
      <c r="M2793" s="1">
        <f t="shared" si="44"/>
        <v>0</v>
      </c>
      <c r="N2793" s="1" t="str">
        <f>VLOOKUP(C2793,Emp_List!$A:$M,3,FALSE)</f>
        <v>Ravindra Reddy Pulugurla</v>
      </c>
      <c r="O2793" s="1" t="str">
        <f>VLOOKUP(C2793,Emp_List!$A:$M,5,FALSE)</f>
        <v>Sports - Trading</v>
      </c>
    </row>
    <row r="2794" spans="1:15">
      <c r="A2794" s="36" t="s">
        <v>3457</v>
      </c>
      <c r="B2794" s="36" t="s">
        <v>278</v>
      </c>
      <c r="C2794" s="36">
        <v>16260</v>
      </c>
      <c r="D2794" s="36" t="s">
        <v>25</v>
      </c>
      <c r="E2794" s="36">
        <v>2</v>
      </c>
      <c r="F2794" s="36">
        <v>1</v>
      </c>
      <c r="G2794" s="36" t="s">
        <v>25</v>
      </c>
      <c r="H2794" s="36" t="s">
        <v>24</v>
      </c>
      <c r="I2794" s="2">
        <v>8</v>
      </c>
      <c r="J2794" s="2">
        <v>21</v>
      </c>
      <c r="K2794" s="2">
        <f>IF(D2794=VLOOKUP(J2794,Actuals!$A:$J,6,FALSE),1,0)</f>
        <v>0</v>
      </c>
      <c r="L2794" s="2">
        <f>IF(AND(E2794=VLOOKUP(J2794,Actuals!$A:$J,8,FALSE),F2794=VLOOKUP(J2794,Actuals!$A:$J,10,FALSE)),5,0)</f>
        <v>0</v>
      </c>
      <c r="M2794" s="1">
        <f t="shared" si="44"/>
        <v>0</v>
      </c>
      <c r="N2794" s="1" t="str">
        <f>VLOOKUP(C2794,Emp_List!$A:$M,3,FALSE)</f>
        <v>Satish Kumar Vadlavalli</v>
      </c>
      <c r="O2794" s="1" t="str">
        <f>VLOOKUP(C2794,Emp_List!$A:$M,5,FALSE)</f>
        <v>Sports - Label Building</v>
      </c>
    </row>
    <row r="2795" spans="1:15">
      <c r="A2795" s="36" t="s">
        <v>3458</v>
      </c>
      <c r="B2795" s="36" t="s">
        <v>2600</v>
      </c>
      <c r="C2795" s="36">
        <v>11030</v>
      </c>
      <c r="D2795" s="36" t="s">
        <v>25</v>
      </c>
      <c r="E2795" s="36">
        <v>2</v>
      </c>
      <c r="F2795" s="36">
        <v>1</v>
      </c>
      <c r="G2795" s="36" t="s">
        <v>25</v>
      </c>
      <c r="H2795" s="36" t="s">
        <v>24</v>
      </c>
      <c r="I2795" s="2">
        <v>8</v>
      </c>
      <c r="J2795" s="2">
        <v>21</v>
      </c>
      <c r="K2795" s="2">
        <f>IF(D2795=VLOOKUP(J2795,Actuals!$A:$J,6,FALSE),1,0)</f>
        <v>0</v>
      </c>
      <c r="L2795" s="2">
        <f>IF(AND(E2795=VLOOKUP(J2795,Actuals!$A:$J,8,FALSE),F2795=VLOOKUP(J2795,Actuals!$A:$J,10,FALSE)),5,0)</f>
        <v>0</v>
      </c>
      <c r="M2795" s="1">
        <f t="shared" si="44"/>
        <v>0</v>
      </c>
      <c r="N2795" s="1" t="str">
        <f>VLOOKUP(C2795,Emp_List!$A:$M,3,FALSE)</f>
        <v>Prathipati Sudha Maheswari</v>
      </c>
      <c r="O2795" s="1" t="str">
        <f>VLOOKUP(C2795,Emp_List!$A:$M,5,FALSE)</f>
        <v>Games Factory</v>
      </c>
    </row>
    <row r="2796" spans="1:15">
      <c r="A2796" s="36" t="s">
        <v>3459</v>
      </c>
      <c r="B2796" s="36" t="s">
        <v>439</v>
      </c>
      <c r="C2796" s="36">
        <v>11653</v>
      </c>
      <c r="D2796" s="36" t="s">
        <v>25</v>
      </c>
      <c r="E2796" s="36">
        <v>2</v>
      </c>
      <c r="F2796" s="36">
        <v>0</v>
      </c>
      <c r="G2796" s="36" t="s">
        <v>25</v>
      </c>
      <c r="H2796" s="36" t="s">
        <v>24</v>
      </c>
      <c r="I2796" s="2">
        <v>8</v>
      </c>
      <c r="J2796" s="2">
        <v>21</v>
      </c>
      <c r="K2796" s="2">
        <f>IF(D2796=VLOOKUP(J2796,Actuals!$A:$J,6,FALSE),1,0)</f>
        <v>0</v>
      </c>
      <c r="L2796" s="2">
        <f>IF(AND(E2796=VLOOKUP(J2796,Actuals!$A:$J,8,FALSE),F2796=VLOOKUP(J2796,Actuals!$A:$J,10,FALSE)),5,0)</f>
        <v>0</v>
      </c>
      <c r="M2796" s="1">
        <f t="shared" si="44"/>
        <v>0</v>
      </c>
      <c r="N2796" s="1" t="str">
        <f>VLOOKUP(C2796,Emp_List!$A:$M,3,FALSE)</f>
        <v>Pravin Jha</v>
      </c>
      <c r="O2796" s="1" t="str">
        <f>VLOOKUP(C2796,Emp_List!$A:$M,5,FALSE)</f>
        <v>PEG</v>
      </c>
    </row>
    <row r="2797" spans="1:15">
      <c r="A2797" s="36" t="s">
        <v>3460</v>
      </c>
      <c r="B2797" s="36" t="s">
        <v>2585</v>
      </c>
      <c r="C2797" s="36">
        <v>11286</v>
      </c>
      <c r="D2797" s="36" t="s">
        <v>25</v>
      </c>
      <c r="E2797" s="36">
        <v>1</v>
      </c>
      <c r="F2797" s="36">
        <v>0</v>
      </c>
      <c r="G2797" s="36" t="s">
        <v>25</v>
      </c>
      <c r="H2797" s="36" t="s">
        <v>24</v>
      </c>
      <c r="I2797" s="2">
        <v>8</v>
      </c>
      <c r="J2797" s="2">
        <v>21</v>
      </c>
      <c r="K2797" s="2">
        <f>IF(D2797=VLOOKUP(J2797,Actuals!$A:$J,6,FALSE),1,0)</f>
        <v>0</v>
      </c>
      <c r="L2797" s="2">
        <f>IF(AND(E2797=VLOOKUP(J2797,Actuals!$A:$J,8,FALSE),F2797=VLOOKUP(J2797,Actuals!$A:$J,10,FALSE)),5,0)</f>
        <v>0</v>
      </c>
      <c r="M2797" s="1">
        <f t="shared" si="44"/>
        <v>0</v>
      </c>
      <c r="N2797" s="1" t="str">
        <f>VLOOKUP(C2797,Emp_List!$A:$M,3,FALSE)</f>
        <v>Kaushik Kumar Sahoo</v>
      </c>
      <c r="O2797" s="1" t="str">
        <f>VLOOKUP(C2797,Emp_List!$A:$M,5,FALSE)</f>
        <v>Sports - Trading</v>
      </c>
    </row>
    <row r="2798" spans="1:15">
      <c r="A2798" s="36" t="s">
        <v>3461</v>
      </c>
      <c r="B2798" s="36" t="s">
        <v>3462</v>
      </c>
      <c r="C2798" s="36">
        <v>11357</v>
      </c>
      <c r="D2798" s="36" t="s">
        <v>24</v>
      </c>
      <c r="E2798" s="36">
        <v>1</v>
      </c>
      <c r="F2798" s="36">
        <v>3</v>
      </c>
      <c r="G2798" s="36" t="s">
        <v>25</v>
      </c>
      <c r="H2798" s="36" t="s">
        <v>24</v>
      </c>
      <c r="I2798" s="2">
        <v>8</v>
      </c>
      <c r="J2798" s="2">
        <v>21</v>
      </c>
      <c r="K2798" s="2">
        <f>IF(D2798=VLOOKUP(J2798,Actuals!$A:$J,6,FALSE),1,0)</f>
        <v>0</v>
      </c>
      <c r="L2798" s="2">
        <f>IF(AND(E2798=VLOOKUP(J2798,Actuals!$A:$J,8,FALSE),F2798=VLOOKUP(J2798,Actuals!$A:$J,10,FALSE)),5,0)</f>
        <v>0</v>
      </c>
      <c r="M2798" s="1">
        <f t="shared" si="44"/>
        <v>0</v>
      </c>
      <c r="N2798" s="1" t="str">
        <f>VLOOKUP(C2798,Emp_List!$A:$M,3,FALSE)</f>
        <v>Shiva Kumar Yengala</v>
      </c>
      <c r="O2798" s="1" t="str">
        <f>VLOOKUP(C2798,Emp_List!$A:$M,5,FALSE)</f>
        <v>Casino Games</v>
      </c>
    </row>
    <row r="2799" spans="1:15">
      <c r="A2799" s="36" t="s">
        <v>3463</v>
      </c>
      <c r="B2799" s="36" t="s">
        <v>189</v>
      </c>
      <c r="C2799" s="36">
        <v>11303</v>
      </c>
      <c r="D2799" s="36" t="s">
        <v>25</v>
      </c>
      <c r="E2799" s="36">
        <v>2</v>
      </c>
      <c r="F2799" s="36">
        <v>1</v>
      </c>
      <c r="G2799" s="36" t="s">
        <v>25</v>
      </c>
      <c r="H2799" s="36" t="s">
        <v>24</v>
      </c>
      <c r="I2799" s="2">
        <v>8</v>
      </c>
      <c r="J2799" s="2">
        <v>21</v>
      </c>
      <c r="K2799" s="2">
        <f>IF(D2799=VLOOKUP(J2799,Actuals!$A:$J,6,FALSE),1,0)</f>
        <v>0</v>
      </c>
      <c r="L2799" s="2">
        <f>IF(AND(E2799=VLOOKUP(J2799,Actuals!$A:$J,8,FALSE),F2799=VLOOKUP(J2799,Actuals!$A:$J,10,FALSE)),5,0)</f>
        <v>0</v>
      </c>
      <c r="M2799" s="1">
        <f t="shared" si="44"/>
        <v>0</v>
      </c>
      <c r="N2799" s="1" t="str">
        <f>VLOOKUP(C2799,Emp_List!$A:$M,3,FALSE)</f>
        <v>Ankita Makin</v>
      </c>
      <c r="O2799" s="1" t="str">
        <f>VLOOKUP(C2799,Emp_List!$A:$M,5,FALSE)</f>
        <v>Sports - Trading</v>
      </c>
    </row>
    <row r="2800" spans="1:15">
      <c r="A2800" s="36" t="s">
        <v>3464</v>
      </c>
      <c r="B2800" s="36" t="s">
        <v>410</v>
      </c>
      <c r="C2800" s="36">
        <v>8632</v>
      </c>
      <c r="D2800" s="36" t="s">
        <v>9</v>
      </c>
      <c r="E2800" s="36">
        <v>1</v>
      </c>
      <c r="F2800" s="36">
        <v>1</v>
      </c>
      <c r="G2800" s="36" t="s">
        <v>25</v>
      </c>
      <c r="H2800" s="36" t="s">
        <v>24</v>
      </c>
      <c r="I2800" s="2">
        <v>8</v>
      </c>
      <c r="J2800" s="2">
        <v>21</v>
      </c>
      <c r="K2800" s="2">
        <f>IF(D2800=VLOOKUP(J2800,Actuals!$A:$J,6,FALSE),1,0)</f>
        <v>1</v>
      </c>
      <c r="L2800" s="2">
        <f>IF(AND(E2800=VLOOKUP(J2800,Actuals!$A:$J,8,FALSE),F2800=VLOOKUP(J2800,Actuals!$A:$J,10,FALSE)),5,0)</f>
        <v>5</v>
      </c>
      <c r="M2800" s="1">
        <f t="shared" si="44"/>
        <v>6</v>
      </c>
      <c r="N2800" s="1" t="str">
        <f>VLOOKUP(C2800,Emp_List!$A:$M,3,FALSE)</f>
        <v>Ratnakar Murakonda</v>
      </c>
      <c r="O2800" s="1" t="str">
        <f>VLOOKUP(C2800,Emp_List!$A:$M,5,FALSE)</f>
        <v>BI</v>
      </c>
    </row>
    <row r="2801" spans="1:15">
      <c r="A2801" s="36" t="s">
        <v>3465</v>
      </c>
      <c r="B2801" s="36" t="s">
        <v>640</v>
      </c>
      <c r="C2801" s="36">
        <v>11499</v>
      </c>
      <c r="D2801" s="36" t="s">
        <v>25</v>
      </c>
      <c r="E2801" s="36">
        <v>2</v>
      </c>
      <c r="F2801" s="36">
        <v>1</v>
      </c>
      <c r="G2801" s="36" t="s">
        <v>25</v>
      </c>
      <c r="H2801" s="36" t="s">
        <v>24</v>
      </c>
      <c r="I2801" s="2">
        <v>8</v>
      </c>
      <c r="J2801" s="2">
        <v>21</v>
      </c>
      <c r="K2801" s="2">
        <f>IF(D2801=VLOOKUP(J2801,Actuals!$A:$J,6,FALSE),1,0)</f>
        <v>0</v>
      </c>
      <c r="L2801" s="2">
        <f>IF(AND(E2801=VLOOKUP(J2801,Actuals!$A:$J,8,FALSE),F2801=VLOOKUP(J2801,Actuals!$A:$J,10,FALSE)),5,0)</f>
        <v>0</v>
      </c>
      <c r="M2801" s="1">
        <f t="shared" si="44"/>
        <v>0</v>
      </c>
      <c r="N2801" s="1" t="str">
        <f>VLOOKUP(C2801,Emp_List!$A:$M,3,FALSE)</f>
        <v>Sarath Sai Sannala</v>
      </c>
      <c r="O2801" s="1" t="str">
        <f>VLOOKUP(C2801,Emp_List!$A:$M,5,FALSE)</f>
        <v>Portal</v>
      </c>
    </row>
    <row r="2802" spans="1:15">
      <c r="A2802" s="36" t="s">
        <v>3466</v>
      </c>
      <c r="B2802" s="36" t="s">
        <v>228</v>
      </c>
      <c r="C2802" s="36">
        <v>406</v>
      </c>
      <c r="D2802" s="36" t="s">
        <v>25</v>
      </c>
      <c r="E2802" s="36">
        <v>2</v>
      </c>
      <c r="F2802" s="36">
        <v>1</v>
      </c>
      <c r="G2802" s="36" t="s">
        <v>25</v>
      </c>
      <c r="H2802" s="36" t="s">
        <v>24</v>
      </c>
      <c r="I2802" s="2">
        <v>8</v>
      </c>
      <c r="J2802" s="2">
        <v>21</v>
      </c>
      <c r="K2802" s="2">
        <f>IF(D2802=VLOOKUP(J2802,Actuals!$A:$J,6,FALSE),1,0)</f>
        <v>0</v>
      </c>
      <c r="L2802" s="2">
        <f>IF(AND(E2802=VLOOKUP(J2802,Actuals!$A:$J,8,FALSE),F2802=VLOOKUP(J2802,Actuals!$A:$J,10,FALSE)),5,0)</f>
        <v>0</v>
      </c>
      <c r="M2802" s="1">
        <f t="shared" si="44"/>
        <v>0</v>
      </c>
      <c r="N2802" s="1" t="str">
        <f>VLOOKUP(C2802,Emp_List!$A:$M,3,FALSE)</f>
        <v>Laxman Palarapu</v>
      </c>
      <c r="O2802" s="1" t="str">
        <f>VLOOKUP(C2802,Emp_List!$A:$M,5,FALSE)</f>
        <v>Core</v>
      </c>
    </row>
    <row r="2803" spans="1:15">
      <c r="A2803" s="36" t="s">
        <v>3467</v>
      </c>
      <c r="B2803" s="36" t="s">
        <v>789</v>
      </c>
      <c r="C2803" s="36">
        <v>11315</v>
      </c>
      <c r="D2803" s="36" t="s">
        <v>25</v>
      </c>
      <c r="E2803" s="36">
        <v>2</v>
      </c>
      <c r="F2803" s="36">
        <v>0</v>
      </c>
      <c r="G2803" s="36" t="s">
        <v>25</v>
      </c>
      <c r="H2803" s="36" t="s">
        <v>24</v>
      </c>
      <c r="I2803" s="2">
        <v>8</v>
      </c>
      <c r="J2803" s="2">
        <v>21</v>
      </c>
      <c r="K2803" s="2">
        <f>IF(D2803=VLOOKUP(J2803,Actuals!$A:$J,6,FALSE),1,0)</f>
        <v>0</v>
      </c>
      <c r="L2803" s="2">
        <f>IF(AND(E2803=VLOOKUP(J2803,Actuals!$A:$J,8,FALSE),F2803=VLOOKUP(J2803,Actuals!$A:$J,10,FALSE)),5,0)</f>
        <v>0</v>
      </c>
      <c r="M2803" s="1">
        <f t="shared" si="44"/>
        <v>0</v>
      </c>
      <c r="N2803" s="1" t="str">
        <f>VLOOKUP(C2803,Emp_List!$A:$M,3,FALSE)</f>
        <v>Balakrishna Vijji</v>
      </c>
      <c r="O2803" s="1" t="str">
        <f>VLOOKUP(C2803,Emp_List!$A:$M,5,FALSE)</f>
        <v>Portal</v>
      </c>
    </row>
    <row r="2804" spans="1:15">
      <c r="A2804" s="36" t="s">
        <v>3468</v>
      </c>
      <c r="B2804" s="36" t="s">
        <v>258</v>
      </c>
      <c r="C2804" s="36">
        <v>8420</v>
      </c>
      <c r="D2804" s="36" t="s">
        <v>9</v>
      </c>
      <c r="E2804" s="36">
        <v>1</v>
      </c>
      <c r="F2804" s="36">
        <v>1</v>
      </c>
      <c r="G2804" s="36" t="s">
        <v>25</v>
      </c>
      <c r="H2804" s="36" t="s">
        <v>24</v>
      </c>
      <c r="I2804" s="2">
        <v>8</v>
      </c>
      <c r="J2804" s="2">
        <v>21</v>
      </c>
      <c r="K2804" s="2">
        <f>IF(D2804=VLOOKUP(J2804,Actuals!$A:$J,6,FALSE),1,0)</f>
        <v>1</v>
      </c>
      <c r="L2804" s="2">
        <f>IF(AND(E2804=VLOOKUP(J2804,Actuals!$A:$J,8,FALSE),F2804=VLOOKUP(J2804,Actuals!$A:$J,10,FALSE)),5,0)</f>
        <v>5</v>
      </c>
      <c r="M2804" s="1">
        <f t="shared" si="44"/>
        <v>6</v>
      </c>
      <c r="N2804" s="1" t="str">
        <f>VLOOKUP(C2804,Emp_List!$A:$M,3,FALSE)</f>
        <v>Sai Kiran Parnandi</v>
      </c>
      <c r="O2804" s="1" t="str">
        <f>VLOOKUP(C2804,Emp_List!$A:$M,5,FALSE)</f>
        <v>Casino Platform</v>
      </c>
    </row>
    <row r="2805" spans="1:15">
      <c r="A2805" s="36" t="s">
        <v>3469</v>
      </c>
      <c r="B2805" s="36" t="s">
        <v>299</v>
      </c>
      <c r="C2805" s="36">
        <v>10120</v>
      </c>
      <c r="D2805" s="36" t="s">
        <v>9</v>
      </c>
      <c r="E2805" s="36">
        <v>1</v>
      </c>
      <c r="F2805" s="36">
        <v>1</v>
      </c>
      <c r="G2805" s="36" t="s">
        <v>25</v>
      </c>
      <c r="H2805" s="36" t="s">
        <v>24</v>
      </c>
      <c r="I2805" s="2">
        <v>8</v>
      </c>
      <c r="J2805" s="2">
        <v>21</v>
      </c>
      <c r="K2805" s="2">
        <f>IF(D2805=VLOOKUP(J2805,Actuals!$A:$J,6,FALSE),1,0)</f>
        <v>1</v>
      </c>
      <c r="L2805" s="2">
        <f>IF(AND(E2805=VLOOKUP(J2805,Actuals!$A:$J,8,FALSE),F2805=VLOOKUP(J2805,Actuals!$A:$J,10,FALSE)),5,0)</f>
        <v>5</v>
      </c>
      <c r="M2805" s="1">
        <f t="shared" si="44"/>
        <v>6</v>
      </c>
      <c r="N2805" s="1" t="str">
        <f>VLOOKUP(C2805,Emp_List!$A:$M,3,FALSE)</f>
        <v>Vijaya Lakshmi Chinta</v>
      </c>
      <c r="O2805" s="1" t="str">
        <f>VLOOKUP(C2805,Emp_List!$A:$M,5,FALSE)</f>
        <v>Casino Platform</v>
      </c>
    </row>
    <row r="2806" spans="1:15">
      <c r="A2806" s="36" t="s">
        <v>3470</v>
      </c>
      <c r="B2806" s="36" t="s">
        <v>380</v>
      </c>
      <c r="C2806" s="36">
        <v>10023</v>
      </c>
      <c r="D2806" s="36" t="s">
        <v>25</v>
      </c>
      <c r="E2806" s="36">
        <v>1</v>
      </c>
      <c r="F2806" s="36">
        <v>0</v>
      </c>
      <c r="G2806" s="36" t="s">
        <v>25</v>
      </c>
      <c r="H2806" s="36" t="s">
        <v>24</v>
      </c>
      <c r="I2806" s="2">
        <v>8</v>
      </c>
      <c r="J2806" s="2">
        <v>21</v>
      </c>
      <c r="K2806" s="2">
        <f>IF(D2806=VLOOKUP(J2806,Actuals!$A:$J,6,FALSE),1,0)</f>
        <v>0</v>
      </c>
      <c r="L2806" s="2">
        <f>IF(AND(E2806=VLOOKUP(J2806,Actuals!$A:$J,8,FALSE),F2806=VLOOKUP(J2806,Actuals!$A:$J,10,FALSE)),5,0)</f>
        <v>0</v>
      </c>
      <c r="M2806" s="1">
        <f t="shared" si="44"/>
        <v>0</v>
      </c>
      <c r="N2806" s="1" t="str">
        <f>VLOOKUP(C2806,Emp_List!$A:$M,3,FALSE)</f>
        <v>Lakshman Reddy Chinnam</v>
      </c>
      <c r="O2806" s="1" t="str">
        <f>VLOOKUP(C2806,Emp_List!$A:$M,5,FALSE)</f>
        <v>Compliance</v>
      </c>
    </row>
    <row r="2807" spans="1:15">
      <c r="A2807" s="36" t="s">
        <v>3471</v>
      </c>
      <c r="B2807" s="36" t="s">
        <v>856</v>
      </c>
      <c r="C2807" s="36">
        <v>10202</v>
      </c>
      <c r="D2807" s="36" t="s">
        <v>24</v>
      </c>
      <c r="E2807" s="36">
        <v>0</v>
      </c>
      <c r="F2807" s="36">
        <v>1</v>
      </c>
      <c r="G2807" s="36" t="s">
        <v>25</v>
      </c>
      <c r="H2807" s="36" t="s">
        <v>24</v>
      </c>
      <c r="I2807" s="2">
        <v>8</v>
      </c>
      <c r="J2807" s="2">
        <v>21</v>
      </c>
      <c r="K2807" s="2">
        <f>IF(D2807=VLOOKUP(J2807,Actuals!$A:$J,6,FALSE),1,0)</f>
        <v>0</v>
      </c>
      <c r="L2807" s="2">
        <f>IF(AND(E2807=VLOOKUP(J2807,Actuals!$A:$J,8,FALSE),F2807=VLOOKUP(J2807,Actuals!$A:$J,10,FALSE)),5,0)</f>
        <v>0</v>
      </c>
      <c r="M2807" s="1">
        <f t="shared" si="44"/>
        <v>0</v>
      </c>
      <c r="N2807" s="1" t="str">
        <f>VLOOKUP(C2807,Emp_List!$A:$M,3,FALSE)</f>
        <v>Sudharshan Reddyam</v>
      </c>
      <c r="O2807" s="1" t="str">
        <f>VLOOKUP(C2807,Emp_List!$A:$M,5,FALSE)</f>
        <v>Casino Int.</v>
      </c>
    </row>
    <row r="2808" spans="1:15">
      <c r="A2808" s="36" t="s">
        <v>3472</v>
      </c>
      <c r="B2808" s="36" t="s">
        <v>323</v>
      </c>
      <c r="C2808" s="36">
        <v>11603</v>
      </c>
      <c r="D2808" s="36" t="s">
        <v>25</v>
      </c>
      <c r="E2808" s="36">
        <v>2</v>
      </c>
      <c r="F2808" s="36">
        <v>0</v>
      </c>
      <c r="G2808" s="36" t="s">
        <v>25</v>
      </c>
      <c r="H2808" s="36" t="s">
        <v>24</v>
      </c>
      <c r="I2808" s="2">
        <v>8</v>
      </c>
      <c r="J2808" s="2">
        <v>21</v>
      </c>
      <c r="K2808" s="2">
        <f>IF(D2808=VLOOKUP(J2808,Actuals!$A:$J,6,FALSE),1,0)</f>
        <v>0</v>
      </c>
      <c r="L2808" s="2">
        <f>IF(AND(E2808=VLOOKUP(J2808,Actuals!$A:$J,8,FALSE),F2808=VLOOKUP(J2808,Actuals!$A:$J,10,FALSE)),5,0)</f>
        <v>0</v>
      </c>
      <c r="M2808" s="1">
        <f t="shared" si="44"/>
        <v>0</v>
      </c>
      <c r="N2808" s="1" t="str">
        <f>VLOOKUP(C2808,Emp_List!$A:$M,3,FALSE)</f>
        <v>Raviraju Vysyaraju</v>
      </c>
      <c r="O2808" s="1" t="str">
        <f>VLOOKUP(C2808,Emp_List!$A:$M,5,FALSE)</f>
        <v>Sports - Mobile</v>
      </c>
    </row>
    <row r="2809" spans="1:15">
      <c r="A2809" s="36" t="s">
        <v>3473</v>
      </c>
      <c r="B2809" s="36" t="s">
        <v>382</v>
      </c>
      <c r="C2809" s="36">
        <v>11911</v>
      </c>
      <c r="D2809" s="36" t="s">
        <v>25</v>
      </c>
      <c r="E2809" s="36">
        <v>2</v>
      </c>
      <c r="F2809" s="36">
        <v>1</v>
      </c>
      <c r="G2809" s="36" t="s">
        <v>25</v>
      </c>
      <c r="H2809" s="36" t="s">
        <v>24</v>
      </c>
      <c r="I2809" s="2">
        <v>8</v>
      </c>
      <c r="J2809" s="2">
        <v>21</v>
      </c>
      <c r="K2809" s="2">
        <f>IF(D2809=VLOOKUP(J2809,Actuals!$A:$J,6,FALSE),1,0)</f>
        <v>0</v>
      </c>
      <c r="L2809" s="2">
        <f>IF(AND(E2809=VLOOKUP(J2809,Actuals!$A:$J,8,FALSE),F2809=VLOOKUP(J2809,Actuals!$A:$J,10,FALSE)),5,0)</f>
        <v>0</v>
      </c>
      <c r="M2809" s="1">
        <f t="shared" si="44"/>
        <v>0</v>
      </c>
      <c r="N2809" s="1" t="str">
        <f>VLOOKUP(C2809,Emp_List!$A:$M,3,FALSE)</f>
        <v>Satya Vivek Kumar Chitturi</v>
      </c>
      <c r="O2809" s="1" t="str">
        <f>VLOOKUP(C2809,Emp_List!$A:$M,5,FALSE)</f>
        <v>Delivery India</v>
      </c>
    </row>
    <row r="2810" spans="1:15">
      <c r="A2810" s="36" t="s">
        <v>3474</v>
      </c>
      <c r="B2810" s="36" t="s">
        <v>3475</v>
      </c>
      <c r="C2810" s="36">
        <v>1392</v>
      </c>
      <c r="D2810" s="36" t="s">
        <v>25</v>
      </c>
      <c r="E2810" s="36">
        <v>2</v>
      </c>
      <c r="F2810" s="36">
        <v>0</v>
      </c>
      <c r="G2810" s="36" t="s">
        <v>25</v>
      </c>
      <c r="H2810" s="36" t="s">
        <v>24</v>
      </c>
      <c r="I2810" s="2">
        <v>8</v>
      </c>
      <c r="J2810" s="2">
        <v>21</v>
      </c>
      <c r="K2810" s="2">
        <f>IF(D2810=VLOOKUP(J2810,Actuals!$A:$J,6,FALSE),1,0)</f>
        <v>0</v>
      </c>
      <c r="L2810" s="2">
        <f>IF(AND(E2810=VLOOKUP(J2810,Actuals!$A:$J,8,FALSE),F2810=VLOOKUP(J2810,Actuals!$A:$J,10,FALSE)),5,0)</f>
        <v>0</v>
      </c>
      <c r="M2810" s="1">
        <f t="shared" si="44"/>
        <v>0</v>
      </c>
      <c r="N2810" s="1" t="str">
        <f>VLOOKUP(C2810,Emp_List!$A:$M,3,FALSE)</f>
        <v>Shahnawaz Md Banu</v>
      </c>
      <c r="O2810" s="1" t="str">
        <f>VLOOKUP(C2810,Emp_List!$A:$M,5,FALSE)</f>
        <v>CRM</v>
      </c>
    </row>
    <row r="2811" spans="1:15">
      <c r="A2811" s="36" t="s">
        <v>3476</v>
      </c>
      <c r="B2811" s="36" t="s">
        <v>2220</v>
      </c>
      <c r="C2811" s="36">
        <v>16418</v>
      </c>
      <c r="D2811" s="36" t="s">
        <v>24</v>
      </c>
      <c r="E2811" s="36">
        <v>1</v>
      </c>
      <c r="F2811" s="36">
        <v>2</v>
      </c>
      <c r="G2811" s="36" t="s">
        <v>25</v>
      </c>
      <c r="H2811" s="36" t="s">
        <v>24</v>
      </c>
      <c r="I2811" s="2">
        <v>8</v>
      </c>
      <c r="J2811" s="2">
        <v>21</v>
      </c>
      <c r="K2811" s="2">
        <f>IF(D2811=VLOOKUP(J2811,Actuals!$A:$J,6,FALSE),1,0)</f>
        <v>0</v>
      </c>
      <c r="L2811" s="2">
        <f>IF(AND(E2811=VLOOKUP(J2811,Actuals!$A:$J,8,FALSE),F2811=VLOOKUP(J2811,Actuals!$A:$J,10,FALSE)),5,0)</f>
        <v>0</v>
      </c>
      <c r="M2811" s="1">
        <f t="shared" si="44"/>
        <v>0</v>
      </c>
      <c r="N2811" s="1" t="str">
        <f>VLOOKUP(C2811,Emp_List!$A:$M,3,FALSE)</f>
        <v>Shrinivas  Vithal Mada</v>
      </c>
      <c r="O2811" s="1" t="str">
        <f>VLOOKUP(C2811,Emp_List!$A:$M,5,FALSE)</f>
        <v>Sports - Label Building</v>
      </c>
    </row>
    <row r="2812" spans="1:15">
      <c r="A2812" s="36" t="s">
        <v>3477</v>
      </c>
      <c r="B2812" s="36" t="s">
        <v>400</v>
      </c>
      <c r="C2812" s="36">
        <v>10785</v>
      </c>
      <c r="D2812" s="36" t="s">
        <v>25</v>
      </c>
      <c r="E2812" s="36">
        <v>3</v>
      </c>
      <c r="F2812" s="36">
        <v>1</v>
      </c>
      <c r="G2812" s="36" t="s">
        <v>25</v>
      </c>
      <c r="H2812" s="36" t="s">
        <v>24</v>
      </c>
      <c r="I2812" s="2">
        <v>8</v>
      </c>
      <c r="J2812" s="2">
        <v>21</v>
      </c>
      <c r="K2812" s="2">
        <f>IF(D2812=VLOOKUP(J2812,Actuals!$A:$J,6,FALSE),1,0)</f>
        <v>0</v>
      </c>
      <c r="L2812" s="2">
        <f>IF(AND(E2812=VLOOKUP(J2812,Actuals!$A:$J,8,FALSE),F2812=VLOOKUP(J2812,Actuals!$A:$J,10,FALSE)),5,0)</f>
        <v>0</v>
      </c>
      <c r="M2812" s="1">
        <f t="shared" si="44"/>
        <v>0</v>
      </c>
      <c r="N2812" s="1" t="str">
        <f>VLOOKUP(C2812,Emp_List!$A:$M,3,FALSE)</f>
        <v>Meenakshi Pinisetty</v>
      </c>
      <c r="O2812" s="1" t="str">
        <f>VLOOKUP(C2812,Emp_List!$A:$M,5,FALSE)</f>
        <v>Sports - Mobile</v>
      </c>
    </row>
    <row r="2813" spans="1:15">
      <c r="A2813" s="36" t="s">
        <v>3478</v>
      </c>
      <c r="B2813" s="36" t="s">
        <v>350</v>
      </c>
      <c r="C2813" s="36">
        <v>11031</v>
      </c>
      <c r="D2813" s="36" t="s">
        <v>25</v>
      </c>
      <c r="E2813" s="36">
        <v>1</v>
      </c>
      <c r="F2813" s="36">
        <v>0</v>
      </c>
      <c r="G2813" s="36" t="s">
        <v>25</v>
      </c>
      <c r="H2813" s="36" t="s">
        <v>24</v>
      </c>
      <c r="I2813" s="2">
        <v>8</v>
      </c>
      <c r="J2813" s="2">
        <v>21</v>
      </c>
      <c r="K2813" s="2">
        <f>IF(D2813=VLOOKUP(J2813,Actuals!$A:$J,6,FALSE),1,0)</f>
        <v>0</v>
      </c>
      <c r="L2813" s="2">
        <f>IF(AND(E2813=VLOOKUP(J2813,Actuals!$A:$J,8,FALSE),F2813=VLOOKUP(J2813,Actuals!$A:$J,10,FALSE)),5,0)</f>
        <v>0</v>
      </c>
      <c r="M2813" s="1">
        <f t="shared" si="44"/>
        <v>0</v>
      </c>
      <c r="N2813" s="1" t="str">
        <f>VLOOKUP(C2813,Emp_List!$A:$M,3,FALSE)</f>
        <v>Yamalavalasa Sri Navya</v>
      </c>
      <c r="O2813" s="1" t="str">
        <f>VLOOKUP(C2813,Emp_List!$A:$M,5,FALSE)</f>
        <v>Casino Platform</v>
      </c>
    </row>
    <row r="2814" spans="1:15">
      <c r="A2814" s="36" t="s">
        <v>3479</v>
      </c>
      <c r="B2814" s="36" t="s">
        <v>346</v>
      </c>
      <c r="C2814" s="36">
        <v>6582</v>
      </c>
      <c r="D2814" s="36" t="s">
        <v>9</v>
      </c>
      <c r="E2814" s="36">
        <v>1</v>
      </c>
      <c r="F2814" s="36">
        <v>1</v>
      </c>
      <c r="G2814" s="36" t="s">
        <v>25</v>
      </c>
      <c r="H2814" s="36" t="s">
        <v>24</v>
      </c>
      <c r="I2814" s="2">
        <v>8</v>
      </c>
      <c r="J2814" s="2">
        <v>21</v>
      </c>
      <c r="K2814" s="2">
        <f>IF(D2814=VLOOKUP(J2814,Actuals!$A:$J,6,FALSE),1,0)</f>
        <v>1</v>
      </c>
      <c r="L2814" s="2">
        <f>IF(AND(E2814=VLOOKUP(J2814,Actuals!$A:$J,8,FALSE),F2814=VLOOKUP(J2814,Actuals!$A:$J,10,FALSE)),5,0)</f>
        <v>5</v>
      </c>
      <c r="M2814" s="1">
        <f t="shared" si="44"/>
        <v>6</v>
      </c>
      <c r="N2814" s="1" t="str">
        <f>VLOOKUP(C2814,Emp_List!$A:$M,3,FALSE)</f>
        <v>Ramjan Vali Shaik</v>
      </c>
      <c r="O2814" s="1" t="str">
        <f>VLOOKUP(C2814,Emp_List!$A:$M,5,FALSE)</f>
        <v>Core</v>
      </c>
    </row>
    <row r="2815" spans="1:15">
      <c r="A2815" s="36" t="s">
        <v>3480</v>
      </c>
      <c r="B2815" s="36" t="s">
        <v>2348</v>
      </c>
      <c r="C2815" s="36">
        <v>6515</v>
      </c>
      <c r="D2815" s="36" t="s">
        <v>9</v>
      </c>
      <c r="E2815" s="36">
        <v>1</v>
      </c>
      <c r="F2815" s="36">
        <v>1</v>
      </c>
      <c r="G2815" s="36" t="s">
        <v>25</v>
      </c>
      <c r="H2815" s="36" t="s">
        <v>24</v>
      </c>
      <c r="I2815" s="2">
        <v>8</v>
      </c>
      <c r="J2815" s="2">
        <v>21</v>
      </c>
      <c r="K2815" s="2">
        <f>IF(D2815=VLOOKUP(J2815,Actuals!$A:$J,6,FALSE),1,0)</f>
        <v>1</v>
      </c>
      <c r="L2815" s="2">
        <f>IF(AND(E2815=VLOOKUP(J2815,Actuals!$A:$J,8,FALSE),F2815=VLOOKUP(J2815,Actuals!$A:$J,10,FALSE)),5,0)</f>
        <v>5</v>
      </c>
      <c r="M2815" s="1">
        <f t="shared" si="44"/>
        <v>6</v>
      </c>
      <c r="N2815" s="1" t="str">
        <f>VLOOKUP(C2815,Emp_List!$A:$M,3,FALSE)</f>
        <v>Vithal Mavuluri</v>
      </c>
      <c r="O2815" s="1" t="str">
        <f>VLOOKUP(C2815,Emp_List!$A:$M,5,FALSE)</f>
        <v>Poker</v>
      </c>
    </row>
    <row r="2816" spans="1:15">
      <c r="A2816" s="36" t="s">
        <v>3481</v>
      </c>
      <c r="B2816" s="36" t="s">
        <v>2458</v>
      </c>
      <c r="C2816" s="36">
        <v>9897</v>
      </c>
      <c r="D2816" s="36" t="s">
        <v>25</v>
      </c>
      <c r="E2816" s="36">
        <v>1</v>
      </c>
      <c r="F2816" s="36">
        <v>0</v>
      </c>
      <c r="G2816" s="36" t="s">
        <v>25</v>
      </c>
      <c r="H2816" s="36" t="s">
        <v>24</v>
      </c>
      <c r="I2816" s="2">
        <v>8</v>
      </c>
      <c r="J2816" s="2">
        <v>21</v>
      </c>
      <c r="K2816" s="2">
        <f>IF(D2816=VLOOKUP(J2816,Actuals!$A:$J,6,FALSE),1,0)</f>
        <v>0</v>
      </c>
      <c r="L2816" s="2">
        <f>IF(AND(E2816=VLOOKUP(J2816,Actuals!$A:$J,8,FALSE),F2816=VLOOKUP(J2816,Actuals!$A:$J,10,FALSE)),5,0)</f>
        <v>0</v>
      </c>
      <c r="M2816" s="1">
        <f t="shared" si="44"/>
        <v>0</v>
      </c>
      <c r="N2816" s="1" t="str">
        <f>VLOOKUP(C2816,Emp_List!$A:$M,3,FALSE)</f>
        <v>Dipika Nagle</v>
      </c>
      <c r="O2816" s="1" t="str">
        <f>VLOOKUP(C2816,Emp_List!$A:$M,5,FALSE)</f>
        <v>Cashier</v>
      </c>
    </row>
    <row r="2817" spans="1:15">
      <c r="A2817" s="36" t="s">
        <v>3482</v>
      </c>
      <c r="B2817" s="36" t="s">
        <v>2633</v>
      </c>
      <c r="C2817" s="36">
        <v>11838</v>
      </c>
      <c r="D2817" s="36" t="s">
        <v>25</v>
      </c>
      <c r="E2817" s="36">
        <v>1</v>
      </c>
      <c r="F2817" s="36">
        <v>0</v>
      </c>
      <c r="G2817" s="36" t="s">
        <v>25</v>
      </c>
      <c r="H2817" s="36" t="s">
        <v>24</v>
      </c>
      <c r="I2817" s="2">
        <v>8</v>
      </c>
      <c r="J2817" s="2">
        <v>21</v>
      </c>
      <c r="K2817" s="2">
        <f>IF(D2817=VLOOKUP(J2817,Actuals!$A:$J,6,FALSE),1,0)</f>
        <v>0</v>
      </c>
      <c r="L2817" s="2">
        <f>IF(AND(E2817=VLOOKUP(J2817,Actuals!$A:$J,8,FALSE),F2817=VLOOKUP(J2817,Actuals!$A:$J,10,FALSE)),5,0)</f>
        <v>0</v>
      </c>
      <c r="M2817" s="1">
        <f t="shared" si="44"/>
        <v>0</v>
      </c>
      <c r="N2817" s="1" t="str">
        <f>VLOOKUP(C2817,Emp_List!$A:$M,3,FALSE)</f>
        <v>Geetha Anusha Polidasu</v>
      </c>
      <c r="O2817" s="1" t="str">
        <f>VLOOKUP(C2817,Emp_List!$A:$M,5,FALSE)</f>
        <v>PEG</v>
      </c>
    </row>
    <row r="2818" spans="1:15">
      <c r="A2818" s="36" t="s">
        <v>3483</v>
      </c>
      <c r="B2818" s="36" t="s">
        <v>3484</v>
      </c>
      <c r="C2818" s="36">
        <v>10350</v>
      </c>
      <c r="D2818" s="36" t="s">
        <v>25</v>
      </c>
      <c r="E2818" s="36">
        <v>2</v>
      </c>
      <c r="F2818" s="36">
        <v>0</v>
      </c>
      <c r="G2818" s="36" t="s">
        <v>25</v>
      </c>
      <c r="H2818" s="36" t="s">
        <v>24</v>
      </c>
      <c r="I2818" s="2">
        <v>8</v>
      </c>
      <c r="J2818" s="2">
        <v>21</v>
      </c>
      <c r="K2818" s="2">
        <f>IF(D2818=VLOOKUP(J2818,Actuals!$A:$J,6,FALSE),1,0)</f>
        <v>0</v>
      </c>
      <c r="L2818" s="2">
        <f>IF(AND(E2818=VLOOKUP(J2818,Actuals!$A:$J,8,FALSE),F2818=VLOOKUP(J2818,Actuals!$A:$J,10,FALSE)),5,0)</f>
        <v>0</v>
      </c>
      <c r="M2818" s="1">
        <f t="shared" si="44"/>
        <v>0</v>
      </c>
      <c r="N2818" s="1" t="str">
        <f>VLOOKUP(C2818,Emp_List!$A:$M,3,FALSE)</f>
        <v>Sujeeth Bhalerao</v>
      </c>
      <c r="O2818" s="1" t="str">
        <f>VLOOKUP(C2818,Emp_List!$A:$M,5,FALSE)</f>
        <v>Poker</v>
      </c>
    </row>
    <row r="2819" spans="1:15">
      <c r="A2819" s="36" t="s">
        <v>3485</v>
      </c>
      <c r="B2819" s="36" t="s">
        <v>2427</v>
      </c>
      <c r="C2819" s="36">
        <v>6767</v>
      </c>
      <c r="D2819" s="36" t="s">
        <v>24</v>
      </c>
      <c r="E2819" s="36">
        <v>1</v>
      </c>
      <c r="F2819" s="36">
        <v>2</v>
      </c>
      <c r="G2819" s="36" t="s">
        <v>25</v>
      </c>
      <c r="H2819" s="36" t="s">
        <v>24</v>
      </c>
      <c r="I2819" s="2">
        <v>8</v>
      </c>
      <c r="J2819" s="2">
        <v>21</v>
      </c>
      <c r="K2819" s="2">
        <f>IF(D2819=VLOOKUP(J2819,Actuals!$A:$J,6,FALSE),1,0)</f>
        <v>0</v>
      </c>
      <c r="L2819" s="2">
        <f>IF(AND(E2819=VLOOKUP(J2819,Actuals!$A:$J,8,FALSE),F2819=VLOOKUP(J2819,Actuals!$A:$J,10,FALSE)),5,0)</f>
        <v>0</v>
      </c>
      <c r="M2819" s="1">
        <f t="shared" ref="M2819:M2880" si="45">K2819+L2819</f>
        <v>0</v>
      </c>
      <c r="N2819" s="1" t="str">
        <f>VLOOKUP(C2819,Emp_List!$A:$M,3,FALSE)</f>
        <v>Praveena Kotapothula</v>
      </c>
      <c r="O2819" s="1" t="str">
        <f>VLOOKUP(C2819,Emp_List!$A:$M,5,FALSE)</f>
        <v>PEG</v>
      </c>
    </row>
    <row r="2820" spans="1:15">
      <c r="A2820" s="36" t="s">
        <v>3486</v>
      </c>
      <c r="B2820" s="36" t="s">
        <v>378</v>
      </c>
      <c r="C2820" s="36">
        <v>11791</v>
      </c>
      <c r="D2820" s="36" t="s">
        <v>9</v>
      </c>
      <c r="E2820" s="36">
        <v>1</v>
      </c>
      <c r="F2820" s="36">
        <v>1</v>
      </c>
      <c r="G2820" s="36" t="s">
        <v>25</v>
      </c>
      <c r="H2820" s="36" t="s">
        <v>24</v>
      </c>
      <c r="I2820" s="2">
        <v>8</v>
      </c>
      <c r="J2820" s="2">
        <v>21</v>
      </c>
      <c r="K2820" s="2">
        <f>IF(D2820=VLOOKUP(J2820,Actuals!$A:$J,6,FALSE),1,0)</f>
        <v>1</v>
      </c>
      <c r="L2820" s="2">
        <f>IF(AND(E2820=VLOOKUP(J2820,Actuals!$A:$J,8,FALSE),F2820=VLOOKUP(J2820,Actuals!$A:$J,10,FALSE)),5,0)</f>
        <v>5</v>
      </c>
      <c r="M2820" s="1">
        <f t="shared" si="45"/>
        <v>6</v>
      </c>
      <c r="N2820" s="1" t="str">
        <f>VLOOKUP(C2820,Emp_List!$A:$M,3,FALSE)</f>
        <v>Srinivasa Rao Ganaparthi</v>
      </c>
      <c r="O2820" s="1" t="str">
        <f>VLOOKUP(C2820,Emp_List!$A:$M,5,FALSE)</f>
        <v>Sports - Label Building</v>
      </c>
    </row>
    <row r="2821" spans="1:15">
      <c r="A2821" s="36" t="s">
        <v>3487</v>
      </c>
      <c r="B2821" s="36" t="s">
        <v>590</v>
      </c>
      <c r="C2821" s="36">
        <v>11028</v>
      </c>
      <c r="D2821" s="36" t="s">
        <v>24</v>
      </c>
      <c r="E2821" s="36">
        <v>1</v>
      </c>
      <c r="F2821" s="36">
        <v>2</v>
      </c>
      <c r="G2821" s="36" t="s">
        <v>25</v>
      </c>
      <c r="H2821" s="36" t="s">
        <v>24</v>
      </c>
      <c r="I2821" s="2">
        <v>8</v>
      </c>
      <c r="J2821" s="2">
        <v>21</v>
      </c>
      <c r="K2821" s="2">
        <f>IF(D2821=VLOOKUP(J2821,Actuals!$A:$J,6,FALSE),1,0)</f>
        <v>0</v>
      </c>
      <c r="L2821" s="2">
        <f>IF(AND(E2821=VLOOKUP(J2821,Actuals!$A:$J,8,FALSE),F2821=VLOOKUP(J2821,Actuals!$A:$J,10,FALSE)),5,0)</f>
        <v>0</v>
      </c>
      <c r="M2821" s="1">
        <f t="shared" si="45"/>
        <v>0</v>
      </c>
      <c r="N2821" s="1" t="str">
        <f>VLOOKUP(C2821,Emp_List!$A:$M,3,FALSE)</f>
        <v>Sindhoori Dhannarapu</v>
      </c>
      <c r="O2821" s="1" t="str">
        <f>VLOOKUP(C2821,Emp_List!$A:$M,5,FALSE)</f>
        <v>Games Factory</v>
      </c>
    </row>
    <row r="2822" spans="1:15">
      <c r="A2822" s="36" t="s">
        <v>3488</v>
      </c>
      <c r="B2822" s="36" t="s">
        <v>560</v>
      </c>
      <c r="C2822" s="36">
        <v>11237</v>
      </c>
      <c r="D2822" s="36" t="s">
        <v>25</v>
      </c>
      <c r="E2822" s="36">
        <v>2</v>
      </c>
      <c r="F2822" s="36">
        <v>0</v>
      </c>
      <c r="G2822" s="36" t="s">
        <v>25</v>
      </c>
      <c r="H2822" s="36" t="s">
        <v>24</v>
      </c>
      <c r="I2822" s="2">
        <v>8</v>
      </c>
      <c r="J2822" s="2">
        <v>21</v>
      </c>
      <c r="K2822" s="2">
        <f>IF(D2822=VLOOKUP(J2822,Actuals!$A:$J,6,FALSE),1,0)</f>
        <v>0</v>
      </c>
      <c r="L2822" s="2">
        <f>IF(AND(E2822=VLOOKUP(J2822,Actuals!$A:$J,8,FALSE),F2822=VLOOKUP(J2822,Actuals!$A:$J,10,FALSE)),5,0)</f>
        <v>0</v>
      </c>
      <c r="M2822" s="1">
        <f t="shared" si="45"/>
        <v>0</v>
      </c>
      <c r="N2822" s="1" t="str">
        <f>VLOOKUP(C2822,Emp_List!$A:$M,3,FALSE)</f>
        <v>Srinivas Vanpally</v>
      </c>
      <c r="O2822" s="1" t="str">
        <f>VLOOKUP(C2822,Emp_List!$A:$M,5,FALSE)</f>
        <v>Bingo Dev</v>
      </c>
    </row>
    <row r="2823" spans="1:15">
      <c r="A2823" s="36" t="s">
        <v>3489</v>
      </c>
      <c r="B2823" s="36" t="s">
        <v>2201</v>
      </c>
      <c r="C2823" s="36">
        <v>6602</v>
      </c>
      <c r="D2823" s="36" t="s">
        <v>25</v>
      </c>
      <c r="E2823" s="36">
        <v>2</v>
      </c>
      <c r="F2823" s="36">
        <v>0</v>
      </c>
      <c r="G2823" s="36" t="s">
        <v>25</v>
      </c>
      <c r="H2823" s="36" t="s">
        <v>24</v>
      </c>
      <c r="I2823" s="2">
        <v>8</v>
      </c>
      <c r="J2823" s="2">
        <v>21</v>
      </c>
      <c r="K2823" s="2">
        <f>IF(D2823=VLOOKUP(J2823,Actuals!$A:$J,6,FALSE),1,0)</f>
        <v>0</v>
      </c>
      <c r="L2823" s="2">
        <f>IF(AND(E2823=VLOOKUP(J2823,Actuals!$A:$J,8,FALSE),F2823=VLOOKUP(J2823,Actuals!$A:$J,10,FALSE)),5,0)</f>
        <v>0</v>
      </c>
      <c r="M2823" s="1">
        <f t="shared" si="45"/>
        <v>0</v>
      </c>
      <c r="N2823" s="1" t="str">
        <f>VLOOKUP(C2823,Emp_List!$A:$M,3,FALSE)</f>
        <v>Sampath Kumar Koninti</v>
      </c>
      <c r="O2823" s="1" t="str">
        <f>VLOOKUP(C2823,Emp_List!$A:$M,5,FALSE)</f>
        <v>Poker</v>
      </c>
    </row>
    <row r="2824" spans="1:15">
      <c r="A2824" s="36" t="s">
        <v>3490</v>
      </c>
      <c r="B2824" s="36" t="s">
        <v>431</v>
      </c>
      <c r="C2824" s="36">
        <v>11913</v>
      </c>
      <c r="D2824" s="36" t="s">
        <v>9</v>
      </c>
      <c r="E2824" s="36">
        <v>1</v>
      </c>
      <c r="F2824" s="36">
        <v>1</v>
      </c>
      <c r="G2824" s="36" t="s">
        <v>25</v>
      </c>
      <c r="H2824" s="36" t="s">
        <v>24</v>
      </c>
      <c r="I2824" s="2">
        <v>8</v>
      </c>
      <c r="J2824" s="2">
        <v>21</v>
      </c>
      <c r="K2824" s="2">
        <f>IF(D2824=VLOOKUP(J2824,Actuals!$A:$J,6,FALSE),1,0)</f>
        <v>1</v>
      </c>
      <c r="L2824" s="2">
        <f>IF(AND(E2824=VLOOKUP(J2824,Actuals!$A:$J,8,FALSE),F2824=VLOOKUP(J2824,Actuals!$A:$J,10,FALSE)),5,0)</f>
        <v>5</v>
      </c>
      <c r="M2824" s="1">
        <f t="shared" si="45"/>
        <v>6</v>
      </c>
      <c r="N2824" s="1" t="str">
        <f>VLOOKUP(C2824,Emp_List!$A:$M,3,FALSE)</f>
        <v>Srichandradeep Choudarapu</v>
      </c>
      <c r="O2824" s="1" t="str">
        <f>VLOOKUP(C2824,Emp_List!$A:$M,5,FALSE)</f>
        <v>Sports - Label Building</v>
      </c>
    </row>
    <row r="2825" spans="1:15">
      <c r="A2825" s="36" t="s">
        <v>3491</v>
      </c>
      <c r="B2825" s="36" t="s">
        <v>2398</v>
      </c>
      <c r="C2825" s="36">
        <v>11756</v>
      </c>
      <c r="D2825" s="36" t="s">
        <v>24</v>
      </c>
      <c r="E2825" s="36">
        <v>1</v>
      </c>
      <c r="F2825" s="36">
        <v>2</v>
      </c>
      <c r="G2825" s="36" t="s">
        <v>25</v>
      </c>
      <c r="H2825" s="36" t="s">
        <v>24</v>
      </c>
      <c r="I2825" s="2">
        <v>8</v>
      </c>
      <c r="J2825" s="2">
        <v>21</v>
      </c>
      <c r="K2825" s="2">
        <f>IF(D2825=VLOOKUP(J2825,Actuals!$A:$J,6,FALSE),1,0)</f>
        <v>0</v>
      </c>
      <c r="L2825" s="2">
        <f>IF(AND(E2825=VLOOKUP(J2825,Actuals!$A:$J,8,FALSE),F2825=VLOOKUP(J2825,Actuals!$A:$J,10,FALSE)),5,0)</f>
        <v>0</v>
      </c>
      <c r="M2825" s="1">
        <f t="shared" si="45"/>
        <v>0</v>
      </c>
      <c r="N2825" s="1" t="str">
        <f>VLOOKUP(C2825,Emp_List!$A:$M,3,FALSE)</f>
        <v>Avancha  Yagnika</v>
      </c>
      <c r="O2825" s="1" t="str">
        <f>VLOOKUP(C2825,Emp_List!$A:$M,5,FALSE)</f>
        <v>Casino Label support</v>
      </c>
    </row>
    <row r="2826" spans="1:15">
      <c r="A2826" s="36" t="s">
        <v>3492</v>
      </c>
      <c r="B2826" s="36" t="s">
        <v>317</v>
      </c>
      <c r="C2826" s="36">
        <v>11164</v>
      </c>
      <c r="D2826" s="36" t="s">
        <v>9</v>
      </c>
      <c r="E2826" s="36">
        <v>1</v>
      </c>
      <c r="F2826" s="36">
        <v>1</v>
      </c>
      <c r="G2826" s="36" t="s">
        <v>25</v>
      </c>
      <c r="H2826" s="36" t="s">
        <v>24</v>
      </c>
      <c r="I2826" s="2">
        <v>8</v>
      </c>
      <c r="J2826" s="2">
        <v>21</v>
      </c>
      <c r="K2826" s="2">
        <f>IF(D2826=VLOOKUP(J2826,Actuals!$A:$J,6,FALSE),1,0)</f>
        <v>1</v>
      </c>
      <c r="L2826" s="2">
        <f>IF(AND(E2826=VLOOKUP(J2826,Actuals!$A:$J,8,FALSE),F2826=VLOOKUP(J2826,Actuals!$A:$J,10,FALSE)),5,0)</f>
        <v>5</v>
      </c>
      <c r="M2826" s="1">
        <f t="shared" si="45"/>
        <v>6</v>
      </c>
      <c r="N2826" s="1" t="str">
        <f>VLOOKUP(C2826,Emp_List!$A:$M,3,FALSE)</f>
        <v>Phaneendra DVLN</v>
      </c>
      <c r="O2826" s="1" t="str">
        <f>VLOOKUP(C2826,Emp_List!$A:$M,5,FALSE)</f>
        <v>Bingo Dev</v>
      </c>
    </row>
    <row r="2827" spans="1:15">
      <c r="A2827" s="36" t="s">
        <v>3493</v>
      </c>
      <c r="B2827" s="36" t="s">
        <v>3494</v>
      </c>
      <c r="C2827" s="36">
        <v>8136</v>
      </c>
      <c r="D2827" s="36" t="s">
        <v>25</v>
      </c>
      <c r="E2827" s="36">
        <v>2</v>
      </c>
      <c r="F2827" s="36">
        <v>1</v>
      </c>
      <c r="G2827" s="36" t="s">
        <v>25</v>
      </c>
      <c r="H2827" s="36" t="s">
        <v>24</v>
      </c>
      <c r="I2827" s="2">
        <v>8</v>
      </c>
      <c r="J2827" s="2">
        <v>21</v>
      </c>
      <c r="K2827" s="2">
        <f>IF(D2827=VLOOKUP(J2827,Actuals!$A:$J,6,FALSE),1,0)</f>
        <v>0</v>
      </c>
      <c r="L2827" s="2">
        <f>IF(AND(E2827=VLOOKUP(J2827,Actuals!$A:$J,8,FALSE),F2827=VLOOKUP(J2827,Actuals!$A:$J,10,FALSE)),5,0)</f>
        <v>0</v>
      </c>
      <c r="M2827" s="1">
        <f t="shared" si="45"/>
        <v>0</v>
      </c>
      <c r="N2827" s="1" t="str">
        <f>VLOOKUP(C2827,Emp_List!$A:$M,3,FALSE)</f>
        <v>Shekhar Reddy Gaddam</v>
      </c>
      <c r="O2827" s="1" t="str">
        <f>VLOOKUP(C2827,Emp_List!$A:$M,5,FALSE)</f>
        <v>Core</v>
      </c>
    </row>
    <row r="2828" spans="1:15">
      <c r="A2828" s="36" t="s">
        <v>3495</v>
      </c>
      <c r="B2828" s="36" t="s">
        <v>475</v>
      </c>
      <c r="C2828" s="36">
        <v>631</v>
      </c>
      <c r="D2828" s="36" t="s">
        <v>9</v>
      </c>
      <c r="E2828" s="36">
        <v>2</v>
      </c>
      <c r="F2828" s="36">
        <v>2</v>
      </c>
      <c r="G2828" s="36" t="s">
        <v>25</v>
      </c>
      <c r="H2828" s="36" t="s">
        <v>24</v>
      </c>
      <c r="I2828" s="2">
        <v>8</v>
      </c>
      <c r="J2828" s="2">
        <v>21</v>
      </c>
      <c r="K2828" s="2">
        <f>IF(D2828=VLOOKUP(J2828,Actuals!$A:$J,6,FALSE),1,0)</f>
        <v>1</v>
      </c>
      <c r="L2828" s="2">
        <f>IF(AND(E2828=VLOOKUP(J2828,Actuals!$A:$J,8,FALSE),F2828=VLOOKUP(J2828,Actuals!$A:$J,10,FALSE)),5,0)</f>
        <v>0</v>
      </c>
      <c r="M2828" s="1">
        <f t="shared" si="45"/>
        <v>1</v>
      </c>
      <c r="N2828" s="1" t="str">
        <f>VLOOKUP(C2828,Emp_List!$A:$M,3,FALSE)</f>
        <v>Radhika Mudumbai Chakravarthy</v>
      </c>
      <c r="O2828" s="1" t="str">
        <f>VLOOKUP(C2828,Emp_List!$A:$M,5,FALSE)</f>
        <v>Poker</v>
      </c>
    </row>
    <row r="2829" spans="1:15">
      <c r="A2829" s="36" t="s">
        <v>3496</v>
      </c>
      <c r="B2829" s="36" t="s">
        <v>801</v>
      </c>
      <c r="C2829" s="36">
        <v>10897</v>
      </c>
      <c r="D2829" s="36" t="s">
        <v>25</v>
      </c>
      <c r="E2829" s="36">
        <v>3</v>
      </c>
      <c r="F2829" s="36">
        <v>0</v>
      </c>
      <c r="G2829" s="36" t="s">
        <v>25</v>
      </c>
      <c r="H2829" s="36" t="s">
        <v>24</v>
      </c>
      <c r="I2829" s="2">
        <v>8</v>
      </c>
      <c r="J2829" s="2">
        <v>21</v>
      </c>
      <c r="K2829" s="2">
        <f>IF(D2829=VLOOKUP(J2829,Actuals!$A:$J,6,FALSE),1,0)</f>
        <v>0</v>
      </c>
      <c r="L2829" s="2">
        <f>IF(AND(E2829=VLOOKUP(J2829,Actuals!$A:$J,8,FALSE),F2829=VLOOKUP(J2829,Actuals!$A:$J,10,FALSE)),5,0)</f>
        <v>0</v>
      </c>
      <c r="M2829" s="1">
        <f t="shared" si="45"/>
        <v>0</v>
      </c>
      <c r="N2829" s="1" t="str">
        <f>VLOOKUP(C2829,Emp_List!$A:$M,3,FALSE)</f>
        <v>Anantha Naga Lakshmi Telagareddy</v>
      </c>
      <c r="O2829" s="1" t="str">
        <f>VLOOKUP(C2829,Emp_List!$A:$M,5,FALSE)</f>
        <v>Portal</v>
      </c>
    </row>
    <row r="2830" spans="1:15">
      <c r="A2830" s="36" t="s">
        <v>3497</v>
      </c>
      <c r="B2830" s="36" t="s">
        <v>2655</v>
      </c>
      <c r="C2830" s="36">
        <v>802</v>
      </c>
      <c r="D2830" s="36" t="s">
        <v>25</v>
      </c>
      <c r="E2830" s="36">
        <v>1</v>
      </c>
      <c r="F2830" s="36">
        <v>0</v>
      </c>
      <c r="G2830" s="36" t="s">
        <v>25</v>
      </c>
      <c r="H2830" s="36" t="s">
        <v>24</v>
      </c>
      <c r="I2830" s="2">
        <v>8</v>
      </c>
      <c r="J2830" s="2">
        <v>21</v>
      </c>
      <c r="K2830" s="2">
        <f>IF(D2830=VLOOKUP(J2830,Actuals!$A:$J,6,FALSE),1,0)</f>
        <v>0</v>
      </c>
      <c r="L2830" s="2">
        <f>IF(AND(E2830=VLOOKUP(J2830,Actuals!$A:$J,8,FALSE),F2830=VLOOKUP(J2830,Actuals!$A:$J,10,FALSE)),5,0)</f>
        <v>0</v>
      </c>
      <c r="M2830" s="1">
        <f t="shared" si="45"/>
        <v>0</v>
      </c>
      <c r="N2830" s="1" t="str">
        <f>VLOOKUP(C2830,Emp_List!$A:$M,3,FALSE)</f>
        <v>Siva Srinivas Muppalla</v>
      </c>
      <c r="O2830" s="1" t="str">
        <f>VLOOKUP(C2830,Emp_List!$A:$M,5,FALSE)</f>
        <v>Core</v>
      </c>
    </row>
    <row r="2831" spans="1:15">
      <c r="A2831" s="36" t="s">
        <v>3498</v>
      </c>
      <c r="B2831" s="36" t="s">
        <v>2232</v>
      </c>
      <c r="C2831" s="36">
        <v>1968</v>
      </c>
      <c r="D2831" s="36" t="s">
        <v>25</v>
      </c>
      <c r="E2831" s="36">
        <v>2</v>
      </c>
      <c r="F2831" s="36">
        <v>1</v>
      </c>
      <c r="G2831" s="36" t="s">
        <v>25</v>
      </c>
      <c r="H2831" s="36" t="s">
        <v>24</v>
      </c>
      <c r="I2831" s="2">
        <v>8</v>
      </c>
      <c r="J2831" s="2">
        <v>21</v>
      </c>
      <c r="K2831" s="2">
        <f>IF(D2831=VLOOKUP(J2831,Actuals!$A:$J,6,FALSE),1,0)</f>
        <v>0</v>
      </c>
      <c r="L2831" s="2">
        <f>IF(AND(E2831=VLOOKUP(J2831,Actuals!$A:$J,8,FALSE),F2831=VLOOKUP(J2831,Actuals!$A:$J,10,FALSE)),5,0)</f>
        <v>0</v>
      </c>
      <c r="M2831" s="1">
        <f t="shared" si="45"/>
        <v>0</v>
      </c>
      <c r="N2831" s="1" t="str">
        <f>VLOOKUP(C2831,Emp_List!$A:$M,3,FALSE)</f>
        <v>Shiva Shankar Nimmala</v>
      </c>
      <c r="O2831" s="1" t="str">
        <f>VLOOKUP(C2831,Emp_List!$A:$M,5,FALSE)</f>
        <v>Poker</v>
      </c>
    </row>
    <row r="2832" spans="1:15">
      <c r="A2832" s="36" t="s">
        <v>3499</v>
      </c>
      <c r="B2832" s="36" t="s">
        <v>295</v>
      </c>
      <c r="C2832" s="36">
        <v>6682</v>
      </c>
      <c r="D2832" s="36" t="s">
        <v>24</v>
      </c>
      <c r="E2832" s="36">
        <v>0</v>
      </c>
      <c r="F2832" s="36">
        <v>1</v>
      </c>
      <c r="G2832" s="36" t="s">
        <v>25</v>
      </c>
      <c r="H2832" s="36" t="s">
        <v>24</v>
      </c>
      <c r="I2832" s="2">
        <v>8</v>
      </c>
      <c r="J2832" s="2">
        <v>21</v>
      </c>
      <c r="K2832" s="2">
        <f>IF(D2832=VLOOKUP(J2832,Actuals!$A:$J,6,FALSE),1,0)</f>
        <v>0</v>
      </c>
      <c r="L2832" s="2">
        <f>IF(AND(E2832=VLOOKUP(J2832,Actuals!$A:$J,8,FALSE),F2832=VLOOKUP(J2832,Actuals!$A:$J,10,FALSE)),5,0)</f>
        <v>0</v>
      </c>
      <c r="M2832" s="1">
        <f t="shared" si="45"/>
        <v>0</v>
      </c>
      <c r="N2832" s="1" t="str">
        <f>VLOOKUP(C2832,Emp_List!$A:$M,3,FALSE)</f>
        <v>Abhijeet Garg</v>
      </c>
      <c r="O2832" s="1" t="str">
        <f>VLOOKUP(C2832,Emp_List!$A:$M,5,FALSE)</f>
        <v>Poker</v>
      </c>
    </row>
    <row r="2833" spans="1:15">
      <c r="A2833" s="36" t="s">
        <v>3500</v>
      </c>
      <c r="B2833" s="36" t="s">
        <v>161</v>
      </c>
      <c r="C2833" s="36">
        <v>10371</v>
      </c>
      <c r="D2833" s="36" t="s">
        <v>25</v>
      </c>
      <c r="E2833" s="36">
        <v>1</v>
      </c>
      <c r="F2833" s="36">
        <v>0</v>
      </c>
      <c r="G2833" s="36" t="s">
        <v>25</v>
      </c>
      <c r="H2833" s="36" t="s">
        <v>24</v>
      </c>
      <c r="I2833" s="2">
        <v>8</v>
      </c>
      <c r="J2833" s="2">
        <v>21</v>
      </c>
      <c r="K2833" s="2">
        <f>IF(D2833=VLOOKUP(J2833,Actuals!$A:$J,6,FALSE),1,0)</f>
        <v>0</v>
      </c>
      <c r="L2833" s="2">
        <f>IF(AND(E2833=VLOOKUP(J2833,Actuals!$A:$J,8,FALSE),F2833=VLOOKUP(J2833,Actuals!$A:$J,10,FALSE)),5,0)</f>
        <v>0</v>
      </c>
      <c r="M2833" s="1">
        <f t="shared" si="45"/>
        <v>0</v>
      </c>
      <c r="N2833" s="1" t="str">
        <f>VLOOKUP(C2833,Emp_List!$A:$M,3,FALSE)</f>
        <v>Raghunath Sheshamattum</v>
      </c>
      <c r="O2833" s="1" t="str">
        <f>VLOOKUP(C2833,Emp_List!$A:$M,5,FALSE)</f>
        <v>CRM</v>
      </c>
    </row>
    <row r="2834" spans="1:15">
      <c r="A2834" s="36" t="s">
        <v>3501</v>
      </c>
      <c r="B2834" s="36" t="s">
        <v>2581</v>
      </c>
      <c r="C2834" s="36">
        <v>16039</v>
      </c>
      <c r="D2834" s="36" t="s">
        <v>24</v>
      </c>
      <c r="E2834" s="36">
        <v>0</v>
      </c>
      <c r="F2834" s="36">
        <v>1</v>
      </c>
      <c r="G2834" s="36" t="s">
        <v>25</v>
      </c>
      <c r="H2834" s="36" t="s">
        <v>24</v>
      </c>
      <c r="I2834" s="2">
        <v>8</v>
      </c>
      <c r="J2834" s="2">
        <v>21</v>
      </c>
      <c r="K2834" s="2">
        <f>IF(D2834=VLOOKUP(J2834,Actuals!$A:$J,6,FALSE),1,0)</f>
        <v>0</v>
      </c>
      <c r="L2834" s="2">
        <f>IF(AND(E2834=VLOOKUP(J2834,Actuals!$A:$J,8,FALSE),F2834=VLOOKUP(J2834,Actuals!$A:$J,10,FALSE)),5,0)</f>
        <v>0</v>
      </c>
      <c r="M2834" s="1">
        <f t="shared" si="45"/>
        <v>0</v>
      </c>
      <c r="N2834" s="1" t="e">
        <f>VLOOKUP(C2834,Emp_List!$A:$M,3,FALSE)</f>
        <v>#N/A</v>
      </c>
      <c r="O2834" s="1" t="e">
        <f>VLOOKUP(C2834,Emp_List!$A:$M,5,FALSE)</f>
        <v>#N/A</v>
      </c>
    </row>
    <row r="2835" spans="1:15">
      <c r="A2835" s="36" t="s">
        <v>3502</v>
      </c>
      <c r="B2835" s="36" t="s">
        <v>125</v>
      </c>
      <c r="C2835" s="36">
        <v>8007</v>
      </c>
      <c r="D2835" s="36" t="s">
        <v>25</v>
      </c>
      <c r="E2835" s="36">
        <v>1</v>
      </c>
      <c r="F2835" s="36">
        <v>0</v>
      </c>
      <c r="G2835" s="36" t="s">
        <v>25</v>
      </c>
      <c r="H2835" s="36" t="s">
        <v>24</v>
      </c>
      <c r="I2835" s="2">
        <v>8</v>
      </c>
      <c r="J2835" s="2">
        <v>21</v>
      </c>
      <c r="K2835" s="2">
        <f>IF(D2835=VLOOKUP(J2835,Actuals!$A:$J,6,FALSE),1,0)</f>
        <v>0</v>
      </c>
      <c r="L2835" s="2">
        <f>IF(AND(E2835=VLOOKUP(J2835,Actuals!$A:$J,8,FALSE),F2835=VLOOKUP(J2835,Actuals!$A:$J,10,FALSE)),5,0)</f>
        <v>0</v>
      </c>
      <c r="M2835" s="1">
        <f t="shared" si="45"/>
        <v>0</v>
      </c>
      <c r="N2835" s="1" t="str">
        <f>VLOOKUP(C2835,Emp_List!$A:$M,3,FALSE)</f>
        <v>V S Nagendra Addepalli</v>
      </c>
      <c r="O2835" s="1" t="str">
        <f>VLOOKUP(C2835,Emp_List!$A:$M,5,FALSE)</f>
        <v>CRM</v>
      </c>
    </row>
    <row r="2836" spans="1:15">
      <c r="A2836" s="36" t="s">
        <v>3503</v>
      </c>
      <c r="B2836" s="36" t="s">
        <v>517</v>
      </c>
      <c r="C2836" s="36">
        <v>11037</v>
      </c>
      <c r="D2836" s="36" t="s">
        <v>25</v>
      </c>
      <c r="E2836" s="36">
        <v>2</v>
      </c>
      <c r="F2836" s="36">
        <v>1</v>
      </c>
      <c r="G2836" s="36" t="s">
        <v>25</v>
      </c>
      <c r="H2836" s="36" t="s">
        <v>24</v>
      </c>
      <c r="I2836" s="2">
        <v>8</v>
      </c>
      <c r="J2836" s="2">
        <v>21</v>
      </c>
      <c r="K2836" s="2">
        <f>IF(D2836=VLOOKUP(J2836,Actuals!$A:$J,6,FALSE),1,0)</f>
        <v>0</v>
      </c>
      <c r="L2836" s="2">
        <f>IF(AND(E2836=VLOOKUP(J2836,Actuals!$A:$J,8,FALSE),F2836=VLOOKUP(J2836,Actuals!$A:$J,10,FALSE)),5,0)</f>
        <v>0</v>
      </c>
      <c r="M2836" s="1">
        <f t="shared" si="45"/>
        <v>0</v>
      </c>
      <c r="N2836" s="1" t="str">
        <f>VLOOKUP(C2836,Emp_List!$A:$M,3,FALSE)</f>
        <v>Prashanth Kumar</v>
      </c>
      <c r="O2836" s="1" t="str">
        <f>VLOOKUP(C2836,Emp_List!$A:$M,5,FALSE)</f>
        <v>Corporate IT</v>
      </c>
    </row>
    <row r="2837" spans="1:15">
      <c r="A2837" s="36" t="s">
        <v>3504</v>
      </c>
      <c r="B2837" s="36" t="s">
        <v>491</v>
      </c>
      <c r="C2837" s="36">
        <v>6714</v>
      </c>
      <c r="D2837" s="36" t="s">
        <v>25</v>
      </c>
      <c r="E2837" s="36">
        <v>1</v>
      </c>
      <c r="F2837" s="36">
        <v>0</v>
      </c>
      <c r="G2837" s="36" t="s">
        <v>25</v>
      </c>
      <c r="H2837" s="36" t="s">
        <v>24</v>
      </c>
      <c r="I2837" s="2">
        <v>8</v>
      </c>
      <c r="J2837" s="2">
        <v>21</v>
      </c>
      <c r="K2837" s="2">
        <f>IF(D2837=VLOOKUP(J2837,Actuals!$A:$J,6,FALSE),1,0)</f>
        <v>0</v>
      </c>
      <c r="L2837" s="2">
        <f>IF(AND(E2837=VLOOKUP(J2837,Actuals!$A:$J,8,FALSE),F2837=VLOOKUP(J2837,Actuals!$A:$J,10,FALSE)),5,0)</f>
        <v>0</v>
      </c>
      <c r="M2837" s="1">
        <f t="shared" si="45"/>
        <v>0</v>
      </c>
      <c r="N2837" s="1" t="str">
        <f>VLOOKUP(C2837,Emp_List!$A:$M,3,FALSE)</f>
        <v>Vinay Kumar Reddy Appidi</v>
      </c>
      <c r="O2837" s="1" t="str">
        <f>VLOOKUP(C2837,Emp_List!$A:$M,5,FALSE)</f>
        <v>CRM</v>
      </c>
    </row>
    <row r="2838" spans="1:15">
      <c r="A2838" s="36" t="s">
        <v>3505</v>
      </c>
      <c r="B2838" s="36" t="s">
        <v>208</v>
      </c>
      <c r="C2838" s="36">
        <v>16408</v>
      </c>
      <c r="D2838" s="36" t="s">
        <v>25</v>
      </c>
      <c r="E2838" s="36">
        <v>1</v>
      </c>
      <c r="F2838" s="36">
        <v>0</v>
      </c>
      <c r="G2838" s="36" t="s">
        <v>25</v>
      </c>
      <c r="H2838" s="36" t="s">
        <v>24</v>
      </c>
      <c r="I2838" s="2">
        <v>8</v>
      </c>
      <c r="J2838" s="2">
        <v>21</v>
      </c>
      <c r="K2838" s="2">
        <f>IF(D2838=VLOOKUP(J2838,Actuals!$A:$J,6,FALSE),1,0)</f>
        <v>0</v>
      </c>
      <c r="L2838" s="2">
        <f>IF(AND(E2838=VLOOKUP(J2838,Actuals!$A:$J,8,FALSE),F2838=VLOOKUP(J2838,Actuals!$A:$J,10,FALSE)),5,0)</f>
        <v>0</v>
      </c>
      <c r="M2838" s="1">
        <f t="shared" si="45"/>
        <v>0</v>
      </c>
      <c r="N2838" s="1" t="str">
        <f>VLOOKUP(C2838,Emp_List!$A:$M,3,FALSE)</f>
        <v>Rajnikanth Kulkarni</v>
      </c>
      <c r="O2838" s="1" t="str">
        <f>VLOOKUP(C2838,Emp_List!$A:$M,5,FALSE)</f>
        <v>Sports - Label Building</v>
      </c>
    </row>
    <row r="2839" spans="1:15">
      <c r="A2839" s="36" t="s">
        <v>3506</v>
      </c>
      <c r="B2839" s="36" t="s">
        <v>433</v>
      </c>
      <c r="C2839" s="36">
        <v>8535</v>
      </c>
      <c r="D2839" s="36" t="s">
        <v>25</v>
      </c>
      <c r="E2839" s="36">
        <v>2</v>
      </c>
      <c r="F2839" s="36">
        <v>0</v>
      </c>
      <c r="G2839" s="36" t="s">
        <v>25</v>
      </c>
      <c r="H2839" s="36" t="s">
        <v>24</v>
      </c>
      <c r="I2839" s="2">
        <v>8</v>
      </c>
      <c r="J2839" s="2">
        <v>21</v>
      </c>
      <c r="K2839" s="2">
        <f>IF(D2839=VLOOKUP(J2839,Actuals!$A:$J,6,FALSE),1,0)</f>
        <v>0</v>
      </c>
      <c r="L2839" s="2">
        <f>IF(AND(E2839=VLOOKUP(J2839,Actuals!$A:$J,8,FALSE),F2839=VLOOKUP(J2839,Actuals!$A:$J,10,FALSE)),5,0)</f>
        <v>0</v>
      </c>
      <c r="M2839" s="1">
        <f t="shared" si="45"/>
        <v>0</v>
      </c>
      <c r="N2839" s="1" t="str">
        <f>VLOOKUP(C2839,Emp_List!$A:$M,3,FALSE)</f>
        <v>Vinay Kumar V</v>
      </c>
      <c r="O2839" s="1" t="str">
        <f>VLOOKUP(C2839,Emp_List!$A:$M,5,FALSE)</f>
        <v>Core</v>
      </c>
    </row>
    <row r="2840" spans="1:15">
      <c r="A2840" s="36" t="s">
        <v>3507</v>
      </c>
      <c r="B2840" s="36" t="s">
        <v>395</v>
      </c>
      <c r="C2840" s="36">
        <v>10071</v>
      </c>
      <c r="D2840" s="36" t="s">
        <v>25</v>
      </c>
      <c r="E2840" s="36">
        <v>2</v>
      </c>
      <c r="F2840" s="36">
        <v>1</v>
      </c>
      <c r="G2840" s="36" t="s">
        <v>25</v>
      </c>
      <c r="H2840" s="36" t="s">
        <v>24</v>
      </c>
      <c r="I2840" s="2">
        <v>8</v>
      </c>
      <c r="J2840" s="2">
        <v>21</v>
      </c>
      <c r="K2840" s="2">
        <f>IF(D2840=VLOOKUP(J2840,Actuals!$A:$J,6,FALSE),1,0)</f>
        <v>0</v>
      </c>
      <c r="L2840" s="2">
        <f>IF(AND(E2840=VLOOKUP(J2840,Actuals!$A:$J,8,FALSE),F2840=VLOOKUP(J2840,Actuals!$A:$J,10,FALSE)),5,0)</f>
        <v>0</v>
      </c>
      <c r="M2840" s="1">
        <f t="shared" si="45"/>
        <v>0</v>
      </c>
      <c r="N2840" s="1" t="str">
        <f>VLOOKUP(C2840,Emp_List!$A:$M,3,FALSE)</f>
        <v>Chethana Eresh</v>
      </c>
      <c r="O2840" s="1" t="str">
        <f>VLOOKUP(C2840,Emp_List!$A:$M,5,FALSE)</f>
        <v>Games Factory</v>
      </c>
    </row>
    <row r="2841" spans="1:15">
      <c r="A2841" s="36" t="s">
        <v>3508</v>
      </c>
      <c r="B2841" s="36" t="s">
        <v>503</v>
      </c>
      <c r="C2841" s="36">
        <v>380</v>
      </c>
      <c r="D2841" s="36" t="s">
        <v>25</v>
      </c>
      <c r="E2841" s="36">
        <v>1</v>
      </c>
      <c r="F2841" s="36">
        <v>0</v>
      </c>
      <c r="G2841" s="36" t="s">
        <v>25</v>
      </c>
      <c r="H2841" s="36" t="s">
        <v>24</v>
      </c>
      <c r="I2841" s="2">
        <v>8</v>
      </c>
      <c r="J2841" s="2">
        <v>21</v>
      </c>
      <c r="K2841" s="2">
        <f>IF(D2841=VLOOKUP(J2841,Actuals!$A:$J,6,FALSE),1,0)</f>
        <v>0</v>
      </c>
      <c r="L2841" s="2">
        <f>IF(AND(E2841=VLOOKUP(J2841,Actuals!$A:$J,8,FALSE),F2841=VLOOKUP(J2841,Actuals!$A:$J,10,FALSE)),5,0)</f>
        <v>0</v>
      </c>
      <c r="M2841" s="1">
        <f t="shared" si="45"/>
        <v>0</v>
      </c>
      <c r="N2841" s="1" t="str">
        <f>VLOOKUP(C2841,Emp_List!$A:$M,3,FALSE)</f>
        <v>Rakesh Kumar Batchu</v>
      </c>
      <c r="O2841" s="1" t="str">
        <f>VLOOKUP(C2841,Emp_List!$A:$M,5,FALSE)</f>
        <v>Affiliates</v>
      </c>
    </row>
    <row r="2842" spans="1:15">
      <c r="A2842" s="36" t="s">
        <v>3509</v>
      </c>
      <c r="B2842" s="36" t="s">
        <v>352</v>
      </c>
      <c r="C2842" s="36">
        <v>8614</v>
      </c>
      <c r="D2842" s="36" t="s">
        <v>9</v>
      </c>
      <c r="E2842" s="36">
        <v>0</v>
      </c>
      <c r="F2842" s="36">
        <v>0</v>
      </c>
      <c r="G2842" s="36" t="s">
        <v>25</v>
      </c>
      <c r="H2842" s="36" t="s">
        <v>24</v>
      </c>
      <c r="I2842" s="2">
        <v>8</v>
      </c>
      <c r="J2842" s="2">
        <v>21</v>
      </c>
      <c r="K2842" s="2">
        <f>IF(D2842=VLOOKUP(J2842,Actuals!$A:$J,6,FALSE),1,0)</f>
        <v>1</v>
      </c>
      <c r="L2842" s="2">
        <f>IF(AND(E2842=VLOOKUP(J2842,Actuals!$A:$J,8,FALSE),F2842=VLOOKUP(J2842,Actuals!$A:$J,10,FALSE)),5,0)</f>
        <v>0</v>
      </c>
      <c r="M2842" s="1">
        <f t="shared" si="45"/>
        <v>1</v>
      </c>
      <c r="N2842" s="1" t="str">
        <f>VLOOKUP(C2842,Emp_List!$A:$M,3,FALSE)</f>
        <v>Renuka Pradeep Maram</v>
      </c>
      <c r="O2842" s="1" t="str">
        <f>VLOOKUP(C2842,Emp_List!$A:$M,5,FALSE)</f>
        <v>Core</v>
      </c>
    </row>
    <row r="2843" spans="1:15">
      <c r="A2843" s="36" t="s">
        <v>3510</v>
      </c>
      <c r="B2843" s="36" t="s">
        <v>3511</v>
      </c>
      <c r="C2843" s="36">
        <v>13</v>
      </c>
      <c r="D2843" s="36" t="s">
        <v>25</v>
      </c>
      <c r="E2843" s="36">
        <v>2</v>
      </c>
      <c r="F2843" s="36">
        <v>1</v>
      </c>
      <c r="G2843" s="36" t="s">
        <v>25</v>
      </c>
      <c r="H2843" s="36" t="s">
        <v>24</v>
      </c>
      <c r="I2843" s="2">
        <v>8</v>
      </c>
      <c r="J2843" s="2">
        <v>21</v>
      </c>
      <c r="K2843" s="2">
        <f>IF(D2843=VLOOKUP(J2843,Actuals!$A:$J,6,FALSE),1,0)</f>
        <v>0</v>
      </c>
      <c r="L2843" s="2">
        <f>IF(AND(E2843=VLOOKUP(J2843,Actuals!$A:$J,8,FALSE),F2843=VLOOKUP(J2843,Actuals!$A:$J,10,FALSE)),5,0)</f>
        <v>0</v>
      </c>
      <c r="M2843" s="1">
        <f t="shared" si="45"/>
        <v>0</v>
      </c>
      <c r="N2843" s="1" t="str">
        <f>VLOOKUP(C2843,Emp_List!$A:$M,3,FALSE)</f>
        <v>Ramesh Chunduru SV</v>
      </c>
      <c r="O2843" s="1" t="str">
        <f>VLOOKUP(C2843,Emp_List!$A:$M,5,FALSE)</f>
        <v>PEG</v>
      </c>
    </row>
    <row r="2844" spans="1:15">
      <c r="A2844" s="36" t="s">
        <v>3512</v>
      </c>
      <c r="B2844" s="36" t="s">
        <v>2216</v>
      </c>
      <c r="C2844" s="36">
        <v>10468</v>
      </c>
      <c r="D2844" s="36" t="s">
        <v>24</v>
      </c>
      <c r="E2844" s="36">
        <v>1</v>
      </c>
      <c r="F2844" s="36">
        <v>2</v>
      </c>
      <c r="G2844" s="36" t="s">
        <v>25</v>
      </c>
      <c r="H2844" s="36" t="s">
        <v>24</v>
      </c>
      <c r="I2844" s="2">
        <v>8</v>
      </c>
      <c r="J2844" s="2">
        <v>21</v>
      </c>
      <c r="K2844" s="2">
        <f>IF(D2844=VLOOKUP(J2844,Actuals!$A:$J,6,FALSE),1,0)</f>
        <v>0</v>
      </c>
      <c r="L2844" s="2">
        <f>IF(AND(E2844=VLOOKUP(J2844,Actuals!$A:$J,8,FALSE),F2844=VLOOKUP(J2844,Actuals!$A:$J,10,FALSE)),5,0)</f>
        <v>0</v>
      </c>
      <c r="M2844" s="1">
        <f t="shared" si="45"/>
        <v>0</v>
      </c>
      <c r="N2844" s="1" t="str">
        <f>VLOOKUP(C2844,Emp_List!$A:$M,3,FALSE)</f>
        <v>Josna Devi Sesetty</v>
      </c>
      <c r="O2844" s="1" t="str">
        <f>VLOOKUP(C2844,Emp_List!$A:$M,5,FALSE)</f>
        <v>PEG</v>
      </c>
    </row>
    <row r="2845" spans="1:15">
      <c r="A2845" s="36" t="s">
        <v>3513</v>
      </c>
      <c r="B2845" s="36" t="s">
        <v>3514</v>
      </c>
      <c r="C2845" s="36">
        <v>11203</v>
      </c>
      <c r="D2845" s="36" t="s">
        <v>24</v>
      </c>
      <c r="E2845" s="36">
        <v>1</v>
      </c>
      <c r="F2845" s="36">
        <v>2</v>
      </c>
      <c r="G2845" s="36" t="s">
        <v>25</v>
      </c>
      <c r="H2845" s="36" t="s">
        <v>24</v>
      </c>
      <c r="I2845" s="2">
        <v>8</v>
      </c>
      <c r="J2845" s="2">
        <v>21</v>
      </c>
      <c r="K2845" s="2">
        <f>IF(D2845=VLOOKUP(J2845,Actuals!$A:$J,6,FALSE),1,0)</f>
        <v>0</v>
      </c>
      <c r="L2845" s="2">
        <f>IF(AND(E2845=VLOOKUP(J2845,Actuals!$A:$J,8,FALSE),F2845=VLOOKUP(J2845,Actuals!$A:$J,10,FALSE)),5,0)</f>
        <v>0</v>
      </c>
      <c r="M2845" s="1">
        <f t="shared" si="45"/>
        <v>0</v>
      </c>
      <c r="N2845" s="1" t="str">
        <f>VLOOKUP(C2845,Emp_List!$A:$M,3,FALSE)</f>
        <v>Nitish Kumar</v>
      </c>
      <c r="O2845" s="1" t="str">
        <f>VLOOKUP(C2845,Emp_List!$A:$M,5,FALSE)</f>
        <v>Bingo IT</v>
      </c>
    </row>
    <row r="2846" spans="1:15">
      <c r="A2846" s="36" t="s">
        <v>3515</v>
      </c>
      <c r="B2846" s="36" t="s">
        <v>3516</v>
      </c>
      <c r="C2846" s="36">
        <v>11809</v>
      </c>
      <c r="D2846" s="36" t="s">
        <v>25</v>
      </c>
      <c r="E2846" s="36">
        <v>2</v>
      </c>
      <c r="F2846" s="36">
        <v>1</v>
      </c>
      <c r="G2846" s="36" t="s">
        <v>25</v>
      </c>
      <c r="H2846" s="36" t="s">
        <v>24</v>
      </c>
      <c r="I2846" s="2">
        <v>8</v>
      </c>
      <c r="J2846" s="2">
        <v>21</v>
      </c>
      <c r="K2846" s="2">
        <f>IF(D2846=VLOOKUP(J2846,Actuals!$A:$J,6,FALSE),1,0)</f>
        <v>0</v>
      </c>
      <c r="L2846" s="2">
        <f>IF(AND(E2846=VLOOKUP(J2846,Actuals!$A:$J,8,FALSE),F2846=VLOOKUP(J2846,Actuals!$A:$J,10,FALSE)),5,0)</f>
        <v>0</v>
      </c>
      <c r="M2846" s="1">
        <f t="shared" si="45"/>
        <v>0</v>
      </c>
      <c r="N2846" s="1" t="str">
        <f>VLOOKUP(C2846,Emp_List!$A:$M,3,FALSE)</f>
        <v>Shiva      Dasoju Kumar</v>
      </c>
      <c r="O2846" s="1" t="str">
        <f>VLOOKUP(C2846,Emp_List!$A:$M,5,FALSE)</f>
        <v>Poker</v>
      </c>
    </row>
    <row r="2847" spans="1:15">
      <c r="A2847" s="36" t="s">
        <v>3517</v>
      </c>
      <c r="B2847" s="36" t="s">
        <v>153</v>
      </c>
      <c r="C2847" s="36">
        <v>10709</v>
      </c>
      <c r="D2847" s="36" t="s">
        <v>25</v>
      </c>
      <c r="E2847" s="36">
        <v>2</v>
      </c>
      <c r="F2847" s="36">
        <v>0</v>
      </c>
      <c r="G2847" s="36" t="s">
        <v>25</v>
      </c>
      <c r="H2847" s="36" t="s">
        <v>24</v>
      </c>
      <c r="I2847" s="2">
        <v>8</v>
      </c>
      <c r="J2847" s="2">
        <v>21</v>
      </c>
      <c r="K2847" s="2">
        <f>IF(D2847=VLOOKUP(J2847,Actuals!$A:$J,6,FALSE),1,0)</f>
        <v>0</v>
      </c>
      <c r="L2847" s="2">
        <f>IF(AND(E2847=VLOOKUP(J2847,Actuals!$A:$J,8,FALSE),F2847=VLOOKUP(J2847,Actuals!$A:$J,10,FALSE)),5,0)</f>
        <v>0</v>
      </c>
      <c r="M2847" s="1">
        <f t="shared" si="45"/>
        <v>0</v>
      </c>
      <c r="N2847" s="1" t="str">
        <f>VLOOKUP(C2847,Emp_List!$A:$M,3,FALSE)</f>
        <v>Pydimarla Ram Maninath Reddy</v>
      </c>
      <c r="O2847" s="1" t="str">
        <f>VLOOKUP(C2847,Emp_List!$A:$M,5,FALSE)</f>
        <v>Casino Games</v>
      </c>
    </row>
    <row r="2848" spans="1:15">
      <c r="A2848" s="36" t="s">
        <v>3518</v>
      </c>
      <c r="B2848" s="36" t="s">
        <v>338</v>
      </c>
      <c r="C2848" s="36">
        <v>2477</v>
      </c>
      <c r="D2848" s="36" t="s">
        <v>25</v>
      </c>
      <c r="E2848" s="36">
        <v>2</v>
      </c>
      <c r="F2848" s="36">
        <v>0</v>
      </c>
      <c r="G2848" s="36" t="s">
        <v>25</v>
      </c>
      <c r="H2848" s="36" t="s">
        <v>24</v>
      </c>
      <c r="I2848" s="2">
        <v>8</v>
      </c>
      <c r="J2848" s="2">
        <v>21</v>
      </c>
      <c r="K2848" s="2">
        <f>IF(D2848=VLOOKUP(J2848,Actuals!$A:$J,6,FALSE),1,0)</f>
        <v>0</v>
      </c>
      <c r="L2848" s="2">
        <f>IF(AND(E2848=VLOOKUP(J2848,Actuals!$A:$J,8,FALSE),F2848=VLOOKUP(J2848,Actuals!$A:$J,10,FALSE)),5,0)</f>
        <v>0</v>
      </c>
      <c r="M2848" s="1">
        <f t="shared" si="45"/>
        <v>0</v>
      </c>
      <c r="N2848" s="1" t="str">
        <f>VLOOKUP(C2848,Emp_List!$A:$M,3,FALSE)</f>
        <v>Kranthi Kumar Maddala</v>
      </c>
      <c r="O2848" s="1" t="str">
        <f>VLOOKUP(C2848,Emp_List!$A:$M,5,FALSE)</f>
        <v>Compliance</v>
      </c>
    </row>
    <row r="2849" spans="1:15">
      <c r="A2849" s="36" t="s">
        <v>3519</v>
      </c>
      <c r="B2849" s="36" t="s">
        <v>464</v>
      </c>
      <c r="C2849" s="36">
        <v>11050</v>
      </c>
      <c r="D2849" s="36" t="s">
        <v>9</v>
      </c>
      <c r="E2849" s="36">
        <v>1</v>
      </c>
      <c r="F2849" s="36">
        <v>1</v>
      </c>
      <c r="G2849" s="36" t="s">
        <v>25</v>
      </c>
      <c r="H2849" s="36" t="s">
        <v>24</v>
      </c>
      <c r="I2849" s="2">
        <v>8</v>
      </c>
      <c r="J2849" s="2">
        <v>21</v>
      </c>
      <c r="K2849" s="2">
        <f>IF(D2849=VLOOKUP(J2849,Actuals!$A:$J,6,FALSE),1,0)</f>
        <v>1</v>
      </c>
      <c r="L2849" s="2">
        <f>IF(AND(E2849=VLOOKUP(J2849,Actuals!$A:$J,8,FALSE),F2849=VLOOKUP(J2849,Actuals!$A:$J,10,FALSE)),5,0)</f>
        <v>5</v>
      </c>
      <c r="M2849" s="1">
        <f t="shared" si="45"/>
        <v>6</v>
      </c>
      <c r="N2849" s="1" t="e">
        <f>VLOOKUP(C2849,Emp_List!$A:$M,3,FALSE)</f>
        <v>#N/A</v>
      </c>
      <c r="O2849" s="1" t="e">
        <f>VLOOKUP(C2849,Emp_List!$A:$M,5,FALSE)</f>
        <v>#N/A</v>
      </c>
    </row>
    <row r="2850" spans="1:15">
      <c r="A2850" s="36" t="s">
        <v>3520</v>
      </c>
      <c r="B2850" s="36" t="s">
        <v>3521</v>
      </c>
      <c r="C2850" s="36">
        <v>8365</v>
      </c>
      <c r="D2850" s="36" t="s">
        <v>25</v>
      </c>
      <c r="E2850" s="36">
        <v>1</v>
      </c>
      <c r="F2850" s="36">
        <v>0</v>
      </c>
      <c r="G2850" s="36" t="s">
        <v>25</v>
      </c>
      <c r="H2850" s="36" t="s">
        <v>24</v>
      </c>
      <c r="I2850" s="2">
        <v>8</v>
      </c>
      <c r="J2850" s="2">
        <v>21</v>
      </c>
      <c r="K2850" s="2">
        <f>IF(D2850=VLOOKUP(J2850,Actuals!$A:$J,6,FALSE),1,0)</f>
        <v>0</v>
      </c>
      <c r="L2850" s="2">
        <f>IF(AND(E2850=VLOOKUP(J2850,Actuals!$A:$J,8,FALSE),F2850=VLOOKUP(J2850,Actuals!$A:$J,10,FALSE)),5,0)</f>
        <v>0</v>
      </c>
      <c r="M2850" s="1">
        <f t="shared" si="45"/>
        <v>0</v>
      </c>
      <c r="N2850" s="1" t="e">
        <f>VLOOKUP(C2850,Emp_List!$A:$M,3,FALSE)</f>
        <v>#N/A</v>
      </c>
      <c r="O2850" s="1" t="e">
        <f>VLOOKUP(C2850,Emp_List!$A:$M,5,FALSE)</f>
        <v>#N/A</v>
      </c>
    </row>
    <row r="2851" spans="1:15">
      <c r="A2851" s="36" t="s">
        <v>3522</v>
      </c>
      <c r="B2851" s="36" t="s">
        <v>531</v>
      </c>
      <c r="C2851" s="36">
        <v>11254</v>
      </c>
      <c r="D2851" s="36" t="s">
        <v>25</v>
      </c>
      <c r="E2851" s="36">
        <v>2</v>
      </c>
      <c r="F2851" s="36">
        <v>0</v>
      </c>
      <c r="G2851" s="36" t="s">
        <v>25</v>
      </c>
      <c r="H2851" s="36" t="s">
        <v>24</v>
      </c>
      <c r="I2851" s="2">
        <v>8</v>
      </c>
      <c r="J2851" s="2">
        <v>21</v>
      </c>
      <c r="K2851" s="2">
        <f>IF(D2851=VLOOKUP(J2851,Actuals!$A:$J,6,FALSE),1,0)</f>
        <v>0</v>
      </c>
      <c r="L2851" s="2">
        <f>IF(AND(E2851=VLOOKUP(J2851,Actuals!$A:$J,8,FALSE),F2851=VLOOKUP(J2851,Actuals!$A:$J,10,FALSE)),5,0)</f>
        <v>0</v>
      </c>
      <c r="M2851" s="1">
        <f t="shared" si="45"/>
        <v>0</v>
      </c>
      <c r="N2851" s="1" t="str">
        <f>VLOOKUP(C2851,Emp_List!$A:$M,3,FALSE)</f>
        <v>Mattigunta Yaswanth Venkata Ravi Teja</v>
      </c>
      <c r="O2851" s="1" t="str">
        <f>VLOOKUP(C2851,Emp_List!$A:$M,5,FALSE)</f>
        <v>Casino Label support</v>
      </c>
    </row>
    <row r="2852" spans="1:15">
      <c r="A2852" s="36" t="s">
        <v>3523</v>
      </c>
      <c r="B2852" s="36" t="s">
        <v>242</v>
      </c>
      <c r="C2852" s="36">
        <v>11120</v>
      </c>
      <c r="D2852" s="36" t="s">
        <v>25</v>
      </c>
      <c r="E2852" s="36">
        <v>2</v>
      </c>
      <c r="F2852" s="36">
        <v>1</v>
      </c>
      <c r="G2852" s="36" t="s">
        <v>25</v>
      </c>
      <c r="H2852" s="36" t="s">
        <v>24</v>
      </c>
      <c r="I2852" s="2">
        <v>8</v>
      </c>
      <c r="J2852" s="2">
        <v>21</v>
      </c>
      <c r="K2852" s="2">
        <f>IF(D2852=VLOOKUP(J2852,Actuals!$A:$J,6,FALSE),1,0)</f>
        <v>0</v>
      </c>
      <c r="L2852" s="2">
        <f>IF(AND(E2852=VLOOKUP(J2852,Actuals!$A:$J,8,FALSE),F2852=VLOOKUP(J2852,Actuals!$A:$J,10,FALSE)),5,0)</f>
        <v>0</v>
      </c>
      <c r="M2852" s="1">
        <f t="shared" si="45"/>
        <v>0</v>
      </c>
      <c r="N2852" s="1" t="str">
        <f>VLOOKUP(C2852,Emp_List!$A:$M,3,FALSE)</f>
        <v>Syed Ahmed</v>
      </c>
      <c r="O2852" s="1" t="str">
        <f>VLOOKUP(C2852,Emp_List!$A:$M,5,FALSE)</f>
        <v>Bingo Ops</v>
      </c>
    </row>
    <row r="2853" spans="1:15">
      <c r="A2853" s="36" t="s">
        <v>3524</v>
      </c>
      <c r="B2853" s="36" t="s">
        <v>163</v>
      </c>
      <c r="C2853" s="36">
        <v>11170</v>
      </c>
      <c r="D2853" s="36" t="s">
        <v>25</v>
      </c>
      <c r="E2853" s="36">
        <v>1</v>
      </c>
      <c r="F2853" s="36">
        <v>0</v>
      </c>
      <c r="G2853" s="36" t="s">
        <v>25</v>
      </c>
      <c r="H2853" s="36" t="s">
        <v>24</v>
      </c>
      <c r="I2853" s="2">
        <v>8</v>
      </c>
      <c r="J2853" s="2">
        <v>21</v>
      </c>
      <c r="K2853" s="2">
        <f>IF(D2853=VLOOKUP(J2853,Actuals!$A:$J,6,FALSE),1,0)</f>
        <v>0</v>
      </c>
      <c r="L2853" s="2">
        <f>IF(AND(E2853=VLOOKUP(J2853,Actuals!$A:$J,8,FALSE),F2853=VLOOKUP(J2853,Actuals!$A:$J,10,FALSE)),5,0)</f>
        <v>0</v>
      </c>
      <c r="M2853" s="1">
        <f t="shared" si="45"/>
        <v>0</v>
      </c>
      <c r="N2853" s="1" t="str">
        <f>VLOOKUP(C2853,Emp_List!$A:$M,3,FALSE)</f>
        <v>Kiran Kumar Chowdhary</v>
      </c>
      <c r="O2853" s="1" t="str">
        <f>VLOOKUP(C2853,Emp_List!$A:$M,5,FALSE)</f>
        <v>Bingo Ops</v>
      </c>
    </row>
    <row r="2854" spans="1:15">
      <c r="A2854" s="36" t="s">
        <v>3525</v>
      </c>
      <c r="B2854" s="36" t="s">
        <v>137</v>
      </c>
      <c r="C2854" s="36">
        <v>11057</v>
      </c>
      <c r="D2854" s="36" t="s">
        <v>25</v>
      </c>
      <c r="E2854" s="36">
        <v>2</v>
      </c>
      <c r="F2854" s="36">
        <v>1</v>
      </c>
      <c r="G2854" s="36" t="s">
        <v>25</v>
      </c>
      <c r="H2854" s="36" t="s">
        <v>24</v>
      </c>
      <c r="I2854" s="2">
        <v>8</v>
      </c>
      <c r="J2854" s="2">
        <v>21</v>
      </c>
      <c r="K2854" s="2">
        <f>IF(D2854=VLOOKUP(J2854,Actuals!$A:$J,6,FALSE),1,0)</f>
        <v>0</v>
      </c>
      <c r="L2854" s="2">
        <f>IF(AND(E2854=VLOOKUP(J2854,Actuals!$A:$J,8,FALSE),F2854=VLOOKUP(J2854,Actuals!$A:$J,10,FALSE)),5,0)</f>
        <v>0</v>
      </c>
      <c r="M2854" s="1">
        <f t="shared" si="45"/>
        <v>0</v>
      </c>
      <c r="N2854" s="1" t="str">
        <f>VLOOKUP(C2854,Emp_List!$A:$M,3,FALSE)</f>
        <v>Dheeraj Reddy Thimma Reddy</v>
      </c>
      <c r="O2854" s="1" t="str">
        <f>VLOOKUP(C2854,Emp_List!$A:$M,5,FALSE)</f>
        <v>Portal</v>
      </c>
    </row>
    <row r="2855" spans="1:15">
      <c r="A2855" s="36" t="s">
        <v>3526</v>
      </c>
      <c r="B2855" s="36" t="s">
        <v>585</v>
      </c>
      <c r="C2855" s="36">
        <v>2010</v>
      </c>
      <c r="D2855" s="36" t="s">
        <v>25</v>
      </c>
      <c r="E2855" s="36">
        <v>2</v>
      </c>
      <c r="F2855" s="36">
        <v>1</v>
      </c>
      <c r="G2855" s="36" t="s">
        <v>25</v>
      </c>
      <c r="H2855" s="36" t="s">
        <v>24</v>
      </c>
      <c r="I2855" s="2">
        <v>8</v>
      </c>
      <c r="J2855" s="2">
        <v>21</v>
      </c>
      <c r="K2855" s="2">
        <f>IF(D2855=VLOOKUP(J2855,Actuals!$A:$J,6,FALSE),1,0)</f>
        <v>0</v>
      </c>
      <c r="L2855" s="2">
        <f>IF(AND(E2855=VLOOKUP(J2855,Actuals!$A:$J,8,FALSE),F2855=VLOOKUP(J2855,Actuals!$A:$J,10,FALSE)),5,0)</f>
        <v>0</v>
      </c>
      <c r="M2855" s="1">
        <f t="shared" si="45"/>
        <v>0</v>
      </c>
      <c r="N2855" s="1" t="str">
        <f>VLOOKUP(C2855,Emp_List!$A:$M,3,FALSE)</f>
        <v>Rajeshwar Puppireddy</v>
      </c>
      <c r="O2855" s="1" t="str">
        <f>VLOOKUP(C2855,Emp_List!$A:$M,5,FALSE)</f>
        <v>Casino Int.</v>
      </c>
    </row>
    <row r="2856" spans="1:15">
      <c r="A2856" s="36" t="s">
        <v>3527</v>
      </c>
      <c r="B2856" s="36" t="s">
        <v>2271</v>
      </c>
      <c r="C2856" s="36">
        <v>11539</v>
      </c>
      <c r="D2856" s="36" t="s">
        <v>9</v>
      </c>
      <c r="E2856" s="36">
        <v>1</v>
      </c>
      <c r="F2856" s="36">
        <v>1</v>
      </c>
      <c r="G2856" s="36" t="s">
        <v>25</v>
      </c>
      <c r="H2856" s="36" t="s">
        <v>24</v>
      </c>
      <c r="I2856" s="2">
        <v>8</v>
      </c>
      <c r="J2856" s="2">
        <v>21</v>
      </c>
      <c r="K2856" s="2">
        <f>IF(D2856=VLOOKUP(J2856,Actuals!$A:$J,6,FALSE),1,0)</f>
        <v>1</v>
      </c>
      <c r="L2856" s="2">
        <f>IF(AND(E2856=VLOOKUP(J2856,Actuals!$A:$J,8,FALSE),F2856=VLOOKUP(J2856,Actuals!$A:$J,10,FALSE)),5,0)</f>
        <v>5</v>
      </c>
      <c r="M2856" s="1">
        <f t="shared" si="45"/>
        <v>6</v>
      </c>
      <c r="N2856" s="1" t="str">
        <f>VLOOKUP(C2856,Emp_List!$A:$M,3,FALSE)</f>
        <v>Praneeth Enjamuri</v>
      </c>
      <c r="O2856" s="1" t="str">
        <f>VLOOKUP(C2856,Emp_List!$A:$M,5,FALSE)</f>
        <v>Sports - Mobile</v>
      </c>
    </row>
    <row r="2857" spans="1:15">
      <c r="A2857" s="36" t="s">
        <v>3528</v>
      </c>
      <c r="B2857" s="36" t="s">
        <v>358</v>
      </c>
      <c r="C2857" s="36">
        <v>1716</v>
      </c>
      <c r="D2857" s="36" t="s">
        <v>25</v>
      </c>
      <c r="E2857" s="36">
        <v>2</v>
      </c>
      <c r="F2857" s="36">
        <v>1</v>
      </c>
      <c r="G2857" s="36" t="s">
        <v>25</v>
      </c>
      <c r="H2857" s="36" t="s">
        <v>24</v>
      </c>
      <c r="I2857" s="2">
        <v>8</v>
      </c>
      <c r="J2857" s="2">
        <v>21</v>
      </c>
      <c r="K2857" s="2">
        <f>IF(D2857=VLOOKUP(J2857,Actuals!$A:$J,6,FALSE),1,0)</f>
        <v>0</v>
      </c>
      <c r="L2857" s="2">
        <f>IF(AND(E2857=VLOOKUP(J2857,Actuals!$A:$J,8,FALSE),F2857=VLOOKUP(J2857,Actuals!$A:$J,10,FALSE)),5,0)</f>
        <v>0</v>
      </c>
      <c r="M2857" s="1">
        <f t="shared" si="45"/>
        <v>0</v>
      </c>
      <c r="N2857" s="1" t="str">
        <f>VLOOKUP(C2857,Emp_List!$A:$M,3,FALSE)</f>
        <v>Vishal Babu Meriga</v>
      </c>
      <c r="O2857" s="1" t="str">
        <f>VLOOKUP(C2857,Emp_List!$A:$M,5,FALSE)</f>
        <v>CRM</v>
      </c>
    </row>
    <row r="2858" spans="1:15">
      <c r="A2858" s="36" t="s">
        <v>3529</v>
      </c>
      <c r="B2858" s="36" t="s">
        <v>539</v>
      </c>
      <c r="C2858" s="36">
        <v>6252</v>
      </c>
      <c r="D2858" s="36" t="s">
        <v>25</v>
      </c>
      <c r="E2858" s="36">
        <v>1</v>
      </c>
      <c r="F2858" s="36">
        <v>0</v>
      </c>
      <c r="G2858" s="36" t="s">
        <v>25</v>
      </c>
      <c r="H2858" s="36" t="s">
        <v>24</v>
      </c>
      <c r="I2858" s="2">
        <v>8</v>
      </c>
      <c r="J2858" s="2">
        <v>21</v>
      </c>
      <c r="K2858" s="2">
        <f>IF(D2858=VLOOKUP(J2858,Actuals!$A:$J,6,FALSE),1,0)</f>
        <v>0</v>
      </c>
      <c r="L2858" s="2">
        <f>IF(AND(E2858=VLOOKUP(J2858,Actuals!$A:$J,8,FALSE),F2858=VLOOKUP(J2858,Actuals!$A:$J,10,FALSE)),5,0)</f>
        <v>0</v>
      </c>
      <c r="M2858" s="1">
        <f t="shared" si="45"/>
        <v>0</v>
      </c>
      <c r="N2858" s="1" t="str">
        <f>VLOOKUP(C2858,Emp_List!$A:$M,3,FALSE)</f>
        <v>Santosh Annasaheb Harge</v>
      </c>
      <c r="O2858" s="1" t="str">
        <f>VLOOKUP(C2858,Emp_List!$A:$M,5,FALSE)</f>
        <v>PEG</v>
      </c>
    </row>
    <row r="2859" spans="1:15">
      <c r="A2859" s="36" t="s">
        <v>3530</v>
      </c>
      <c r="B2859" s="36" t="s">
        <v>499</v>
      </c>
      <c r="C2859" s="36">
        <v>16650</v>
      </c>
      <c r="D2859" s="36" t="s">
        <v>9</v>
      </c>
      <c r="E2859" s="36">
        <v>1</v>
      </c>
      <c r="F2859" s="36">
        <v>1</v>
      </c>
      <c r="G2859" s="36" t="s">
        <v>25</v>
      </c>
      <c r="H2859" s="36" t="s">
        <v>24</v>
      </c>
      <c r="I2859" s="2">
        <v>8</v>
      </c>
      <c r="J2859" s="2">
        <v>21</v>
      </c>
      <c r="K2859" s="2">
        <f>IF(D2859=VLOOKUP(J2859,Actuals!$A:$J,6,FALSE),1,0)</f>
        <v>1</v>
      </c>
      <c r="L2859" s="2">
        <f>IF(AND(E2859=VLOOKUP(J2859,Actuals!$A:$J,8,FALSE),F2859=VLOOKUP(J2859,Actuals!$A:$J,10,FALSE)),5,0)</f>
        <v>5</v>
      </c>
      <c r="M2859" s="1">
        <f t="shared" si="45"/>
        <v>6</v>
      </c>
      <c r="N2859" s="1" t="e">
        <f>VLOOKUP(C2859,Emp_List!$A:$M,3,FALSE)</f>
        <v>#N/A</v>
      </c>
      <c r="O2859" s="1" t="e">
        <f>VLOOKUP(C2859,Emp_List!$A:$M,5,FALSE)</f>
        <v>#N/A</v>
      </c>
    </row>
    <row r="2860" spans="1:15">
      <c r="A2860" s="36" t="s">
        <v>3531</v>
      </c>
      <c r="B2860" s="36" t="s">
        <v>3532</v>
      </c>
      <c r="C2860" s="36">
        <v>10799</v>
      </c>
      <c r="D2860" s="36" t="s">
        <v>24</v>
      </c>
      <c r="E2860" s="36">
        <v>1</v>
      </c>
      <c r="F2860" s="36">
        <v>2</v>
      </c>
      <c r="G2860" s="36" t="s">
        <v>25</v>
      </c>
      <c r="H2860" s="36" t="s">
        <v>24</v>
      </c>
      <c r="I2860" s="2">
        <v>8</v>
      </c>
      <c r="J2860" s="2">
        <v>21</v>
      </c>
      <c r="K2860" s="2">
        <f>IF(D2860=VLOOKUP(J2860,Actuals!$A:$J,6,FALSE),1,0)</f>
        <v>0</v>
      </c>
      <c r="L2860" s="2">
        <f>IF(AND(E2860=VLOOKUP(J2860,Actuals!$A:$J,8,FALSE),F2860=VLOOKUP(J2860,Actuals!$A:$J,10,FALSE)),5,0)</f>
        <v>0</v>
      </c>
      <c r="M2860" s="1">
        <f t="shared" si="45"/>
        <v>0</v>
      </c>
      <c r="N2860" s="1" t="str">
        <f>VLOOKUP(C2860,Emp_List!$A:$M,3,FALSE)</f>
        <v>Siddabattula Mohana Venkata Krishna Kiran</v>
      </c>
      <c r="O2860" s="1" t="str">
        <f>VLOOKUP(C2860,Emp_List!$A:$M,5,FALSE)</f>
        <v>PEG</v>
      </c>
    </row>
    <row r="2861" spans="1:15">
      <c r="A2861" s="36" t="s">
        <v>3533</v>
      </c>
      <c r="B2861" s="36" t="s">
        <v>119</v>
      </c>
      <c r="C2861" s="36">
        <v>8464</v>
      </c>
      <c r="D2861" s="36" t="s">
        <v>25</v>
      </c>
      <c r="E2861" s="36">
        <v>2</v>
      </c>
      <c r="F2861" s="36">
        <v>1</v>
      </c>
      <c r="G2861" s="36" t="s">
        <v>25</v>
      </c>
      <c r="H2861" s="36" t="s">
        <v>24</v>
      </c>
      <c r="I2861" s="2">
        <v>8</v>
      </c>
      <c r="J2861" s="2">
        <v>21</v>
      </c>
      <c r="K2861" s="2">
        <f>IF(D2861=VLOOKUP(J2861,Actuals!$A:$J,6,FALSE),1,0)</f>
        <v>0</v>
      </c>
      <c r="L2861" s="2">
        <f>IF(AND(E2861=VLOOKUP(J2861,Actuals!$A:$J,8,FALSE),F2861=VLOOKUP(J2861,Actuals!$A:$J,10,FALSE)),5,0)</f>
        <v>0</v>
      </c>
      <c r="M2861" s="1">
        <f t="shared" si="45"/>
        <v>0</v>
      </c>
      <c r="N2861" s="1" t="str">
        <f>VLOOKUP(C2861,Emp_List!$A:$M,3,FALSE)</f>
        <v>Eshwar Santhosh Kamarajugaddah</v>
      </c>
      <c r="O2861" s="1" t="str">
        <f>VLOOKUP(C2861,Emp_List!$A:$M,5,FALSE)</f>
        <v>PEG - DB</v>
      </c>
    </row>
    <row r="2862" spans="1:15">
      <c r="A2862" s="36" t="s">
        <v>3321</v>
      </c>
      <c r="B2862" s="36" t="s">
        <v>577</v>
      </c>
      <c r="C2862" s="36">
        <v>10407</v>
      </c>
      <c r="D2862" s="36" t="s">
        <v>42</v>
      </c>
      <c r="E2862" s="36">
        <v>1</v>
      </c>
      <c r="F2862" s="36">
        <v>0</v>
      </c>
      <c r="G2862" s="36" t="s">
        <v>42</v>
      </c>
      <c r="H2862" s="36" t="s">
        <v>36</v>
      </c>
      <c r="I2862" s="2">
        <v>8</v>
      </c>
      <c r="J2862" s="2">
        <v>22</v>
      </c>
      <c r="K2862" s="2">
        <f>IF(D2862=VLOOKUP(J2862,Actuals!$A:$J,6,FALSE),1,0)</f>
        <v>1</v>
      </c>
      <c r="L2862" s="2">
        <f>IF(AND(E2862=VLOOKUP(J2862,Actuals!$A:$J,8,FALSE),F2862=VLOOKUP(J2862,Actuals!$A:$J,10,FALSE)),5,0)</f>
        <v>5</v>
      </c>
      <c r="M2862" s="1">
        <f t="shared" si="45"/>
        <v>6</v>
      </c>
      <c r="N2862" s="1" t="str">
        <f>VLOOKUP(C2862,Emp_List!$A:$M,3,FALSE)</f>
        <v>Sai Krishna Sandeep Mucherla</v>
      </c>
      <c r="O2862" s="1" t="str">
        <f>VLOOKUP(C2862,Emp_List!$A:$M,5,FALSE)</f>
        <v>SOC</v>
      </c>
    </row>
    <row r="2863" spans="1:15">
      <c r="A2863" s="36" t="s">
        <v>3322</v>
      </c>
      <c r="B2863" s="36" t="s">
        <v>293</v>
      </c>
      <c r="C2863" s="36">
        <v>11757</v>
      </c>
      <c r="D2863" s="36" t="s">
        <v>42</v>
      </c>
      <c r="E2863" s="36">
        <v>4</v>
      </c>
      <c r="F2863" s="36">
        <v>3</v>
      </c>
      <c r="G2863" s="36" t="s">
        <v>42</v>
      </c>
      <c r="H2863" s="36" t="s">
        <v>36</v>
      </c>
      <c r="I2863" s="2">
        <v>8</v>
      </c>
      <c r="J2863" s="2">
        <v>22</v>
      </c>
      <c r="K2863" s="2">
        <f>IF(D2863=VLOOKUP(J2863,Actuals!$A:$J,6,FALSE),1,0)</f>
        <v>1</v>
      </c>
      <c r="L2863" s="2">
        <f>IF(AND(E2863=VLOOKUP(J2863,Actuals!$A:$J,8,FALSE),F2863=VLOOKUP(J2863,Actuals!$A:$J,10,FALSE)),5,0)</f>
        <v>0</v>
      </c>
      <c r="M2863" s="1">
        <f t="shared" si="45"/>
        <v>1</v>
      </c>
      <c r="N2863" s="1" t="str">
        <f>VLOOKUP(C2863,Emp_List!$A:$M,3,FALSE)</f>
        <v>Naga Ravi Kishore Chintala</v>
      </c>
      <c r="O2863" s="1" t="str">
        <f>VLOOKUP(C2863,Emp_List!$A:$M,5,FALSE)</f>
        <v>PEG</v>
      </c>
    </row>
    <row r="2864" spans="1:15">
      <c r="A2864" s="36" t="s">
        <v>3323</v>
      </c>
      <c r="B2864" s="36" t="s">
        <v>331</v>
      </c>
      <c r="C2864" s="36">
        <v>16217</v>
      </c>
      <c r="D2864" s="36" t="s">
        <v>42</v>
      </c>
      <c r="E2864" s="36">
        <v>2</v>
      </c>
      <c r="F2864" s="36">
        <v>0</v>
      </c>
      <c r="G2864" s="36" t="s">
        <v>42</v>
      </c>
      <c r="H2864" s="36" t="s">
        <v>36</v>
      </c>
      <c r="I2864" s="2">
        <v>8</v>
      </c>
      <c r="J2864" s="2">
        <v>22</v>
      </c>
      <c r="K2864" s="2">
        <f>IF(D2864=VLOOKUP(J2864,Actuals!$A:$J,6,FALSE),1,0)</f>
        <v>1</v>
      </c>
      <c r="L2864" s="2">
        <f>IF(AND(E2864=VLOOKUP(J2864,Actuals!$A:$J,8,FALSE),F2864=VLOOKUP(J2864,Actuals!$A:$J,10,FALSE)),5,0)</f>
        <v>0</v>
      </c>
      <c r="M2864" s="1">
        <f t="shared" si="45"/>
        <v>1</v>
      </c>
      <c r="N2864" s="1" t="str">
        <f>VLOOKUP(C2864,Emp_List!$A:$M,3,FALSE)</f>
        <v>Sunil Bisht</v>
      </c>
      <c r="O2864" s="1">
        <f>VLOOKUP(C2864,Emp_List!$A:$M,5,FALSE)</f>
        <v>0</v>
      </c>
    </row>
    <row r="2865" spans="1:15">
      <c r="A2865" s="36" t="s">
        <v>3324</v>
      </c>
      <c r="B2865" s="36" t="s">
        <v>95</v>
      </c>
      <c r="C2865" s="36">
        <v>6470</v>
      </c>
      <c r="D2865" s="36" t="s">
        <v>42</v>
      </c>
      <c r="E2865" s="36">
        <v>2</v>
      </c>
      <c r="F2865" s="36">
        <v>0</v>
      </c>
      <c r="G2865" s="36" t="s">
        <v>42</v>
      </c>
      <c r="H2865" s="36" t="s">
        <v>36</v>
      </c>
      <c r="I2865" s="2">
        <v>8</v>
      </c>
      <c r="J2865" s="2">
        <v>22</v>
      </c>
      <c r="K2865" s="2">
        <f>IF(D2865=VLOOKUP(J2865,Actuals!$A:$J,6,FALSE),1,0)</f>
        <v>1</v>
      </c>
      <c r="L2865" s="2">
        <f>IF(AND(E2865=VLOOKUP(J2865,Actuals!$A:$J,8,FALSE),F2865=VLOOKUP(J2865,Actuals!$A:$J,10,FALSE)),5,0)</f>
        <v>0</v>
      </c>
      <c r="M2865" s="1">
        <f t="shared" si="45"/>
        <v>1</v>
      </c>
      <c r="N2865" s="1" t="str">
        <f>VLOOKUP(C2865,Emp_List!$A:$M,3,FALSE)</f>
        <v>Jagan Pappula</v>
      </c>
      <c r="O2865" s="1" t="str">
        <f>VLOOKUP(C2865,Emp_List!$A:$M,5,FALSE)</f>
        <v>Casino Platform</v>
      </c>
    </row>
    <row r="2866" spans="1:15">
      <c r="A2866" s="36" t="s">
        <v>3325</v>
      </c>
      <c r="B2866" s="36" t="s">
        <v>356</v>
      </c>
      <c r="C2866" s="36">
        <v>11183</v>
      </c>
      <c r="D2866" s="36" t="s">
        <v>42</v>
      </c>
      <c r="E2866" s="36">
        <v>2</v>
      </c>
      <c r="F2866" s="36">
        <v>1</v>
      </c>
      <c r="G2866" s="36" t="s">
        <v>42</v>
      </c>
      <c r="H2866" s="36" t="s">
        <v>36</v>
      </c>
      <c r="I2866" s="2">
        <v>8</v>
      </c>
      <c r="J2866" s="2">
        <v>22</v>
      </c>
      <c r="K2866" s="2">
        <f>IF(D2866=VLOOKUP(J2866,Actuals!$A:$J,6,FALSE),1,0)</f>
        <v>1</v>
      </c>
      <c r="L2866" s="2">
        <f>IF(AND(E2866=VLOOKUP(J2866,Actuals!$A:$J,8,FALSE),F2866=VLOOKUP(J2866,Actuals!$A:$J,10,FALSE)),5,0)</f>
        <v>0</v>
      </c>
      <c r="M2866" s="1">
        <f t="shared" si="45"/>
        <v>1</v>
      </c>
      <c r="N2866" s="1" t="str">
        <f>VLOOKUP(C2866,Emp_List!$A:$M,3,FALSE)</f>
        <v>Gnana John Dinesh Kadimi</v>
      </c>
      <c r="O2866" s="1" t="str">
        <f>VLOOKUP(C2866,Emp_List!$A:$M,5,FALSE)</f>
        <v>Bingo Ops</v>
      </c>
    </row>
    <row r="2867" spans="1:15">
      <c r="A2867" s="36" t="s">
        <v>3325</v>
      </c>
      <c r="B2867" s="36" t="s">
        <v>487</v>
      </c>
      <c r="C2867" s="36">
        <v>318</v>
      </c>
      <c r="D2867" s="36" t="s">
        <v>42</v>
      </c>
      <c r="E2867" s="36">
        <v>2</v>
      </c>
      <c r="F2867" s="36">
        <v>0</v>
      </c>
      <c r="G2867" s="36" t="s">
        <v>42</v>
      </c>
      <c r="H2867" s="36" t="s">
        <v>36</v>
      </c>
      <c r="I2867" s="2">
        <v>8</v>
      </c>
      <c r="J2867" s="2">
        <v>22</v>
      </c>
      <c r="K2867" s="2">
        <f>IF(D2867=VLOOKUP(J2867,Actuals!$A:$J,6,FALSE),1,0)</f>
        <v>1</v>
      </c>
      <c r="L2867" s="2">
        <f>IF(AND(E2867=VLOOKUP(J2867,Actuals!$A:$J,8,FALSE),F2867=VLOOKUP(J2867,Actuals!$A:$J,10,FALSE)),5,0)</f>
        <v>0</v>
      </c>
      <c r="M2867" s="1">
        <f t="shared" si="45"/>
        <v>1</v>
      </c>
      <c r="N2867" s="1" t="str">
        <f>VLOOKUP(C2867,Emp_List!$A:$M,3,FALSE)</f>
        <v>Yeshwant Kumar Gupta</v>
      </c>
      <c r="O2867" s="1" t="str">
        <f>VLOOKUP(C2867,Emp_List!$A:$M,5,FALSE)</f>
        <v>Affiliates</v>
      </c>
    </row>
    <row r="2868" spans="1:15">
      <c r="A2868" s="36" t="s">
        <v>3326</v>
      </c>
      <c r="B2868" s="36" t="s">
        <v>139</v>
      </c>
      <c r="C2868" s="36">
        <v>8607</v>
      </c>
      <c r="D2868" s="36" t="s">
        <v>42</v>
      </c>
      <c r="E2868" s="36">
        <v>2</v>
      </c>
      <c r="F2868" s="36">
        <v>1</v>
      </c>
      <c r="G2868" s="36" t="s">
        <v>42</v>
      </c>
      <c r="H2868" s="36" t="s">
        <v>36</v>
      </c>
      <c r="I2868" s="2">
        <v>8</v>
      </c>
      <c r="J2868" s="2">
        <v>22</v>
      </c>
      <c r="K2868" s="2">
        <f>IF(D2868=VLOOKUP(J2868,Actuals!$A:$J,6,FALSE),1,0)</f>
        <v>1</v>
      </c>
      <c r="L2868" s="2">
        <f>IF(AND(E2868=VLOOKUP(J2868,Actuals!$A:$J,8,FALSE),F2868=VLOOKUP(J2868,Actuals!$A:$J,10,FALSE)),5,0)</f>
        <v>0</v>
      </c>
      <c r="M2868" s="1">
        <f t="shared" si="45"/>
        <v>1</v>
      </c>
      <c r="N2868" s="1" t="str">
        <f>VLOOKUP(C2868,Emp_List!$A:$M,3,FALSE)</f>
        <v>Monika Tomar</v>
      </c>
      <c r="O2868" s="1" t="str">
        <f>VLOOKUP(C2868,Emp_List!$A:$M,5,FALSE)</f>
        <v>Core</v>
      </c>
    </row>
    <row r="2869" spans="1:15">
      <c r="A2869" s="36" t="s">
        <v>3327</v>
      </c>
      <c r="B2869" s="36" t="s">
        <v>527</v>
      </c>
      <c r="C2869" s="36">
        <v>7280</v>
      </c>
      <c r="D2869" s="36" t="s">
        <v>42</v>
      </c>
      <c r="E2869" s="36">
        <v>1</v>
      </c>
      <c r="F2869" s="36">
        <v>0</v>
      </c>
      <c r="G2869" s="36" t="s">
        <v>42</v>
      </c>
      <c r="H2869" s="36" t="s">
        <v>36</v>
      </c>
      <c r="I2869" s="2">
        <v>8</v>
      </c>
      <c r="J2869" s="2">
        <v>22</v>
      </c>
      <c r="K2869" s="2">
        <f>IF(D2869=VLOOKUP(J2869,Actuals!$A:$J,6,FALSE),1,0)</f>
        <v>1</v>
      </c>
      <c r="L2869" s="2">
        <f>IF(AND(E2869=VLOOKUP(J2869,Actuals!$A:$J,8,FALSE),F2869=VLOOKUP(J2869,Actuals!$A:$J,10,FALSE)),5,0)</f>
        <v>5</v>
      </c>
      <c r="M2869" s="1">
        <f t="shared" si="45"/>
        <v>6</v>
      </c>
      <c r="N2869" s="1" t="str">
        <f>VLOOKUP(C2869,Emp_List!$A:$M,3,FALSE)</f>
        <v>Jyothi Ragula</v>
      </c>
      <c r="O2869" s="1" t="str">
        <f>VLOOKUP(C2869,Emp_List!$A:$M,5,FALSE)</f>
        <v>Cashier</v>
      </c>
    </row>
    <row r="2870" spans="1:15">
      <c r="A2870" s="36" t="s">
        <v>3328</v>
      </c>
      <c r="B2870" s="36" t="s">
        <v>93</v>
      </c>
      <c r="C2870" s="36">
        <v>11430</v>
      </c>
      <c r="D2870" s="36" t="s">
        <v>42</v>
      </c>
      <c r="E2870" s="36">
        <v>1</v>
      </c>
      <c r="F2870" s="36">
        <v>0</v>
      </c>
      <c r="G2870" s="36" t="s">
        <v>42</v>
      </c>
      <c r="H2870" s="36" t="s">
        <v>36</v>
      </c>
      <c r="I2870" s="2">
        <v>8</v>
      </c>
      <c r="J2870" s="2">
        <v>22</v>
      </c>
      <c r="K2870" s="2">
        <f>IF(D2870=VLOOKUP(J2870,Actuals!$A:$J,6,FALSE),1,0)</f>
        <v>1</v>
      </c>
      <c r="L2870" s="2">
        <f>IF(AND(E2870=VLOOKUP(J2870,Actuals!$A:$J,8,FALSE),F2870=VLOOKUP(J2870,Actuals!$A:$J,10,FALSE)),5,0)</f>
        <v>5</v>
      </c>
      <c r="M2870" s="1">
        <f t="shared" si="45"/>
        <v>6</v>
      </c>
      <c r="N2870" s="1" t="str">
        <f>VLOOKUP(C2870,Emp_List!$A:$M,3,FALSE)</f>
        <v>Santhosh Kumar Mamidi</v>
      </c>
      <c r="O2870" s="1" t="str">
        <f>VLOOKUP(C2870,Emp_List!$A:$M,5,FALSE)</f>
        <v>Portal</v>
      </c>
    </row>
    <row r="2871" spans="1:15">
      <c r="A2871" s="36" t="s">
        <v>3329</v>
      </c>
      <c r="B2871" s="36" t="s">
        <v>289</v>
      </c>
      <c r="C2871" s="36">
        <v>11418</v>
      </c>
      <c r="D2871" s="36" t="s">
        <v>42</v>
      </c>
      <c r="E2871" s="36">
        <v>1</v>
      </c>
      <c r="F2871" s="36">
        <v>0</v>
      </c>
      <c r="G2871" s="36" t="s">
        <v>42</v>
      </c>
      <c r="H2871" s="36" t="s">
        <v>36</v>
      </c>
      <c r="I2871" s="2">
        <v>8</v>
      </c>
      <c r="J2871" s="2">
        <v>22</v>
      </c>
      <c r="K2871" s="2">
        <f>IF(D2871=VLOOKUP(J2871,Actuals!$A:$J,6,FALSE),1,0)</f>
        <v>1</v>
      </c>
      <c r="L2871" s="2">
        <f>IF(AND(E2871=VLOOKUP(J2871,Actuals!$A:$J,8,FALSE),F2871=VLOOKUP(J2871,Actuals!$A:$J,10,FALSE)),5,0)</f>
        <v>5</v>
      </c>
      <c r="M2871" s="1">
        <f t="shared" si="45"/>
        <v>6</v>
      </c>
      <c r="N2871" s="1" t="str">
        <f>VLOOKUP(C2871,Emp_List!$A:$M,3,FALSE)</f>
        <v>Akhil Mylavarapu</v>
      </c>
      <c r="O2871" s="1" t="str">
        <f>VLOOKUP(C2871,Emp_List!$A:$M,5,FALSE)</f>
        <v>Games Factory</v>
      </c>
    </row>
    <row r="2872" spans="1:15">
      <c r="A2872" s="36" t="s">
        <v>3330</v>
      </c>
      <c r="B2872" s="36" t="s">
        <v>145</v>
      </c>
      <c r="C2872" s="36">
        <v>10909</v>
      </c>
      <c r="D2872" s="36" t="s">
        <v>42</v>
      </c>
      <c r="E2872" s="36">
        <v>1</v>
      </c>
      <c r="F2872" s="36">
        <v>0</v>
      </c>
      <c r="G2872" s="36" t="s">
        <v>42</v>
      </c>
      <c r="H2872" s="36" t="s">
        <v>36</v>
      </c>
      <c r="I2872" s="2">
        <v>8</v>
      </c>
      <c r="J2872" s="2">
        <v>22</v>
      </c>
      <c r="K2872" s="2">
        <f>IF(D2872=VLOOKUP(J2872,Actuals!$A:$J,6,FALSE),1,0)</f>
        <v>1</v>
      </c>
      <c r="L2872" s="2">
        <f>IF(AND(E2872=VLOOKUP(J2872,Actuals!$A:$J,8,FALSE),F2872=VLOOKUP(J2872,Actuals!$A:$J,10,FALSE)),5,0)</f>
        <v>5</v>
      </c>
      <c r="M2872" s="1">
        <f t="shared" si="45"/>
        <v>6</v>
      </c>
      <c r="N2872" s="1" t="str">
        <f>VLOOKUP(C2872,Emp_List!$A:$M,3,FALSE)</f>
        <v>Sushant Makin</v>
      </c>
      <c r="O2872" s="1" t="str">
        <f>VLOOKUP(C2872,Emp_List!$A:$M,5,FALSE)</f>
        <v>Portal</v>
      </c>
    </row>
    <row r="2873" spans="1:15">
      <c r="A2873" s="36" t="s">
        <v>3331</v>
      </c>
      <c r="B2873" s="36" t="s">
        <v>402</v>
      </c>
      <c r="C2873" s="36">
        <v>8621</v>
      </c>
      <c r="D2873" s="36" t="s">
        <v>42</v>
      </c>
      <c r="E2873" s="36">
        <v>2</v>
      </c>
      <c r="F2873" s="36">
        <v>0</v>
      </c>
      <c r="G2873" s="36" t="s">
        <v>42</v>
      </c>
      <c r="H2873" s="36" t="s">
        <v>36</v>
      </c>
      <c r="I2873" s="2">
        <v>8</v>
      </c>
      <c r="J2873" s="2">
        <v>22</v>
      </c>
      <c r="K2873" s="2">
        <f>IF(D2873=VLOOKUP(J2873,Actuals!$A:$J,6,FALSE),1,0)</f>
        <v>1</v>
      </c>
      <c r="L2873" s="2">
        <f>IF(AND(E2873=VLOOKUP(J2873,Actuals!$A:$J,8,FALSE),F2873=VLOOKUP(J2873,Actuals!$A:$J,10,FALSE)),5,0)</f>
        <v>0</v>
      </c>
      <c r="M2873" s="1">
        <f t="shared" si="45"/>
        <v>1</v>
      </c>
      <c r="N2873" s="1" t="str">
        <f>VLOOKUP(C2873,Emp_List!$A:$M,3,FALSE)</f>
        <v>Lovey Agrawal</v>
      </c>
      <c r="O2873" s="1" t="str">
        <f>VLOOKUP(C2873,Emp_List!$A:$M,5,FALSE)</f>
        <v>Compliance</v>
      </c>
    </row>
    <row r="2874" spans="1:15">
      <c r="A2874" s="36" t="s">
        <v>3332</v>
      </c>
      <c r="B2874" s="36" t="s">
        <v>2265</v>
      </c>
      <c r="C2874" s="36">
        <v>16299</v>
      </c>
      <c r="D2874" s="36" t="s">
        <v>42</v>
      </c>
      <c r="E2874" s="36">
        <v>2</v>
      </c>
      <c r="F2874" s="36">
        <v>1</v>
      </c>
      <c r="G2874" s="36" t="s">
        <v>42</v>
      </c>
      <c r="H2874" s="36" t="s">
        <v>36</v>
      </c>
      <c r="I2874" s="2">
        <v>8</v>
      </c>
      <c r="J2874" s="2">
        <v>22</v>
      </c>
      <c r="K2874" s="2">
        <f>IF(D2874=VLOOKUP(J2874,Actuals!$A:$J,6,FALSE),1,0)</f>
        <v>1</v>
      </c>
      <c r="L2874" s="2">
        <f>IF(AND(E2874=VLOOKUP(J2874,Actuals!$A:$J,8,FALSE),F2874=VLOOKUP(J2874,Actuals!$A:$J,10,FALSE)),5,0)</f>
        <v>0</v>
      </c>
      <c r="M2874" s="1">
        <f t="shared" si="45"/>
        <v>1</v>
      </c>
      <c r="N2874" s="1" t="str">
        <f>VLOOKUP(C2874,Emp_List!$A:$M,3,FALSE)</f>
        <v>Allanki Eswar  Chander</v>
      </c>
      <c r="O2874" s="1" t="str">
        <f>VLOOKUP(C2874,Emp_List!$A:$M,5,FALSE)</f>
        <v>Sports - Label Building</v>
      </c>
    </row>
    <row r="2875" spans="1:15">
      <c r="A2875" s="36" t="s">
        <v>3333</v>
      </c>
      <c r="B2875" s="36" t="s">
        <v>157</v>
      </c>
      <c r="C2875" s="36">
        <v>10152</v>
      </c>
      <c r="D2875" s="36" t="s">
        <v>42</v>
      </c>
      <c r="E2875" s="36">
        <v>2</v>
      </c>
      <c r="F2875" s="36">
        <v>0</v>
      </c>
      <c r="G2875" s="36" t="s">
        <v>42</v>
      </c>
      <c r="H2875" s="36" t="s">
        <v>36</v>
      </c>
      <c r="I2875" s="2">
        <v>8</v>
      </c>
      <c r="J2875" s="2">
        <v>22</v>
      </c>
      <c r="K2875" s="2">
        <f>IF(D2875=VLOOKUP(J2875,Actuals!$A:$J,6,FALSE),1,0)</f>
        <v>1</v>
      </c>
      <c r="L2875" s="2">
        <f>IF(AND(E2875=VLOOKUP(J2875,Actuals!$A:$J,8,FALSE),F2875=VLOOKUP(J2875,Actuals!$A:$J,10,FALSE)),5,0)</f>
        <v>0</v>
      </c>
      <c r="M2875" s="1">
        <f t="shared" si="45"/>
        <v>1</v>
      </c>
      <c r="N2875" s="1" t="str">
        <f>VLOOKUP(C2875,Emp_List!$A:$M,3,FALSE)</f>
        <v>Sagar Patil</v>
      </c>
      <c r="O2875" s="1" t="str">
        <f>VLOOKUP(C2875,Emp_List!$A:$M,5,FALSE)</f>
        <v>Casino Label support</v>
      </c>
    </row>
    <row r="2876" spans="1:15">
      <c r="A2876" s="36" t="s">
        <v>3334</v>
      </c>
      <c r="B2876" s="36" t="s">
        <v>103</v>
      </c>
      <c r="C2876" s="36">
        <v>11223</v>
      </c>
      <c r="D2876" s="36" t="s">
        <v>42</v>
      </c>
      <c r="E2876" s="36">
        <v>1</v>
      </c>
      <c r="F2876" s="36">
        <v>0</v>
      </c>
      <c r="G2876" s="36" t="s">
        <v>42</v>
      </c>
      <c r="H2876" s="36" t="s">
        <v>36</v>
      </c>
      <c r="I2876" s="2">
        <v>8</v>
      </c>
      <c r="J2876" s="2">
        <v>22</v>
      </c>
      <c r="K2876" s="2">
        <f>IF(D2876=VLOOKUP(J2876,Actuals!$A:$J,6,FALSE),1,0)</f>
        <v>1</v>
      </c>
      <c r="L2876" s="2">
        <f>IF(AND(E2876=VLOOKUP(J2876,Actuals!$A:$J,8,FALSE),F2876=VLOOKUP(J2876,Actuals!$A:$J,10,FALSE)),5,0)</f>
        <v>5</v>
      </c>
      <c r="M2876" s="1">
        <f t="shared" si="45"/>
        <v>6</v>
      </c>
      <c r="N2876" s="1" t="str">
        <f>VLOOKUP(C2876,Emp_List!$A:$M,3,FALSE)</f>
        <v>Shivam Shankar</v>
      </c>
      <c r="O2876" s="1" t="str">
        <f>VLOOKUP(C2876,Emp_List!$A:$M,5,FALSE)</f>
        <v>Bingo Dev</v>
      </c>
    </row>
    <row r="2877" spans="1:15">
      <c r="A2877" s="36" t="s">
        <v>3335</v>
      </c>
      <c r="B2877" s="36" t="s">
        <v>111</v>
      </c>
      <c r="C2877" s="36">
        <v>6789</v>
      </c>
      <c r="D2877" s="36" t="s">
        <v>42</v>
      </c>
      <c r="E2877" s="36">
        <v>3</v>
      </c>
      <c r="F2877" s="36">
        <v>0</v>
      </c>
      <c r="G2877" s="36" t="s">
        <v>42</v>
      </c>
      <c r="H2877" s="36" t="s">
        <v>36</v>
      </c>
      <c r="I2877" s="2">
        <v>8</v>
      </c>
      <c r="J2877" s="2">
        <v>22</v>
      </c>
      <c r="K2877" s="2">
        <f>IF(D2877=VLOOKUP(J2877,Actuals!$A:$J,6,FALSE),1,0)</f>
        <v>1</v>
      </c>
      <c r="L2877" s="2">
        <f>IF(AND(E2877=VLOOKUP(J2877,Actuals!$A:$J,8,FALSE),F2877=VLOOKUP(J2877,Actuals!$A:$J,10,FALSE)),5,0)</f>
        <v>0</v>
      </c>
      <c r="M2877" s="1">
        <f t="shared" si="45"/>
        <v>1</v>
      </c>
      <c r="N2877" s="1" t="str">
        <f>VLOOKUP(C2877,Emp_List!$A:$M,3,FALSE)</f>
        <v>Avinash Uppalapati</v>
      </c>
      <c r="O2877" s="1" t="str">
        <f>VLOOKUP(C2877,Emp_List!$A:$M,5,FALSE)</f>
        <v>Casino Platform</v>
      </c>
    </row>
    <row r="2878" spans="1:15">
      <c r="A2878" s="36" t="s">
        <v>3336</v>
      </c>
      <c r="B2878" s="36" t="s">
        <v>2567</v>
      </c>
      <c r="C2878" s="36">
        <v>11089</v>
      </c>
      <c r="D2878" s="36" t="s">
        <v>42</v>
      </c>
      <c r="E2878" s="36">
        <v>110</v>
      </c>
      <c r="F2878" s="36">
        <v>90</v>
      </c>
      <c r="G2878" s="36" t="s">
        <v>42</v>
      </c>
      <c r="H2878" s="36" t="s">
        <v>36</v>
      </c>
      <c r="I2878" s="2">
        <v>8</v>
      </c>
      <c r="J2878" s="2">
        <v>22</v>
      </c>
      <c r="K2878" s="2">
        <f>IF(D2878=VLOOKUP(J2878,Actuals!$A:$J,6,FALSE),1,0)</f>
        <v>1</v>
      </c>
      <c r="L2878" s="2">
        <f>IF(AND(E2878=VLOOKUP(J2878,Actuals!$A:$J,8,FALSE),F2878=VLOOKUP(J2878,Actuals!$A:$J,10,FALSE)),5,0)</f>
        <v>0</v>
      </c>
      <c r="M2878" s="1">
        <f t="shared" si="45"/>
        <v>1</v>
      </c>
      <c r="N2878" s="1" t="str">
        <f>VLOOKUP(C2878,Emp_List!$A:$M,3,FALSE)</f>
        <v>Nagarjuna Settipalli</v>
      </c>
      <c r="O2878" s="1" t="str">
        <f>VLOOKUP(C2878,Emp_List!$A:$M,5,FALSE)</f>
        <v>Casino Games</v>
      </c>
    </row>
    <row r="2879" spans="1:15">
      <c r="A2879" s="36" t="s">
        <v>3337</v>
      </c>
      <c r="B2879" s="36" t="s">
        <v>3338</v>
      </c>
      <c r="C2879" s="36">
        <v>10530</v>
      </c>
      <c r="D2879" s="36" t="s">
        <v>9</v>
      </c>
      <c r="E2879" s="36">
        <v>1</v>
      </c>
      <c r="F2879" s="36">
        <v>1</v>
      </c>
      <c r="G2879" s="36" t="s">
        <v>42</v>
      </c>
      <c r="H2879" s="36" t="s">
        <v>36</v>
      </c>
      <c r="I2879" s="2">
        <v>8</v>
      </c>
      <c r="J2879" s="2">
        <v>22</v>
      </c>
      <c r="K2879" s="2">
        <f>IF(D2879=VLOOKUP(J2879,Actuals!$A:$J,6,FALSE),1,0)</f>
        <v>0</v>
      </c>
      <c r="L2879" s="2">
        <f>IF(AND(E2879=VLOOKUP(J2879,Actuals!$A:$J,8,FALSE),F2879=VLOOKUP(J2879,Actuals!$A:$J,10,FALSE)),5,0)</f>
        <v>0</v>
      </c>
      <c r="M2879" s="1">
        <f t="shared" si="45"/>
        <v>0</v>
      </c>
      <c r="N2879" s="1" t="str">
        <f>VLOOKUP(C2879,Emp_List!$A:$M,3,FALSE)</f>
        <v>Rajesh Rapelly</v>
      </c>
      <c r="O2879" s="1" t="str">
        <f>VLOOKUP(C2879,Emp_List!$A:$M,5,FALSE)</f>
        <v>Poker</v>
      </c>
    </row>
    <row r="2880" spans="1:15">
      <c r="A2880" s="36" t="s">
        <v>3339</v>
      </c>
      <c r="B2880" s="36" t="s">
        <v>634</v>
      </c>
      <c r="C2880" s="36">
        <v>5429</v>
      </c>
      <c r="D2880" s="36" t="s">
        <v>42</v>
      </c>
      <c r="E2880" s="36">
        <v>1</v>
      </c>
      <c r="F2880" s="36">
        <v>0</v>
      </c>
      <c r="G2880" s="36" t="s">
        <v>42</v>
      </c>
      <c r="H2880" s="36" t="s">
        <v>36</v>
      </c>
      <c r="I2880" s="2">
        <v>8</v>
      </c>
      <c r="J2880" s="2">
        <v>22</v>
      </c>
      <c r="K2880" s="2">
        <f>IF(D2880=VLOOKUP(J2880,Actuals!$A:$J,6,FALSE),1,0)</f>
        <v>1</v>
      </c>
      <c r="L2880" s="2">
        <f>IF(AND(E2880=VLOOKUP(J2880,Actuals!$A:$J,8,FALSE),F2880=VLOOKUP(J2880,Actuals!$A:$J,10,FALSE)),5,0)</f>
        <v>5</v>
      </c>
      <c r="M2880" s="1">
        <f t="shared" si="45"/>
        <v>6</v>
      </c>
      <c r="N2880" s="1" t="str">
        <f>VLOOKUP(C2880,Emp_List!$A:$M,3,FALSE)</f>
        <v>Janardhan Avula</v>
      </c>
      <c r="O2880" s="1" t="str">
        <f>VLOOKUP(C2880,Emp_List!$A:$M,5,FALSE)</f>
        <v>Casino Int.</v>
      </c>
    </row>
    <row r="2881" spans="1:15">
      <c r="A2881" s="36" t="s">
        <v>3340</v>
      </c>
      <c r="B2881" s="36" t="s">
        <v>426</v>
      </c>
      <c r="C2881" s="36">
        <v>328</v>
      </c>
      <c r="D2881" s="36" t="s">
        <v>42</v>
      </c>
      <c r="E2881" s="36">
        <v>2</v>
      </c>
      <c r="F2881" s="36">
        <v>1</v>
      </c>
      <c r="G2881" s="36" t="s">
        <v>42</v>
      </c>
      <c r="H2881" s="36" t="s">
        <v>36</v>
      </c>
      <c r="I2881" s="2">
        <v>8</v>
      </c>
      <c r="J2881" s="2">
        <v>22</v>
      </c>
      <c r="K2881" s="2">
        <f>IF(D2881=VLOOKUP(J2881,Actuals!$A:$J,6,FALSE),1,0)</f>
        <v>1</v>
      </c>
      <c r="L2881" s="2">
        <f>IF(AND(E2881=VLOOKUP(J2881,Actuals!$A:$J,8,FALSE),F2881=VLOOKUP(J2881,Actuals!$A:$J,10,FALSE)),5,0)</f>
        <v>0</v>
      </c>
      <c r="M2881" s="1">
        <f t="shared" ref="M2881:M2941" si="46">K2881+L2881</f>
        <v>1</v>
      </c>
      <c r="N2881" s="1" t="e">
        <f>VLOOKUP(C2881,Emp_List!$A:$M,3,FALSE)</f>
        <v>#N/A</v>
      </c>
      <c r="O2881" s="1" t="e">
        <f>VLOOKUP(C2881,Emp_List!$A:$M,5,FALSE)</f>
        <v>#N/A</v>
      </c>
    </row>
    <row r="2882" spans="1:15">
      <c r="A2882" s="36" t="s">
        <v>3341</v>
      </c>
      <c r="B2882" s="36" t="s">
        <v>718</v>
      </c>
      <c r="C2882" s="36">
        <v>8658</v>
      </c>
      <c r="D2882" s="36" t="s">
        <v>42</v>
      </c>
      <c r="E2882" s="36">
        <v>1</v>
      </c>
      <c r="F2882" s="36">
        <v>0</v>
      </c>
      <c r="G2882" s="36" t="s">
        <v>42</v>
      </c>
      <c r="H2882" s="36" t="s">
        <v>36</v>
      </c>
      <c r="I2882" s="2">
        <v>8</v>
      </c>
      <c r="J2882" s="2">
        <v>22</v>
      </c>
      <c r="K2882" s="2">
        <f>IF(D2882=VLOOKUP(J2882,Actuals!$A:$J,6,FALSE),1,0)</f>
        <v>1</v>
      </c>
      <c r="L2882" s="2">
        <f>IF(AND(E2882=VLOOKUP(J2882,Actuals!$A:$J,8,FALSE),F2882=VLOOKUP(J2882,Actuals!$A:$J,10,FALSE)),5,0)</f>
        <v>5</v>
      </c>
      <c r="M2882" s="1">
        <f t="shared" si="46"/>
        <v>6</v>
      </c>
      <c r="N2882" s="1" t="str">
        <f>VLOOKUP(C2882,Emp_List!$A:$M,3,FALSE)</f>
        <v>PenchalaSudhakar Thatiparthi</v>
      </c>
      <c r="O2882" s="1" t="str">
        <f>VLOOKUP(C2882,Emp_List!$A:$M,5,FALSE)</f>
        <v>CRM</v>
      </c>
    </row>
    <row r="2883" spans="1:15">
      <c r="A2883" s="36" t="s">
        <v>3342</v>
      </c>
      <c r="B2883" s="36" t="s">
        <v>2475</v>
      </c>
      <c r="C2883" s="36">
        <v>10687</v>
      </c>
      <c r="D2883" s="36" t="s">
        <v>42</v>
      </c>
      <c r="E2883" s="36">
        <v>3</v>
      </c>
      <c r="F2883" s="36">
        <v>1</v>
      </c>
      <c r="G2883" s="36" t="s">
        <v>42</v>
      </c>
      <c r="H2883" s="36" t="s">
        <v>36</v>
      </c>
      <c r="I2883" s="2">
        <v>8</v>
      </c>
      <c r="J2883" s="2">
        <v>22</v>
      </c>
      <c r="K2883" s="2">
        <f>IF(D2883=VLOOKUP(J2883,Actuals!$A:$J,6,FALSE),1,0)</f>
        <v>1</v>
      </c>
      <c r="L2883" s="2">
        <f>IF(AND(E2883=VLOOKUP(J2883,Actuals!$A:$J,8,FALSE),F2883=VLOOKUP(J2883,Actuals!$A:$J,10,FALSE)),5,0)</f>
        <v>0</v>
      </c>
      <c r="M2883" s="1">
        <f t="shared" si="46"/>
        <v>1</v>
      </c>
      <c r="N2883" s="1" t="str">
        <f>VLOOKUP(C2883,Emp_List!$A:$M,3,FALSE)</f>
        <v>Shaik Sharif</v>
      </c>
      <c r="O2883" s="1" t="str">
        <f>VLOOKUP(C2883,Emp_List!$A:$M,5,FALSE)</f>
        <v>Casino Games</v>
      </c>
    </row>
    <row r="2884" spans="1:15">
      <c r="A2884" s="36" t="s">
        <v>3343</v>
      </c>
      <c r="B2884" s="36" t="s">
        <v>3344</v>
      </c>
      <c r="C2884" s="36">
        <v>7236</v>
      </c>
      <c r="D2884" s="36" t="s">
        <v>42</v>
      </c>
      <c r="E2884" s="36">
        <v>1</v>
      </c>
      <c r="F2884" s="36">
        <v>0</v>
      </c>
      <c r="G2884" s="36" t="s">
        <v>42</v>
      </c>
      <c r="H2884" s="36" t="s">
        <v>36</v>
      </c>
      <c r="I2884" s="2">
        <v>8</v>
      </c>
      <c r="J2884" s="2">
        <v>22</v>
      </c>
      <c r="K2884" s="2">
        <f>IF(D2884=VLOOKUP(J2884,Actuals!$A:$J,6,FALSE),1,0)</f>
        <v>1</v>
      </c>
      <c r="L2884" s="2">
        <f>IF(AND(E2884=VLOOKUP(J2884,Actuals!$A:$J,8,FALSE),F2884=VLOOKUP(J2884,Actuals!$A:$J,10,FALSE)),5,0)</f>
        <v>5</v>
      </c>
      <c r="M2884" s="1">
        <f t="shared" si="46"/>
        <v>6</v>
      </c>
      <c r="N2884" s="1" t="str">
        <f>VLOOKUP(C2884,Emp_List!$A:$M,3,FALSE)</f>
        <v>Ramesh Bacha</v>
      </c>
      <c r="O2884" s="1" t="str">
        <f>VLOOKUP(C2884,Emp_List!$A:$M,5,FALSE)</f>
        <v>CRM</v>
      </c>
    </row>
    <row r="2885" spans="1:15">
      <c r="A2885" s="36" t="s">
        <v>3345</v>
      </c>
      <c r="B2885" s="36" t="s">
        <v>2374</v>
      </c>
      <c r="C2885" s="36">
        <v>11468</v>
      </c>
      <c r="D2885" s="36" t="s">
        <v>36</v>
      </c>
      <c r="E2885" s="36">
        <v>1</v>
      </c>
      <c r="F2885" s="36">
        <v>2</v>
      </c>
      <c r="G2885" s="36" t="s">
        <v>42</v>
      </c>
      <c r="H2885" s="36" t="s">
        <v>36</v>
      </c>
      <c r="I2885" s="2">
        <v>8</v>
      </c>
      <c r="J2885" s="2">
        <v>22</v>
      </c>
      <c r="K2885" s="2">
        <f>IF(D2885=VLOOKUP(J2885,Actuals!$A:$J,6,FALSE),1,0)</f>
        <v>0</v>
      </c>
      <c r="L2885" s="2">
        <f>IF(AND(E2885=VLOOKUP(J2885,Actuals!$A:$J,8,FALSE),F2885=VLOOKUP(J2885,Actuals!$A:$J,10,FALSE)),5,0)</f>
        <v>0</v>
      </c>
      <c r="M2885" s="1">
        <f t="shared" si="46"/>
        <v>0</v>
      </c>
      <c r="N2885" s="1" t="str">
        <f>VLOOKUP(C2885,Emp_List!$A:$M,3,FALSE)</f>
        <v>Sumalatha Ugadi</v>
      </c>
      <c r="O2885" s="1" t="str">
        <f>VLOOKUP(C2885,Emp_List!$A:$M,5,FALSE)</f>
        <v>Sports - Trading</v>
      </c>
    </row>
    <row r="2886" spans="1:15">
      <c r="A2886" s="36" t="s">
        <v>3346</v>
      </c>
      <c r="B2886" s="36" t="s">
        <v>197</v>
      </c>
      <c r="C2886" s="36">
        <v>223</v>
      </c>
      <c r="D2886" s="36" t="s">
        <v>42</v>
      </c>
      <c r="E2886" s="36">
        <v>2</v>
      </c>
      <c r="F2886" s="36">
        <v>1</v>
      </c>
      <c r="G2886" s="36" t="s">
        <v>42</v>
      </c>
      <c r="H2886" s="36" t="s">
        <v>36</v>
      </c>
      <c r="I2886" s="2">
        <v>8</v>
      </c>
      <c r="J2886" s="2">
        <v>22</v>
      </c>
      <c r="K2886" s="2">
        <f>IF(D2886=VLOOKUP(J2886,Actuals!$A:$J,6,FALSE),1,0)</f>
        <v>1</v>
      </c>
      <c r="L2886" s="2">
        <f>IF(AND(E2886=VLOOKUP(J2886,Actuals!$A:$J,8,FALSE),F2886=VLOOKUP(J2886,Actuals!$A:$J,10,FALSE)),5,0)</f>
        <v>0</v>
      </c>
      <c r="M2886" s="1">
        <f t="shared" si="46"/>
        <v>1</v>
      </c>
      <c r="N2886" s="1" t="str">
        <f>VLOOKUP(C2886,Emp_List!$A:$M,3,FALSE)</f>
        <v>Vishal Tiwari</v>
      </c>
      <c r="O2886" s="1" t="str">
        <f>VLOOKUP(C2886,Emp_List!$A:$M,5,FALSE)</f>
        <v>Casino Label support</v>
      </c>
    </row>
    <row r="2887" spans="1:15">
      <c r="A2887" s="36" t="s">
        <v>3347</v>
      </c>
      <c r="B2887" s="36" t="s">
        <v>794</v>
      </c>
      <c r="C2887" s="36">
        <v>6182</v>
      </c>
      <c r="D2887" s="36" t="s">
        <v>42</v>
      </c>
      <c r="E2887" s="36">
        <v>2</v>
      </c>
      <c r="F2887" s="36">
        <v>1</v>
      </c>
      <c r="G2887" s="36" t="s">
        <v>42</v>
      </c>
      <c r="H2887" s="36" t="s">
        <v>36</v>
      </c>
      <c r="I2887" s="2">
        <v>8</v>
      </c>
      <c r="J2887" s="2">
        <v>22</v>
      </c>
      <c r="K2887" s="2">
        <f>IF(D2887=VLOOKUP(J2887,Actuals!$A:$J,6,FALSE),1,0)</f>
        <v>1</v>
      </c>
      <c r="L2887" s="2">
        <f>IF(AND(E2887=VLOOKUP(J2887,Actuals!$A:$J,8,FALSE),F2887=VLOOKUP(J2887,Actuals!$A:$J,10,FALSE)),5,0)</f>
        <v>0</v>
      </c>
      <c r="M2887" s="1">
        <f t="shared" si="46"/>
        <v>1</v>
      </c>
      <c r="N2887" s="1" t="str">
        <f>VLOOKUP(C2887,Emp_List!$A:$M,3,FALSE)</f>
        <v>Praveen Kumar Ganji</v>
      </c>
      <c r="O2887" s="1" t="str">
        <f>VLOOKUP(C2887,Emp_List!$A:$M,5,FALSE)</f>
        <v>Casino Platform</v>
      </c>
    </row>
    <row r="2888" spans="1:15">
      <c r="A2888" s="36" t="s">
        <v>3347</v>
      </c>
      <c r="B2888" s="36" t="s">
        <v>89</v>
      </c>
      <c r="C2888" s="36">
        <v>11168</v>
      </c>
      <c r="D2888" s="36" t="s">
        <v>42</v>
      </c>
      <c r="E2888" s="36">
        <v>2</v>
      </c>
      <c r="F2888" s="36">
        <v>0</v>
      </c>
      <c r="G2888" s="36" t="s">
        <v>42</v>
      </c>
      <c r="H2888" s="36" t="s">
        <v>36</v>
      </c>
      <c r="I2888" s="2">
        <v>8</v>
      </c>
      <c r="J2888" s="2">
        <v>22</v>
      </c>
      <c r="K2888" s="2">
        <f>IF(D2888=VLOOKUP(J2888,Actuals!$A:$J,6,FALSE),1,0)</f>
        <v>1</v>
      </c>
      <c r="L2888" s="2">
        <f>IF(AND(E2888=VLOOKUP(J2888,Actuals!$A:$J,8,FALSE),F2888=VLOOKUP(J2888,Actuals!$A:$J,10,FALSE)),5,0)</f>
        <v>0</v>
      </c>
      <c r="M2888" s="1">
        <f t="shared" si="46"/>
        <v>1</v>
      </c>
      <c r="N2888" s="1" t="str">
        <f>VLOOKUP(C2888,Emp_List!$A:$M,3,FALSE)</f>
        <v>Amarkant Mishra</v>
      </c>
      <c r="O2888" s="1" t="str">
        <f>VLOOKUP(C2888,Emp_List!$A:$M,5,FALSE)</f>
        <v>Bingo Ops</v>
      </c>
    </row>
    <row r="2889" spans="1:15">
      <c r="A2889" s="36" t="s">
        <v>3348</v>
      </c>
      <c r="B2889" s="36" t="s">
        <v>91</v>
      </c>
      <c r="C2889" s="36">
        <v>11140</v>
      </c>
      <c r="D2889" s="36" t="s">
        <v>42</v>
      </c>
      <c r="E2889" s="36">
        <v>2</v>
      </c>
      <c r="F2889" s="36">
        <v>0</v>
      </c>
      <c r="G2889" s="36" t="s">
        <v>42</v>
      </c>
      <c r="H2889" s="36" t="s">
        <v>36</v>
      </c>
      <c r="I2889" s="2">
        <v>8</v>
      </c>
      <c r="J2889" s="2">
        <v>22</v>
      </c>
      <c r="K2889" s="2">
        <f>IF(D2889=VLOOKUP(J2889,Actuals!$A:$J,6,FALSE),1,0)</f>
        <v>1</v>
      </c>
      <c r="L2889" s="2">
        <f>IF(AND(E2889=VLOOKUP(J2889,Actuals!$A:$J,8,FALSE),F2889=VLOOKUP(J2889,Actuals!$A:$J,10,FALSE)),5,0)</f>
        <v>0</v>
      </c>
      <c r="M2889" s="1">
        <f t="shared" si="46"/>
        <v>1</v>
      </c>
      <c r="N2889" s="1" t="str">
        <f>VLOOKUP(C2889,Emp_List!$A:$M,3,FALSE)</f>
        <v>Raj Shekar Mysore</v>
      </c>
      <c r="O2889" s="1" t="str">
        <f>VLOOKUP(C2889,Emp_List!$A:$M,5,FALSE)</f>
        <v>Bingo Ops</v>
      </c>
    </row>
    <row r="2890" spans="1:15">
      <c r="A2890" s="36" t="s">
        <v>3349</v>
      </c>
      <c r="B2890" s="36" t="s">
        <v>630</v>
      </c>
      <c r="C2890" s="36">
        <v>11514</v>
      </c>
      <c r="D2890" s="36" t="s">
        <v>42</v>
      </c>
      <c r="E2890" s="36">
        <v>2</v>
      </c>
      <c r="F2890" s="36">
        <v>0</v>
      </c>
      <c r="G2890" s="36" t="s">
        <v>42</v>
      </c>
      <c r="H2890" s="36" t="s">
        <v>36</v>
      </c>
      <c r="I2890" s="2">
        <v>8</v>
      </c>
      <c r="J2890" s="2">
        <v>22</v>
      </c>
      <c r="K2890" s="2">
        <f>IF(D2890=VLOOKUP(J2890,Actuals!$A:$J,6,FALSE),1,0)</f>
        <v>1</v>
      </c>
      <c r="L2890" s="2">
        <f>IF(AND(E2890=VLOOKUP(J2890,Actuals!$A:$J,8,FALSE),F2890=VLOOKUP(J2890,Actuals!$A:$J,10,FALSE)),5,0)</f>
        <v>0</v>
      </c>
      <c r="M2890" s="1">
        <f t="shared" si="46"/>
        <v>1</v>
      </c>
      <c r="N2890" s="1" t="str">
        <f>VLOOKUP(C2890,Emp_List!$A:$M,3,FALSE)</f>
        <v>Sailesh Batolu</v>
      </c>
      <c r="O2890" s="1" t="str">
        <f>VLOOKUP(C2890,Emp_List!$A:$M,5,FALSE)</f>
        <v>Bingo Dev</v>
      </c>
    </row>
    <row r="2891" spans="1:15">
      <c r="A2891" s="36" t="s">
        <v>3350</v>
      </c>
      <c r="B2891" s="36" t="s">
        <v>297</v>
      </c>
      <c r="C2891" s="36">
        <v>2845</v>
      </c>
      <c r="D2891" s="36" t="s">
        <v>42</v>
      </c>
      <c r="E2891" s="36">
        <v>2</v>
      </c>
      <c r="F2891" s="36">
        <v>0</v>
      </c>
      <c r="G2891" s="36" t="s">
        <v>42</v>
      </c>
      <c r="H2891" s="36" t="s">
        <v>36</v>
      </c>
      <c r="I2891" s="2">
        <v>8</v>
      </c>
      <c r="J2891" s="2">
        <v>22</v>
      </c>
      <c r="K2891" s="2">
        <f>IF(D2891=VLOOKUP(J2891,Actuals!$A:$J,6,FALSE),1,0)</f>
        <v>1</v>
      </c>
      <c r="L2891" s="2">
        <f>IF(AND(E2891=VLOOKUP(J2891,Actuals!$A:$J,8,FALSE),F2891=VLOOKUP(J2891,Actuals!$A:$J,10,FALSE)),5,0)</f>
        <v>0</v>
      </c>
      <c r="M2891" s="1">
        <f t="shared" si="46"/>
        <v>1</v>
      </c>
      <c r="N2891" s="1" t="str">
        <f>VLOOKUP(C2891,Emp_List!$A:$M,3,FALSE)</f>
        <v>Suresh Babu Veluri</v>
      </c>
      <c r="O2891" s="1" t="str">
        <f>VLOOKUP(C2891,Emp_List!$A:$M,5,FALSE)</f>
        <v>Portal</v>
      </c>
    </row>
    <row r="2892" spans="1:15">
      <c r="A2892" s="36" t="s">
        <v>3351</v>
      </c>
      <c r="B2892" s="36" t="s">
        <v>127</v>
      </c>
      <c r="C2892" s="36">
        <v>907</v>
      </c>
      <c r="D2892" s="36" t="s">
        <v>9</v>
      </c>
      <c r="E2892" s="36">
        <v>1</v>
      </c>
      <c r="F2892" s="36">
        <v>1</v>
      </c>
      <c r="G2892" s="36" t="s">
        <v>42</v>
      </c>
      <c r="H2892" s="36" t="s">
        <v>36</v>
      </c>
      <c r="I2892" s="2">
        <v>8</v>
      </c>
      <c r="J2892" s="2">
        <v>22</v>
      </c>
      <c r="K2892" s="2">
        <f>IF(D2892=VLOOKUP(J2892,Actuals!$A:$J,6,FALSE),1,0)</f>
        <v>0</v>
      </c>
      <c r="L2892" s="2">
        <f>IF(AND(E2892=VLOOKUP(J2892,Actuals!$A:$J,8,FALSE),F2892=VLOOKUP(J2892,Actuals!$A:$J,10,FALSE)),5,0)</f>
        <v>0</v>
      </c>
      <c r="M2892" s="1">
        <f t="shared" si="46"/>
        <v>0</v>
      </c>
      <c r="N2892" s="1" t="str">
        <f>VLOOKUP(C2892,Emp_List!$A:$M,3,FALSE)</f>
        <v>Venkata Ratnam Baggu</v>
      </c>
      <c r="O2892" s="1" t="str">
        <f>VLOOKUP(C2892,Emp_List!$A:$M,5,FALSE)</f>
        <v>AEG</v>
      </c>
    </row>
    <row r="2893" spans="1:15">
      <c r="A2893" s="36" t="s">
        <v>3352</v>
      </c>
      <c r="B2893" s="36" t="s">
        <v>661</v>
      </c>
      <c r="C2893" s="36">
        <v>10868</v>
      </c>
      <c r="D2893" s="36" t="s">
        <v>42</v>
      </c>
      <c r="E2893" s="36">
        <v>2</v>
      </c>
      <c r="F2893" s="36">
        <v>1</v>
      </c>
      <c r="G2893" s="36" t="s">
        <v>42</v>
      </c>
      <c r="H2893" s="36" t="s">
        <v>36</v>
      </c>
      <c r="I2893" s="2">
        <v>8</v>
      </c>
      <c r="J2893" s="2">
        <v>22</v>
      </c>
      <c r="K2893" s="2">
        <f>IF(D2893=VLOOKUP(J2893,Actuals!$A:$J,6,FALSE),1,0)</f>
        <v>1</v>
      </c>
      <c r="L2893" s="2">
        <f>IF(AND(E2893=VLOOKUP(J2893,Actuals!$A:$J,8,FALSE),F2893=VLOOKUP(J2893,Actuals!$A:$J,10,FALSE)),5,0)</f>
        <v>0</v>
      </c>
      <c r="M2893" s="1">
        <f t="shared" si="46"/>
        <v>1</v>
      </c>
      <c r="N2893" s="1" t="str">
        <f>VLOOKUP(C2893,Emp_List!$A:$M,3,FALSE)</f>
        <v>Vinodh Kumar Muppala</v>
      </c>
      <c r="O2893" s="1" t="str">
        <f>VLOOKUP(C2893,Emp_List!$A:$M,5,FALSE)</f>
        <v>Sports - Mobile</v>
      </c>
    </row>
    <row r="2894" spans="1:15">
      <c r="A2894" s="36" t="s">
        <v>3353</v>
      </c>
      <c r="B2894" s="36" t="s">
        <v>617</v>
      </c>
      <c r="C2894" s="36">
        <v>11567</v>
      </c>
      <c r="D2894" s="36" t="s">
        <v>42</v>
      </c>
      <c r="E2894" s="36">
        <v>2</v>
      </c>
      <c r="F2894" s="36">
        <v>0</v>
      </c>
      <c r="G2894" s="36" t="s">
        <v>42</v>
      </c>
      <c r="H2894" s="36" t="s">
        <v>36</v>
      </c>
      <c r="I2894" s="2">
        <v>8</v>
      </c>
      <c r="J2894" s="2">
        <v>22</v>
      </c>
      <c r="K2894" s="2">
        <f>IF(D2894=VLOOKUP(J2894,Actuals!$A:$J,6,FALSE),1,0)</f>
        <v>1</v>
      </c>
      <c r="L2894" s="2">
        <f>IF(AND(E2894=VLOOKUP(J2894,Actuals!$A:$J,8,FALSE),F2894=VLOOKUP(J2894,Actuals!$A:$J,10,FALSE)),5,0)</f>
        <v>0</v>
      </c>
      <c r="M2894" s="1">
        <f t="shared" si="46"/>
        <v>1</v>
      </c>
      <c r="N2894" s="1" t="str">
        <f>VLOOKUP(C2894,Emp_List!$A:$M,3,FALSE)</f>
        <v>Randeep Reddy Bazaru</v>
      </c>
      <c r="O2894" s="1" t="str">
        <f>VLOOKUP(C2894,Emp_List!$A:$M,5,FALSE)</f>
        <v>Sports - Mobile</v>
      </c>
    </row>
    <row r="2895" spans="1:15">
      <c r="A2895" s="36" t="s">
        <v>3354</v>
      </c>
      <c r="B2895" s="36" t="s">
        <v>141</v>
      </c>
      <c r="C2895" s="36">
        <v>16483</v>
      </c>
      <c r="D2895" s="36" t="s">
        <v>42</v>
      </c>
      <c r="E2895" s="36">
        <v>3</v>
      </c>
      <c r="F2895" s="36">
        <v>1</v>
      </c>
      <c r="G2895" s="36" t="s">
        <v>42</v>
      </c>
      <c r="H2895" s="36" t="s">
        <v>36</v>
      </c>
      <c r="I2895" s="2">
        <v>8</v>
      </c>
      <c r="J2895" s="2">
        <v>22</v>
      </c>
      <c r="K2895" s="2">
        <f>IF(D2895=VLOOKUP(J2895,Actuals!$A:$J,6,FALSE),1,0)</f>
        <v>1</v>
      </c>
      <c r="L2895" s="2">
        <f>IF(AND(E2895=VLOOKUP(J2895,Actuals!$A:$J,8,FALSE),F2895=VLOOKUP(J2895,Actuals!$A:$J,10,FALSE)),5,0)</f>
        <v>0</v>
      </c>
      <c r="M2895" s="1">
        <f t="shared" si="46"/>
        <v>1</v>
      </c>
      <c r="N2895" s="1" t="str">
        <f>VLOOKUP(C2895,Emp_List!$A:$M,3,FALSE)</f>
        <v>Manish Varma</v>
      </c>
      <c r="O2895" s="1" t="str">
        <f>VLOOKUP(C2895,Emp_List!$A:$M,5,FALSE)</f>
        <v>PMO</v>
      </c>
    </row>
    <row r="2896" spans="1:15">
      <c r="A2896" s="36" t="s">
        <v>3355</v>
      </c>
      <c r="B2896" s="36" t="s">
        <v>674</v>
      </c>
      <c r="C2896" s="36">
        <v>11185</v>
      </c>
      <c r="D2896" s="36" t="s">
        <v>42</v>
      </c>
      <c r="E2896" s="36">
        <v>2</v>
      </c>
      <c r="F2896" s="36">
        <v>1</v>
      </c>
      <c r="G2896" s="36" t="s">
        <v>42</v>
      </c>
      <c r="H2896" s="36" t="s">
        <v>36</v>
      </c>
      <c r="I2896" s="2">
        <v>8</v>
      </c>
      <c r="J2896" s="2">
        <v>22</v>
      </c>
      <c r="K2896" s="2">
        <f>IF(D2896=VLOOKUP(J2896,Actuals!$A:$J,6,FALSE),1,0)</f>
        <v>1</v>
      </c>
      <c r="L2896" s="2">
        <f>IF(AND(E2896=VLOOKUP(J2896,Actuals!$A:$J,8,FALSE),F2896=VLOOKUP(J2896,Actuals!$A:$J,10,FALSE)),5,0)</f>
        <v>0</v>
      </c>
      <c r="M2896" s="1">
        <f t="shared" si="46"/>
        <v>1</v>
      </c>
      <c r="N2896" s="1" t="str">
        <f>VLOOKUP(C2896,Emp_List!$A:$M,3,FALSE)</f>
        <v>Surya Bhaskar R</v>
      </c>
      <c r="O2896" s="1" t="str">
        <f>VLOOKUP(C2896,Emp_List!$A:$M,5,FALSE)</f>
        <v>Bingo Dev</v>
      </c>
    </row>
    <row r="2897" spans="1:15">
      <c r="A2897" s="36" t="s">
        <v>3356</v>
      </c>
      <c r="B2897" s="36" t="s">
        <v>2641</v>
      </c>
      <c r="C2897" s="36">
        <v>7886</v>
      </c>
      <c r="D2897" s="36" t="s">
        <v>42</v>
      </c>
      <c r="E2897" s="36">
        <v>1</v>
      </c>
      <c r="F2897" s="36">
        <v>0</v>
      </c>
      <c r="G2897" s="36" t="s">
        <v>42</v>
      </c>
      <c r="H2897" s="36" t="s">
        <v>36</v>
      </c>
      <c r="I2897" s="2">
        <v>8</v>
      </c>
      <c r="J2897" s="2">
        <v>22</v>
      </c>
      <c r="K2897" s="2">
        <f>IF(D2897=VLOOKUP(J2897,Actuals!$A:$J,6,FALSE),1,0)</f>
        <v>1</v>
      </c>
      <c r="L2897" s="2">
        <f>IF(AND(E2897=VLOOKUP(J2897,Actuals!$A:$J,8,FALSE),F2897=VLOOKUP(J2897,Actuals!$A:$J,10,FALSE)),5,0)</f>
        <v>5</v>
      </c>
      <c r="M2897" s="1">
        <f t="shared" si="46"/>
        <v>6</v>
      </c>
      <c r="N2897" s="1" t="str">
        <f>VLOOKUP(C2897,Emp_List!$A:$M,3,FALSE)</f>
        <v>Deepika Allena</v>
      </c>
      <c r="O2897" s="1" t="str">
        <f>VLOOKUP(C2897,Emp_List!$A:$M,5,FALSE)</f>
        <v>Cashier</v>
      </c>
    </row>
    <row r="2898" spans="1:15">
      <c r="A2898" s="36" t="s">
        <v>3357</v>
      </c>
      <c r="B2898" s="36" t="s">
        <v>3358</v>
      </c>
      <c r="C2898" s="36">
        <v>11167</v>
      </c>
      <c r="D2898" s="36" t="s">
        <v>42</v>
      </c>
      <c r="E2898" s="36">
        <v>2</v>
      </c>
      <c r="F2898" s="36">
        <v>1</v>
      </c>
      <c r="G2898" s="36" t="s">
        <v>42</v>
      </c>
      <c r="H2898" s="36" t="s">
        <v>36</v>
      </c>
      <c r="I2898" s="2">
        <v>8</v>
      </c>
      <c r="J2898" s="2">
        <v>22</v>
      </c>
      <c r="K2898" s="2">
        <f>IF(D2898=VLOOKUP(J2898,Actuals!$A:$J,6,FALSE),1,0)</f>
        <v>1</v>
      </c>
      <c r="L2898" s="2">
        <f>IF(AND(E2898=VLOOKUP(J2898,Actuals!$A:$J,8,FALSE),F2898=VLOOKUP(J2898,Actuals!$A:$J,10,FALSE)),5,0)</f>
        <v>0</v>
      </c>
      <c r="M2898" s="1">
        <f t="shared" si="46"/>
        <v>1</v>
      </c>
      <c r="N2898" s="1" t="str">
        <f>VLOOKUP(C2898,Emp_List!$A:$M,3,FALSE)</f>
        <v>Karimulla Shaik</v>
      </c>
      <c r="O2898" s="1" t="str">
        <f>VLOOKUP(C2898,Emp_List!$A:$M,5,FALSE)</f>
        <v>Bingo Dev</v>
      </c>
    </row>
    <row r="2899" spans="1:15">
      <c r="A2899" s="36" t="s">
        <v>3359</v>
      </c>
      <c r="B2899" s="36" t="s">
        <v>337</v>
      </c>
      <c r="C2899" s="36">
        <v>1293</v>
      </c>
      <c r="D2899" s="36" t="s">
        <v>42</v>
      </c>
      <c r="E2899" s="36">
        <v>3</v>
      </c>
      <c r="F2899" s="36">
        <v>2</v>
      </c>
      <c r="G2899" s="36" t="s">
        <v>42</v>
      </c>
      <c r="H2899" s="36" t="s">
        <v>36</v>
      </c>
      <c r="I2899" s="2">
        <v>8</v>
      </c>
      <c r="J2899" s="2">
        <v>22</v>
      </c>
      <c r="K2899" s="2">
        <f>IF(D2899=VLOOKUP(J2899,Actuals!$A:$J,6,FALSE),1,0)</f>
        <v>1</v>
      </c>
      <c r="L2899" s="2">
        <f>IF(AND(E2899=VLOOKUP(J2899,Actuals!$A:$J,8,FALSE),F2899=VLOOKUP(J2899,Actuals!$A:$J,10,FALSE)),5,0)</f>
        <v>0</v>
      </c>
      <c r="M2899" s="1">
        <f t="shared" si="46"/>
        <v>1</v>
      </c>
      <c r="N2899" s="1" t="str">
        <f>VLOOKUP(C2899,Emp_List!$A:$M,3,FALSE)</f>
        <v>Erra Raja Rao</v>
      </c>
      <c r="O2899" s="1" t="str">
        <f>VLOOKUP(C2899,Emp_List!$A:$M,5,FALSE)</f>
        <v>Core</v>
      </c>
    </row>
    <row r="2900" spans="1:15">
      <c r="A2900" s="36" t="s">
        <v>3360</v>
      </c>
      <c r="B2900" s="36" t="s">
        <v>2576</v>
      </c>
      <c r="C2900" s="36">
        <v>1216</v>
      </c>
      <c r="D2900" s="36" t="s">
        <v>42</v>
      </c>
      <c r="E2900" s="36">
        <v>2</v>
      </c>
      <c r="F2900" s="36">
        <v>0</v>
      </c>
      <c r="G2900" s="36" t="s">
        <v>42</v>
      </c>
      <c r="H2900" s="36" t="s">
        <v>36</v>
      </c>
      <c r="I2900" s="2">
        <v>8</v>
      </c>
      <c r="J2900" s="2">
        <v>22</v>
      </c>
      <c r="K2900" s="2">
        <f>IF(D2900=VLOOKUP(J2900,Actuals!$A:$J,6,FALSE),1,0)</f>
        <v>1</v>
      </c>
      <c r="L2900" s="2">
        <f>IF(AND(E2900=VLOOKUP(J2900,Actuals!$A:$J,8,FALSE),F2900=VLOOKUP(J2900,Actuals!$A:$J,10,FALSE)),5,0)</f>
        <v>0</v>
      </c>
      <c r="M2900" s="1">
        <f t="shared" si="46"/>
        <v>1</v>
      </c>
      <c r="N2900" s="1" t="str">
        <f>VLOOKUP(C2900,Emp_List!$A:$M,3,FALSE)</f>
        <v>Srinivasulu Bendi</v>
      </c>
      <c r="O2900" s="1" t="str">
        <f>VLOOKUP(C2900,Emp_List!$A:$M,5,FALSE)</f>
        <v>Cashier</v>
      </c>
    </row>
    <row r="2901" spans="1:15">
      <c r="A2901" s="36" t="s">
        <v>3361</v>
      </c>
      <c r="B2901" s="36" t="s">
        <v>471</v>
      </c>
      <c r="C2901" s="36">
        <v>7187</v>
      </c>
      <c r="D2901" s="36" t="s">
        <v>42</v>
      </c>
      <c r="E2901" s="36">
        <v>3</v>
      </c>
      <c r="F2901" s="36">
        <v>1</v>
      </c>
      <c r="G2901" s="36" t="s">
        <v>42</v>
      </c>
      <c r="H2901" s="36" t="s">
        <v>36</v>
      </c>
      <c r="I2901" s="2">
        <v>8</v>
      </c>
      <c r="J2901" s="2">
        <v>22</v>
      </c>
      <c r="K2901" s="2">
        <f>IF(D2901=VLOOKUP(J2901,Actuals!$A:$J,6,FALSE),1,0)</f>
        <v>1</v>
      </c>
      <c r="L2901" s="2">
        <f>IF(AND(E2901=VLOOKUP(J2901,Actuals!$A:$J,8,FALSE),F2901=VLOOKUP(J2901,Actuals!$A:$J,10,FALSE)),5,0)</f>
        <v>0</v>
      </c>
      <c r="M2901" s="1">
        <f t="shared" si="46"/>
        <v>1</v>
      </c>
      <c r="N2901" s="1" t="str">
        <f>VLOOKUP(C2901,Emp_List!$A:$M,3,FALSE)</f>
        <v>Ramesh Babu Pathimela</v>
      </c>
      <c r="O2901" s="1" t="str">
        <f>VLOOKUP(C2901,Emp_List!$A:$M,5,FALSE)</f>
        <v>Sports - Trading</v>
      </c>
    </row>
    <row r="2902" spans="1:15">
      <c r="A2902" s="36" t="s">
        <v>3362</v>
      </c>
      <c r="B2902" s="36" t="s">
        <v>412</v>
      </c>
      <c r="C2902" s="36">
        <v>1983</v>
      </c>
      <c r="D2902" s="36" t="s">
        <v>42</v>
      </c>
      <c r="E2902" s="36">
        <v>2</v>
      </c>
      <c r="F2902" s="36">
        <v>0</v>
      </c>
      <c r="G2902" s="36" t="s">
        <v>42</v>
      </c>
      <c r="H2902" s="36" t="s">
        <v>36</v>
      </c>
      <c r="I2902" s="2">
        <v>8</v>
      </c>
      <c r="J2902" s="2">
        <v>22</v>
      </c>
      <c r="K2902" s="2">
        <f>IF(D2902=VLOOKUP(J2902,Actuals!$A:$J,6,FALSE),1,0)</f>
        <v>1</v>
      </c>
      <c r="L2902" s="2">
        <f>IF(AND(E2902=VLOOKUP(J2902,Actuals!$A:$J,8,FALSE),F2902=VLOOKUP(J2902,Actuals!$A:$J,10,FALSE)),5,0)</f>
        <v>0</v>
      </c>
      <c r="M2902" s="1">
        <f t="shared" si="46"/>
        <v>1</v>
      </c>
      <c r="N2902" s="1" t="str">
        <f>VLOOKUP(C2902,Emp_List!$A:$M,3,FALSE)</f>
        <v>Ashwin Kumar Siddam</v>
      </c>
      <c r="O2902" s="1" t="str">
        <f>VLOOKUP(C2902,Emp_List!$A:$M,5,FALSE)</f>
        <v>AEG</v>
      </c>
    </row>
    <row r="2903" spans="1:15">
      <c r="A2903" s="36" t="s">
        <v>3363</v>
      </c>
      <c r="B2903" s="36" t="s">
        <v>244</v>
      </c>
      <c r="C2903" s="36">
        <v>16416</v>
      </c>
      <c r="D2903" s="36" t="s">
        <v>42</v>
      </c>
      <c r="E2903" s="36">
        <v>1</v>
      </c>
      <c r="F2903" s="36">
        <v>0</v>
      </c>
      <c r="G2903" s="36" t="s">
        <v>42</v>
      </c>
      <c r="H2903" s="36" t="s">
        <v>36</v>
      </c>
      <c r="I2903" s="2">
        <v>8</v>
      </c>
      <c r="J2903" s="2">
        <v>22</v>
      </c>
      <c r="K2903" s="2">
        <f>IF(D2903=VLOOKUP(J2903,Actuals!$A:$J,6,FALSE),1,0)</f>
        <v>1</v>
      </c>
      <c r="L2903" s="2">
        <f>IF(AND(E2903=VLOOKUP(J2903,Actuals!$A:$J,8,FALSE),F2903=VLOOKUP(J2903,Actuals!$A:$J,10,FALSE)),5,0)</f>
        <v>5</v>
      </c>
      <c r="M2903" s="1">
        <f t="shared" si="46"/>
        <v>6</v>
      </c>
      <c r="N2903" s="1" t="str">
        <f>VLOOKUP(C2903,Emp_List!$A:$M,3,FALSE)</f>
        <v>Sagar Girish Wasule</v>
      </c>
      <c r="O2903" s="1" t="str">
        <f>VLOOKUP(C2903,Emp_List!$A:$M,5,FALSE)</f>
        <v>Sports - Label Building</v>
      </c>
    </row>
    <row r="2904" spans="1:15">
      <c r="A2904" s="36" t="s">
        <v>3364</v>
      </c>
      <c r="B2904" s="36" t="s">
        <v>735</v>
      </c>
      <c r="C2904" s="36">
        <v>8407</v>
      </c>
      <c r="D2904" s="36" t="s">
        <v>42</v>
      </c>
      <c r="E2904" s="36">
        <v>2</v>
      </c>
      <c r="F2904" s="36">
        <v>0</v>
      </c>
      <c r="G2904" s="36" t="s">
        <v>42</v>
      </c>
      <c r="H2904" s="36" t="s">
        <v>36</v>
      </c>
      <c r="I2904" s="2">
        <v>8</v>
      </c>
      <c r="J2904" s="2">
        <v>22</v>
      </c>
      <c r="K2904" s="2">
        <f>IF(D2904=VLOOKUP(J2904,Actuals!$A:$J,6,FALSE),1,0)</f>
        <v>1</v>
      </c>
      <c r="L2904" s="2">
        <f>IF(AND(E2904=VLOOKUP(J2904,Actuals!$A:$J,8,FALSE),F2904=VLOOKUP(J2904,Actuals!$A:$J,10,FALSE)),5,0)</f>
        <v>0</v>
      </c>
      <c r="M2904" s="1">
        <f t="shared" si="46"/>
        <v>1</v>
      </c>
      <c r="N2904" s="1" t="str">
        <f>VLOOKUP(C2904,Emp_List!$A:$M,3,FALSE)</f>
        <v>Gnana Kumar Thirunam</v>
      </c>
      <c r="O2904" s="1" t="str">
        <f>VLOOKUP(C2904,Emp_List!$A:$M,5,FALSE)</f>
        <v>BI</v>
      </c>
    </row>
    <row r="2905" spans="1:15">
      <c r="A2905" s="36" t="s">
        <v>3365</v>
      </c>
      <c r="B2905" s="36" t="s">
        <v>424</v>
      </c>
      <c r="C2905" s="36">
        <v>120</v>
      </c>
      <c r="D2905" s="36" t="s">
        <v>42</v>
      </c>
      <c r="E2905" s="36">
        <v>1</v>
      </c>
      <c r="F2905" s="36">
        <v>0</v>
      </c>
      <c r="G2905" s="36" t="s">
        <v>42</v>
      </c>
      <c r="H2905" s="36" t="s">
        <v>36</v>
      </c>
      <c r="I2905" s="2">
        <v>8</v>
      </c>
      <c r="J2905" s="2">
        <v>22</v>
      </c>
      <c r="K2905" s="2">
        <f>IF(D2905=VLOOKUP(J2905,Actuals!$A:$J,6,FALSE),1,0)</f>
        <v>1</v>
      </c>
      <c r="L2905" s="2">
        <f>IF(AND(E2905=VLOOKUP(J2905,Actuals!$A:$J,8,FALSE),F2905=VLOOKUP(J2905,Actuals!$A:$J,10,FALSE)),5,0)</f>
        <v>5</v>
      </c>
      <c r="M2905" s="1">
        <f t="shared" si="46"/>
        <v>6</v>
      </c>
      <c r="N2905" s="1" t="str">
        <f>VLOOKUP(C2905,Emp_List!$A:$M,3,FALSE)</f>
        <v>Durga Prasad T</v>
      </c>
      <c r="O2905" s="1" t="str">
        <f>VLOOKUP(C2905,Emp_List!$A:$M,5,FALSE)</f>
        <v>IT</v>
      </c>
    </row>
    <row r="2906" spans="1:15">
      <c r="A2906" s="36" t="s">
        <v>3366</v>
      </c>
      <c r="B2906" s="36" t="s">
        <v>272</v>
      </c>
      <c r="C2906" s="36">
        <v>6492</v>
      </c>
      <c r="D2906" s="36" t="s">
        <v>42</v>
      </c>
      <c r="E2906" s="36">
        <v>3</v>
      </c>
      <c r="F2906" s="36">
        <v>1</v>
      </c>
      <c r="G2906" s="36" t="s">
        <v>42</v>
      </c>
      <c r="H2906" s="36" t="s">
        <v>36</v>
      </c>
      <c r="I2906" s="2">
        <v>8</v>
      </c>
      <c r="J2906" s="2">
        <v>22</v>
      </c>
      <c r="K2906" s="2">
        <f>IF(D2906=VLOOKUP(J2906,Actuals!$A:$J,6,FALSE),1,0)</f>
        <v>1</v>
      </c>
      <c r="L2906" s="2">
        <f>IF(AND(E2906=VLOOKUP(J2906,Actuals!$A:$J,8,FALSE),F2906=VLOOKUP(J2906,Actuals!$A:$J,10,FALSE)),5,0)</f>
        <v>0</v>
      </c>
      <c r="M2906" s="1">
        <f t="shared" si="46"/>
        <v>1</v>
      </c>
      <c r="N2906" s="1" t="str">
        <f>VLOOKUP(C2906,Emp_List!$A:$M,3,FALSE)</f>
        <v>Prashant Vrajraj Kapate</v>
      </c>
      <c r="O2906" s="1" t="str">
        <f>VLOOKUP(C2906,Emp_List!$A:$M,5,FALSE)</f>
        <v>Casino Platform</v>
      </c>
    </row>
    <row r="2907" spans="1:15">
      <c r="A2907" s="36" t="s">
        <v>3367</v>
      </c>
      <c r="B2907" s="36" t="s">
        <v>657</v>
      </c>
      <c r="C2907" s="36">
        <v>183</v>
      </c>
      <c r="D2907" s="36" t="s">
        <v>42</v>
      </c>
      <c r="E2907" s="36">
        <v>2</v>
      </c>
      <c r="F2907" s="36">
        <v>0</v>
      </c>
      <c r="G2907" s="36" t="s">
        <v>42</v>
      </c>
      <c r="H2907" s="36" t="s">
        <v>36</v>
      </c>
      <c r="I2907" s="2">
        <v>8</v>
      </c>
      <c r="J2907" s="2">
        <v>22</v>
      </c>
      <c r="K2907" s="2">
        <f>IF(D2907=VLOOKUP(J2907,Actuals!$A:$J,6,FALSE),1,0)</f>
        <v>1</v>
      </c>
      <c r="L2907" s="2">
        <f>IF(AND(E2907=VLOOKUP(J2907,Actuals!$A:$J,8,FALSE),F2907=VLOOKUP(J2907,Actuals!$A:$J,10,FALSE)),5,0)</f>
        <v>0</v>
      </c>
      <c r="M2907" s="1">
        <f t="shared" si="46"/>
        <v>1</v>
      </c>
      <c r="N2907" s="1" t="str">
        <f>VLOOKUP(C2907,Emp_List!$A:$M,3,FALSE)</f>
        <v>Satyanarayana Ramchander</v>
      </c>
      <c r="O2907" s="1" t="str">
        <f>VLOOKUP(C2907,Emp_List!$A:$M,5,FALSE)</f>
        <v>CRM</v>
      </c>
    </row>
    <row r="2908" spans="1:15">
      <c r="A2908" s="36" t="s">
        <v>3368</v>
      </c>
      <c r="B2908" s="36" t="s">
        <v>3369</v>
      </c>
      <c r="C2908" s="36">
        <v>11006</v>
      </c>
      <c r="D2908" s="36" t="s">
        <v>42</v>
      </c>
      <c r="E2908" s="36">
        <v>3</v>
      </c>
      <c r="F2908" s="36">
        <v>1</v>
      </c>
      <c r="G2908" s="36" t="s">
        <v>42</v>
      </c>
      <c r="H2908" s="36" t="s">
        <v>36</v>
      </c>
      <c r="I2908" s="2">
        <v>8</v>
      </c>
      <c r="J2908" s="2">
        <v>22</v>
      </c>
      <c r="K2908" s="2">
        <f>IF(D2908=VLOOKUP(J2908,Actuals!$A:$J,6,FALSE),1,0)</f>
        <v>1</v>
      </c>
      <c r="L2908" s="2">
        <f>IF(AND(E2908=VLOOKUP(J2908,Actuals!$A:$J,8,FALSE),F2908=VLOOKUP(J2908,Actuals!$A:$J,10,FALSE)),5,0)</f>
        <v>0</v>
      </c>
      <c r="M2908" s="1">
        <f t="shared" si="46"/>
        <v>1</v>
      </c>
      <c r="N2908" s="1" t="str">
        <f>VLOOKUP(C2908,Emp_List!$A:$M,3,FALSE)</f>
        <v>Chittibabu Dakkata</v>
      </c>
      <c r="O2908" s="1" t="str">
        <f>VLOOKUP(C2908,Emp_List!$A:$M,5,FALSE)</f>
        <v>Cashier</v>
      </c>
    </row>
    <row r="2909" spans="1:15">
      <c r="A2909" s="36" t="s">
        <v>3370</v>
      </c>
      <c r="B2909" s="36" t="s">
        <v>595</v>
      </c>
      <c r="C2909" s="36">
        <v>7840</v>
      </c>
      <c r="D2909" s="36" t="s">
        <v>42</v>
      </c>
      <c r="E2909" s="36">
        <v>3</v>
      </c>
      <c r="F2909" s="36">
        <v>2</v>
      </c>
      <c r="G2909" s="36" t="s">
        <v>42</v>
      </c>
      <c r="H2909" s="36" t="s">
        <v>36</v>
      </c>
      <c r="I2909" s="2">
        <v>8</v>
      </c>
      <c r="J2909" s="2">
        <v>22</v>
      </c>
      <c r="K2909" s="2">
        <f>IF(D2909=VLOOKUP(J2909,Actuals!$A:$J,6,FALSE),1,0)</f>
        <v>1</v>
      </c>
      <c r="L2909" s="2">
        <f>IF(AND(E2909=VLOOKUP(J2909,Actuals!$A:$J,8,FALSE),F2909=VLOOKUP(J2909,Actuals!$A:$J,10,FALSE)),5,0)</f>
        <v>0</v>
      </c>
      <c r="M2909" s="1">
        <f t="shared" si="46"/>
        <v>1</v>
      </c>
      <c r="N2909" s="1" t="e">
        <f>VLOOKUP(C2909,Emp_List!$A:$M,3,FALSE)</f>
        <v>#N/A</v>
      </c>
      <c r="O2909" s="1" t="e">
        <f>VLOOKUP(C2909,Emp_List!$A:$M,5,FALSE)</f>
        <v>#N/A</v>
      </c>
    </row>
    <row r="2910" spans="1:15">
      <c r="A2910" s="36" t="s">
        <v>3371</v>
      </c>
      <c r="B2910" s="36" t="s">
        <v>445</v>
      </c>
      <c r="C2910" s="36">
        <v>5464</v>
      </c>
      <c r="D2910" s="36" t="s">
        <v>42</v>
      </c>
      <c r="E2910" s="36">
        <v>3</v>
      </c>
      <c r="F2910" s="36">
        <v>1</v>
      </c>
      <c r="G2910" s="36" t="s">
        <v>42</v>
      </c>
      <c r="H2910" s="36" t="s">
        <v>36</v>
      </c>
      <c r="I2910" s="2">
        <v>8</v>
      </c>
      <c r="J2910" s="2">
        <v>22</v>
      </c>
      <c r="K2910" s="2">
        <f>IF(D2910=VLOOKUP(J2910,Actuals!$A:$J,6,FALSE),1,0)</f>
        <v>1</v>
      </c>
      <c r="L2910" s="2">
        <f>IF(AND(E2910=VLOOKUP(J2910,Actuals!$A:$J,8,FALSE),F2910=VLOOKUP(J2910,Actuals!$A:$J,10,FALSE)),5,0)</f>
        <v>0</v>
      </c>
      <c r="M2910" s="1">
        <f t="shared" si="46"/>
        <v>1</v>
      </c>
      <c r="N2910" s="1" t="str">
        <f>VLOOKUP(C2910,Emp_List!$A:$M,3,FALSE)</f>
        <v>Chandrasekaran Swaminathan</v>
      </c>
      <c r="O2910" s="1" t="str">
        <f>VLOOKUP(C2910,Emp_List!$A:$M,5,FALSE)</f>
        <v>Compliance</v>
      </c>
    </row>
    <row r="2911" spans="1:15">
      <c r="A2911" s="36" t="s">
        <v>3372</v>
      </c>
      <c r="B2911" s="36" t="s">
        <v>3373</v>
      </c>
      <c r="C2911" s="36">
        <v>11049</v>
      </c>
      <c r="D2911" s="36" t="s">
        <v>42</v>
      </c>
      <c r="E2911" s="36">
        <v>2</v>
      </c>
      <c r="F2911" s="36">
        <v>0</v>
      </c>
      <c r="G2911" s="36" t="s">
        <v>42</v>
      </c>
      <c r="H2911" s="36" t="s">
        <v>36</v>
      </c>
      <c r="I2911" s="2">
        <v>8</v>
      </c>
      <c r="J2911" s="2">
        <v>22</v>
      </c>
      <c r="K2911" s="2">
        <f>IF(D2911=VLOOKUP(J2911,Actuals!$A:$J,6,FALSE),1,0)</f>
        <v>1</v>
      </c>
      <c r="L2911" s="2">
        <f>IF(AND(E2911=VLOOKUP(J2911,Actuals!$A:$J,8,FALSE),F2911=VLOOKUP(J2911,Actuals!$A:$J,10,FALSE)),5,0)</f>
        <v>0</v>
      </c>
      <c r="M2911" s="1">
        <f t="shared" si="46"/>
        <v>1</v>
      </c>
      <c r="N2911" s="1" t="str">
        <f>VLOOKUP(C2911,Emp_List!$A:$M,3,FALSE)</f>
        <v>Mahesh Kartan</v>
      </c>
      <c r="O2911" s="1" t="str">
        <f>VLOOKUP(C2911,Emp_List!$A:$M,5,FALSE)</f>
        <v>Cashier</v>
      </c>
    </row>
    <row r="2912" spans="1:15">
      <c r="A2912" s="36" t="s">
        <v>3374</v>
      </c>
      <c r="B2912" s="36" t="s">
        <v>285</v>
      </c>
      <c r="C2912" s="36">
        <v>8367</v>
      </c>
      <c r="D2912" s="36" t="s">
        <v>42</v>
      </c>
      <c r="E2912" s="36">
        <v>3</v>
      </c>
      <c r="F2912" s="36">
        <v>1</v>
      </c>
      <c r="G2912" s="36" t="s">
        <v>42</v>
      </c>
      <c r="H2912" s="36" t="s">
        <v>36</v>
      </c>
      <c r="I2912" s="2">
        <v>8</v>
      </c>
      <c r="J2912" s="2">
        <v>22</v>
      </c>
      <c r="K2912" s="2">
        <f>IF(D2912=VLOOKUP(J2912,Actuals!$A:$J,6,FALSE),1,0)</f>
        <v>1</v>
      </c>
      <c r="L2912" s="2">
        <f>IF(AND(E2912=VLOOKUP(J2912,Actuals!$A:$J,8,FALSE),F2912=VLOOKUP(J2912,Actuals!$A:$J,10,FALSE)),5,0)</f>
        <v>0</v>
      </c>
      <c r="M2912" s="1">
        <f t="shared" si="46"/>
        <v>1</v>
      </c>
      <c r="N2912" s="1" t="str">
        <f>VLOOKUP(C2912,Emp_List!$A:$M,3,FALSE)</f>
        <v>Narendra Gottipati</v>
      </c>
      <c r="O2912" s="1" t="str">
        <f>VLOOKUP(C2912,Emp_List!$A:$M,5,FALSE)</f>
        <v>PEG</v>
      </c>
    </row>
    <row r="2913" spans="1:15">
      <c r="A2913" s="36" t="s">
        <v>3375</v>
      </c>
      <c r="B2913" s="36" t="s">
        <v>212</v>
      </c>
      <c r="C2913" s="36">
        <v>2502</v>
      </c>
      <c r="D2913" s="36" t="s">
        <v>42</v>
      </c>
      <c r="E2913" s="36">
        <v>2</v>
      </c>
      <c r="F2913" s="36">
        <v>0</v>
      </c>
      <c r="G2913" s="36" t="s">
        <v>42</v>
      </c>
      <c r="H2913" s="36" t="s">
        <v>36</v>
      </c>
      <c r="I2913" s="2">
        <v>8</v>
      </c>
      <c r="J2913" s="2">
        <v>22</v>
      </c>
      <c r="K2913" s="2">
        <f>IF(D2913=VLOOKUP(J2913,Actuals!$A:$J,6,FALSE),1,0)</f>
        <v>1</v>
      </c>
      <c r="L2913" s="2">
        <f>IF(AND(E2913=VLOOKUP(J2913,Actuals!$A:$J,8,FALSE),F2913=VLOOKUP(J2913,Actuals!$A:$J,10,FALSE)),5,0)</f>
        <v>0</v>
      </c>
      <c r="M2913" s="1">
        <f t="shared" si="46"/>
        <v>1</v>
      </c>
      <c r="N2913" s="1" t="str">
        <f>VLOOKUP(C2913,Emp_List!$A:$M,3,FALSE)</f>
        <v>Srikant Rajagopal</v>
      </c>
      <c r="O2913" s="1" t="str">
        <f>VLOOKUP(C2913,Emp_List!$A:$M,5,FALSE)</f>
        <v>Compliance</v>
      </c>
    </row>
    <row r="2914" spans="1:15">
      <c r="A2914" s="36" t="s">
        <v>3376</v>
      </c>
      <c r="B2914" s="36" t="s">
        <v>117</v>
      </c>
      <c r="C2914" s="36">
        <v>612</v>
      </c>
      <c r="D2914" s="36" t="s">
        <v>42</v>
      </c>
      <c r="E2914" s="36">
        <v>2</v>
      </c>
      <c r="F2914" s="36">
        <v>1</v>
      </c>
      <c r="G2914" s="36" t="s">
        <v>42</v>
      </c>
      <c r="H2914" s="36" t="s">
        <v>36</v>
      </c>
      <c r="I2914" s="2">
        <v>8</v>
      </c>
      <c r="J2914" s="2">
        <v>22</v>
      </c>
      <c r="K2914" s="2">
        <f>IF(D2914=VLOOKUP(J2914,Actuals!$A:$J,6,FALSE),1,0)</f>
        <v>1</v>
      </c>
      <c r="L2914" s="2">
        <f>IF(AND(E2914=VLOOKUP(J2914,Actuals!$A:$J,8,FALSE),F2914=VLOOKUP(J2914,Actuals!$A:$J,10,FALSE)),5,0)</f>
        <v>0</v>
      </c>
      <c r="M2914" s="1">
        <f t="shared" si="46"/>
        <v>1</v>
      </c>
      <c r="N2914" s="1" t="str">
        <f>VLOOKUP(C2914,Emp_List!$A:$M,3,FALSE)</f>
        <v>Sridhar Kalla</v>
      </c>
      <c r="O2914" s="1" t="str">
        <f>VLOOKUP(C2914,Emp_List!$A:$M,5,FALSE)</f>
        <v>Poker</v>
      </c>
    </row>
    <row r="2915" spans="1:15">
      <c r="A2915" s="36" t="s">
        <v>3377</v>
      </c>
      <c r="B2915" s="36" t="s">
        <v>121</v>
      </c>
      <c r="C2915" s="36">
        <v>11119</v>
      </c>
      <c r="D2915" s="36" t="s">
        <v>42</v>
      </c>
      <c r="E2915" s="36">
        <v>3</v>
      </c>
      <c r="F2915" s="36">
        <v>1</v>
      </c>
      <c r="G2915" s="36" t="s">
        <v>42</v>
      </c>
      <c r="H2915" s="36" t="s">
        <v>36</v>
      </c>
      <c r="I2915" s="2">
        <v>8</v>
      </c>
      <c r="J2915" s="2">
        <v>22</v>
      </c>
      <c r="K2915" s="2">
        <f>IF(D2915=VLOOKUP(J2915,Actuals!$A:$J,6,FALSE),1,0)</f>
        <v>1</v>
      </c>
      <c r="L2915" s="2">
        <f>IF(AND(E2915=VLOOKUP(J2915,Actuals!$A:$J,8,FALSE),F2915=VLOOKUP(J2915,Actuals!$A:$J,10,FALSE)),5,0)</f>
        <v>0</v>
      </c>
      <c r="M2915" s="1">
        <f t="shared" si="46"/>
        <v>1</v>
      </c>
      <c r="N2915" s="1" t="str">
        <f>VLOOKUP(C2915,Emp_List!$A:$M,3,FALSE)</f>
        <v>Paul Raj Kumar Polimetla</v>
      </c>
      <c r="O2915" s="1" t="str">
        <f>VLOOKUP(C2915,Emp_List!$A:$M,5,FALSE)</f>
        <v>Bingo Ops</v>
      </c>
    </row>
    <row r="2916" spans="1:15">
      <c r="A2916" s="36" t="s">
        <v>3378</v>
      </c>
      <c r="B2916" s="36" t="s">
        <v>291</v>
      </c>
      <c r="C2916" s="36">
        <v>7871</v>
      </c>
      <c r="D2916" s="36" t="s">
        <v>42</v>
      </c>
      <c r="E2916" s="36">
        <v>1</v>
      </c>
      <c r="F2916" s="36">
        <v>0</v>
      </c>
      <c r="G2916" s="36" t="s">
        <v>42</v>
      </c>
      <c r="H2916" s="36" t="s">
        <v>36</v>
      </c>
      <c r="I2916" s="2">
        <v>8</v>
      </c>
      <c r="J2916" s="2">
        <v>22</v>
      </c>
      <c r="K2916" s="2">
        <f>IF(D2916=VLOOKUP(J2916,Actuals!$A:$J,6,FALSE),1,0)</f>
        <v>1</v>
      </c>
      <c r="L2916" s="2">
        <f>IF(AND(E2916=VLOOKUP(J2916,Actuals!$A:$J,8,FALSE),F2916=VLOOKUP(J2916,Actuals!$A:$J,10,FALSE)),5,0)</f>
        <v>5</v>
      </c>
      <c r="M2916" s="1">
        <f t="shared" si="46"/>
        <v>6</v>
      </c>
      <c r="N2916" s="1" t="str">
        <f>VLOOKUP(C2916,Emp_List!$A:$M,3,FALSE)</f>
        <v>Santosh Kumar Damodarapatruni</v>
      </c>
      <c r="O2916" s="1" t="str">
        <f>VLOOKUP(C2916,Emp_List!$A:$M,5,FALSE)</f>
        <v>Cashier</v>
      </c>
    </row>
    <row r="2917" spans="1:15">
      <c r="A2917" s="36" t="s">
        <v>3379</v>
      </c>
      <c r="B2917" s="36" t="s">
        <v>123</v>
      </c>
      <c r="C2917" s="36">
        <v>11701</v>
      </c>
      <c r="D2917" s="36" t="s">
        <v>42</v>
      </c>
      <c r="E2917" s="36">
        <v>2</v>
      </c>
      <c r="F2917" s="36">
        <v>1</v>
      </c>
      <c r="G2917" s="36" t="s">
        <v>42</v>
      </c>
      <c r="H2917" s="36" t="s">
        <v>36</v>
      </c>
      <c r="I2917" s="2">
        <v>8</v>
      </c>
      <c r="J2917" s="2">
        <v>22</v>
      </c>
      <c r="K2917" s="2">
        <f>IF(D2917=VLOOKUP(J2917,Actuals!$A:$J,6,FALSE),1,0)</f>
        <v>1</v>
      </c>
      <c r="L2917" s="2">
        <f>IF(AND(E2917=VLOOKUP(J2917,Actuals!$A:$J,8,FALSE),F2917=VLOOKUP(J2917,Actuals!$A:$J,10,FALSE)),5,0)</f>
        <v>0</v>
      </c>
      <c r="M2917" s="1">
        <f t="shared" si="46"/>
        <v>1</v>
      </c>
      <c r="N2917" s="1" t="str">
        <f>VLOOKUP(C2917,Emp_List!$A:$M,3,FALSE)</f>
        <v>Supreeth Gubbi Ravindra</v>
      </c>
      <c r="O2917" s="1" t="str">
        <f>VLOOKUP(C2917,Emp_List!$A:$M,5,FALSE)</f>
        <v>Games Factory</v>
      </c>
    </row>
    <row r="2918" spans="1:15">
      <c r="A2918" s="36" t="s">
        <v>3380</v>
      </c>
      <c r="B2918" s="36" t="s">
        <v>393</v>
      </c>
      <c r="C2918" s="36">
        <v>6467</v>
      </c>
      <c r="D2918" s="36" t="s">
        <v>42</v>
      </c>
      <c r="E2918" s="36">
        <v>2</v>
      </c>
      <c r="F2918" s="36">
        <v>0</v>
      </c>
      <c r="G2918" s="36" t="s">
        <v>42</v>
      </c>
      <c r="H2918" s="36" t="s">
        <v>36</v>
      </c>
      <c r="I2918" s="2">
        <v>8</v>
      </c>
      <c r="J2918" s="2">
        <v>22</v>
      </c>
      <c r="K2918" s="2">
        <f>IF(D2918=VLOOKUP(J2918,Actuals!$A:$J,6,FALSE),1,0)</f>
        <v>1</v>
      </c>
      <c r="L2918" s="2">
        <f>IF(AND(E2918=VLOOKUP(J2918,Actuals!$A:$J,8,FALSE),F2918=VLOOKUP(J2918,Actuals!$A:$J,10,FALSE)),5,0)</f>
        <v>0</v>
      </c>
      <c r="M2918" s="1">
        <f t="shared" si="46"/>
        <v>1</v>
      </c>
      <c r="N2918" s="1" t="str">
        <f>VLOOKUP(C2918,Emp_List!$A:$M,3,FALSE)</f>
        <v>Shankara Ram Mohan Jaganathan</v>
      </c>
      <c r="O2918" s="1" t="str">
        <f>VLOOKUP(C2918,Emp_List!$A:$M,5,FALSE)</f>
        <v>Compliance</v>
      </c>
    </row>
    <row r="2919" spans="1:15">
      <c r="A2919" s="36" t="s">
        <v>3381</v>
      </c>
      <c r="B2919" s="36" t="s">
        <v>79</v>
      </c>
      <c r="C2919" s="36">
        <v>6356</v>
      </c>
      <c r="D2919" s="36" t="s">
        <v>42</v>
      </c>
      <c r="E2919" s="36">
        <v>3</v>
      </c>
      <c r="F2919" s="36">
        <v>1</v>
      </c>
      <c r="G2919" s="36" t="s">
        <v>42</v>
      </c>
      <c r="H2919" s="36" t="s">
        <v>36</v>
      </c>
      <c r="I2919" s="2">
        <v>8</v>
      </c>
      <c r="J2919" s="2">
        <v>22</v>
      </c>
      <c r="K2919" s="2">
        <f>IF(D2919=VLOOKUP(J2919,Actuals!$A:$J,6,FALSE),1,0)</f>
        <v>1</v>
      </c>
      <c r="L2919" s="2">
        <f>IF(AND(E2919=VLOOKUP(J2919,Actuals!$A:$J,8,FALSE),F2919=VLOOKUP(J2919,Actuals!$A:$J,10,FALSE)),5,0)</f>
        <v>0</v>
      </c>
      <c r="M2919" s="1">
        <f t="shared" si="46"/>
        <v>1</v>
      </c>
      <c r="N2919" s="1" t="str">
        <f>VLOOKUP(C2919,Emp_List!$A:$M,3,FALSE)</f>
        <v>Srikanth Mulugu</v>
      </c>
      <c r="O2919" s="1" t="str">
        <f>VLOOKUP(C2919,Emp_List!$A:$M,5,FALSE)</f>
        <v>IVY Agile PMO</v>
      </c>
    </row>
    <row r="2920" spans="1:15">
      <c r="A2920" s="36" t="s">
        <v>3382</v>
      </c>
      <c r="B2920" s="36" t="s">
        <v>697</v>
      </c>
      <c r="C2920" s="36">
        <v>11145</v>
      </c>
      <c r="D2920" s="36" t="s">
        <v>36</v>
      </c>
      <c r="E2920" s="36">
        <v>1</v>
      </c>
      <c r="F2920" s="36">
        <v>2</v>
      </c>
      <c r="G2920" s="36" t="s">
        <v>42</v>
      </c>
      <c r="H2920" s="36" t="s">
        <v>36</v>
      </c>
      <c r="I2920" s="2">
        <v>8</v>
      </c>
      <c r="J2920" s="2">
        <v>22</v>
      </c>
      <c r="K2920" s="2">
        <f>IF(D2920=VLOOKUP(J2920,Actuals!$A:$J,6,FALSE),1,0)</f>
        <v>0</v>
      </c>
      <c r="L2920" s="2">
        <f>IF(AND(E2920=VLOOKUP(J2920,Actuals!$A:$J,8,FALSE),F2920=VLOOKUP(J2920,Actuals!$A:$J,10,FALSE)),5,0)</f>
        <v>0</v>
      </c>
      <c r="M2920" s="1">
        <f t="shared" si="46"/>
        <v>0</v>
      </c>
      <c r="N2920" s="1" t="str">
        <f>VLOOKUP(C2920,Emp_List!$A:$M,3,FALSE)</f>
        <v>Raghavendra Aadanna</v>
      </c>
      <c r="O2920" s="1" t="str">
        <f>VLOOKUP(C2920,Emp_List!$A:$M,5,FALSE)</f>
        <v>Bingo Ops</v>
      </c>
    </row>
    <row r="2921" spans="1:15">
      <c r="A2921" s="36" t="s">
        <v>3383</v>
      </c>
      <c r="B2921" s="36" t="s">
        <v>335</v>
      </c>
      <c r="C2921" s="36">
        <v>1437</v>
      </c>
      <c r="D2921" s="36" t="s">
        <v>42</v>
      </c>
      <c r="E2921" s="36">
        <v>2</v>
      </c>
      <c r="F2921" s="36">
        <v>0</v>
      </c>
      <c r="G2921" s="36" t="s">
        <v>42</v>
      </c>
      <c r="H2921" s="36" t="s">
        <v>36</v>
      </c>
      <c r="I2921" s="2">
        <v>8</v>
      </c>
      <c r="J2921" s="2">
        <v>22</v>
      </c>
      <c r="K2921" s="2">
        <f>IF(D2921=VLOOKUP(J2921,Actuals!$A:$J,6,FALSE),1,0)</f>
        <v>1</v>
      </c>
      <c r="L2921" s="2">
        <f>IF(AND(E2921=VLOOKUP(J2921,Actuals!$A:$J,8,FALSE),F2921=VLOOKUP(J2921,Actuals!$A:$J,10,FALSE)),5,0)</f>
        <v>0</v>
      </c>
      <c r="M2921" s="1">
        <f t="shared" si="46"/>
        <v>1</v>
      </c>
      <c r="N2921" s="1" t="str">
        <f>VLOOKUP(C2921,Emp_List!$A:$M,3,FALSE)</f>
        <v>Murali Bharatam</v>
      </c>
      <c r="O2921" s="1" t="str">
        <f>VLOOKUP(C2921,Emp_List!$A:$M,5,FALSE)</f>
        <v>Oracle DBA</v>
      </c>
    </row>
    <row r="2922" spans="1:15">
      <c r="A2922" s="36" t="s">
        <v>3384</v>
      </c>
      <c r="B2922" s="36" t="s">
        <v>654</v>
      </c>
      <c r="C2922" s="36">
        <v>6293</v>
      </c>
      <c r="D2922" s="36" t="s">
        <v>42</v>
      </c>
      <c r="E2922" s="36">
        <v>1</v>
      </c>
      <c r="F2922" s="36">
        <v>0</v>
      </c>
      <c r="G2922" s="36" t="s">
        <v>42</v>
      </c>
      <c r="H2922" s="36" t="s">
        <v>36</v>
      </c>
      <c r="I2922" s="2">
        <v>8</v>
      </c>
      <c r="J2922" s="2">
        <v>22</v>
      </c>
      <c r="K2922" s="2">
        <f>IF(D2922=VLOOKUP(J2922,Actuals!$A:$J,6,FALSE),1,0)</f>
        <v>1</v>
      </c>
      <c r="L2922" s="2">
        <f>IF(AND(E2922=VLOOKUP(J2922,Actuals!$A:$J,8,FALSE),F2922=VLOOKUP(J2922,Actuals!$A:$J,10,FALSE)),5,0)</f>
        <v>5</v>
      </c>
      <c r="M2922" s="1">
        <f t="shared" si="46"/>
        <v>6</v>
      </c>
      <c r="N2922" s="1" t="str">
        <f>VLOOKUP(C2922,Emp_List!$A:$M,3,FALSE)</f>
        <v>Kranthi Kumar Katherasala</v>
      </c>
      <c r="O2922" s="1" t="str">
        <f>VLOOKUP(C2922,Emp_List!$A:$M,5,FALSE)</f>
        <v>Poker</v>
      </c>
    </row>
    <row r="2923" spans="1:15">
      <c r="A2923" s="36" t="s">
        <v>3385</v>
      </c>
      <c r="B2923" s="36" t="s">
        <v>783</v>
      </c>
      <c r="C2923" s="36">
        <v>179</v>
      </c>
      <c r="D2923" s="36" t="s">
        <v>42</v>
      </c>
      <c r="E2923" s="36">
        <v>2</v>
      </c>
      <c r="F2923" s="36">
        <v>1</v>
      </c>
      <c r="G2923" s="36" t="s">
        <v>42</v>
      </c>
      <c r="H2923" s="36" t="s">
        <v>36</v>
      </c>
      <c r="I2923" s="2">
        <v>8</v>
      </c>
      <c r="J2923" s="2">
        <v>22</v>
      </c>
      <c r="K2923" s="2">
        <f>IF(D2923=VLOOKUP(J2923,Actuals!$A:$J,6,FALSE),1,0)</f>
        <v>1</v>
      </c>
      <c r="L2923" s="2">
        <f>IF(AND(E2923=VLOOKUP(J2923,Actuals!$A:$J,8,FALSE),F2923=VLOOKUP(J2923,Actuals!$A:$J,10,FALSE)),5,0)</f>
        <v>0</v>
      </c>
      <c r="M2923" s="1">
        <f t="shared" si="46"/>
        <v>1</v>
      </c>
      <c r="N2923" s="1" t="e">
        <f>VLOOKUP(C2923,Emp_List!$A:$M,3,FALSE)</f>
        <v>#N/A</v>
      </c>
      <c r="O2923" s="1" t="e">
        <f>VLOOKUP(C2923,Emp_List!$A:$M,5,FALSE)</f>
        <v>#N/A</v>
      </c>
    </row>
    <row r="2924" spans="1:15">
      <c r="A2924" s="36" t="s">
        <v>3386</v>
      </c>
      <c r="B2924" s="36" t="s">
        <v>473</v>
      </c>
      <c r="C2924" s="36">
        <v>10153</v>
      </c>
      <c r="D2924" s="36" t="s">
        <v>42</v>
      </c>
      <c r="E2924" s="36">
        <v>4</v>
      </c>
      <c r="F2924" s="36">
        <v>1</v>
      </c>
      <c r="G2924" s="36" t="s">
        <v>42</v>
      </c>
      <c r="H2924" s="36" t="s">
        <v>36</v>
      </c>
      <c r="I2924" s="2">
        <v>8</v>
      </c>
      <c r="J2924" s="2">
        <v>22</v>
      </c>
      <c r="K2924" s="2">
        <f>IF(D2924=VLOOKUP(J2924,Actuals!$A:$J,6,FALSE),1,0)</f>
        <v>1</v>
      </c>
      <c r="L2924" s="2">
        <f>IF(AND(E2924=VLOOKUP(J2924,Actuals!$A:$J,8,FALSE),F2924=VLOOKUP(J2924,Actuals!$A:$J,10,FALSE)),5,0)</f>
        <v>0</v>
      </c>
      <c r="M2924" s="1">
        <f t="shared" si="46"/>
        <v>1</v>
      </c>
      <c r="N2924" s="1" t="e">
        <f>VLOOKUP(C2924,Emp_List!$A:$M,3,FALSE)</f>
        <v>#N/A</v>
      </c>
      <c r="O2924" s="1" t="e">
        <f>VLOOKUP(C2924,Emp_List!$A:$M,5,FALSE)</f>
        <v>#N/A</v>
      </c>
    </row>
    <row r="2925" spans="1:15">
      <c r="A2925" s="36" t="s">
        <v>3387</v>
      </c>
      <c r="B2925" s="36" t="s">
        <v>3388</v>
      </c>
      <c r="C2925" s="36">
        <v>10149</v>
      </c>
      <c r="D2925" s="36" t="s">
        <v>42</v>
      </c>
      <c r="E2925" s="36">
        <v>2</v>
      </c>
      <c r="F2925" s="36">
        <v>0</v>
      </c>
      <c r="G2925" s="36" t="s">
        <v>42</v>
      </c>
      <c r="H2925" s="36" t="s">
        <v>36</v>
      </c>
      <c r="I2925" s="2">
        <v>8</v>
      </c>
      <c r="J2925" s="2">
        <v>22</v>
      </c>
      <c r="K2925" s="2">
        <f>IF(D2925=VLOOKUP(J2925,Actuals!$A:$J,6,FALSE),1,0)</f>
        <v>1</v>
      </c>
      <c r="L2925" s="2">
        <f>IF(AND(E2925=VLOOKUP(J2925,Actuals!$A:$J,8,FALSE),F2925=VLOOKUP(J2925,Actuals!$A:$J,10,FALSE)),5,0)</f>
        <v>0</v>
      </c>
      <c r="M2925" s="1">
        <f t="shared" si="46"/>
        <v>1</v>
      </c>
      <c r="N2925" s="1" t="str">
        <f>VLOOKUP(C2925,Emp_List!$A:$M,3,FALSE)</f>
        <v>Mohit Singh</v>
      </c>
      <c r="O2925" s="1" t="str">
        <f>VLOOKUP(C2925,Emp_List!$A:$M,5,FALSE)</f>
        <v>Casino Label support</v>
      </c>
    </row>
    <row r="2926" spans="1:15">
      <c r="A2926" s="36" t="s">
        <v>3389</v>
      </c>
      <c r="B2926" s="36" t="s">
        <v>593</v>
      </c>
      <c r="C2926" s="36">
        <v>3</v>
      </c>
      <c r="D2926" s="36" t="s">
        <v>42</v>
      </c>
      <c r="E2926" s="36">
        <v>2</v>
      </c>
      <c r="F2926" s="36">
        <v>0</v>
      </c>
      <c r="G2926" s="36" t="s">
        <v>42</v>
      </c>
      <c r="H2926" s="36" t="s">
        <v>36</v>
      </c>
      <c r="I2926" s="2">
        <v>8</v>
      </c>
      <c r="J2926" s="2">
        <v>22</v>
      </c>
      <c r="K2926" s="2">
        <f>IF(D2926=VLOOKUP(J2926,Actuals!$A:$J,6,FALSE),1,0)</f>
        <v>1</v>
      </c>
      <c r="L2926" s="2">
        <f>IF(AND(E2926=VLOOKUP(J2926,Actuals!$A:$J,8,FALSE),F2926=VLOOKUP(J2926,Actuals!$A:$J,10,FALSE)),5,0)</f>
        <v>0</v>
      </c>
      <c r="M2926" s="1">
        <f t="shared" si="46"/>
        <v>1</v>
      </c>
      <c r="N2926" s="1" t="str">
        <f>VLOOKUP(C2926,Emp_List!$A:$M,3,FALSE)</f>
        <v>Ravindra Babu Katiki</v>
      </c>
      <c r="O2926" s="1" t="str">
        <f>VLOOKUP(C2926,Emp_List!$A:$M,5,FALSE)</f>
        <v>Poker</v>
      </c>
    </row>
    <row r="2927" spans="1:15">
      <c r="A2927" s="36" t="s">
        <v>3390</v>
      </c>
      <c r="B2927" s="36" t="s">
        <v>437</v>
      </c>
      <c r="C2927" s="36">
        <v>11359</v>
      </c>
      <c r="D2927" s="36" t="s">
        <v>42</v>
      </c>
      <c r="E2927" s="36">
        <v>2</v>
      </c>
      <c r="F2927" s="36">
        <v>0</v>
      </c>
      <c r="G2927" s="36" t="s">
        <v>42</v>
      </c>
      <c r="H2927" s="36" t="s">
        <v>36</v>
      </c>
      <c r="I2927" s="2">
        <v>8</v>
      </c>
      <c r="J2927" s="2">
        <v>22</v>
      </c>
      <c r="K2927" s="2">
        <f>IF(D2927=VLOOKUP(J2927,Actuals!$A:$J,6,FALSE),1,0)</f>
        <v>1</v>
      </c>
      <c r="L2927" s="2">
        <f>IF(AND(E2927=VLOOKUP(J2927,Actuals!$A:$J,8,FALSE),F2927=VLOOKUP(J2927,Actuals!$A:$J,10,FALSE)),5,0)</f>
        <v>0</v>
      </c>
      <c r="M2927" s="1">
        <f t="shared" si="46"/>
        <v>1</v>
      </c>
      <c r="N2927" s="1" t="str">
        <f>VLOOKUP(C2927,Emp_List!$A:$M,3,FALSE)</f>
        <v>Anubhav Kumar</v>
      </c>
      <c r="O2927" s="1" t="str">
        <f>VLOOKUP(C2927,Emp_List!$A:$M,5,FALSE)</f>
        <v>Sports - Mobile</v>
      </c>
    </row>
    <row r="2928" spans="1:15">
      <c r="A2928" s="36" t="s">
        <v>3391</v>
      </c>
      <c r="B2928" s="36" t="s">
        <v>738</v>
      </c>
      <c r="C2928" s="36">
        <v>10626</v>
      </c>
      <c r="D2928" s="36" t="s">
        <v>42</v>
      </c>
      <c r="E2928" s="36">
        <v>2</v>
      </c>
      <c r="F2928" s="36">
        <v>1</v>
      </c>
      <c r="G2928" s="36" t="s">
        <v>42</v>
      </c>
      <c r="H2928" s="36" t="s">
        <v>36</v>
      </c>
      <c r="I2928" s="2">
        <v>8</v>
      </c>
      <c r="J2928" s="2">
        <v>22</v>
      </c>
      <c r="K2928" s="2">
        <f>IF(D2928=VLOOKUP(J2928,Actuals!$A:$J,6,FALSE),1,0)</f>
        <v>1</v>
      </c>
      <c r="L2928" s="2">
        <f>IF(AND(E2928=VLOOKUP(J2928,Actuals!$A:$J,8,FALSE),F2928=VLOOKUP(J2928,Actuals!$A:$J,10,FALSE)),5,0)</f>
        <v>0</v>
      </c>
      <c r="M2928" s="1">
        <f t="shared" si="46"/>
        <v>1</v>
      </c>
      <c r="N2928" s="1" t="str">
        <f>VLOOKUP(C2928,Emp_List!$A:$M,3,FALSE)</f>
        <v>Ravi Shankar Chiruvolu</v>
      </c>
      <c r="O2928" s="1" t="str">
        <f>VLOOKUP(C2928,Emp_List!$A:$M,5,FALSE)</f>
        <v>SOC</v>
      </c>
    </row>
    <row r="2929" spans="1:15">
      <c r="A2929" s="36" t="s">
        <v>3392</v>
      </c>
      <c r="B2929" s="36" t="s">
        <v>165</v>
      </c>
      <c r="C2929" s="36">
        <v>11256</v>
      </c>
      <c r="D2929" s="36" t="s">
        <v>42</v>
      </c>
      <c r="E2929" s="36">
        <v>3</v>
      </c>
      <c r="F2929" s="36">
        <v>1</v>
      </c>
      <c r="G2929" s="36" t="s">
        <v>42</v>
      </c>
      <c r="H2929" s="36" t="s">
        <v>36</v>
      </c>
      <c r="I2929" s="2">
        <v>8</v>
      </c>
      <c r="J2929" s="2">
        <v>22</v>
      </c>
      <c r="K2929" s="2">
        <f>IF(D2929=VLOOKUP(J2929,Actuals!$A:$J,6,FALSE),1,0)</f>
        <v>1</v>
      </c>
      <c r="L2929" s="2">
        <f>IF(AND(E2929=VLOOKUP(J2929,Actuals!$A:$J,8,FALSE),F2929=VLOOKUP(J2929,Actuals!$A:$J,10,FALSE)),5,0)</f>
        <v>0</v>
      </c>
      <c r="M2929" s="1">
        <f t="shared" si="46"/>
        <v>1</v>
      </c>
      <c r="N2929" s="1" t="str">
        <f>VLOOKUP(C2929,Emp_List!$A:$M,3,FALSE)</f>
        <v>Praneeth Reddy Arikatla</v>
      </c>
      <c r="O2929" s="1" t="str">
        <f>VLOOKUP(C2929,Emp_List!$A:$M,5,FALSE)</f>
        <v>Casino Label support</v>
      </c>
    </row>
    <row r="2930" spans="1:15">
      <c r="A2930" s="36" t="s">
        <v>3393</v>
      </c>
      <c r="B2930" s="36" t="s">
        <v>348</v>
      </c>
      <c r="C2930" s="36">
        <v>16020</v>
      </c>
      <c r="D2930" s="36" t="s">
        <v>42</v>
      </c>
      <c r="E2930" s="36">
        <v>2</v>
      </c>
      <c r="F2930" s="36">
        <v>0</v>
      </c>
      <c r="G2930" s="36" t="s">
        <v>42</v>
      </c>
      <c r="H2930" s="36" t="s">
        <v>36</v>
      </c>
      <c r="I2930" s="2">
        <v>8</v>
      </c>
      <c r="J2930" s="2">
        <v>22</v>
      </c>
      <c r="K2930" s="2">
        <f>IF(D2930=VLOOKUP(J2930,Actuals!$A:$J,6,FALSE),1,0)</f>
        <v>1</v>
      </c>
      <c r="L2930" s="2">
        <f>IF(AND(E2930=VLOOKUP(J2930,Actuals!$A:$J,8,FALSE),F2930=VLOOKUP(J2930,Actuals!$A:$J,10,FALSE)),5,0)</f>
        <v>0</v>
      </c>
      <c r="M2930" s="1">
        <f t="shared" si="46"/>
        <v>1</v>
      </c>
      <c r="N2930" s="1" t="str">
        <f>VLOOKUP(C2930,Emp_List!$A:$M,3,FALSE)</f>
        <v>Naman Agarwal</v>
      </c>
      <c r="O2930" s="1" t="str">
        <f>VLOOKUP(C2930,Emp_List!$A:$M,5,FALSE)</f>
        <v>Poker</v>
      </c>
    </row>
    <row r="2931" spans="1:15">
      <c r="A2931" s="36" t="s">
        <v>3394</v>
      </c>
      <c r="B2931" s="36" t="s">
        <v>785</v>
      </c>
      <c r="C2931" s="36">
        <v>2712</v>
      </c>
      <c r="D2931" s="36" t="s">
        <v>9</v>
      </c>
      <c r="E2931" s="36">
        <v>1</v>
      </c>
      <c r="F2931" s="36">
        <v>1</v>
      </c>
      <c r="G2931" s="36" t="s">
        <v>42</v>
      </c>
      <c r="H2931" s="36" t="s">
        <v>36</v>
      </c>
      <c r="I2931" s="2">
        <v>8</v>
      </c>
      <c r="J2931" s="2">
        <v>22</v>
      </c>
      <c r="K2931" s="2">
        <f>IF(D2931=VLOOKUP(J2931,Actuals!$A:$J,6,FALSE),1,0)</f>
        <v>0</v>
      </c>
      <c r="L2931" s="2">
        <f>IF(AND(E2931=VLOOKUP(J2931,Actuals!$A:$J,8,FALSE),F2931=VLOOKUP(J2931,Actuals!$A:$J,10,FALSE)),5,0)</f>
        <v>0</v>
      </c>
      <c r="M2931" s="1">
        <f t="shared" si="46"/>
        <v>0</v>
      </c>
      <c r="N2931" s="1" t="str">
        <f>VLOOKUP(C2931,Emp_List!$A:$M,3,FALSE)</f>
        <v>Arun Kumar Aitha</v>
      </c>
      <c r="O2931" s="1" t="str">
        <f>VLOOKUP(C2931,Emp_List!$A:$M,5,FALSE)</f>
        <v>Casino Int.</v>
      </c>
    </row>
    <row r="2932" spans="1:15">
      <c r="A2932" s="36" t="s">
        <v>3395</v>
      </c>
      <c r="B2932" s="36" t="s">
        <v>666</v>
      </c>
      <c r="C2932" s="36">
        <v>11134</v>
      </c>
      <c r="D2932" s="36" t="s">
        <v>42</v>
      </c>
      <c r="E2932" s="36">
        <v>1</v>
      </c>
      <c r="F2932" s="36">
        <v>0</v>
      </c>
      <c r="G2932" s="36" t="s">
        <v>42</v>
      </c>
      <c r="H2932" s="36" t="s">
        <v>36</v>
      </c>
      <c r="I2932" s="2">
        <v>8</v>
      </c>
      <c r="J2932" s="2">
        <v>22</v>
      </c>
      <c r="K2932" s="2">
        <f>IF(D2932=VLOOKUP(J2932,Actuals!$A:$J,6,FALSE),1,0)</f>
        <v>1</v>
      </c>
      <c r="L2932" s="2">
        <f>IF(AND(E2932=VLOOKUP(J2932,Actuals!$A:$J,8,FALSE),F2932=VLOOKUP(J2932,Actuals!$A:$J,10,FALSE)),5,0)</f>
        <v>5</v>
      </c>
      <c r="M2932" s="1">
        <f t="shared" si="46"/>
        <v>6</v>
      </c>
      <c r="N2932" s="1" t="str">
        <f>VLOOKUP(C2932,Emp_List!$A:$M,3,FALSE)</f>
        <v>Emmanuel Bandili</v>
      </c>
      <c r="O2932" s="1" t="str">
        <f>VLOOKUP(C2932,Emp_List!$A:$M,5,FALSE)</f>
        <v>Bingo Ops</v>
      </c>
    </row>
    <row r="2933" spans="1:15">
      <c r="A2933" s="36" t="s">
        <v>3396</v>
      </c>
      <c r="B2933" s="36" t="s">
        <v>222</v>
      </c>
      <c r="C2933" s="36">
        <v>10235</v>
      </c>
      <c r="D2933" s="36" t="s">
        <v>42</v>
      </c>
      <c r="E2933" s="36">
        <v>2</v>
      </c>
      <c r="F2933" s="36">
        <v>0</v>
      </c>
      <c r="G2933" s="36" t="s">
        <v>42</v>
      </c>
      <c r="H2933" s="36" t="s">
        <v>36</v>
      </c>
      <c r="I2933" s="2">
        <v>8</v>
      </c>
      <c r="J2933" s="2">
        <v>22</v>
      </c>
      <c r="K2933" s="2">
        <f>IF(D2933=VLOOKUP(J2933,Actuals!$A:$J,6,FALSE),1,0)</f>
        <v>1</v>
      </c>
      <c r="L2933" s="2">
        <f>IF(AND(E2933=VLOOKUP(J2933,Actuals!$A:$J,8,FALSE),F2933=VLOOKUP(J2933,Actuals!$A:$J,10,FALSE)),5,0)</f>
        <v>0</v>
      </c>
      <c r="M2933" s="1">
        <f t="shared" si="46"/>
        <v>1</v>
      </c>
      <c r="N2933" s="1" t="str">
        <f>VLOOKUP(C2933,Emp_List!$A:$M,3,FALSE)</f>
        <v>Hanumantha Rao Alluri</v>
      </c>
      <c r="O2933" s="1" t="str">
        <f>VLOOKUP(C2933,Emp_List!$A:$M,5,FALSE)</f>
        <v>SOC</v>
      </c>
    </row>
    <row r="2934" spans="1:15">
      <c r="A2934" s="36" t="s">
        <v>3397</v>
      </c>
      <c r="B2934" s="36" t="s">
        <v>218</v>
      </c>
      <c r="C2934" s="36">
        <v>10960</v>
      </c>
      <c r="D2934" s="36" t="s">
        <v>42</v>
      </c>
      <c r="E2934" s="36">
        <v>1</v>
      </c>
      <c r="F2934" s="36">
        <v>0</v>
      </c>
      <c r="G2934" s="36" t="s">
        <v>42</v>
      </c>
      <c r="H2934" s="36" t="s">
        <v>36</v>
      </c>
      <c r="I2934" s="2">
        <v>8</v>
      </c>
      <c r="J2934" s="2">
        <v>22</v>
      </c>
      <c r="K2934" s="2">
        <f>IF(D2934=VLOOKUP(J2934,Actuals!$A:$J,6,FALSE),1,0)</f>
        <v>1</v>
      </c>
      <c r="L2934" s="2">
        <f>IF(AND(E2934=VLOOKUP(J2934,Actuals!$A:$J,8,FALSE),F2934=VLOOKUP(J2934,Actuals!$A:$J,10,FALSE)),5,0)</f>
        <v>5</v>
      </c>
      <c r="M2934" s="1">
        <f t="shared" si="46"/>
        <v>6</v>
      </c>
      <c r="N2934" s="1" t="str">
        <f>VLOOKUP(C2934,Emp_List!$A:$M,3,FALSE)</f>
        <v>Ayilla Sai Kiran Goud</v>
      </c>
      <c r="O2934" s="1" t="str">
        <f>VLOOKUP(C2934,Emp_List!$A:$M,5,FALSE)</f>
        <v>SOC</v>
      </c>
    </row>
    <row r="2935" spans="1:15">
      <c r="A2935" s="36" t="s">
        <v>3398</v>
      </c>
      <c r="B2935" s="36" t="s">
        <v>220</v>
      </c>
      <c r="C2935" s="36">
        <v>5644</v>
      </c>
      <c r="D2935" s="36" t="s">
        <v>42</v>
      </c>
      <c r="E2935" s="36">
        <v>2</v>
      </c>
      <c r="F2935" s="36">
        <v>1</v>
      </c>
      <c r="G2935" s="36" t="s">
        <v>42</v>
      </c>
      <c r="H2935" s="36" t="s">
        <v>36</v>
      </c>
      <c r="I2935" s="2">
        <v>8</v>
      </c>
      <c r="J2935" s="2">
        <v>22</v>
      </c>
      <c r="K2935" s="2">
        <f>IF(D2935=VLOOKUP(J2935,Actuals!$A:$J,6,FALSE),1,0)</f>
        <v>1</v>
      </c>
      <c r="L2935" s="2">
        <f>IF(AND(E2935=VLOOKUP(J2935,Actuals!$A:$J,8,FALSE),F2935=VLOOKUP(J2935,Actuals!$A:$J,10,FALSE)),5,0)</f>
        <v>0</v>
      </c>
      <c r="M2935" s="1">
        <f t="shared" si="46"/>
        <v>1</v>
      </c>
      <c r="N2935" s="1" t="str">
        <f>VLOOKUP(C2935,Emp_List!$A:$M,3,FALSE)</f>
        <v>Ravi Vaddadi</v>
      </c>
      <c r="O2935" s="1" t="str">
        <f>VLOOKUP(C2935,Emp_List!$A:$M,5,FALSE)</f>
        <v>Delivery India</v>
      </c>
    </row>
    <row r="2936" spans="1:15">
      <c r="A2936" s="36" t="s">
        <v>3399</v>
      </c>
      <c r="B2936" s="36" t="s">
        <v>3400</v>
      </c>
      <c r="C2936" s="36">
        <v>1954</v>
      </c>
      <c r="D2936" s="36" t="s">
        <v>42</v>
      </c>
      <c r="E2936" s="36">
        <v>1</v>
      </c>
      <c r="F2936" s="36">
        <v>0</v>
      </c>
      <c r="G2936" s="36" t="s">
        <v>42</v>
      </c>
      <c r="H2936" s="36" t="s">
        <v>36</v>
      </c>
      <c r="I2936" s="2">
        <v>8</v>
      </c>
      <c r="J2936" s="2">
        <v>22</v>
      </c>
      <c r="K2936" s="2">
        <f>IF(D2936=VLOOKUP(J2936,Actuals!$A:$J,6,FALSE),1,0)</f>
        <v>1</v>
      </c>
      <c r="L2936" s="2">
        <f>IF(AND(E2936=VLOOKUP(J2936,Actuals!$A:$J,8,FALSE),F2936=VLOOKUP(J2936,Actuals!$A:$J,10,FALSE)),5,0)</f>
        <v>5</v>
      </c>
      <c r="M2936" s="1">
        <f t="shared" si="46"/>
        <v>6</v>
      </c>
      <c r="N2936" s="1" t="str">
        <f>VLOOKUP(C2936,Emp_List!$A:$M,3,FALSE)</f>
        <v>Murali Mohan Tirumala</v>
      </c>
      <c r="O2936" s="1" t="str">
        <f>VLOOKUP(C2936,Emp_List!$A:$M,5,FALSE)</f>
        <v>CRM</v>
      </c>
    </row>
    <row r="2937" spans="1:15">
      <c r="A2937" s="36" t="s">
        <v>3401</v>
      </c>
      <c r="B2937" s="36" t="s">
        <v>2206</v>
      </c>
      <c r="C2937" s="36">
        <v>191</v>
      </c>
      <c r="D2937" s="36" t="s">
        <v>42</v>
      </c>
      <c r="E2937" s="36">
        <v>2</v>
      </c>
      <c r="F2937" s="36">
        <v>0</v>
      </c>
      <c r="G2937" s="36" t="s">
        <v>42</v>
      </c>
      <c r="H2937" s="36" t="s">
        <v>36</v>
      </c>
      <c r="I2937" s="2">
        <v>8</v>
      </c>
      <c r="J2937" s="2">
        <v>22</v>
      </c>
      <c r="K2937" s="2">
        <f>IF(D2937=VLOOKUP(J2937,Actuals!$A:$J,6,FALSE),1,0)</f>
        <v>1</v>
      </c>
      <c r="L2937" s="2">
        <f>IF(AND(E2937=VLOOKUP(J2937,Actuals!$A:$J,8,FALSE),F2937=VLOOKUP(J2937,Actuals!$A:$J,10,FALSE)),5,0)</f>
        <v>0</v>
      </c>
      <c r="M2937" s="1">
        <f t="shared" si="46"/>
        <v>1</v>
      </c>
      <c r="N2937" s="1" t="str">
        <f>VLOOKUP(C2937,Emp_List!$A:$M,3,FALSE)</f>
        <v>Eswar Chandra Puchakayala</v>
      </c>
      <c r="O2937" s="1" t="str">
        <f>VLOOKUP(C2937,Emp_List!$A:$M,5,FALSE)</f>
        <v>Casino Games</v>
      </c>
    </row>
    <row r="2938" spans="1:15">
      <c r="A2938" s="36" t="s">
        <v>3402</v>
      </c>
      <c r="B2938" s="36" t="s">
        <v>435</v>
      </c>
      <c r="C2938" s="36">
        <v>9965</v>
      </c>
      <c r="D2938" s="36" t="s">
        <v>42</v>
      </c>
      <c r="E2938" s="36">
        <v>1</v>
      </c>
      <c r="F2938" s="36">
        <v>0</v>
      </c>
      <c r="G2938" s="36" t="s">
        <v>42</v>
      </c>
      <c r="H2938" s="36" t="s">
        <v>36</v>
      </c>
      <c r="I2938" s="2">
        <v>8</v>
      </c>
      <c r="J2938" s="2">
        <v>22</v>
      </c>
      <c r="K2938" s="2">
        <f>IF(D2938=VLOOKUP(J2938,Actuals!$A:$J,6,FALSE),1,0)</f>
        <v>1</v>
      </c>
      <c r="L2938" s="2">
        <f>IF(AND(E2938=VLOOKUP(J2938,Actuals!$A:$J,8,FALSE),F2938=VLOOKUP(J2938,Actuals!$A:$J,10,FALSE)),5,0)</f>
        <v>5</v>
      </c>
      <c r="M2938" s="1">
        <f t="shared" si="46"/>
        <v>6</v>
      </c>
      <c r="N2938" s="1" t="str">
        <f>VLOOKUP(C2938,Emp_List!$A:$M,3,FALSE)</f>
        <v>Mukesh .</v>
      </c>
      <c r="O2938" s="1" t="str">
        <f>VLOOKUP(C2938,Emp_List!$A:$M,5,FALSE)</f>
        <v>Compliance</v>
      </c>
    </row>
    <row r="2939" spans="1:15">
      <c r="A2939" s="36" t="s">
        <v>3403</v>
      </c>
      <c r="B2939" s="36" t="s">
        <v>246</v>
      </c>
      <c r="C2939" s="36">
        <v>10982</v>
      </c>
      <c r="D2939" s="36" t="s">
        <v>9</v>
      </c>
      <c r="E2939" s="36">
        <v>1</v>
      </c>
      <c r="F2939" s="36">
        <v>1</v>
      </c>
      <c r="G2939" s="36" t="s">
        <v>42</v>
      </c>
      <c r="H2939" s="36" t="s">
        <v>36</v>
      </c>
      <c r="I2939" s="2">
        <v>8</v>
      </c>
      <c r="J2939" s="2">
        <v>22</v>
      </c>
      <c r="K2939" s="2">
        <f>IF(D2939=VLOOKUP(J2939,Actuals!$A:$J,6,FALSE),1,0)</f>
        <v>0</v>
      </c>
      <c r="L2939" s="2">
        <f>IF(AND(E2939=VLOOKUP(J2939,Actuals!$A:$J,8,FALSE),F2939=VLOOKUP(J2939,Actuals!$A:$J,10,FALSE)),5,0)</f>
        <v>0</v>
      </c>
      <c r="M2939" s="1">
        <f t="shared" si="46"/>
        <v>0</v>
      </c>
      <c r="N2939" s="1" t="str">
        <f>VLOOKUP(C2939,Emp_List!$A:$M,3,FALSE)</f>
        <v>Chandrashekar Konjerla</v>
      </c>
      <c r="O2939" s="1" t="str">
        <f>VLOOKUP(C2939,Emp_List!$A:$M,5,FALSE)</f>
        <v>Casino Int.</v>
      </c>
    </row>
    <row r="2940" spans="1:15">
      <c r="A2940" s="36" t="s">
        <v>3404</v>
      </c>
      <c r="B2940" s="36" t="s">
        <v>135</v>
      </c>
      <c r="C2940" s="36">
        <v>11690</v>
      </c>
      <c r="D2940" s="36" t="s">
        <v>42</v>
      </c>
      <c r="E2940" s="36">
        <v>2</v>
      </c>
      <c r="F2940" s="36">
        <v>0</v>
      </c>
      <c r="G2940" s="36" t="s">
        <v>42</v>
      </c>
      <c r="H2940" s="36" t="s">
        <v>36</v>
      </c>
      <c r="I2940" s="2">
        <v>8</v>
      </c>
      <c r="J2940" s="2">
        <v>22</v>
      </c>
      <c r="K2940" s="2">
        <f>IF(D2940=VLOOKUP(J2940,Actuals!$A:$J,6,FALSE),1,0)</f>
        <v>1</v>
      </c>
      <c r="L2940" s="2">
        <f>IF(AND(E2940=VLOOKUP(J2940,Actuals!$A:$J,8,FALSE),F2940=VLOOKUP(J2940,Actuals!$A:$J,10,FALSE)),5,0)</f>
        <v>0</v>
      </c>
      <c r="M2940" s="1">
        <f t="shared" si="46"/>
        <v>1</v>
      </c>
      <c r="N2940" s="1" t="str">
        <f>VLOOKUP(C2940,Emp_List!$A:$M,3,FALSE)</f>
        <v>Ashish Nawal</v>
      </c>
      <c r="O2940" s="1" t="str">
        <f>VLOOKUP(C2940,Emp_List!$A:$M,5,FALSE)</f>
        <v>Sports - Mobile</v>
      </c>
    </row>
    <row r="2941" spans="1:15">
      <c r="A2941" s="36" t="s">
        <v>3405</v>
      </c>
      <c r="B2941" s="36" t="s">
        <v>260</v>
      </c>
      <c r="C2941" s="36">
        <v>11175</v>
      </c>
      <c r="D2941" s="36" t="s">
        <v>42</v>
      </c>
      <c r="E2941" s="36">
        <v>3</v>
      </c>
      <c r="F2941" s="36">
        <v>2</v>
      </c>
      <c r="G2941" s="36" t="s">
        <v>42</v>
      </c>
      <c r="H2941" s="36" t="s">
        <v>36</v>
      </c>
      <c r="I2941" s="2">
        <v>8</v>
      </c>
      <c r="J2941" s="2">
        <v>22</v>
      </c>
      <c r="K2941" s="2">
        <f>IF(D2941=VLOOKUP(J2941,Actuals!$A:$J,6,FALSE),1,0)</f>
        <v>1</v>
      </c>
      <c r="L2941" s="2">
        <f>IF(AND(E2941=VLOOKUP(J2941,Actuals!$A:$J,8,FALSE),F2941=VLOOKUP(J2941,Actuals!$A:$J,10,FALSE)),5,0)</f>
        <v>0</v>
      </c>
      <c r="M2941" s="1">
        <f t="shared" si="46"/>
        <v>1</v>
      </c>
      <c r="N2941" s="1" t="str">
        <f>VLOOKUP(C2941,Emp_List!$A:$M,3,FALSE)</f>
        <v>Ashwak Mohammad</v>
      </c>
      <c r="O2941" s="1" t="str">
        <f>VLOOKUP(C2941,Emp_List!$A:$M,5,FALSE)</f>
        <v>Bingo Ops</v>
      </c>
    </row>
    <row r="2942" spans="1:15">
      <c r="A2942" s="36" t="s">
        <v>3406</v>
      </c>
      <c r="B2942" s="36" t="s">
        <v>2188</v>
      </c>
      <c r="C2942" s="36">
        <v>1743</v>
      </c>
      <c r="D2942" s="36" t="s">
        <v>42</v>
      </c>
      <c r="E2942" s="36">
        <v>2</v>
      </c>
      <c r="F2942" s="36">
        <v>1</v>
      </c>
      <c r="G2942" s="36" t="s">
        <v>42</v>
      </c>
      <c r="H2942" s="36" t="s">
        <v>36</v>
      </c>
      <c r="I2942" s="2">
        <v>8</v>
      </c>
      <c r="J2942" s="2">
        <v>22</v>
      </c>
      <c r="K2942" s="2">
        <f>IF(D2942=VLOOKUP(J2942,Actuals!$A:$J,6,FALSE),1,0)</f>
        <v>1</v>
      </c>
      <c r="L2942" s="2">
        <f>IF(AND(E2942=VLOOKUP(J2942,Actuals!$A:$J,8,FALSE),F2942=VLOOKUP(J2942,Actuals!$A:$J,10,FALSE)),5,0)</f>
        <v>0</v>
      </c>
      <c r="M2942" s="1">
        <f t="shared" ref="M2942:M3003" si="47">K2942+L2942</f>
        <v>1</v>
      </c>
      <c r="N2942" s="1" t="str">
        <f>VLOOKUP(C2942,Emp_List!$A:$M,3,FALSE)</f>
        <v>Venkata Sreeleela Sappa</v>
      </c>
      <c r="O2942" s="1" t="str">
        <f>VLOOKUP(C2942,Emp_List!$A:$M,5,FALSE)</f>
        <v>CRM</v>
      </c>
    </row>
    <row r="2943" spans="1:15">
      <c r="A2943" s="36" t="s">
        <v>3407</v>
      </c>
      <c r="B2943" s="36" t="s">
        <v>262</v>
      </c>
      <c r="C2943" s="36">
        <v>1194</v>
      </c>
      <c r="D2943" s="36" t="s">
        <v>42</v>
      </c>
      <c r="E2943" s="36">
        <v>2</v>
      </c>
      <c r="F2943" s="36">
        <v>0</v>
      </c>
      <c r="G2943" s="36" t="s">
        <v>42</v>
      </c>
      <c r="H2943" s="36" t="s">
        <v>36</v>
      </c>
      <c r="I2943" s="2">
        <v>8</v>
      </c>
      <c r="J2943" s="2">
        <v>22</v>
      </c>
      <c r="K2943" s="2">
        <f>IF(D2943=VLOOKUP(J2943,Actuals!$A:$J,6,FALSE),1,0)</f>
        <v>1</v>
      </c>
      <c r="L2943" s="2">
        <f>IF(AND(E2943=VLOOKUP(J2943,Actuals!$A:$J,8,FALSE),F2943=VLOOKUP(J2943,Actuals!$A:$J,10,FALSE)),5,0)</f>
        <v>0</v>
      </c>
      <c r="M2943" s="1">
        <f t="shared" si="47"/>
        <v>1</v>
      </c>
      <c r="N2943" s="1" t="str">
        <f>VLOOKUP(C2943,Emp_List!$A:$M,3,FALSE)</f>
        <v>Uma Maheshwari Swaminathan</v>
      </c>
      <c r="O2943" s="1" t="str">
        <f>VLOOKUP(C2943,Emp_List!$A:$M,5,FALSE)</f>
        <v>Games Factory</v>
      </c>
    </row>
    <row r="2944" spans="1:15">
      <c r="A2944" s="36" t="s">
        <v>3408</v>
      </c>
      <c r="B2944" s="36" t="s">
        <v>287</v>
      </c>
      <c r="C2944" s="36">
        <v>10559</v>
      </c>
      <c r="D2944" s="36" t="s">
        <v>42</v>
      </c>
      <c r="E2944" s="36">
        <v>2</v>
      </c>
      <c r="F2944" s="36">
        <v>1</v>
      </c>
      <c r="G2944" s="36" t="s">
        <v>42</v>
      </c>
      <c r="H2944" s="36" t="s">
        <v>36</v>
      </c>
      <c r="I2944" s="2">
        <v>8</v>
      </c>
      <c r="J2944" s="2">
        <v>22</v>
      </c>
      <c r="K2944" s="2">
        <f>IF(D2944=VLOOKUP(J2944,Actuals!$A:$J,6,FALSE),1,0)</f>
        <v>1</v>
      </c>
      <c r="L2944" s="2">
        <f>IF(AND(E2944=VLOOKUP(J2944,Actuals!$A:$J,8,FALSE),F2944=VLOOKUP(J2944,Actuals!$A:$J,10,FALSE)),5,0)</f>
        <v>0</v>
      </c>
      <c r="M2944" s="1">
        <f t="shared" si="47"/>
        <v>1</v>
      </c>
      <c r="N2944" s="1" t="str">
        <f>VLOOKUP(C2944,Emp_List!$A:$M,3,FALSE)</f>
        <v>D.K.S. Ravi Teja</v>
      </c>
      <c r="O2944" s="1" t="str">
        <f>VLOOKUP(C2944,Emp_List!$A:$M,5,FALSE)</f>
        <v>Cashier</v>
      </c>
    </row>
    <row r="2945" spans="1:15">
      <c r="A2945" s="36" t="s">
        <v>3409</v>
      </c>
      <c r="B2945" s="36" t="s">
        <v>2243</v>
      </c>
      <c r="C2945" s="36">
        <v>10693</v>
      </c>
      <c r="D2945" s="36" t="s">
        <v>42</v>
      </c>
      <c r="E2945" s="36">
        <v>1</v>
      </c>
      <c r="F2945" s="36">
        <v>0</v>
      </c>
      <c r="G2945" s="36" t="s">
        <v>42</v>
      </c>
      <c r="H2945" s="36" t="s">
        <v>36</v>
      </c>
      <c r="I2945" s="2">
        <v>8</v>
      </c>
      <c r="J2945" s="2">
        <v>22</v>
      </c>
      <c r="K2945" s="2">
        <f>IF(D2945=VLOOKUP(J2945,Actuals!$A:$J,6,FALSE),1,0)</f>
        <v>1</v>
      </c>
      <c r="L2945" s="2">
        <f>IF(AND(E2945=VLOOKUP(J2945,Actuals!$A:$J,8,FALSE),F2945=VLOOKUP(J2945,Actuals!$A:$J,10,FALSE)),5,0)</f>
        <v>5</v>
      </c>
      <c r="M2945" s="1">
        <f t="shared" si="47"/>
        <v>6</v>
      </c>
      <c r="N2945" s="1" t="str">
        <f>VLOOKUP(C2945,Emp_List!$A:$M,3,FALSE)</f>
        <v>Amarnath Reddy Gopireddy</v>
      </c>
      <c r="O2945" s="1" t="str">
        <f>VLOOKUP(C2945,Emp_List!$A:$M,5,FALSE)</f>
        <v>Poker</v>
      </c>
    </row>
    <row r="2946" spans="1:15">
      <c r="A2946" s="36" t="s">
        <v>3410</v>
      </c>
      <c r="B2946" s="36" t="s">
        <v>3411</v>
      </c>
      <c r="C2946" s="36">
        <v>6538</v>
      </c>
      <c r="D2946" s="36" t="s">
        <v>42</v>
      </c>
      <c r="E2946" s="36">
        <v>1</v>
      </c>
      <c r="F2946" s="36">
        <v>0</v>
      </c>
      <c r="G2946" s="36" t="s">
        <v>42</v>
      </c>
      <c r="H2946" s="36" t="s">
        <v>36</v>
      </c>
      <c r="I2946" s="2">
        <v>8</v>
      </c>
      <c r="J2946" s="2">
        <v>22</v>
      </c>
      <c r="K2946" s="2">
        <f>IF(D2946=VLOOKUP(J2946,Actuals!$A:$J,6,FALSE),1,0)</f>
        <v>1</v>
      </c>
      <c r="L2946" s="2">
        <f>IF(AND(E2946=VLOOKUP(J2946,Actuals!$A:$J,8,FALSE),F2946=VLOOKUP(J2946,Actuals!$A:$J,10,FALSE)),5,0)</f>
        <v>5</v>
      </c>
      <c r="M2946" s="1">
        <f t="shared" si="47"/>
        <v>6</v>
      </c>
      <c r="N2946" s="1" t="e">
        <f>VLOOKUP(C2946,Emp_List!$A:$M,3,FALSE)</f>
        <v>#N/A</v>
      </c>
      <c r="O2946" s="1" t="e">
        <f>VLOOKUP(C2946,Emp_List!$A:$M,5,FALSE)</f>
        <v>#N/A</v>
      </c>
    </row>
    <row r="2947" spans="1:15">
      <c r="A2947" s="36" t="s">
        <v>3412</v>
      </c>
      <c r="B2947" s="36" t="s">
        <v>280</v>
      </c>
      <c r="C2947" s="36">
        <v>10151</v>
      </c>
      <c r="D2947" s="36" t="s">
        <v>42</v>
      </c>
      <c r="E2947" s="36">
        <v>2</v>
      </c>
      <c r="F2947" s="36">
        <v>0</v>
      </c>
      <c r="G2947" s="36" t="s">
        <v>42</v>
      </c>
      <c r="H2947" s="36" t="s">
        <v>36</v>
      </c>
      <c r="I2947" s="2">
        <v>8</v>
      </c>
      <c r="J2947" s="2">
        <v>22</v>
      </c>
      <c r="K2947" s="2">
        <f>IF(D2947=VLOOKUP(J2947,Actuals!$A:$J,6,FALSE),1,0)</f>
        <v>1</v>
      </c>
      <c r="L2947" s="2">
        <f>IF(AND(E2947=VLOOKUP(J2947,Actuals!$A:$J,8,FALSE),F2947=VLOOKUP(J2947,Actuals!$A:$J,10,FALSE)),5,0)</f>
        <v>0</v>
      </c>
      <c r="M2947" s="1">
        <f t="shared" si="47"/>
        <v>1</v>
      </c>
      <c r="N2947" s="1" t="str">
        <f>VLOOKUP(C2947,Emp_List!$A:$M,3,FALSE)</f>
        <v>Prarena Malav</v>
      </c>
      <c r="O2947" s="1" t="str">
        <f>VLOOKUP(C2947,Emp_List!$A:$M,5,FALSE)</f>
        <v>Casino Label support</v>
      </c>
    </row>
    <row r="2948" spans="1:15">
      <c r="A2948" s="36" t="s">
        <v>3413</v>
      </c>
      <c r="B2948" s="36" t="s">
        <v>2521</v>
      </c>
      <c r="C2948" s="36">
        <v>11169</v>
      </c>
      <c r="D2948" s="36" t="s">
        <v>42</v>
      </c>
      <c r="E2948" s="36">
        <v>3</v>
      </c>
      <c r="F2948" s="36">
        <v>1</v>
      </c>
      <c r="G2948" s="36" t="s">
        <v>42</v>
      </c>
      <c r="H2948" s="36" t="s">
        <v>36</v>
      </c>
      <c r="I2948" s="2">
        <v>8</v>
      </c>
      <c r="J2948" s="2">
        <v>22</v>
      </c>
      <c r="K2948" s="2">
        <f>IF(D2948=VLOOKUP(J2948,Actuals!$A:$J,6,FALSE),1,0)</f>
        <v>1</v>
      </c>
      <c r="L2948" s="2">
        <f>IF(AND(E2948=VLOOKUP(J2948,Actuals!$A:$J,8,FALSE),F2948=VLOOKUP(J2948,Actuals!$A:$J,10,FALSE)),5,0)</f>
        <v>0</v>
      </c>
      <c r="M2948" s="1">
        <f t="shared" si="47"/>
        <v>1</v>
      </c>
      <c r="N2948" s="1" t="str">
        <f>VLOOKUP(C2948,Emp_List!$A:$M,3,FALSE)</f>
        <v>Jagadish Kishore Madam</v>
      </c>
      <c r="O2948" s="1" t="str">
        <f>VLOOKUP(C2948,Emp_List!$A:$M,5,FALSE)</f>
        <v>Bingo Ops</v>
      </c>
    </row>
    <row r="2949" spans="1:15">
      <c r="A2949" s="36" t="s">
        <v>3414</v>
      </c>
      <c r="B2949" s="36" t="s">
        <v>226</v>
      </c>
      <c r="C2949" s="36">
        <v>16646</v>
      </c>
      <c r="D2949" s="36" t="s">
        <v>42</v>
      </c>
      <c r="E2949" s="36">
        <v>3</v>
      </c>
      <c r="F2949" s="36">
        <v>0</v>
      </c>
      <c r="G2949" s="36" t="s">
        <v>42</v>
      </c>
      <c r="H2949" s="36" t="s">
        <v>36</v>
      </c>
      <c r="I2949" s="2">
        <v>8</v>
      </c>
      <c r="J2949" s="2">
        <v>22</v>
      </c>
      <c r="K2949" s="2">
        <f>IF(D2949=VLOOKUP(J2949,Actuals!$A:$J,6,FALSE),1,0)</f>
        <v>1</v>
      </c>
      <c r="L2949" s="2">
        <f>IF(AND(E2949=VLOOKUP(J2949,Actuals!$A:$J,8,FALSE),F2949=VLOOKUP(J2949,Actuals!$A:$J,10,FALSE)),5,0)</f>
        <v>0</v>
      </c>
      <c r="M2949" s="1">
        <f t="shared" si="47"/>
        <v>1</v>
      </c>
      <c r="N2949" s="1" t="e">
        <f>VLOOKUP(C2949,Emp_List!$A:$M,3,FALSE)</f>
        <v>#N/A</v>
      </c>
      <c r="O2949" s="1" t="e">
        <f>VLOOKUP(C2949,Emp_List!$A:$M,5,FALSE)</f>
        <v>#N/A</v>
      </c>
    </row>
    <row r="2950" spans="1:15">
      <c r="A2950" s="36" t="s">
        <v>3415</v>
      </c>
      <c r="B2950" s="36" t="s">
        <v>340</v>
      </c>
      <c r="C2950" s="36">
        <v>16538</v>
      </c>
      <c r="D2950" s="36" t="s">
        <v>42</v>
      </c>
      <c r="E2950" s="36">
        <v>3</v>
      </c>
      <c r="F2950" s="36">
        <v>0</v>
      </c>
      <c r="G2950" s="36" t="s">
        <v>42</v>
      </c>
      <c r="H2950" s="36" t="s">
        <v>36</v>
      </c>
      <c r="I2950" s="2">
        <v>8</v>
      </c>
      <c r="J2950" s="2">
        <v>22</v>
      </c>
      <c r="K2950" s="2">
        <f>IF(D2950=VLOOKUP(J2950,Actuals!$A:$J,6,FALSE),1,0)</f>
        <v>1</v>
      </c>
      <c r="L2950" s="2">
        <f>IF(AND(E2950=VLOOKUP(J2950,Actuals!$A:$J,8,FALSE),F2950=VLOOKUP(J2950,Actuals!$A:$J,10,FALSE)),5,0)</f>
        <v>0</v>
      </c>
      <c r="M2950" s="1">
        <f t="shared" si="47"/>
        <v>1</v>
      </c>
      <c r="N2950" s="1" t="str">
        <f>VLOOKUP(C2950,Emp_List!$A:$M,3,FALSE)</f>
        <v>Rajashekar Beeram</v>
      </c>
      <c r="O2950" s="1" t="str">
        <f>VLOOKUP(C2950,Emp_List!$A:$M,5,FALSE)</f>
        <v>CRM</v>
      </c>
    </row>
    <row r="2951" spans="1:15">
      <c r="A2951" s="36" t="s">
        <v>3416</v>
      </c>
      <c r="B2951" s="36" t="s">
        <v>447</v>
      </c>
      <c r="C2951" s="36">
        <v>9919</v>
      </c>
      <c r="D2951" s="36" t="s">
        <v>42</v>
      </c>
      <c r="E2951" s="36">
        <v>1</v>
      </c>
      <c r="F2951" s="36">
        <v>0</v>
      </c>
      <c r="G2951" s="36" t="s">
        <v>42</v>
      </c>
      <c r="H2951" s="36" t="s">
        <v>36</v>
      </c>
      <c r="I2951" s="2">
        <v>8</v>
      </c>
      <c r="J2951" s="2">
        <v>22</v>
      </c>
      <c r="K2951" s="2">
        <f>IF(D2951=VLOOKUP(J2951,Actuals!$A:$J,6,FALSE),1,0)</f>
        <v>1</v>
      </c>
      <c r="L2951" s="2">
        <f>IF(AND(E2951=VLOOKUP(J2951,Actuals!$A:$J,8,FALSE),F2951=VLOOKUP(J2951,Actuals!$A:$J,10,FALSE)),5,0)</f>
        <v>5</v>
      </c>
      <c r="M2951" s="1">
        <f t="shared" si="47"/>
        <v>6</v>
      </c>
      <c r="N2951" s="1" t="str">
        <f>VLOOKUP(C2951,Emp_List!$A:$M,3,FALSE)</f>
        <v>Lalitha Damma</v>
      </c>
      <c r="O2951" s="1" t="str">
        <f>VLOOKUP(C2951,Emp_List!$A:$M,5,FALSE)</f>
        <v>PEG</v>
      </c>
    </row>
    <row r="2952" spans="1:15">
      <c r="A2952" s="36" t="s">
        <v>3417</v>
      </c>
      <c r="B2952" s="36" t="s">
        <v>2564</v>
      </c>
      <c r="C2952" s="36">
        <v>16059</v>
      </c>
      <c r="D2952" s="36" t="s">
        <v>42</v>
      </c>
      <c r="E2952" s="36">
        <v>1</v>
      </c>
      <c r="F2952" s="36">
        <v>0</v>
      </c>
      <c r="G2952" s="36" t="s">
        <v>42</v>
      </c>
      <c r="H2952" s="36" t="s">
        <v>36</v>
      </c>
      <c r="I2952" s="2">
        <v>8</v>
      </c>
      <c r="J2952" s="2">
        <v>22</v>
      </c>
      <c r="K2952" s="2">
        <f>IF(D2952=VLOOKUP(J2952,Actuals!$A:$J,6,FALSE),1,0)</f>
        <v>1</v>
      </c>
      <c r="L2952" s="2">
        <f>IF(AND(E2952=VLOOKUP(J2952,Actuals!$A:$J,8,FALSE),F2952=VLOOKUP(J2952,Actuals!$A:$J,10,FALSE)),5,0)</f>
        <v>5</v>
      </c>
      <c r="M2952" s="1">
        <f t="shared" si="47"/>
        <v>6</v>
      </c>
      <c r="N2952" s="1" t="e">
        <f>VLOOKUP(C2952,Emp_List!$A:$M,3,FALSE)</f>
        <v>#N/A</v>
      </c>
      <c r="O2952" s="1" t="e">
        <f>VLOOKUP(C2952,Emp_List!$A:$M,5,FALSE)</f>
        <v>#N/A</v>
      </c>
    </row>
    <row r="2953" spans="1:15">
      <c r="A2953" s="36" t="s">
        <v>3418</v>
      </c>
      <c r="B2953" s="36" t="s">
        <v>2541</v>
      </c>
      <c r="C2953" s="36">
        <v>11099</v>
      </c>
      <c r="D2953" s="36" t="s">
        <v>42</v>
      </c>
      <c r="E2953" s="36">
        <v>3</v>
      </c>
      <c r="F2953" s="36">
        <v>2</v>
      </c>
      <c r="G2953" s="36" t="s">
        <v>42</v>
      </c>
      <c r="H2953" s="36" t="s">
        <v>36</v>
      </c>
      <c r="I2953" s="2">
        <v>8</v>
      </c>
      <c r="J2953" s="2">
        <v>22</v>
      </c>
      <c r="K2953" s="2">
        <f>IF(D2953=VLOOKUP(J2953,Actuals!$A:$J,6,FALSE),1,0)</f>
        <v>1</v>
      </c>
      <c r="L2953" s="2">
        <f>IF(AND(E2953=VLOOKUP(J2953,Actuals!$A:$J,8,FALSE),F2953=VLOOKUP(J2953,Actuals!$A:$J,10,FALSE)),5,0)</f>
        <v>0</v>
      </c>
      <c r="M2953" s="1">
        <f t="shared" si="47"/>
        <v>1</v>
      </c>
      <c r="N2953" s="1" t="str">
        <f>VLOOKUP(C2953,Emp_List!$A:$M,3,FALSE)</f>
        <v>Pavan Anthadupula</v>
      </c>
      <c r="O2953" s="1" t="str">
        <f>VLOOKUP(C2953,Emp_List!$A:$M,5,FALSE)</f>
        <v>Bingo Ops</v>
      </c>
    </row>
    <row r="2954" spans="1:15">
      <c r="A2954" s="36" t="s">
        <v>3419</v>
      </c>
      <c r="B2954" s="36" t="s">
        <v>2495</v>
      </c>
      <c r="C2954" s="36">
        <v>16431</v>
      </c>
      <c r="D2954" s="36" t="s">
        <v>42</v>
      </c>
      <c r="E2954" s="36">
        <v>1</v>
      </c>
      <c r="F2954" s="36">
        <v>0</v>
      </c>
      <c r="G2954" s="36" t="s">
        <v>42</v>
      </c>
      <c r="H2954" s="36" t="s">
        <v>36</v>
      </c>
      <c r="I2954" s="2">
        <v>8</v>
      </c>
      <c r="J2954" s="2">
        <v>22</v>
      </c>
      <c r="K2954" s="2">
        <f>IF(D2954=VLOOKUP(J2954,Actuals!$A:$J,6,FALSE),1,0)</f>
        <v>1</v>
      </c>
      <c r="L2954" s="2">
        <f>IF(AND(E2954=VLOOKUP(J2954,Actuals!$A:$J,8,FALSE),F2954=VLOOKUP(J2954,Actuals!$A:$J,10,FALSE)),5,0)</f>
        <v>5</v>
      </c>
      <c r="M2954" s="1">
        <f t="shared" si="47"/>
        <v>6</v>
      </c>
      <c r="N2954" s="1" t="str">
        <f>VLOOKUP(C2954,Emp_List!$A:$M,3,FALSE)</f>
        <v>Abhishek Sharma</v>
      </c>
      <c r="O2954" s="1" t="str">
        <f>VLOOKUP(C2954,Emp_List!$A:$M,5,FALSE)</f>
        <v>Poker</v>
      </c>
    </row>
    <row r="2955" spans="1:15">
      <c r="A2955" s="36" t="s">
        <v>3420</v>
      </c>
      <c r="B2955" s="36" t="s">
        <v>177</v>
      </c>
      <c r="C2955" s="36">
        <v>10976</v>
      </c>
      <c r="D2955" s="36" t="s">
        <v>42</v>
      </c>
      <c r="E2955" s="36">
        <v>1</v>
      </c>
      <c r="F2955" s="36">
        <v>0</v>
      </c>
      <c r="G2955" s="36" t="s">
        <v>42</v>
      </c>
      <c r="H2955" s="36" t="s">
        <v>36</v>
      </c>
      <c r="I2955" s="2">
        <v>8</v>
      </c>
      <c r="J2955" s="2">
        <v>22</v>
      </c>
      <c r="K2955" s="2">
        <f>IF(D2955=VLOOKUP(J2955,Actuals!$A:$J,6,FALSE),1,0)</f>
        <v>1</v>
      </c>
      <c r="L2955" s="2">
        <f>IF(AND(E2955=VLOOKUP(J2955,Actuals!$A:$J,8,FALSE),F2955=VLOOKUP(J2955,Actuals!$A:$J,10,FALSE)),5,0)</f>
        <v>5</v>
      </c>
      <c r="M2955" s="1">
        <f t="shared" si="47"/>
        <v>6</v>
      </c>
      <c r="N2955" s="1" t="str">
        <f>VLOOKUP(C2955,Emp_List!$A:$M,3,FALSE)</f>
        <v>Uday Kiran Veginati</v>
      </c>
      <c r="O2955" s="1" t="str">
        <f>VLOOKUP(C2955,Emp_List!$A:$M,5,FALSE)</f>
        <v>Sports - Mobile</v>
      </c>
    </row>
    <row r="2956" spans="1:15">
      <c r="A2956" s="36" t="s">
        <v>3421</v>
      </c>
      <c r="B2956" s="36" t="s">
        <v>2667</v>
      </c>
      <c r="C2956" s="36">
        <v>9860</v>
      </c>
      <c r="D2956" s="36" t="s">
        <v>42</v>
      </c>
      <c r="E2956" s="36">
        <v>3</v>
      </c>
      <c r="F2956" s="36">
        <v>0</v>
      </c>
      <c r="G2956" s="36" t="s">
        <v>42</v>
      </c>
      <c r="H2956" s="36" t="s">
        <v>36</v>
      </c>
      <c r="I2956" s="2">
        <v>8</v>
      </c>
      <c r="J2956" s="2">
        <v>22</v>
      </c>
      <c r="K2956" s="2">
        <f>IF(D2956=VLOOKUP(J2956,Actuals!$A:$J,6,FALSE),1,0)</f>
        <v>1</v>
      </c>
      <c r="L2956" s="2">
        <f>IF(AND(E2956=VLOOKUP(J2956,Actuals!$A:$J,8,FALSE),F2956=VLOOKUP(J2956,Actuals!$A:$J,10,FALSE)),5,0)</f>
        <v>0</v>
      </c>
      <c r="M2956" s="1">
        <f t="shared" si="47"/>
        <v>1</v>
      </c>
      <c r="N2956" s="1" t="str">
        <f>VLOOKUP(C2956,Emp_List!$A:$M,3,FALSE)</f>
        <v>Prajmi Maddu</v>
      </c>
      <c r="O2956" s="1" t="str">
        <f>VLOOKUP(C2956,Emp_List!$A:$M,5,FALSE)</f>
        <v>Core</v>
      </c>
    </row>
    <row r="2957" spans="1:15">
      <c r="A2957" s="36" t="s">
        <v>3422</v>
      </c>
      <c r="B2957" s="36" t="s">
        <v>362</v>
      </c>
      <c r="C2957" s="36">
        <v>2774</v>
      </c>
      <c r="D2957" s="36" t="s">
        <v>42</v>
      </c>
      <c r="E2957" s="36">
        <v>2</v>
      </c>
      <c r="F2957" s="36">
        <v>0</v>
      </c>
      <c r="G2957" s="36" t="s">
        <v>42</v>
      </c>
      <c r="H2957" s="36" t="s">
        <v>36</v>
      </c>
      <c r="I2957" s="2">
        <v>8</v>
      </c>
      <c r="J2957" s="2">
        <v>22</v>
      </c>
      <c r="K2957" s="2">
        <f>IF(D2957=VLOOKUP(J2957,Actuals!$A:$J,6,FALSE),1,0)</f>
        <v>1</v>
      </c>
      <c r="L2957" s="2">
        <f>IF(AND(E2957=VLOOKUP(J2957,Actuals!$A:$J,8,FALSE),F2957=VLOOKUP(J2957,Actuals!$A:$J,10,FALSE)),5,0)</f>
        <v>0</v>
      </c>
      <c r="M2957" s="1">
        <f t="shared" si="47"/>
        <v>1</v>
      </c>
      <c r="N2957" s="1" t="str">
        <f>VLOOKUP(C2957,Emp_List!$A:$M,3,FALSE)</f>
        <v>Sharathkumar Mittapally</v>
      </c>
      <c r="O2957" s="1" t="str">
        <f>VLOOKUP(C2957,Emp_List!$A:$M,5,FALSE)</f>
        <v>Compliance</v>
      </c>
    </row>
    <row r="2958" spans="1:15">
      <c r="A2958" s="36" t="s">
        <v>3423</v>
      </c>
      <c r="B2958" s="36" t="s">
        <v>2551</v>
      </c>
      <c r="C2958" s="36">
        <v>6201</v>
      </c>
      <c r="D2958" s="36" t="s">
        <v>42</v>
      </c>
      <c r="E2958" s="36">
        <v>2</v>
      </c>
      <c r="F2958" s="36">
        <v>0</v>
      </c>
      <c r="G2958" s="36" t="s">
        <v>42</v>
      </c>
      <c r="H2958" s="36" t="s">
        <v>36</v>
      </c>
      <c r="I2958" s="2">
        <v>8</v>
      </c>
      <c r="J2958" s="2">
        <v>22</v>
      </c>
      <c r="K2958" s="2">
        <f>IF(D2958=VLOOKUP(J2958,Actuals!$A:$J,6,FALSE),1,0)</f>
        <v>1</v>
      </c>
      <c r="L2958" s="2">
        <f>IF(AND(E2958=VLOOKUP(J2958,Actuals!$A:$J,8,FALSE),F2958=VLOOKUP(J2958,Actuals!$A:$J,10,FALSE)),5,0)</f>
        <v>0</v>
      </c>
      <c r="M2958" s="1">
        <f t="shared" si="47"/>
        <v>1</v>
      </c>
      <c r="N2958" s="1" t="str">
        <f>VLOOKUP(C2958,Emp_List!$A:$M,3,FALSE)</f>
        <v>Raghu Vegi</v>
      </c>
      <c r="O2958" s="1" t="str">
        <f>VLOOKUP(C2958,Emp_List!$A:$M,5,FALSE)</f>
        <v>Affiliates</v>
      </c>
    </row>
    <row r="2959" spans="1:15">
      <c r="A2959" s="36" t="s">
        <v>3424</v>
      </c>
      <c r="B2959" s="36" t="s">
        <v>743</v>
      </c>
      <c r="C2959" s="36">
        <v>10903</v>
      </c>
      <c r="D2959" s="36" t="s">
        <v>42</v>
      </c>
      <c r="E2959" s="36">
        <v>2</v>
      </c>
      <c r="F2959" s="36">
        <v>0</v>
      </c>
      <c r="G2959" s="36" t="s">
        <v>42</v>
      </c>
      <c r="H2959" s="36" t="s">
        <v>36</v>
      </c>
      <c r="I2959" s="2">
        <v>8</v>
      </c>
      <c r="J2959" s="2">
        <v>22</v>
      </c>
      <c r="K2959" s="2">
        <f>IF(D2959=VLOOKUP(J2959,Actuals!$A:$J,6,FALSE),1,0)</f>
        <v>1</v>
      </c>
      <c r="L2959" s="2">
        <f>IF(AND(E2959=VLOOKUP(J2959,Actuals!$A:$J,8,FALSE),F2959=VLOOKUP(J2959,Actuals!$A:$J,10,FALSE)),5,0)</f>
        <v>0</v>
      </c>
      <c r="M2959" s="1">
        <f t="shared" si="47"/>
        <v>1</v>
      </c>
      <c r="N2959" s="1" t="str">
        <f>VLOOKUP(C2959,Emp_List!$A:$M,3,FALSE)</f>
        <v>Kanika Mittal</v>
      </c>
      <c r="O2959" s="1" t="str">
        <f>VLOOKUP(C2959,Emp_List!$A:$M,5,FALSE)</f>
        <v>Portal</v>
      </c>
    </row>
    <row r="2960" spans="1:15">
      <c r="A2960" s="36" t="s">
        <v>3425</v>
      </c>
      <c r="B2960" s="36" t="s">
        <v>169</v>
      </c>
      <c r="C2960" s="36">
        <v>123</v>
      </c>
      <c r="D2960" s="36" t="s">
        <v>42</v>
      </c>
      <c r="E2960" s="36">
        <v>2</v>
      </c>
      <c r="F2960" s="36">
        <v>0</v>
      </c>
      <c r="G2960" s="36" t="s">
        <v>42</v>
      </c>
      <c r="H2960" s="36" t="s">
        <v>36</v>
      </c>
      <c r="I2960" s="2">
        <v>8</v>
      </c>
      <c r="J2960" s="2">
        <v>22</v>
      </c>
      <c r="K2960" s="2">
        <f>IF(D2960=VLOOKUP(J2960,Actuals!$A:$J,6,FALSE),1,0)</f>
        <v>1</v>
      </c>
      <c r="L2960" s="2">
        <f>IF(AND(E2960=VLOOKUP(J2960,Actuals!$A:$J,8,FALSE),F2960=VLOOKUP(J2960,Actuals!$A:$J,10,FALSE)),5,0)</f>
        <v>0</v>
      </c>
      <c r="M2960" s="1">
        <f t="shared" si="47"/>
        <v>1</v>
      </c>
      <c r="N2960" s="1" t="str">
        <f>VLOOKUP(C2960,Emp_List!$A:$M,3,FALSE)</f>
        <v>Suryakant Patel</v>
      </c>
      <c r="O2960" s="1" t="str">
        <f>VLOOKUP(C2960,Emp_List!$A:$M,5,FALSE)</f>
        <v>Casino</v>
      </c>
    </row>
    <row r="2961" spans="1:15">
      <c r="A2961" s="36" t="s">
        <v>3426</v>
      </c>
      <c r="B2961" s="36" t="s">
        <v>2379</v>
      </c>
      <c r="C2961" s="36">
        <v>10906</v>
      </c>
      <c r="D2961" s="36" t="s">
        <v>42</v>
      </c>
      <c r="E2961" s="36">
        <v>1</v>
      </c>
      <c r="F2961" s="36">
        <v>0</v>
      </c>
      <c r="G2961" s="36" t="s">
        <v>42</v>
      </c>
      <c r="H2961" s="36" t="s">
        <v>36</v>
      </c>
      <c r="I2961" s="2">
        <v>8</v>
      </c>
      <c r="J2961" s="2">
        <v>22</v>
      </c>
      <c r="K2961" s="2">
        <f>IF(D2961=VLOOKUP(J2961,Actuals!$A:$J,6,FALSE),1,0)</f>
        <v>1</v>
      </c>
      <c r="L2961" s="2">
        <f>IF(AND(E2961=VLOOKUP(J2961,Actuals!$A:$J,8,FALSE),F2961=VLOOKUP(J2961,Actuals!$A:$J,10,FALSE)),5,0)</f>
        <v>5</v>
      </c>
      <c r="M2961" s="1">
        <f t="shared" si="47"/>
        <v>6</v>
      </c>
      <c r="N2961" s="1" t="str">
        <f>VLOOKUP(C2961,Emp_List!$A:$M,3,FALSE)</f>
        <v>Nehareeka Rayat</v>
      </c>
      <c r="O2961" s="1" t="str">
        <f>VLOOKUP(C2961,Emp_List!$A:$M,5,FALSE)</f>
        <v>Portal</v>
      </c>
    </row>
    <row r="2962" spans="1:15">
      <c r="A2962" s="36" t="s">
        <v>3427</v>
      </c>
      <c r="B2962" s="36" t="s">
        <v>441</v>
      </c>
      <c r="C2962" s="36">
        <v>2027</v>
      </c>
      <c r="D2962" s="36" t="s">
        <v>42</v>
      </c>
      <c r="E2962" s="36">
        <v>2</v>
      </c>
      <c r="F2962" s="36">
        <v>1</v>
      </c>
      <c r="G2962" s="36" t="s">
        <v>42</v>
      </c>
      <c r="H2962" s="36" t="s">
        <v>36</v>
      </c>
      <c r="I2962" s="2">
        <v>8</v>
      </c>
      <c r="J2962" s="2">
        <v>22</v>
      </c>
      <c r="K2962" s="2">
        <f>IF(D2962=VLOOKUP(J2962,Actuals!$A:$J,6,FALSE),1,0)</f>
        <v>1</v>
      </c>
      <c r="L2962" s="2">
        <f>IF(AND(E2962=VLOOKUP(J2962,Actuals!$A:$J,8,FALSE),F2962=VLOOKUP(J2962,Actuals!$A:$J,10,FALSE)),5,0)</f>
        <v>0</v>
      </c>
      <c r="M2962" s="1">
        <f t="shared" si="47"/>
        <v>1</v>
      </c>
      <c r="N2962" s="1" t="str">
        <f>VLOOKUP(C2962,Emp_List!$A:$M,3,FALSE)</f>
        <v>Vinay Keerti</v>
      </c>
      <c r="O2962" s="1" t="str">
        <f>VLOOKUP(C2962,Emp_List!$A:$M,5,FALSE)</f>
        <v>CRM</v>
      </c>
    </row>
    <row r="2963" spans="1:15">
      <c r="A2963" s="36" t="s">
        <v>3428</v>
      </c>
      <c r="B2963" s="36" t="s">
        <v>131</v>
      </c>
      <c r="C2963" s="36">
        <v>185</v>
      </c>
      <c r="D2963" s="36" t="s">
        <v>42</v>
      </c>
      <c r="E2963" s="36">
        <v>2</v>
      </c>
      <c r="F2963" s="36">
        <v>0</v>
      </c>
      <c r="G2963" s="36" t="s">
        <v>42</v>
      </c>
      <c r="H2963" s="36" t="s">
        <v>36</v>
      </c>
      <c r="I2963" s="2">
        <v>8</v>
      </c>
      <c r="J2963" s="2">
        <v>22</v>
      </c>
      <c r="K2963" s="2">
        <f>IF(D2963=VLOOKUP(J2963,Actuals!$A:$J,6,FALSE),1,0)</f>
        <v>1</v>
      </c>
      <c r="L2963" s="2">
        <f>IF(AND(E2963=VLOOKUP(J2963,Actuals!$A:$J,8,FALSE),F2963=VLOOKUP(J2963,Actuals!$A:$J,10,FALSE)),5,0)</f>
        <v>0</v>
      </c>
      <c r="M2963" s="1">
        <f t="shared" si="47"/>
        <v>1</v>
      </c>
      <c r="N2963" s="1" t="e">
        <f>VLOOKUP(C2963,Emp_List!$A:$M,3,FALSE)</f>
        <v>#N/A</v>
      </c>
      <c r="O2963" s="1" t="e">
        <f>VLOOKUP(C2963,Emp_List!$A:$M,5,FALSE)</f>
        <v>#N/A</v>
      </c>
    </row>
    <row r="2964" spans="1:15">
      <c r="A2964" s="36" t="s">
        <v>3429</v>
      </c>
      <c r="B2964" s="36" t="s">
        <v>443</v>
      </c>
      <c r="C2964" s="36">
        <v>16459</v>
      </c>
      <c r="D2964" s="36" t="s">
        <v>42</v>
      </c>
      <c r="E2964" s="36">
        <v>2</v>
      </c>
      <c r="F2964" s="36">
        <v>1</v>
      </c>
      <c r="G2964" s="36" t="s">
        <v>42</v>
      </c>
      <c r="H2964" s="36" t="s">
        <v>36</v>
      </c>
      <c r="I2964" s="2">
        <v>8</v>
      </c>
      <c r="J2964" s="2">
        <v>22</v>
      </c>
      <c r="K2964" s="2">
        <f>IF(D2964=VLOOKUP(J2964,Actuals!$A:$J,6,FALSE),1,0)</f>
        <v>1</v>
      </c>
      <c r="L2964" s="2">
        <f>IF(AND(E2964=VLOOKUP(J2964,Actuals!$A:$J,8,FALSE),F2964=VLOOKUP(J2964,Actuals!$A:$J,10,FALSE)),5,0)</f>
        <v>0</v>
      </c>
      <c r="M2964" s="1">
        <f t="shared" si="47"/>
        <v>1</v>
      </c>
      <c r="N2964" s="1" t="str">
        <f>VLOOKUP(C2964,Emp_List!$A:$M,3,FALSE)</f>
        <v>Nishant Patel</v>
      </c>
      <c r="O2964" s="1" t="str">
        <f>VLOOKUP(C2964,Emp_List!$A:$M,5,FALSE)</f>
        <v>Bingo Dev</v>
      </c>
    </row>
    <row r="2965" spans="1:15">
      <c r="A2965" s="36" t="s">
        <v>3430</v>
      </c>
      <c r="B2965" s="36" t="s">
        <v>3431</v>
      </c>
      <c r="C2965" s="36">
        <v>10826</v>
      </c>
      <c r="D2965" s="36" t="s">
        <v>42</v>
      </c>
      <c r="E2965" s="36">
        <v>2</v>
      </c>
      <c r="F2965" s="36">
        <v>0</v>
      </c>
      <c r="G2965" s="36" t="s">
        <v>42</v>
      </c>
      <c r="H2965" s="36" t="s">
        <v>36</v>
      </c>
      <c r="I2965" s="2">
        <v>8</v>
      </c>
      <c r="J2965" s="2">
        <v>22</v>
      </c>
      <c r="K2965" s="2">
        <f>IF(D2965=VLOOKUP(J2965,Actuals!$A:$J,6,FALSE),1,0)</f>
        <v>1</v>
      </c>
      <c r="L2965" s="2">
        <f>IF(AND(E2965=VLOOKUP(J2965,Actuals!$A:$J,8,FALSE),F2965=VLOOKUP(J2965,Actuals!$A:$J,10,FALSE)),5,0)</f>
        <v>0</v>
      </c>
      <c r="M2965" s="1">
        <f t="shared" si="47"/>
        <v>1</v>
      </c>
      <c r="N2965" s="1" t="str">
        <f>VLOOKUP(C2965,Emp_List!$A:$M,3,FALSE)</f>
        <v>Sindhu Priya Mudunuri</v>
      </c>
      <c r="O2965" s="1" t="str">
        <f>VLOOKUP(C2965,Emp_List!$A:$M,5,FALSE)</f>
        <v>Portal</v>
      </c>
    </row>
    <row r="2966" spans="1:15">
      <c r="A2966" s="36" t="s">
        <v>3432</v>
      </c>
      <c r="B2966" s="36" t="s">
        <v>342</v>
      </c>
      <c r="C2966" s="36">
        <v>8603</v>
      </c>
      <c r="D2966" s="36" t="s">
        <v>42</v>
      </c>
      <c r="E2966" s="36">
        <v>1</v>
      </c>
      <c r="F2966" s="36">
        <v>0</v>
      </c>
      <c r="G2966" s="36" t="s">
        <v>42</v>
      </c>
      <c r="H2966" s="36" t="s">
        <v>36</v>
      </c>
      <c r="I2966" s="2">
        <v>8</v>
      </c>
      <c r="J2966" s="2">
        <v>22</v>
      </c>
      <c r="K2966" s="2">
        <f>IF(D2966=VLOOKUP(J2966,Actuals!$A:$J,6,FALSE),1,0)</f>
        <v>1</v>
      </c>
      <c r="L2966" s="2">
        <f>IF(AND(E2966=VLOOKUP(J2966,Actuals!$A:$J,8,FALSE),F2966=VLOOKUP(J2966,Actuals!$A:$J,10,FALSE)),5,0)</f>
        <v>5</v>
      </c>
      <c r="M2966" s="1">
        <f t="shared" si="47"/>
        <v>6</v>
      </c>
      <c r="N2966" s="1" t="str">
        <f>VLOOKUP(C2966,Emp_List!$A:$M,3,FALSE)</f>
        <v>Praveen Kumar Kondu</v>
      </c>
      <c r="O2966" s="1" t="str">
        <f>VLOOKUP(C2966,Emp_List!$A:$M,5,FALSE)</f>
        <v>BI</v>
      </c>
    </row>
    <row r="2967" spans="1:15">
      <c r="A2967" s="36" t="s">
        <v>3433</v>
      </c>
      <c r="B2967" s="36" t="s">
        <v>646</v>
      </c>
      <c r="C2967" s="36">
        <v>16649</v>
      </c>
      <c r="D2967" s="36" t="s">
        <v>42</v>
      </c>
      <c r="E2967" s="36">
        <v>1</v>
      </c>
      <c r="F2967" s="36">
        <v>0</v>
      </c>
      <c r="G2967" s="36" t="s">
        <v>42</v>
      </c>
      <c r="H2967" s="36" t="s">
        <v>36</v>
      </c>
      <c r="I2967" s="2">
        <v>8</v>
      </c>
      <c r="J2967" s="2">
        <v>22</v>
      </c>
      <c r="K2967" s="2">
        <f>IF(D2967=VLOOKUP(J2967,Actuals!$A:$J,6,FALSE),1,0)</f>
        <v>1</v>
      </c>
      <c r="L2967" s="2">
        <f>IF(AND(E2967=VLOOKUP(J2967,Actuals!$A:$J,8,FALSE),F2967=VLOOKUP(J2967,Actuals!$A:$J,10,FALSE)),5,0)</f>
        <v>5</v>
      </c>
      <c r="M2967" s="1">
        <f t="shared" si="47"/>
        <v>6</v>
      </c>
      <c r="N2967" s="1" t="e">
        <f>VLOOKUP(C2967,Emp_List!$A:$M,3,FALSE)</f>
        <v>#N/A</v>
      </c>
      <c r="O2967" s="1" t="e">
        <f>VLOOKUP(C2967,Emp_List!$A:$M,5,FALSE)</f>
        <v>#N/A</v>
      </c>
    </row>
    <row r="2968" spans="1:15">
      <c r="A2968" s="36" t="s">
        <v>3434</v>
      </c>
      <c r="B2968" s="36" t="s">
        <v>505</v>
      </c>
      <c r="C2968" s="36">
        <v>8499</v>
      </c>
      <c r="D2968" s="36" t="s">
        <v>42</v>
      </c>
      <c r="E2968" s="36">
        <v>2</v>
      </c>
      <c r="F2968" s="36">
        <v>0</v>
      </c>
      <c r="G2968" s="36" t="s">
        <v>42</v>
      </c>
      <c r="H2968" s="36" t="s">
        <v>36</v>
      </c>
      <c r="I2968" s="2">
        <v>8</v>
      </c>
      <c r="J2968" s="2">
        <v>22</v>
      </c>
      <c r="K2968" s="2">
        <f>IF(D2968=VLOOKUP(J2968,Actuals!$A:$J,6,FALSE),1,0)</f>
        <v>1</v>
      </c>
      <c r="L2968" s="2">
        <f>IF(AND(E2968=VLOOKUP(J2968,Actuals!$A:$J,8,FALSE),F2968=VLOOKUP(J2968,Actuals!$A:$J,10,FALSE)),5,0)</f>
        <v>0</v>
      </c>
      <c r="M2968" s="1">
        <f t="shared" si="47"/>
        <v>1</v>
      </c>
      <c r="N2968" s="1" t="str">
        <f>VLOOKUP(C2968,Emp_List!$A:$M,3,FALSE)</f>
        <v>UdayaChandra Kotte</v>
      </c>
      <c r="O2968" s="1" t="str">
        <f>VLOOKUP(C2968,Emp_List!$A:$M,5,FALSE)</f>
        <v>PEG</v>
      </c>
    </row>
    <row r="2969" spans="1:15">
      <c r="A2969" s="36" t="s">
        <v>3435</v>
      </c>
      <c r="B2969" s="36" t="s">
        <v>607</v>
      </c>
      <c r="C2969" s="36">
        <v>16593</v>
      </c>
      <c r="D2969" s="36" t="s">
        <v>36</v>
      </c>
      <c r="E2969" s="36">
        <v>0</v>
      </c>
      <c r="F2969" s="36">
        <v>1</v>
      </c>
      <c r="G2969" s="36" t="s">
        <v>42</v>
      </c>
      <c r="H2969" s="36" t="s">
        <v>36</v>
      </c>
      <c r="I2969" s="2">
        <v>8</v>
      </c>
      <c r="J2969" s="2">
        <v>22</v>
      </c>
      <c r="K2969" s="2">
        <f>IF(D2969=VLOOKUP(J2969,Actuals!$A:$J,6,FALSE),1,0)</f>
        <v>0</v>
      </c>
      <c r="L2969" s="2">
        <f>IF(AND(E2969=VLOOKUP(J2969,Actuals!$A:$J,8,FALSE),F2969=VLOOKUP(J2969,Actuals!$A:$J,10,FALSE)),5,0)</f>
        <v>0</v>
      </c>
      <c r="M2969" s="1">
        <f t="shared" si="47"/>
        <v>0</v>
      </c>
      <c r="N2969" s="1" t="e">
        <f>VLOOKUP(C2969,Emp_List!$A:$M,3,FALSE)</f>
        <v>#N/A</v>
      </c>
      <c r="O2969" s="1" t="e">
        <f>VLOOKUP(C2969,Emp_List!$A:$M,5,FALSE)</f>
        <v>#N/A</v>
      </c>
    </row>
    <row r="2970" spans="1:15">
      <c r="A2970" s="36" t="s">
        <v>3436</v>
      </c>
      <c r="B2970" s="36" t="s">
        <v>880</v>
      </c>
      <c r="C2970" s="36">
        <v>7787</v>
      </c>
      <c r="D2970" s="36" t="s">
        <v>42</v>
      </c>
      <c r="E2970" s="36">
        <v>1</v>
      </c>
      <c r="F2970" s="36">
        <v>0</v>
      </c>
      <c r="G2970" s="36" t="s">
        <v>42</v>
      </c>
      <c r="H2970" s="36" t="s">
        <v>36</v>
      </c>
      <c r="I2970" s="2">
        <v>8</v>
      </c>
      <c r="J2970" s="2">
        <v>22</v>
      </c>
      <c r="K2970" s="2">
        <f>IF(D2970=VLOOKUP(J2970,Actuals!$A:$J,6,FALSE),1,0)</f>
        <v>1</v>
      </c>
      <c r="L2970" s="2">
        <f>IF(AND(E2970=VLOOKUP(J2970,Actuals!$A:$J,8,FALSE),F2970=VLOOKUP(J2970,Actuals!$A:$J,10,FALSE)),5,0)</f>
        <v>5</v>
      </c>
      <c r="M2970" s="1">
        <f t="shared" si="47"/>
        <v>6</v>
      </c>
      <c r="N2970" s="1" t="str">
        <f>VLOOKUP(C2970,Emp_List!$A:$M,3,FALSE)</f>
        <v>Bezawada Muthyala Madhavi</v>
      </c>
      <c r="O2970" s="1" t="str">
        <f>VLOOKUP(C2970,Emp_List!$A:$M,5,FALSE)</f>
        <v>Cashier</v>
      </c>
    </row>
    <row r="2971" spans="1:15">
      <c r="A2971" s="36" t="s">
        <v>3437</v>
      </c>
      <c r="B2971" s="36" t="s">
        <v>354</v>
      </c>
      <c r="C2971" s="36">
        <v>16019</v>
      </c>
      <c r="D2971" s="36" t="s">
        <v>42</v>
      </c>
      <c r="E2971" s="36">
        <v>1</v>
      </c>
      <c r="F2971" s="36">
        <v>0</v>
      </c>
      <c r="G2971" s="36" t="s">
        <v>42</v>
      </c>
      <c r="H2971" s="36" t="s">
        <v>36</v>
      </c>
      <c r="I2971" s="2">
        <v>8</v>
      </c>
      <c r="J2971" s="2">
        <v>22</v>
      </c>
      <c r="K2971" s="2">
        <f>IF(D2971=VLOOKUP(J2971,Actuals!$A:$J,6,FALSE),1,0)</f>
        <v>1</v>
      </c>
      <c r="L2971" s="2">
        <f>IF(AND(E2971=VLOOKUP(J2971,Actuals!$A:$J,8,FALSE),F2971=VLOOKUP(J2971,Actuals!$A:$J,10,FALSE)),5,0)</f>
        <v>5</v>
      </c>
      <c r="M2971" s="1">
        <f t="shared" si="47"/>
        <v>6</v>
      </c>
      <c r="N2971" s="1" t="str">
        <f>VLOOKUP(C2971,Emp_List!$A:$M,3,FALSE)</f>
        <v>Venkatakrishna Gavva</v>
      </c>
      <c r="O2971" s="1" t="str">
        <f>VLOOKUP(C2971,Emp_List!$A:$M,5,FALSE)</f>
        <v>Sports - Label Building</v>
      </c>
    </row>
    <row r="2972" spans="1:15">
      <c r="A2972" s="36" t="s">
        <v>3438</v>
      </c>
      <c r="B2972" s="36" t="s">
        <v>458</v>
      </c>
      <c r="C2972" s="36">
        <v>11877</v>
      </c>
      <c r="D2972" s="36" t="s">
        <v>42</v>
      </c>
      <c r="E2972" s="36">
        <v>1</v>
      </c>
      <c r="F2972" s="36">
        <v>0</v>
      </c>
      <c r="G2972" s="36" t="s">
        <v>42</v>
      </c>
      <c r="H2972" s="36" t="s">
        <v>36</v>
      </c>
      <c r="I2972" s="2">
        <v>8</v>
      </c>
      <c r="J2972" s="2">
        <v>22</v>
      </c>
      <c r="K2972" s="2">
        <f>IF(D2972=VLOOKUP(J2972,Actuals!$A:$J,6,FALSE),1,0)</f>
        <v>1</v>
      </c>
      <c r="L2972" s="2">
        <f>IF(AND(E2972=VLOOKUP(J2972,Actuals!$A:$J,8,FALSE),F2972=VLOOKUP(J2972,Actuals!$A:$J,10,FALSE)),5,0)</f>
        <v>5</v>
      </c>
      <c r="M2972" s="1">
        <f t="shared" si="47"/>
        <v>6</v>
      </c>
      <c r="N2972" s="1" t="str">
        <f>VLOOKUP(C2972,Emp_List!$A:$M,3,FALSE)</f>
        <v>Phanindra Kumar Bhogaraju</v>
      </c>
      <c r="O2972" s="1" t="str">
        <f>VLOOKUP(C2972,Emp_List!$A:$M,5,FALSE)</f>
        <v>Delivery India</v>
      </c>
    </row>
    <row r="2973" spans="1:15">
      <c r="A2973" s="36" t="s">
        <v>3439</v>
      </c>
      <c r="B2973" s="36" t="s">
        <v>418</v>
      </c>
      <c r="C2973" s="36">
        <v>6539</v>
      </c>
      <c r="D2973" s="36" t="s">
        <v>42</v>
      </c>
      <c r="E2973" s="36">
        <v>2</v>
      </c>
      <c r="F2973" s="36">
        <v>1</v>
      </c>
      <c r="G2973" s="36" t="s">
        <v>42</v>
      </c>
      <c r="H2973" s="36" t="s">
        <v>36</v>
      </c>
      <c r="I2973" s="2">
        <v>8</v>
      </c>
      <c r="J2973" s="2">
        <v>22</v>
      </c>
      <c r="K2973" s="2">
        <f>IF(D2973=VLOOKUP(J2973,Actuals!$A:$J,6,FALSE),1,0)</f>
        <v>1</v>
      </c>
      <c r="L2973" s="2">
        <f>IF(AND(E2973=VLOOKUP(J2973,Actuals!$A:$J,8,FALSE),F2973=VLOOKUP(J2973,Actuals!$A:$J,10,FALSE)),5,0)</f>
        <v>0</v>
      </c>
      <c r="M2973" s="1">
        <f t="shared" si="47"/>
        <v>1</v>
      </c>
      <c r="N2973" s="1" t="str">
        <f>VLOOKUP(C2973,Emp_List!$A:$M,3,FALSE)</f>
        <v>Mukul Kumar</v>
      </c>
      <c r="O2973" s="1" t="str">
        <f>VLOOKUP(C2973,Emp_List!$A:$M,5,FALSE)</f>
        <v>CSIT</v>
      </c>
    </row>
    <row r="2974" spans="1:15">
      <c r="A2974" s="36" t="s">
        <v>3440</v>
      </c>
      <c r="B2974" s="36" t="s">
        <v>2545</v>
      </c>
      <c r="C2974" s="36">
        <v>11648</v>
      </c>
      <c r="D2974" s="36" t="s">
        <v>42</v>
      </c>
      <c r="E2974" s="36">
        <v>3</v>
      </c>
      <c r="F2974" s="36">
        <v>3</v>
      </c>
      <c r="G2974" s="36" t="s">
        <v>42</v>
      </c>
      <c r="H2974" s="36" t="s">
        <v>36</v>
      </c>
      <c r="I2974" s="2">
        <v>8</v>
      </c>
      <c r="J2974" s="2">
        <v>22</v>
      </c>
      <c r="K2974" s="2">
        <f>IF(D2974=VLOOKUP(J2974,Actuals!$A:$J,6,FALSE),1,0)</f>
        <v>1</v>
      </c>
      <c r="L2974" s="2">
        <f>IF(AND(E2974=VLOOKUP(J2974,Actuals!$A:$J,8,FALSE),F2974=VLOOKUP(J2974,Actuals!$A:$J,10,FALSE)),5,0)</f>
        <v>0</v>
      </c>
      <c r="M2974" s="1">
        <f t="shared" si="47"/>
        <v>1</v>
      </c>
      <c r="N2974" s="1" t="str">
        <f>VLOOKUP(C2974,Emp_List!$A:$M,3,FALSE)</f>
        <v>Venkat Aravind Kumar Chakilam</v>
      </c>
      <c r="O2974" s="1" t="str">
        <f>VLOOKUP(C2974,Emp_List!$A:$M,5,FALSE)</f>
        <v>Label</v>
      </c>
    </row>
    <row r="2975" spans="1:15">
      <c r="A2975" s="36" t="s">
        <v>3441</v>
      </c>
      <c r="B2975" s="36" t="s">
        <v>943</v>
      </c>
      <c r="C2975" s="36">
        <v>16507</v>
      </c>
      <c r="D2975" s="36" t="s">
        <v>42</v>
      </c>
      <c r="E2975" s="36">
        <v>1</v>
      </c>
      <c r="F2975" s="36">
        <v>0</v>
      </c>
      <c r="G2975" s="36" t="s">
        <v>42</v>
      </c>
      <c r="H2975" s="36" t="s">
        <v>36</v>
      </c>
      <c r="I2975" s="2">
        <v>8</v>
      </c>
      <c r="J2975" s="2">
        <v>22</v>
      </c>
      <c r="K2975" s="2">
        <f>IF(D2975=VLOOKUP(J2975,Actuals!$A:$J,6,FALSE),1,0)</f>
        <v>1</v>
      </c>
      <c r="L2975" s="2">
        <f>IF(AND(E2975=VLOOKUP(J2975,Actuals!$A:$J,8,FALSE),F2975=VLOOKUP(J2975,Actuals!$A:$J,10,FALSE)),5,0)</f>
        <v>5</v>
      </c>
      <c r="M2975" s="1">
        <f t="shared" si="47"/>
        <v>6</v>
      </c>
      <c r="N2975" s="1" t="str">
        <f>VLOOKUP(C2975,Emp_List!$A:$M,3,FALSE)</f>
        <v>Rojalin Pradhan</v>
      </c>
      <c r="O2975" s="1" t="str">
        <f>VLOOKUP(C2975,Emp_List!$A:$M,5,FALSE)</f>
        <v>Poker</v>
      </c>
    </row>
    <row r="2976" spans="1:15">
      <c r="A2976" s="36" t="s">
        <v>3442</v>
      </c>
      <c r="B2976" s="36" t="s">
        <v>571</v>
      </c>
      <c r="C2976" s="36">
        <v>10930</v>
      </c>
      <c r="D2976" s="36" t="s">
        <v>42</v>
      </c>
      <c r="E2976" s="36">
        <v>2</v>
      </c>
      <c r="F2976" s="36">
        <v>1</v>
      </c>
      <c r="G2976" s="36" t="s">
        <v>42</v>
      </c>
      <c r="H2976" s="36" t="s">
        <v>36</v>
      </c>
      <c r="I2976" s="2">
        <v>8</v>
      </c>
      <c r="J2976" s="2">
        <v>22</v>
      </c>
      <c r="K2976" s="2">
        <f>IF(D2976=VLOOKUP(J2976,Actuals!$A:$J,6,FALSE),1,0)</f>
        <v>1</v>
      </c>
      <c r="L2976" s="2">
        <f>IF(AND(E2976=VLOOKUP(J2976,Actuals!$A:$J,8,FALSE),F2976=VLOOKUP(J2976,Actuals!$A:$J,10,FALSE)),5,0)</f>
        <v>0</v>
      </c>
      <c r="M2976" s="1">
        <f t="shared" si="47"/>
        <v>1</v>
      </c>
      <c r="N2976" s="1" t="str">
        <f>VLOOKUP(C2976,Emp_List!$A:$M,3,FALSE)</f>
        <v>Chaitanya Miriyampalli</v>
      </c>
      <c r="O2976" s="1" t="str">
        <f>VLOOKUP(C2976,Emp_List!$A:$M,5,FALSE)</f>
        <v>PEG</v>
      </c>
    </row>
    <row r="2977" spans="1:15">
      <c r="A2977" s="36" t="s">
        <v>3443</v>
      </c>
      <c r="B2977" s="36" t="s">
        <v>2410</v>
      </c>
      <c r="C2977" s="36">
        <v>16511</v>
      </c>
      <c r="D2977" s="36" t="s">
        <v>42</v>
      </c>
      <c r="E2977" s="36">
        <v>2</v>
      </c>
      <c r="F2977" s="36">
        <v>0</v>
      </c>
      <c r="G2977" s="36" t="s">
        <v>42</v>
      </c>
      <c r="H2977" s="36" t="s">
        <v>36</v>
      </c>
      <c r="I2977" s="2">
        <v>8</v>
      </c>
      <c r="J2977" s="2">
        <v>22</v>
      </c>
      <c r="K2977" s="2">
        <f>IF(D2977=VLOOKUP(J2977,Actuals!$A:$J,6,FALSE),1,0)</f>
        <v>1</v>
      </c>
      <c r="L2977" s="2">
        <f>IF(AND(E2977=VLOOKUP(J2977,Actuals!$A:$J,8,FALSE),F2977=VLOOKUP(J2977,Actuals!$A:$J,10,FALSE)),5,0)</f>
        <v>0</v>
      </c>
      <c r="M2977" s="1">
        <f t="shared" si="47"/>
        <v>1</v>
      </c>
      <c r="N2977" s="1" t="str">
        <f>VLOOKUP(C2977,Emp_List!$A:$M,3,FALSE)</f>
        <v>Paras Sharma</v>
      </c>
      <c r="O2977" s="1" t="str">
        <f>VLOOKUP(C2977,Emp_List!$A:$M,5,FALSE)</f>
        <v>Poker</v>
      </c>
    </row>
    <row r="2978" spans="1:15">
      <c r="A2978" s="36" t="s">
        <v>3444</v>
      </c>
      <c r="B2978" s="36" t="s">
        <v>389</v>
      </c>
      <c r="C2978" s="36">
        <v>16321</v>
      </c>
      <c r="D2978" s="36" t="s">
        <v>42</v>
      </c>
      <c r="E2978" s="36">
        <v>2</v>
      </c>
      <c r="F2978" s="36">
        <v>1</v>
      </c>
      <c r="G2978" s="36" t="s">
        <v>42</v>
      </c>
      <c r="H2978" s="36" t="s">
        <v>36</v>
      </c>
      <c r="I2978" s="2">
        <v>8</v>
      </c>
      <c r="J2978" s="2">
        <v>22</v>
      </c>
      <c r="K2978" s="2">
        <f>IF(D2978=VLOOKUP(J2978,Actuals!$A:$J,6,FALSE),1,0)</f>
        <v>1</v>
      </c>
      <c r="L2978" s="2">
        <f>IF(AND(E2978=VLOOKUP(J2978,Actuals!$A:$J,8,FALSE),F2978=VLOOKUP(J2978,Actuals!$A:$J,10,FALSE)),5,0)</f>
        <v>0</v>
      </c>
      <c r="M2978" s="1">
        <f t="shared" si="47"/>
        <v>1</v>
      </c>
      <c r="N2978" s="1" t="str">
        <f>VLOOKUP(C2978,Emp_List!$A:$M,3,FALSE)</f>
        <v>Nanda Kishore Chandrapati</v>
      </c>
      <c r="O2978" s="1" t="str">
        <f>VLOOKUP(C2978,Emp_List!$A:$M,5,FALSE)</f>
        <v>Sports - Label Building</v>
      </c>
    </row>
    <row r="2979" spans="1:15">
      <c r="A2979" s="36" t="s">
        <v>3445</v>
      </c>
      <c r="B2979" s="36" t="s">
        <v>2483</v>
      </c>
      <c r="C2979" s="36">
        <v>16058</v>
      </c>
      <c r="D2979" s="36" t="s">
        <v>36</v>
      </c>
      <c r="E2979" s="36">
        <v>3</v>
      </c>
      <c r="F2979" s="36">
        <v>0</v>
      </c>
      <c r="G2979" s="36" t="s">
        <v>42</v>
      </c>
      <c r="H2979" s="36" t="s">
        <v>36</v>
      </c>
      <c r="I2979" s="2">
        <v>8</v>
      </c>
      <c r="J2979" s="2">
        <v>22</v>
      </c>
      <c r="K2979" s="2">
        <f>IF(D2979=VLOOKUP(J2979,Actuals!$A:$J,6,FALSE),1,0)</f>
        <v>0</v>
      </c>
      <c r="L2979" s="2">
        <f>IF(AND(E2979=VLOOKUP(J2979,Actuals!$A:$J,8,FALSE),F2979=VLOOKUP(J2979,Actuals!$A:$J,10,FALSE)),5,0)</f>
        <v>0</v>
      </c>
      <c r="M2979" s="1">
        <f t="shared" si="47"/>
        <v>0</v>
      </c>
      <c r="N2979" s="1" t="e">
        <f>VLOOKUP(C2979,Emp_List!$A:$M,3,FALSE)</f>
        <v>#N/A</v>
      </c>
      <c r="O2979" s="1" t="e">
        <f>VLOOKUP(C2979,Emp_List!$A:$M,5,FALSE)</f>
        <v>#N/A</v>
      </c>
    </row>
    <row r="2980" spans="1:15">
      <c r="A2980" s="36" t="s">
        <v>3446</v>
      </c>
      <c r="B2980" s="36" t="s">
        <v>416</v>
      </c>
      <c r="C2980" s="36">
        <v>11645</v>
      </c>
      <c r="D2980" s="36" t="s">
        <v>42</v>
      </c>
      <c r="E2980" s="36">
        <v>2</v>
      </c>
      <c r="F2980" s="36">
        <v>1</v>
      </c>
      <c r="G2980" s="36" t="s">
        <v>42</v>
      </c>
      <c r="H2980" s="36" t="s">
        <v>36</v>
      </c>
      <c r="I2980" s="2">
        <v>8</v>
      </c>
      <c r="J2980" s="2">
        <v>22</v>
      </c>
      <c r="K2980" s="2">
        <f>IF(D2980=VLOOKUP(J2980,Actuals!$A:$J,6,FALSE),1,0)</f>
        <v>1</v>
      </c>
      <c r="L2980" s="2">
        <f>IF(AND(E2980=VLOOKUP(J2980,Actuals!$A:$J,8,FALSE),F2980=VLOOKUP(J2980,Actuals!$A:$J,10,FALSE)),5,0)</f>
        <v>0</v>
      </c>
      <c r="M2980" s="1">
        <f t="shared" si="47"/>
        <v>1</v>
      </c>
      <c r="N2980" s="1" t="str">
        <f>VLOOKUP(C2980,Emp_List!$A:$M,3,FALSE)</f>
        <v>Vandana Yaparla</v>
      </c>
      <c r="O2980" s="1" t="str">
        <f>VLOOKUP(C2980,Emp_List!$A:$M,5,FALSE)</f>
        <v>Label</v>
      </c>
    </row>
    <row r="2981" spans="1:15">
      <c r="A2981" s="36" t="s">
        <v>3447</v>
      </c>
      <c r="B2981" s="36" t="s">
        <v>694</v>
      </c>
      <c r="C2981" s="36">
        <v>2652</v>
      </c>
      <c r="D2981" s="36" t="s">
        <v>42</v>
      </c>
      <c r="E2981" s="36">
        <v>6</v>
      </c>
      <c r="F2981" s="36">
        <v>2</v>
      </c>
      <c r="G2981" s="36" t="s">
        <v>42</v>
      </c>
      <c r="H2981" s="36" t="s">
        <v>36</v>
      </c>
      <c r="I2981" s="2">
        <v>8</v>
      </c>
      <c r="J2981" s="2">
        <v>22</v>
      </c>
      <c r="K2981" s="2">
        <f>IF(D2981=VLOOKUP(J2981,Actuals!$A:$J,6,FALSE),1,0)</f>
        <v>1</v>
      </c>
      <c r="L2981" s="2">
        <f>IF(AND(E2981=VLOOKUP(J2981,Actuals!$A:$J,8,FALSE),F2981=VLOOKUP(J2981,Actuals!$A:$J,10,FALSE)),5,0)</f>
        <v>0</v>
      </c>
      <c r="M2981" s="1">
        <f t="shared" si="47"/>
        <v>1</v>
      </c>
      <c r="N2981" s="1" t="str">
        <f>VLOOKUP(C2981,Emp_List!$A:$M,3,FALSE)</f>
        <v>Sadia Begum Syed</v>
      </c>
      <c r="O2981" s="1" t="str">
        <f>VLOOKUP(C2981,Emp_List!$A:$M,5,FALSE)</f>
        <v>Core</v>
      </c>
    </row>
    <row r="2982" spans="1:15">
      <c r="A2982" s="36" t="s">
        <v>3448</v>
      </c>
      <c r="B2982" s="36" t="s">
        <v>368</v>
      </c>
      <c r="C2982" s="36">
        <v>315</v>
      </c>
      <c r="D2982" s="36" t="s">
        <v>42</v>
      </c>
      <c r="E2982" s="36">
        <v>1</v>
      </c>
      <c r="F2982" s="36">
        <v>0</v>
      </c>
      <c r="G2982" s="36" t="s">
        <v>42</v>
      </c>
      <c r="H2982" s="36" t="s">
        <v>36</v>
      </c>
      <c r="I2982" s="2">
        <v>8</v>
      </c>
      <c r="J2982" s="2">
        <v>22</v>
      </c>
      <c r="K2982" s="2">
        <f>IF(D2982=VLOOKUP(J2982,Actuals!$A:$J,6,FALSE),1,0)</f>
        <v>1</v>
      </c>
      <c r="L2982" s="2">
        <f>IF(AND(E2982=VLOOKUP(J2982,Actuals!$A:$J,8,FALSE),F2982=VLOOKUP(J2982,Actuals!$A:$J,10,FALSE)),5,0)</f>
        <v>5</v>
      </c>
      <c r="M2982" s="1">
        <f t="shared" si="47"/>
        <v>6</v>
      </c>
      <c r="N2982" s="1" t="str">
        <f>VLOOKUP(C2982,Emp_List!$A:$M,3,FALSE)</f>
        <v>Parimala Pesala</v>
      </c>
      <c r="O2982" s="1" t="str">
        <f>VLOOKUP(C2982,Emp_List!$A:$M,5,FALSE)</f>
        <v>CRM</v>
      </c>
    </row>
    <row r="2983" spans="1:15">
      <c r="A2983" s="36" t="s">
        <v>3449</v>
      </c>
      <c r="B2983" s="36" t="s">
        <v>252</v>
      </c>
      <c r="C2983" s="36">
        <v>1199</v>
      </c>
      <c r="D2983" s="36" t="s">
        <v>42</v>
      </c>
      <c r="E2983" s="36">
        <v>2</v>
      </c>
      <c r="F2983" s="36">
        <v>1</v>
      </c>
      <c r="G2983" s="36" t="s">
        <v>42</v>
      </c>
      <c r="H2983" s="36" t="s">
        <v>36</v>
      </c>
      <c r="I2983" s="2">
        <v>8</v>
      </c>
      <c r="J2983" s="2">
        <v>22</v>
      </c>
      <c r="K2983" s="2">
        <f>IF(D2983=VLOOKUP(J2983,Actuals!$A:$J,6,FALSE),1,0)</f>
        <v>1</v>
      </c>
      <c r="L2983" s="2">
        <f>IF(AND(E2983=VLOOKUP(J2983,Actuals!$A:$J,8,FALSE),F2983=VLOOKUP(J2983,Actuals!$A:$J,10,FALSE)),5,0)</f>
        <v>0</v>
      </c>
      <c r="M2983" s="1">
        <f t="shared" si="47"/>
        <v>1</v>
      </c>
      <c r="N2983" s="1" t="str">
        <f>VLOOKUP(C2983,Emp_List!$A:$M,3,FALSE)</f>
        <v>Gandhi Prasad Bodavula</v>
      </c>
      <c r="O2983" s="1" t="str">
        <f>VLOOKUP(C2983,Emp_List!$A:$M,5,FALSE)</f>
        <v>CRM</v>
      </c>
    </row>
    <row r="2984" spans="1:15">
      <c r="A2984" s="36" t="s">
        <v>3450</v>
      </c>
      <c r="B2984" s="36" t="s">
        <v>372</v>
      </c>
      <c r="C2984" s="36">
        <v>11895</v>
      </c>
      <c r="D2984" s="36" t="s">
        <v>42</v>
      </c>
      <c r="E2984" s="36">
        <v>2</v>
      </c>
      <c r="F2984" s="36">
        <v>1</v>
      </c>
      <c r="G2984" s="36" t="s">
        <v>42</v>
      </c>
      <c r="H2984" s="36" t="s">
        <v>36</v>
      </c>
      <c r="I2984" s="2">
        <v>8</v>
      </c>
      <c r="J2984" s="2">
        <v>22</v>
      </c>
      <c r="K2984" s="2">
        <f>IF(D2984=VLOOKUP(J2984,Actuals!$A:$J,6,FALSE),1,0)</f>
        <v>1</v>
      </c>
      <c r="L2984" s="2">
        <f>IF(AND(E2984=VLOOKUP(J2984,Actuals!$A:$J,8,FALSE),F2984=VLOOKUP(J2984,Actuals!$A:$J,10,FALSE)),5,0)</f>
        <v>0</v>
      </c>
      <c r="M2984" s="1">
        <f t="shared" si="47"/>
        <v>1</v>
      </c>
      <c r="N2984" s="1" t="str">
        <f>VLOOKUP(C2984,Emp_List!$A:$M,3,FALSE)</f>
        <v>Abhishek Jain</v>
      </c>
      <c r="O2984" s="1" t="str">
        <f>VLOOKUP(C2984,Emp_List!$A:$M,5,FALSE)</f>
        <v>Sports - Trading</v>
      </c>
    </row>
    <row r="2985" spans="1:15">
      <c r="A2985" s="36" t="s">
        <v>3451</v>
      </c>
      <c r="B2985" s="36" t="s">
        <v>659</v>
      </c>
      <c r="C2985" s="36">
        <v>1209</v>
      </c>
      <c r="D2985" s="36" t="s">
        <v>42</v>
      </c>
      <c r="E2985" s="36">
        <v>2</v>
      </c>
      <c r="F2985" s="36">
        <v>0</v>
      </c>
      <c r="G2985" s="36" t="s">
        <v>42</v>
      </c>
      <c r="H2985" s="36" t="s">
        <v>36</v>
      </c>
      <c r="I2985" s="2">
        <v>8</v>
      </c>
      <c r="J2985" s="2">
        <v>22</v>
      </c>
      <c r="K2985" s="2">
        <f>IF(D2985=VLOOKUP(J2985,Actuals!$A:$J,6,FALSE),1,0)</f>
        <v>1</v>
      </c>
      <c r="L2985" s="2">
        <f>IF(AND(E2985=VLOOKUP(J2985,Actuals!$A:$J,8,FALSE),F2985=VLOOKUP(J2985,Actuals!$A:$J,10,FALSE)),5,0)</f>
        <v>0</v>
      </c>
      <c r="M2985" s="1">
        <f t="shared" si="47"/>
        <v>1</v>
      </c>
      <c r="N2985" s="1" t="str">
        <f>VLOOKUP(C2985,Emp_List!$A:$M,3,FALSE)</f>
        <v>Narsimha Raju Muthyam</v>
      </c>
      <c r="O2985" s="1" t="str">
        <f>VLOOKUP(C2985,Emp_List!$A:$M,5,FALSE)</f>
        <v>CRM</v>
      </c>
    </row>
    <row r="2986" spans="1:15">
      <c r="A2986" s="36" t="s">
        <v>3452</v>
      </c>
      <c r="B2986" s="36" t="s">
        <v>483</v>
      </c>
      <c r="C2986" s="36">
        <v>11027</v>
      </c>
      <c r="D2986" s="36" t="s">
        <v>42</v>
      </c>
      <c r="E2986" s="36">
        <v>1</v>
      </c>
      <c r="F2986" s="36">
        <v>0</v>
      </c>
      <c r="G2986" s="36" t="s">
        <v>42</v>
      </c>
      <c r="H2986" s="36" t="s">
        <v>36</v>
      </c>
      <c r="I2986" s="2">
        <v>8</v>
      </c>
      <c r="J2986" s="2">
        <v>22</v>
      </c>
      <c r="K2986" s="2">
        <f>IF(D2986=VLOOKUP(J2986,Actuals!$A:$J,6,FALSE),1,0)</f>
        <v>1</v>
      </c>
      <c r="L2986" s="2">
        <f>IF(AND(E2986=VLOOKUP(J2986,Actuals!$A:$J,8,FALSE),F2986=VLOOKUP(J2986,Actuals!$A:$J,10,FALSE)),5,0)</f>
        <v>5</v>
      </c>
      <c r="M2986" s="1">
        <f t="shared" si="47"/>
        <v>6</v>
      </c>
      <c r="N2986" s="1" t="str">
        <f>VLOOKUP(C2986,Emp_List!$A:$M,3,FALSE)</f>
        <v>Gudimalla Tejaswi</v>
      </c>
      <c r="O2986" s="1" t="str">
        <f>VLOOKUP(C2986,Emp_List!$A:$M,5,FALSE)</f>
        <v>Games Factory</v>
      </c>
    </row>
    <row r="2987" spans="1:15">
      <c r="A2987" s="36" t="s">
        <v>3453</v>
      </c>
      <c r="B2987" s="36" t="s">
        <v>599</v>
      </c>
      <c r="C2987" s="36">
        <v>16624</v>
      </c>
      <c r="D2987" s="36" t="s">
        <v>42</v>
      </c>
      <c r="E2987" s="36">
        <v>3</v>
      </c>
      <c r="F2987" s="36">
        <v>0</v>
      </c>
      <c r="G2987" s="36" t="s">
        <v>42</v>
      </c>
      <c r="H2987" s="36" t="s">
        <v>36</v>
      </c>
      <c r="I2987" s="2">
        <v>8</v>
      </c>
      <c r="J2987" s="2">
        <v>22</v>
      </c>
      <c r="K2987" s="2">
        <f>IF(D2987=VLOOKUP(J2987,Actuals!$A:$J,6,FALSE),1,0)</f>
        <v>1</v>
      </c>
      <c r="L2987" s="2">
        <f>IF(AND(E2987=VLOOKUP(J2987,Actuals!$A:$J,8,FALSE),F2987=VLOOKUP(J2987,Actuals!$A:$J,10,FALSE)),5,0)</f>
        <v>0</v>
      </c>
      <c r="M2987" s="1">
        <f t="shared" si="47"/>
        <v>1</v>
      </c>
      <c r="N2987" s="1" t="e">
        <f>VLOOKUP(C2987,Emp_List!$A:$M,3,FALSE)</f>
        <v>#N/A</v>
      </c>
      <c r="O2987" s="1" t="e">
        <f>VLOOKUP(C2987,Emp_List!$A:$M,5,FALSE)</f>
        <v>#N/A</v>
      </c>
    </row>
    <row r="2988" spans="1:15">
      <c r="A2988" s="36" t="s">
        <v>3454</v>
      </c>
      <c r="B2988" s="36" t="s">
        <v>305</v>
      </c>
      <c r="C2988" s="36">
        <v>6213</v>
      </c>
      <c r="D2988" s="36" t="s">
        <v>42</v>
      </c>
      <c r="E2988" s="36">
        <v>2</v>
      </c>
      <c r="F2988" s="36">
        <v>0</v>
      </c>
      <c r="G2988" s="36" t="s">
        <v>42</v>
      </c>
      <c r="H2988" s="36" t="s">
        <v>36</v>
      </c>
      <c r="I2988" s="2">
        <v>8</v>
      </c>
      <c r="J2988" s="2">
        <v>22</v>
      </c>
      <c r="K2988" s="2">
        <f>IF(D2988=VLOOKUP(J2988,Actuals!$A:$J,6,FALSE),1,0)</f>
        <v>1</v>
      </c>
      <c r="L2988" s="2">
        <f>IF(AND(E2988=VLOOKUP(J2988,Actuals!$A:$J,8,FALSE),F2988=VLOOKUP(J2988,Actuals!$A:$J,10,FALSE)),5,0)</f>
        <v>0</v>
      </c>
      <c r="M2988" s="1">
        <f t="shared" si="47"/>
        <v>1</v>
      </c>
      <c r="N2988" s="1" t="str">
        <f>VLOOKUP(C2988,Emp_List!$A:$M,3,FALSE)</f>
        <v>Seetaram Tanna</v>
      </c>
      <c r="O2988" s="1" t="str">
        <f>VLOOKUP(C2988,Emp_List!$A:$M,5,FALSE)</f>
        <v>CRM</v>
      </c>
    </row>
    <row r="2989" spans="1:15">
      <c r="A2989" s="36" t="s">
        <v>3455</v>
      </c>
      <c r="B2989" s="36" t="s">
        <v>391</v>
      </c>
      <c r="C2989" s="36">
        <v>10985</v>
      </c>
      <c r="D2989" s="36" t="s">
        <v>42</v>
      </c>
      <c r="E2989" s="36">
        <v>2</v>
      </c>
      <c r="F2989" s="36">
        <v>0</v>
      </c>
      <c r="G2989" s="36" t="s">
        <v>42</v>
      </c>
      <c r="H2989" s="36" t="s">
        <v>36</v>
      </c>
      <c r="I2989" s="2">
        <v>8</v>
      </c>
      <c r="J2989" s="2">
        <v>22</v>
      </c>
      <c r="K2989" s="2">
        <f>IF(D2989=VLOOKUP(J2989,Actuals!$A:$J,6,FALSE),1,0)</f>
        <v>1</v>
      </c>
      <c r="L2989" s="2">
        <f>IF(AND(E2989=VLOOKUP(J2989,Actuals!$A:$J,8,FALSE),F2989=VLOOKUP(J2989,Actuals!$A:$J,10,FALSE)),5,0)</f>
        <v>0</v>
      </c>
      <c r="M2989" s="1">
        <f t="shared" si="47"/>
        <v>1</v>
      </c>
      <c r="N2989" s="1" t="str">
        <f>VLOOKUP(C2989,Emp_List!$A:$M,3,FALSE)</f>
        <v>Adhir Kumar</v>
      </c>
      <c r="O2989" s="1" t="str">
        <f>VLOOKUP(C2989,Emp_List!$A:$M,5,FALSE)</f>
        <v>Sports - Mobile</v>
      </c>
    </row>
    <row r="2990" spans="1:15">
      <c r="A2990" s="36" t="s">
        <v>3456</v>
      </c>
      <c r="B2990" s="36" t="s">
        <v>460</v>
      </c>
      <c r="C2990" s="36">
        <v>11450</v>
      </c>
      <c r="D2990" s="36" t="s">
        <v>42</v>
      </c>
      <c r="E2990" s="36">
        <v>1</v>
      </c>
      <c r="F2990" s="36">
        <v>0</v>
      </c>
      <c r="G2990" s="36" t="s">
        <v>42</v>
      </c>
      <c r="H2990" s="36" t="s">
        <v>36</v>
      </c>
      <c r="I2990" s="2">
        <v>8</v>
      </c>
      <c r="J2990" s="2">
        <v>22</v>
      </c>
      <c r="K2990" s="2">
        <f>IF(D2990=VLOOKUP(J2990,Actuals!$A:$J,6,FALSE),1,0)</f>
        <v>1</v>
      </c>
      <c r="L2990" s="2">
        <f>IF(AND(E2990=VLOOKUP(J2990,Actuals!$A:$J,8,FALSE),F2990=VLOOKUP(J2990,Actuals!$A:$J,10,FALSE)),5,0)</f>
        <v>5</v>
      </c>
      <c r="M2990" s="1">
        <f t="shared" si="47"/>
        <v>6</v>
      </c>
      <c r="N2990" s="1" t="str">
        <f>VLOOKUP(C2990,Emp_List!$A:$M,3,FALSE)</f>
        <v>Ravindra Reddy Pulugurla</v>
      </c>
      <c r="O2990" s="1" t="str">
        <f>VLOOKUP(C2990,Emp_List!$A:$M,5,FALSE)</f>
        <v>Sports - Trading</v>
      </c>
    </row>
    <row r="2991" spans="1:15">
      <c r="A2991" s="36" t="s">
        <v>3457</v>
      </c>
      <c r="B2991" s="36" t="s">
        <v>278</v>
      </c>
      <c r="C2991" s="36">
        <v>16260</v>
      </c>
      <c r="D2991" s="36" t="s">
        <v>42</v>
      </c>
      <c r="E2991" s="36">
        <v>2</v>
      </c>
      <c r="F2991" s="36">
        <v>1</v>
      </c>
      <c r="G2991" s="36" t="s">
        <v>42</v>
      </c>
      <c r="H2991" s="36" t="s">
        <v>36</v>
      </c>
      <c r="I2991" s="2">
        <v>8</v>
      </c>
      <c r="J2991" s="2">
        <v>22</v>
      </c>
      <c r="K2991" s="2">
        <f>IF(D2991=VLOOKUP(J2991,Actuals!$A:$J,6,FALSE),1,0)</f>
        <v>1</v>
      </c>
      <c r="L2991" s="2">
        <f>IF(AND(E2991=VLOOKUP(J2991,Actuals!$A:$J,8,FALSE),F2991=VLOOKUP(J2991,Actuals!$A:$J,10,FALSE)),5,0)</f>
        <v>0</v>
      </c>
      <c r="M2991" s="1">
        <f t="shared" si="47"/>
        <v>1</v>
      </c>
      <c r="N2991" s="1" t="str">
        <f>VLOOKUP(C2991,Emp_List!$A:$M,3,FALSE)</f>
        <v>Satish Kumar Vadlavalli</v>
      </c>
      <c r="O2991" s="1" t="str">
        <f>VLOOKUP(C2991,Emp_List!$A:$M,5,FALSE)</f>
        <v>Sports - Label Building</v>
      </c>
    </row>
    <row r="2992" spans="1:15">
      <c r="A2992" s="36" t="s">
        <v>3458</v>
      </c>
      <c r="B2992" s="36" t="s">
        <v>2600</v>
      </c>
      <c r="C2992" s="36">
        <v>11030</v>
      </c>
      <c r="D2992" s="36" t="s">
        <v>42</v>
      </c>
      <c r="E2992" s="36">
        <v>1</v>
      </c>
      <c r="F2992" s="36">
        <v>1</v>
      </c>
      <c r="G2992" s="36" t="s">
        <v>42</v>
      </c>
      <c r="H2992" s="36" t="s">
        <v>36</v>
      </c>
      <c r="I2992" s="2">
        <v>8</v>
      </c>
      <c r="J2992" s="2">
        <v>22</v>
      </c>
      <c r="K2992" s="2">
        <f>IF(D2992=VLOOKUP(J2992,Actuals!$A:$J,6,FALSE),1,0)</f>
        <v>1</v>
      </c>
      <c r="L2992" s="2">
        <f>IF(AND(E2992=VLOOKUP(J2992,Actuals!$A:$J,8,FALSE),F2992=VLOOKUP(J2992,Actuals!$A:$J,10,FALSE)),5,0)</f>
        <v>0</v>
      </c>
      <c r="M2992" s="1">
        <f t="shared" si="47"/>
        <v>1</v>
      </c>
      <c r="N2992" s="1" t="str">
        <f>VLOOKUP(C2992,Emp_List!$A:$M,3,FALSE)</f>
        <v>Prathipati Sudha Maheswari</v>
      </c>
      <c r="O2992" s="1" t="str">
        <f>VLOOKUP(C2992,Emp_List!$A:$M,5,FALSE)</f>
        <v>Games Factory</v>
      </c>
    </row>
    <row r="2993" spans="1:15">
      <c r="A2993" s="36" t="s">
        <v>3459</v>
      </c>
      <c r="B2993" s="36" t="s">
        <v>439</v>
      </c>
      <c r="C2993" s="36">
        <v>11653</v>
      </c>
      <c r="D2993" s="36" t="s">
        <v>36</v>
      </c>
      <c r="E2993" s="36">
        <v>1</v>
      </c>
      <c r="F2993" s="36">
        <v>2</v>
      </c>
      <c r="G2993" s="36" t="s">
        <v>42</v>
      </c>
      <c r="H2993" s="36" t="s">
        <v>36</v>
      </c>
      <c r="I2993" s="2">
        <v>8</v>
      </c>
      <c r="J2993" s="2">
        <v>22</v>
      </c>
      <c r="K2993" s="2">
        <f>IF(D2993=VLOOKUP(J2993,Actuals!$A:$J,6,FALSE),1,0)</f>
        <v>0</v>
      </c>
      <c r="L2993" s="2">
        <f>IF(AND(E2993=VLOOKUP(J2993,Actuals!$A:$J,8,FALSE),F2993=VLOOKUP(J2993,Actuals!$A:$J,10,FALSE)),5,0)</f>
        <v>0</v>
      </c>
      <c r="M2993" s="1">
        <f t="shared" si="47"/>
        <v>0</v>
      </c>
      <c r="N2993" s="1" t="str">
        <f>VLOOKUP(C2993,Emp_List!$A:$M,3,FALSE)</f>
        <v>Pravin Jha</v>
      </c>
      <c r="O2993" s="1" t="str">
        <f>VLOOKUP(C2993,Emp_List!$A:$M,5,FALSE)</f>
        <v>PEG</v>
      </c>
    </row>
    <row r="2994" spans="1:15">
      <c r="A2994" s="36" t="s">
        <v>3460</v>
      </c>
      <c r="B2994" s="36" t="s">
        <v>2585</v>
      </c>
      <c r="C2994" s="36">
        <v>11286</v>
      </c>
      <c r="D2994" s="36" t="s">
        <v>42</v>
      </c>
      <c r="E2994" s="36">
        <v>1</v>
      </c>
      <c r="F2994" s="36">
        <v>0</v>
      </c>
      <c r="G2994" s="36" t="s">
        <v>42</v>
      </c>
      <c r="H2994" s="36" t="s">
        <v>36</v>
      </c>
      <c r="I2994" s="2">
        <v>8</v>
      </c>
      <c r="J2994" s="2">
        <v>22</v>
      </c>
      <c r="K2994" s="2">
        <f>IF(D2994=VLOOKUP(J2994,Actuals!$A:$J,6,FALSE),1,0)</f>
        <v>1</v>
      </c>
      <c r="L2994" s="2">
        <f>IF(AND(E2994=VLOOKUP(J2994,Actuals!$A:$J,8,FALSE),F2994=VLOOKUP(J2994,Actuals!$A:$J,10,FALSE)),5,0)</f>
        <v>5</v>
      </c>
      <c r="M2994" s="1">
        <f t="shared" si="47"/>
        <v>6</v>
      </c>
      <c r="N2994" s="1" t="str">
        <f>VLOOKUP(C2994,Emp_List!$A:$M,3,FALSE)</f>
        <v>Kaushik Kumar Sahoo</v>
      </c>
      <c r="O2994" s="1" t="str">
        <f>VLOOKUP(C2994,Emp_List!$A:$M,5,FALSE)</f>
        <v>Sports - Trading</v>
      </c>
    </row>
    <row r="2995" spans="1:15">
      <c r="A2995" s="36" t="s">
        <v>3461</v>
      </c>
      <c r="B2995" s="36" t="s">
        <v>3462</v>
      </c>
      <c r="C2995" s="36">
        <v>11357</v>
      </c>
      <c r="D2995" s="36" t="s">
        <v>42</v>
      </c>
      <c r="E2995" s="36">
        <v>3</v>
      </c>
      <c r="F2995" s="36">
        <v>1</v>
      </c>
      <c r="G2995" s="36" t="s">
        <v>42</v>
      </c>
      <c r="H2995" s="36" t="s">
        <v>36</v>
      </c>
      <c r="I2995" s="2">
        <v>8</v>
      </c>
      <c r="J2995" s="2">
        <v>22</v>
      </c>
      <c r="K2995" s="2">
        <f>IF(D2995=VLOOKUP(J2995,Actuals!$A:$J,6,FALSE),1,0)</f>
        <v>1</v>
      </c>
      <c r="L2995" s="2">
        <f>IF(AND(E2995=VLOOKUP(J2995,Actuals!$A:$J,8,FALSE),F2995=VLOOKUP(J2995,Actuals!$A:$J,10,FALSE)),5,0)</f>
        <v>0</v>
      </c>
      <c r="M2995" s="1">
        <f t="shared" si="47"/>
        <v>1</v>
      </c>
      <c r="N2995" s="1" t="str">
        <f>VLOOKUP(C2995,Emp_List!$A:$M,3,FALSE)</f>
        <v>Shiva Kumar Yengala</v>
      </c>
      <c r="O2995" s="1" t="str">
        <f>VLOOKUP(C2995,Emp_List!$A:$M,5,FALSE)</f>
        <v>Casino Games</v>
      </c>
    </row>
    <row r="2996" spans="1:15">
      <c r="A2996" s="36" t="s">
        <v>3463</v>
      </c>
      <c r="B2996" s="36" t="s">
        <v>189</v>
      </c>
      <c r="C2996" s="36">
        <v>11303</v>
      </c>
      <c r="D2996" s="36" t="s">
        <v>42</v>
      </c>
      <c r="E2996" s="36">
        <v>3</v>
      </c>
      <c r="F2996" s="36">
        <v>0</v>
      </c>
      <c r="G2996" s="36" t="s">
        <v>42</v>
      </c>
      <c r="H2996" s="36" t="s">
        <v>36</v>
      </c>
      <c r="I2996" s="2">
        <v>8</v>
      </c>
      <c r="J2996" s="2">
        <v>22</v>
      </c>
      <c r="K2996" s="2">
        <f>IF(D2996=VLOOKUP(J2996,Actuals!$A:$J,6,FALSE),1,0)</f>
        <v>1</v>
      </c>
      <c r="L2996" s="2">
        <f>IF(AND(E2996=VLOOKUP(J2996,Actuals!$A:$J,8,FALSE),F2996=VLOOKUP(J2996,Actuals!$A:$J,10,FALSE)),5,0)</f>
        <v>0</v>
      </c>
      <c r="M2996" s="1">
        <f t="shared" si="47"/>
        <v>1</v>
      </c>
      <c r="N2996" s="1" t="str">
        <f>VLOOKUP(C2996,Emp_List!$A:$M,3,FALSE)</f>
        <v>Ankita Makin</v>
      </c>
      <c r="O2996" s="1" t="str">
        <f>VLOOKUP(C2996,Emp_List!$A:$M,5,FALSE)</f>
        <v>Sports - Trading</v>
      </c>
    </row>
    <row r="2997" spans="1:15">
      <c r="A2997" s="36" t="s">
        <v>3464</v>
      </c>
      <c r="B2997" s="36" t="s">
        <v>410</v>
      </c>
      <c r="C2997" s="36">
        <v>8632</v>
      </c>
      <c r="D2997" s="36" t="s">
        <v>42</v>
      </c>
      <c r="E2997" s="36">
        <v>2</v>
      </c>
      <c r="F2997" s="36">
        <v>2</v>
      </c>
      <c r="G2997" s="36" t="s">
        <v>42</v>
      </c>
      <c r="H2997" s="36" t="s">
        <v>36</v>
      </c>
      <c r="I2997" s="2">
        <v>8</v>
      </c>
      <c r="J2997" s="2">
        <v>22</v>
      </c>
      <c r="K2997" s="2">
        <f>IF(D2997=VLOOKUP(J2997,Actuals!$A:$J,6,FALSE),1,0)</f>
        <v>1</v>
      </c>
      <c r="L2997" s="2">
        <f>IF(AND(E2997=VLOOKUP(J2997,Actuals!$A:$J,8,FALSE),F2997=VLOOKUP(J2997,Actuals!$A:$J,10,FALSE)),5,0)</f>
        <v>0</v>
      </c>
      <c r="M2997" s="1">
        <f t="shared" si="47"/>
        <v>1</v>
      </c>
      <c r="N2997" s="1" t="str">
        <f>VLOOKUP(C2997,Emp_List!$A:$M,3,FALSE)</f>
        <v>Ratnakar Murakonda</v>
      </c>
      <c r="O2997" s="1" t="str">
        <f>VLOOKUP(C2997,Emp_List!$A:$M,5,FALSE)</f>
        <v>BI</v>
      </c>
    </row>
    <row r="2998" spans="1:15">
      <c r="A2998" s="36" t="s">
        <v>3465</v>
      </c>
      <c r="B2998" s="36" t="s">
        <v>640</v>
      </c>
      <c r="C2998" s="36">
        <v>11499</v>
      </c>
      <c r="D2998" s="36" t="s">
        <v>42</v>
      </c>
      <c r="E2998" s="36">
        <v>2</v>
      </c>
      <c r="F2998" s="36">
        <v>0</v>
      </c>
      <c r="G2998" s="36" t="s">
        <v>42</v>
      </c>
      <c r="H2998" s="36" t="s">
        <v>36</v>
      </c>
      <c r="I2998" s="2">
        <v>8</v>
      </c>
      <c r="J2998" s="2">
        <v>22</v>
      </c>
      <c r="K2998" s="2">
        <f>IF(D2998=VLOOKUP(J2998,Actuals!$A:$J,6,FALSE),1,0)</f>
        <v>1</v>
      </c>
      <c r="L2998" s="2">
        <f>IF(AND(E2998=VLOOKUP(J2998,Actuals!$A:$J,8,FALSE),F2998=VLOOKUP(J2998,Actuals!$A:$J,10,FALSE)),5,0)</f>
        <v>0</v>
      </c>
      <c r="M2998" s="1">
        <f t="shared" si="47"/>
        <v>1</v>
      </c>
      <c r="N2998" s="1" t="str">
        <f>VLOOKUP(C2998,Emp_List!$A:$M,3,FALSE)</f>
        <v>Sarath Sai Sannala</v>
      </c>
      <c r="O2998" s="1" t="str">
        <f>VLOOKUP(C2998,Emp_List!$A:$M,5,FALSE)</f>
        <v>Portal</v>
      </c>
    </row>
    <row r="2999" spans="1:15">
      <c r="A2999" s="36" t="s">
        <v>3466</v>
      </c>
      <c r="B2999" s="36" t="s">
        <v>228</v>
      </c>
      <c r="C2999" s="36">
        <v>406</v>
      </c>
      <c r="D2999" s="36" t="s">
        <v>42</v>
      </c>
      <c r="E2999" s="36">
        <v>1</v>
      </c>
      <c r="F2999" s="36">
        <v>0</v>
      </c>
      <c r="G2999" s="36" t="s">
        <v>42</v>
      </c>
      <c r="H2999" s="36" t="s">
        <v>36</v>
      </c>
      <c r="I2999" s="2">
        <v>8</v>
      </c>
      <c r="J2999" s="2">
        <v>22</v>
      </c>
      <c r="K2999" s="2">
        <f>IF(D2999=VLOOKUP(J2999,Actuals!$A:$J,6,FALSE),1,0)</f>
        <v>1</v>
      </c>
      <c r="L2999" s="2">
        <f>IF(AND(E2999=VLOOKUP(J2999,Actuals!$A:$J,8,FALSE),F2999=VLOOKUP(J2999,Actuals!$A:$J,10,FALSE)),5,0)</f>
        <v>5</v>
      </c>
      <c r="M2999" s="1">
        <f t="shared" si="47"/>
        <v>6</v>
      </c>
      <c r="N2999" s="1" t="str">
        <f>VLOOKUP(C2999,Emp_List!$A:$M,3,FALSE)</f>
        <v>Laxman Palarapu</v>
      </c>
      <c r="O2999" s="1" t="str">
        <f>VLOOKUP(C2999,Emp_List!$A:$M,5,FALSE)</f>
        <v>Core</v>
      </c>
    </row>
    <row r="3000" spans="1:15">
      <c r="A3000" s="36" t="s">
        <v>3467</v>
      </c>
      <c r="B3000" s="36" t="s">
        <v>789</v>
      </c>
      <c r="C3000" s="36">
        <v>11315</v>
      </c>
      <c r="D3000" s="36" t="s">
        <v>42</v>
      </c>
      <c r="E3000" s="36">
        <v>3</v>
      </c>
      <c r="F3000" s="36">
        <v>1</v>
      </c>
      <c r="G3000" s="36" t="s">
        <v>42</v>
      </c>
      <c r="H3000" s="36" t="s">
        <v>36</v>
      </c>
      <c r="I3000" s="2">
        <v>8</v>
      </c>
      <c r="J3000" s="2">
        <v>22</v>
      </c>
      <c r="K3000" s="2">
        <f>IF(D3000=VLOOKUP(J3000,Actuals!$A:$J,6,FALSE),1,0)</f>
        <v>1</v>
      </c>
      <c r="L3000" s="2">
        <f>IF(AND(E3000=VLOOKUP(J3000,Actuals!$A:$J,8,FALSE),F3000=VLOOKUP(J3000,Actuals!$A:$J,10,FALSE)),5,0)</f>
        <v>0</v>
      </c>
      <c r="M3000" s="1">
        <f t="shared" si="47"/>
        <v>1</v>
      </c>
      <c r="N3000" s="1" t="str">
        <f>VLOOKUP(C3000,Emp_List!$A:$M,3,FALSE)</f>
        <v>Balakrishna Vijji</v>
      </c>
      <c r="O3000" s="1" t="str">
        <f>VLOOKUP(C3000,Emp_List!$A:$M,5,FALSE)</f>
        <v>Portal</v>
      </c>
    </row>
    <row r="3001" spans="1:15">
      <c r="A3001" s="36" t="s">
        <v>3468</v>
      </c>
      <c r="B3001" s="36" t="s">
        <v>258</v>
      </c>
      <c r="C3001" s="36">
        <v>8420</v>
      </c>
      <c r="D3001" s="36" t="s">
        <v>42</v>
      </c>
      <c r="E3001" s="36">
        <v>2</v>
      </c>
      <c r="F3001" s="36">
        <v>0</v>
      </c>
      <c r="G3001" s="36" t="s">
        <v>42</v>
      </c>
      <c r="H3001" s="36" t="s">
        <v>36</v>
      </c>
      <c r="I3001" s="2">
        <v>8</v>
      </c>
      <c r="J3001" s="2">
        <v>22</v>
      </c>
      <c r="K3001" s="2">
        <f>IF(D3001=VLOOKUP(J3001,Actuals!$A:$J,6,FALSE),1,0)</f>
        <v>1</v>
      </c>
      <c r="L3001" s="2">
        <f>IF(AND(E3001=VLOOKUP(J3001,Actuals!$A:$J,8,FALSE),F3001=VLOOKUP(J3001,Actuals!$A:$J,10,FALSE)),5,0)</f>
        <v>0</v>
      </c>
      <c r="M3001" s="1">
        <f t="shared" si="47"/>
        <v>1</v>
      </c>
      <c r="N3001" s="1" t="str">
        <f>VLOOKUP(C3001,Emp_List!$A:$M,3,FALSE)</f>
        <v>Sai Kiran Parnandi</v>
      </c>
      <c r="O3001" s="1" t="str">
        <f>VLOOKUP(C3001,Emp_List!$A:$M,5,FALSE)</f>
        <v>Casino Platform</v>
      </c>
    </row>
    <row r="3002" spans="1:15">
      <c r="A3002" s="36" t="s">
        <v>3469</v>
      </c>
      <c r="B3002" s="36" t="s">
        <v>299</v>
      </c>
      <c r="C3002" s="36">
        <v>10120</v>
      </c>
      <c r="D3002" s="36" t="s">
        <v>42</v>
      </c>
      <c r="E3002" s="36">
        <v>2</v>
      </c>
      <c r="F3002" s="36">
        <v>0</v>
      </c>
      <c r="G3002" s="36" t="s">
        <v>42</v>
      </c>
      <c r="H3002" s="36" t="s">
        <v>36</v>
      </c>
      <c r="I3002" s="2">
        <v>8</v>
      </c>
      <c r="J3002" s="2">
        <v>22</v>
      </c>
      <c r="K3002" s="2">
        <f>IF(D3002=VLOOKUP(J3002,Actuals!$A:$J,6,FALSE),1,0)</f>
        <v>1</v>
      </c>
      <c r="L3002" s="2">
        <f>IF(AND(E3002=VLOOKUP(J3002,Actuals!$A:$J,8,FALSE),F3002=VLOOKUP(J3002,Actuals!$A:$J,10,FALSE)),5,0)</f>
        <v>0</v>
      </c>
      <c r="M3002" s="1">
        <f t="shared" si="47"/>
        <v>1</v>
      </c>
      <c r="N3002" s="1" t="str">
        <f>VLOOKUP(C3002,Emp_List!$A:$M,3,FALSE)</f>
        <v>Vijaya Lakshmi Chinta</v>
      </c>
      <c r="O3002" s="1" t="str">
        <f>VLOOKUP(C3002,Emp_List!$A:$M,5,FALSE)</f>
        <v>Casino Platform</v>
      </c>
    </row>
    <row r="3003" spans="1:15">
      <c r="A3003" s="36" t="s">
        <v>3470</v>
      </c>
      <c r="B3003" s="36" t="s">
        <v>380</v>
      </c>
      <c r="C3003" s="36">
        <v>10023</v>
      </c>
      <c r="D3003" s="36" t="s">
        <v>42</v>
      </c>
      <c r="E3003" s="36">
        <v>1</v>
      </c>
      <c r="F3003" s="36">
        <v>0</v>
      </c>
      <c r="G3003" s="36" t="s">
        <v>42</v>
      </c>
      <c r="H3003" s="36" t="s">
        <v>36</v>
      </c>
      <c r="I3003" s="2">
        <v>8</v>
      </c>
      <c r="J3003" s="2">
        <v>22</v>
      </c>
      <c r="K3003" s="2">
        <f>IF(D3003=VLOOKUP(J3003,Actuals!$A:$J,6,FALSE),1,0)</f>
        <v>1</v>
      </c>
      <c r="L3003" s="2">
        <f>IF(AND(E3003=VLOOKUP(J3003,Actuals!$A:$J,8,FALSE),F3003=VLOOKUP(J3003,Actuals!$A:$J,10,FALSE)),5,0)</f>
        <v>5</v>
      </c>
      <c r="M3003" s="1">
        <f t="shared" si="47"/>
        <v>6</v>
      </c>
      <c r="N3003" s="1" t="str">
        <f>VLOOKUP(C3003,Emp_List!$A:$M,3,FALSE)</f>
        <v>Lakshman Reddy Chinnam</v>
      </c>
      <c r="O3003" s="1" t="str">
        <f>VLOOKUP(C3003,Emp_List!$A:$M,5,FALSE)</f>
        <v>Compliance</v>
      </c>
    </row>
    <row r="3004" spans="1:15">
      <c r="A3004" s="36" t="s">
        <v>3471</v>
      </c>
      <c r="B3004" s="36" t="s">
        <v>856</v>
      </c>
      <c r="C3004" s="36">
        <v>10202</v>
      </c>
      <c r="D3004" s="36" t="s">
        <v>42</v>
      </c>
      <c r="E3004" s="36">
        <v>3</v>
      </c>
      <c r="F3004" s="36">
        <v>1</v>
      </c>
      <c r="G3004" s="36" t="s">
        <v>42</v>
      </c>
      <c r="H3004" s="36" t="s">
        <v>36</v>
      </c>
      <c r="I3004" s="2">
        <v>8</v>
      </c>
      <c r="J3004" s="2">
        <v>22</v>
      </c>
      <c r="K3004" s="2">
        <f>IF(D3004=VLOOKUP(J3004,Actuals!$A:$J,6,FALSE),1,0)</f>
        <v>1</v>
      </c>
      <c r="L3004" s="2">
        <f>IF(AND(E3004=VLOOKUP(J3004,Actuals!$A:$J,8,FALSE),F3004=VLOOKUP(J3004,Actuals!$A:$J,10,FALSE)),5,0)</f>
        <v>0</v>
      </c>
      <c r="M3004" s="1">
        <f t="shared" ref="M3004:M3066" si="48">K3004+L3004</f>
        <v>1</v>
      </c>
      <c r="N3004" s="1" t="str">
        <f>VLOOKUP(C3004,Emp_List!$A:$M,3,FALSE)</f>
        <v>Sudharshan Reddyam</v>
      </c>
      <c r="O3004" s="1" t="str">
        <f>VLOOKUP(C3004,Emp_List!$A:$M,5,FALSE)</f>
        <v>Casino Int.</v>
      </c>
    </row>
    <row r="3005" spans="1:15">
      <c r="A3005" s="36" t="s">
        <v>3472</v>
      </c>
      <c r="B3005" s="36" t="s">
        <v>323</v>
      </c>
      <c r="C3005" s="36">
        <v>11603</v>
      </c>
      <c r="D3005" s="36" t="s">
        <v>42</v>
      </c>
      <c r="E3005" s="36">
        <v>2</v>
      </c>
      <c r="F3005" s="36">
        <v>0</v>
      </c>
      <c r="G3005" s="36" t="s">
        <v>42</v>
      </c>
      <c r="H3005" s="36" t="s">
        <v>36</v>
      </c>
      <c r="I3005" s="2">
        <v>8</v>
      </c>
      <c r="J3005" s="2">
        <v>22</v>
      </c>
      <c r="K3005" s="2">
        <f>IF(D3005=VLOOKUP(J3005,Actuals!$A:$J,6,FALSE),1,0)</f>
        <v>1</v>
      </c>
      <c r="L3005" s="2">
        <f>IF(AND(E3005=VLOOKUP(J3005,Actuals!$A:$J,8,FALSE),F3005=VLOOKUP(J3005,Actuals!$A:$J,10,FALSE)),5,0)</f>
        <v>0</v>
      </c>
      <c r="M3005" s="1">
        <f t="shared" si="48"/>
        <v>1</v>
      </c>
      <c r="N3005" s="1" t="str">
        <f>VLOOKUP(C3005,Emp_List!$A:$M,3,FALSE)</f>
        <v>Raviraju Vysyaraju</v>
      </c>
      <c r="O3005" s="1" t="str">
        <f>VLOOKUP(C3005,Emp_List!$A:$M,5,FALSE)</f>
        <v>Sports - Mobile</v>
      </c>
    </row>
    <row r="3006" spans="1:15">
      <c r="A3006" s="36" t="s">
        <v>3473</v>
      </c>
      <c r="B3006" s="36" t="s">
        <v>382</v>
      </c>
      <c r="C3006" s="36">
        <v>11911</v>
      </c>
      <c r="D3006" s="36" t="s">
        <v>9</v>
      </c>
      <c r="E3006" s="36">
        <v>1</v>
      </c>
      <c r="F3006" s="36">
        <v>1</v>
      </c>
      <c r="G3006" s="36" t="s">
        <v>42</v>
      </c>
      <c r="H3006" s="36" t="s">
        <v>36</v>
      </c>
      <c r="I3006" s="2">
        <v>8</v>
      </c>
      <c r="J3006" s="2">
        <v>22</v>
      </c>
      <c r="K3006" s="2">
        <f>IF(D3006=VLOOKUP(J3006,Actuals!$A:$J,6,FALSE),1,0)</f>
        <v>0</v>
      </c>
      <c r="L3006" s="2">
        <f>IF(AND(E3006=VLOOKUP(J3006,Actuals!$A:$J,8,FALSE),F3006=VLOOKUP(J3006,Actuals!$A:$J,10,FALSE)),5,0)</f>
        <v>0</v>
      </c>
      <c r="M3006" s="1">
        <f t="shared" si="48"/>
        <v>0</v>
      </c>
      <c r="N3006" s="1" t="str">
        <f>VLOOKUP(C3006,Emp_List!$A:$M,3,FALSE)</f>
        <v>Satya Vivek Kumar Chitturi</v>
      </c>
      <c r="O3006" s="1" t="str">
        <f>VLOOKUP(C3006,Emp_List!$A:$M,5,FALSE)</f>
        <v>Delivery India</v>
      </c>
    </row>
    <row r="3007" spans="1:15">
      <c r="A3007" s="36" t="s">
        <v>3474</v>
      </c>
      <c r="B3007" s="36" t="s">
        <v>3475</v>
      </c>
      <c r="C3007" s="36">
        <v>1392</v>
      </c>
      <c r="D3007" s="36" t="s">
        <v>42</v>
      </c>
      <c r="E3007" s="36">
        <v>1</v>
      </c>
      <c r="F3007" s="36">
        <v>0</v>
      </c>
      <c r="G3007" s="36" t="s">
        <v>42</v>
      </c>
      <c r="H3007" s="36" t="s">
        <v>36</v>
      </c>
      <c r="I3007" s="2">
        <v>8</v>
      </c>
      <c r="J3007" s="2">
        <v>22</v>
      </c>
      <c r="K3007" s="2">
        <f>IF(D3007=VLOOKUP(J3007,Actuals!$A:$J,6,FALSE),1,0)</f>
        <v>1</v>
      </c>
      <c r="L3007" s="2">
        <f>IF(AND(E3007=VLOOKUP(J3007,Actuals!$A:$J,8,FALSE),F3007=VLOOKUP(J3007,Actuals!$A:$J,10,FALSE)),5,0)</f>
        <v>5</v>
      </c>
      <c r="M3007" s="1">
        <f t="shared" si="48"/>
        <v>6</v>
      </c>
      <c r="N3007" s="1" t="str">
        <f>VLOOKUP(C3007,Emp_List!$A:$M,3,FALSE)</f>
        <v>Shahnawaz Md Banu</v>
      </c>
      <c r="O3007" s="1" t="str">
        <f>VLOOKUP(C3007,Emp_List!$A:$M,5,FALSE)</f>
        <v>CRM</v>
      </c>
    </row>
    <row r="3008" spans="1:15">
      <c r="A3008" s="36" t="s">
        <v>3476</v>
      </c>
      <c r="B3008" s="36" t="s">
        <v>2220</v>
      </c>
      <c r="C3008" s="36">
        <v>16418</v>
      </c>
      <c r="D3008" s="36" t="s">
        <v>42</v>
      </c>
      <c r="E3008" s="36">
        <v>2</v>
      </c>
      <c r="F3008" s="36">
        <v>1</v>
      </c>
      <c r="G3008" s="36" t="s">
        <v>42</v>
      </c>
      <c r="H3008" s="36" t="s">
        <v>36</v>
      </c>
      <c r="I3008" s="2">
        <v>8</v>
      </c>
      <c r="J3008" s="2">
        <v>22</v>
      </c>
      <c r="K3008" s="2">
        <f>IF(D3008=VLOOKUP(J3008,Actuals!$A:$J,6,FALSE),1,0)</f>
        <v>1</v>
      </c>
      <c r="L3008" s="2">
        <f>IF(AND(E3008=VLOOKUP(J3008,Actuals!$A:$J,8,FALSE),F3008=VLOOKUP(J3008,Actuals!$A:$J,10,FALSE)),5,0)</f>
        <v>0</v>
      </c>
      <c r="M3008" s="1">
        <f t="shared" si="48"/>
        <v>1</v>
      </c>
      <c r="N3008" s="1" t="str">
        <f>VLOOKUP(C3008,Emp_List!$A:$M,3,FALSE)</f>
        <v>Shrinivas  Vithal Mada</v>
      </c>
      <c r="O3008" s="1" t="str">
        <f>VLOOKUP(C3008,Emp_List!$A:$M,5,FALSE)</f>
        <v>Sports - Label Building</v>
      </c>
    </row>
    <row r="3009" spans="1:15">
      <c r="A3009" s="36" t="s">
        <v>3477</v>
      </c>
      <c r="B3009" s="36" t="s">
        <v>400</v>
      </c>
      <c r="C3009" s="36">
        <v>10785</v>
      </c>
      <c r="D3009" s="36" t="s">
        <v>42</v>
      </c>
      <c r="E3009" s="36">
        <v>2</v>
      </c>
      <c r="F3009" s="36">
        <v>0</v>
      </c>
      <c r="G3009" s="36" t="s">
        <v>42</v>
      </c>
      <c r="H3009" s="36" t="s">
        <v>36</v>
      </c>
      <c r="I3009" s="2">
        <v>8</v>
      </c>
      <c r="J3009" s="2">
        <v>22</v>
      </c>
      <c r="K3009" s="2">
        <f>IF(D3009=VLOOKUP(J3009,Actuals!$A:$J,6,FALSE),1,0)</f>
        <v>1</v>
      </c>
      <c r="L3009" s="2">
        <f>IF(AND(E3009=VLOOKUP(J3009,Actuals!$A:$J,8,FALSE),F3009=VLOOKUP(J3009,Actuals!$A:$J,10,FALSE)),5,0)</f>
        <v>0</v>
      </c>
      <c r="M3009" s="1">
        <f t="shared" si="48"/>
        <v>1</v>
      </c>
      <c r="N3009" s="1" t="str">
        <f>VLOOKUP(C3009,Emp_List!$A:$M,3,FALSE)</f>
        <v>Meenakshi Pinisetty</v>
      </c>
      <c r="O3009" s="1" t="str">
        <f>VLOOKUP(C3009,Emp_List!$A:$M,5,FALSE)</f>
        <v>Sports - Mobile</v>
      </c>
    </row>
    <row r="3010" spans="1:15">
      <c r="A3010" s="36" t="s">
        <v>3478</v>
      </c>
      <c r="B3010" s="36" t="s">
        <v>350</v>
      </c>
      <c r="C3010" s="36">
        <v>11031</v>
      </c>
      <c r="D3010" s="36" t="s">
        <v>9</v>
      </c>
      <c r="E3010" s="36">
        <v>1</v>
      </c>
      <c r="F3010" s="36">
        <v>1</v>
      </c>
      <c r="G3010" s="36" t="s">
        <v>42</v>
      </c>
      <c r="H3010" s="36" t="s">
        <v>36</v>
      </c>
      <c r="I3010" s="2">
        <v>8</v>
      </c>
      <c r="J3010" s="2">
        <v>22</v>
      </c>
      <c r="K3010" s="2">
        <f>IF(D3010=VLOOKUP(J3010,Actuals!$A:$J,6,FALSE),1,0)</f>
        <v>0</v>
      </c>
      <c r="L3010" s="2">
        <f>IF(AND(E3010=VLOOKUP(J3010,Actuals!$A:$J,8,FALSE),F3010=VLOOKUP(J3010,Actuals!$A:$J,10,FALSE)),5,0)</f>
        <v>0</v>
      </c>
      <c r="M3010" s="1">
        <f t="shared" si="48"/>
        <v>0</v>
      </c>
      <c r="N3010" s="1" t="str">
        <f>VLOOKUP(C3010,Emp_List!$A:$M,3,FALSE)</f>
        <v>Yamalavalasa Sri Navya</v>
      </c>
      <c r="O3010" s="1" t="str">
        <f>VLOOKUP(C3010,Emp_List!$A:$M,5,FALSE)</f>
        <v>Casino Platform</v>
      </c>
    </row>
    <row r="3011" spans="1:15">
      <c r="A3011" s="36" t="s">
        <v>3479</v>
      </c>
      <c r="B3011" s="36" t="s">
        <v>346</v>
      </c>
      <c r="C3011" s="36">
        <v>6582</v>
      </c>
      <c r="D3011" s="36" t="s">
        <v>42</v>
      </c>
      <c r="E3011" s="36">
        <v>3</v>
      </c>
      <c r="F3011" s="36">
        <v>0</v>
      </c>
      <c r="G3011" s="36" t="s">
        <v>42</v>
      </c>
      <c r="H3011" s="36" t="s">
        <v>36</v>
      </c>
      <c r="I3011" s="2">
        <v>8</v>
      </c>
      <c r="J3011" s="2">
        <v>22</v>
      </c>
      <c r="K3011" s="2">
        <f>IF(D3011=VLOOKUP(J3011,Actuals!$A:$J,6,FALSE),1,0)</f>
        <v>1</v>
      </c>
      <c r="L3011" s="2">
        <f>IF(AND(E3011=VLOOKUP(J3011,Actuals!$A:$J,8,FALSE),F3011=VLOOKUP(J3011,Actuals!$A:$J,10,FALSE)),5,0)</f>
        <v>0</v>
      </c>
      <c r="M3011" s="1">
        <f t="shared" si="48"/>
        <v>1</v>
      </c>
      <c r="N3011" s="1" t="str">
        <f>VLOOKUP(C3011,Emp_List!$A:$M,3,FALSE)</f>
        <v>Ramjan Vali Shaik</v>
      </c>
      <c r="O3011" s="1" t="str">
        <f>VLOOKUP(C3011,Emp_List!$A:$M,5,FALSE)</f>
        <v>Core</v>
      </c>
    </row>
    <row r="3012" spans="1:15">
      <c r="A3012" s="36" t="s">
        <v>3480</v>
      </c>
      <c r="B3012" s="36" t="s">
        <v>2348</v>
      </c>
      <c r="C3012" s="36">
        <v>6515</v>
      </c>
      <c r="D3012" s="36" t="s">
        <v>42</v>
      </c>
      <c r="E3012" s="36">
        <v>1</v>
      </c>
      <c r="F3012" s="36">
        <v>0</v>
      </c>
      <c r="G3012" s="36" t="s">
        <v>42</v>
      </c>
      <c r="H3012" s="36" t="s">
        <v>36</v>
      </c>
      <c r="I3012" s="2">
        <v>8</v>
      </c>
      <c r="J3012" s="2">
        <v>22</v>
      </c>
      <c r="K3012" s="2">
        <f>IF(D3012=VLOOKUP(J3012,Actuals!$A:$J,6,FALSE),1,0)</f>
        <v>1</v>
      </c>
      <c r="L3012" s="2">
        <f>IF(AND(E3012=VLOOKUP(J3012,Actuals!$A:$J,8,FALSE),F3012=VLOOKUP(J3012,Actuals!$A:$J,10,FALSE)),5,0)</f>
        <v>5</v>
      </c>
      <c r="M3012" s="1">
        <f t="shared" si="48"/>
        <v>6</v>
      </c>
      <c r="N3012" s="1" t="str">
        <f>VLOOKUP(C3012,Emp_List!$A:$M,3,FALSE)</f>
        <v>Vithal Mavuluri</v>
      </c>
      <c r="O3012" s="1" t="str">
        <f>VLOOKUP(C3012,Emp_List!$A:$M,5,FALSE)</f>
        <v>Poker</v>
      </c>
    </row>
    <row r="3013" spans="1:15">
      <c r="A3013" s="36" t="s">
        <v>3481</v>
      </c>
      <c r="B3013" s="36" t="s">
        <v>2458</v>
      </c>
      <c r="C3013" s="36">
        <v>9897</v>
      </c>
      <c r="D3013" s="36" t="s">
        <v>42</v>
      </c>
      <c r="E3013" s="36">
        <v>1</v>
      </c>
      <c r="F3013" s="36">
        <v>0</v>
      </c>
      <c r="G3013" s="36" t="s">
        <v>42</v>
      </c>
      <c r="H3013" s="36" t="s">
        <v>36</v>
      </c>
      <c r="I3013" s="2">
        <v>8</v>
      </c>
      <c r="J3013" s="2">
        <v>22</v>
      </c>
      <c r="K3013" s="2">
        <f>IF(D3013=VLOOKUP(J3013,Actuals!$A:$J,6,FALSE),1,0)</f>
        <v>1</v>
      </c>
      <c r="L3013" s="2">
        <f>IF(AND(E3013=VLOOKUP(J3013,Actuals!$A:$J,8,FALSE),F3013=VLOOKUP(J3013,Actuals!$A:$J,10,FALSE)),5,0)</f>
        <v>5</v>
      </c>
      <c r="M3013" s="1">
        <f t="shared" si="48"/>
        <v>6</v>
      </c>
      <c r="N3013" s="1" t="str">
        <f>VLOOKUP(C3013,Emp_List!$A:$M,3,FALSE)</f>
        <v>Dipika Nagle</v>
      </c>
      <c r="O3013" s="1" t="str">
        <f>VLOOKUP(C3013,Emp_List!$A:$M,5,FALSE)</f>
        <v>Cashier</v>
      </c>
    </row>
    <row r="3014" spans="1:15">
      <c r="A3014" s="36" t="s">
        <v>3482</v>
      </c>
      <c r="B3014" s="36" t="s">
        <v>2633</v>
      </c>
      <c r="C3014" s="36">
        <v>11838</v>
      </c>
      <c r="D3014" s="36" t="s">
        <v>42</v>
      </c>
      <c r="E3014" s="36">
        <v>2</v>
      </c>
      <c r="F3014" s="36">
        <v>0</v>
      </c>
      <c r="G3014" s="36" t="s">
        <v>42</v>
      </c>
      <c r="H3014" s="36" t="s">
        <v>36</v>
      </c>
      <c r="I3014" s="2">
        <v>8</v>
      </c>
      <c r="J3014" s="2">
        <v>22</v>
      </c>
      <c r="K3014" s="2">
        <f>IF(D3014=VLOOKUP(J3014,Actuals!$A:$J,6,FALSE),1,0)</f>
        <v>1</v>
      </c>
      <c r="L3014" s="2">
        <f>IF(AND(E3014=VLOOKUP(J3014,Actuals!$A:$J,8,FALSE),F3014=VLOOKUP(J3014,Actuals!$A:$J,10,FALSE)),5,0)</f>
        <v>0</v>
      </c>
      <c r="M3014" s="1">
        <f t="shared" si="48"/>
        <v>1</v>
      </c>
      <c r="N3014" s="1" t="str">
        <f>VLOOKUP(C3014,Emp_List!$A:$M,3,FALSE)</f>
        <v>Geetha Anusha Polidasu</v>
      </c>
      <c r="O3014" s="1" t="str">
        <f>VLOOKUP(C3014,Emp_List!$A:$M,5,FALSE)</f>
        <v>PEG</v>
      </c>
    </row>
    <row r="3015" spans="1:15">
      <c r="A3015" s="36" t="s">
        <v>3483</v>
      </c>
      <c r="B3015" s="36" t="s">
        <v>3484</v>
      </c>
      <c r="C3015" s="36">
        <v>10350</v>
      </c>
      <c r="D3015" s="36" t="s">
        <v>42</v>
      </c>
      <c r="E3015" s="36">
        <v>2</v>
      </c>
      <c r="F3015" s="36">
        <v>0</v>
      </c>
      <c r="G3015" s="36" t="s">
        <v>42</v>
      </c>
      <c r="H3015" s="36" t="s">
        <v>36</v>
      </c>
      <c r="I3015" s="2">
        <v>8</v>
      </c>
      <c r="J3015" s="2">
        <v>22</v>
      </c>
      <c r="K3015" s="2">
        <f>IF(D3015=VLOOKUP(J3015,Actuals!$A:$J,6,FALSE),1,0)</f>
        <v>1</v>
      </c>
      <c r="L3015" s="2">
        <f>IF(AND(E3015=VLOOKUP(J3015,Actuals!$A:$J,8,FALSE),F3015=VLOOKUP(J3015,Actuals!$A:$J,10,FALSE)),5,0)</f>
        <v>0</v>
      </c>
      <c r="M3015" s="1">
        <f t="shared" si="48"/>
        <v>1</v>
      </c>
      <c r="N3015" s="1" t="str">
        <f>VLOOKUP(C3015,Emp_List!$A:$M,3,FALSE)</f>
        <v>Sujeeth Bhalerao</v>
      </c>
      <c r="O3015" s="1" t="str">
        <f>VLOOKUP(C3015,Emp_List!$A:$M,5,FALSE)</f>
        <v>Poker</v>
      </c>
    </row>
    <row r="3016" spans="1:15">
      <c r="A3016" s="36" t="s">
        <v>3485</v>
      </c>
      <c r="B3016" s="36" t="s">
        <v>2427</v>
      </c>
      <c r="C3016" s="36">
        <v>6767</v>
      </c>
      <c r="D3016" s="36" t="s">
        <v>42</v>
      </c>
      <c r="E3016" s="36">
        <v>2</v>
      </c>
      <c r="F3016" s="36">
        <v>0</v>
      </c>
      <c r="G3016" s="36" t="s">
        <v>42</v>
      </c>
      <c r="H3016" s="36" t="s">
        <v>36</v>
      </c>
      <c r="I3016" s="2">
        <v>8</v>
      </c>
      <c r="J3016" s="2">
        <v>22</v>
      </c>
      <c r="K3016" s="2">
        <f>IF(D3016=VLOOKUP(J3016,Actuals!$A:$J,6,FALSE),1,0)</f>
        <v>1</v>
      </c>
      <c r="L3016" s="2">
        <f>IF(AND(E3016=VLOOKUP(J3016,Actuals!$A:$J,8,FALSE),F3016=VLOOKUP(J3016,Actuals!$A:$J,10,FALSE)),5,0)</f>
        <v>0</v>
      </c>
      <c r="M3016" s="1">
        <f t="shared" si="48"/>
        <v>1</v>
      </c>
      <c r="N3016" s="1" t="str">
        <f>VLOOKUP(C3016,Emp_List!$A:$M,3,FALSE)</f>
        <v>Praveena Kotapothula</v>
      </c>
      <c r="O3016" s="1" t="str">
        <f>VLOOKUP(C3016,Emp_List!$A:$M,5,FALSE)</f>
        <v>PEG</v>
      </c>
    </row>
    <row r="3017" spans="1:15">
      <c r="A3017" s="36" t="s">
        <v>3486</v>
      </c>
      <c r="B3017" s="36" t="s">
        <v>378</v>
      </c>
      <c r="C3017" s="36">
        <v>11791</v>
      </c>
      <c r="D3017" s="36" t="s">
        <v>42</v>
      </c>
      <c r="E3017" s="36">
        <v>2</v>
      </c>
      <c r="F3017" s="36">
        <v>0</v>
      </c>
      <c r="G3017" s="36" t="s">
        <v>42</v>
      </c>
      <c r="H3017" s="36" t="s">
        <v>36</v>
      </c>
      <c r="I3017" s="2">
        <v>8</v>
      </c>
      <c r="J3017" s="2">
        <v>22</v>
      </c>
      <c r="K3017" s="2">
        <f>IF(D3017=VLOOKUP(J3017,Actuals!$A:$J,6,FALSE),1,0)</f>
        <v>1</v>
      </c>
      <c r="L3017" s="2">
        <f>IF(AND(E3017=VLOOKUP(J3017,Actuals!$A:$J,8,FALSE),F3017=VLOOKUP(J3017,Actuals!$A:$J,10,FALSE)),5,0)</f>
        <v>0</v>
      </c>
      <c r="M3017" s="1">
        <f t="shared" si="48"/>
        <v>1</v>
      </c>
      <c r="N3017" s="1" t="str">
        <f>VLOOKUP(C3017,Emp_List!$A:$M,3,FALSE)</f>
        <v>Srinivasa Rao Ganaparthi</v>
      </c>
      <c r="O3017" s="1" t="str">
        <f>VLOOKUP(C3017,Emp_List!$A:$M,5,FALSE)</f>
        <v>Sports - Label Building</v>
      </c>
    </row>
    <row r="3018" spans="1:15">
      <c r="A3018" s="36" t="s">
        <v>3487</v>
      </c>
      <c r="B3018" s="36" t="s">
        <v>590</v>
      </c>
      <c r="C3018" s="36">
        <v>11028</v>
      </c>
      <c r="D3018" s="36" t="s">
        <v>36</v>
      </c>
      <c r="E3018" s="36">
        <v>1</v>
      </c>
      <c r="F3018" s="36">
        <v>3</v>
      </c>
      <c r="G3018" s="36" t="s">
        <v>42</v>
      </c>
      <c r="H3018" s="36" t="s">
        <v>36</v>
      </c>
      <c r="I3018" s="2">
        <v>8</v>
      </c>
      <c r="J3018" s="2">
        <v>22</v>
      </c>
      <c r="K3018" s="2">
        <f>IF(D3018=VLOOKUP(J3018,Actuals!$A:$J,6,FALSE),1,0)</f>
        <v>0</v>
      </c>
      <c r="L3018" s="2">
        <f>IF(AND(E3018=VLOOKUP(J3018,Actuals!$A:$J,8,FALSE),F3018=VLOOKUP(J3018,Actuals!$A:$J,10,FALSE)),5,0)</f>
        <v>0</v>
      </c>
      <c r="M3018" s="1">
        <f t="shared" si="48"/>
        <v>0</v>
      </c>
      <c r="N3018" s="1" t="str">
        <f>VLOOKUP(C3018,Emp_List!$A:$M,3,FALSE)</f>
        <v>Sindhoori Dhannarapu</v>
      </c>
      <c r="O3018" s="1" t="str">
        <f>VLOOKUP(C3018,Emp_List!$A:$M,5,FALSE)</f>
        <v>Games Factory</v>
      </c>
    </row>
    <row r="3019" spans="1:15">
      <c r="A3019" s="36" t="s">
        <v>3488</v>
      </c>
      <c r="B3019" s="36" t="s">
        <v>560</v>
      </c>
      <c r="C3019" s="36">
        <v>11237</v>
      </c>
      <c r="D3019" s="36" t="s">
        <v>42</v>
      </c>
      <c r="E3019" s="36">
        <v>3</v>
      </c>
      <c r="F3019" s="36">
        <v>1</v>
      </c>
      <c r="G3019" s="36" t="s">
        <v>42</v>
      </c>
      <c r="H3019" s="36" t="s">
        <v>36</v>
      </c>
      <c r="I3019" s="2">
        <v>8</v>
      </c>
      <c r="J3019" s="2">
        <v>22</v>
      </c>
      <c r="K3019" s="2">
        <f>IF(D3019=VLOOKUP(J3019,Actuals!$A:$J,6,FALSE),1,0)</f>
        <v>1</v>
      </c>
      <c r="L3019" s="2">
        <f>IF(AND(E3019=VLOOKUP(J3019,Actuals!$A:$J,8,FALSE),F3019=VLOOKUP(J3019,Actuals!$A:$J,10,FALSE)),5,0)</f>
        <v>0</v>
      </c>
      <c r="M3019" s="1">
        <f t="shared" si="48"/>
        <v>1</v>
      </c>
      <c r="N3019" s="1" t="str">
        <f>VLOOKUP(C3019,Emp_List!$A:$M,3,FALSE)</f>
        <v>Srinivas Vanpally</v>
      </c>
      <c r="O3019" s="1" t="str">
        <f>VLOOKUP(C3019,Emp_List!$A:$M,5,FALSE)</f>
        <v>Bingo Dev</v>
      </c>
    </row>
    <row r="3020" spans="1:15">
      <c r="A3020" s="36" t="s">
        <v>3489</v>
      </c>
      <c r="B3020" s="36" t="s">
        <v>2201</v>
      </c>
      <c r="C3020" s="36">
        <v>6602</v>
      </c>
      <c r="D3020" s="36" t="s">
        <v>42</v>
      </c>
      <c r="E3020" s="36">
        <v>2</v>
      </c>
      <c r="F3020" s="36">
        <v>0</v>
      </c>
      <c r="G3020" s="36" t="s">
        <v>42</v>
      </c>
      <c r="H3020" s="36" t="s">
        <v>36</v>
      </c>
      <c r="I3020" s="2">
        <v>8</v>
      </c>
      <c r="J3020" s="2">
        <v>22</v>
      </c>
      <c r="K3020" s="2">
        <f>IF(D3020=VLOOKUP(J3020,Actuals!$A:$J,6,FALSE),1,0)</f>
        <v>1</v>
      </c>
      <c r="L3020" s="2">
        <f>IF(AND(E3020=VLOOKUP(J3020,Actuals!$A:$J,8,FALSE),F3020=VLOOKUP(J3020,Actuals!$A:$J,10,FALSE)),5,0)</f>
        <v>0</v>
      </c>
      <c r="M3020" s="1">
        <f t="shared" si="48"/>
        <v>1</v>
      </c>
      <c r="N3020" s="1" t="str">
        <f>VLOOKUP(C3020,Emp_List!$A:$M,3,FALSE)</f>
        <v>Sampath Kumar Koninti</v>
      </c>
      <c r="O3020" s="1" t="str">
        <f>VLOOKUP(C3020,Emp_List!$A:$M,5,FALSE)</f>
        <v>Poker</v>
      </c>
    </row>
    <row r="3021" spans="1:15">
      <c r="A3021" s="36" t="s">
        <v>3490</v>
      </c>
      <c r="B3021" s="36" t="s">
        <v>431</v>
      </c>
      <c r="C3021" s="36">
        <v>11913</v>
      </c>
      <c r="D3021" s="36" t="s">
        <v>42</v>
      </c>
      <c r="E3021" s="36">
        <v>2</v>
      </c>
      <c r="F3021" s="36">
        <v>0</v>
      </c>
      <c r="G3021" s="36" t="s">
        <v>42</v>
      </c>
      <c r="H3021" s="36" t="s">
        <v>36</v>
      </c>
      <c r="I3021" s="2">
        <v>8</v>
      </c>
      <c r="J3021" s="2">
        <v>22</v>
      </c>
      <c r="K3021" s="2">
        <f>IF(D3021=VLOOKUP(J3021,Actuals!$A:$J,6,FALSE),1,0)</f>
        <v>1</v>
      </c>
      <c r="L3021" s="2">
        <f>IF(AND(E3021=VLOOKUP(J3021,Actuals!$A:$J,8,FALSE),F3021=VLOOKUP(J3021,Actuals!$A:$J,10,FALSE)),5,0)</f>
        <v>0</v>
      </c>
      <c r="M3021" s="1">
        <f t="shared" si="48"/>
        <v>1</v>
      </c>
      <c r="N3021" s="1" t="str">
        <f>VLOOKUP(C3021,Emp_List!$A:$M,3,FALSE)</f>
        <v>Srichandradeep Choudarapu</v>
      </c>
      <c r="O3021" s="1" t="str">
        <f>VLOOKUP(C3021,Emp_List!$A:$M,5,FALSE)</f>
        <v>Sports - Label Building</v>
      </c>
    </row>
    <row r="3022" spans="1:15">
      <c r="A3022" s="36" t="s">
        <v>3491</v>
      </c>
      <c r="B3022" s="36" t="s">
        <v>2398</v>
      </c>
      <c r="C3022" s="36">
        <v>11756</v>
      </c>
      <c r="D3022" s="36" t="s">
        <v>42</v>
      </c>
      <c r="E3022" s="36">
        <v>1</v>
      </c>
      <c r="F3022" s="36">
        <v>0</v>
      </c>
      <c r="G3022" s="36" t="s">
        <v>42</v>
      </c>
      <c r="H3022" s="36" t="s">
        <v>36</v>
      </c>
      <c r="I3022" s="2">
        <v>8</v>
      </c>
      <c r="J3022" s="2">
        <v>22</v>
      </c>
      <c r="K3022" s="2">
        <f>IF(D3022=VLOOKUP(J3022,Actuals!$A:$J,6,FALSE),1,0)</f>
        <v>1</v>
      </c>
      <c r="L3022" s="2">
        <f>IF(AND(E3022=VLOOKUP(J3022,Actuals!$A:$J,8,FALSE),F3022=VLOOKUP(J3022,Actuals!$A:$J,10,FALSE)),5,0)</f>
        <v>5</v>
      </c>
      <c r="M3022" s="1">
        <f t="shared" si="48"/>
        <v>6</v>
      </c>
      <c r="N3022" s="1" t="str">
        <f>VLOOKUP(C3022,Emp_List!$A:$M,3,FALSE)</f>
        <v>Avancha  Yagnika</v>
      </c>
      <c r="O3022" s="1" t="str">
        <f>VLOOKUP(C3022,Emp_List!$A:$M,5,FALSE)</f>
        <v>Casino Label support</v>
      </c>
    </row>
    <row r="3023" spans="1:15">
      <c r="A3023" s="36" t="s">
        <v>3492</v>
      </c>
      <c r="B3023" s="36" t="s">
        <v>317</v>
      </c>
      <c r="C3023" s="36">
        <v>11164</v>
      </c>
      <c r="D3023" s="36" t="s">
        <v>42</v>
      </c>
      <c r="E3023" s="36">
        <v>2</v>
      </c>
      <c r="F3023" s="36">
        <v>1</v>
      </c>
      <c r="G3023" s="36" t="s">
        <v>42</v>
      </c>
      <c r="H3023" s="36" t="s">
        <v>36</v>
      </c>
      <c r="I3023" s="2">
        <v>8</v>
      </c>
      <c r="J3023" s="2">
        <v>22</v>
      </c>
      <c r="K3023" s="2">
        <f>IF(D3023=VLOOKUP(J3023,Actuals!$A:$J,6,FALSE),1,0)</f>
        <v>1</v>
      </c>
      <c r="L3023" s="2">
        <f>IF(AND(E3023=VLOOKUP(J3023,Actuals!$A:$J,8,FALSE),F3023=VLOOKUP(J3023,Actuals!$A:$J,10,FALSE)),5,0)</f>
        <v>0</v>
      </c>
      <c r="M3023" s="1">
        <f t="shared" si="48"/>
        <v>1</v>
      </c>
      <c r="N3023" s="1" t="str">
        <f>VLOOKUP(C3023,Emp_List!$A:$M,3,FALSE)</f>
        <v>Phaneendra DVLN</v>
      </c>
      <c r="O3023" s="1" t="str">
        <f>VLOOKUP(C3023,Emp_List!$A:$M,5,FALSE)</f>
        <v>Bingo Dev</v>
      </c>
    </row>
    <row r="3024" spans="1:15">
      <c r="A3024" s="36" t="s">
        <v>3493</v>
      </c>
      <c r="B3024" s="36" t="s">
        <v>3494</v>
      </c>
      <c r="C3024" s="36">
        <v>8136</v>
      </c>
      <c r="D3024" s="36" t="s">
        <v>42</v>
      </c>
      <c r="E3024" s="36">
        <v>1</v>
      </c>
      <c r="F3024" s="36">
        <v>0</v>
      </c>
      <c r="G3024" s="36" t="s">
        <v>42</v>
      </c>
      <c r="H3024" s="36" t="s">
        <v>36</v>
      </c>
      <c r="I3024" s="2">
        <v>8</v>
      </c>
      <c r="J3024" s="2">
        <v>22</v>
      </c>
      <c r="K3024" s="2">
        <f>IF(D3024=VLOOKUP(J3024,Actuals!$A:$J,6,FALSE),1,0)</f>
        <v>1</v>
      </c>
      <c r="L3024" s="2">
        <f>IF(AND(E3024=VLOOKUP(J3024,Actuals!$A:$J,8,FALSE),F3024=VLOOKUP(J3024,Actuals!$A:$J,10,FALSE)),5,0)</f>
        <v>5</v>
      </c>
      <c r="M3024" s="1">
        <f t="shared" si="48"/>
        <v>6</v>
      </c>
      <c r="N3024" s="1" t="str">
        <f>VLOOKUP(C3024,Emp_List!$A:$M,3,FALSE)</f>
        <v>Shekhar Reddy Gaddam</v>
      </c>
      <c r="O3024" s="1" t="str">
        <f>VLOOKUP(C3024,Emp_List!$A:$M,5,FALSE)</f>
        <v>Core</v>
      </c>
    </row>
    <row r="3025" spans="1:15">
      <c r="A3025" s="36" t="s">
        <v>3495</v>
      </c>
      <c r="B3025" s="36" t="s">
        <v>475</v>
      </c>
      <c r="C3025" s="36">
        <v>631</v>
      </c>
      <c r="D3025" s="36" t="s">
        <v>42</v>
      </c>
      <c r="E3025" s="36">
        <v>2</v>
      </c>
      <c r="F3025" s="36">
        <v>1</v>
      </c>
      <c r="G3025" s="36" t="s">
        <v>42</v>
      </c>
      <c r="H3025" s="36" t="s">
        <v>36</v>
      </c>
      <c r="I3025" s="2">
        <v>8</v>
      </c>
      <c r="J3025" s="2">
        <v>22</v>
      </c>
      <c r="K3025" s="2">
        <f>IF(D3025=VLOOKUP(J3025,Actuals!$A:$J,6,FALSE),1,0)</f>
        <v>1</v>
      </c>
      <c r="L3025" s="2">
        <f>IF(AND(E3025=VLOOKUP(J3025,Actuals!$A:$J,8,FALSE),F3025=VLOOKUP(J3025,Actuals!$A:$J,10,FALSE)),5,0)</f>
        <v>0</v>
      </c>
      <c r="M3025" s="1">
        <f t="shared" si="48"/>
        <v>1</v>
      </c>
      <c r="N3025" s="1" t="str">
        <f>VLOOKUP(C3025,Emp_List!$A:$M,3,FALSE)</f>
        <v>Radhika Mudumbai Chakravarthy</v>
      </c>
      <c r="O3025" s="1" t="str">
        <f>VLOOKUP(C3025,Emp_List!$A:$M,5,FALSE)</f>
        <v>Poker</v>
      </c>
    </row>
    <row r="3026" spans="1:15">
      <c r="A3026" s="36" t="s">
        <v>3496</v>
      </c>
      <c r="B3026" s="36" t="s">
        <v>801</v>
      </c>
      <c r="C3026" s="36">
        <v>10897</v>
      </c>
      <c r="D3026" s="36" t="s">
        <v>36</v>
      </c>
      <c r="E3026" s="36">
        <v>1</v>
      </c>
      <c r="F3026" s="36">
        <v>3</v>
      </c>
      <c r="G3026" s="36" t="s">
        <v>42</v>
      </c>
      <c r="H3026" s="36" t="s">
        <v>36</v>
      </c>
      <c r="I3026" s="2">
        <v>8</v>
      </c>
      <c r="J3026" s="2">
        <v>22</v>
      </c>
      <c r="K3026" s="2">
        <f>IF(D3026=VLOOKUP(J3026,Actuals!$A:$J,6,FALSE),1,0)</f>
        <v>0</v>
      </c>
      <c r="L3026" s="2">
        <f>IF(AND(E3026=VLOOKUP(J3026,Actuals!$A:$J,8,FALSE),F3026=VLOOKUP(J3026,Actuals!$A:$J,10,FALSE)),5,0)</f>
        <v>0</v>
      </c>
      <c r="M3026" s="1">
        <f t="shared" si="48"/>
        <v>0</v>
      </c>
      <c r="N3026" s="1" t="str">
        <f>VLOOKUP(C3026,Emp_List!$A:$M,3,FALSE)</f>
        <v>Anantha Naga Lakshmi Telagareddy</v>
      </c>
      <c r="O3026" s="1" t="str">
        <f>VLOOKUP(C3026,Emp_List!$A:$M,5,FALSE)</f>
        <v>Portal</v>
      </c>
    </row>
    <row r="3027" spans="1:15">
      <c r="A3027" s="36" t="s">
        <v>3497</v>
      </c>
      <c r="B3027" s="36" t="s">
        <v>2655</v>
      </c>
      <c r="C3027" s="36">
        <v>802</v>
      </c>
      <c r="D3027" s="36" t="s">
        <v>42</v>
      </c>
      <c r="E3027" s="36">
        <v>2</v>
      </c>
      <c r="F3027" s="36">
        <v>0</v>
      </c>
      <c r="G3027" s="36" t="s">
        <v>42</v>
      </c>
      <c r="H3027" s="36" t="s">
        <v>36</v>
      </c>
      <c r="I3027" s="2">
        <v>8</v>
      </c>
      <c r="J3027" s="2">
        <v>22</v>
      </c>
      <c r="K3027" s="2">
        <f>IF(D3027=VLOOKUP(J3027,Actuals!$A:$J,6,FALSE),1,0)</f>
        <v>1</v>
      </c>
      <c r="L3027" s="2">
        <f>IF(AND(E3027=VLOOKUP(J3027,Actuals!$A:$J,8,FALSE),F3027=VLOOKUP(J3027,Actuals!$A:$J,10,FALSE)),5,0)</f>
        <v>0</v>
      </c>
      <c r="M3027" s="1">
        <f t="shared" si="48"/>
        <v>1</v>
      </c>
      <c r="N3027" s="1" t="str">
        <f>VLOOKUP(C3027,Emp_List!$A:$M,3,FALSE)</f>
        <v>Siva Srinivas Muppalla</v>
      </c>
      <c r="O3027" s="1" t="str">
        <f>VLOOKUP(C3027,Emp_List!$A:$M,5,FALSE)</f>
        <v>Core</v>
      </c>
    </row>
    <row r="3028" spans="1:15">
      <c r="A3028" s="36" t="s">
        <v>3498</v>
      </c>
      <c r="B3028" s="36" t="s">
        <v>2232</v>
      </c>
      <c r="C3028" s="36">
        <v>1968</v>
      </c>
      <c r="D3028" s="36" t="s">
        <v>42</v>
      </c>
      <c r="E3028" s="36">
        <v>2</v>
      </c>
      <c r="F3028" s="36">
        <v>1</v>
      </c>
      <c r="G3028" s="36" t="s">
        <v>42</v>
      </c>
      <c r="H3028" s="36" t="s">
        <v>36</v>
      </c>
      <c r="I3028" s="2">
        <v>8</v>
      </c>
      <c r="J3028" s="2">
        <v>22</v>
      </c>
      <c r="K3028" s="2">
        <f>IF(D3028=VLOOKUP(J3028,Actuals!$A:$J,6,FALSE),1,0)</f>
        <v>1</v>
      </c>
      <c r="L3028" s="2">
        <f>IF(AND(E3028=VLOOKUP(J3028,Actuals!$A:$J,8,FALSE),F3028=VLOOKUP(J3028,Actuals!$A:$J,10,FALSE)),5,0)</f>
        <v>0</v>
      </c>
      <c r="M3028" s="1">
        <f t="shared" si="48"/>
        <v>1</v>
      </c>
      <c r="N3028" s="1" t="str">
        <f>VLOOKUP(C3028,Emp_List!$A:$M,3,FALSE)</f>
        <v>Shiva Shankar Nimmala</v>
      </c>
      <c r="O3028" s="1" t="str">
        <f>VLOOKUP(C3028,Emp_List!$A:$M,5,FALSE)</f>
        <v>Poker</v>
      </c>
    </row>
    <row r="3029" spans="1:15">
      <c r="A3029" s="36" t="s">
        <v>3499</v>
      </c>
      <c r="B3029" s="36" t="s">
        <v>295</v>
      </c>
      <c r="C3029" s="36">
        <v>6682</v>
      </c>
      <c r="D3029" s="36" t="s">
        <v>42</v>
      </c>
      <c r="E3029" s="36">
        <v>2</v>
      </c>
      <c r="F3029" s="36">
        <v>0</v>
      </c>
      <c r="G3029" s="36" t="s">
        <v>42</v>
      </c>
      <c r="H3029" s="36" t="s">
        <v>36</v>
      </c>
      <c r="I3029" s="2">
        <v>8</v>
      </c>
      <c r="J3029" s="2">
        <v>22</v>
      </c>
      <c r="K3029" s="2">
        <f>IF(D3029=VLOOKUP(J3029,Actuals!$A:$J,6,FALSE),1,0)</f>
        <v>1</v>
      </c>
      <c r="L3029" s="2">
        <f>IF(AND(E3029=VLOOKUP(J3029,Actuals!$A:$J,8,FALSE),F3029=VLOOKUP(J3029,Actuals!$A:$J,10,FALSE)),5,0)</f>
        <v>0</v>
      </c>
      <c r="M3029" s="1">
        <f t="shared" si="48"/>
        <v>1</v>
      </c>
      <c r="N3029" s="1" t="str">
        <f>VLOOKUP(C3029,Emp_List!$A:$M,3,FALSE)</f>
        <v>Abhijeet Garg</v>
      </c>
      <c r="O3029" s="1" t="str">
        <f>VLOOKUP(C3029,Emp_List!$A:$M,5,FALSE)</f>
        <v>Poker</v>
      </c>
    </row>
    <row r="3030" spans="1:15">
      <c r="A3030" s="36" t="s">
        <v>3500</v>
      </c>
      <c r="B3030" s="36" t="s">
        <v>161</v>
      </c>
      <c r="C3030" s="36">
        <v>10371</v>
      </c>
      <c r="D3030" s="36" t="s">
        <v>42</v>
      </c>
      <c r="E3030" s="36">
        <v>3</v>
      </c>
      <c r="F3030" s="36">
        <v>1</v>
      </c>
      <c r="G3030" s="36" t="s">
        <v>42</v>
      </c>
      <c r="H3030" s="36" t="s">
        <v>36</v>
      </c>
      <c r="I3030" s="2">
        <v>8</v>
      </c>
      <c r="J3030" s="2">
        <v>22</v>
      </c>
      <c r="K3030" s="2">
        <f>IF(D3030=VLOOKUP(J3030,Actuals!$A:$J,6,FALSE),1,0)</f>
        <v>1</v>
      </c>
      <c r="L3030" s="2">
        <f>IF(AND(E3030=VLOOKUP(J3030,Actuals!$A:$J,8,FALSE),F3030=VLOOKUP(J3030,Actuals!$A:$J,10,FALSE)),5,0)</f>
        <v>0</v>
      </c>
      <c r="M3030" s="1">
        <f t="shared" si="48"/>
        <v>1</v>
      </c>
      <c r="N3030" s="1" t="str">
        <f>VLOOKUP(C3030,Emp_List!$A:$M,3,FALSE)</f>
        <v>Raghunath Sheshamattum</v>
      </c>
      <c r="O3030" s="1" t="str">
        <f>VLOOKUP(C3030,Emp_List!$A:$M,5,FALSE)</f>
        <v>CRM</v>
      </c>
    </row>
    <row r="3031" spans="1:15">
      <c r="A3031" s="36" t="s">
        <v>3501</v>
      </c>
      <c r="B3031" s="36" t="s">
        <v>2581</v>
      </c>
      <c r="C3031" s="36">
        <v>16039</v>
      </c>
      <c r="D3031" s="36" t="s">
        <v>42</v>
      </c>
      <c r="E3031" s="36">
        <v>2</v>
      </c>
      <c r="F3031" s="36">
        <v>1</v>
      </c>
      <c r="G3031" s="36" t="s">
        <v>42</v>
      </c>
      <c r="H3031" s="36" t="s">
        <v>36</v>
      </c>
      <c r="I3031" s="2">
        <v>8</v>
      </c>
      <c r="J3031" s="2">
        <v>22</v>
      </c>
      <c r="K3031" s="2">
        <f>IF(D3031=VLOOKUP(J3031,Actuals!$A:$J,6,FALSE),1,0)</f>
        <v>1</v>
      </c>
      <c r="L3031" s="2">
        <f>IF(AND(E3031=VLOOKUP(J3031,Actuals!$A:$J,8,FALSE),F3031=VLOOKUP(J3031,Actuals!$A:$J,10,FALSE)),5,0)</f>
        <v>0</v>
      </c>
      <c r="M3031" s="1">
        <f t="shared" si="48"/>
        <v>1</v>
      </c>
      <c r="N3031" s="1" t="e">
        <f>VLOOKUP(C3031,Emp_List!$A:$M,3,FALSE)</f>
        <v>#N/A</v>
      </c>
      <c r="O3031" s="1" t="e">
        <f>VLOOKUP(C3031,Emp_List!$A:$M,5,FALSE)</f>
        <v>#N/A</v>
      </c>
    </row>
    <row r="3032" spans="1:15">
      <c r="A3032" s="36" t="s">
        <v>3502</v>
      </c>
      <c r="B3032" s="36" t="s">
        <v>125</v>
      </c>
      <c r="C3032" s="36">
        <v>8007</v>
      </c>
      <c r="D3032" s="36" t="s">
        <v>42</v>
      </c>
      <c r="E3032" s="36">
        <v>3</v>
      </c>
      <c r="F3032" s="36">
        <v>1</v>
      </c>
      <c r="G3032" s="36" t="s">
        <v>42</v>
      </c>
      <c r="H3032" s="36" t="s">
        <v>36</v>
      </c>
      <c r="I3032" s="2">
        <v>8</v>
      </c>
      <c r="J3032" s="2">
        <v>22</v>
      </c>
      <c r="K3032" s="2">
        <f>IF(D3032=VLOOKUP(J3032,Actuals!$A:$J,6,FALSE),1,0)</f>
        <v>1</v>
      </c>
      <c r="L3032" s="2">
        <f>IF(AND(E3032=VLOOKUP(J3032,Actuals!$A:$J,8,FALSE),F3032=VLOOKUP(J3032,Actuals!$A:$J,10,FALSE)),5,0)</f>
        <v>0</v>
      </c>
      <c r="M3032" s="1">
        <f t="shared" si="48"/>
        <v>1</v>
      </c>
      <c r="N3032" s="1" t="str">
        <f>VLOOKUP(C3032,Emp_List!$A:$M,3,FALSE)</f>
        <v>V S Nagendra Addepalli</v>
      </c>
      <c r="O3032" s="1" t="str">
        <f>VLOOKUP(C3032,Emp_List!$A:$M,5,FALSE)</f>
        <v>CRM</v>
      </c>
    </row>
    <row r="3033" spans="1:15">
      <c r="A3033" s="36" t="s">
        <v>3503</v>
      </c>
      <c r="B3033" s="36" t="s">
        <v>517</v>
      </c>
      <c r="C3033" s="36">
        <v>11037</v>
      </c>
      <c r="D3033" s="36" t="s">
        <v>42</v>
      </c>
      <c r="E3033" s="36">
        <v>2</v>
      </c>
      <c r="F3033" s="36">
        <v>0</v>
      </c>
      <c r="G3033" s="36" t="s">
        <v>42</v>
      </c>
      <c r="H3033" s="36" t="s">
        <v>36</v>
      </c>
      <c r="I3033" s="2">
        <v>8</v>
      </c>
      <c r="J3033" s="2">
        <v>22</v>
      </c>
      <c r="K3033" s="2">
        <f>IF(D3033=VLOOKUP(J3033,Actuals!$A:$J,6,FALSE),1,0)</f>
        <v>1</v>
      </c>
      <c r="L3033" s="2">
        <f>IF(AND(E3033=VLOOKUP(J3033,Actuals!$A:$J,8,FALSE),F3033=VLOOKUP(J3033,Actuals!$A:$J,10,FALSE)),5,0)</f>
        <v>0</v>
      </c>
      <c r="M3033" s="1">
        <f t="shared" si="48"/>
        <v>1</v>
      </c>
      <c r="N3033" s="1" t="str">
        <f>VLOOKUP(C3033,Emp_List!$A:$M,3,FALSE)</f>
        <v>Prashanth Kumar</v>
      </c>
      <c r="O3033" s="1" t="str">
        <f>VLOOKUP(C3033,Emp_List!$A:$M,5,FALSE)</f>
        <v>Corporate IT</v>
      </c>
    </row>
    <row r="3034" spans="1:15">
      <c r="A3034" s="36" t="s">
        <v>3504</v>
      </c>
      <c r="B3034" s="36" t="s">
        <v>491</v>
      </c>
      <c r="C3034" s="36">
        <v>6714</v>
      </c>
      <c r="D3034" s="36" t="s">
        <v>42</v>
      </c>
      <c r="E3034" s="36">
        <v>2</v>
      </c>
      <c r="F3034" s="36">
        <v>0</v>
      </c>
      <c r="G3034" s="36" t="s">
        <v>42</v>
      </c>
      <c r="H3034" s="36" t="s">
        <v>36</v>
      </c>
      <c r="I3034" s="2">
        <v>8</v>
      </c>
      <c r="J3034" s="2">
        <v>22</v>
      </c>
      <c r="K3034" s="2">
        <f>IF(D3034=VLOOKUP(J3034,Actuals!$A:$J,6,FALSE),1,0)</f>
        <v>1</v>
      </c>
      <c r="L3034" s="2">
        <f>IF(AND(E3034=VLOOKUP(J3034,Actuals!$A:$J,8,FALSE),F3034=VLOOKUP(J3034,Actuals!$A:$J,10,FALSE)),5,0)</f>
        <v>0</v>
      </c>
      <c r="M3034" s="1">
        <f t="shared" si="48"/>
        <v>1</v>
      </c>
      <c r="N3034" s="1" t="str">
        <f>VLOOKUP(C3034,Emp_List!$A:$M,3,FALSE)</f>
        <v>Vinay Kumar Reddy Appidi</v>
      </c>
      <c r="O3034" s="1" t="str">
        <f>VLOOKUP(C3034,Emp_List!$A:$M,5,FALSE)</f>
        <v>CRM</v>
      </c>
    </row>
    <row r="3035" spans="1:15">
      <c r="A3035" s="36" t="s">
        <v>3505</v>
      </c>
      <c r="B3035" s="36" t="s">
        <v>208</v>
      </c>
      <c r="C3035" s="36">
        <v>16408</v>
      </c>
      <c r="D3035" s="36" t="s">
        <v>42</v>
      </c>
      <c r="E3035" s="36">
        <v>2</v>
      </c>
      <c r="F3035" s="36">
        <v>1</v>
      </c>
      <c r="G3035" s="36" t="s">
        <v>42</v>
      </c>
      <c r="H3035" s="36" t="s">
        <v>36</v>
      </c>
      <c r="I3035" s="2">
        <v>8</v>
      </c>
      <c r="J3035" s="2">
        <v>22</v>
      </c>
      <c r="K3035" s="2">
        <f>IF(D3035=VLOOKUP(J3035,Actuals!$A:$J,6,FALSE),1,0)</f>
        <v>1</v>
      </c>
      <c r="L3035" s="2">
        <f>IF(AND(E3035=VLOOKUP(J3035,Actuals!$A:$J,8,FALSE),F3035=VLOOKUP(J3035,Actuals!$A:$J,10,FALSE)),5,0)</f>
        <v>0</v>
      </c>
      <c r="M3035" s="1">
        <f t="shared" si="48"/>
        <v>1</v>
      </c>
      <c r="N3035" s="1" t="str">
        <f>VLOOKUP(C3035,Emp_List!$A:$M,3,FALSE)</f>
        <v>Rajnikanth Kulkarni</v>
      </c>
      <c r="O3035" s="1" t="str">
        <f>VLOOKUP(C3035,Emp_List!$A:$M,5,FALSE)</f>
        <v>Sports - Label Building</v>
      </c>
    </row>
    <row r="3036" spans="1:15">
      <c r="A3036" s="36" t="s">
        <v>3506</v>
      </c>
      <c r="B3036" s="36" t="s">
        <v>433</v>
      </c>
      <c r="C3036" s="36">
        <v>8535</v>
      </c>
      <c r="D3036" s="36" t="s">
        <v>9</v>
      </c>
      <c r="E3036" s="36">
        <v>1</v>
      </c>
      <c r="F3036" s="36">
        <v>1</v>
      </c>
      <c r="G3036" s="36" t="s">
        <v>42</v>
      </c>
      <c r="H3036" s="36" t="s">
        <v>36</v>
      </c>
      <c r="I3036" s="2">
        <v>8</v>
      </c>
      <c r="J3036" s="2">
        <v>22</v>
      </c>
      <c r="K3036" s="2">
        <f>IF(D3036=VLOOKUP(J3036,Actuals!$A:$J,6,FALSE),1,0)</f>
        <v>0</v>
      </c>
      <c r="L3036" s="2">
        <f>IF(AND(E3036=VLOOKUP(J3036,Actuals!$A:$J,8,FALSE),F3036=VLOOKUP(J3036,Actuals!$A:$J,10,FALSE)),5,0)</f>
        <v>0</v>
      </c>
      <c r="M3036" s="1">
        <f t="shared" si="48"/>
        <v>0</v>
      </c>
      <c r="N3036" s="1" t="str">
        <f>VLOOKUP(C3036,Emp_List!$A:$M,3,FALSE)</f>
        <v>Vinay Kumar V</v>
      </c>
      <c r="O3036" s="1" t="str">
        <f>VLOOKUP(C3036,Emp_List!$A:$M,5,FALSE)</f>
        <v>Core</v>
      </c>
    </row>
    <row r="3037" spans="1:15">
      <c r="A3037" s="36" t="s">
        <v>3507</v>
      </c>
      <c r="B3037" s="36" t="s">
        <v>395</v>
      </c>
      <c r="C3037" s="36">
        <v>10071</v>
      </c>
      <c r="D3037" s="36" t="s">
        <v>42</v>
      </c>
      <c r="E3037" s="36">
        <v>2</v>
      </c>
      <c r="F3037" s="36">
        <v>0</v>
      </c>
      <c r="G3037" s="36" t="s">
        <v>42</v>
      </c>
      <c r="H3037" s="36" t="s">
        <v>36</v>
      </c>
      <c r="I3037" s="2">
        <v>8</v>
      </c>
      <c r="J3037" s="2">
        <v>22</v>
      </c>
      <c r="K3037" s="2">
        <f>IF(D3037=VLOOKUP(J3037,Actuals!$A:$J,6,FALSE),1,0)</f>
        <v>1</v>
      </c>
      <c r="L3037" s="2">
        <f>IF(AND(E3037=VLOOKUP(J3037,Actuals!$A:$J,8,FALSE),F3037=VLOOKUP(J3037,Actuals!$A:$J,10,FALSE)),5,0)</f>
        <v>0</v>
      </c>
      <c r="M3037" s="1">
        <f t="shared" si="48"/>
        <v>1</v>
      </c>
      <c r="N3037" s="1" t="str">
        <f>VLOOKUP(C3037,Emp_List!$A:$M,3,FALSE)</f>
        <v>Chethana Eresh</v>
      </c>
      <c r="O3037" s="1" t="str">
        <f>VLOOKUP(C3037,Emp_List!$A:$M,5,FALSE)</f>
        <v>Games Factory</v>
      </c>
    </row>
    <row r="3038" spans="1:15">
      <c r="A3038" s="36" t="s">
        <v>3508</v>
      </c>
      <c r="B3038" s="36" t="s">
        <v>503</v>
      </c>
      <c r="C3038" s="36">
        <v>380</v>
      </c>
      <c r="D3038" s="36" t="s">
        <v>42</v>
      </c>
      <c r="E3038" s="36">
        <v>1</v>
      </c>
      <c r="F3038" s="36">
        <v>0</v>
      </c>
      <c r="G3038" s="36" t="s">
        <v>42</v>
      </c>
      <c r="H3038" s="36" t="s">
        <v>36</v>
      </c>
      <c r="I3038" s="2">
        <v>8</v>
      </c>
      <c r="J3038" s="2">
        <v>22</v>
      </c>
      <c r="K3038" s="2">
        <f>IF(D3038=VLOOKUP(J3038,Actuals!$A:$J,6,FALSE),1,0)</f>
        <v>1</v>
      </c>
      <c r="L3038" s="2">
        <f>IF(AND(E3038=VLOOKUP(J3038,Actuals!$A:$J,8,FALSE),F3038=VLOOKUP(J3038,Actuals!$A:$J,10,FALSE)),5,0)</f>
        <v>5</v>
      </c>
      <c r="M3038" s="1">
        <f t="shared" si="48"/>
        <v>6</v>
      </c>
      <c r="N3038" s="1" t="str">
        <f>VLOOKUP(C3038,Emp_List!$A:$M,3,FALSE)</f>
        <v>Rakesh Kumar Batchu</v>
      </c>
      <c r="O3038" s="1" t="str">
        <f>VLOOKUP(C3038,Emp_List!$A:$M,5,FALSE)</f>
        <v>Affiliates</v>
      </c>
    </row>
    <row r="3039" spans="1:15">
      <c r="A3039" s="36" t="s">
        <v>3509</v>
      </c>
      <c r="B3039" s="36" t="s">
        <v>352</v>
      </c>
      <c r="C3039" s="36">
        <v>8614</v>
      </c>
      <c r="D3039" s="36" t="s">
        <v>42</v>
      </c>
      <c r="E3039" s="36">
        <v>2</v>
      </c>
      <c r="F3039" s="36">
        <v>0</v>
      </c>
      <c r="G3039" s="36" t="s">
        <v>42</v>
      </c>
      <c r="H3039" s="36" t="s">
        <v>36</v>
      </c>
      <c r="I3039" s="2">
        <v>8</v>
      </c>
      <c r="J3039" s="2">
        <v>22</v>
      </c>
      <c r="K3039" s="2">
        <f>IF(D3039=VLOOKUP(J3039,Actuals!$A:$J,6,FALSE),1,0)</f>
        <v>1</v>
      </c>
      <c r="L3039" s="2">
        <f>IF(AND(E3039=VLOOKUP(J3039,Actuals!$A:$J,8,FALSE),F3039=VLOOKUP(J3039,Actuals!$A:$J,10,FALSE)),5,0)</f>
        <v>0</v>
      </c>
      <c r="M3039" s="1">
        <f t="shared" si="48"/>
        <v>1</v>
      </c>
      <c r="N3039" s="1" t="str">
        <f>VLOOKUP(C3039,Emp_List!$A:$M,3,FALSE)</f>
        <v>Renuka Pradeep Maram</v>
      </c>
      <c r="O3039" s="1" t="str">
        <f>VLOOKUP(C3039,Emp_List!$A:$M,5,FALSE)</f>
        <v>Core</v>
      </c>
    </row>
    <row r="3040" spans="1:15">
      <c r="A3040" s="36" t="s">
        <v>3510</v>
      </c>
      <c r="B3040" s="36" t="s">
        <v>3511</v>
      </c>
      <c r="C3040" s="36">
        <v>13</v>
      </c>
      <c r="D3040" s="36" t="s">
        <v>9</v>
      </c>
      <c r="E3040" s="36">
        <v>1</v>
      </c>
      <c r="F3040" s="36">
        <v>1</v>
      </c>
      <c r="G3040" s="36" t="s">
        <v>42</v>
      </c>
      <c r="H3040" s="36" t="s">
        <v>36</v>
      </c>
      <c r="I3040" s="2">
        <v>8</v>
      </c>
      <c r="J3040" s="2">
        <v>22</v>
      </c>
      <c r="K3040" s="2">
        <f>IF(D3040=VLOOKUP(J3040,Actuals!$A:$J,6,FALSE),1,0)</f>
        <v>0</v>
      </c>
      <c r="L3040" s="2">
        <f>IF(AND(E3040=VLOOKUP(J3040,Actuals!$A:$J,8,FALSE),F3040=VLOOKUP(J3040,Actuals!$A:$J,10,FALSE)),5,0)</f>
        <v>0</v>
      </c>
      <c r="M3040" s="1">
        <f t="shared" si="48"/>
        <v>0</v>
      </c>
      <c r="N3040" s="1" t="str">
        <f>VLOOKUP(C3040,Emp_List!$A:$M,3,FALSE)</f>
        <v>Ramesh Chunduru SV</v>
      </c>
      <c r="O3040" s="1" t="str">
        <f>VLOOKUP(C3040,Emp_List!$A:$M,5,FALSE)</f>
        <v>PEG</v>
      </c>
    </row>
    <row r="3041" spans="1:15">
      <c r="A3041" s="36" t="s">
        <v>3512</v>
      </c>
      <c r="B3041" s="36" t="s">
        <v>2216</v>
      </c>
      <c r="C3041" s="36">
        <v>10468</v>
      </c>
      <c r="D3041" s="36" t="s">
        <v>42</v>
      </c>
      <c r="E3041" s="36">
        <v>3</v>
      </c>
      <c r="F3041" s="36">
        <v>2</v>
      </c>
      <c r="G3041" s="36" t="s">
        <v>42</v>
      </c>
      <c r="H3041" s="36" t="s">
        <v>36</v>
      </c>
      <c r="I3041" s="2">
        <v>8</v>
      </c>
      <c r="J3041" s="2">
        <v>22</v>
      </c>
      <c r="K3041" s="2">
        <f>IF(D3041=VLOOKUP(J3041,Actuals!$A:$J,6,FALSE),1,0)</f>
        <v>1</v>
      </c>
      <c r="L3041" s="2">
        <f>IF(AND(E3041=VLOOKUP(J3041,Actuals!$A:$J,8,FALSE),F3041=VLOOKUP(J3041,Actuals!$A:$J,10,FALSE)),5,0)</f>
        <v>0</v>
      </c>
      <c r="M3041" s="1">
        <f t="shared" si="48"/>
        <v>1</v>
      </c>
      <c r="N3041" s="1" t="str">
        <f>VLOOKUP(C3041,Emp_List!$A:$M,3,FALSE)</f>
        <v>Josna Devi Sesetty</v>
      </c>
      <c r="O3041" s="1" t="str">
        <f>VLOOKUP(C3041,Emp_List!$A:$M,5,FALSE)</f>
        <v>PEG</v>
      </c>
    </row>
    <row r="3042" spans="1:15">
      <c r="A3042" s="36" t="s">
        <v>3513</v>
      </c>
      <c r="B3042" s="36" t="s">
        <v>3514</v>
      </c>
      <c r="C3042" s="36">
        <v>11203</v>
      </c>
      <c r="D3042" s="36" t="s">
        <v>42</v>
      </c>
      <c r="E3042" s="36">
        <v>3</v>
      </c>
      <c r="F3042" s="36">
        <v>1</v>
      </c>
      <c r="G3042" s="36" t="s">
        <v>42</v>
      </c>
      <c r="H3042" s="36" t="s">
        <v>36</v>
      </c>
      <c r="I3042" s="2">
        <v>8</v>
      </c>
      <c r="J3042" s="2">
        <v>22</v>
      </c>
      <c r="K3042" s="2">
        <f>IF(D3042=VLOOKUP(J3042,Actuals!$A:$J,6,FALSE),1,0)</f>
        <v>1</v>
      </c>
      <c r="L3042" s="2">
        <f>IF(AND(E3042=VLOOKUP(J3042,Actuals!$A:$J,8,FALSE),F3042=VLOOKUP(J3042,Actuals!$A:$J,10,FALSE)),5,0)</f>
        <v>0</v>
      </c>
      <c r="M3042" s="1">
        <f t="shared" si="48"/>
        <v>1</v>
      </c>
      <c r="N3042" s="1" t="str">
        <f>VLOOKUP(C3042,Emp_List!$A:$M,3,FALSE)</f>
        <v>Nitish Kumar</v>
      </c>
      <c r="O3042" s="1" t="str">
        <f>VLOOKUP(C3042,Emp_List!$A:$M,5,FALSE)</f>
        <v>Bingo IT</v>
      </c>
    </row>
    <row r="3043" spans="1:15">
      <c r="A3043" s="36" t="s">
        <v>3515</v>
      </c>
      <c r="B3043" s="36" t="s">
        <v>3516</v>
      </c>
      <c r="C3043" s="36">
        <v>11809</v>
      </c>
      <c r="D3043" s="36" t="s">
        <v>42</v>
      </c>
      <c r="E3043" s="36">
        <v>3</v>
      </c>
      <c r="F3043" s="36">
        <v>1</v>
      </c>
      <c r="G3043" s="36" t="s">
        <v>42</v>
      </c>
      <c r="H3043" s="36" t="s">
        <v>36</v>
      </c>
      <c r="I3043" s="2">
        <v>8</v>
      </c>
      <c r="J3043" s="2">
        <v>22</v>
      </c>
      <c r="K3043" s="2">
        <f>IF(D3043=VLOOKUP(J3043,Actuals!$A:$J,6,FALSE),1,0)</f>
        <v>1</v>
      </c>
      <c r="L3043" s="2">
        <f>IF(AND(E3043=VLOOKUP(J3043,Actuals!$A:$J,8,FALSE),F3043=VLOOKUP(J3043,Actuals!$A:$J,10,FALSE)),5,0)</f>
        <v>0</v>
      </c>
      <c r="M3043" s="1">
        <f t="shared" si="48"/>
        <v>1</v>
      </c>
      <c r="N3043" s="1" t="str">
        <f>VLOOKUP(C3043,Emp_List!$A:$M,3,FALSE)</f>
        <v>Shiva      Dasoju Kumar</v>
      </c>
      <c r="O3043" s="1" t="str">
        <f>VLOOKUP(C3043,Emp_List!$A:$M,5,FALSE)</f>
        <v>Poker</v>
      </c>
    </row>
    <row r="3044" spans="1:15">
      <c r="A3044" s="36" t="s">
        <v>3517</v>
      </c>
      <c r="B3044" s="36" t="s">
        <v>153</v>
      </c>
      <c r="C3044" s="36">
        <v>10709</v>
      </c>
      <c r="D3044" s="36" t="s">
        <v>42</v>
      </c>
      <c r="E3044" s="36">
        <v>2</v>
      </c>
      <c r="F3044" s="36">
        <v>0</v>
      </c>
      <c r="G3044" s="36" t="s">
        <v>42</v>
      </c>
      <c r="H3044" s="36" t="s">
        <v>36</v>
      </c>
      <c r="I3044" s="2">
        <v>8</v>
      </c>
      <c r="J3044" s="2">
        <v>22</v>
      </c>
      <c r="K3044" s="2">
        <f>IF(D3044=VLOOKUP(J3044,Actuals!$A:$J,6,FALSE),1,0)</f>
        <v>1</v>
      </c>
      <c r="L3044" s="2">
        <f>IF(AND(E3044=VLOOKUP(J3044,Actuals!$A:$J,8,FALSE),F3044=VLOOKUP(J3044,Actuals!$A:$J,10,FALSE)),5,0)</f>
        <v>0</v>
      </c>
      <c r="M3044" s="1">
        <f t="shared" si="48"/>
        <v>1</v>
      </c>
      <c r="N3044" s="1" t="str">
        <f>VLOOKUP(C3044,Emp_List!$A:$M,3,FALSE)</f>
        <v>Pydimarla Ram Maninath Reddy</v>
      </c>
      <c r="O3044" s="1" t="str">
        <f>VLOOKUP(C3044,Emp_List!$A:$M,5,FALSE)</f>
        <v>Casino Games</v>
      </c>
    </row>
    <row r="3045" spans="1:15">
      <c r="A3045" s="36" t="s">
        <v>3518</v>
      </c>
      <c r="B3045" s="36" t="s">
        <v>338</v>
      </c>
      <c r="C3045" s="36">
        <v>2477</v>
      </c>
      <c r="D3045" s="36" t="s">
        <v>42</v>
      </c>
      <c r="E3045" s="36">
        <v>2</v>
      </c>
      <c r="F3045" s="36">
        <v>1</v>
      </c>
      <c r="G3045" s="36" t="s">
        <v>42</v>
      </c>
      <c r="H3045" s="36" t="s">
        <v>36</v>
      </c>
      <c r="I3045" s="2">
        <v>8</v>
      </c>
      <c r="J3045" s="2">
        <v>22</v>
      </c>
      <c r="K3045" s="2">
        <f>IF(D3045=VLOOKUP(J3045,Actuals!$A:$J,6,FALSE),1,0)</f>
        <v>1</v>
      </c>
      <c r="L3045" s="2">
        <f>IF(AND(E3045=VLOOKUP(J3045,Actuals!$A:$J,8,FALSE),F3045=VLOOKUP(J3045,Actuals!$A:$J,10,FALSE)),5,0)</f>
        <v>0</v>
      </c>
      <c r="M3045" s="1">
        <f t="shared" si="48"/>
        <v>1</v>
      </c>
      <c r="N3045" s="1" t="str">
        <f>VLOOKUP(C3045,Emp_List!$A:$M,3,FALSE)</f>
        <v>Kranthi Kumar Maddala</v>
      </c>
      <c r="O3045" s="1" t="str">
        <f>VLOOKUP(C3045,Emp_List!$A:$M,5,FALSE)</f>
        <v>Compliance</v>
      </c>
    </row>
    <row r="3046" spans="1:15">
      <c r="A3046" s="36" t="s">
        <v>3519</v>
      </c>
      <c r="B3046" s="36" t="s">
        <v>464</v>
      </c>
      <c r="C3046" s="36">
        <v>11050</v>
      </c>
      <c r="D3046" s="36" t="s">
        <v>42</v>
      </c>
      <c r="E3046" s="36">
        <v>2</v>
      </c>
      <c r="F3046" s="36">
        <v>0</v>
      </c>
      <c r="G3046" s="36" t="s">
        <v>42</v>
      </c>
      <c r="H3046" s="36" t="s">
        <v>36</v>
      </c>
      <c r="I3046" s="2">
        <v>8</v>
      </c>
      <c r="J3046" s="2">
        <v>22</v>
      </c>
      <c r="K3046" s="2">
        <f>IF(D3046=VLOOKUP(J3046,Actuals!$A:$J,6,FALSE),1,0)</f>
        <v>1</v>
      </c>
      <c r="L3046" s="2">
        <f>IF(AND(E3046=VLOOKUP(J3046,Actuals!$A:$J,8,FALSE),F3046=VLOOKUP(J3046,Actuals!$A:$J,10,FALSE)),5,0)</f>
        <v>0</v>
      </c>
      <c r="M3046" s="1">
        <f t="shared" si="48"/>
        <v>1</v>
      </c>
      <c r="N3046" s="1" t="e">
        <f>VLOOKUP(C3046,Emp_List!$A:$M,3,FALSE)</f>
        <v>#N/A</v>
      </c>
      <c r="O3046" s="1" t="e">
        <f>VLOOKUP(C3046,Emp_List!$A:$M,5,FALSE)</f>
        <v>#N/A</v>
      </c>
    </row>
    <row r="3047" spans="1:15">
      <c r="A3047" s="36" t="s">
        <v>3520</v>
      </c>
      <c r="B3047" s="36" t="s">
        <v>3521</v>
      </c>
      <c r="C3047" s="36">
        <v>8365</v>
      </c>
      <c r="D3047" s="36" t="s">
        <v>42</v>
      </c>
      <c r="E3047" s="36">
        <v>2</v>
      </c>
      <c r="F3047" s="36">
        <v>1</v>
      </c>
      <c r="G3047" s="36" t="s">
        <v>42</v>
      </c>
      <c r="H3047" s="36" t="s">
        <v>36</v>
      </c>
      <c r="I3047" s="2">
        <v>8</v>
      </c>
      <c r="J3047" s="2">
        <v>22</v>
      </c>
      <c r="K3047" s="2">
        <f>IF(D3047=VLOOKUP(J3047,Actuals!$A:$J,6,FALSE),1,0)</f>
        <v>1</v>
      </c>
      <c r="L3047" s="2">
        <f>IF(AND(E3047=VLOOKUP(J3047,Actuals!$A:$J,8,FALSE),F3047=VLOOKUP(J3047,Actuals!$A:$J,10,FALSE)),5,0)</f>
        <v>0</v>
      </c>
      <c r="M3047" s="1">
        <f t="shared" si="48"/>
        <v>1</v>
      </c>
      <c r="N3047" s="1" t="e">
        <f>VLOOKUP(C3047,Emp_List!$A:$M,3,FALSE)</f>
        <v>#N/A</v>
      </c>
      <c r="O3047" s="1" t="e">
        <f>VLOOKUP(C3047,Emp_List!$A:$M,5,FALSE)</f>
        <v>#N/A</v>
      </c>
    </row>
    <row r="3048" spans="1:15">
      <c r="A3048" s="36" t="s">
        <v>3522</v>
      </c>
      <c r="B3048" s="36" t="s">
        <v>531</v>
      </c>
      <c r="C3048" s="36">
        <v>11254</v>
      </c>
      <c r="D3048" s="36" t="s">
        <v>42</v>
      </c>
      <c r="E3048" s="36">
        <v>1</v>
      </c>
      <c r="F3048" s="36">
        <v>0</v>
      </c>
      <c r="G3048" s="36" t="s">
        <v>42</v>
      </c>
      <c r="H3048" s="36" t="s">
        <v>36</v>
      </c>
      <c r="I3048" s="2">
        <v>8</v>
      </c>
      <c r="J3048" s="2">
        <v>22</v>
      </c>
      <c r="K3048" s="2">
        <f>IF(D3048=VLOOKUP(J3048,Actuals!$A:$J,6,FALSE),1,0)</f>
        <v>1</v>
      </c>
      <c r="L3048" s="2">
        <f>IF(AND(E3048=VLOOKUP(J3048,Actuals!$A:$J,8,FALSE),F3048=VLOOKUP(J3048,Actuals!$A:$J,10,FALSE)),5,0)</f>
        <v>5</v>
      </c>
      <c r="M3048" s="1">
        <f t="shared" si="48"/>
        <v>6</v>
      </c>
      <c r="N3048" s="1" t="str">
        <f>VLOOKUP(C3048,Emp_List!$A:$M,3,FALSE)</f>
        <v>Mattigunta Yaswanth Venkata Ravi Teja</v>
      </c>
      <c r="O3048" s="1" t="str">
        <f>VLOOKUP(C3048,Emp_List!$A:$M,5,FALSE)</f>
        <v>Casino Label support</v>
      </c>
    </row>
    <row r="3049" spans="1:15">
      <c r="A3049" s="36" t="s">
        <v>3523</v>
      </c>
      <c r="B3049" s="36" t="s">
        <v>242</v>
      </c>
      <c r="C3049" s="36">
        <v>11120</v>
      </c>
      <c r="D3049" s="36" t="s">
        <v>42</v>
      </c>
      <c r="E3049" s="36">
        <v>2</v>
      </c>
      <c r="F3049" s="36">
        <v>0</v>
      </c>
      <c r="G3049" s="36" t="s">
        <v>42</v>
      </c>
      <c r="H3049" s="36" t="s">
        <v>36</v>
      </c>
      <c r="I3049" s="2">
        <v>8</v>
      </c>
      <c r="J3049" s="2">
        <v>22</v>
      </c>
      <c r="K3049" s="2">
        <f>IF(D3049=VLOOKUP(J3049,Actuals!$A:$J,6,FALSE),1,0)</f>
        <v>1</v>
      </c>
      <c r="L3049" s="2">
        <f>IF(AND(E3049=VLOOKUP(J3049,Actuals!$A:$J,8,FALSE),F3049=VLOOKUP(J3049,Actuals!$A:$J,10,FALSE)),5,0)</f>
        <v>0</v>
      </c>
      <c r="M3049" s="1">
        <f t="shared" si="48"/>
        <v>1</v>
      </c>
      <c r="N3049" s="1" t="str">
        <f>VLOOKUP(C3049,Emp_List!$A:$M,3,FALSE)</f>
        <v>Syed Ahmed</v>
      </c>
      <c r="O3049" s="1" t="str">
        <f>VLOOKUP(C3049,Emp_List!$A:$M,5,FALSE)</f>
        <v>Bingo Ops</v>
      </c>
    </row>
    <row r="3050" spans="1:15">
      <c r="A3050" s="36" t="s">
        <v>3524</v>
      </c>
      <c r="B3050" s="36" t="s">
        <v>163</v>
      </c>
      <c r="C3050" s="36">
        <v>11170</v>
      </c>
      <c r="D3050" s="36" t="s">
        <v>42</v>
      </c>
      <c r="E3050" s="36">
        <v>2</v>
      </c>
      <c r="F3050" s="36">
        <v>0</v>
      </c>
      <c r="G3050" s="36" t="s">
        <v>42</v>
      </c>
      <c r="H3050" s="36" t="s">
        <v>36</v>
      </c>
      <c r="I3050" s="2">
        <v>8</v>
      </c>
      <c r="J3050" s="2">
        <v>22</v>
      </c>
      <c r="K3050" s="2">
        <f>IF(D3050=VLOOKUP(J3050,Actuals!$A:$J,6,FALSE),1,0)</f>
        <v>1</v>
      </c>
      <c r="L3050" s="2">
        <f>IF(AND(E3050=VLOOKUP(J3050,Actuals!$A:$J,8,FALSE),F3050=VLOOKUP(J3050,Actuals!$A:$J,10,FALSE)),5,0)</f>
        <v>0</v>
      </c>
      <c r="M3050" s="1">
        <f t="shared" si="48"/>
        <v>1</v>
      </c>
      <c r="N3050" s="1" t="str">
        <f>VLOOKUP(C3050,Emp_List!$A:$M,3,FALSE)</f>
        <v>Kiran Kumar Chowdhary</v>
      </c>
      <c r="O3050" s="1" t="str">
        <f>VLOOKUP(C3050,Emp_List!$A:$M,5,FALSE)</f>
        <v>Bingo Ops</v>
      </c>
    </row>
    <row r="3051" spans="1:15">
      <c r="A3051" s="36" t="s">
        <v>3525</v>
      </c>
      <c r="B3051" s="36" t="s">
        <v>137</v>
      </c>
      <c r="C3051" s="36">
        <v>11057</v>
      </c>
      <c r="D3051" s="36" t="s">
        <v>42</v>
      </c>
      <c r="E3051" s="36">
        <v>2</v>
      </c>
      <c r="F3051" s="36">
        <v>0</v>
      </c>
      <c r="G3051" s="36" t="s">
        <v>42</v>
      </c>
      <c r="H3051" s="36" t="s">
        <v>36</v>
      </c>
      <c r="I3051" s="2">
        <v>8</v>
      </c>
      <c r="J3051" s="2">
        <v>22</v>
      </c>
      <c r="K3051" s="2">
        <f>IF(D3051=VLOOKUP(J3051,Actuals!$A:$J,6,FALSE),1,0)</f>
        <v>1</v>
      </c>
      <c r="L3051" s="2">
        <f>IF(AND(E3051=VLOOKUP(J3051,Actuals!$A:$J,8,FALSE),F3051=VLOOKUP(J3051,Actuals!$A:$J,10,FALSE)),5,0)</f>
        <v>0</v>
      </c>
      <c r="M3051" s="1">
        <f t="shared" si="48"/>
        <v>1</v>
      </c>
      <c r="N3051" s="1" t="str">
        <f>VLOOKUP(C3051,Emp_List!$A:$M,3,FALSE)</f>
        <v>Dheeraj Reddy Thimma Reddy</v>
      </c>
      <c r="O3051" s="1" t="str">
        <f>VLOOKUP(C3051,Emp_List!$A:$M,5,FALSE)</f>
        <v>Portal</v>
      </c>
    </row>
    <row r="3052" spans="1:15">
      <c r="A3052" s="36" t="s">
        <v>3526</v>
      </c>
      <c r="B3052" s="36" t="s">
        <v>585</v>
      </c>
      <c r="C3052" s="36">
        <v>2010</v>
      </c>
      <c r="D3052" s="36" t="s">
        <v>42</v>
      </c>
      <c r="E3052" s="36">
        <v>2</v>
      </c>
      <c r="F3052" s="36">
        <v>0</v>
      </c>
      <c r="G3052" s="36" t="s">
        <v>42</v>
      </c>
      <c r="H3052" s="36" t="s">
        <v>36</v>
      </c>
      <c r="I3052" s="2">
        <v>8</v>
      </c>
      <c r="J3052" s="2">
        <v>22</v>
      </c>
      <c r="K3052" s="2">
        <f>IF(D3052=VLOOKUP(J3052,Actuals!$A:$J,6,FALSE),1,0)</f>
        <v>1</v>
      </c>
      <c r="L3052" s="2">
        <f>IF(AND(E3052=VLOOKUP(J3052,Actuals!$A:$J,8,FALSE),F3052=VLOOKUP(J3052,Actuals!$A:$J,10,FALSE)),5,0)</f>
        <v>0</v>
      </c>
      <c r="M3052" s="1">
        <f t="shared" si="48"/>
        <v>1</v>
      </c>
      <c r="N3052" s="1" t="str">
        <f>VLOOKUP(C3052,Emp_List!$A:$M,3,FALSE)</f>
        <v>Rajeshwar Puppireddy</v>
      </c>
      <c r="O3052" s="1" t="str">
        <f>VLOOKUP(C3052,Emp_List!$A:$M,5,FALSE)</f>
        <v>Casino Int.</v>
      </c>
    </row>
    <row r="3053" spans="1:15">
      <c r="A3053" s="36" t="s">
        <v>3527</v>
      </c>
      <c r="B3053" s="36" t="s">
        <v>2271</v>
      </c>
      <c r="C3053" s="36">
        <v>11539</v>
      </c>
      <c r="D3053" s="36" t="s">
        <v>42</v>
      </c>
      <c r="E3053" s="36">
        <v>2</v>
      </c>
      <c r="F3053" s="36">
        <v>1</v>
      </c>
      <c r="G3053" s="36" t="s">
        <v>42</v>
      </c>
      <c r="H3053" s="36" t="s">
        <v>36</v>
      </c>
      <c r="I3053" s="2">
        <v>8</v>
      </c>
      <c r="J3053" s="2">
        <v>22</v>
      </c>
      <c r="K3053" s="2">
        <f>IF(D3053=VLOOKUP(J3053,Actuals!$A:$J,6,FALSE),1,0)</f>
        <v>1</v>
      </c>
      <c r="L3053" s="2">
        <f>IF(AND(E3053=VLOOKUP(J3053,Actuals!$A:$J,8,FALSE),F3053=VLOOKUP(J3053,Actuals!$A:$J,10,FALSE)),5,0)</f>
        <v>0</v>
      </c>
      <c r="M3053" s="1">
        <f t="shared" si="48"/>
        <v>1</v>
      </c>
      <c r="N3053" s="1" t="str">
        <f>VLOOKUP(C3053,Emp_List!$A:$M,3,FALSE)</f>
        <v>Praneeth Enjamuri</v>
      </c>
      <c r="O3053" s="1" t="str">
        <f>VLOOKUP(C3053,Emp_List!$A:$M,5,FALSE)</f>
        <v>Sports - Mobile</v>
      </c>
    </row>
    <row r="3054" spans="1:15">
      <c r="A3054" s="36" t="s">
        <v>3528</v>
      </c>
      <c r="B3054" s="36" t="s">
        <v>358</v>
      </c>
      <c r="C3054" s="36">
        <v>1716</v>
      </c>
      <c r="D3054" s="36" t="s">
        <v>42</v>
      </c>
      <c r="E3054" s="36">
        <v>2</v>
      </c>
      <c r="F3054" s="36">
        <v>1</v>
      </c>
      <c r="G3054" s="36" t="s">
        <v>42</v>
      </c>
      <c r="H3054" s="36" t="s">
        <v>36</v>
      </c>
      <c r="I3054" s="2">
        <v>8</v>
      </c>
      <c r="J3054" s="2">
        <v>22</v>
      </c>
      <c r="K3054" s="2">
        <f>IF(D3054=VLOOKUP(J3054,Actuals!$A:$J,6,FALSE),1,0)</f>
        <v>1</v>
      </c>
      <c r="L3054" s="2">
        <f>IF(AND(E3054=VLOOKUP(J3054,Actuals!$A:$J,8,FALSE),F3054=VLOOKUP(J3054,Actuals!$A:$J,10,FALSE)),5,0)</f>
        <v>0</v>
      </c>
      <c r="M3054" s="1">
        <f t="shared" si="48"/>
        <v>1</v>
      </c>
      <c r="N3054" s="1" t="str">
        <f>VLOOKUP(C3054,Emp_List!$A:$M,3,FALSE)</f>
        <v>Vishal Babu Meriga</v>
      </c>
      <c r="O3054" s="1" t="str">
        <f>VLOOKUP(C3054,Emp_List!$A:$M,5,FALSE)</f>
        <v>CRM</v>
      </c>
    </row>
    <row r="3055" spans="1:15">
      <c r="A3055" s="36" t="s">
        <v>3529</v>
      </c>
      <c r="B3055" s="36" t="s">
        <v>539</v>
      </c>
      <c r="C3055" s="36">
        <v>6252</v>
      </c>
      <c r="D3055" s="36" t="s">
        <v>42</v>
      </c>
      <c r="E3055" s="36">
        <v>2</v>
      </c>
      <c r="F3055" s="36">
        <v>0</v>
      </c>
      <c r="G3055" s="36" t="s">
        <v>42</v>
      </c>
      <c r="H3055" s="36" t="s">
        <v>36</v>
      </c>
      <c r="I3055" s="2">
        <v>8</v>
      </c>
      <c r="J3055" s="2">
        <v>22</v>
      </c>
      <c r="K3055" s="2">
        <f>IF(D3055=VLOOKUP(J3055,Actuals!$A:$J,6,FALSE),1,0)</f>
        <v>1</v>
      </c>
      <c r="L3055" s="2">
        <f>IF(AND(E3055=VLOOKUP(J3055,Actuals!$A:$J,8,FALSE),F3055=VLOOKUP(J3055,Actuals!$A:$J,10,FALSE)),5,0)</f>
        <v>0</v>
      </c>
      <c r="M3055" s="1">
        <f t="shared" si="48"/>
        <v>1</v>
      </c>
      <c r="N3055" s="1" t="str">
        <f>VLOOKUP(C3055,Emp_List!$A:$M,3,FALSE)</f>
        <v>Santosh Annasaheb Harge</v>
      </c>
      <c r="O3055" s="1" t="str">
        <f>VLOOKUP(C3055,Emp_List!$A:$M,5,FALSE)</f>
        <v>PEG</v>
      </c>
    </row>
    <row r="3056" spans="1:15">
      <c r="A3056" s="36" t="s">
        <v>3530</v>
      </c>
      <c r="B3056" s="36" t="s">
        <v>499</v>
      </c>
      <c r="C3056" s="36">
        <v>16650</v>
      </c>
      <c r="D3056" s="36" t="s">
        <v>42</v>
      </c>
      <c r="E3056" s="36">
        <v>2</v>
      </c>
      <c r="F3056" s="36">
        <v>0</v>
      </c>
      <c r="G3056" s="36" t="s">
        <v>42</v>
      </c>
      <c r="H3056" s="36" t="s">
        <v>36</v>
      </c>
      <c r="I3056" s="2">
        <v>8</v>
      </c>
      <c r="J3056" s="2">
        <v>22</v>
      </c>
      <c r="K3056" s="2">
        <f>IF(D3056=VLOOKUP(J3056,Actuals!$A:$J,6,FALSE),1,0)</f>
        <v>1</v>
      </c>
      <c r="L3056" s="2">
        <f>IF(AND(E3056=VLOOKUP(J3056,Actuals!$A:$J,8,FALSE),F3056=VLOOKUP(J3056,Actuals!$A:$J,10,FALSE)),5,0)</f>
        <v>0</v>
      </c>
      <c r="M3056" s="1">
        <f t="shared" si="48"/>
        <v>1</v>
      </c>
      <c r="N3056" s="1" t="e">
        <f>VLOOKUP(C3056,Emp_List!$A:$M,3,FALSE)</f>
        <v>#N/A</v>
      </c>
      <c r="O3056" s="1" t="e">
        <f>VLOOKUP(C3056,Emp_List!$A:$M,5,FALSE)</f>
        <v>#N/A</v>
      </c>
    </row>
    <row r="3057" spans="1:15">
      <c r="A3057" s="36" t="s">
        <v>3531</v>
      </c>
      <c r="B3057" s="36" t="s">
        <v>3532</v>
      </c>
      <c r="C3057" s="36">
        <v>10799</v>
      </c>
      <c r="D3057" s="36" t="s">
        <v>42</v>
      </c>
      <c r="E3057" s="36">
        <v>1</v>
      </c>
      <c r="F3057" s="36">
        <v>0</v>
      </c>
      <c r="G3057" s="36" t="s">
        <v>42</v>
      </c>
      <c r="H3057" s="36" t="s">
        <v>36</v>
      </c>
      <c r="I3057" s="2">
        <v>8</v>
      </c>
      <c r="J3057" s="2">
        <v>22</v>
      </c>
      <c r="K3057" s="2">
        <f>IF(D3057=VLOOKUP(J3057,Actuals!$A:$J,6,FALSE),1,0)</f>
        <v>1</v>
      </c>
      <c r="L3057" s="2">
        <f>IF(AND(E3057=VLOOKUP(J3057,Actuals!$A:$J,8,FALSE),F3057=VLOOKUP(J3057,Actuals!$A:$J,10,FALSE)),5,0)</f>
        <v>5</v>
      </c>
      <c r="M3057" s="1">
        <f t="shared" si="48"/>
        <v>6</v>
      </c>
      <c r="N3057" s="1" t="str">
        <f>VLOOKUP(C3057,Emp_List!$A:$M,3,FALSE)</f>
        <v>Siddabattula Mohana Venkata Krishna Kiran</v>
      </c>
      <c r="O3057" s="1" t="str">
        <f>VLOOKUP(C3057,Emp_List!$A:$M,5,FALSE)</f>
        <v>PEG</v>
      </c>
    </row>
    <row r="3058" spans="1:15">
      <c r="A3058" s="36" t="s">
        <v>3533</v>
      </c>
      <c r="B3058" s="36" t="s">
        <v>119</v>
      </c>
      <c r="C3058" s="36">
        <v>8464</v>
      </c>
      <c r="D3058" s="36" t="s">
        <v>42</v>
      </c>
      <c r="E3058" s="36">
        <v>2</v>
      </c>
      <c r="F3058" s="36">
        <v>0</v>
      </c>
      <c r="G3058" s="36" t="s">
        <v>42</v>
      </c>
      <c r="H3058" s="36" t="s">
        <v>36</v>
      </c>
      <c r="I3058" s="2">
        <v>8</v>
      </c>
      <c r="J3058" s="2">
        <v>22</v>
      </c>
      <c r="K3058" s="2">
        <f>IF(D3058=VLOOKUP(J3058,Actuals!$A:$J,6,FALSE),1,0)</f>
        <v>1</v>
      </c>
      <c r="L3058" s="2">
        <f>IF(AND(E3058=VLOOKUP(J3058,Actuals!$A:$J,8,FALSE),F3058=VLOOKUP(J3058,Actuals!$A:$J,10,FALSE)),5,0)</f>
        <v>0</v>
      </c>
      <c r="M3058" s="1">
        <f t="shared" si="48"/>
        <v>1</v>
      </c>
      <c r="N3058" s="1" t="str">
        <f>VLOOKUP(C3058,Emp_List!$A:$M,3,FALSE)</f>
        <v>Eshwar Santhosh Kamarajugaddah</v>
      </c>
      <c r="O3058" s="1" t="str">
        <f>VLOOKUP(C3058,Emp_List!$A:$M,5,FALSE)</f>
        <v>PEG - DB</v>
      </c>
    </row>
    <row r="3059" spans="1:15">
      <c r="A3059" s="36" t="s">
        <v>3321</v>
      </c>
      <c r="B3059" s="36" t="s">
        <v>577</v>
      </c>
      <c r="C3059" s="36">
        <v>10407</v>
      </c>
      <c r="D3059" s="36" t="s">
        <v>43</v>
      </c>
      <c r="E3059" s="36">
        <v>2</v>
      </c>
      <c r="F3059" s="36">
        <v>1</v>
      </c>
      <c r="G3059" s="36" t="s">
        <v>43</v>
      </c>
      <c r="H3059" s="36" t="s">
        <v>37</v>
      </c>
      <c r="I3059" s="2">
        <v>8</v>
      </c>
      <c r="J3059" s="2">
        <v>23</v>
      </c>
      <c r="K3059" s="2">
        <f>IF(D3059=VLOOKUP(J3059,Actuals!$A:$J,6,FALSE),1,0)</f>
        <v>0</v>
      </c>
      <c r="L3059" s="2">
        <f>IF(AND(E3059=VLOOKUP(J3059,Actuals!$A:$J,8,FALSE),F3059=VLOOKUP(J3059,Actuals!$A:$J,10,FALSE)),5,0)</f>
        <v>0</v>
      </c>
      <c r="M3059" s="1">
        <f t="shared" si="48"/>
        <v>0</v>
      </c>
      <c r="N3059" s="1" t="str">
        <f>VLOOKUP(C3059,Emp_List!$A:$M,3,FALSE)</f>
        <v>Sai Krishna Sandeep Mucherla</v>
      </c>
      <c r="O3059" s="1" t="str">
        <f>VLOOKUP(C3059,Emp_List!$A:$M,5,FALSE)</f>
        <v>SOC</v>
      </c>
    </row>
    <row r="3060" spans="1:15">
      <c r="A3060" s="36" t="s">
        <v>3322</v>
      </c>
      <c r="B3060" s="36" t="s">
        <v>293</v>
      </c>
      <c r="C3060" s="36">
        <v>11757</v>
      </c>
      <c r="D3060" s="36" t="s">
        <v>43</v>
      </c>
      <c r="E3060" s="36">
        <v>5</v>
      </c>
      <c r="F3060" s="36">
        <v>0</v>
      </c>
      <c r="G3060" s="36" t="s">
        <v>43</v>
      </c>
      <c r="H3060" s="36" t="s">
        <v>37</v>
      </c>
      <c r="I3060" s="2">
        <v>8</v>
      </c>
      <c r="J3060" s="2">
        <v>23</v>
      </c>
      <c r="K3060" s="2">
        <f>IF(D3060=VLOOKUP(J3060,Actuals!$A:$J,6,FALSE),1,0)</f>
        <v>0</v>
      </c>
      <c r="L3060" s="2">
        <f>IF(AND(E3060=VLOOKUP(J3060,Actuals!$A:$J,8,FALSE),F3060=VLOOKUP(J3060,Actuals!$A:$J,10,FALSE)),5,0)</f>
        <v>0</v>
      </c>
      <c r="M3060" s="1">
        <f t="shared" si="48"/>
        <v>0</v>
      </c>
      <c r="N3060" s="1" t="str">
        <f>VLOOKUP(C3060,Emp_List!$A:$M,3,FALSE)</f>
        <v>Naga Ravi Kishore Chintala</v>
      </c>
      <c r="O3060" s="1" t="str">
        <f>VLOOKUP(C3060,Emp_List!$A:$M,5,FALSE)</f>
        <v>PEG</v>
      </c>
    </row>
    <row r="3061" spans="1:15">
      <c r="A3061" s="36" t="s">
        <v>3323</v>
      </c>
      <c r="B3061" s="36" t="s">
        <v>331</v>
      </c>
      <c r="C3061" s="36">
        <v>16217</v>
      </c>
      <c r="D3061" s="36" t="s">
        <v>43</v>
      </c>
      <c r="E3061" s="36">
        <v>1</v>
      </c>
      <c r="F3061" s="36">
        <v>0</v>
      </c>
      <c r="G3061" s="36" t="s">
        <v>43</v>
      </c>
      <c r="H3061" s="36" t="s">
        <v>37</v>
      </c>
      <c r="I3061" s="2">
        <v>8</v>
      </c>
      <c r="J3061" s="2">
        <v>23</v>
      </c>
      <c r="K3061" s="2">
        <f>IF(D3061=VLOOKUP(J3061,Actuals!$A:$J,6,FALSE),1,0)</f>
        <v>0</v>
      </c>
      <c r="L3061" s="2">
        <f>IF(AND(E3061=VLOOKUP(J3061,Actuals!$A:$J,8,FALSE),F3061=VLOOKUP(J3061,Actuals!$A:$J,10,FALSE)),5,0)</f>
        <v>0</v>
      </c>
      <c r="M3061" s="1">
        <f t="shared" si="48"/>
        <v>0</v>
      </c>
      <c r="N3061" s="1" t="str">
        <f>VLOOKUP(C3061,Emp_List!$A:$M,3,FALSE)</f>
        <v>Sunil Bisht</v>
      </c>
      <c r="O3061" s="1">
        <f>VLOOKUP(C3061,Emp_List!$A:$M,5,FALSE)</f>
        <v>0</v>
      </c>
    </row>
    <row r="3062" spans="1:15">
      <c r="A3062" s="36" t="s">
        <v>3324</v>
      </c>
      <c r="B3062" s="36" t="s">
        <v>95</v>
      </c>
      <c r="C3062" s="36">
        <v>6470</v>
      </c>
      <c r="D3062" s="36" t="s">
        <v>43</v>
      </c>
      <c r="E3062" s="36">
        <v>2</v>
      </c>
      <c r="F3062" s="36">
        <v>0</v>
      </c>
      <c r="G3062" s="36" t="s">
        <v>43</v>
      </c>
      <c r="H3062" s="36" t="s">
        <v>37</v>
      </c>
      <c r="I3062" s="2">
        <v>8</v>
      </c>
      <c r="J3062" s="2">
        <v>23</v>
      </c>
      <c r="K3062" s="2">
        <f>IF(D3062=VLOOKUP(J3062,Actuals!$A:$J,6,FALSE),1,0)</f>
        <v>0</v>
      </c>
      <c r="L3062" s="2">
        <f>IF(AND(E3062=VLOOKUP(J3062,Actuals!$A:$J,8,FALSE),F3062=VLOOKUP(J3062,Actuals!$A:$J,10,FALSE)),5,0)</f>
        <v>0</v>
      </c>
      <c r="M3062" s="1">
        <f t="shared" si="48"/>
        <v>0</v>
      </c>
      <c r="N3062" s="1" t="str">
        <f>VLOOKUP(C3062,Emp_List!$A:$M,3,FALSE)</f>
        <v>Jagan Pappula</v>
      </c>
      <c r="O3062" s="1" t="str">
        <f>VLOOKUP(C3062,Emp_List!$A:$M,5,FALSE)</f>
        <v>Casino Platform</v>
      </c>
    </row>
    <row r="3063" spans="1:15">
      <c r="A3063" s="36" t="s">
        <v>3325</v>
      </c>
      <c r="B3063" s="36" t="s">
        <v>356</v>
      </c>
      <c r="C3063" s="36">
        <v>11183</v>
      </c>
      <c r="D3063" s="36" t="s">
        <v>43</v>
      </c>
      <c r="E3063" s="36">
        <v>1</v>
      </c>
      <c r="F3063" s="36">
        <v>0</v>
      </c>
      <c r="G3063" s="36" t="s">
        <v>43</v>
      </c>
      <c r="H3063" s="36" t="s">
        <v>37</v>
      </c>
      <c r="I3063" s="2">
        <v>8</v>
      </c>
      <c r="J3063" s="2">
        <v>23</v>
      </c>
      <c r="K3063" s="2">
        <f>IF(D3063=VLOOKUP(J3063,Actuals!$A:$J,6,FALSE),1,0)</f>
        <v>0</v>
      </c>
      <c r="L3063" s="2">
        <f>IF(AND(E3063=VLOOKUP(J3063,Actuals!$A:$J,8,FALSE),F3063=VLOOKUP(J3063,Actuals!$A:$J,10,FALSE)),5,0)</f>
        <v>0</v>
      </c>
      <c r="M3063" s="1">
        <f t="shared" si="48"/>
        <v>0</v>
      </c>
      <c r="N3063" s="1" t="str">
        <f>VLOOKUP(C3063,Emp_List!$A:$M,3,FALSE)</f>
        <v>Gnana John Dinesh Kadimi</v>
      </c>
      <c r="O3063" s="1" t="str">
        <f>VLOOKUP(C3063,Emp_List!$A:$M,5,FALSE)</f>
        <v>Bingo Ops</v>
      </c>
    </row>
    <row r="3064" spans="1:15">
      <c r="A3064" s="36" t="s">
        <v>3325</v>
      </c>
      <c r="B3064" s="36" t="s">
        <v>487</v>
      </c>
      <c r="C3064" s="36">
        <v>318</v>
      </c>
      <c r="D3064" s="36" t="s">
        <v>37</v>
      </c>
      <c r="E3064" s="36">
        <v>1</v>
      </c>
      <c r="F3064" s="36">
        <v>2</v>
      </c>
      <c r="G3064" s="36" t="s">
        <v>43</v>
      </c>
      <c r="H3064" s="36" t="s">
        <v>37</v>
      </c>
      <c r="I3064" s="2">
        <v>8</v>
      </c>
      <c r="J3064" s="2">
        <v>23</v>
      </c>
      <c r="K3064" s="2">
        <f>IF(D3064=VLOOKUP(J3064,Actuals!$A:$J,6,FALSE),1,0)</f>
        <v>1</v>
      </c>
      <c r="L3064" s="2">
        <f>IF(AND(E3064=VLOOKUP(J3064,Actuals!$A:$J,8,FALSE),F3064=VLOOKUP(J3064,Actuals!$A:$J,10,FALSE)),5,0)</f>
        <v>0</v>
      </c>
      <c r="M3064" s="1">
        <f t="shared" si="48"/>
        <v>1</v>
      </c>
      <c r="N3064" s="1" t="str">
        <f>VLOOKUP(C3064,Emp_List!$A:$M,3,FALSE)</f>
        <v>Yeshwant Kumar Gupta</v>
      </c>
      <c r="O3064" s="1" t="str">
        <f>VLOOKUP(C3064,Emp_List!$A:$M,5,FALSE)</f>
        <v>Affiliates</v>
      </c>
    </row>
    <row r="3065" spans="1:15">
      <c r="A3065" s="36" t="s">
        <v>3326</v>
      </c>
      <c r="B3065" s="36" t="s">
        <v>139</v>
      </c>
      <c r="C3065" s="36">
        <v>8607</v>
      </c>
      <c r="D3065" s="36" t="s">
        <v>43</v>
      </c>
      <c r="E3065" s="36">
        <v>1</v>
      </c>
      <c r="F3065" s="36">
        <v>0</v>
      </c>
      <c r="G3065" s="36" t="s">
        <v>43</v>
      </c>
      <c r="H3065" s="36" t="s">
        <v>37</v>
      </c>
      <c r="I3065" s="2">
        <v>8</v>
      </c>
      <c r="J3065" s="2">
        <v>23</v>
      </c>
      <c r="K3065" s="2">
        <f>IF(D3065=VLOOKUP(J3065,Actuals!$A:$J,6,FALSE),1,0)</f>
        <v>0</v>
      </c>
      <c r="L3065" s="2">
        <f>IF(AND(E3065=VLOOKUP(J3065,Actuals!$A:$J,8,FALSE),F3065=VLOOKUP(J3065,Actuals!$A:$J,10,FALSE)),5,0)</f>
        <v>0</v>
      </c>
      <c r="M3065" s="1">
        <f t="shared" si="48"/>
        <v>0</v>
      </c>
      <c r="N3065" s="1" t="str">
        <f>VLOOKUP(C3065,Emp_List!$A:$M,3,FALSE)</f>
        <v>Monika Tomar</v>
      </c>
      <c r="O3065" s="1" t="str">
        <f>VLOOKUP(C3065,Emp_List!$A:$M,5,FALSE)</f>
        <v>Core</v>
      </c>
    </row>
    <row r="3066" spans="1:15">
      <c r="A3066" s="36" t="s">
        <v>3327</v>
      </c>
      <c r="B3066" s="36" t="s">
        <v>527</v>
      </c>
      <c r="C3066" s="36">
        <v>7280</v>
      </c>
      <c r="D3066" s="36" t="s">
        <v>43</v>
      </c>
      <c r="E3066" s="36">
        <v>1</v>
      </c>
      <c r="F3066" s="36">
        <v>0</v>
      </c>
      <c r="G3066" s="36" t="s">
        <v>43</v>
      </c>
      <c r="H3066" s="36" t="s">
        <v>37</v>
      </c>
      <c r="I3066" s="2">
        <v>8</v>
      </c>
      <c r="J3066" s="2">
        <v>23</v>
      </c>
      <c r="K3066" s="2">
        <f>IF(D3066=VLOOKUP(J3066,Actuals!$A:$J,6,FALSE),1,0)</f>
        <v>0</v>
      </c>
      <c r="L3066" s="2">
        <f>IF(AND(E3066=VLOOKUP(J3066,Actuals!$A:$J,8,FALSE),F3066=VLOOKUP(J3066,Actuals!$A:$J,10,FALSE)),5,0)</f>
        <v>0</v>
      </c>
      <c r="M3066" s="1">
        <f t="shared" si="48"/>
        <v>0</v>
      </c>
      <c r="N3066" s="1" t="str">
        <f>VLOOKUP(C3066,Emp_List!$A:$M,3,FALSE)</f>
        <v>Jyothi Ragula</v>
      </c>
      <c r="O3066" s="1" t="str">
        <f>VLOOKUP(C3066,Emp_List!$A:$M,5,FALSE)</f>
        <v>Cashier</v>
      </c>
    </row>
    <row r="3067" spans="1:15">
      <c r="A3067" s="36" t="s">
        <v>3328</v>
      </c>
      <c r="B3067" s="36" t="s">
        <v>93</v>
      </c>
      <c r="C3067" s="36">
        <v>11430</v>
      </c>
      <c r="D3067" s="36" t="s">
        <v>43</v>
      </c>
      <c r="E3067" s="36">
        <v>1</v>
      </c>
      <c r="F3067" s="36">
        <v>0</v>
      </c>
      <c r="G3067" s="36" t="s">
        <v>43</v>
      </c>
      <c r="H3067" s="36" t="s">
        <v>37</v>
      </c>
      <c r="I3067" s="2">
        <v>8</v>
      </c>
      <c r="J3067" s="2">
        <v>23</v>
      </c>
      <c r="K3067" s="2">
        <f>IF(D3067=VLOOKUP(J3067,Actuals!$A:$J,6,FALSE),1,0)</f>
        <v>0</v>
      </c>
      <c r="L3067" s="2">
        <f>IF(AND(E3067=VLOOKUP(J3067,Actuals!$A:$J,8,FALSE),F3067=VLOOKUP(J3067,Actuals!$A:$J,10,FALSE)),5,0)</f>
        <v>0</v>
      </c>
      <c r="M3067" s="1">
        <f t="shared" ref="M3067:M3127" si="49">K3067+L3067</f>
        <v>0</v>
      </c>
      <c r="N3067" s="1" t="str">
        <f>VLOOKUP(C3067,Emp_List!$A:$M,3,FALSE)</f>
        <v>Santhosh Kumar Mamidi</v>
      </c>
      <c r="O3067" s="1" t="str">
        <f>VLOOKUP(C3067,Emp_List!$A:$M,5,FALSE)</f>
        <v>Portal</v>
      </c>
    </row>
    <row r="3068" spans="1:15">
      <c r="A3068" s="36" t="s">
        <v>3329</v>
      </c>
      <c r="B3068" s="36" t="s">
        <v>289</v>
      </c>
      <c r="C3068" s="36">
        <v>11418</v>
      </c>
      <c r="D3068" s="36" t="s">
        <v>43</v>
      </c>
      <c r="E3068" s="36">
        <v>2</v>
      </c>
      <c r="F3068" s="36">
        <v>1</v>
      </c>
      <c r="G3068" s="36" t="s">
        <v>43</v>
      </c>
      <c r="H3068" s="36" t="s">
        <v>37</v>
      </c>
      <c r="I3068" s="2">
        <v>8</v>
      </c>
      <c r="J3068" s="2">
        <v>23</v>
      </c>
      <c r="K3068" s="2">
        <f>IF(D3068=VLOOKUP(J3068,Actuals!$A:$J,6,FALSE),1,0)</f>
        <v>0</v>
      </c>
      <c r="L3068" s="2">
        <f>IF(AND(E3068=VLOOKUP(J3068,Actuals!$A:$J,8,FALSE),F3068=VLOOKUP(J3068,Actuals!$A:$J,10,FALSE)),5,0)</f>
        <v>0</v>
      </c>
      <c r="M3068" s="1">
        <f t="shared" si="49"/>
        <v>0</v>
      </c>
      <c r="N3068" s="1" t="str">
        <f>VLOOKUP(C3068,Emp_List!$A:$M,3,FALSE)</f>
        <v>Akhil Mylavarapu</v>
      </c>
      <c r="O3068" s="1" t="str">
        <f>VLOOKUP(C3068,Emp_List!$A:$M,5,FALSE)</f>
        <v>Games Factory</v>
      </c>
    </row>
    <row r="3069" spans="1:15">
      <c r="A3069" s="36" t="s">
        <v>3330</v>
      </c>
      <c r="B3069" s="36" t="s">
        <v>145</v>
      </c>
      <c r="C3069" s="36">
        <v>10909</v>
      </c>
      <c r="D3069" s="36" t="s">
        <v>43</v>
      </c>
      <c r="E3069" s="36">
        <v>2</v>
      </c>
      <c r="F3069" s="36">
        <v>1</v>
      </c>
      <c r="G3069" s="36" t="s">
        <v>43</v>
      </c>
      <c r="H3069" s="36" t="s">
        <v>37</v>
      </c>
      <c r="I3069" s="2">
        <v>8</v>
      </c>
      <c r="J3069" s="2">
        <v>23</v>
      </c>
      <c r="K3069" s="2">
        <f>IF(D3069=VLOOKUP(J3069,Actuals!$A:$J,6,FALSE),1,0)</f>
        <v>0</v>
      </c>
      <c r="L3069" s="2">
        <f>IF(AND(E3069=VLOOKUP(J3069,Actuals!$A:$J,8,FALSE),F3069=VLOOKUP(J3069,Actuals!$A:$J,10,FALSE)),5,0)</f>
        <v>0</v>
      </c>
      <c r="M3069" s="1">
        <f t="shared" si="49"/>
        <v>0</v>
      </c>
      <c r="N3069" s="1" t="str">
        <f>VLOOKUP(C3069,Emp_List!$A:$M,3,FALSE)</f>
        <v>Sushant Makin</v>
      </c>
      <c r="O3069" s="1" t="str">
        <f>VLOOKUP(C3069,Emp_List!$A:$M,5,FALSE)</f>
        <v>Portal</v>
      </c>
    </row>
    <row r="3070" spans="1:15">
      <c r="A3070" s="36" t="s">
        <v>3331</v>
      </c>
      <c r="B3070" s="36" t="s">
        <v>402</v>
      </c>
      <c r="C3070" s="36">
        <v>8621</v>
      </c>
      <c r="D3070" s="36" t="s">
        <v>43</v>
      </c>
      <c r="E3070" s="36">
        <v>1</v>
      </c>
      <c r="F3070" s="36">
        <v>0</v>
      </c>
      <c r="G3070" s="36" t="s">
        <v>43</v>
      </c>
      <c r="H3070" s="36" t="s">
        <v>37</v>
      </c>
      <c r="I3070" s="2">
        <v>8</v>
      </c>
      <c r="J3070" s="2">
        <v>23</v>
      </c>
      <c r="K3070" s="2">
        <f>IF(D3070=VLOOKUP(J3070,Actuals!$A:$J,6,FALSE),1,0)</f>
        <v>0</v>
      </c>
      <c r="L3070" s="2">
        <f>IF(AND(E3070=VLOOKUP(J3070,Actuals!$A:$J,8,FALSE),F3070=VLOOKUP(J3070,Actuals!$A:$J,10,FALSE)),5,0)</f>
        <v>0</v>
      </c>
      <c r="M3070" s="1">
        <f t="shared" si="49"/>
        <v>0</v>
      </c>
      <c r="N3070" s="1" t="str">
        <f>VLOOKUP(C3070,Emp_List!$A:$M,3,FALSE)</f>
        <v>Lovey Agrawal</v>
      </c>
      <c r="O3070" s="1" t="str">
        <f>VLOOKUP(C3070,Emp_List!$A:$M,5,FALSE)</f>
        <v>Compliance</v>
      </c>
    </row>
    <row r="3071" spans="1:15">
      <c r="A3071" s="36" t="s">
        <v>3332</v>
      </c>
      <c r="B3071" s="36" t="s">
        <v>2265</v>
      </c>
      <c r="C3071" s="36">
        <v>16299</v>
      </c>
      <c r="D3071" s="36" t="s">
        <v>43</v>
      </c>
      <c r="E3071" s="36">
        <v>3</v>
      </c>
      <c r="F3071" s="36">
        <v>1</v>
      </c>
      <c r="G3071" s="36" t="s">
        <v>43</v>
      </c>
      <c r="H3071" s="36" t="s">
        <v>37</v>
      </c>
      <c r="I3071" s="2">
        <v>8</v>
      </c>
      <c r="J3071" s="2">
        <v>23</v>
      </c>
      <c r="K3071" s="2">
        <f>IF(D3071=VLOOKUP(J3071,Actuals!$A:$J,6,FALSE),1,0)</f>
        <v>0</v>
      </c>
      <c r="L3071" s="2">
        <f>IF(AND(E3071=VLOOKUP(J3071,Actuals!$A:$J,8,FALSE),F3071=VLOOKUP(J3071,Actuals!$A:$J,10,FALSE)),5,0)</f>
        <v>0</v>
      </c>
      <c r="M3071" s="1">
        <f t="shared" si="49"/>
        <v>0</v>
      </c>
      <c r="N3071" s="1" t="str">
        <f>VLOOKUP(C3071,Emp_List!$A:$M,3,FALSE)</f>
        <v>Allanki Eswar  Chander</v>
      </c>
      <c r="O3071" s="1" t="str">
        <f>VLOOKUP(C3071,Emp_List!$A:$M,5,FALSE)</f>
        <v>Sports - Label Building</v>
      </c>
    </row>
    <row r="3072" spans="1:15">
      <c r="A3072" s="36" t="s">
        <v>3333</v>
      </c>
      <c r="B3072" s="36" t="s">
        <v>157</v>
      </c>
      <c r="C3072" s="36">
        <v>10152</v>
      </c>
      <c r="D3072" s="36" t="s">
        <v>43</v>
      </c>
      <c r="E3072" s="36">
        <v>3</v>
      </c>
      <c r="F3072" s="36">
        <v>1</v>
      </c>
      <c r="G3072" s="36" t="s">
        <v>43</v>
      </c>
      <c r="H3072" s="36" t="s">
        <v>37</v>
      </c>
      <c r="I3072" s="2">
        <v>8</v>
      </c>
      <c r="J3072" s="2">
        <v>23</v>
      </c>
      <c r="K3072" s="2">
        <f>IF(D3072=VLOOKUP(J3072,Actuals!$A:$J,6,FALSE),1,0)</f>
        <v>0</v>
      </c>
      <c r="L3072" s="2">
        <f>IF(AND(E3072=VLOOKUP(J3072,Actuals!$A:$J,8,FALSE),F3072=VLOOKUP(J3072,Actuals!$A:$J,10,FALSE)),5,0)</f>
        <v>0</v>
      </c>
      <c r="M3072" s="1">
        <f t="shared" si="49"/>
        <v>0</v>
      </c>
      <c r="N3072" s="1" t="str">
        <f>VLOOKUP(C3072,Emp_List!$A:$M,3,FALSE)</f>
        <v>Sagar Patil</v>
      </c>
      <c r="O3072" s="1" t="str">
        <f>VLOOKUP(C3072,Emp_List!$A:$M,5,FALSE)</f>
        <v>Casino Label support</v>
      </c>
    </row>
    <row r="3073" spans="1:15">
      <c r="A3073" s="36" t="s">
        <v>3334</v>
      </c>
      <c r="B3073" s="36" t="s">
        <v>103</v>
      </c>
      <c r="C3073" s="36">
        <v>11223</v>
      </c>
      <c r="D3073" s="36" t="s">
        <v>43</v>
      </c>
      <c r="E3073" s="36">
        <v>2</v>
      </c>
      <c r="F3073" s="36">
        <v>1</v>
      </c>
      <c r="G3073" s="36" t="s">
        <v>43</v>
      </c>
      <c r="H3073" s="36" t="s">
        <v>37</v>
      </c>
      <c r="I3073" s="2">
        <v>8</v>
      </c>
      <c r="J3073" s="2">
        <v>23</v>
      </c>
      <c r="K3073" s="2">
        <f>IF(D3073=VLOOKUP(J3073,Actuals!$A:$J,6,FALSE),1,0)</f>
        <v>0</v>
      </c>
      <c r="L3073" s="2">
        <f>IF(AND(E3073=VLOOKUP(J3073,Actuals!$A:$J,8,FALSE),F3073=VLOOKUP(J3073,Actuals!$A:$J,10,FALSE)),5,0)</f>
        <v>0</v>
      </c>
      <c r="M3073" s="1">
        <f t="shared" si="49"/>
        <v>0</v>
      </c>
      <c r="N3073" s="1" t="str">
        <f>VLOOKUP(C3073,Emp_List!$A:$M,3,FALSE)</f>
        <v>Shivam Shankar</v>
      </c>
      <c r="O3073" s="1" t="str">
        <f>VLOOKUP(C3073,Emp_List!$A:$M,5,FALSE)</f>
        <v>Bingo Dev</v>
      </c>
    </row>
    <row r="3074" spans="1:15">
      <c r="A3074" s="36" t="s">
        <v>3335</v>
      </c>
      <c r="B3074" s="36" t="s">
        <v>111</v>
      </c>
      <c r="C3074" s="36">
        <v>6789</v>
      </c>
      <c r="D3074" s="36" t="s">
        <v>43</v>
      </c>
      <c r="E3074" s="36">
        <v>1</v>
      </c>
      <c r="F3074" s="36">
        <v>0</v>
      </c>
      <c r="G3074" s="36" t="s">
        <v>43</v>
      </c>
      <c r="H3074" s="36" t="s">
        <v>37</v>
      </c>
      <c r="I3074" s="2">
        <v>8</v>
      </c>
      <c r="J3074" s="2">
        <v>23</v>
      </c>
      <c r="K3074" s="2">
        <f>IF(D3074=VLOOKUP(J3074,Actuals!$A:$J,6,FALSE),1,0)</f>
        <v>0</v>
      </c>
      <c r="L3074" s="2">
        <f>IF(AND(E3074=VLOOKUP(J3074,Actuals!$A:$J,8,FALSE),F3074=VLOOKUP(J3074,Actuals!$A:$J,10,FALSE)),5,0)</f>
        <v>0</v>
      </c>
      <c r="M3074" s="1">
        <f t="shared" si="49"/>
        <v>0</v>
      </c>
      <c r="N3074" s="1" t="str">
        <f>VLOOKUP(C3074,Emp_List!$A:$M,3,FALSE)</f>
        <v>Avinash Uppalapati</v>
      </c>
      <c r="O3074" s="1" t="str">
        <f>VLOOKUP(C3074,Emp_List!$A:$M,5,FALSE)</f>
        <v>Casino Platform</v>
      </c>
    </row>
    <row r="3075" spans="1:15">
      <c r="A3075" s="36" t="s">
        <v>3336</v>
      </c>
      <c r="B3075" s="36" t="s">
        <v>2567</v>
      </c>
      <c r="C3075" s="36">
        <v>11089</v>
      </c>
      <c r="D3075" s="36" t="s">
        <v>37</v>
      </c>
      <c r="E3075" s="36">
        <v>120</v>
      </c>
      <c r="F3075" s="36">
        <v>140</v>
      </c>
      <c r="G3075" s="36" t="s">
        <v>43</v>
      </c>
      <c r="H3075" s="36" t="s">
        <v>37</v>
      </c>
      <c r="I3075" s="2">
        <v>8</v>
      </c>
      <c r="J3075" s="2">
        <v>23</v>
      </c>
      <c r="K3075" s="2">
        <f>IF(D3075=VLOOKUP(J3075,Actuals!$A:$J,6,FALSE),1,0)</f>
        <v>1</v>
      </c>
      <c r="L3075" s="2">
        <f>IF(AND(E3075=VLOOKUP(J3075,Actuals!$A:$J,8,FALSE),F3075=VLOOKUP(J3075,Actuals!$A:$J,10,FALSE)),5,0)</f>
        <v>0</v>
      </c>
      <c r="M3075" s="1">
        <f t="shared" si="49"/>
        <v>1</v>
      </c>
      <c r="N3075" s="1" t="str">
        <f>VLOOKUP(C3075,Emp_List!$A:$M,3,FALSE)</f>
        <v>Nagarjuna Settipalli</v>
      </c>
      <c r="O3075" s="1" t="str">
        <f>VLOOKUP(C3075,Emp_List!$A:$M,5,FALSE)</f>
        <v>Casino Games</v>
      </c>
    </row>
    <row r="3076" spans="1:15">
      <c r="A3076" s="36" t="s">
        <v>3337</v>
      </c>
      <c r="B3076" s="36" t="s">
        <v>3338</v>
      </c>
      <c r="C3076" s="36">
        <v>10530</v>
      </c>
      <c r="D3076" s="36" t="s">
        <v>43</v>
      </c>
      <c r="E3076" s="36">
        <v>2</v>
      </c>
      <c r="F3076" s="36">
        <v>0</v>
      </c>
      <c r="G3076" s="36" t="s">
        <v>43</v>
      </c>
      <c r="H3076" s="36" t="s">
        <v>37</v>
      </c>
      <c r="I3076" s="2">
        <v>8</v>
      </c>
      <c r="J3076" s="2">
        <v>23</v>
      </c>
      <c r="K3076" s="2">
        <f>IF(D3076=VLOOKUP(J3076,Actuals!$A:$J,6,FALSE),1,0)</f>
        <v>0</v>
      </c>
      <c r="L3076" s="2">
        <f>IF(AND(E3076=VLOOKUP(J3076,Actuals!$A:$J,8,FALSE),F3076=VLOOKUP(J3076,Actuals!$A:$J,10,FALSE)),5,0)</f>
        <v>0</v>
      </c>
      <c r="M3076" s="1">
        <f t="shared" si="49"/>
        <v>0</v>
      </c>
      <c r="N3076" s="1" t="str">
        <f>VLOOKUP(C3076,Emp_List!$A:$M,3,FALSE)</f>
        <v>Rajesh Rapelly</v>
      </c>
      <c r="O3076" s="1" t="str">
        <f>VLOOKUP(C3076,Emp_List!$A:$M,5,FALSE)</f>
        <v>Poker</v>
      </c>
    </row>
    <row r="3077" spans="1:15">
      <c r="A3077" s="36" t="s">
        <v>3339</v>
      </c>
      <c r="B3077" s="36" t="s">
        <v>634</v>
      </c>
      <c r="C3077" s="36">
        <v>5429</v>
      </c>
      <c r="D3077" s="36" t="s">
        <v>43</v>
      </c>
      <c r="E3077" s="36">
        <v>1</v>
      </c>
      <c r="F3077" s="36">
        <v>0</v>
      </c>
      <c r="G3077" s="36" t="s">
        <v>43</v>
      </c>
      <c r="H3077" s="36" t="s">
        <v>37</v>
      </c>
      <c r="I3077" s="2">
        <v>8</v>
      </c>
      <c r="J3077" s="2">
        <v>23</v>
      </c>
      <c r="K3077" s="2">
        <f>IF(D3077=VLOOKUP(J3077,Actuals!$A:$J,6,FALSE),1,0)</f>
        <v>0</v>
      </c>
      <c r="L3077" s="2">
        <f>IF(AND(E3077=VLOOKUP(J3077,Actuals!$A:$J,8,FALSE),F3077=VLOOKUP(J3077,Actuals!$A:$J,10,FALSE)),5,0)</f>
        <v>0</v>
      </c>
      <c r="M3077" s="1">
        <f t="shared" si="49"/>
        <v>0</v>
      </c>
      <c r="N3077" s="1" t="str">
        <f>VLOOKUP(C3077,Emp_List!$A:$M,3,FALSE)</f>
        <v>Janardhan Avula</v>
      </c>
      <c r="O3077" s="1" t="str">
        <f>VLOOKUP(C3077,Emp_List!$A:$M,5,FALSE)</f>
        <v>Casino Int.</v>
      </c>
    </row>
    <row r="3078" spans="1:15">
      <c r="A3078" s="36" t="s">
        <v>3340</v>
      </c>
      <c r="B3078" s="36" t="s">
        <v>426</v>
      </c>
      <c r="C3078" s="36">
        <v>328</v>
      </c>
      <c r="D3078" s="36" t="s">
        <v>43</v>
      </c>
      <c r="E3078" s="36">
        <v>2</v>
      </c>
      <c r="F3078" s="36">
        <v>0</v>
      </c>
      <c r="G3078" s="36" t="s">
        <v>43</v>
      </c>
      <c r="H3078" s="36" t="s">
        <v>37</v>
      </c>
      <c r="I3078" s="2">
        <v>8</v>
      </c>
      <c r="J3078" s="2">
        <v>23</v>
      </c>
      <c r="K3078" s="2">
        <f>IF(D3078=VLOOKUP(J3078,Actuals!$A:$J,6,FALSE),1,0)</f>
        <v>0</v>
      </c>
      <c r="L3078" s="2">
        <f>IF(AND(E3078=VLOOKUP(J3078,Actuals!$A:$J,8,FALSE),F3078=VLOOKUP(J3078,Actuals!$A:$J,10,FALSE)),5,0)</f>
        <v>0</v>
      </c>
      <c r="M3078" s="1">
        <f t="shared" si="49"/>
        <v>0</v>
      </c>
      <c r="N3078" s="1" t="e">
        <f>VLOOKUP(C3078,Emp_List!$A:$M,3,FALSE)</f>
        <v>#N/A</v>
      </c>
      <c r="O3078" s="1" t="e">
        <f>VLOOKUP(C3078,Emp_List!$A:$M,5,FALSE)</f>
        <v>#N/A</v>
      </c>
    </row>
    <row r="3079" spans="1:15">
      <c r="A3079" s="36" t="s">
        <v>3341</v>
      </c>
      <c r="B3079" s="36" t="s">
        <v>718</v>
      </c>
      <c r="C3079" s="36">
        <v>8658</v>
      </c>
      <c r="D3079" s="36" t="s">
        <v>43</v>
      </c>
      <c r="E3079" s="36">
        <v>2</v>
      </c>
      <c r="F3079" s="36">
        <v>1</v>
      </c>
      <c r="G3079" s="36" t="s">
        <v>43</v>
      </c>
      <c r="H3079" s="36" t="s">
        <v>37</v>
      </c>
      <c r="I3079" s="2">
        <v>8</v>
      </c>
      <c r="J3079" s="2">
        <v>23</v>
      </c>
      <c r="K3079" s="2">
        <f>IF(D3079=VLOOKUP(J3079,Actuals!$A:$J,6,FALSE),1,0)</f>
        <v>0</v>
      </c>
      <c r="L3079" s="2">
        <f>IF(AND(E3079=VLOOKUP(J3079,Actuals!$A:$J,8,FALSE),F3079=VLOOKUP(J3079,Actuals!$A:$J,10,FALSE)),5,0)</f>
        <v>0</v>
      </c>
      <c r="M3079" s="1">
        <f t="shared" si="49"/>
        <v>0</v>
      </c>
      <c r="N3079" s="1" t="str">
        <f>VLOOKUP(C3079,Emp_List!$A:$M,3,FALSE)</f>
        <v>PenchalaSudhakar Thatiparthi</v>
      </c>
      <c r="O3079" s="1" t="str">
        <f>VLOOKUP(C3079,Emp_List!$A:$M,5,FALSE)</f>
        <v>CRM</v>
      </c>
    </row>
    <row r="3080" spans="1:15">
      <c r="A3080" s="36" t="s">
        <v>3342</v>
      </c>
      <c r="B3080" s="36" t="s">
        <v>2475</v>
      </c>
      <c r="C3080" s="36">
        <v>10687</v>
      </c>
      <c r="D3080" s="36" t="s">
        <v>43</v>
      </c>
      <c r="E3080" s="36">
        <v>2</v>
      </c>
      <c r="F3080" s="36">
        <v>1</v>
      </c>
      <c r="G3080" s="36" t="s">
        <v>43</v>
      </c>
      <c r="H3080" s="36" t="s">
        <v>37</v>
      </c>
      <c r="I3080" s="2">
        <v>8</v>
      </c>
      <c r="J3080" s="2">
        <v>23</v>
      </c>
      <c r="K3080" s="2">
        <f>IF(D3080=VLOOKUP(J3080,Actuals!$A:$J,6,FALSE),1,0)</f>
        <v>0</v>
      </c>
      <c r="L3080" s="2">
        <f>IF(AND(E3080=VLOOKUP(J3080,Actuals!$A:$J,8,FALSE),F3080=VLOOKUP(J3080,Actuals!$A:$J,10,FALSE)),5,0)</f>
        <v>0</v>
      </c>
      <c r="M3080" s="1">
        <f t="shared" si="49"/>
        <v>0</v>
      </c>
      <c r="N3080" s="1" t="str">
        <f>VLOOKUP(C3080,Emp_List!$A:$M,3,FALSE)</f>
        <v>Shaik Sharif</v>
      </c>
      <c r="O3080" s="1" t="str">
        <f>VLOOKUP(C3080,Emp_List!$A:$M,5,FALSE)</f>
        <v>Casino Games</v>
      </c>
    </row>
    <row r="3081" spans="1:15">
      <c r="A3081" s="36" t="s">
        <v>3343</v>
      </c>
      <c r="B3081" s="36" t="s">
        <v>3344</v>
      </c>
      <c r="C3081" s="36">
        <v>7236</v>
      </c>
      <c r="D3081" s="36" t="s">
        <v>43</v>
      </c>
      <c r="E3081" s="36">
        <v>1</v>
      </c>
      <c r="F3081" s="36">
        <v>0</v>
      </c>
      <c r="G3081" s="36" t="s">
        <v>43</v>
      </c>
      <c r="H3081" s="36" t="s">
        <v>37</v>
      </c>
      <c r="I3081" s="2">
        <v>8</v>
      </c>
      <c r="J3081" s="2">
        <v>23</v>
      </c>
      <c r="K3081" s="2">
        <f>IF(D3081=VLOOKUP(J3081,Actuals!$A:$J,6,FALSE),1,0)</f>
        <v>0</v>
      </c>
      <c r="L3081" s="2">
        <f>IF(AND(E3081=VLOOKUP(J3081,Actuals!$A:$J,8,FALSE),F3081=VLOOKUP(J3081,Actuals!$A:$J,10,FALSE)),5,0)</f>
        <v>0</v>
      </c>
      <c r="M3081" s="1">
        <f t="shared" si="49"/>
        <v>0</v>
      </c>
      <c r="N3081" s="1" t="str">
        <f>VLOOKUP(C3081,Emp_List!$A:$M,3,FALSE)</f>
        <v>Ramesh Bacha</v>
      </c>
      <c r="O3081" s="1" t="str">
        <f>VLOOKUP(C3081,Emp_List!$A:$M,5,FALSE)</f>
        <v>CRM</v>
      </c>
    </row>
    <row r="3082" spans="1:15">
      <c r="A3082" s="36" t="s">
        <v>3345</v>
      </c>
      <c r="B3082" s="36" t="s">
        <v>2374</v>
      </c>
      <c r="C3082" s="36">
        <v>11468</v>
      </c>
      <c r="D3082" s="36" t="s">
        <v>43</v>
      </c>
      <c r="E3082" s="36">
        <v>3</v>
      </c>
      <c r="F3082" s="36">
        <v>1</v>
      </c>
      <c r="G3082" s="36" t="s">
        <v>43</v>
      </c>
      <c r="H3082" s="36" t="s">
        <v>37</v>
      </c>
      <c r="I3082" s="2">
        <v>8</v>
      </c>
      <c r="J3082" s="2">
        <v>23</v>
      </c>
      <c r="K3082" s="2">
        <f>IF(D3082=VLOOKUP(J3082,Actuals!$A:$J,6,FALSE),1,0)</f>
        <v>0</v>
      </c>
      <c r="L3082" s="2">
        <f>IF(AND(E3082=VLOOKUP(J3082,Actuals!$A:$J,8,FALSE),F3082=VLOOKUP(J3082,Actuals!$A:$J,10,FALSE)),5,0)</f>
        <v>0</v>
      </c>
      <c r="M3082" s="1">
        <f t="shared" si="49"/>
        <v>0</v>
      </c>
      <c r="N3082" s="1" t="str">
        <f>VLOOKUP(C3082,Emp_List!$A:$M,3,FALSE)</f>
        <v>Sumalatha Ugadi</v>
      </c>
      <c r="O3082" s="1" t="str">
        <f>VLOOKUP(C3082,Emp_List!$A:$M,5,FALSE)</f>
        <v>Sports - Trading</v>
      </c>
    </row>
    <row r="3083" spans="1:15">
      <c r="A3083" s="36" t="s">
        <v>3346</v>
      </c>
      <c r="B3083" s="36" t="s">
        <v>197</v>
      </c>
      <c r="C3083" s="36">
        <v>223</v>
      </c>
      <c r="D3083" s="36" t="s">
        <v>43</v>
      </c>
      <c r="E3083" s="36">
        <v>2</v>
      </c>
      <c r="F3083" s="36">
        <v>1</v>
      </c>
      <c r="G3083" s="36" t="s">
        <v>43</v>
      </c>
      <c r="H3083" s="36" t="s">
        <v>37</v>
      </c>
      <c r="I3083" s="2">
        <v>8</v>
      </c>
      <c r="J3083" s="2">
        <v>23</v>
      </c>
      <c r="K3083" s="2">
        <f>IF(D3083=VLOOKUP(J3083,Actuals!$A:$J,6,FALSE),1,0)</f>
        <v>0</v>
      </c>
      <c r="L3083" s="2">
        <f>IF(AND(E3083=VLOOKUP(J3083,Actuals!$A:$J,8,FALSE),F3083=VLOOKUP(J3083,Actuals!$A:$J,10,FALSE)),5,0)</f>
        <v>0</v>
      </c>
      <c r="M3083" s="1">
        <f t="shared" si="49"/>
        <v>0</v>
      </c>
      <c r="N3083" s="1" t="str">
        <f>VLOOKUP(C3083,Emp_List!$A:$M,3,FALSE)</f>
        <v>Vishal Tiwari</v>
      </c>
      <c r="O3083" s="1" t="str">
        <f>VLOOKUP(C3083,Emp_List!$A:$M,5,FALSE)</f>
        <v>Casino Label support</v>
      </c>
    </row>
    <row r="3084" spans="1:15">
      <c r="A3084" s="36" t="s">
        <v>3347</v>
      </c>
      <c r="B3084" s="36" t="s">
        <v>794</v>
      </c>
      <c r="C3084" s="36">
        <v>6182</v>
      </c>
      <c r="D3084" s="36" t="s">
        <v>43</v>
      </c>
      <c r="E3084" s="36">
        <v>2</v>
      </c>
      <c r="F3084" s="36">
        <v>1</v>
      </c>
      <c r="G3084" s="36" t="s">
        <v>43</v>
      </c>
      <c r="H3084" s="36" t="s">
        <v>37</v>
      </c>
      <c r="I3084" s="2">
        <v>8</v>
      </c>
      <c r="J3084" s="2">
        <v>23</v>
      </c>
      <c r="K3084" s="2">
        <f>IF(D3084=VLOOKUP(J3084,Actuals!$A:$J,6,FALSE),1,0)</f>
        <v>0</v>
      </c>
      <c r="L3084" s="2">
        <f>IF(AND(E3084=VLOOKUP(J3084,Actuals!$A:$J,8,FALSE),F3084=VLOOKUP(J3084,Actuals!$A:$J,10,FALSE)),5,0)</f>
        <v>0</v>
      </c>
      <c r="M3084" s="1">
        <f t="shared" si="49"/>
        <v>0</v>
      </c>
      <c r="N3084" s="1" t="str">
        <f>VLOOKUP(C3084,Emp_List!$A:$M,3,FALSE)</f>
        <v>Praveen Kumar Ganji</v>
      </c>
      <c r="O3084" s="1" t="str">
        <f>VLOOKUP(C3084,Emp_List!$A:$M,5,FALSE)</f>
        <v>Casino Platform</v>
      </c>
    </row>
    <row r="3085" spans="1:15">
      <c r="A3085" s="36" t="s">
        <v>3347</v>
      </c>
      <c r="B3085" s="36" t="s">
        <v>89</v>
      </c>
      <c r="C3085" s="36">
        <v>11168</v>
      </c>
      <c r="D3085" s="36" t="s">
        <v>43</v>
      </c>
      <c r="E3085" s="36">
        <v>1</v>
      </c>
      <c r="F3085" s="36">
        <v>0</v>
      </c>
      <c r="G3085" s="36" t="s">
        <v>43</v>
      </c>
      <c r="H3085" s="36" t="s">
        <v>37</v>
      </c>
      <c r="I3085" s="2">
        <v>8</v>
      </c>
      <c r="J3085" s="2">
        <v>23</v>
      </c>
      <c r="K3085" s="2">
        <f>IF(D3085=VLOOKUP(J3085,Actuals!$A:$J,6,FALSE),1,0)</f>
        <v>0</v>
      </c>
      <c r="L3085" s="2">
        <f>IF(AND(E3085=VLOOKUP(J3085,Actuals!$A:$J,8,FALSE),F3085=VLOOKUP(J3085,Actuals!$A:$J,10,FALSE)),5,0)</f>
        <v>0</v>
      </c>
      <c r="M3085" s="1">
        <f t="shared" si="49"/>
        <v>0</v>
      </c>
      <c r="N3085" s="1" t="str">
        <f>VLOOKUP(C3085,Emp_List!$A:$M,3,FALSE)</f>
        <v>Amarkant Mishra</v>
      </c>
      <c r="O3085" s="1" t="str">
        <f>VLOOKUP(C3085,Emp_List!$A:$M,5,FALSE)</f>
        <v>Bingo Ops</v>
      </c>
    </row>
    <row r="3086" spans="1:15">
      <c r="A3086" s="36" t="s">
        <v>3348</v>
      </c>
      <c r="B3086" s="36" t="s">
        <v>91</v>
      </c>
      <c r="C3086" s="36">
        <v>11140</v>
      </c>
      <c r="D3086" s="36" t="s">
        <v>43</v>
      </c>
      <c r="E3086" s="36">
        <v>2</v>
      </c>
      <c r="F3086" s="36">
        <v>1</v>
      </c>
      <c r="G3086" s="36" t="s">
        <v>43</v>
      </c>
      <c r="H3086" s="36" t="s">
        <v>37</v>
      </c>
      <c r="I3086" s="2">
        <v>8</v>
      </c>
      <c r="J3086" s="2">
        <v>23</v>
      </c>
      <c r="K3086" s="2">
        <f>IF(D3086=VLOOKUP(J3086,Actuals!$A:$J,6,FALSE),1,0)</f>
        <v>0</v>
      </c>
      <c r="L3086" s="2">
        <f>IF(AND(E3086=VLOOKUP(J3086,Actuals!$A:$J,8,FALSE),F3086=VLOOKUP(J3086,Actuals!$A:$J,10,FALSE)),5,0)</f>
        <v>0</v>
      </c>
      <c r="M3086" s="1">
        <f t="shared" si="49"/>
        <v>0</v>
      </c>
      <c r="N3086" s="1" t="str">
        <f>VLOOKUP(C3086,Emp_List!$A:$M,3,FALSE)</f>
        <v>Raj Shekar Mysore</v>
      </c>
      <c r="O3086" s="1" t="str">
        <f>VLOOKUP(C3086,Emp_List!$A:$M,5,FALSE)</f>
        <v>Bingo Ops</v>
      </c>
    </row>
    <row r="3087" spans="1:15">
      <c r="A3087" s="36" t="s">
        <v>3349</v>
      </c>
      <c r="B3087" s="36" t="s">
        <v>630</v>
      </c>
      <c r="C3087" s="36">
        <v>11514</v>
      </c>
      <c r="D3087" s="36" t="s">
        <v>43</v>
      </c>
      <c r="E3087" s="36">
        <v>3</v>
      </c>
      <c r="F3087" s="36">
        <v>1</v>
      </c>
      <c r="G3087" s="36" t="s">
        <v>43</v>
      </c>
      <c r="H3087" s="36" t="s">
        <v>37</v>
      </c>
      <c r="I3087" s="2">
        <v>8</v>
      </c>
      <c r="J3087" s="2">
        <v>23</v>
      </c>
      <c r="K3087" s="2">
        <f>IF(D3087=VLOOKUP(J3087,Actuals!$A:$J,6,FALSE),1,0)</f>
        <v>0</v>
      </c>
      <c r="L3087" s="2">
        <f>IF(AND(E3087=VLOOKUP(J3087,Actuals!$A:$J,8,FALSE),F3087=VLOOKUP(J3087,Actuals!$A:$J,10,FALSE)),5,0)</f>
        <v>0</v>
      </c>
      <c r="M3087" s="1">
        <f t="shared" si="49"/>
        <v>0</v>
      </c>
      <c r="N3087" s="1" t="str">
        <f>VLOOKUP(C3087,Emp_List!$A:$M,3,FALSE)</f>
        <v>Sailesh Batolu</v>
      </c>
      <c r="O3087" s="1" t="str">
        <f>VLOOKUP(C3087,Emp_List!$A:$M,5,FALSE)</f>
        <v>Bingo Dev</v>
      </c>
    </row>
    <row r="3088" spans="1:15">
      <c r="A3088" s="36" t="s">
        <v>3350</v>
      </c>
      <c r="B3088" s="36" t="s">
        <v>297</v>
      </c>
      <c r="C3088" s="36">
        <v>2845</v>
      </c>
      <c r="D3088" s="36" t="s">
        <v>43</v>
      </c>
      <c r="E3088" s="36">
        <v>2</v>
      </c>
      <c r="F3088" s="36">
        <v>0</v>
      </c>
      <c r="G3088" s="36" t="s">
        <v>43</v>
      </c>
      <c r="H3088" s="36" t="s">
        <v>37</v>
      </c>
      <c r="I3088" s="2">
        <v>8</v>
      </c>
      <c r="J3088" s="2">
        <v>23</v>
      </c>
      <c r="K3088" s="2">
        <f>IF(D3088=VLOOKUP(J3088,Actuals!$A:$J,6,FALSE),1,0)</f>
        <v>0</v>
      </c>
      <c r="L3088" s="2">
        <f>IF(AND(E3088=VLOOKUP(J3088,Actuals!$A:$J,8,FALSE),F3088=VLOOKUP(J3088,Actuals!$A:$J,10,FALSE)),5,0)</f>
        <v>0</v>
      </c>
      <c r="M3088" s="1">
        <f t="shared" si="49"/>
        <v>0</v>
      </c>
      <c r="N3088" s="1" t="str">
        <f>VLOOKUP(C3088,Emp_List!$A:$M,3,FALSE)</f>
        <v>Suresh Babu Veluri</v>
      </c>
      <c r="O3088" s="1" t="str">
        <f>VLOOKUP(C3088,Emp_List!$A:$M,5,FALSE)</f>
        <v>Portal</v>
      </c>
    </row>
    <row r="3089" spans="1:15">
      <c r="A3089" s="36" t="s">
        <v>3351</v>
      </c>
      <c r="B3089" s="36" t="s">
        <v>127</v>
      </c>
      <c r="C3089" s="36">
        <v>907</v>
      </c>
      <c r="D3089" s="36" t="s">
        <v>43</v>
      </c>
      <c r="E3089" s="36">
        <v>2</v>
      </c>
      <c r="F3089" s="36">
        <v>0</v>
      </c>
      <c r="G3089" s="36" t="s">
        <v>43</v>
      </c>
      <c r="H3089" s="36" t="s">
        <v>37</v>
      </c>
      <c r="I3089" s="2">
        <v>8</v>
      </c>
      <c r="J3089" s="2">
        <v>23</v>
      </c>
      <c r="K3089" s="2">
        <f>IF(D3089=VLOOKUP(J3089,Actuals!$A:$J,6,FALSE),1,0)</f>
        <v>0</v>
      </c>
      <c r="L3089" s="2">
        <f>IF(AND(E3089=VLOOKUP(J3089,Actuals!$A:$J,8,FALSE),F3089=VLOOKUP(J3089,Actuals!$A:$J,10,FALSE)),5,0)</f>
        <v>0</v>
      </c>
      <c r="M3089" s="1">
        <f t="shared" si="49"/>
        <v>0</v>
      </c>
      <c r="N3089" s="1" t="str">
        <f>VLOOKUP(C3089,Emp_List!$A:$M,3,FALSE)</f>
        <v>Venkata Ratnam Baggu</v>
      </c>
      <c r="O3089" s="1" t="str">
        <f>VLOOKUP(C3089,Emp_List!$A:$M,5,FALSE)</f>
        <v>AEG</v>
      </c>
    </row>
    <row r="3090" spans="1:15">
      <c r="A3090" s="36" t="s">
        <v>3352</v>
      </c>
      <c r="B3090" s="36" t="s">
        <v>661</v>
      </c>
      <c r="C3090" s="36">
        <v>10868</v>
      </c>
      <c r="D3090" s="36" t="s">
        <v>9</v>
      </c>
      <c r="E3090" s="36">
        <v>1</v>
      </c>
      <c r="F3090" s="36">
        <v>1</v>
      </c>
      <c r="G3090" s="36" t="s">
        <v>43</v>
      </c>
      <c r="H3090" s="36" t="s">
        <v>37</v>
      </c>
      <c r="I3090" s="2">
        <v>8</v>
      </c>
      <c r="J3090" s="2">
        <v>23</v>
      </c>
      <c r="K3090" s="2">
        <f>IF(D3090=VLOOKUP(J3090,Actuals!$A:$J,6,FALSE),1,0)</f>
        <v>0</v>
      </c>
      <c r="L3090" s="2">
        <f>IF(AND(E3090=VLOOKUP(J3090,Actuals!$A:$J,8,FALSE),F3090=VLOOKUP(J3090,Actuals!$A:$J,10,FALSE)),5,0)</f>
        <v>0</v>
      </c>
      <c r="M3090" s="1">
        <f t="shared" si="49"/>
        <v>0</v>
      </c>
      <c r="N3090" s="1" t="str">
        <f>VLOOKUP(C3090,Emp_List!$A:$M,3,FALSE)</f>
        <v>Vinodh Kumar Muppala</v>
      </c>
      <c r="O3090" s="1" t="str">
        <f>VLOOKUP(C3090,Emp_List!$A:$M,5,FALSE)</f>
        <v>Sports - Mobile</v>
      </c>
    </row>
    <row r="3091" spans="1:15">
      <c r="A3091" s="36" t="s">
        <v>3353</v>
      </c>
      <c r="B3091" s="36" t="s">
        <v>617</v>
      </c>
      <c r="C3091" s="36">
        <v>11567</v>
      </c>
      <c r="D3091" s="36" t="s">
        <v>43</v>
      </c>
      <c r="E3091" s="36">
        <v>3</v>
      </c>
      <c r="F3091" s="36">
        <v>1</v>
      </c>
      <c r="G3091" s="36" t="s">
        <v>43</v>
      </c>
      <c r="H3091" s="36" t="s">
        <v>37</v>
      </c>
      <c r="I3091" s="2">
        <v>8</v>
      </c>
      <c r="J3091" s="2">
        <v>23</v>
      </c>
      <c r="K3091" s="2">
        <f>IF(D3091=VLOOKUP(J3091,Actuals!$A:$J,6,FALSE),1,0)</f>
        <v>0</v>
      </c>
      <c r="L3091" s="2">
        <f>IF(AND(E3091=VLOOKUP(J3091,Actuals!$A:$J,8,FALSE),F3091=VLOOKUP(J3091,Actuals!$A:$J,10,FALSE)),5,0)</f>
        <v>0</v>
      </c>
      <c r="M3091" s="1">
        <f t="shared" si="49"/>
        <v>0</v>
      </c>
      <c r="N3091" s="1" t="str">
        <f>VLOOKUP(C3091,Emp_List!$A:$M,3,FALSE)</f>
        <v>Randeep Reddy Bazaru</v>
      </c>
      <c r="O3091" s="1" t="str">
        <f>VLOOKUP(C3091,Emp_List!$A:$M,5,FALSE)</f>
        <v>Sports - Mobile</v>
      </c>
    </row>
    <row r="3092" spans="1:15">
      <c r="A3092" s="36" t="s">
        <v>3354</v>
      </c>
      <c r="B3092" s="36" t="s">
        <v>141</v>
      </c>
      <c r="C3092" s="36">
        <v>16483</v>
      </c>
      <c r="D3092" s="36" t="s">
        <v>43</v>
      </c>
      <c r="E3092" s="36">
        <v>3</v>
      </c>
      <c r="F3092" s="36">
        <v>0</v>
      </c>
      <c r="G3092" s="36" t="s">
        <v>43</v>
      </c>
      <c r="H3092" s="36" t="s">
        <v>37</v>
      </c>
      <c r="I3092" s="2">
        <v>8</v>
      </c>
      <c r="J3092" s="2">
        <v>23</v>
      </c>
      <c r="K3092" s="2">
        <f>IF(D3092=VLOOKUP(J3092,Actuals!$A:$J,6,FALSE),1,0)</f>
        <v>0</v>
      </c>
      <c r="L3092" s="2">
        <f>IF(AND(E3092=VLOOKUP(J3092,Actuals!$A:$J,8,FALSE),F3092=VLOOKUP(J3092,Actuals!$A:$J,10,FALSE)),5,0)</f>
        <v>0</v>
      </c>
      <c r="M3092" s="1">
        <f t="shared" si="49"/>
        <v>0</v>
      </c>
      <c r="N3092" s="1" t="str">
        <f>VLOOKUP(C3092,Emp_List!$A:$M,3,FALSE)</f>
        <v>Manish Varma</v>
      </c>
      <c r="O3092" s="1" t="str">
        <f>VLOOKUP(C3092,Emp_List!$A:$M,5,FALSE)</f>
        <v>PMO</v>
      </c>
    </row>
    <row r="3093" spans="1:15">
      <c r="A3093" s="36" t="s">
        <v>3355</v>
      </c>
      <c r="B3093" s="36" t="s">
        <v>674</v>
      </c>
      <c r="C3093" s="36">
        <v>11185</v>
      </c>
      <c r="D3093" s="36" t="s">
        <v>43</v>
      </c>
      <c r="E3093" s="36">
        <v>2</v>
      </c>
      <c r="F3093" s="36">
        <v>1</v>
      </c>
      <c r="G3093" s="36" t="s">
        <v>43</v>
      </c>
      <c r="H3093" s="36" t="s">
        <v>37</v>
      </c>
      <c r="I3093" s="2">
        <v>8</v>
      </c>
      <c r="J3093" s="2">
        <v>23</v>
      </c>
      <c r="K3093" s="2">
        <f>IF(D3093=VLOOKUP(J3093,Actuals!$A:$J,6,FALSE),1,0)</f>
        <v>0</v>
      </c>
      <c r="L3093" s="2">
        <f>IF(AND(E3093=VLOOKUP(J3093,Actuals!$A:$J,8,FALSE),F3093=VLOOKUP(J3093,Actuals!$A:$J,10,FALSE)),5,0)</f>
        <v>0</v>
      </c>
      <c r="M3093" s="1">
        <f t="shared" si="49"/>
        <v>0</v>
      </c>
      <c r="N3093" s="1" t="str">
        <f>VLOOKUP(C3093,Emp_List!$A:$M,3,FALSE)</f>
        <v>Surya Bhaskar R</v>
      </c>
      <c r="O3093" s="1" t="str">
        <f>VLOOKUP(C3093,Emp_List!$A:$M,5,FALSE)</f>
        <v>Bingo Dev</v>
      </c>
    </row>
    <row r="3094" spans="1:15">
      <c r="A3094" s="36" t="s">
        <v>3356</v>
      </c>
      <c r="B3094" s="36" t="s">
        <v>2641</v>
      </c>
      <c r="C3094" s="36">
        <v>7886</v>
      </c>
      <c r="D3094" s="36" t="s">
        <v>43</v>
      </c>
      <c r="E3094" s="36">
        <v>2</v>
      </c>
      <c r="F3094" s="36">
        <v>0</v>
      </c>
      <c r="G3094" s="36" t="s">
        <v>43</v>
      </c>
      <c r="H3094" s="36" t="s">
        <v>37</v>
      </c>
      <c r="I3094" s="2">
        <v>8</v>
      </c>
      <c r="J3094" s="2">
        <v>23</v>
      </c>
      <c r="K3094" s="2">
        <f>IF(D3094=VLOOKUP(J3094,Actuals!$A:$J,6,FALSE),1,0)</f>
        <v>0</v>
      </c>
      <c r="L3094" s="2">
        <f>IF(AND(E3094=VLOOKUP(J3094,Actuals!$A:$J,8,FALSE),F3094=VLOOKUP(J3094,Actuals!$A:$J,10,FALSE)),5,0)</f>
        <v>0</v>
      </c>
      <c r="M3094" s="1">
        <f t="shared" si="49"/>
        <v>0</v>
      </c>
      <c r="N3094" s="1" t="str">
        <f>VLOOKUP(C3094,Emp_List!$A:$M,3,FALSE)</f>
        <v>Deepika Allena</v>
      </c>
      <c r="O3094" s="1" t="str">
        <f>VLOOKUP(C3094,Emp_List!$A:$M,5,FALSE)</f>
        <v>Cashier</v>
      </c>
    </row>
    <row r="3095" spans="1:15">
      <c r="A3095" s="36" t="s">
        <v>3357</v>
      </c>
      <c r="B3095" s="36" t="s">
        <v>3358</v>
      </c>
      <c r="C3095" s="36">
        <v>11167</v>
      </c>
      <c r="D3095" s="36" t="s">
        <v>43</v>
      </c>
      <c r="E3095" s="36">
        <v>2</v>
      </c>
      <c r="F3095" s="36">
        <v>1</v>
      </c>
      <c r="G3095" s="36" t="s">
        <v>43</v>
      </c>
      <c r="H3095" s="36" t="s">
        <v>37</v>
      </c>
      <c r="I3095" s="2">
        <v>8</v>
      </c>
      <c r="J3095" s="2">
        <v>23</v>
      </c>
      <c r="K3095" s="2">
        <f>IF(D3095=VLOOKUP(J3095,Actuals!$A:$J,6,FALSE),1,0)</f>
        <v>0</v>
      </c>
      <c r="L3095" s="2">
        <f>IF(AND(E3095=VLOOKUP(J3095,Actuals!$A:$J,8,FALSE),F3095=VLOOKUP(J3095,Actuals!$A:$J,10,FALSE)),5,0)</f>
        <v>0</v>
      </c>
      <c r="M3095" s="1">
        <f t="shared" si="49"/>
        <v>0</v>
      </c>
      <c r="N3095" s="1" t="str">
        <f>VLOOKUP(C3095,Emp_List!$A:$M,3,FALSE)</f>
        <v>Karimulla Shaik</v>
      </c>
      <c r="O3095" s="1" t="str">
        <f>VLOOKUP(C3095,Emp_List!$A:$M,5,FALSE)</f>
        <v>Bingo Dev</v>
      </c>
    </row>
    <row r="3096" spans="1:15">
      <c r="A3096" s="36" t="s">
        <v>3359</v>
      </c>
      <c r="B3096" s="36" t="s">
        <v>337</v>
      </c>
      <c r="C3096" s="36">
        <v>1293</v>
      </c>
      <c r="D3096" s="36" t="s">
        <v>43</v>
      </c>
      <c r="E3096" s="36">
        <v>3</v>
      </c>
      <c r="F3096" s="36">
        <v>1</v>
      </c>
      <c r="G3096" s="36" t="s">
        <v>43</v>
      </c>
      <c r="H3096" s="36" t="s">
        <v>37</v>
      </c>
      <c r="I3096" s="2">
        <v>8</v>
      </c>
      <c r="J3096" s="2">
        <v>23</v>
      </c>
      <c r="K3096" s="2">
        <f>IF(D3096=VLOOKUP(J3096,Actuals!$A:$J,6,FALSE),1,0)</f>
        <v>0</v>
      </c>
      <c r="L3096" s="2">
        <f>IF(AND(E3096=VLOOKUP(J3096,Actuals!$A:$J,8,FALSE),F3096=VLOOKUP(J3096,Actuals!$A:$J,10,FALSE)),5,0)</f>
        <v>0</v>
      </c>
      <c r="M3096" s="1">
        <f t="shared" si="49"/>
        <v>0</v>
      </c>
      <c r="N3096" s="1" t="str">
        <f>VLOOKUP(C3096,Emp_List!$A:$M,3,FALSE)</f>
        <v>Erra Raja Rao</v>
      </c>
      <c r="O3096" s="1" t="str">
        <f>VLOOKUP(C3096,Emp_List!$A:$M,5,FALSE)</f>
        <v>Core</v>
      </c>
    </row>
    <row r="3097" spans="1:15">
      <c r="A3097" s="36" t="s">
        <v>3360</v>
      </c>
      <c r="B3097" s="36" t="s">
        <v>2576</v>
      </c>
      <c r="C3097" s="36">
        <v>1216</v>
      </c>
      <c r="D3097" s="36" t="s">
        <v>43</v>
      </c>
      <c r="E3097" s="36">
        <v>2</v>
      </c>
      <c r="F3097" s="36">
        <v>1</v>
      </c>
      <c r="G3097" s="36" t="s">
        <v>43</v>
      </c>
      <c r="H3097" s="36" t="s">
        <v>37</v>
      </c>
      <c r="I3097" s="2">
        <v>8</v>
      </c>
      <c r="J3097" s="2">
        <v>23</v>
      </c>
      <c r="K3097" s="2">
        <f>IF(D3097=VLOOKUP(J3097,Actuals!$A:$J,6,FALSE),1,0)</f>
        <v>0</v>
      </c>
      <c r="L3097" s="2">
        <f>IF(AND(E3097=VLOOKUP(J3097,Actuals!$A:$J,8,FALSE),F3097=VLOOKUP(J3097,Actuals!$A:$J,10,FALSE)),5,0)</f>
        <v>0</v>
      </c>
      <c r="M3097" s="1">
        <f t="shared" si="49"/>
        <v>0</v>
      </c>
      <c r="N3097" s="1" t="str">
        <f>VLOOKUP(C3097,Emp_List!$A:$M,3,FALSE)</f>
        <v>Srinivasulu Bendi</v>
      </c>
      <c r="O3097" s="1" t="str">
        <f>VLOOKUP(C3097,Emp_List!$A:$M,5,FALSE)</f>
        <v>Cashier</v>
      </c>
    </row>
    <row r="3098" spans="1:15">
      <c r="A3098" s="36" t="s">
        <v>3361</v>
      </c>
      <c r="B3098" s="36" t="s">
        <v>471</v>
      </c>
      <c r="C3098" s="36">
        <v>7187</v>
      </c>
      <c r="D3098" s="36" t="s">
        <v>43</v>
      </c>
      <c r="E3098" s="36">
        <v>2</v>
      </c>
      <c r="F3098" s="36">
        <v>0</v>
      </c>
      <c r="G3098" s="36" t="s">
        <v>43</v>
      </c>
      <c r="H3098" s="36" t="s">
        <v>37</v>
      </c>
      <c r="I3098" s="2">
        <v>8</v>
      </c>
      <c r="J3098" s="2">
        <v>23</v>
      </c>
      <c r="K3098" s="2">
        <f>IF(D3098=VLOOKUP(J3098,Actuals!$A:$J,6,FALSE),1,0)</f>
        <v>0</v>
      </c>
      <c r="L3098" s="2">
        <f>IF(AND(E3098=VLOOKUP(J3098,Actuals!$A:$J,8,FALSE),F3098=VLOOKUP(J3098,Actuals!$A:$J,10,FALSE)),5,0)</f>
        <v>0</v>
      </c>
      <c r="M3098" s="1">
        <f t="shared" si="49"/>
        <v>0</v>
      </c>
      <c r="N3098" s="1" t="str">
        <f>VLOOKUP(C3098,Emp_List!$A:$M,3,FALSE)</f>
        <v>Ramesh Babu Pathimela</v>
      </c>
      <c r="O3098" s="1" t="str">
        <f>VLOOKUP(C3098,Emp_List!$A:$M,5,FALSE)</f>
        <v>Sports - Trading</v>
      </c>
    </row>
    <row r="3099" spans="1:15">
      <c r="A3099" s="36" t="s">
        <v>3362</v>
      </c>
      <c r="B3099" s="36" t="s">
        <v>412</v>
      </c>
      <c r="C3099" s="36">
        <v>1983</v>
      </c>
      <c r="D3099" s="36" t="s">
        <v>43</v>
      </c>
      <c r="E3099" s="36">
        <v>1</v>
      </c>
      <c r="F3099" s="36">
        <v>0</v>
      </c>
      <c r="G3099" s="36" t="s">
        <v>43</v>
      </c>
      <c r="H3099" s="36" t="s">
        <v>37</v>
      </c>
      <c r="I3099" s="2">
        <v>8</v>
      </c>
      <c r="J3099" s="2">
        <v>23</v>
      </c>
      <c r="K3099" s="2">
        <f>IF(D3099=VLOOKUP(J3099,Actuals!$A:$J,6,FALSE),1,0)</f>
        <v>0</v>
      </c>
      <c r="L3099" s="2">
        <f>IF(AND(E3099=VLOOKUP(J3099,Actuals!$A:$J,8,FALSE),F3099=VLOOKUP(J3099,Actuals!$A:$J,10,FALSE)),5,0)</f>
        <v>0</v>
      </c>
      <c r="M3099" s="1">
        <f t="shared" si="49"/>
        <v>0</v>
      </c>
      <c r="N3099" s="1" t="str">
        <f>VLOOKUP(C3099,Emp_List!$A:$M,3,FALSE)</f>
        <v>Ashwin Kumar Siddam</v>
      </c>
      <c r="O3099" s="1" t="str">
        <f>VLOOKUP(C3099,Emp_List!$A:$M,5,FALSE)</f>
        <v>AEG</v>
      </c>
    </row>
    <row r="3100" spans="1:15">
      <c r="A3100" s="36" t="s">
        <v>3363</v>
      </c>
      <c r="B3100" s="36" t="s">
        <v>244</v>
      </c>
      <c r="C3100" s="36">
        <v>16416</v>
      </c>
      <c r="D3100" s="36" t="s">
        <v>43</v>
      </c>
      <c r="E3100" s="36">
        <v>1</v>
      </c>
      <c r="F3100" s="36">
        <v>0</v>
      </c>
      <c r="G3100" s="36" t="s">
        <v>43</v>
      </c>
      <c r="H3100" s="36" t="s">
        <v>37</v>
      </c>
      <c r="I3100" s="2">
        <v>8</v>
      </c>
      <c r="J3100" s="2">
        <v>23</v>
      </c>
      <c r="K3100" s="2">
        <f>IF(D3100=VLOOKUP(J3100,Actuals!$A:$J,6,FALSE),1,0)</f>
        <v>0</v>
      </c>
      <c r="L3100" s="2">
        <f>IF(AND(E3100=VLOOKUP(J3100,Actuals!$A:$J,8,FALSE),F3100=VLOOKUP(J3100,Actuals!$A:$J,10,FALSE)),5,0)</f>
        <v>0</v>
      </c>
      <c r="M3100" s="1">
        <f t="shared" si="49"/>
        <v>0</v>
      </c>
      <c r="N3100" s="1" t="str">
        <f>VLOOKUP(C3100,Emp_List!$A:$M,3,FALSE)</f>
        <v>Sagar Girish Wasule</v>
      </c>
      <c r="O3100" s="1" t="str">
        <f>VLOOKUP(C3100,Emp_List!$A:$M,5,FALSE)</f>
        <v>Sports - Label Building</v>
      </c>
    </row>
    <row r="3101" spans="1:15">
      <c r="A3101" s="36" t="s">
        <v>3364</v>
      </c>
      <c r="B3101" s="36" t="s">
        <v>735</v>
      </c>
      <c r="C3101" s="36">
        <v>8407</v>
      </c>
      <c r="D3101" s="36" t="s">
        <v>43</v>
      </c>
      <c r="E3101" s="36">
        <v>3</v>
      </c>
      <c r="F3101" s="36">
        <v>1</v>
      </c>
      <c r="G3101" s="36" t="s">
        <v>43</v>
      </c>
      <c r="H3101" s="36" t="s">
        <v>37</v>
      </c>
      <c r="I3101" s="2">
        <v>8</v>
      </c>
      <c r="J3101" s="2">
        <v>23</v>
      </c>
      <c r="K3101" s="2">
        <f>IF(D3101=VLOOKUP(J3101,Actuals!$A:$J,6,FALSE),1,0)</f>
        <v>0</v>
      </c>
      <c r="L3101" s="2">
        <f>IF(AND(E3101=VLOOKUP(J3101,Actuals!$A:$J,8,FALSE),F3101=VLOOKUP(J3101,Actuals!$A:$J,10,FALSE)),5,0)</f>
        <v>0</v>
      </c>
      <c r="M3101" s="1">
        <f t="shared" si="49"/>
        <v>0</v>
      </c>
      <c r="N3101" s="1" t="str">
        <f>VLOOKUP(C3101,Emp_List!$A:$M,3,FALSE)</f>
        <v>Gnana Kumar Thirunam</v>
      </c>
      <c r="O3101" s="1" t="str">
        <f>VLOOKUP(C3101,Emp_List!$A:$M,5,FALSE)</f>
        <v>BI</v>
      </c>
    </row>
    <row r="3102" spans="1:15">
      <c r="A3102" s="36" t="s">
        <v>3365</v>
      </c>
      <c r="B3102" s="36" t="s">
        <v>424</v>
      </c>
      <c r="C3102" s="36">
        <v>120</v>
      </c>
      <c r="D3102" s="36" t="s">
        <v>43</v>
      </c>
      <c r="E3102" s="36">
        <v>2</v>
      </c>
      <c r="F3102" s="36">
        <v>1</v>
      </c>
      <c r="G3102" s="36" t="s">
        <v>43</v>
      </c>
      <c r="H3102" s="36" t="s">
        <v>37</v>
      </c>
      <c r="I3102" s="2">
        <v>8</v>
      </c>
      <c r="J3102" s="2">
        <v>23</v>
      </c>
      <c r="K3102" s="2">
        <f>IF(D3102=VLOOKUP(J3102,Actuals!$A:$J,6,FALSE),1,0)</f>
        <v>0</v>
      </c>
      <c r="L3102" s="2">
        <f>IF(AND(E3102=VLOOKUP(J3102,Actuals!$A:$J,8,FALSE),F3102=VLOOKUP(J3102,Actuals!$A:$J,10,FALSE)),5,0)</f>
        <v>0</v>
      </c>
      <c r="M3102" s="1">
        <f t="shared" si="49"/>
        <v>0</v>
      </c>
      <c r="N3102" s="1" t="str">
        <f>VLOOKUP(C3102,Emp_List!$A:$M,3,FALSE)</f>
        <v>Durga Prasad T</v>
      </c>
      <c r="O3102" s="1" t="str">
        <f>VLOOKUP(C3102,Emp_List!$A:$M,5,FALSE)</f>
        <v>IT</v>
      </c>
    </row>
    <row r="3103" spans="1:15">
      <c r="A3103" s="36" t="s">
        <v>3366</v>
      </c>
      <c r="B3103" s="36" t="s">
        <v>272</v>
      </c>
      <c r="C3103" s="36">
        <v>6492</v>
      </c>
      <c r="D3103" s="36" t="s">
        <v>43</v>
      </c>
      <c r="E3103" s="36">
        <v>3</v>
      </c>
      <c r="F3103" s="36">
        <v>1</v>
      </c>
      <c r="G3103" s="36" t="s">
        <v>43</v>
      </c>
      <c r="H3103" s="36" t="s">
        <v>37</v>
      </c>
      <c r="I3103" s="2">
        <v>8</v>
      </c>
      <c r="J3103" s="2">
        <v>23</v>
      </c>
      <c r="K3103" s="2">
        <f>IF(D3103=VLOOKUP(J3103,Actuals!$A:$J,6,FALSE),1,0)</f>
        <v>0</v>
      </c>
      <c r="L3103" s="2">
        <f>IF(AND(E3103=VLOOKUP(J3103,Actuals!$A:$J,8,FALSE),F3103=VLOOKUP(J3103,Actuals!$A:$J,10,FALSE)),5,0)</f>
        <v>0</v>
      </c>
      <c r="M3103" s="1">
        <f t="shared" si="49"/>
        <v>0</v>
      </c>
      <c r="N3103" s="1" t="str">
        <f>VLOOKUP(C3103,Emp_List!$A:$M,3,FALSE)</f>
        <v>Prashant Vrajraj Kapate</v>
      </c>
      <c r="O3103" s="1" t="str">
        <f>VLOOKUP(C3103,Emp_List!$A:$M,5,FALSE)</f>
        <v>Casino Platform</v>
      </c>
    </row>
    <row r="3104" spans="1:15">
      <c r="A3104" s="36" t="s">
        <v>3367</v>
      </c>
      <c r="B3104" s="36" t="s">
        <v>657</v>
      </c>
      <c r="C3104" s="36">
        <v>183</v>
      </c>
      <c r="D3104" s="36" t="s">
        <v>43</v>
      </c>
      <c r="E3104" s="36">
        <v>2</v>
      </c>
      <c r="F3104" s="36">
        <v>0</v>
      </c>
      <c r="G3104" s="36" t="s">
        <v>43</v>
      </c>
      <c r="H3104" s="36" t="s">
        <v>37</v>
      </c>
      <c r="I3104" s="2">
        <v>8</v>
      </c>
      <c r="J3104" s="2">
        <v>23</v>
      </c>
      <c r="K3104" s="2">
        <f>IF(D3104=VLOOKUP(J3104,Actuals!$A:$J,6,FALSE),1,0)</f>
        <v>0</v>
      </c>
      <c r="L3104" s="2">
        <f>IF(AND(E3104=VLOOKUP(J3104,Actuals!$A:$J,8,FALSE),F3104=VLOOKUP(J3104,Actuals!$A:$J,10,FALSE)),5,0)</f>
        <v>0</v>
      </c>
      <c r="M3104" s="1">
        <f t="shared" si="49"/>
        <v>0</v>
      </c>
      <c r="N3104" s="1" t="str">
        <f>VLOOKUP(C3104,Emp_List!$A:$M,3,FALSE)</f>
        <v>Satyanarayana Ramchander</v>
      </c>
      <c r="O3104" s="1" t="str">
        <f>VLOOKUP(C3104,Emp_List!$A:$M,5,FALSE)</f>
        <v>CRM</v>
      </c>
    </row>
    <row r="3105" spans="1:15">
      <c r="A3105" s="36" t="s">
        <v>3368</v>
      </c>
      <c r="B3105" s="36" t="s">
        <v>3369</v>
      </c>
      <c r="C3105" s="36">
        <v>11006</v>
      </c>
      <c r="D3105" s="36" t="s">
        <v>43</v>
      </c>
      <c r="E3105" s="36">
        <v>1</v>
      </c>
      <c r="F3105" s="36">
        <v>0</v>
      </c>
      <c r="G3105" s="36" t="s">
        <v>43</v>
      </c>
      <c r="H3105" s="36" t="s">
        <v>37</v>
      </c>
      <c r="I3105" s="2">
        <v>8</v>
      </c>
      <c r="J3105" s="2">
        <v>23</v>
      </c>
      <c r="K3105" s="2">
        <f>IF(D3105=VLOOKUP(J3105,Actuals!$A:$J,6,FALSE),1,0)</f>
        <v>0</v>
      </c>
      <c r="L3105" s="2">
        <f>IF(AND(E3105=VLOOKUP(J3105,Actuals!$A:$J,8,FALSE),F3105=VLOOKUP(J3105,Actuals!$A:$J,10,FALSE)),5,0)</f>
        <v>0</v>
      </c>
      <c r="M3105" s="1">
        <f t="shared" si="49"/>
        <v>0</v>
      </c>
      <c r="N3105" s="1" t="str">
        <f>VLOOKUP(C3105,Emp_List!$A:$M,3,FALSE)</f>
        <v>Chittibabu Dakkata</v>
      </c>
      <c r="O3105" s="1" t="str">
        <f>VLOOKUP(C3105,Emp_List!$A:$M,5,FALSE)</f>
        <v>Cashier</v>
      </c>
    </row>
    <row r="3106" spans="1:15">
      <c r="A3106" s="36" t="s">
        <v>3370</v>
      </c>
      <c r="B3106" s="36" t="s">
        <v>595</v>
      </c>
      <c r="C3106" s="36">
        <v>7840</v>
      </c>
      <c r="D3106" s="36" t="s">
        <v>43</v>
      </c>
      <c r="E3106" s="36">
        <v>3</v>
      </c>
      <c r="F3106" s="36">
        <v>2</v>
      </c>
      <c r="G3106" s="36" t="s">
        <v>43</v>
      </c>
      <c r="H3106" s="36" t="s">
        <v>37</v>
      </c>
      <c r="I3106" s="2">
        <v>8</v>
      </c>
      <c r="J3106" s="2">
        <v>23</v>
      </c>
      <c r="K3106" s="2">
        <f>IF(D3106=VLOOKUP(J3106,Actuals!$A:$J,6,FALSE),1,0)</f>
        <v>0</v>
      </c>
      <c r="L3106" s="2">
        <f>IF(AND(E3106=VLOOKUP(J3106,Actuals!$A:$J,8,FALSE),F3106=VLOOKUP(J3106,Actuals!$A:$J,10,FALSE)),5,0)</f>
        <v>0</v>
      </c>
      <c r="M3106" s="1">
        <f t="shared" si="49"/>
        <v>0</v>
      </c>
      <c r="N3106" s="1" t="e">
        <f>VLOOKUP(C3106,Emp_List!$A:$M,3,FALSE)</f>
        <v>#N/A</v>
      </c>
      <c r="O3106" s="1" t="e">
        <f>VLOOKUP(C3106,Emp_List!$A:$M,5,FALSE)</f>
        <v>#N/A</v>
      </c>
    </row>
    <row r="3107" spans="1:15">
      <c r="A3107" s="36" t="s">
        <v>3371</v>
      </c>
      <c r="B3107" s="36" t="s">
        <v>445</v>
      </c>
      <c r="C3107" s="36">
        <v>5464</v>
      </c>
      <c r="D3107" s="36" t="s">
        <v>9</v>
      </c>
      <c r="E3107" s="36">
        <v>1</v>
      </c>
      <c r="F3107" s="36">
        <v>1</v>
      </c>
      <c r="G3107" s="36" t="s">
        <v>43</v>
      </c>
      <c r="H3107" s="36" t="s">
        <v>37</v>
      </c>
      <c r="I3107" s="2">
        <v>8</v>
      </c>
      <c r="J3107" s="2">
        <v>23</v>
      </c>
      <c r="K3107" s="2">
        <f>IF(D3107=VLOOKUP(J3107,Actuals!$A:$J,6,FALSE),1,0)</f>
        <v>0</v>
      </c>
      <c r="L3107" s="2">
        <f>IF(AND(E3107=VLOOKUP(J3107,Actuals!$A:$J,8,FALSE),F3107=VLOOKUP(J3107,Actuals!$A:$J,10,FALSE)),5,0)</f>
        <v>0</v>
      </c>
      <c r="M3107" s="1">
        <f t="shared" si="49"/>
        <v>0</v>
      </c>
      <c r="N3107" s="1" t="str">
        <f>VLOOKUP(C3107,Emp_List!$A:$M,3,FALSE)</f>
        <v>Chandrasekaran Swaminathan</v>
      </c>
      <c r="O3107" s="1" t="str">
        <f>VLOOKUP(C3107,Emp_List!$A:$M,5,FALSE)</f>
        <v>Compliance</v>
      </c>
    </row>
    <row r="3108" spans="1:15">
      <c r="A3108" s="36" t="s">
        <v>3372</v>
      </c>
      <c r="B3108" s="36" t="s">
        <v>3373</v>
      </c>
      <c r="C3108" s="36">
        <v>11049</v>
      </c>
      <c r="D3108" s="36" t="s">
        <v>37</v>
      </c>
      <c r="E3108" s="36">
        <v>1</v>
      </c>
      <c r="F3108" s="36">
        <v>2</v>
      </c>
      <c r="G3108" s="36" t="s">
        <v>43</v>
      </c>
      <c r="H3108" s="36" t="s">
        <v>37</v>
      </c>
      <c r="I3108" s="2">
        <v>8</v>
      </c>
      <c r="J3108" s="2">
        <v>23</v>
      </c>
      <c r="K3108" s="2">
        <f>IF(D3108=VLOOKUP(J3108,Actuals!$A:$J,6,FALSE),1,0)</f>
        <v>1</v>
      </c>
      <c r="L3108" s="2">
        <f>IF(AND(E3108=VLOOKUP(J3108,Actuals!$A:$J,8,FALSE),F3108=VLOOKUP(J3108,Actuals!$A:$J,10,FALSE)),5,0)</f>
        <v>0</v>
      </c>
      <c r="M3108" s="1">
        <f t="shared" si="49"/>
        <v>1</v>
      </c>
      <c r="N3108" s="1" t="str">
        <f>VLOOKUP(C3108,Emp_List!$A:$M,3,FALSE)</f>
        <v>Mahesh Kartan</v>
      </c>
      <c r="O3108" s="1" t="str">
        <f>VLOOKUP(C3108,Emp_List!$A:$M,5,FALSE)</f>
        <v>Cashier</v>
      </c>
    </row>
    <row r="3109" spans="1:15">
      <c r="A3109" s="36" t="s">
        <v>3374</v>
      </c>
      <c r="B3109" s="36" t="s">
        <v>285</v>
      </c>
      <c r="C3109" s="36">
        <v>8367</v>
      </c>
      <c r="D3109" s="36" t="s">
        <v>43</v>
      </c>
      <c r="E3109" s="36">
        <v>2</v>
      </c>
      <c r="F3109" s="36">
        <v>0</v>
      </c>
      <c r="G3109" s="36" t="s">
        <v>43</v>
      </c>
      <c r="H3109" s="36" t="s">
        <v>37</v>
      </c>
      <c r="I3109" s="2">
        <v>8</v>
      </c>
      <c r="J3109" s="2">
        <v>23</v>
      </c>
      <c r="K3109" s="2">
        <f>IF(D3109=VLOOKUP(J3109,Actuals!$A:$J,6,FALSE),1,0)</f>
        <v>0</v>
      </c>
      <c r="L3109" s="2">
        <f>IF(AND(E3109=VLOOKUP(J3109,Actuals!$A:$J,8,FALSE),F3109=VLOOKUP(J3109,Actuals!$A:$J,10,FALSE)),5,0)</f>
        <v>0</v>
      </c>
      <c r="M3109" s="1">
        <f t="shared" si="49"/>
        <v>0</v>
      </c>
      <c r="N3109" s="1" t="str">
        <f>VLOOKUP(C3109,Emp_List!$A:$M,3,FALSE)</f>
        <v>Narendra Gottipati</v>
      </c>
      <c r="O3109" s="1" t="str">
        <f>VLOOKUP(C3109,Emp_List!$A:$M,5,FALSE)</f>
        <v>PEG</v>
      </c>
    </row>
    <row r="3110" spans="1:15">
      <c r="A3110" s="36" t="s">
        <v>3375</v>
      </c>
      <c r="B3110" s="36" t="s">
        <v>212</v>
      </c>
      <c r="C3110" s="36">
        <v>2502</v>
      </c>
      <c r="D3110" s="36" t="s">
        <v>9</v>
      </c>
      <c r="E3110" s="36">
        <v>1</v>
      </c>
      <c r="F3110" s="36">
        <v>1</v>
      </c>
      <c r="G3110" s="36" t="s">
        <v>43</v>
      </c>
      <c r="H3110" s="36" t="s">
        <v>37</v>
      </c>
      <c r="I3110" s="2">
        <v>8</v>
      </c>
      <c r="J3110" s="2">
        <v>23</v>
      </c>
      <c r="K3110" s="2">
        <f>IF(D3110=VLOOKUP(J3110,Actuals!$A:$J,6,FALSE),1,0)</f>
        <v>0</v>
      </c>
      <c r="L3110" s="2">
        <f>IF(AND(E3110=VLOOKUP(J3110,Actuals!$A:$J,8,FALSE),F3110=VLOOKUP(J3110,Actuals!$A:$J,10,FALSE)),5,0)</f>
        <v>0</v>
      </c>
      <c r="M3110" s="1">
        <f t="shared" si="49"/>
        <v>0</v>
      </c>
      <c r="N3110" s="1" t="str">
        <f>VLOOKUP(C3110,Emp_List!$A:$M,3,FALSE)</f>
        <v>Srikant Rajagopal</v>
      </c>
      <c r="O3110" s="1" t="str">
        <f>VLOOKUP(C3110,Emp_List!$A:$M,5,FALSE)</f>
        <v>Compliance</v>
      </c>
    </row>
    <row r="3111" spans="1:15">
      <c r="A3111" s="36" t="s">
        <v>3376</v>
      </c>
      <c r="B3111" s="36" t="s">
        <v>117</v>
      </c>
      <c r="C3111" s="36">
        <v>612</v>
      </c>
      <c r="D3111" s="36" t="s">
        <v>43</v>
      </c>
      <c r="E3111" s="36">
        <v>3</v>
      </c>
      <c r="F3111" s="36">
        <v>0</v>
      </c>
      <c r="G3111" s="36" t="s">
        <v>43</v>
      </c>
      <c r="H3111" s="36" t="s">
        <v>37</v>
      </c>
      <c r="I3111" s="2">
        <v>8</v>
      </c>
      <c r="J3111" s="2">
        <v>23</v>
      </c>
      <c r="K3111" s="2">
        <f>IF(D3111=VLOOKUP(J3111,Actuals!$A:$J,6,FALSE),1,0)</f>
        <v>0</v>
      </c>
      <c r="L3111" s="2">
        <f>IF(AND(E3111=VLOOKUP(J3111,Actuals!$A:$J,8,FALSE),F3111=VLOOKUP(J3111,Actuals!$A:$J,10,FALSE)),5,0)</f>
        <v>0</v>
      </c>
      <c r="M3111" s="1">
        <f t="shared" si="49"/>
        <v>0</v>
      </c>
      <c r="N3111" s="1" t="str">
        <f>VLOOKUP(C3111,Emp_List!$A:$M,3,FALSE)</f>
        <v>Sridhar Kalla</v>
      </c>
      <c r="O3111" s="1" t="str">
        <f>VLOOKUP(C3111,Emp_List!$A:$M,5,FALSE)</f>
        <v>Poker</v>
      </c>
    </row>
    <row r="3112" spans="1:15">
      <c r="A3112" s="36" t="s">
        <v>3377</v>
      </c>
      <c r="B3112" s="36" t="s">
        <v>121</v>
      </c>
      <c r="C3112" s="36">
        <v>11119</v>
      </c>
      <c r="D3112" s="36" t="s">
        <v>43</v>
      </c>
      <c r="E3112" s="36">
        <v>2</v>
      </c>
      <c r="F3112" s="36">
        <v>1</v>
      </c>
      <c r="G3112" s="36" t="s">
        <v>43</v>
      </c>
      <c r="H3112" s="36" t="s">
        <v>37</v>
      </c>
      <c r="I3112" s="2">
        <v>8</v>
      </c>
      <c r="J3112" s="2">
        <v>23</v>
      </c>
      <c r="K3112" s="2">
        <f>IF(D3112=VLOOKUP(J3112,Actuals!$A:$J,6,FALSE),1,0)</f>
        <v>0</v>
      </c>
      <c r="L3112" s="2">
        <f>IF(AND(E3112=VLOOKUP(J3112,Actuals!$A:$J,8,FALSE),F3112=VLOOKUP(J3112,Actuals!$A:$J,10,FALSE)),5,0)</f>
        <v>0</v>
      </c>
      <c r="M3112" s="1">
        <f t="shared" si="49"/>
        <v>0</v>
      </c>
      <c r="N3112" s="1" t="str">
        <f>VLOOKUP(C3112,Emp_List!$A:$M,3,FALSE)</f>
        <v>Paul Raj Kumar Polimetla</v>
      </c>
      <c r="O3112" s="1" t="str">
        <f>VLOOKUP(C3112,Emp_List!$A:$M,5,FALSE)</f>
        <v>Bingo Ops</v>
      </c>
    </row>
    <row r="3113" spans="1:15">
      <c r="A3113" s="36" t="s">
        <v>3378</v>
      </c>
      <c r="B3113" s="36" t="s">
        <v>291</v>
      </c>
      <c r="C3113" s="36">
        <v>7871</v>
      </c>
      <c r="D3113" s="36" t="s">
        <v>43</v>
      </c>
      <c r="E3113" s="36">
        <v>2</v>
      </c>
      <c r="F3113" s="36">
        <v>1</v>
      </c>
      <c r="G3113" s="36" t="s">
        <v>43</v>
      </c>
      <c r="H3113" s="36" t="s">
        <v>37</v>
      </c>
      <c r="I3113" s="2">
        <v>8</v>
      </c>
      <c r="J3113" s="2">
        <v>23</v>
      </c>
      <c r="K3113" s="2">
        <f>IF(D3113=VLOOKUP(J3113,Actuals!$A:$J,6,FALSE),1,0)</f>
        <v>0</v>
      </c>
      <c r="L3113" s="2">
        <f>IF(AND(E3113=VLOOKUP(J3113,Actuals!$A:$J,8,FALSE),F3113=VLOOKUP(J3113,Actuals!$A:$J,10,FALSE)),5,0)</f>
        <v>0</v>
      </c>
      <c r="M3113" s="1">
        <f t="shared" si="49"/>
        <v>0</v>
      </c>
      <c r="N3113" s="1" t="str">
        <f>VLOOKUP(C3113,Emp_List!$A:$M,3,FALSE)</f>
        <v>Santosh Kumar Damodarapatruni</v>
      </c>
      <c r="O3113" s="1" t="str">
        <f>VLOOKUP(C3113,Emp_List!$A:$M,5,FALSE)</f>
        <v>Cashier</v>
      </c>
    </row>
    <row r="3114" spans="1:15">
      <c r="A3114" s="36" t="s">
        <v>3379</v>
      </c>
      <c r="B3114" s="36" t="s">
        <v>123</v>
      </c>
      <c r="C3114" s="36">
        <v>11701</v>
      </c>
      <c r="D3114" s="36" t="s">
        <v>9</v>
      </c>
      <c r="E3114" s="36">
        <v>1</v>
      </c>
      <c r="F3114" s="36">
        <v>1</v>
      </c>
      <c r="G3114" s="36" t="s">
        <v>43</v>
      </c>
      <c r="H3114" s="36" t="s">
        <v>37</v>
      </c>
      <c r="I3114" s="2">
        <v>8</v>
      </c>
      <c r="J3114" s="2">
        <v>23</v>
      </c>
      <c r="K3114" s="2">
        <f>IF(D3114=VLOOKUP(J3114,Actuals!$A:$J,6,FALSE),1,0)</f>
        <v>0</v>
      </c>
      <c r="L3114" s="2">
        <f>IF(AND(E3114=VLOOKUP(J3114,Actuals!$A:$J,8,FALSE),F3114=VLOOKUP(J3114,Actuals!$A:$J,10,FALSE)),5,0)</f>
        <v>0</v>
      </c>
      <c r="M3114" s="1">
        <f t="shared" si="49"/>
        <v>0</v>
      </c>
      <c r="N3114" s="1" t="str">
        <f>VLOOKUP(C3114,Emp_List!$A:$M,3,FALSE)</f>
        <v>Supreeth Gubbi Ravindra</v>
      </c>
      <c r="O3114" s="1" t="str">
        <f>VLOOKUP(C3114,Emp_List!$A:$M,5,FALSE)</f>
        <v>Games Factory</v>
      </c>
    </row>
    <row r="3115" spans="1:15">
      <c r="A3115" s="36" t="s">
        <v>3380</v>
      </c>
      <c r="B3115" s="36" t="s">
        <v>393</v>
      </c>
      <c r="C3115" s="36">
        <v>6467</v>
      </c>
      <c r="D3115" s="36" t="s">
        <v>43</v>
      </c>
      <c r="E3115" s="36">
        <v>2</v>
      </c>
      <c r="F3115" s="36">
        <v>1</v>
      </c>
      <c r="G3115" s="36" t="s">
        <v>43</v>
      </c>
      <c r="H3115" s="36" t="s">
        <v>37</v>
      </c>
      <c r="I3115" s="2">
        <v>8</v>
      </c>
      <c r="J3115" s="2">
        <v>23</v>
      </c>
      <c r="K3115" s="2">
        <f>IF(D3115=VLOOKUP(J3115,Actuals!$A:$J,6,FALSE),1,0)</f>
        <v>0</v>
      </c>
      <c r="L3115" s="2">
        <f>IF(AND(E3115=VLOOKUP(J3115,Actuals!$A:$J,8,FALSE),F3115=VLOOKUP(J3115,Actuals!$A:$J,10,FALSE)),5,0)</f>
        <v>0</v>
      </c>
      <c r="M3115" s="1">
        <f t="shared" si="49"/>
        <v>0</v>
      </c>
      <c r="N3115" s="1" t="str">
        <f>VLOOKUP(C3115,Emp_List!$A:$M,3,FALSE)</f>
        <v>Shankara Ram Mohan Jaganathan</v>
      </c>
      <c r="O3115" s="1" t="str">
        <f>VLOOKUP(C3115,Emp_List!$A:$M,5,FALSE)</f>
        <v>Compliance</v>
      </c>
    </row>
    <row r="3116" spans="1:15">
      <c r="A3116" s="36" t="s">
        <v>3381</v>
      </c>
      <c r="B3116" s="36" t="s">
        <v>79</v>
      </c>
      <c r="C3116" s="36">
        <v>6356</v>
      </c>
      <c r="D3116" s="36" t="s">
        <v>43</v>
      </c>
      <c r="E3116" s="36">
        <v>3</v>
      </c>
      <c r="F3116" s="36">
        <v>2</v>
      </c>
      <c r="G3116" s="36" t="s">
        <v>43</v>
      </c>
      <c r="H3116" s="36" t="s">
        <v>37</v>
      </c>
      <c r="I3116" s="2">
        <v>8</v>
      </c>
      <c r="J3116" s="2">
        <v>23</v>
      </c>
      <c r="K3116" s="2">
        <f>IF(D3116=VLOOKUP(J3116,Actuals!$A:$J,6,FALSE),1,0)</f>
        <v>0</v>
      </c>
      <c r="L3116" s="2">
        <f>IF(AND(E3116=VLOOKUP(J3116,Actuals!$A:$J,8,FALSE),F3116=VLOOKUP(J3116,Actuals!$A:$J,10,FALSE)),5,0)</f>
        <v>0</v>
      </c>
      <c r="M3116" s="1">
        <f t="shared" si="49"/>
        <v>0</v>
      </c>
      <c r="N3116" s="1" t="str">
        <f>VLOOKUP(C3116,Emp_List!$A:$M,3,FALSE)</f>
        <v>Srikanth Mulugu</v>
      </c>
      <c r="O3116" s="1" t="str">
        <f>VLOOKUP(C3116,Emp_List!$A:$M,5,FALSE)</f>
        <v>IVY Agile PMO</v>
      </c>
    </row>
    <row r="3117" spans="1:15">
      <c r="A3117" s="36" t="s">
        <v>3382</v>
      </c>
      <c r="B3117" s="36" t="s">
        <v>697</v>
      </c>
      <c r="C3117" s="36">
        <v>11145</v>
      </c>
      <c r="D3117" s="36" t="s">
        <v>43</v>
      </c>
      <c r="E3117" s="36">
        <v>2</v>
      </c>
      <c r="F3117" s="36">
        <v>0</v>
      </c>
      <c r="G3117" s="36" t="s">
        <v>43</v>
      </c>
      <c r="H3117" s="36" t="s">
        <v>37</v>
      </c>
      <c r="I3117" s="2">
        <v>8</v>
      </c>
      <c r="J3117" s="2">
        <v>23</v>
      </c>
      <c r="K3117" s="2">
        <f>IF(D3117=VLOOKUP(J3117,Actuals!$A:$J,6,FALSE),1,0)</f>
        <v>0</v>
      </c>
      <c r="L3117" s="2">
        <f>IF(AND(E3117=VLOOKUP(J3117,Actuals!$A:$J,8,FALSE),F3117=VLOOKUP(J3117,Actuals!$A:$J,10,FALSE)),5,0)</f>
        <v>0</v>
      </c>
      <c r="M3117" s="1">
        <f t="shared" si="49"/>
        <v>0</v>
      </c>
      <c r="N3117" s="1" t="str">
        <f>VLOOKUP(C3117,Emp_List!$A:$M,3,FALSE)</f>
        <v>Raghavendra Aadanna</v>
      </c>
      <c r="O3117" s="1" t="str">
        <f>VLOOKUP(C3117,Emp_List!$A:$M,5,FALSE)</f>
        <v>Bingo Ops</v>
      </c>
    </row>
    <row r="3118" spans="1:15">
      <c r="A3118" s="36" t="s">
        <v>3383</v>
      </c>
      <c r="B3118" s="36" t="s">
        <v>335</v>
      </c>
      <c r="C3118" s="36">
        <v>1437</v>
      </c>
      <c r="D3118" s="36" t="s">
        <v>9</v>
      </c>
      <c r="E3118" s="36">
        <v>1</v>
      </c>
      <c r="F3118" s="36">
        <v>1</v>
      </c>
      <c r="G3118" s="36" t="s">
        <v>43</v>
      </c>
      <c r="H3118" s="36" t="s">
        <v>37</v>
      </c>
      <c r="I3118" s="2">
        <v>8</v>
      </c>
      <c r="J3118" s="2">
        <v>23</v>
      </c>
      <c r="K3118" s="2">
        <f>IF(D3118=VLOOKUP(J3118,Actuals!$A:$J,6,FALSE),1,0)</f>
        <v>0</v>
      </c>
      <c r="L3118" s="2">
        <f>IF(AND(E3118=VLOOKUP(J3118,Actuals!$A:$J,8,FALSE),F3118=VLOOKUP(J3118,Actuals!$A:$J,10,FALSE)),5,0)</f>
        <v>0</v>
      </c>
      <c r="M3118" s="1">
        <f t="shared" si="49"/>
        <v>0</v>
      </c>
      <c r="N3118" s="1" t="str">
        <f>VLOOKUP(C3118,Emp_List!$A:$M,3,FALSE)</f>
        <v>Murali Bharatam</v>
      </c>
      <c r="O3118" s="1" t="str">
        <f>VLOOKUP(C3118,Emp_List!$A:$M,5,FALSE)</f>
        <v>Oracle DBA</v>
      </c>
    </row>
    <row r="3119" spans="1:15">
      <c r="A3119" s="36" t="s">
        <v>3384</v>
      </c>
      <c r="B3119" s="36" t="s">
        <v>654</v>
      </c>
      <c r="C3119" s="36">
        <v>6293</v>
      </c>
      <c r="D3119" s="36" t="s">
        <v>43</v>
      </c>
      <c r="E3119" s="36">
        <v>1</v>
      </c>
      <c r="F3119" s="36">
        <v>0</v>
      </c>
      <c r="G3119" s="36" t="s">
        <v>43</v>
      </c>
      <c r="H3119" s="36" t="s">
        <v>37</v>
      </c>
      <c r="I3119" s="2">
        <v>8</v>
      </c>
      <c r="J3119" s="2">
        <v>23</v>
      </c>
      <c r="K3119" s="2">
        <f>IF(D3119=VLOOKUP(J3119,Actuals!$A:$J,6,FALSE),1,0)</f>
        <v>0</v>
      </c>
      <c r="L3119" s="2">
        <f>IF(AND(E3119=VLOOKUP(J3119,Actuals!$A:$J,8,FALSE),F3119=VLOOKUP(J3119,Actuals!$A:$J,10,FALSE)),5,0)</f>
        <v>0</v>
      </c>
      <c r="M3119" s="1">
        <f t="shared" si="49"/>
        <v>0</v>
      </c>
      <c r="N3119" s="1" t="str">
        <f>VLOOKUP(C3119,Emp_List!$A:$M,3,FALSE)</f>
        <v>Kranthi Kumar Katherasala</v>
      </c>
      <c r="O3119" s="1" t="str">
        <f>VLOOKUP(C3119,Emp_List!$A:$M,5,FALSE)</f>
        <v>Poker</v>
      </c>
    </row>
    <row r="3120" spans="1:15">
      <c r="A3120" s="36" t="s">
        <v>3385</v>
      </c>
      <c r="B3120" s="36" t="s">
        <v>783</v>
      </c>
      <c r="C3120" s="36">
        <v>179</v>
      </c>
      <c r="D3120" s="36" t="s">
        <v>37</v>
      </c>
      <c r="E3120" s="36">
        <v>1</v>
      </c>
      <c r="F3120" s="36">
        <v>2</v>
      </c>
      <c r="G3120" s="36" t="s">
        <v>43</v>
      </c>
      <c r="H3120" s="36" t="s">
        <v>37</v>
      </c>
      <c r="I3120" s="2">
        <v>8</v>
      </c>
      <c r="J3120" s="2">
        <v>23</v>
      </c>
      <c r="K3120" s="2">
        <f>IF(D3120=VLOOKUP(J3120,Actuals!$A:$J,6,FALSE),1,0)</f>
        <v>1</v>
      </c>
      <c r="L3120" s="2">
        <f>IF(AND(E3120=VLOOKUP(J3120,Actuals!$A:$J,8,FALSE),F3120=VLOOKUP(J3120,Actuals!$A:$J,10,FALSE)),5,0)</f>
        <v>0</v>
      </c>
      <c r="M3120" s="1">
        <f t="shared" si="49"/>
        <v>1</v>
      </c>
      <c r="N3120" s="1" t="e">
        <f>VLOOKUP(C3120,Emp_List!$A:$M,3,FALSE)</f>
        <v>#N/A</v>
      </c>
      <c r="O3120" s="1" t="e">
        <f>VLOOKUP(C3120,Emp_List!$A:$M,5,FALSE)</f>
        <v>#N/A</v>
      </c>
    </row>
    <row r="3121" spans="1:15">
      <c r="A3121" s="36" t="s">
        <v>3386</v>
      </c>
      <c r="B3121" s="36" t="s">
        <v>473</v>
      </c>
      <c r="C3121" s="36">
        <v>10153</v>
      </c>
      <c r="D3121" s="36" t="s">
        <v>43</v>
      </c>
      <c r="E3121" s="36">
        <v>5</v>
      </c>
      <c r="F3121" s="36">
        <v>0</v>
      </c>
      <c r="G3121" s="36" t="s">
        <v>43</v>
      </c>
      <c r="H3121" s="36" t="s">
        <v>37</v>
      </c>
      <c r="I3121" s="2">
        <v>8</v>
      </c>
      <c r="J3121" s="2">
        <v>23</v>
      </c>
      <c r="K3121" s="2">
        <f>IF(D3121=VLOOKUP(J3121,Actuals!$A:$J,6,FALSE),1,0)</f>
        <v>0</v>
      </c>
      <c r="L3121" s="2">
        <f>IF(AND(E3121=VLOOKUP(J3121,Actuals!$A:$J,8,FALSE),F3121=VLOOKUP(J3121,Actuals!$A:$J,10,FALSE)),5,0)</f>
        <v>0</v>
      </c>
      <c r="M3121" s="1">
        <f t="shared" si="49"/>
        <v>0</v>
      </c>
      <c r="N3121" s="1" t="e">
        <f>VLOOKUP(C3121,Emp_List!$A:$M,3,FALSE)</f>
        <v>#N/A</v>
      </c>
      <c r="O3121" s="1" t="e">
        <f>VLOOKUP(C3121,Emp_List!$A:$M,5,FALSE)</f>
        <v>#N/A</v>
      </c>
    </row>
    <row r="3122" spans="1:15">
      <c r="A3122" s="36" t="s">
        <v>3387</v>
      </c>
      <c r="B3122" s="36" t="s">
        <v>3388</v>
      </c>
      <c r="C3122" s="36">
        <v>10149</v>
      </c>
      <c r="D3122" s="36" t="s">
        <v>43</v>
      </c>
      <c r="E3122" s="36">
        <v>3</v>
      </c>
      <c r="F3122" s="36">
        <v>1</v>
      </c>
      <c r="G3122" s="36" t="s">
        <v>43</v>
      </c>
      <c r="H3122" s="36" t="s">
        <v>37</v>
      </c>
      <c r="I3122" s="2">
        <v>8</v>
      </c>
      <c r="J3122" s="2">
        <v>23</v>
      </c>
      <c r="K3122" s="2">
        <f>IF(D3122=VLOOKUP(J3122,Actuals!$A:$J,6,FALSE),1,0)</f>
        <v>0</v>
      </c>
      <c r="L3122" s="2">
        <f>IF(AND(E3122=VLOOKUP(J3122,Actuals!$A:$J,8,FALSE),F3122=VLOOKUP(J3122,Actuals!$A:$J,10,FALSE)),5,0)</f>
        <v>0</v>
      </c>
      <c r="M3122" s="1">
        <f t="shared" si="49"/>
        <v>0</v>
      </c>
      <c r="N3122" s="1" t="str">
        <f>VLOOKUP(C3122,Emp_List!$A:$M,3,FALSE)</f>
        <v>Mohit Singh</v>
      </c>
      <c r="O3122" s="1" t="str">
        <f>VLOOKUP(C3122,Emp_List!$A:$M,5,FALSE)</f>
        <v>Casino Label support</v>
      </c>
    </row>
    <row r="3123" spans="1:15">
      <c r="A3123" s="36" t="s">
        <v>3389</v>
      </c>
      <c r="B3123" s="36" t="s">
        <v>593</v>
      </c>
      <c r="C3123" s="36">
        <v>3</v>
      </c>
      <c r="D3123" s="36" t="s">
        <v>43</v>
      </c>
      <c r="E3123" s="36">
        <v>2</v>
      </c>
      <c r="F3123" s="36">
        <v>1</v>
      </c>
      <c r="G3123" s="36" t="s">
        <v>43</v>
      </c>
      <c r="H3123" s="36" t="s">
        <v>37</v>
      </c>
      <c r="I3123" s="2">
        <v>8</v>
      </c>
      <c r="J3123" s="2">
        <v>23</v>
      </c>
      <c r="K3123" s="2">
        <f>IF(D3123=VLOOKUP(J3123,Actuals!$A:$J,6,FALSE),1,0)</f>
        <v>0</v>
      </c>
      <c r="L3123" s="2">
        <f>IF(AND(E3123=VLOOKUP(J3123,Actuals!$A:$J,8,FALSE),F3123=VLOOKUP(J3123,Actuals!$A:$J,10,FALSE)),5,0)</f>
        <v>0</v>
      </c>
      <c r="M3123" s="1">
        <f t="shared" si="49"/>
        <v>0</v>
      </c>
      <c r="N3123" s="1" t="str">
        <f>VLOOKUP(C3123,Emp_List!$A:$M,3,FALSE)</f>
        <v>Ravindra Babu Katiki</v>
      </c>
      <c r="O3123" s="1" t="str">
        <f>VLOOKUP(C3123,Emp_List!$A:$M,5,FALSE)</f>
        <v>Poker</v>
      </c>
    </row>
    <row r="3124" spans="1:15">
      <c r="A3124" s="36" t="s">
        <v>3390</v>
      </c>
      <c r="B3124" s="36" t="s">
        <v>437</v>
      </c>
      <c r="C3124" s="36">
        <v>11359</v>
      </c>
      <c r="D3124" s="36" t="s">
        <v>43</v>
      </c>
      <c r="E3124" s="36">
        <v>2</v>
      </c>
      <c r="F3124" s="36">
        <v>1</v>
      </c>
      <c r="G3124" s="36" t="s">
        <v>43</v>
      </c>
      <c r="H3124" s="36" t="s">
        <v>37</v>
      </c>
      <c r="I3124" s="2">
        <v>8</v>
      </c>
      <c r="J3124" s="2">
        <v>23</v>
      </c>
      <c r="K3124" s="2">
        <f>IF(D3124=VLOOKUP(J3124,Actuals!$A:$J,6,FALSE),1,0)</f>
        <v>0</v>
      </c>
      <c r="L3124" s="2">
        <f>IF(AND(E3124=VLOOKUP(J3124,Actuals!$A:$J,8,FALSE),F3124=VLOOKUP(J3124,Actuals!$A:$J,10,FALSE)),5,0)</f>
        <v>0</v>
      </c>
      <c r="M3124" s="1">
        <f t="shared" si="49"/>
        <v>0</v>
      </c>
      <c r="N3124" s="1" t="str">
        <f>VLOOKUP(C3124,Emp_List!$A:$M,3,FALSE)</f>
        <v>Anubhav Kumar</v>
      </c>
      <c r="O3124" s="1" t="str">
        <f>VLOOKUP(C3124,Emp_List!$A:$M,5,FALSE)</f>
        <v>Sports - Mobile</v>
      </c>
    </row>
    <row r="3125" spans="1:15">
      <c r="A3125" s="36" t="s">
        <v>3391</v>
      </c>
      <c r="B3125" s="36" t="s">
        <v>738</v>
      </c>
      <c r="C3125" s="36">
        <v>10626</v>
      </c>
      <c r="D3125" s="36" t="s">
        <v>43</v>
      </c>
      <c r="E3125" s="36">
        <v>3</v>
      </c>
      <c r="F3125" s="36">
        <v>1</v>
      </c>
      <c r="G3125" s="36" t="s">
        <v>43</v>
      </c>
      <c r="H3125" s="36" t="s">
        <v>37</v>
      </c>
      <c r="I3125" s="2">
        <v>8</v>
      </c>
      <c r="J3125" s="2">
        <v>23</v>
      </c>
      <c r="K3125" s="2">
        <f>IF(D3125=VLOOKUP(J3125,Actuals!$A:$J,6,FALSE),1,0)</f>
        <v>0</v>
      </c>
      <c r="L3125" s="2">
        <f>IF(AND(E3125=VLOOKUP(J3125,Actuals!$A:$J,8,FALSE),F3125=VLOOKUP(J3125,Actuals!$A:$J,10,FALSE)),5,0)</f>
        <v>0</v>
      </c>
      <c r="M3125" s="1">
        <f t="shared" si="49"/>
        <v>0</v>
      </c>
      <c r="N3125" s="1" t="str">
        <f>VLOOKUP(C3125,Emp_List!$A:$M,3,FALSE)</f>
        <v>Ravi Shankar Chiruvolu</v>
      </c>
      <c r="O3125" s="1" t="str">
        <f>VLOOKUP(C3125,Emp_List!$A:$M,5,FALSE)</f>
        <v>SOC</v>
      </c>
    </row>
    <row r="3126" spans="1:15">
      <c r="A3126" s="36" t="s">
        <v>3392</v>
      </c>
      <c r="B3126" s="36" t="s">
        <v>165</v>
      </c>
      <c r="C3126" s="36">
        <v>11256</v>
      </c>
      <c r="D3126" s="36" t="s">
        <v>43</v>
      </c>
      <c r="E3126" s="36">
        <v>2</v>
      </c>
      <c r="F3126" s="36">
        <v>0</v>
      </c>
      <c r="G3126" s="36" t="s">
        <v>43</v>
      </c>
      <c r="H3126" s="36" t="s">
        <v>37</v>
      </c>
      <c r="I3126" s="2">
        <v>8</v>
      </c>
      <c r="J3126" s="2">
        <v>23</v>
      </c>
      <c r="K3126" s="2">
        <f>IF(D3126=VLOOKUP(J3126,Actuals!$A:$J,6,FALSE),1,0)</f>
        <v>0</v>
      </c>
      <c r="L3126" s="2">
        <f>IF(AND(E3126=VLOOKUP(J3126,Actuals!$A:$J,8,FALSE),F3126=VLOOKUP(J3126,Actuals!$A:$J,10,FALSE)),5,0)</f>
        <v>0</v>
      </c>
      <c r="M3126" s="1">
        <f t="shared" si="49"/>
        <v>0</v>
      </c>
      <c r="N3126" s="1" t="str">
        <f>VLOOKUP(C3126,Emp_List!$A:$M,3,FALSE)</f>
        <v>Praneeth Reddy Arikatla</v>
      </c>
      <c r="O3126" s="1" t="str">
        <f>VLOOKUP(C3126,Emp_List!$A:$M,5,FALSE)</f>
        <v>Casino Label support</v>
      </c>
    </row>
    <row r="3127" spans="1:15">
      <c r="A3127" s="36" t="s">
        <v>3393</v>
      </c>
      <c r="B3127" s="36" t="s">
        <v>348</v>
      </c>
      <c r="C3127" s="36">
        <v>16020</v>
      </c>
      <c r="D3127" s="36" t="s">
        <v>43</v>
      </c>
      <c r="E3127" s="36">
        <v>2</v>
      </c>
      <c r="F3127" s="36">
        <v>1</v>
      </c>
      <c r="G3127" s="36" t="s">
        <v>43</v>
      </c>
      <c r="H3127" s="36" t="s">
        <v>37</v>
      </c>
      <c r="I3127" s="2">
        <v>8</v>
      </c>
      <c r="J3127" s="2">
        <v>23</v>
      </c>
      <c r="K3127" s="2">
        <f>IF(D3127=VLOOKUP(J3127,Actuals!$A:$J,6,FALSE),1,0)</f>
        <v>0</v>
      </c>
      <c r="L3127" s="2">
        <f>IF(AND(E3127=VLOOKUP(J3127,Actuals!$A:$J,8,FALSE),F3127=VLOOKUP(J3127,Actuals!$A:$J,10,FALSE)),5,0)</f>
        <v>0</v>
      </c>
      <c r="M3127" s="1">
        <f t="shared" si="49"/>
        <v>0</v>
      </c>
      <c r="N3127" s="1" t="str">
        <f>VLOOKUP(C3127,Emp_List!$A:$M,3,FALSE)</f>
        <v>Naman Agarwal</v>
      </c>
      <c r="O3127" s="1" t="str">
        <f>VLOOKUP(C3127,Emp_List!$A:$M,5,FALSE)</f>
        <v>Poker</v>
      </c>
    </row>
    <row r="3128" spans="1:15">
      <c r="A3128" s="36" t="s">
        <v>3394</v>
      </c>
      <c r="B3128" s="36" t="s">
        <v>785</v>
      </c>
      <c r="C3128" s="36">
        <v>2712</v>
      </c>
      <c r="D3128" s="36" t="s">
        <v>37</v>
      </c>
      <c r="E3128" s="36">
        <v>0</v>
      </c>
      <c r="F3128" s="36">
        <v>1</v>
      </c>
      <c r="G3128" s="36" t="s">
        <v>43</v>
      </c>
      <c r="H3128" s="36" t="s">
        <v>37</v>
      </c>
      <c r="I3128" s="2">
        <v>8</v>
      </c>
      <c r="J3128" s="2">
        <v>23</v>
      </c>
      <c r="K3128" s="2">
        <f>IF(D3128=VLOOKUP(J3128,Actuals!$A:$J,6,FALSE),1,0)</f>
        <v>1</v>
      </c>
      <c r="L3128" s="2">
        <f>IF(AND(E3128=VLOOKUP(J3128,Actuals!$A:$J,8,FALSE),F3128=VLOOKUP(J3128,Actuals!$A:$J,10,FALSE)),5,0)</f>
        <v>0</v>
      </c>
      <c r="M3128" s="1">
        <f t="shared" ref="M3128:M3190" si="50">K3128+L3128</f>
        <v>1</v>
      </c>
      <c r="N3128" s="1" t="str">
        <f>VLOOKUP(C3128,Emp_List!$A:$M,3,FALSE)</f>
        <v>Arun Kumar Aitha</v>
      </c>
      <c r="O3128" s="1" t="str">
        <f>VLOOKUP(C3128,Emp_List!$A:$M,5,FALSE)</f>
        <v>Casino Int.</v>
      </c>
    </row>
    <row r="3129" spans="1:15">
      <c r="A3129" s="36" t="s">
        <v>3395</v>
      </c>
      <c r="B3129" s="36" t="s">
        <v>666</v>
      </c>
      <c r="C3129" s="36">
        <v>11134</v>
      </c>
      <c r="D3129" s="36" t="s">
        <v>43</v>
      </c>
      <c r="E3129" s="36">
        <v>1</v>
      </c>
      <c r="F3129" s="36">
        <v>0</v>
      </c>
      <c r="G3129" s="36" t="s">
        <v>43</v>
      </c>
      <c r="H3129" s="36" t="s">
        <v>37</v>
      </c>
      <c r="I3129" s="2">
        <v>8</v>
      </c>
      <c r="J3129" s="2">
        <v>23</v>
      </c>
      <c r="K3129" s="2">
        <f>IF(D3129=VLOOKUP(J3129,Actuals!$A:$J,6,FALSE),1,0)</f>
        <v>0</v>
      </c>
      <c r="L3129" s="2">
        <f>IF(AND(E3129=VLOOKUP(J3129,Actuals!$A:$J,8,FALSE),F3129=VLOOKUP(J3129,Actuals!$A:$J,10,FALSE)),5,0)</f>
        <v>0</v>
      </c>
      <c r="M3129" s="1">
        <f t="shared" si="50"/>
        <v>0</v>
      </c>
      <c r="N3129" s="1" t="str">
        <f>VLOOKUP(C3129,Emp_List!$A:$M,3,FALSE)</f>
        <v>Emmanuel Bandili</v>
      </c>
      <c r="O3129" s="1" t="str">
        <f>VLOOKUP(C3129,Emp_List!$A:$M,5,FALSE)</f>
        <v>Bingo Ops</v>
      </c>
    </row>
    <row r="3130" spans="1:15">
      <c r="A3130" s="36" t="s">
        <v>3396</v>
      </c>
      <c r="B3130" s="36" t="s">
        <v>222</v>
      </c>
      <c r="C3130" s="36">
        <v>10235</v>
      </c>
      <c r="D3130" s="36" t="s">
        <v>43</v>
      </c>
      <c r="E3130" s="36">
        <v>2</v>
      </c>
      <c r="F3130" s="36">
        <v>1</v>
      </c>
      <c r="G3130" s="36" t="s">
        <v>43</v>
      </c>
      <c r="H3130" s="36" t="s">
        <v>37</v>
      </c>
      <c r="I3130" s="2">
        <v>8</v>
      </c>
      <c r="J3130" s="2">
        <v>23</v>
      </c>
      <c r="K3130" s="2">
        <f>IF(D3130=VLOOKUP(J3130,Actuals!$A:$J,6,FALSE),1,0)</f>
        <v>0</v>
      </c>
      <c r="L3130" s="2">
        <f>IF(AND(E3130=VLOOKUP(J3130,Actuals!$A:$J,8,FALSE),F3130=VLOOKUP(J3130,Actuals!$A:$J,10,FALSE)),5,0)</f>
        <v>0</v>
      </c>
      <c r="M3130" s="1">
        <f t="shared" si="50"/>
        <v>0</v>
      </c>
      <c r="N3130" s="1" t="str">
        <f>VLOOKUP(C3130,Emp_List!$A:$M,3,FALSE)</f>
        <v>Hanumantha Rao Alluri</v>
      </c>
      <c r="O3130" s="1" t="str">
        <f>VLOOKUP(C3130,Emp_List!$A:$M,5,FALSE)</f>
        <v>SOC</v>
      </c>
    </row>
    <row r="3131" spans="1:15">
      <c r="A3131" s="36" t="s">
        <v>3397</v>
      </c>
      <c r="B3131" s="36" t="s">
        <v>218</v>
      </c>
      <c r="C3131" s="36">
        <v>10960</v>
      </c>
      <c r="D3131" s="36" t="s">
        <v>43</v>
      </c>
      <c r="E3131" s="36">
        <v>3</v>
      </c>
      <c r="F3131" s="36">
        <v>1</v>
      </c>
      <c r="G3131" s="36" t="s">
        <v>43</v>
      </c>
      <c r="H3131" s="36" t="s">
        <v>37</v>
      </c>
      <c r="I3131" s="2">
        <v>8</v>
      </c>
      <c r="J3131" s="2">
        <v>23</v>
      </c>
      <c r="K3131" s="2">
        <f>IF(D3131=VLOOKUP(J3131,Actuals!$A:$J,6,FALSE),1,0)</f>
        <v>0</v>
      </c>
      <c r="L3131" s="2">
        <f>IF(AND(E3131=VLOOKUP(J3131,Actuals!$A:$J,8,FALSE),F3131=VLOOKUP(J3131,Actuals!$A:$J,10,FALSE)),5,0)</f>
        <v>0</v>
      </c>
      <c r="M3131" s="1">
        <f t="shared" si="50"/>
        <v>0</v>
      </c>
      <c r="N3131" s="1" t="str">
        <f>VLOOKUP(C3131,Emp_List!$A:$M,3,FALSE)</f>
        <v>Ayilla Sai Kiran Goud</v>
      </c>
      <c r="O3131" s="1" t="str">
        <f>VLOOKUP(C3131,Emp_List!$A:$M,5,FALSE)</f>
        <v>SOC</v>
      </c>
    </row>
    <row r="3132" spans="1:15">
      <c r="A3132" s="36" t="s">
        <v>3398</v>
      </c>
      <c r="B3132" s="36" t="s">
        <v>220</v>
      </c>
      <c r="C3132" s="36">
        <v>5644</v>
      </c>
      <c r="D3132" s="36" t="s">
        <v>43</v>
      </c>
      <c r="E3132" s="36">
        <v>2</v>
      </c>
      <c r="F3132" s="36">
        <v>1</v>
      </c>
      <c r="G3132" s="36" t="s">
        <v>43</v>
      </c>
      <c r="H3132" s="36" t="s">
        <v>37</v>
      </c>
      <c r="I3132" s="2">
        <v>8</v>
      </c>
      <c r="J3132" s="2">
        <v>23</v>
      </c>
      <c r="K3132" s="2">
        <f>IF(D3132=VLOOKUP(J3132,Actuals!$A:$J,6,FALSE),1,0)</f>
        <v>0</v>
      </c>
      <c r="L3132" s="2">
        <f>IF(AND(E3132=VLOOKUP(J3132,Actuals!$A:$J,8,FALSE),F3132=VLOOKUP(J3132,Actuals!$A:$J,10,FALSE)),5,0)</f>
        <v>0</v>
      </c>
      <c r="M3132" s="1">
        <f t="shared" si="50"/>
        <v>0</v>
      </c>
      <c r="N3132" s="1" t="str">
        <f>VLOOKUP(C3132,Emp_List!$A:$M,3,FALSE)</f>
        <v>Ravi Vaddadi</v>
      </c>
      <c r="O3132" s="1" t="str">
        <f>VLOOKUP(C3132,Emp_List!$A:$M,5,FALSE)</f>
        <v>Delivery India</v>
      </c>
    </row>
    <row r="3133" spans="1:15">
      <c r="A3133" s="36" t="s">
        <v>3399</v>
      </c>
      <c r="B3133" s="36" t="s">
        <v>3400</v>
      </c>
      <c r="C3133" s="36">
        <v>1954</v>
      </c>
      <c r="D3133" s="36" t="s">
        <v>43</v>
      </c>
      <c r="E3133" s="36">
        <v>2</v>
      </c>
      <c r="F3133" s="36">
        <v>0</v>
      </c>
      <c r="G3133" s="36" t="s">
        <v>43</v>
      </c>
      <c r="H3133" s="36" t="s">
        <v>37</v>
      </c>
      <c r="I3133" s="2">
        <v>8</v>
      </c>
      <c r="J3133" s="2">
        <v>23</v>
      </c>
      <c r="K3133" s="2">
        <f>IF(D3133=VLOOKUP(J3133,Actuals!$A:$J,6,FALSE),1,0)</f>
        <v>0</v>
      </c>
      <c r="L3133" s="2">
        <f>IF(AND(E3133=VLOOKUP(J3133,Actuals!$A:$J,8,FALSE),F3133=VLOOKUP(J3133,Actuals!$A:$J,10,FALSE)),5,0)</f>
        <v>0</v>
      </c>
      <c r="M3133" s="1">
        <f t="shared" si="50"/>
        <v>0</v>
      </c>
      <c r="N3133" s="1" t="str">
        <f>VLOOKUP(C3133,Emp_List!$A:$M,3,FALSE)</f>
        <v>Murali Mohan Tirumala</v>
      </c>
      <c r="O3133" s="1" t="str">
        <f>VLOOKUP(C3133,Emp_List!$A:$M,5,FALSE)</f>
        <v>CRM</v>
      </c>
    </row>
    <row r="3134" spans="1:15">
      <c r="A3134" s="36" t="s">
        <v>3401</v>
      </c>
      <c r="B3134" s="36" t="s">
        <v>2206</v>
      </c>
      <c r="C3134" s="36">
        <v>191</v>
      </c>
      <c r="D3134" s="36" t="s">
        <v>43</v>
      </c>
      <c r="E3134" s="36">
        <v>1</v>
      </c>
      <c r="F3134" s="36">
        <v>0</v>
      </c>
      <c r="G3134" s="36" t="s">
        <v>43</v>
      </c>
      <c r="H3134" s="36" t="s">
        <v>37</v>
      </c>
      <c r="I3134" s="2">
        <v>8</v>
      </c>
      <c r="J3134" s="2">
        <v>23</v>
      </c>
      <c r="K3134" s="2">
        <f>IF(D3134=VLOOKUP(J3134,Actuals!$A:$J,6,FALSE),1,0)</f>
        <v>0</v>
      </c>
      <c r="L3134" s="2">
        <f>IF(AND(E3134=VLOOKUP(J3134,Actuals!$A:$J,8,FALSE),F3134=VLOOKUP(J3134,Actuals!$A:$J,10,FALSE)),5,0)</f>
        <v>0</v>
      </c>
      <c r="M3134" s="1">
        <f t="shared" si="50"/>
        <v>0</v>
      </c>
      <c r="N3134" s="1" t="str">
        <f>VLOOKUP(C3134,Emp_List!$A:$M,3,FALSE)</f>
        <v>Eswar Chandra Puchakayala</v>
      </c>
      <c r="O3134" s="1" t="str">
        <f>VLOOKUP(C3134,Emp_List!$A:$M,5,FALSE)</f>
        <v>Casino Games</v>
      </c>
    </row>
    <row r="3135" spans="1:15">
      <c r="A3135" s="36" t="s">
        <v>3402</v>
      </c>
      <c r="B3135" s="36" t="s">
        <v>435</v>
      </c>
      <c r="C3135" s="36">
        <v>9965</v>
      </c>
      <c r="D3135" s="36" t="s">
        <v>43</v>
      </c>
      <c r="E3135" s="36">
        <v>2</v>
      </c>
      <c r="F3135" s="36">
        <v>1</v>
      </c>
      <c r="G3135" s="36" t="s">
        <v>43</v>
      </c>
      <c r="H3135" s="36" t="s">
        <v>37</v>
      </c>
      <c r="I3135" s="2">
        <v>8</v>
      </c>
      <c r="J3135" s="2">
        <v>23</v>
      </c>
      <c r="K3135" s="2">
        <f>IF(D3135=VLOOKUP(J3135,Actuals!$A:$J,6,FALSE),1,0)</f>
        <v>0</v>
      </c>
      <c r="L3135" s="2">
        <f>IF(AND(E3135=VLOOKUP(J3135,Actuals!$A:$J,8,FALSE),F3135=VLOOKUP(J3135,Actuals!$A:$J,10,FALSE)),5,0)</f>
        <v>0</v>
      </c>
      <c r="M3135" s="1">
        <f t="shared" si="50"/>
        <v>0</v>
      </c>
      <c r="N3135" s="1" t="str">
        <f>VLOOKUP(C3135,Emp_List!$A:$M,3,FALSE)</f>
        <v>Mukesh .</v>
      </c>
      <c r="O3135" s="1" t="str">
        <f>VLOOKUP(C3135,Emp_List!$A:$M,5,FALSE)</f>
        <v>Compliance</v>
      </c>
    </row>
    <row r="3136" spans="1:15">
      <c r="A3136" s="36" t="s">
        <v>3403</v>
      </c>
      <c r="B3136" s="36" t="s">
        <v>246</v>
      </c>
      <c r="C3136" s="36">
        <v>10982</v>
      </c>
      <c r="D3136" s="36" t="s">
        <v>43</v>
      </c>
      <c r="E3136" s="36">
        <v>2</v>
      </c>
      <c r="F3136" s="36">
        <v>1</v>
      </c>
      <c r="G3136" s="36" t="s">
        <v>43</v>
      </c>
      <c r="H3136" s="36" t="s">
        <v>37</v>
      </c>
      <c r="I3136" s="2">
        <v>8</v>
      </c>
      <c r="J3136" s="2">
        <v>23</v>
      </c>
      <c r="K3136" s="2">
        <f>IF(D3136=VLOOKUP(J3136,Actuals!$A:$J,6,FALSE),1,0)</f>
        <v>0</v>
      </c>
      <c r="L3136" s="2">
        <f>IF(AND(E3136=VLOOKUP(J3136,Actuals!$A:$J,8,FALSE),F3136=VLOOKUP(J3136,Actuals!$A:$J,10,FALSE)),5,0)</f>
        <v>0</v>
      </c>
      <c r="M3136" s="1">
        <f t="shared" si="50"/>
        <v>0</v>
      </c>
      <c r="N3136" s="1" t="str">
        <f>VLOOKUP(C3136,Emp_List!$A:$M,3,FALSE)</f>
        <v>Chandrashekar Konjerla</v>
      </c>
      <c r="O3136" s="1" t="str">
        <f>VLOOKUP(C3136,Emp_List!$A:$M,5,FALSE)</f>
        <v>Casino Int.</v>
      </c>
    </row>
    <row r="3137" spans="1:15">
      <c r="A3137" s="36" t="s">
        <v>3404</v>
      </c>
      <c r="B3137" s="36" t="s">
        <v>135</v>
      </c>
      <c r="C3137" s="36">
        <v>11690</v>
      </c>
      <c r="D3137" s="36" t="s">
        <v>43</v>
      </c>
      <c r="E3137" s="36">
        <v>2</v>
      </c>
      <c r="F3137" s="36">
        <v>1</v>
      </c>
      <c r="G3137" s="36" t="s">
        <v>43</v>
      </c>
      <c r="H3137" s="36" t="s">
        <v>37</v>
      </c>
      <c r="I3137" s="2">
        <v>8</v>
      </c>
      <c r="J3137" s="2">
        <v>23</v>
      </c>
      <c r="K3137" s="2">
        <f>IF(D3137=VLOOKUP(J3137,Actuals!$A:$J,6,FALSE),1,0)</f>
        <v>0</v>
      </c>
      <c r="L3137" s="2">
        <f>IF(AND(E3137=VLOOKUP(J3137,Actuals!$A:$J,8,FALSE),F3137=VLOOKUP(J3137,Actuals!$A:$J,10,FALSE)),5,0)</f>
        <v>0</v>
      </c>
      <c r="M3137" s="1">
        <f t="shared" si="50"/>
        <v>0</v>
      </c>
      <c r="N3137" s="1" t="str">
        <f>VLOOKUP(C3137,Emp_List!$A:$M,3,FALSE)</f>
        <v>Ashish Nawal</v>
      </c>
      <c r="O3137" s="1" t="str">
        <f>VLOOKUP(C3137,Emp_List!$A:$M,5,FALSE)</f>
        <v>Sports - Mobile</v>
      </c>
    </row>
    <row r="3138" spans="1:15">
      <c r="A3138" s="36" t="s">
        <v>3405</v>
      </c>
      <c r="B3138" s="36" t="s">
        <v>260</v>
      </c>
      <c r="C3138" s="36">
        <v>11175</v>
      </c>
      <c r="D3138" s="36" t="s">
        <v>43</v>
      </c>
      <c r="E3138" s="36">
        <v>3</v>
      </c>
      <c r="F3138" s="36">
        <v>2</v>
      </c>
      <c r="G3138" s="36" t="s">
        <v>43</v>
      </c>
      <c r="H3138" s="36" t="s">
        <v>37</v>
      </c>
      <c r="I3138" s="2">
        <v>8</v>
      </c>
      <c r="J3138" s="2">
        <v>23</v>
      </c>
      <c r="K3138" s="2">
        <f>IF(D3138=VLOOKUP(J3138,Actuals!$A:$J,6,FALSE),1,0)</f>
        <v>0</v>
      </c>
      <c r="L3138" s="2">
        <f>IF(AND(E3138=VLOOKUP(J3138,Actuals!$A:$J,8,FALSE),F3138=VLOOKUP(J3138,Actuals!$A:$J,10,FALSE)),5,0)</f>
        <v>0</v>
      </c>
      <c r="M3138" s="1">
        <f t="shared" si="50"/>
        <v>0</v>
      </c>
      <c r="N3138" s="1" t="str">
        <f>VLOOKUP(C3138,Emp_List!$A:$M,3,FALSE)</f>
        <v>Ashwak Mohammad</v>
      </c>
      <c r="O3138" s="1" t="str">
        <f>VLOOKUP(C3138,Emp_List!$A:$M,5,FALSE)</f>
        <v>Bingo Ops</v>
      </c>
    </row>
    <row r="3139" spans="1:15">
      <c r="A3139" s="36" t="s">
        <v>3406</v>
      </c>
      <c r="B3139" s="36" t="s">
        <v>2188</v>
      </c>
      <c r="C3139" s="36">
        <v>1743</v>
      </c>
      <c r="D3139" s="36" t="s">
        <v>43</v>
      </c>
      <c r="E3139" s="36">
        <v>2</v>
      </c>
      <c r="F3139" s="36">
        <v>1</v>
      </c>
      <c r="G3139" s="36" t="s">
        <v>43</v>
      </c>
      <c r="H3139" s="36" t="s">
        <v>37</v>
      </c>
      <c r="I3139" s="2">
        <v>8</v>
      </c>
      <c r="J3139" s="2">
        <v>23</v>
      </c>
      <c r="K3139" s="2">
        <f>IF(D3139=VLOOKUP(J3139,Actuals!$A:$J,6,FALSE),1,0)</f>
        <v>0</v>
      </c>
      <c r="L3139" s="2">
        <f>IF(AND(E3139=VLOOKUP(J3139,Actuals!$A:$J,8,FALSE),F3139=VLOOKUP(J3139,Actuals!$A:$J,10,FALSE)),5,0)</f>
        <v>0</v>
      </c>
      <c r="M3139" s="1">
        <f t="shared" si="50"/>
        <v>0</v>
      </c>
      <c r="N3139" s="1" t="str">
        <f>VLOOKUP(C3139,Emp_List!$A:$M,3,FALSE)</f>
        <v>Venkata Sreeleela Sappa</v>
      </c>
      <c r="O3139" s="1" t="str">
        <f>VLOOKUP(C3139,Emp_List!$A:$M,5,FALSE)</f>
        <v>CRM</v>
      </c>
    </row>
    <row r="3140" spans="1:15">
      <c r="A3140" s="36" t="s">
        <v>3407</v>
      </c>
      <c r="B3140" s="36" t="s">
        <v>262</v>
      </c>
      <c r="C3140" s="36">
        <v>1194</v>
      </c>
      <c r="D3140" s="36" t="s">
        <v>43</v>
      </c>
      <c r="E3140" s="36">
        <v>3</v>
      </c>
      <c r="F3140" s="36">
        <v>1</v>
      </c>
      <c r="G3140" s="36" t="s">
        <v>43</v>
      </c>
      <c r="H3140" s="36" t="s">
        <v>37</v>
      </c>
      <c r="I3140" s="2">
        <v>8</v>
      </c>
      <c r="J3140" s="2">
        <v>23</v>
      </c>
      <c r="K3140" s="2">
        <f>IF(D3140=VLOOKUP(J3140,Actuals!$A:$J,6,FALSE),1,0)</f>
        <v>0</v>
      </c>
      <c r="L3140" s="2">
        <f>IF(AND(E3140=VLOOKUP(J3140,Actuals!$A:$J,8,FALSE),F3140=VLOOKUP(J3140,Actuals!$A:$J,10,FALSE)),5,0)</f>
        <v>0</v>
      </c>
      <c r="M3140" s="1">
        <f t="shared" si="50"/>
        <v>0</v>
      </c>
      <c r="N3140" s="1" t="str">
        <f>VLOOKUP(C3140,Emp_List!$A:$M,3,FALSE)</f>
        <v>Uma Maheshwari Swaminathan</v>
      </c>
      <c r="O3140" s="1" t="str">
        <f>VLOOKUP(C3140,Emp_List!$A:$M,5,FALSE)</f>
        <v>Games Factory</v>
      </c>
    </row>
    <row r="3141" spans="1:15">
      <c r="A3141" s="36" t="s">
        <v>3408</v>
      </c>
      <c r="B3141" s="36" t="s">
        <v>287</v>
      </c>
      <c r="C3141" s="36">
        <v>10559</v>
      </c>
      <c r="D3141" s="36" t="s">
        <v>43</v>
      </c>
      <c r="E3141" s="36">
        <v>3</v>
      </c>
      <c r="F3141" s="36">
        <v>0</v>
      </c>
      <c r="G3141" s="36" t="s">
        <v>43</v>
      </c>
      <c r="H3141" s="36" t="s">
        <v>37</v>
      </c>
      <c r="I3141" s="2">
        <v>8</v>
      </c>
      <c r="J3141" s="2">
        <v>23</v>
      </c>
      <c r="K3141" s="2">
        <f>IF(D3141=VLOOKUP(J3141,Actuals!$A:$J,6,FALSE),1,0)</f>
        <v>0</v>
      </c>
      <c r="L3141" s="2">
        <f>IF(AND(E3141=VLOOKUP(J3141,Actuals!$A:$J,8,FALSE),F3141=VLOOKUP(J3141,Actuals!$A:$J,10,FALSE)),5,0)</f>
        <v>0</v>
      </c>
      <c r="M3141" s="1">
        <f t="shared" si="50"/>
        <v>0</v>
      </c>
      <c r="N3141" s="1" t="str">
        <f>VLOOKUP(C3141,Emp_List!$A:$M,3,FALSE)</f>
        <v>D.K.S. Ravi Teja</v>
      </c>
      <c r="O3141" s="1" t="str">
        <f>VLOOKUP(C3141,Emp_List!$A:$M,5,FALSE)</f>
        <v>Cashier</v>
      </c>
    </row>
    <row r="3142" spans="1:15">
      <c r="A3142" s="36" t="s">
        <v>3409</v>
      </c>
      <c r="B3142" s="36" t="s">
        <v>2243</v>
      </c>
      <c r="C3142" s="36">
        <v>10693</v>
      </c>
      <c r="D3142" s="36" t="s">
        <v>43</v>
      </c>
      <c r="E3142" s="36">
        <v>1</v>
      </c>
      <c r="F3142" s="36">
        <v>0</v>
      </c>
      <c r="G3142" s="36" t="s">
        <v>43</v>
      </c>
      <c r="H3142" s="36" t="s">
        <v>37</v>
      </c>
      <c r="I3142" s="2">
        <v>8</v>
      </c>
      <c r="J3142" s="2">
        <v>23</v>
      </c>
      <c r="K3142" s="2">
        <f>IF(D3142=VLOOKUP(J3142,Actuals!$A:$J,6,FALSE),1,0)</f>
        <v>0</v>
      </c>
      <c r="L3142" s="2">
        <f>IF(AND(E3142=VLOOKUP(J3142,Actuals!$A:$J,8,FALSE),F3142=VLOOKUP(J3142,Actuals!$A:$J,10,FALSE)),5,0)</f>
        <v>0</v>
      </c>
      <c r="M3142" s="1">
        <f t="shared" si="50"/>
        <v>0</v>
      </c>
      <c r="N3142" s="1" t="str">
        <f>VLOOKUP(C3142,Emp_List!$A:$M,3,FALSE)</f>
        <v>Amarnath Reddy Gopireddy</v>
      </c>
      <c r="O3142" s="1" t="str">
        <f>VLOOKUP(C3142,Emp_List!$A:$M,5,FALSE)</f>
        <v>Poker</v>
      </c>
    </row>
    <row r="3143" spans="1:15">
      <c r="A3143" s="36" t="s">
        <v>3410</v>
      </c>
      <c r="B3143" s="36" t="s">
        <v>3411</v>
      </c>
      <c r="C3143" s="36">
        <v>6538</v>
      </c>
      <c r="D3143" s="36" t="s">
        <v>43</v>
      </c>
      <c r="E3143" s="36">
        <v>2</v>
      </c>
      <c r="F3143" s="36">
        <v>0</v>
      </c>
      <c r="G3143" s="36" t="s">
        <v>43</v>
      </c>
      <c r="H3143" s="36" t="s">
        <v>37</v>
      </c>
      <c r="I3143" s="2">
        <v>8</v>
      </c>
      <c r="J3143" s="2">
        <v>23</v>
      </c>
      <c r="K3143" s="2">
        <f>IF(D3143=VLOOKUP(J3143,Actuals!$A:$J,6,FALSE),1,0)</f>
        <v>0</v>
      </c>
      <c r="L3143" s="2">
        <f>IF(AND(E3143=VLOOKUP(J3143,Actuals!$A:$J,8,FALSE),F3143=VLOOKUP(J3143,Actuals!$A:$J,10,FALSE)),5,0)</f>
        <v>0</v>
      </c>
      <c r="M3143" s="1">
        <f t="shared" si="50"/>
        <v>0</v>
      </c>
      <c r="N3143" s="1" t="e">
        <f>VLOOKUP(C3143,Emp_List!$A:$M,3,FALSE)</f>
        <v>#N/A</v>
      </c>
      <c r="O3143" s="1" t="e">
        <f>VLOOKUP(C3143,Emp_List!$A:$M,5,FALSE)</f>
        <v>#N/A</v>
      </c>
    </row>
    <row r="3144" spans="1:15">
      <c r="A3144" s="36" t="s">
        <v>3412</v>
      </c>
      <c r="B3144" s="36" t="s">
        <v>280</v>
      </c>
      <c r="C3144" s="36">
        <v>10151</v>
      </c>
      <c r="D3144" s="36" t="s">
        <v>43</v>
      </c>
      <c r="E3144" s="36">
        <v>2</v>
      </c>
      <c r="F3144" s="36">
        <v>0</v>
      </c>
      <c r="G3144" s="36" t="s">
        <v>43</v>
      </c>
      <c r="H3144" s="36" t="s">
        <v>37</v>
      </c>
      <c r="I3144" s="2">
        <v>8</v>
      </c>
      <c r="J3144" s="2">
        <v>23</v>
      </c>
      <c r="K3144" s="2">
        <f>IF(D3144=VLOOKUP(J3144,Actuals!$A:$J,6,FALSE),1,0)</f>
        <v>0</v>
      </c>
      <c r="L3144" s="2">
        <f>IF(AND(E3144=VLOOKUP(J3144,Actuals!$A:$J,8,FALSE),F3144=VLOOKUP(J3144,Actuals!$A:$J,10,FALSE)),5,0)</f>
        <v>0</v>
      </c>
      <c r="M3144" s="1">
        <f t="shared" si="50"/>
        <v>0</v>
      </c>
      <c r="N3144" s="1" t="str">
        <f>VLOOKUP(C3144,Emp_List!$A:$M,3,FALSE)</f>
        <v>Prarena Malav</v>
      </c>
      <c r="O3144" s="1" t="str">
        <f>VLOOKUP(C3144,Emp_List!$A:$M,5,FALSE)</f>
        <v>Casino Label support</v>
      </c>
    </row>
    <row r="3145" spans="1:15">
      <c r="A3145" s="36" t="s">
        <v>3413</v>
      </c>
      <c r="B3145" s="36" t="s">
        <v>2521</v>
      </c>
      <c r="C3145" s="36">
        <v>11169</v>
      </c>
      <c r="D3145" s="36" t="s">
        <v>43</v>
      </c>
      <c r="E3145" s="36">
        <v>3</v>
      </c>
      <c r="F3145" s="36">
        <v>1</v>
      </c>
      <c r="G3145" s="36" t="s">
        <v>43</v>
      </c>
      <c r="H3145" s="36" t="s">
        <v>37</v>
      </c>
      <c r="I3145" s="2">
        <v>8</v>
      </c>
      <c r="J3145" s="2">
        <v>23</v>
      </c>
      <c r="K3145" s="2">
        <f>IF(D3145=VLOOKUP(J3145,Actuals!$A:$J,6,FALSE),1,0)</f>
        <v>0</v>
      </c>
      <c r="L3145" s="2">
        <f>IF(AND(E3145=VLOOKUP(J3145,Actuals!$A:$J,8,FALSE),F3145=VLOOKUP(J3145,Actuals!$A:$J,10,FALSE)),5,0)</f>
        <v>0</v>
      </c>
      <c r="M3145" s="1">
        <f t="shared" si="50"/>
        <v>0</v>
      </c>
      <c r="N3145" s="1" t="str">
        <f>VLOOKUP(C3145,Emp_List!$A:$M,3,FALSE)</f>
        <v>Jagadish Kishore Madam</v>
      </c>
      <c r="O3145" s="1" t="str">
        <f>VLOOKUP(C3145,Emp_List!$A:$M,5,FALSE)</f>
        <v>Bingo Ops</v>
      </c>
    </row>
    <row r="3146" spans="1:15">
      <c r="A3146" s="36" t="s">
        <v>3414</v>
      </c>
      <c r="B3146" s="36" t="s">
        <v>226</v>
      </c>
      <c r="C3146" s="36">
        <v>16646</v>
      </c>
      <c r="D3146" s="36" t="s">
        <v>43</v>
      </c>
      <c r="E3146" s="36">
        <v>2</v>
      </c>
      <c r="F3146" s="36">
        <v>1</v>
      </c>
      <c r="G3146" s="36" t="s">
        <v>43</v>
      </c>
      <c r="H3146" s="36" t="s">
        <v>37</v>
      </c>
      <c r="I3146" s="2">
        <v>8</v>
      </c>
      <c r="J3146" s="2">
        <v>23</v>
      </c>
      <c r="K3146" s="2">
        <f>IF(D3146=VLOOKUP(J3146,Actuals!$A:$J,6,FALSE),1,0)</f>
        <v>0</v>
      </c>
      <c r="L3146" s="2">
        <f>IF(AND(E3146=VLOOKUP(J3146,Actuals!$A:$J,8,FALSE),F3146=VLOOKUP(J3146,Actuals!$A:$J,10,FALSE)),5,0)</f>
        <v>0</v>
      </c>
      <c r="M3146" s="1">
        <f t="shared" si="50"/>
        <v>0</v>
      </c>
      <c r="N3146" s="1" t="e">
        <f>VLOOKUP(C3146,Emp_List!$A:$M,3,FALSE)</f>
        <v>#N/A</v>
      </c>
      <c r="O3146" s="1" t="e">
        <f>VLOOKUP(C3146,Emp_List!$A:$M,5,FALSE)</f>
        <v>#N/A</v>
      </c>
    </row>
    <row r="3147" spans="1:15">
      <c r="A3147" s="36" t="s">
        <v>3415</v>
      </c>
      <c r="B3147" s="36" t="s">
        <v>340</v>
      </c>
      <c r="C3147" s="36">
        <v>16538</v>
      </c>
      <c r="D3147" s="36" t="s">
        <v>43</v>
      </c>
      <c r="E3147" s="36">
        <v>3</v>
      </c>
      <c r="F3147" s="36">
        <v>0</v>
      </c>
      <c r="G3147" s="36" t="s">
        <v>43</v>
      </c>
      <c r="H3147" s="36" t="s">
        <v>37</v>
      </c>
      <c r="I3147" s="2">
        <v>8</v>
      </c>
      <c r="J3147" s="2">
        <v>23</v>
      </c>
      <c r="K3147" s="2">
        <f>IF(D3147=VLOOKUP(J3147,Actuals!$A:$J,6,FALSE),1,0)</f>
        <v>0</v>
      </c>
      <c r="L3147" s="2">
        <f>IF(AND(E3147=VLOOKUP(J3147,Actuals!$A:$J,8,FALSE),F3147=VLOOKUP(J3147,Actuals!$A:$J,10,FALSE)),5,0)</f>
        <v>0</v>
      </c>
      <c r="M3147" s="1">
        <f t="shared" si="50"/>
        <v>0</v>
      </c>
      <c r="N3147" s="1" t="str">
        <f>VLOOKUP(C3147,Emp_List!$A:$M,3,FALSE)</f>
        <v>Rajashekar Beeram</v>
      </c>
      <c r="O3147" s="1" t="str">
        <f>VLOOKUP(C3147,Emp_List!$A:$M,5,FALSE)</f>
        <v>CRM</v>
      </c>
    </row>
    <row r="3148" spans="1:15">
      <c r="A3148" s="36" t="s">
        <v>3416</v>
      </c>
      <c r="B3148" s="36" t="s">
        <v>447</v>
      </c>
      <c r="C3148" s="36">
        <v>9919</v>
      </c>
      <c r="D3148" s="36" t="s">
        <v>43</v>
      </c>
      <c r="E3148" s="36">
        <v>2</v>
      </c>
      <c r="F3148" s="36">
        <v>0</v>
      </c>
      <c r="G3148" s="36" t="s">
        <v>43</v>
      </c>
      <c r="H3148" s="36" t="s">
        <v>37</v>
      </c>
      <c r="I3148" s="2">
        <v>8</v>
      </c>
      <c r="J3148" s="2">
        <v>23</v>
      </c>
      <c r="K3148" s="2">
        <f>IF(D3148=VLOOKUP(J3148,Actuals!$A:$J,6,FALSE),1,0)</f>
        <v>0</v>
      </c>
      <c r="L3148" s="2">
        <f>IF(AND(E3148=VLOOKUP(J3148,Actuals!$A:$J,8,FALSE),F3148=VLOOKUP(J3148,Actuals!$A:$J,10,FALSE)),5,0)</f>
        <v>0</v>
      </c>
      <c r="M3148" s="1">
        <f t="shared" si="50"/>
        <v>0</v>
      </c>
      <c r="N3148" s="1" t="str">
        <f>VLOOKUP(C3148,Emp_List!$A:$M,3,FALSE)</f>
        <v>Lalitha Damma</v>
      </c>
      <c r="O3148" s="1" t="str">
        <f>VLOOKUP(C3148,Emp_List!$A:$M,5,FALSE)</f>
        <v>PEG</v>
      </c>
    </row>
    <row r="3149" spans="1:15">
      <c r="A3149" s="36" t="s">
        <v>3417</v>
      </c>
      <c r="B3149" s="36" t="s">
        <v>2564</v>
      </c>
      <c r="C3149" s="36">
        <v>16059</v>
      </c>
      <c r="D3149" s="36" t="s">
        <v>43</v>
      </c>
      <c r="E3149" s="36">
        <v>1</v>
      </c>
      <c r="F3149" s="36">
        <v>0</v>
      </c>
      <c r="G3149" s="36" t="s">
        <v>43</v>
      </c>
      <c r="H3149" s="36" t="s">
        <v>37</v>
      </c>
      <c r="I3149" s="2">
        <v>8</v>
      </c>
      <c r="J3149" s="2">
        <v>23</v>
      </c>
      <c r="K3149" s="2">
        <f>IF(D3149=VLOOKUP(J3149,Actuals!$A:$J,6,FALSE),1,0)</f>
        <v>0</v>
      </c>
      <c r="L3149" s="2">
        <f>IF(AND(E3149=VLOOKUP(J3149,Actuals!$A:$J,8,FALSE),F3149=VLOOKUP(J3149,Actuals!$A:$J,10,FALSE)),5,0)</f>
        <v>0</v>
      </c>
      <c r="M3149" s="1">
        <f t="shared" si="50"/>
        <v>0</v>
      </c>
      <c r="N3149" s="1" t="e">
        <f>VLOOKUP(C3149,Emp_List!$A:$M,3,FALSE)</f>
        <v>#N/A</v>
      </c>
      <c r="O3149" s="1" t="e">
        <f>VLOOKUP(C3149,Emp_List!$A:$M,5,FALSE)</f>
        <v>#N/A</v>
      </c>
    </row>
    <row r="3150" spans="1:15">
      <c r="A3150" s="36" t="s">
        <v>3418</v>
      </c>
      <c r="B3150" s="36" t="s">
        <v>2541</v>
      </c>
      <c r="C3150" s="36">
        <v>11099</v>
      </c>
      <c r="D3150" s="36" t="s">
        <v>37</v>
      </c>
      <c r="E3150" s="36">
        <v>1</v>
      </c>
      <c r="F3150" s="36">
        <v>3</v>
      </c>
      <c r="G3150" s="36" t="s">
        <v>43</v>
      </c>
      <c r="H3150" s="36" t="s">
        <v>37</v>
      </c>
      <c r="I3150" s="2">
        <v>8</v>
      </c>
      <c r="J3150" s="2">
        <v>23</v>
      </c>
      <c r="K3150" s="2">
        <f>IF(D3150=VLOOKUP(J3150,Actuals!$A:$J,6,FALSE),1,0)</f>
        <v>1</v>
      </c>
      <c r="L3150" s="2">
        <f>IF(AND(E3150=VLOOKUP(J3150,Actuals!$A:$J,8,FALSE),F3150=VLOOKUP(J3150,Actuals!$A:$J,10,FALSE)),5,0)</f>
        <v>0</v>
      </c>
      <c r="M3150" s="1">
        <f t="shared" si="50"/>
        <v>1</v>
      </c>
      <c r="N3150" s="1" t="str">
        <f>VLOOKUP(C3150,Emp_List!$A:$M,3,FALSE)</f>
        <v>Pavan Anthadupula</v>
      </c>
      <c r="O3150" s="1" t="str">
        <f>VLOOKUP(C3150,Emp_List!$A:$M,5,FALSE)</f>
        <v>Bingo Ops</v>
      </c>
    </row>
    <row r="3151" spans="1:15">
      <c r="A3151" s="36" t="s">
        <v>3419</v>
      </c>
      <c r="B3151" s="36" t="s">
        <v>2495</v>
      </c>
      <c r="C3151" s="36">
        <v>16431</v>
      </c>
      <c r="D3151" s="36" t="s">
        <v>43</v>
      </c>
      <c r="E3151" s="36">
        <v>1</v>
      </c>
      <c r="F3151" s="36">
        <v>0</v>
      </c>
      <c r="G3151" s="36" t="s">
        <v>43</v>
      </c>
      <c r="H3151" s="36" t="s">
        <v>37</v>
      </c>
      <c r="I3151" s="2">
        <v>8</v>
      </c>
      <c r="J3151" s="2">
        <v>23</v>
      </c>
      <c r="K3151" s="2">
        <f>IF(D3151=VLOOKUP(J3151,Actuals!$A:$J,6,FALSE),1,0)</f>
        <v>0</v>
      </c>
      <c r="L3151" s="2">
        <f>IF(AND(E3151=VLOOKUP(J3151,Actuals!$A:$J,8,FALSE),F3151=VLOOKUP(J3151,Actuals!$A:$J,10,FALSE)),5,0)</f>
        <v>0</v>
      </c>
      <c r="M3151" s="1">
        <f t="shared" si="50"/>
        <v>0</v>
      </c>
      <c r="N3151" s="1" t="str">
        <f>VLOOKUP(C3151,Emp_List!$A:$M,3,FALSE)</f>
        <v>Abhishek Sharma</v>
      </c>
      <c r="O3151" s="1" t="str">
        <f>VLOOKUP(C3151,Emp_List!$A:$M,5,FALSE)</f>
        <v>Poker</v>
      </c>
    </row>
    <row r="3152" spans="1:15">
      <c r="A3152" s="36" t="s">
        <v>3420</v>
      </c>
      <c r="B3152" s="36" t="s">
        <v>177</v>
      </c>
      <c r="C3152" s="36">
        <v>10976</v>
      </c>
      <c r="D3152" s="36" t="s">
        <v>43</v>
      </c>
      <c r="E3152" s="36">
        <v>1</v>
      </c>
      <c r="F3152" s="36">
        <v>0</v>
      </c>
      <c r="G3152" s="36" t="s">
        <v>43</v>
      </c>
      <c r="H3152" s="36" t="s">
        <v>37</v>
      </c>
      <c r="I3152" s="2">
        <v>8</v>
      </c>
      <c r="J3152" s="2">
        <v>23</v>
      </c>
      <c r="K3152" s="2">
        <f>IF(D3152=VLOOKUP(J3152,Actuals!$A:$J,6,FALSE),1,0)</f>
        <v>0</v>
      </c>
      <c r="L3152" s="2">
        <f>IF(AND(E3152=VLOOKUP(J3152,Actuals!$A:$J,8,FALSE),F3152=VLOOKUP(J3152,Actuals!$A:$J,10,FALSE)),5,0)</f>
        <v>0</v>
      </c>
      <c r="M3152" s="1">
        <f t="shared" si="50"/>
        <v>0</v>
      </c>
      <c r="N3152" s="1" t="str">
        <f>VLOOKUP(C3152,Emp_List!$A:$M,3,FALSE)</f>
        <v>Uday Kiran Veginati</v>
      </c>
      <c r="O3152" s="1" t="str">
        <f>VLOOKUP(C3152,Emp_List!$A:$M,5,FALSE)</f>
        <v>Sports - Mobile</v>
      </c>
    </row>
    <row r="3153" spans="1:15">
      <c r="A3153" s="36" t="s">
        <v>3421</v>
      </c>
      <c r="B3153" s="36" t="s">
        <v>2667</v>
      </c>
      <c r="C3153" s="36">
        <v>9860</v>
      </c>
      <c r="D3153" s="36" t="s">
        <v>43</v>
      </c>
      <c r="E3153" s="36">
        <v>3</v>
      </c>
      <c r="F3153" s="36">
        <v>2</v>
      </c>
      <c r="G3153" s="36" t="s">
        <v>43</v>
      </c>
      <c r="H3153" s="36" t="s">
        <v>37</v>
      </c>
      <c r="I3153" s="2">
        <v>8</v>
      </c>
      <c r="J3153" s="2">
        <v>23</v>
      </c>
      <c r="K3153" s="2">
        <f>IF(D3153=VLOOKUP(J3153,Actuals!$A:$J,6,FALSE),1,0)</f>
        <v>0</v>
      </c>
      <c r="L3153" s="2">
        <f>IF(AND(E3153=VLOOKUP(J3153,Actuals!$A:$J,8,FALSE),F3153=VLOOKUP(J3153,Actuals!$A:$J,10,FALSE)),5,0)</f>
        <v>0</v>
      </c>
      <c r="M3153" s="1">
        <f t="shared" si="50"/>
        <v>0</v>
      </c>
      <c r="N3153" s="1" t="str">
        <f>VLOOKUP(C3153,Emp_List!$A:$M,3,FALSE)</f>
        <v>Prajmi Maddu</v>
      </c>
      <c r="O3153" s="1" t="str">
        <f>VLOOKUP(C3153,Emp_List!$A:$M,5,FALSE)</f>
        <v>Core</v>
      </c>
    </row>
    <row r="3154" spans="1:15">
      <c r="A3154" s="36" t="s">
        <v>3422</v>
      </c>
      <c r="B3154" s="36" t="s">
        <v>362</v>
      </c>
      <c r="C3154" s="36">
        <v>2774</v>
      </c>
      <c r="D3154" s="36" t="s">
        <v>43</v>
      </c>
      <c r="E3154" s="36">
        <v>1</v>
      </c>
      <c r="F3154" s="36">
        <v>0</v>
      </c>
      <c r="G3154" s="36" t="s">
        <v>43</v>
      </c>
      <c r="H3154" s="36" t="s">
        <v>37</v>
      </c>
      <c r="I3154" s="2">
        <v>8</v>
      </c>
      <c r="J3154" s="2">
        <v>23</v>
      </c>
      <c r="K3154" s="2">
        <f>IF(D3154=VLOOKUP(J3154,Actuals!$A:$J,6,FALSE),1,0)</f>
        <v>0</v>
      </c>
      <c r="L3154" s="2">
        <f>IF(AND(E3154=VLOOKUP(J3154,Actuals!$A:$J,8,FALSE),F3154=VLOOKUP(J3154,Actuals!$A:$J,10,FALSE)),5,0)</f>
        <v>0</v>
      </c>
      <c r="M3154" s="1">
        <f t="shared" si="50"/>
        <v>0</v>
      </c>
      <c r="N3154" s="1" t="str">
        <f>VLOOKUP(C3154,Emp_List!$A:$M,3,FALSE)</f>
        <v>Sharathkumar Mittapally</v>
      </c>
      <c r="O3154" s="1" t="str">
        <f>VLOOKUP(C3154,Emp_List!$A:$M,5,FALSE)</f>
        <v>Compliance</v>
      </c>
    </row>
    <row r="3155" spans="1:15">
      <c r="A3155" s="36" t="s">
        <v>3423</v>
      </c>
      <c r="B3155" s="36" t="s">
        <v>2551</v>
      </c>
      <c r="C3155" s="36">
        <v>6201</v>
      </c>
      <c r="D3155" s="36" t="s">
        <v>43</v>
      </c>
      <c r="E3155" s="36">
        <v>2</v>
      </c>
      <c r="F3155" s="36">
        <v>0</v>
      </c>
      <c r="G3155" s="36" t="s">
        <v>43</v>
      </c>
      <c r="H3155" s="36" t="s">
        <v>37</v>
      </c>
      <c r="I3155" s="2">
        <v>8</v>
      </c>
      <c r="J3155" s="2">
        <v>23</v>
      </c>
      <c r="K3155" s="2">
        <f>IF(D3155=VLOOKUP(J3155,Actuals!$A:$J,6,FALSE),1,0)</f>
        <v>0</v>
      </c>
      <c r="L3155" s="2">
        <f>IF(AND(E3155=VLOOKUP(J3155,Actuals!$A:$J,8,FALSE),F3155=VLOOKUP(J3155,Actuals!$A:$J,10,FALSE)),5,0)</f>
        <v>0</v>
      </c>
      <c r="M3155" s="1">
        <f t="shared" si="50"/>
        <v>0</v>
      </c>
      <c r="N3155" s="1" t="str">
        <f>VLOOKUP(C3155,Emp_List!$A:$M,3,FALSE)</f>
        <v>Raghu Vegi</v>
      </c>
      <c r="O3155" s="1" t="str">
        <f>VLOOKUP(C3155,Emp_List!$A:$M,5,FALSE)</f>
        <v>Affiliates</v>
      </c>
    </row>
    <row r="3156" spans="1:15">
      <c r="A3156" s="36" t="s">
        <v>3424</v>
      </c>
      <c r="B3156" s="36" t="s">
        <v>743</v>
      </c>
      <c r="C3156" s="36">
        <v>10903</v>
      </c>
      <c r="D3156" s="36" t="s">
        <v>43</v>
      </c>
      <c r="E3156" s="36">
        <v>1</v>
      </c>
      <c r="F3156" s="36">
        <v>0</v>
      </c>
      <c r="G3156" s="36" t="s">
        <v>43</v>
      </c>
      <c r="H3156" s="36" t="s">
        <v>37</v>
      </c>
      <c r="I3156" s="2">
        <v>8</v>
      </c>
      <c r="J3156" s="2">
        <v>23</v>
      </c>
      <c r="K3156" s="2">
        <f>IF(D3156=VLOOKUP(J3156,Actuals!$A:$J,6,FALSE),1,0)</f>
        <v>0</v>
      </c>
      <c r="L3156" s="2">
        <f>IF(AND(E3156=VLOOKUP(J3156,Actuals!$A:$J,8,FALSE),F3156=VLOOKUP(J3156,Actuals!$A:$J,10,FALSE)),5,0)</f>
        <v>0</v>
      </c>
      <c r="M3156" s="1">
        <f t="shared" si="50"/>
        <v>0</v>
      </c>
      <c r="N3156" s="1" t="str">
        <f>VLOOKUP(C3156,Emp_List!$A:$M,3,FALSE)</f>
        <v>Kanika Mittal</v>
      </c>
      <c r="O3156" s="1" t="str">
        <f>VLOOKUP(C3156,Emp_List!$A:$M,5,FALSE)</f>
        <v>Portal</v>
      </c>
    </row>
    <row r="3157" spans="1:15">
      <c r="A3157" s="36" t="s">
        <v>3425</v>
      </c>
      <c r="B3157" s="36" t="s">
        <v>169</v>
      </c>
      <c r="C3157" s="36">
        <v>123</v>
      </c>
      <c r="D3157" s="36" t="s">
        <v>43</v>
      </c>
      <c r="E3157" s="36">
        <v>2</v>
      </c>
      <c r="F3157" s="36">
        <v>1</v>
      </c>
      <c r="G3157" s="36" t="s">
        <v>43</v>
      </c>
      <c r="H3157" s="36" t="s">
        <v>37</v>
      </c>
      <c r="I3157" s="2">
        <v>8</v>
      </c>
      <c r="J3157" s="2">
        <v>23</v>
      </c>
      <c r="K3157" s="2">
        <f>IF(D3157=VLOOKUP(J3157,Actuals!$A:$J,6,FALSE),1,0)</f>
        <v>0</v>
      </c>
      <c r="L3157" s="2">
        <f>IF(AND(E3157=VLOOKUP(J3157,Actuals!$A:$J,8,FALSE),F3157=VLOOKUP(J3157,Actuals!$A:$J,10,FALSE)),5,0)</f>
        <v>0</v>
      </c>
      <c r="M3157" s="1">
        <f t="shared" si="50"/>
        <v>0</v>
      </c>
      <c r="N3157" s="1" t="str">
        <f>VLOOKUP(C3157,Emp_List!$A:$M,3,FALSE)</f>
        <v>Suryakant Patel</v>
      </c>
      <c r="O3157" s="1" t="str">
        <f>VLOOKUP(C3157,Emp_List!$A:$M,5,FALSE)</f>
        <v>Casino</v>
      </c>
    </row>
    <row r="3158" spans="1:15">
      <c r="A3158" s="36" t="s">
        <v>3426</v>
      </c>
      <c r="B3158" s="36" t="s">
        <v>2379</v>
      </c>
      <c r="C3158" s="36">
        <v>10906</v>
      </c>
      <c r="D3158" s="36" t="s">
        <v>43</v>
      </c>
      <c r="E3158" s="36">
        <v>1</v>
      </c>
      <c r="F3158" s="36">
        <v>0</v>
      </c>
      <c r="G3158" s="36" t="s">
        <v>43</v>
      </c>
      <c r="H3158" s="36" t="s">
        <v>37</v>
      </c>
      <c r="I3158" s="2">
        <v>8</v>
      </c>
      <c r="J3158" s="2">
        <v>23</v>
      </c>
      <c r="K3158" s="2">
        <f>IF(D3158=VLOOKUP(J3158,Actuals!$A:$J,6,FALSE),1,0)</f>
        <v>0</v>
      </c>
      <c r="L3158" s="2">
        <f>IF(AND(E3158=VLOOKUP(J3158,Actuals!$A:$J,8,FALSE),F3158=VLOOKUP(J3158,Actuals!$A:$J,10,FALSE)),5,0)</f>
        <v>0</v>
      </c>
      <c r="M3158" s="1">
        <f t="shared" si="50"/>
        <v>0</v>
      </c>
      <c r="N3158" s="1" t="str">
        <f>VLOOKUP(C3158,Emp_List!$A:$M,3,FALSE)</f>
        <v>Nehareeka Rayat</v>
      </c>
      <c r="O3158" s="1" t="str">
        <f>VLOOKUP(C3158,Emp_List!$A:$M,5,FALSE)</f>
        <v>Portal</v>
      </c>
    </row>
    <row r="3159" spans="1:15">
      <c r="A3159" s="36" t="s">
        <v>3427</v>
      </c>
      <c r="B3159" s="36" t="s">
        <v>441</v>
      </c>
      <c r="C3159" s="36">
        <v>2027</v>
      </c>
      <c r="D3159" s="36" t="s">
        <v>9</v>
      </c>
      <c r="E3159" s="36">
        <v>1</v>
      </c>
      <c r="F3159" s="36">
        <v>1</v>
      </c>
      <c r="G3159" s="36" t="s">
        <v>43</v>
      </c>
      <c r="H3159" s="36" t="s">
        <v>37</v>
      </c>
      <c r="I3159" s="2">
        <v>8</v>
      </c>
      <c r="J3159" s="2">
        <v>23</v>
      </c>
      <c r="K3159" s="2">
        <f>IF(D3159=VLOOKUP(J3159,Actuals!$A:$J,6,FALSE),1,0)</f>
        <v>0</v>
      </c>
      <c r="L3159" s="2">
        <f>IF(AND(E3159=VLOOKUP(J3159,Actuals!$A:$J,8,FALSE),F3159=VLOOKUP(J3159,Actuals!$A:$J,10,FALSE)),5,0)</f>
        <v>0</v>
      </c>
      <c r="M3159" s="1">
        <f t="shared" si="50"/>
        <v>0</v>
      </c>
      <c r="N3159" s="1" t="str">
        <f>VLOOKUP(C3159,Emp_List!$A:$M,3,FALSE)</f>
        <v>Vinay Keerti</v>
      </c>
      <c r="O3159" s="1" t="str">
        <f>VLOOKUP(C3159,Emp_List!$A:$M,5,FALSE)</f>
        <v>CRM</v>
      </c>
    </row>
    <row r="3160" spans="1:15">
      <c r="A3160" s="36" t="s">
        <v>3428</v>
      </c>
      <c r="B3160" s="36" t="s">
        <v>131</v>
      </c>
      <c r="C3160" s="36">
        <v>185</v>
      </c>
      <c r="D3160" s="36" t="s">
        <v>43</v>
      </c>
      <c r="E3160" s="36">
        <v>2</v>
      </c>
      <c r="F3160" s="36">
        <v>1</v>
      </c>
      <c r="G3160" s="36" t="s">
        <v>43</v>
      </c>
      <c r="H3160" s="36" t="s">
        <v>37</v>
      </c>
      <c r="I3160" s="2">
        <v>8</v>
      </c>
      <c r="J3160" s="2">
        <v>23</v>
      </c>
      <c r="K3160" s="2">
        <f>IF(D3160=VLOOKUP(J3160,Actuals!$A:$J,6,FALSE),1,0)</f>
        <v>0</v>
      </c>
      <c r="L3160" s="2">
        <f>IF(AND(E3160=VLOOKUP(J3160,Actuals!$A:$J,8,FALSE),F3160=VLOOKUP(J3160,Actuals!$A:$J,10,FALSE)),5,0)</f>
        <v>0</v>
      </c>
      <c r="M3160" s="1">
        <f t="shared" si="50"/>
        <v>0</v>
      </c>
      <c r="N3160" s="1" t="e">
        <f>VLOOKUP(C3160,Emp_List!$A:$M,3,FALSE)</f>
        <v>#N/A</v>
      </c>
      <c r="O3160" s="1" t="e">
        <f>VLOOKUP(C3160,Emp_List!$A:$M,5,FALSE)</f>
        <v>#N/A</v>
      </c>
    </row>
    <row r="3161" spans="1:15">
      <c r="A3161" s="36" t="s">
        <v>3429</v>
      </c>
      <c r="B3161" s="36" t="s">
        <v>443</v>
      </c>
      <c r="C3161" s="36">
        <v>16459</v>
      </c>
      <c r="D3161" s="36" t="s">
        <v>9</v>
      </c>
      <c r="E3161" s="36">
        <v>1</v>
      </c>
      <c r="F3161" s="36">
        <v>1</v>
      </c>
      <c r="G3161" s="36" t="s">
        <v>43</v>
      </c>
      <c r="H3161" s="36" t="s">
        <v>37</v>
      </c>
      <c r="I3161" s="2">
        <v>8</v>
      </c>
      <c r="J3161" s="2">
        <v>23</v>
      </c>
      <c r="K3161" s="2">
        <f>IF(D3161=VLOOKUP(J3161,Actuals!$A:$J,6,FALSE),1,0)</f>
        <v>0</v>
      </c>
      <c r="L3161" s="2">
        <f>IF(AND(E3161=VLOOKUP(J3161,Actuals!$A:$J,8,FALSE),F3161=VLOOKUP(J3161,Actuals!$A:$J,10,FALSE)),5,0)</f>
        <v>0</v>
      </c>
      <c r="M3161" s="1">
        <f t="shared" si="50"/>
        <v>0</v>
      </c>
      <c r="N3161" s="1" t="str">
        <f>VLOOKUP(C3161,Emp_List!$A:$M,3,FALSE)</f>
        <v>Nishant Patel</v>
      </c>
      <c r="O3161" s="1" t="str">
        <f>VLOOKUP(C3161,Emp_List!$A:$M,5,FALSE)</f>
        <v>Bingo Dev</v>
      </c>
    </row>
    <row r="3162" spans="1:15">
      <c r="A3162" s="36" t="s">
        <v>3430</v>
      </c>
      <c r="B3162" s="36" t="s">
        <v>3431</v>
      </c>
      <c r="C3162" s="36">
        <v>10826</v>
      </c>
      <c r="D3162" s="36" t="s">
        <v>43</v>
      </c>
      <c r="E3162" s="36">
        <v>2</v>
      </c>
      <c r="F3162" s="36">
        <v>1</v>
      </c>
      <c r="G3162" s="36" t="s">
        <v>43</v>
      </c>
      <c r="H3162" s="36" t="s">
        <v>37</v>
      </c>
      <c r="I3162" s="2">
        <v>8</v>
      </c>
      <c r="J3162" s="2">
        <v>23</v>
      </c>
      <c r="K3162" s="2">
        <f>IF(D3162=VLOOKUP(J3162,Actuals!$A:$J,6,FALSE),1,0)</f>
        <v>0</v>
      </c>
      <c r="L3162" s="2">
        <f>IF(AND(E3162=VLOOKUP(J3162,Actuals!$A:$J,8,FALSE),F3162=VLOOKUP(J3162,Actuals!$A:$J,10,FALSE)),5,0)</f>
        <v>0</v>
      </c>
      <c r="M3162" s="1">
        <f t="shared" si="50"/>
        <v>0</v>
      </c>
      <c r="N3162" s="1" t="str">
        <f>VLOOKUP(C3162,Emp_List!$A:$M,3,FALSE)</f>
        <v>Sindhu Priya Mudunuri</v>
      </c>
      <c r="O3162" s="1" t="str">
        <f>VLOOKUP(C3162,Emp_List!$A:$M,5,FALSE)</f>
        <v>Portal</v>
      </c>
    </row>
    <row r="3163" spans="1:15">
      <c r="A3163" s="36" t="s">
        <v>3432</v>
      </c>
      <c r="B3163" s="36" t="s">
        <v>342</v>
      </c>
      <c r="C3163" s="36">
        <v>8603</v>
      </c>
      <c r="D3163" s="36" t="s">
        <v>43</v>
      </c>
      <c r="E3163" s="36">
        <v>2</v>
      </c>
      <c r="F3163" s="36">
        <v>1</v>
      </c>
      <c r="G3163" s="36" t="s">
        <v>43</v>
      </c>
      <c r="H3163" s="36" t="s">
        <v>37</v>
      </c>
      <c r="I3163" s="2">
        <v>8</v>
      </c>
      <c r="J3163" s="2">
        <v>23</v>
      </c>
      <c r="K3163" s="2">
        <f>IF(D3163=VLOOKUP(J3163,Actuals!$A:$J,6,FALSE),1,0)</f>
        <v>0</v>
      </c>
      <c r="L3163" s="2">
        <f>IF(AND(E3163=VLOOKUP(J3163,Actuals!$A:$J,8,FALSE),F3163=VLOOKUP(J3163,Actuals!$A:$J,10,FALSE)),5,0)</f>
        <v>0</v>
      </c>
      <c r="M3163" s="1">
        <f t="shared" si="50"/>
        <v>0</v>
      </c>
      <c r="N3163" s="1" t="str">
        <f>VLOOKUP(C3163,Emp_List!$A:$M,3,FALSE)</f>
        <v>Praveen Kumar Kondu</v>
      </c>
      <c r="O3163" s="1" t="str">
        <f>VLOOKUP(C3163,Emp_List!$A:$M,5,FALSE)</f>
        <v>BI</v>
      </c>
    </row>
    <row r="3164" spans="1:15">
      <c r="A3164" s="36" t="s">
        <v>3433</v>
      </c>
      <c r="B3164" s="36" t="s">
        <v>646</v>
      </c>
      <c r="C3164" s="36">
        <v>16649</v>
      </c>
      <c r="D3164" s="36" t="s">
        <v>43</v>
      </c>
      <c r="E3164" s="36">
        <v>1</v>
      </c>
      <c r="F3164" s="36">
        <v>0</v>
      </c>
      <c r="G3164" s="36" t="s">
        <v>43</v>
      </c>
      <c r="H3164" s="36" t="s">
        <v>37</v>
      </c>
      <c r="I3164" s="2">
        <v>8</v>
      </c>
      <c r="J3164" s="2">
        <v>23</v>
      </c>
      <c r="K3164" s="2">
        <f>IF(D3164=VLOOKUP(J3164,Actuals!$A:$J,6,FALSE),1,0)</f>
        <v>0</v>
      </c>
      <c r="L3164" s="2">
        <f>IF(AND(E3164=VLOOKUP(J3164,Actuals!$A:$J,8,FALSE),F3164=VLOOKUP(J3164,Actuals!$A:$J,10,FALSE)),5,0)</f>
        <v>0</v>
      </c>
      <c r="M3164" s="1">
        <f t="shared" si="50"/>
        <v>0</v>
      </c>
      <c r="N3164" s="1" t="e">
        <f>VLOOKUP(C3164,Emp_List!$A:$M,3,FALSE)</f>
        <v>#N/A</v>
      </c>
      <c r="O3164" s="1" t="e">
        <f>VLOOKUP(C3164,Emp_List!$A:$M,5,FALSE)</f>
        <v>#N/A</v>
      </c>
    </row>
    <row r="3165" spans="1:15">
      <c r="A3165" s="36" t="s">
        <v>3434</v>
      </c>
      <c r="B3165" s="36" t="s">
        <v>505</v>
      </c>
      <c r="C3165" s="36">
        <v>8499</v>
      </c>
      <c r="D3165" s="36" t="s">
        <v>43</v>
      </c>
      <c r="E3165" s="36">
        <v>2</v>
      </c>
      <c r="F3165" s="36">
        <v>1</v>
      </c>
      <c r="G3165" s="36" t="s">
        <v>43</v>
      </c>
      <c r="H3165" s="36" t="s">
        <v>37</v>
      </c>
      <c r="I3165" s="2">
        <v>8</v>
      </c>
      <c r="J3165" s="2">
        <v>23</v>
      </c>
      <c r="K3165" s="2">
        <f>IF(D3165=VLOOKUP(J3165,Actuals!$A:$J,6,FALSE),1,0)</f>
        <v>0</v>
      </c>
      <c r="L3165" s="2">
        <f>IF(AND(E3165=VLOOKUP(J3165,Actuals!$A:$J,8,FALSE),F3165=VLOOKUP(J3165,Actuals!$A:$J,10,FALSE)),5,0)</f>
        <v>0</v>
      </c>
      <c r="M3165" s="1">
        <f t="shared" si="50"/>
        <v>0</v>
      </c>
      <c r="N3165" s="1" t="str">
        <f>VLOOKUP(C3165,Emp_List!$A:$M,3,FALSE)</f>
        <v>UdayaChandra Kotte</v>
      </c>
      <c r="O3165" s="1" t="str">
        <f>VLOOKUP(C3165,Emp_List!$A:$M,5,FALSE)</f>
        <v>PEG</v>
      </c>
    </row>
    <row r="3166" spans="1:15">
      <c r="A3166" s="36" t="s">
        <v>3435</v>
      </c>
      <c r="B3166" s="36" t="s">
        <v>607</v>
      </c>
      <c r="C3166" s="36">
        <v>16593</v>
      </c>
      <c r="D3166" s="36" t="s">
        <v>43</v>
      </c>
      <c r="E3166" s="36">
        <v>2</v>
      </c>
      <c r="F3166" s="36">
        <v>1</v>
      </c>
      <c r="G3166" s="36" t="s">
        <v>43</v>
      </c>
      <c r="H3166" s="36" t="s">
        <v>37</v>
      </c>
      <c r="I3166" s="2">
        <v>8</v>
      </c>
      <c r="J3166" s="2">
        <v>23</v>
      </c>
      <c r="K3166" s="2">
        <f>IF(D3166=VLOOKUP(J3166,Actuals!$A:$J,6,FALSE),1,0)</f>
        <v>0</v>
      </c>
      <c r="L3166" s="2">
        <f>IF(AND(E3166=VLOOKUP(J3166,Actuals!$A:$J,8,FALSE),F3166=VLOOKUP(J3166,Actuals!$A:$J,10,FALSE)),5,0)</f>
        <v>0</v>
      </c>
      <c r="M3166" s="1">
        <f t="shared" si="50"/>
        <v>0</v>
      </c>
      <c r="N3166" s="1" t="e">
        <f>VLOOKUP(C3166,Emp_List!$A:$M,3,FALSE)</f>
        <v>#N/A</v>
      </c>
      <c r="O3166" s="1" t="e">
        <f>VLOOKUP(C3166,Emp_List!$A:$M,5,FALSE)</f>
        <v>#N/A</v>
      </c>
    </row>
    <row r="3167" spans="1:15">
      <c r="A3167" s="36" t="s">
        <v>3436</v>
      </c>
      <c r="B3167" s="36" t="s">
        <v>880</v>
      </c>
      <c r="C3167" s="36">
        <v>7787</v>
      </c>
      <c r="D3167" s="36" t="s">
        <v>9</v>
      </c>
      <c r="E3167" s="36">
        <v>0</v>
      </c>
      <c r="F3167" s="36">
        <v>0</v>
      </c>
      <c r="G3167" s="36" t="s">
        <v>43</v>
      </c>
      <c r="H3167" s="36" t="s">
        <v>37</v>
      </c>
      <c r="I3167" s="2">
        <v>8</v>
      </c>
      <c r="J3167" s="2">
        <v>23</v>
      </c>
      <c r="K3167" s="2">
        <f>IF(D3167=VLOOKUP(J3167,Actuals!$A:$J,6,FALSE),1,0)</f>
        <v>0</v>
      </c>
      <c r="L3167" s="2">
        <f>IF(AND(E3167=VLOOKUP(J3167,Actuals!$A:$J,8,FALSE),F3167=VLOOKUP(J3167,Actuals!$A:$J,10,FALSE)),5,0)</f>
        <v>0</v>
      </c>
      <c r="M3167" s="1">
        <f t="shared" si="50"/>
        <v>0</v>
      </c>
      <c r="N3167" s="1" t="str">
        <f>VLOOKUP(C3167,Emp_List!$A:$M,3,FALSE)</f>
        <v>Bezawada Muthyala Madhavi</v>
      </c>
      <c r="O3167" s="1" t="str">
        <f>VLOOKUP(C3167,Emp_List!$A:$M,5,FALSE)</f>
        <v>Cashier</v>
      </c>
    </row>
    <row r="3168" spans="1:15">
      <c r="A3168" s="36" t="s">
        <v>3437</v>
      </c>
      <c r="B3168" s="36" t="s">
        <v>354</v>
      </c>
      <c r="C3168" s="36">
        <v>16019</v>
      </c>
      <c r="D3168" s="36" t="s">
        <v>43</v>
      </c>
      <c r="E3168" s="36">
        <v>2</v>
      </c>
      <c r="F3168" s="36">
        <v>0</v>
      </c>
      <c r="G3168" s="36" t="s">
        <v>43</v>
      </c>
      <c r="H3168" s="36" t="s">
        <v>37</v>
      </c>
      <c r="I3168" s="2">
        <v>8</v>
      </c>
      <c r="J3168" s="2">
        <v>23</v>
      </c>
      <c r="K3168" s="2">
        <f>IF(D3168=VLOOKUP(J3168,Actuals!$A:$J,6,FALSE),1,0)</f>
        <v>0</v>
      </c>
      <c r="L3168" s="2">
        <f>IF(AND(E3168=VLOOKUP(J3168,Actuals!$A:$J,8,FALSE),F3168=VLOOKUP(J3168,Actuals!$A:$J,10,FALSE)),5,0)</f>
        <v>0</v>
      </c>
      <c r="M3168" s="1">
        <f t="shared" si="50"/>
        <v>0</v>
      </c>
      <c r="N3168" s="1" t="str">
        <f>VLOOKUP(C3168,Emp_List!$A:$M,3,FALSE)</f>
        <v>Venkatakrishna Gavva</v>
      </c>
      <c r="O3168" s="1" t="str">
        <f>VLOOKUP(C3168,Emp_List!$A:$M,5,FALSE)</f>
        <v>Sports - Label Building</v>
      </c>
    </row>
    <row r="3169" spans="1:15">
      <c r="A3169" s="36" t="s">
        <v>3438</v>
      </c>
      <c r="B3169" s="36" t="s">
        <v>458</v>
      </c>
      <c r="C3169" s="36">
        <v>11877</v>
      </c>
      <c r="D3169" s="36" t="s">
        <v>43</v>
      </c>
      <c r="E3169" s="36">
        <v>1</v>
      </c>
      <c r="F3169" s="36">
        <v>0</v>
      </c>
      <c r="G3169" s="36" t="s">
        <v>43</v>
      </c>
      <c r="H3169" s="36" t="s">
        <v>37</v>
      </c>
      <c r="I3169" s="2">
        <v>8</v>
      </c>
      <c r="J3169" s="2">
        <v>23</v>
      </c>
      <c r="K3169" s="2">
        <f>IF(D3169=VLOOKUP(J3169,Actuals!$A:$J,6,FALSE),1,0)</f>
        <v>0</v>
      </c>
      <c r="L3169" s="2">
        <f>IF(AND(E3169=VLOOKUP(J3169,Actuals!$A:$J,8,FALSE),F3169=VLOOKUP(J3169,Actuals!$A:$J,10,FALSE)),5,0)</f>
        <v>0</v>
      </c>
      <c r="M3169" s="1">
        <f t="shared" si="50"/>
        <v>0</v>
      </c>
      <c r="N3169" s="1" t="str">
        <f>VLOOKUP(C3169,Emp_List!$A:$M,3,FALSE)</f>
        <v>Phanindra Kumar Bhogaraju</v>
      </c>
      <c r="O3169" s="1" t="str">
        <f>VLOOKUP(C3169,Emp_List!$A:$M,5,FALSE)</f>
        <v>Delivery India</v>
      </c>
    </row>
    <row r="3170" spans="1:15">
      <c r="A3170" s="36" t="s">
        <v>3439</v>
      </c>
      <c r="B3170" s="36" t="s">
        <v>418</v>
      </c>
      <c r="C3170" s="36">
        <v>6539</v>
      </c>
      <c r="D3170" s="36" t="s">
        <v>37</v>
      </c>
      <c r="E3170" s="36">
        <v>1</v>
      </c>
      <c r="F3170" s="36">
        <v>2</v>
      </c>
      <c r="G3170" s="36" t="s">
        <v>43</v>
      </c>
      <c r="H3170" s="36" t="s">
        <v>37</v>
      </c>
      <c r="I3170" s="2">
        <v>8</v>
      </c>
      <c r="J3170" s="2">
        <v>23</v>
      </c>
      <c r="K3170" s="2">
        <f>IF(D3170=VLOOKUP(J3170,Actuals!$A:$J,6,FALSE),1,0)</f>
        <v>1</v>
      </c>
      <c r="L3170" s="2">
        <f>IF(AND(E3170=VLOOKUP(J3170,Actuals!$A:$J,8,FALSE),F3170=VLOOKUP(J3170,Actuals!$A:$J,10,FALSE)),5,0)</f>
        <v>0</v>
      </c>
      <c r="M3170" s="1">
        <f t="shared" si="50"/>
        <v>1</v>
      </c>
      <c r="N3170" s="1" t="str">
        <f>VLOOKUP(C3170,Emp_List!$A:$M,3,FALSE)</f>
        <v>Mukul Kumar</v>
      </c>
      <c r="O3170" s="1" t="str">
        <f>VLOOKUP(C3170,Emp_List!$A:$M,5,FALSE)</f>
        <v>CSIT</v>
      </c>
    </row>
    <row r="3171" spans="1:15">
      <c r="A3171" s="36" t="s">
        <v>3440</v>
      </c>
      <c r="B3171" s="36" t="s">
        <v>2545</v>
      </c>
      <c r="C3171" s="36">
        <v>11648</v>
      </c>
      <c r="D3171" s="36" t="s">
        <v>43</v>
      </c>
      <c r="E3171" s="36">
        <v>3</v>
      </c>
      <c r="F3171" s="36">
        <v>3</v>
      </c>
      <c r="G3171" s="36" t="s">
        <v>43</v>
      </c>
      <c r="H3171" s="36" t="s">
        <v>37</v>
      </c>
      <c r="I3171" s="2">
        <v>8</v>
      </c>
      <c r="J3171" s="2">
        <v>23</v>
      </c>
      <c r="K3171" s="2">
        <f>IF(D3171=VLOOKUP(J3171,Actuals!$A:$J,6,FALSE),1,0)</f>
        <v>0</v>
      </c>
      <c r="L3171" s="2">
        <f>IF(AND(E3171=VLOOKUP(J3171,Actuals!$A:$J,8,FALSE),F3171=VLOOKUP(J3171,Actuals!$A:$J,10,FALSE)),5,0)</f>
        <v>0</v>
      </c>
      <c r="M3171" s="1">
        <f t="shared" si="50"/>
        <v>0</v>
      </c>
      <c r="N3171" s="1" t="str">
        <f>VLOOKUP(C3171,Emp_List!$A:$M,3,FALSE)</f>
        <v>Venkat Aravind Kumar Chakilam</v>
      </c>
      <c r="O3171" s="1" t="str">
        <f>VLOOKUP(C3171,Emp_List!$A:$M,5,FALSE)</f>
        <v>Label</v>
      </c>
    </row>
    <row r="3172" spans="1:15">
      <c r="A3172" s="36" t="s">
        <v>3441</v>
      </c>
      <c r="B3172" s="36" t="s">
        <v>943</v>
      </c>
      <c r="C3172" s="36">
        <v>16507</v>
      </c>
      <c r="D3172" s="36" t="s">
        <v>43</v>
      </c>
      <c r="E3172" s="36">
        <v>1</v>
      </c>
      <c r="F3172" s="36">
        <v>0</v>
      </c>
      <c r="G3172" s="36" t="s">
        <v>43</v>
      </c>
      <c r="H3172" s="36" t="s">
        <v>37</v>
      </c>
      <c r="I3172" s="2">
        <v>8</v>
      </c>
      <c r="J3172" s="2">
        <v>23</v>
      </c>
      <c r="K3172" s="2">
        <f>IF(D3172=VLOOKUP(J3172,Actuals!$A:$J,6,FALSE),1,0)</f>
        <v>0</v>
      </c>
      <c r="L3172" s="2">
        <f>IF(AND(E3172=VLOOKUP(J3172,Actuals!$A:$J,8,FALSE),F3172=VLOOKUP(J3172,Actuals!$A:$J,10,FALSE)),5,0)</f>
        <v>0</v>
      </c>
      <c r="M3172" s="1">
        <f t="shared" si="50"/>
        <v>0</v>
      </c>
      <c r="N3172" s="1" t="str">
        <f>VLOOKUP(C3172,Emp_List!$A:$M,3,FALSE)</f>
        <v>Rojalin Pradhan</v>
      </c>
      <c r="O3172" s="1" t="str">
        <f>VLOOKUP(C3172,Emp_List!$A:$M,5,FALSE)</f>
        <v>Poker</v>
      </c>
    </row>
    <row r="3173" spans="1:15">
      <c r="A3173" s="36" t="s">
        <v>3442</v>
      </c>
      <c r="B3173" s="36" t="s">
        <v>571</v>
      </c>
      <c r="C3173" s="36">
        <v>10930</v>
      </c>
      <c r="D3173" s="36" t="s">
        <v>43</v>
      </c>
      <c r="E3173" s="36">
        <v>1</v>
      </c>
      <c r="F3173" s="36">
        <v>0</v>
      </c>
      <c r="G3173" s="36" t="s">
        <v>43</v>
      </c>
      <c r="H3173" s="36" t="s">
        <v>37</v>
      </c>
      <c r="I3173" s="2">
        <v>8</v>
      </c>
      <c r="J3173" s="2">
        <v>23</v>
      </c>
      <c r="K3173" s="2">
        <f>IF(D3173=VLOOKUP(J3173,Actuals!$A:$J,6,FALSE),1,0)</f>
        <v>0</v>
      </c>
      <c r="L3173" s="2">
        <f>IF(AND(E3173=VLOOKUP(J3173,Actuals!$A:$J,8,FALSE),F3173=VLOOKUP(J3173,Actuals!$A:$J,10,FALSE)),5,0)</f>
        <v>0</v>
      </c>
      <c r="M3173" s="1">
        <f t="shared" si="50"/>
        <v>0</v>
      </c>
      <c r="N3173" s="1" t="str">
        <f>VLOOKUP(C3173,Emp_List!$A:$M,3,FALSE)</f>
        <v>Chaitanya Miriyampalli</v>
      </c>
      <c r="O3173" s="1" t="str">
        <f>VLOOKUP(C3173,Emp_List!$A:$M,5,FALSE)</f>
        <v>PEG</v>
      </c>
    </row>
    <row r="3174" spans="1:15">
      <c r="A3174" s="36" t="s">
        <v>3443</v>
      </c>
      <c r="B3174" s="36" t="s">
        <v>2410</v>
      </c>
      <c r="C3174" s="36">
        <v>16511</v>
      </c>
      <c r="D3174" s="36" t="s">
        <v>43</v>
      </c>
      <c r="E3174" s="36">
        <v>1</v>
      </c>
      <c r="F3174" s="36">
        <v>0</v>
      </c>
      <c r="G3174" s="36" t="s">
        <v>43</v>
      </c>
      <c r="H3174" s="36" t="s">
        <v>37</v>
      </c>
      <c r="I3174" s="2">
        <v>8</v>
      </c>
      <c r="J3174" s="2">
        <v>23</v>
      </c>
      <c r="K3174" s="2">
        <f>IF(D3174=VLOOKUP(J3174,Actuals!$A:$J,6,FALSE),1,0)</f>
        <v>0</v>
      </c>
      <c r="L3174" s="2">
        <f>IF(AND(E3174=VLOOKUP(J3174,Actuals!$A:$J,8,FALSE),F3174=VLOOKUP(J3174,Actuals!$A:$J,10,FALSE)),5,0)</f>
        <v>0</v>
      </c>
      <c r="M3174" s="1">
        <f t="shared" si="50"/>
        <v>0</v>
      </c>
      <c r="N3174" s="1" t="str">
        <f>VLOOKUP(C3174,Emp_List!$A:$M,3,FALSE)</f>
        <v>Paras Sharma</v>
      </c>
      <c r="O3174" s="1" t="str">
        <f>VLOOKUP(C3174,Emp_List!$A:$M,5,FALSE)</f>
        <v>Poker</v>
      </c>
    </row>
    <row r="3175" spans="1:15">
      <c r="A3175" s="36" t="s">
        <v>3444</v>
      </c>
      <c r="B3175" s="36" t="s">
        <v>389</v>
      </c>
      <c r="C3175" s="36">
        <v>16321</v>
      </c>
      <c r="D3175" s="36" t="s">
        <v>43</v>
      </c>
      <c r="E3175" s="36">
        <v>2</v>
      </c>
      <c r="F3175" s="36">
        <v>0</v>
      </c>
      <c r="G3175" s="36" t="s">
        <v>43</v>
      </c>
      <c r="H3175" s="36" t="s">
        <v>37</v>
      </c>
      <c r="I3175" s="2">
        <v>8</v>
      </c>
      <c r="J3175" s="2">
        <v>23</v>
      </c>
      <c r="K3175" s="2">
        <f>IF(D3175=VLOOKUP(J3175,Actuals!$A:$J,6,FALSE),1,0)</f>
        <v>0</v>
      </c>
      <c r="L3175" s="2">
        <f>IF(AND(E3175=VLOOKUP(J3175,Actuals!$A:$J,8,FALSE),F3175=VLOOKUP(J3175,Actuals!$A:$J,10,FALSE)),5,0)</f>
        <v>0</v>
      </c>
      <c r="M3175" s="1">
        <f t="shared" si="50"/>
        <v>0</v>
      </c>
      <c r="N3175" s="1" t="str">
        <f>VLOOKUP(C3175,Emp_List!$A:$M,3,FALSE)</f>
        <v>Nanda Kishore Chandrapati</v>
      </c>
      <c r="O3175" s="1" t="str">
        <f>VLOOKUP(C3175,Emp_List!$A:$M,5,FALSE)</f>
        <v>Sports - Label Building</v>
      </c>
    </row>
    <row r="3176" spans="1:15">
      <c r="A3176" s="36" t="s">
        <v>3445</v>
      </c>
      <c r="B3176" s="36" t="s">
        <v>2483</v>
      </c>
      <c r="C3176" s="36">
        <v>16058</v>
      </c>
      <c r="D3176" s="36" t="s">
        <v>43</v>
      </c>
      <c r="E3176" s="36">
        <v>3</v>
      </c>
      <c r="F3176" s="36">
        <v>2</v>
      </c>
      <c r="G3176" s="36" t="s">
        <v>43</v>
      </c>
      <c r="H3176" s="36" t="s">
        <v>37</v>
      </c>
      <c r="I3176" s="2">
        <v>8</v>
      </c>
      <c r="J3176" s="2">
        <v>23</v>
      </c>
      <c r="K3176" s="2">
        <f>IF(D3176=VLOOKUP(J3176,Actuals!$A:$J,6,FALSE),1,0)</f>
        <v>0</v>
      </c>
      <c r="L3176" s="2">
        <f>IF(AND(E3176=VLOOKUP(J3176,Actuals!$A:$J,8,FALSE),F3176=VLOOKUP(J3176,Actuals!$A:$J,10,FALSE)),5,0)</f>
        <v>0</v>
      </c>
      <c r="M3176" s="1">
        <f t="shared" si="50"/>
        <v>0</v>
      </c>
      <c r="N3176" s="1" t="e">
        <f>VLOOKUP(C3176,Emp_List!$A:$M,3,FALSE)</f>
        <v>#N/A</v>
      </c>
      <c r="O3176" s="1" t="e">
        <f>VLOOKUP(C3176,Emp_List!$A:$M,5,FALSE)</f>
        <v>#N/A</v>
      </c>
    </row>
    <row r="3177" spans="1:15">
      <c r="A3177" s="36" t="s">
        <v>3446</v>
      </c>
      <c r="B3177" s="36" t="s">
        <v>416</v>
      </c>
      <c r="C3177" s="36">
        <v>11645</v>
      </c>
      <c r="D3177" s="36" t="s">
        <v>43</v>
      </c>
      <c r="E3177" s="36">
        <v>2</v>
      </c>
      <c r="F3177" s="36">
        <v>0</v>
      </c>
      <c r="G3177" s="36" t="s">
        <v>43</v>
      </c>
      <c r="H3177" s="36" t="s">
        <v>37</v>
      </c>
      <c r="I3177" s="2">
        <v>8</v>
      </c>
      <c r="J3177" s="2">
        <v>23</v>
      </c>
      <c r="K3177" s="2">
        <f>IF(D3177=VLOOKUP(J3177,Actuals!$A:$J,6,FALSE),1,0)</f>
        <v>0</v>
      </c>
      <c r="L3177" s="2">
        <f>IF(AND(E3177=VLOOKUP(J3177,Actuals!$A:$J,8,FALSE),F3177=VLOOKUP(J3177,Actuals!$A:$J,10,FALSE)),5,0)</f>
        <v>0</v>
      </c>
      <c r="M3177" s="1">
        <f t="shared" si="50"/>
        <v>0</v>
      </c>
      <c r="N3177" s="1" t="str">
        <f>VLOOKUP(C3177,Emp_List!$A:$M,3,FALSE)</f>
        <v>Vandana Yaparla</v>
      </c>
      <c r="O3177" s="1" t="str">
        <f>VLOOKUP(C3177,Emp_List!$A:$M,5,FALSE)</f>
        <v>Label</v>
      </c>
    </row>
    <row r="3178" spans="1:15">
      <c r="A3178" s="36" t="s">
        <v>3447</v>
      </c>
      <c r="B3178" s="36" t="s">
        <v>694</v>
      </c>
      <c r="C3178" s="36">
        <v>2652</v>
      </c>
      <c r="D3178" s="36" t="s">
        <v>43</v>
      </c>
      <c r="E3178" s="36">
        <v>6</v>
      </c>
      <c r="F3178" s="36">
        <v>2</v>
      </c>
      <c r="G3178" s="36" t="s">
        <v>43</v>
      </c>
      <c r="H3178" s="36" t="s">
        <v>37</v>
      </c>
      <c r="I3178" s="2">
        <v>8</v>
      </c>
      <c r="J3178" s="2">
        <v>23</v>
      </c>
      <c r="K3178" s="2">
        <f>IF(D3178=VLOOKUP(J3178,Actuals!$A:$J,6,FALSE),1,0)</f>
        <v>0</v>
      </c>
      <c r="L3178" s="2">
        <f>IF(AND(E3178=VLOOKUP(J3178,Actuals!$A:$J,8,FALSE),F3178=VLOOKUP(J3178,Actuals!$A:$J,10,FALSE)),5,0)</f>
        <v>0</v>
      </c>
      <c r="M3178" s="1">
        <f t="shared" si="50"/>
        <v>0</v>
      </c>
      <c r="N3178" s="1" t="str">
        <f>VLOOKUP(C3178,Emp_List!$A:$M,3,FALSE)</f>
        <v>Sadia Begum Syed</v>
      </c>
      <c r="O3178" s="1" t="str">
        <f>VLOOKUP(C3178,Emp_List!$A:$M,5,FALSE)</f>
        <v>Core</v>
      </c>
    </row>
    <row r="3179" spans="1:15">
      <c r="A3179" s="36" t="s">
        <v>3448</v>
      </c>
      <c r="B3179" s="36" t="s">
        <v>368</v>
      </c>
      <c r="C3179" s="36">
        <v>315</v>
      </c>
      <c r="D3179" s="36" t="s">
        <v>43</v>
      </c>
      <c r="E3179" s="36">
        <v>2</v>
      </c>
      <c r="F3179" s="36">
        <v>0</v>
      </c>
      <c r="G3179" s="36" t="s">
        <v>43</v>
      </c>
      <c r="H3179" s="36" t="s">
        <v>37</v>
      </c>
      <c r="I3179" s="2">
        <v>8</v>
      </c>
      <c r="J3179" s="2">
        <v>23</v>
      </c>
      <c r="K3179" s="2">
        <f>IF(D3179=VLOOKUP(J3179,Actuals!$A:$J,6,FALSE),1,0)</f>
        <v>0</v>
      </c>
      <c r="L3179" s="2">
        <f>IF(AND(E3179=VLOOKUP(J3179,Actuals!$A:$J,8,FALSE),F3179=VLOOKUP(J3179,Actuals!$A:$J,10,FALSE)),5,0)</f>
        <v>0</v>
      </c>
      <c r="M3179" s="1">
        <f t="shared" si="50"/>
        <v>0</v>
      </c>
      <c r="N3179" s="1" t="str">
        <f>VLOOKUP(C3179,Emp_List!$A:$M,3,FALSE)</f>
        <v>Parimala Pesala</v>
      </c>
      <c r="O3179" s="1" t="str">
        <f>VLOOKUP(C3179,Emp_List!$A:$M,5,FALSE)</f>
        <v>CRM</v>
      </c>
    </row>
    <row r="3180" spans="1:15">
      <c r="A3180" s="36" t="s">
        <v>3449</v>
      </c>
      <c r="B3180" s="36" t="s">
        <v>252</v>
      </c>
      <c r="C3180" s="36">
        <v>1199</v>
      </c>
      <c r="D3180" s="36" t="s">
        <v>43</v>
      </c>
      <c r="E3180" s="36">
        <v>2</v>
      </c>
      <c r="F3180" s="36">
        <v>1</v>
      </c>
      <c r="G3180" s="36" t="s">
        <v>43</v>
      </c>
      <c r="H3180" s="36" t="s">
        <v>37</v>
      </c>
      <c r="I3180" s="2">
        <v>8</v>
      </c>
      <c r="J3180" s="2">
        <v>23</v>
      </c>
      <c r="K3180" s="2">
        <f>IF(D3180=VLOOKUP(J3180,Actuals!$A:$J,6,FALSE),1,0)</f>
        <v>0</v>
      </c>
      <c r="L3180" s="2">
        <f>IF(AND(E3180=VLOOKUP(J3180,Actuals!$A:$J,8,FALSE),F3180=VLOOKUP(J3180,Actuals!$A:$J,10,FALSE)),5,0)</f>
        <v>0</v>
      </c>
      <c r="M3180" s="1">
        <f t="shared" si="50"/>
        <v>0</v>
      </c>
      <c r="N3180" s="1" t="str">
        <f>VLOOKUP(C3180,Emp_List!$A:$M,3,FALSE)</f>
        <v>Gandhi Prasad Bodavula</v>
      </c>
      <c r="O3180" s="1" t="str">
        <f>VLOOKUP(C3180,Emp_List!$A:$M,5,FALSE)</f>
        <v>CRM</v>
      </c>
    </row>
    <row r="3181" spans="1:15">
      <c r="A3181" s="36" t="s">
        <v>3450</v>
      </c>
      <c r="B3181" s="36" t="s">
        <v>372</v>
      </c>
      <c r="C3181" s="36">
        <v>11895</v>
      </c>
      <c r="D3181" s="36" t="s">
        <v>43</v>
      </c>
      <c r="E3181" s="36">
        <v>2</v>
      </c>
      <c r="F3181" s="36">
        <v>1</v>
      </c>
      <c r="G3181" s="36" t="s">
        <v>43</v>
      </c>
      <c r="H3181" s="36" t="s">
        <v>37</v>
      </c>
      <c r="I3181" s="2">
        <v>8</v>
      </c>
      <c r="J3181" s="2">
        <v>23</v>
      </c>
      <c r="K3181" s="2">
        <f>IF(D3181=VLOOKUP(J3181,Actuals!$A:$J,6,FALSE),1,0)</f>
        <v>0</v>
      </c>
      <c r="L3181" s="2">
        <f>IF(AND(E3181=VLOOKUP(J3181,Actuals!$A:$J,8,FALSE),F3181=VLOOKUP(J3181,Actuals!$A:$J,10,FALSE)),5,0)</f>
        <v>0</v>
      </c>
      <c r="M3181" s="1">
        <f t="shared" si="50"/>
        <v>0</v>
      </c>
      <c r="N3181" s="1" t="str">
        <f>VLOOKUP(C3181,Emp_List!$A:$M,3,FALSE)</f>
        <v>Abhishek Jain</v>
      </c>
      <c r="O3181" s="1" t="str">
        <f>VLOOKUP(C3181,Emp_List!$A:$M,5,FALSE)</f>
        <v>Sports - Trading</v>
      </c>
    </row>
    <row r="3182" spans="1:15">
      <c r="A3182" s="36" t="s">
        <v>3451</v>
      </c>
      <c r="B3182" s="36" t="s">
        <v>659</v>
      </c>
      <c r="C3182" s="36">
        <v>1209</v>
      </c>
      <c r="D3182" s="36" t="s">
        <v>43</v>
      </c>
      <c r="E3182" s="36">
        <v>1</v>
      </c>
      <c r="F3182" s="36">
        <v>0</v>
      </c>
      <c r="G3182" s="36" t="s">
        <v>43</v>
      </c>
      <c r="H3182" s="36" t="s">
        <v>37</v>
      </c>
      <c r="I3182" s="2">
        <v>8</v>
      </c>
      <c r="J3182" s="2">
        <v>23</v>
      </c>
      <c r="K3182" s="2">
        <f>IF(D3182=VLOOKUP(J3182,Actuals!$A:$J,6,FALSE),1,0)</f>
        <v>0</v>
      </c>
      <c r="L3182" s="2">
        <f>IF(AND(E3182=VLOOKUP(J3182,Actuals!$A:$J,8,FALSE),F3182=VLOOKUP(J3182,Actuals!$A:$J,10,FALSE)),5,0)</f>
        <v>0</v>
      </c>
      <c r="M3182" s="1">
        <f t="shared" si="50"/>
        <v>0</v>
      </c>
      <c r="N3182" s="1" t="str">
        <f>VLOOKUP(C3182,Emp_List!$A:$M,3,FALSE)</f>
        <v>Narsimha Raju Muthyam</v>
      </c>
      <c r="O3182" s="1" t="str">
        <f>VLOOKUP(C3182,Emp_List!$A:$M,5,FALSE)</f>
        <v>CRM</v>
      </c>
    </row>
    <row r="3183" spans="1:15">
      <c r="A3183" s="36" t="s">
        <v>3452</v>
      </c>
      <c r="B3183" s="36" t="s">
        <v>483</v>
      </c>
      <c r="C3183" s="36">
        <v>11027</v>
      </c>
      <c r="D3183" s="36" t="s">
        <v>43</v>
      </c>
      <c r="E3183" s="36">
        <v>2</v>
      </c>
      <c r="F3183" s="36">
        <v>1</v>
      </c>
      <c r="G3183" s="36" t="s">
        <v>43</v>
      </c>
      <c r="H3183" s="36" t="s">
        <v>37</v>
      </c>
      <c r="I3183" s="2">
        <v>8</v>
      </c>
      <c r="J3183" s="2">
        <v>23</v>
      </c>
      <c r="K3183" s="2">
        <f>IF(D3183=VLOOKUP(J3183,Actuals!$A:$J,6,FALSE),1,0)</f>
        <v>0</v>
      </c>
      <c r="L3183" s="2">
        <f>IF(AND(E3183=VLOOKUP(J3183,Actuals!$A:$J,8,FALSE),F3183=VLOOKUP(J3183,Actuals!$A:$J,10,FALSE)),5,0)</f>
        <v>0</v>
      </c>
      <c r="M3183" s="1">
        <f t="shared" si="50"/>
        <v>0</v>
      </c>
      <c r="N3183" s="1" t="str">
        <f>VLOOKUP(C3183,Emp_List!$A:$M,3,FALSE)</f>
        <v>Gudimalla Tejaswi</v>
      </c>
      <c r="O3183" s="1" t="str">
        <f>VLOOKUP(C3183,Emp_List!$A:$M,5,FALSE)</f>
        <v>Games Factory</v>
      </c>
    </row>
    <row r="3184" spans="1:15">
      <c r="A3184" s="36" t="s">
        <v>3453</v>
      </c>
      <c r="B3184" s="36" t="s">
        <v>599</v>
      </c>
      <c r="C3184" s="36">
        <v>16624</v>
      </c>
      <c r="D3184" s="36" t="s">
        <v>43</v>
      </c>
      <c r="E3184" s="36">
        <v>3</v>
      </c>
      <c r="F3184" s="36">
        <v>0</v>
      </c>
      <c r="G3184" s="36" t="s">
        <v>43</v>
      </c>
      <c r="H3184" s="36" t="s">
        <v>37</v>
      </c>
      <c r="I3184" s="2">
        <v>8</v>
      </c>
      <c r="J3184" s="2">
        <v>23</v>
      </c>
      <c r="K3184" s="2">
        <f>IF(D3184=VLOOKUP(J3184,Actuals!$A:$J,6,FALSE),1,0)</f>
        <v>0</v>
      </c>
      <c r="L3184" s="2">
        <f>IF(AND(E3184=VLOOKUP(J3184,Actuals!$A:$J,8,FALSE),F3184=VLOOKUP(J3184,Actuals!$A:$J,10,FALSE)),5,0)</f>
        <v>0</v>
      </c>
      <c r="M3184" s="1">
        <f t="shared" si="50"/>
        <v>0</v>
      </c>
      <c r="N3184" s="1" t="e">
        <f>VLOOKUP(C3184,Emp_List!$A:$M,3,FALSE)</f>
        <v>#N/A</v>
      </c>
      <c r="O3184" s="1" t="e">
        <f>VLOOKUP(C3184,Emp_List!$A:$M,5,FALSE)</f>
        <v>#N/A</v>
      </c>
    </row>
    <row r="3185" spans="1:15">
      <c r="A3185" s="36" t="s">
        <v>3454</v>
      </c>
      <c r="B3185" s="36" t="s">
        <v>305</v>
      </c>
      <c r="C3185" s="36">
        <v>6213</v>
      </c>
      <c r="D3185" s="36" t="s">
        <v>43</v>
      </c>
      <c r="E3185" s="36">
        <v>1</v>
      </c>
      <c r="F3185" s="36">
        <v>0</v>
      </c>
      <c r="G3185" s="36" t="s">
        <v>43</v>
      </c>
      <c r="H3185" s="36" t="s">
        <v>37</v>
      </c>
      <c r="I3185" s="2">
        <v>8</v>
      </c>
      <c r="J3185" s="2">
        <v>23</v>
      </c>
      <c r="K3185" s="2">
        <f>IF(D3185=VLOOKUP(J3185,Actuals!$A:$J,6,FALSE),1,0)</f>
        <v>0</v>
      </c>
      <c r="L3185" s="2">
        <f>IF(AND(E3185=VLOOKUP(J3185,Actuals!$A:$J,8,FALSE),F3185=VLOOKUP(J3185,Actuals!$A:$J,10,FALSE)),5,0)</f>
        <v>0</v>
      </c>
      <c r="M3185" s="1">
        <f t="shared" si="50"/>
        <v>0</v>
      </c>
      <c r="N3185" s="1" t="str">
        <f>VLOOKUP(C3185,Emp_List!$A:$M,3,FALSE)</f>
        <v>Seetaram Tanna</v>
      </c>
      <c r="O3185" s="1" t="str">
        <f>VLOOKUP(C3185,Emp_List!$A:$M,5,FALSE)</f>
        <v>CRM</v>
      </c>
    </row>
    <row r="3186" spans="1:15">
      <c r="A3186" s="36" t="s">
        <v>3455</v>
      </c>
      <c r="B3186" s="36" t="s">
        <v>391</v>
      </c>
      <c r="C3186" s="36">
        <v>10985</v>
      </c>
      <c r="D3186" s="36" t="s">
        <v>43</v>
      </c>
      <c r="E3186" s="36">
        <v>2</v>
      </c>
      <c r="F3186" s="36">
        <v>0</v>
      </c>
      <c r="G3186" s="36" t="s">
        <v>43</v>
      </c>
      <c r="H3186" s="36" t="s">
        <v>37</v>
      </c>
      <c r="I3186" s="2">
        <v>8</v>
      </c>
      <c r="J3186" s="2">
        <v>23</v>
      </c>
      <c r="K3186" s="2">
        <f>IF(D3186=VLOOKUP(J3186,Actuals!$A:$J,6,FALSE),1,0)</f>
        <v>0</v>
      </c>
      <c r="L3186" s="2">
        <f>IF(AND(E3186=VLOOKUP(J3186,Actuals!$A:$J,8,FALSE),F3186=VLOOKUP(J3186,Actuals!$A:$J,10,FALSE)),5,0)</f>
        <v>0</v>
      </c>
      <c r="M3186" s="1">
        <f t="shared" si="50"/>
        <v>0</v>
      </c>
      <c r="N3186" s="1" t="str">
        <f>VLOOKUP(C3186,Emp_List!$A:$M,3,FALSE)</f>
        <v>Adhir Kumar</v>
      </c>
      <c r="O3186" s="1" t="str">
        <f>VLOOKUP(C3186,Emp_List!$A:$M,5,FALSE)</f>
        <v>Sports - Mobile</v>
      </c>
    </row>
    <row r="3187" spans="1:15">
      <c r="A3187" s="36" t="s">
        <v>3456</v>
      </c>
      <c r="B3187" s="36" t="s">
        <v>460</v>
      </c>
      <c r="C3187" s="36">
        <v>11450</v>
      </c>
      <c r="D3187" s="36" t="s">
        <v>43</v>
      </c>
      <c r="E3187" s="36">
        <v>2</v>
      </c>
      <c r="F3187" s="36">
        <v>1</v>
      </c>
      <c r="G3187" s="36" t="s">
        <v>43</v>
      </c>
      <c r="H3187" s="36" t="s">
        <v>37</v>
      </c>
      <c r="I3187" s="2">
        <v>8</v>
      </c>
      <c r="J3187" s="2">
        <v>23</v>
      </c>
      <c r="K3187" s="2">
        <f>IF(D3187=VLOOKUP(J3187,Actuals!$A:$J,6,FALSE),1,0)</f>
        <v>0</v>
      </c>
      <c r="L3187" s="2">
        <f>IF(AND(E3187=VLOOKUP(J3187,Actuals!$A:$J,8,FALSE),F3187=VLOOKUP(J3187,Actuals!$A:$J,10,FALSE)),5,0)</f>
        <v>0</v>
      </c>
      <c r="M3187" s="1">
        <f t="shared" si="50"/>
        <v>0</v>
      </c>
      <c r="N3187" s="1" t="str">
        <f>VLOOKUP(C3187,Emp_List!$A:$M,3,FALSE)</f>
        <v>Ravindra Reddy Pulugurla</v>
      </c>
      <c r="O3187" s="1" t="str">
        <f>VLOOKUP(C3187,Emp_List!$A:$M,5,FALSE)</f>
        <v>Sports - Trading</v>
      </c>
    </row>
    <row r="3188" spans="1:15">
      <c r="A3188" s="36" t="s">
        <v>3457</v>
      </c>
      <c r="B3188" s="36" t="s">
        <v>278</v>
      </c>
      <c r="C3188" s="36">
        <v>16260</v>
      </c>
      <c r="D3188" s="36" t="s">
        <v>43</v>
      </c>
      <c r="E3188" s="36">
        <v>2</v>
      </c>
      <c r="F3188" s="36">
        <v>1</v>
      </c>
      <c r="G3188" s="36" t="s">
        <v>43</v>
      </c>
      <c r="H3188" s="36" t="s">
        <v>37</v>
      </c>
      <c r="I3188" s="2">
        <v>8</v>
      </c>
      <c r="J3188" s="2">
        <v>23</v>
      </c>
      <c r="K3188" s="2">
        <f>IF(D3188=VLOOKUP(J3188,Actuals!$A:$J,6,FALSE),1,0)</f>
        <v>0</v>
      </c>
      <c r="L3188" s="2">
        <f>IF(AND(E3188=VLOOKUP(J3188,Actuals!$A:$J,8,FALSE),F3188=VLOOKUP(J3188,Actuals!$A:$J,10,FALSE)),5,0)</f>
        <v>0</v>
      </c>
      <c r="M3188" s="1">
        <f t="shared" si="50"/>
        <v>0</v>
      </c>
      <c r="N3188" s="1" t="str">
        <f>VLOOKUP(C3188,Emp_List!$A:$M,3,FALSE)</f>
        <v>Satish Kumar Vadlavalli</v>
      </c>
      <c r="O3188" s="1" t="str">
        <f>VLOOKUP(C3188,Emp_List!$A:$M,5,FALSE)</f>
        <v>Sports - Label Building</v>
      </c>
    </row>
    <row r="3189" spans="1:15">
      <c r="A3189" s="36" t="s">
        <v>3458</v>
      </c>
      <c r="B3189" s="36" t="s">
        <v>2600</v>
      </c>
      <c r="C3189" s="36">
        <v>11030</v>
      </c>
      <c r="D3189" s="36" t="s">
        <v>43</v>
      </c>
      <c r="E3189" s="36">
        <v>2</v>
      </c>
      <c r="F3189" s="36">
        <v>1</v>
      </c>
      <c r="G3189" s="36" t="s">
        <v>43</v>
      </c>
      <c r="H3189" s="36" t="s">
        <v>37</v>
      </c>
      <c r="I3189" s="2">
        <v>8</v>
      </c>
      <c r="J3189" s="2">
        <v>23</v>
      </c>
      <c r="K3189" s="2">
        <f>IF(D3189=VLOOKUP(J3189,Actuals!$A:$J,6,FALSE),1,0)</f>
        <v>0</v>
      </c>
      <c r="L3189" s="2">
        <f>IF(AND(E3189=VLOOKUP(J3189,Actuals!$A:$J,8,FALSE),F3189=VLOOKUP(J3189,Actuals!$A:$J,10,FALSE)),5,0)</f>
        <v>0</v>
      </c>
      <c r="M3189" s="1">
        <f t="shared" si="50"/>
        <v>0</v>
      </c>
      <c r="N3189" s="1" t="str">
        <f>VLOOKUP(C3189,Emp_List!$A:$M,3,FALSE)</f>
        <v>Prathipati Sudha Maheswari</v>
      </c>
      <c r="O3189" s="1" t="str">
        <f>VLOOKUP(C3189,Emp_List!$A:$M,5,FALSE)</f>
        <v>Games Factory</v>
      </c>
    </row>
    <row r="3190" spans="1:15">
      <c r="A3190" s="36" t="s">
        <v>3459</v>
      </c>
      <c r="B3190" s="36" t="s">
        <v>439</v>
      </c>
      <c r="C3190" s="36">
        <v>11653</v>
      </c>
      <c r="D3190" s="36" t="s">
        <v>43</v>
      </c>
      <c r="E3190" s="36">
        <v>2</v>
      </c>
      <c r="F3190" s="36">
        <v>1</v>
      </c>
      <c r="G3190" s="36" t="s">
        <v>43</v>
      </c>
      <c r="H3190" s="36" t="s">
        <v>37</v>
      </c>
      <c r="I3190" s="2">
        <v>8</v>
      </c>
      <c r="J3190" s="2">
        <v>23</v>
      </c>
      <c r="K3190" s="2">
        <f>IF(D3190=VLOOKUP(J3190,Actuals!$A:$J,6,FALSE),1,0)</f>
        <v>0</v>
      </c>
      <c r="L3190" s="2">
        <f>IF(AND(E3190=VLOOKUP(J3190,Actuals!$A:$J,8,FALSE),F3190=VLOOKUP(J3190,Actuals!$A:$J,10,FALSE)),5,0)</f>
        <v>0</v>
      </c>
      <c r="M3190" s="1">
        <f t="shared" si="50"/>
        <v>0</v>
      </c>
      <c r="N3190" s="1" t="str">
        <f>VLOOKUP(C3190,Emp_List!$A:$M,3,FALSE)</f>
        <v>Pravin Jha</v>
      </c>
      <c r="O3190" s="1" t="str">
        <f>VLOOKUP(C3190,Emp_List!$A:$M,5,FALSE)</f>
        <v>PEG</v>
      </c>
    </row>
    <row r="3191" spans="1:15">
      <c r="A3191" s="36" t="s">
        <v>3460</v>
      </c>
      <c r="B3191" s="36" t="s">
        <v>2585</v>
      </c>
      <c r="C3191" s="36">
        <v>11286</v>
      </c>
      <c r="D3191" s="36" t="s">
        <v>43</v>
      </c>
      <c r="E3191" s="36">
        <v>2</v>
      </c>
      <c r="F3191" s="36">
        <v>1</v>
      </c>
      <c r="G3191" s="36" t="s">
        <v>43</v>
      </c>
      <c r="H3191" s="36" t="s">
        <v>37</v>
      </c>
      <c r="I3191" s="2">
        <v>8</v>
      </c>
      <c r="J3191" s="2">
        <v>23</v>
      </c>
      <c r="K3191" s="2">
        <f>IF(D3191=VLOOKUP(J3191,Actuals!$A:$J,6,FALSE),1,0)</f>
        <v>0</v>
      </c>
      <c r="L3191" s="2">
        <f>IF(AND(E3191=VLOOKUP(J3191,Actuals!$A:$J,8,FALSE),F3191=VLOOKUP(J3191,Actuals!$A:$J,10,FALSE)),5,0)</f>
        <v>0</v>
      </c>
      <c r="M3191" s="1">
        <f t="shared" ref="M3191:M3252" si="51">K3191+L3191</f>
        <v>0</v>
      </c>
      <c r="N3191" s="1" t="str">
        <f>VLOOKUP(C3191,Emp_List!$A:$M,3,FALSE)</f>
        <v>Kaushik Kumar Sahoo</v>
      </c>
      <c r="O3191" s="1" t="str">
        <f>VLOOKUP(C3191,Emp_List!$A:$M,5,FALSE)</f>
        <v>Sports - Trading</v>
      </c>
    </row>
    <row r="3192" spans="1:15">
      <c r="A3192" s="36" t="s">
        <v>3461</v>
      </c>
      <c r="B3192" s="36" t="s">
        <v>3462</v>
      </c>
      <c r="C3192" s="36">
        <v>11357</v>
      </c>
      <c r="D3192" s="36" t="s">
        <v>43</v>
      </c>
      <c r="E3192" s="36">
        <v>4</v>
      </c>
      <c r="F3192" s="36">
        <v>1</v>
      </c>
      <c r="G3192" s="36" t="s">
        <v>43</v>
      </c>
      <c r="H3192" s="36" t="s">
        <v>37</v>
      </c>
      <c r="I3192" s="2">
        <v>8</v>
      </c>
      <c r="J3192" s="2">
        <v>23</v>
      </c>
      <c r="K3192" s="2">
        <f>IF(D3192=VLOOKUP(J3192,Actuals!$A:$J,6,FALSE),1,0)</f>
        <v>0</v>
      </c>
      <c r="L3192" s="2">
        <f>IF(AND(E3192=VLOOKUP(J3192,Actuals!$A:$J,8,FALSE),F3192=VLOOKUP(J3192,Actuals!$A:$J,10,FALSE)),5,0)</f>
        <v>0</v>
      </c>
      <c r="M3192" s="1">
        <f t="shared" si="51"/>
        <v>0</v>
      </c>
      <c r="N3192" s="1" t="str">
        <f>VLOOKUP(C3192,Emp_List!$A:$M,3,FALSE)</f>
        <v>Shiva Kumar Yengala</v>
      </c>
      <c r="O3192" s="1" t="str">
        <f>VLOOKUP(C3192,Emp_List!$A:$M,5,FALSE)</f>
        <v>Casino Games</v>
      </c>
    </row>
    <row r="3193" spans="1:15">
      <c r="A3193" s="36" t="s">
        <v>3463</v>
      </c>
      <c r="B3193" s="36" t="s">
        <v>189</v>
      </c>
      <c r="C3193" s="36">
        <v>11303</v>
      </c>
      <c r="D3193" s="36" t="s">
        <v>43</v>
      </c>
      <c r="E3193" s="36">
        <v>2</v>
      </c>
      <c r="F3193" s="36">
        <v>1</v>
      </c>
      <c r="G3193" s="36" t="s">
        <v>43</v>
      </c>
      <c r="H3193" s="36" t="s">
        <v>37</v>
      </c>
      <c r="I3193" s="2">
        <v>8</v>
      </c>
      <c r="J3193" s="2">
        <v>23</v>
      </c>
      <c r="K3193" s="2">
        <f>IF(D3193=VLOOKUP(J3193,Actuals!$A:$J,6,FALSE),1,0)</f>
        <v>0</v>
      </c>
      <c r="L3193" s="2">
        <f>IF(AND(E3193=VLOOKUP(J3193,Actuals!$A:$J,8,FALSE),F3193=VLOOKUP(J3193,Actuals!$A:$J,10,FALSE)),5,0)</f>
        <v>0</v>
      </c>
      <c r="M3193" s="1">
        <f t="shared" si="51"/>
        <v>0</v>
      </c>
      <c r="N3193" s="1" t="str">
        <f>VLOOKUP(C3193,Emp_List!$A:$M,3,FALSE)</f>
        <v>Ankita Makin</v>
      </c>
      <c r="O3193" s="1" t="str">
        <f>VLOOKUP(C3193,Emp_List!$A:$M,5,FALSE)</f>
        <v>Sports - Trading</v>
      </c>
    </row>
    <row r="3194" spans="1:15">
      <c r="A3194" s="36" t="s">
        <v>3464</v>
      </c>
      <c r="B3194" s="36" t="s">
        <v>410</v>
      </c>
      <c r="C3194" s="36">
        <v>8632</v>
      </c>
      <c r="D3194" s="36" t="s">
        <v>43</v>
      </c>
      <c r="E3194" s="36">
        <v>2</v>
      </c>
      <c r="F3194" s="36">
        <v>0</v>
      </c>
      <c r="G3194" s="36" t="s">
        <v>43</v>
      </c>
      <c r="H3194" s="36" t="s">
        <v>37</v>
      </c>
      <c r="I3194" s="2">
        <v>8</v>
      </c>
      <c r="J3194" s="2">
        <v>23</v>
      </c>
      <c r="K3194" s="2">
        <f>IF(D3194=VLOOKUP(J3194,Actuals!$A:$J,6,FALSE),1,0)</f>
        <v>0</v>
      </c>
      <c r="L3194" s="2">
        <f>IF(AND(E3194=VLOOKUP(J3194,Actuals!$A:$J,8,FALSE),F3194=VLOOKUP(J3194,Actuals!$A:$J,10,FALSE)),5,0)</f>
        <v>0</v>
      </c>
      <c r="M3194" s="1">
        <f t="shared" si="51"/>
        <v>0</v>
      </c>
      <c r="N3194" s="1" t="str">
        <f>VLOOKUP(C3194,Emp_List!$A:$M,3,FALSE)</f>
        <v>Ratnakar Murakonda</v>
      </c>
      <c r="O3194" s="1" t="str">
        <f>VLOOKUP(C3194,Emp_List!$A:$M,5,FALSE)</f>
        <v>BI</v>
      </c>
    </row>
    <row r="3195" spans="1:15">
      <c r="A3195" s="36" t="s">
        <v>3465</v>
      </c>
      <c r="B3195" s="36" t="s">
        <v>640</v>
      </c>
      <c r="C3195" s="36">
        <v>11499</v>
      </c>
      <c r="D3195" s="36" t="s">
        <v>43</v>
      </c>
      <c r="E3195" s="36">
        <v>2</v>
      </c>
      <c r="F3195" s="36">
        <v>1</v>
      </c>
      <c r="G3195" s="36" t="s">
        <v>43</v>
      </c>
      <c r="H3195" s="36" t="s">
        <v>37</v>
      </c>
      <c r="I3195" s="2">
        <v>8</v>
      </c>
      <c r="J3195" s="2">
        <v>23</v>
      </c>
      <c r="K3195" s="2">
        <f>IF(D3195=VLOOKUP(J3195,Actuals!$A:$J,6,FALSE),1,0)</f>
        <v>0</v>
      </c>
      <c r="L3195" s="2">
        <f>IF(AND(E3195=VLOOKUP(J3195,Actuals!$A:$J,8,FALSE),F3195=VLOOKUP(J3195,Actuals!$A:$J,10,FALSE)),5,0)</f>
        <v>0</v>
      </c>
      <c r="M3195" s="1">
        <f t="shared" si="51"/>
        <v>0</v>
      </c>
      <c r="N3195" s="1" t="str">
        <f>VLOOKUP(C3195,Emp_List!$A:$M,3,FALSE)</f>
        <v>Sarath Sai Sannala</v>
      </c>
      <c r="O3195" s="1" t="str">
        <f>VLOOKUP(C3195,Emp_List!$A:$M,5,FALSE)</f>
        <v>Portal</v>
      </c>
    </row>
    <row r="3196" spans="1:15">
      <c r="A3196" s="36" t="s">
        <v>3466</v>
      </c>
      <c r="B3196" s="36" t="s">
        <v>228</v>
      </c>
      <c r="C3196" s="36">
        <v>406</v>
      </c>
      <c r="D3196" s="36" t="s">
        <v>37</v>
      </c>
      <c r="E3196" s="36">
        <v>1</v>
      </c>
      <c r="F3196" s="36">
        <v>2</v>
      </c>
      <c r="G3196" s="36" t="s">
        <v>43</v>
      </c>
      <c r="H3196" s="36" t="s">
        <v>37</v>
      </c>
      <c r="I3196" s="2">
        <v>8</v>
      </c>
      <c r="J3196" s="2">
        <v>23</v>
      </c>
      <c r="K3196" s="2">
        <f>IF(D3196=VLOOKUP(J3196,Actuals!$A:$J,6,FALSE),1,0)</f>
        <v>1</v>
      </c>
      <c r="L3196" s="2">
        <f>IF(AND(E3196=VLOOKUP(J3196,Actuals!$A:$J,8,FALSE),F3196=VLOOKUP(J3196,Actuals!$A:$J,10,FALSE)),5,0)</f>
        <v>0</v>
      </c>
      <c r="M3196" s="1">
        <f t="shared" si="51"/>
        <v>1</v>
      </c>
      <c r="N3196" s="1" t="str">
        <f>VLOOKUP(C3196,Emp_List!$A:$M,3,FALSE)</f>
        <v>Laxman Palarapu</v>
      </c>
      <c r="O3196" s="1" t="str">
        <f>VLOOKUP(C3196,Emp_List!$A:$M,5,FALSE)</f>
        <v>Core</v>
      </c>
    </row>
    <row r="3197" spans="1:15">
      <c r="A3197" s="36" t="s">
        <v>3467</v>
      </c>
      <c r="B3197" s="36" t="s">
        <v>789</v>
      </c>
      <c r="C3197" s="36">
        <v>11315</v>
      </c>
      <c r="D3197" s="36" t="s">
        <v>43</v>
      </c>
      <c r="E3197" s="36">
        <v>2</v>
      </c>
      <c r="F3197" s="36">
        <v>1</v>
      </c>
      <c r="G3197" s="36" t="s">
        <v>43</v>
      </c>
      <c r="H3197" s="36" t="s">
        <v>37</v>
      </c>
      <c r="I3197" s="2">
        <v>8</v>
      </c>
      <c r="J3197" s="2">
        <v>23</v>
      </c>
      <c r="K3197" s="2">
        <f>IF(D3197=VLOOKUP(J3197,Actuals!$A:$J,6,FALSE),1,0)</f>
        <v>0</v>
      </c>
      <c r="L3197" s="2">
        <f>IF(AND(E3197=VLOOKUP(J3197,Actuals!$A:$J,8,FALSE),F3197=VLOOKUP(J3197,Actuals!$A:$J,10,FALSE)),5,0)</f>
        <v>0</v>
      </c>
      <c r="M3197" s="1">
        <f t="shared" si="51"/>
        <v>0</v>
      </c>
      <c r="N3197" s="1" t="str">
        <f>VLOOKUP(C3197,Emp_List!$A:$M,3,FALSE)</f>
        <v>Balakrishna Vijji</v>
      </c>
      <c r="O3197" s="1" t="str">
        <f>VLOOKUP(C3197,Emp_List!$A:$M,5,FALSE)</f>
        <v>Portal</v>
      </c>
    </row>
    <row r="3198" spans="1:15">
      <c r="A3198" s="36" t="s">
        <v>3468</v>
      </c>
      <c r="B3198" s="36" t="s">
        <v>258</v>
      </c>
      <c r="C3198" s="36">
        <v>8420</v>
      </c>
      <c r="D3198" s="36" t="s">
        <v>43</v>
      </c>
      <c r="E3198" s="36">
        <v>2</v>
      </c>
      <c r="F3198" s="36">
        <v>1</v>
      </c>
      <c r="G3198" s="36" t="s">
        <v>43</v>
      </c>
      <c r="H3198" s="36" t="s">
        <v>37</v>
      </c>
      <c r="I3198" s="2">
        <v>8</v>
      </c>
      <c r="J3198" s="2">
        <v>23</v>
      </c>
      <c r="K3198" s="2">
        <f>IF(D3198=VLOOKUP(J3198,Actuals!$A:$J,6,FALSE),1,0)</f>
        <v>0</v>
      </c>
      <c r="L3198" s="2">
        <f>IF(AND(E3198=VLOOKUP(J3198,Actuals!$A:$J,8,FALSE),F3198=VLOOKUP(J3198,Actuals!$A:$J,10,FALSE)),5,0)</f>
        <v>0</v>
      </c>
      <c r="M3198" s="1">
        <f t="shared" si="51"/>
        <v>0</v>
      </c>
      <c r="N3198" s="1" t="str">
        <f>VLOOKUP(C3198,Emp_List!$A:$M,3,FALSE)</f>
        <v>Sai Kiran Parnandi</v>
      </c>
      <c r="O3198" s="1" t="str">
        <f>VLOOKUP(C3198,Emp_List!$A:$M,5,FALSE)</f>
        <v>Casino Platform</v>
      </c>
    </row>
    <row r="3199" spans="1:15">
      <c r="A3199" s="36" t="s">
        <v>3469</v>
      </c>
      <c r="B3199" s="36" t="s">
        <v>299</v>
      </c>
      <c r="C3199" s="36">
        <v>10120</v>
      </c>
      <c r="D3199" s="36" t="s">
        <v>43</v>
      </c>
      <c r="E3199" s="36">
        <v>2</v>
      </c>
      <c r="F3199" s="36">
        <v>1</v>
      </c>
      <c r="G3199" s="36" t="s">
        <v>43</v>
      </c>
      <c r="H3199" s="36" t="s">
        <v>37</v>
      </c>
      <c r="I3199" s="2">
        <v>8</v>
      </c>
      <c r="J3199" s="2">
        <v>23</v>
      </c>
      <c r="K3199" s="2">
        <f>IF(D3199=VLOOKUP(J3199,Actuals!$A:$J,6,FALSE),1,0)</f>
        <v>0</v>
      </c>
      <c r="L3199" s="2">
        <f>IF(AND(E3199=VLOOKUP(J3199,Actuals!$A:$J,8,FALSE),F3199=VLOOKUP(J3199,Actuals!$A:$J,10,FALSE)),5,0)</f>
        <v>0</v>
      </c>
      <c r="M3199" s="1">
        <f t="shared" si="51"/>
        <v>0</v>
      </c>
      <c r="N3199" s="1" t="str">
        <f>VLOOKUP(C3199,Emp_List!$A:$M,3,FALSE)</f>
        <v>Vijaya Lakshmi Chinta</v>
      </c>
      <c r="O3199" s="1" t="str">
        <f>VLOOKUP(C3199,Emp_List!$A:$M,5,FALSE)</f>
        <v>Casino Platform</v>
      </c>
    </row>
    <row r="3200" spans="1:15">
      <c r="A3200" s="36" t="s">
        <v>3470</v>
      </c>
      <c r="B3200" s="36" t="s">
        <v>380</v>
      </c>
      <c r="C3200" s="36">
        <v>10023</v>
      </c>
      <c r="D3200" s="36" t="s">
        <v>43</v>
      </c>
      <c r="E3200" s="36">
        <v>1</v>
      </c>
      <c r="F3200" s="36">
        <v>0</v>
      </c>
      <c r="G3200" s="36" t="s">
        <v>43</v>
      </c>
      <c r="H3200" s="36" t="s">
        <v>37</v>
      </c>
      <c r="I3200" s="2">
        <v>8</v>
      </c>
      <c r="J3200" s="2">
        <v>23</v>
      </c>
      <c r="K3200" s="2">
        <f>IF(D3200=VLOOKUP(J3200,Actuals!$A:$J,6,FALSE),1,0)</f>
        <v>0</v>
      </c>
      <c r="L3200" s="2">
        <f>IF(AND(E3200=VLOOKUP(J3200,Actuals!$A:$J,8,FALSE),F3200=VLOOKUP(J3200,Actuals!$A:$J,10,FALSE)),5,0)</f>
        <v>0</v>
      </c>
      <c r="M3200" s="1">
        <f t="shared" si="51"/>
        <v>0</v>
      </c>
      <c r="N3200" s="1" t="str">
        <f>VLOOKUP(C3200,Emp_List!$A:$M,3,FALSE)</f>
        <v>Lakshman Reddy Chinnam</v>
      </c>
      <c r="O3200" s="1" t="str">
        <f>VLOOKUP(C3200,Emp_List!$A:$M,5,FALSE)</f>
        <v>Compliance</v>
      </c>
    </row>
    <row r="3201" spans="1:15">
      <c r="A3201" s="36" t="s">
        <v>3471</v>
      </c>
      <c r="B3201" s="36" t="s">
        <v>856</v>
      </c>
      <c r="C3201" s="36">
        <v>10202</v>
      </c>
      <c r="D3201" s="36" t="s">
        <v>43</v>
      </c>
      <c r="E3201" s="36">
        <v>2</v>
      </c>
      <c r="F3201" s="36">
        <v>1</v>
      </c>
      <c r="G3201" s="36" t="s">
        <v>43</v>
      </c>
      <c r="H3201" s="36" t="s">
        <v>37</v>
      </c>
      <c r="I3201" s="2">
        <v>8</v>
      </c>
      <c r="J3201" s="2">
        <v>23</v>
      </c>
      <c r="K3201" s="2">
        <f>IF(D3201=VLOOKUP(J3201,Actuals!$A:$J,6,FALSE),1,0)</f>
        <v>0</v>
      </c>
      <c r="L3201" s="2">
        <f>IF(AND(E3201=VLOOKUP(J3201,Actuals!$A:$J,8,FALSE),F3201=VLOOKUP(J3201,Actuals!$A:$J,10,FALSE)),5,0)</f>
        <v>0</v>
      </c>
      <c r="M3201" s="1">
        <f t="shared" si="51"/>
        <v>0</v>
      </c>
      <c r="N3201" s="1" t="str">
        <f>VLOOKUP(C3201,Emp_List!$A:$M,3,FALSE)</f>
        <v>Sudharshan Reddyam</v>
      </c>
      <c r="O3201" s="1" t="str">
        <f>VLOOKUP(C3201,Emp_List!$A:$M,5,FALSE)</f>
        <v>Casino Int.</v>
      </c>
    </row>
    <row r="3202" spans="1:15">
      <c r="A3202" s="36" t="s">
        <v>3472</v>
      </c>
      <c r="B3202" s="36" t="s">
        <v>323</v>
      </c>
      <c r="C3202" s="36">
        <v>11603</v>
      </c>
      <c r="D3202" s="36" t="s">
        <v>43</v>
      </c>
      <c r="E3202" s="36">
        <v>2</v>
      </c>
      <c r="F3202" s="36">
        <v>1</v>
      </c>
      <c r="G3202" s="36" t="s">
        <v>43</v>
      </c>
      <c r="H3202" s="36" t="s">
        <v>37</v>
      </c>
      <c r="I3202" s="2">
        <v>8</v>
      </c>
      <c r="J3202" s="2">
        <v>23</v>
      </c>
      <c r="K3202" s="2">
        <f>IF(D3202=VLOOKUP(J3202,Actuals!$A:$J,6,FALSE),1,0)</f>
        <v>0</v>
      </c>
      <c r="L3202" s="2">
        <f>IF(AND(E3202=VLOOKUP(J3202,Actuals!$A:$J,8,FALSE),F3202=VLOOKUP(J3202,Actuals!$A:$J,10,FALSE)),5,0)</f>
        <v>0</v>
      </c>
      <c r="M3202" s="1">
        <f t="shared" si="51"/>
        <v>0</v>
      </c>
      <c r="N3202" s="1" t="str">
        <f>VLOOKUP(C3202,Emp_List!$A:$M,3,FALSE)</f>
        <v>Raviraju Vysyaraju</v>
      </c>
      <c r="O3202" s="1" t="str">
        <f>VLOOKUP(C3202,Emp_List!$A:$M,5,FALSE)</f>
        <v>Sports - Mobile</v>
      </c>
    </row>
    <row r="3203" spans="1:15">
      <c r="A3203" s="36" t="s">
        <v>3473</v>
      </c>
      <c r="B3203" s="36" t="s">
        <v>382</v>
      </c>
      <c r="C3203" s="36">
        <v>11911</v>
      </c>
      <c r="D3203" s="36" t="s">
        <v>43</v>
      </c>
      <c r="E3203" s="36">
        <v>1</v>
      </c>
      <c r="F3203" s="36">
        <v>0</v>
      </c>
      <c r="G3203" s="36" t="s">
        <v>43</v>
      </c>
      <c r="H3203" s="36" t="s">
        <v>37</v>
      </c>
      <c r="I3203" s="2">
        <v>8</v>
      </c>
      <c r="J3203" s="2">
        <v>23</v>
      </c>
      <c r="K3203" s="2">
        <f>IF(D3203=VLOOKUP(J3203,Actuals!$A:$J,6,FALSE),1,0)</f>
        <v>0</v>
      </c>
      <c r="L3203" s="2">
        <f>IF(AND(E3203=VLOOKUP(J3203,Actuals!$A:$J,8,FALSE),F3203=VLOOKUP(J3203,Actuals!$A:$J,10,FALSE)),5,0)</f>
        <v>0</v>
      </c>
      <c r="M3203" s="1">
        <f t="shared" si="51"/>
        <v>0</v>
      </c>
      <c r="N3203" s="1" t="str">
        <f>VLOOKUP(C3203,Emp_List!$A:$M,3,FALSE)</f>
        <v>Satya Vivek Kumar Chitturi</v>
      </c>
      <c r="O3203" s="1" t="str">
        <f>VLOOKUP(C3203,Emp_List!$A:$M,5,FALSE)</f>
        <v>Delivery India</v>
      </c>
    </row>
    <row r="3204" spans="1:15">
      <c r="A3204" s="36" t="s">
        <v>3474</v>
      </c>
      <c r="B3204" s="36" t="s">
        <v>3475</v>
      </c>
      <c r="C3204" s="36">
        <v>1392</v>
      </c>
      <c r="D3204" s="36" t="s">
        <v>43</v>
      </c>
      <c r="E3204" s="36">
        <v>2</v>
      </c>
      <c r="F3204" s="36">
        <v>0</v>
      </c>
      <c r="G3204" s="36" t="s">
        <v>43</v>
      </c>
      <c r="H3204" s="36" t="s">
        <v>37</v>
      </c>
      <c r="I3204" s="2">
        <v>8</v>
      </c>
      <c r="J3204" s="2">
        <v>23</v>
      </c>
      <c r="K3204" s="2">
        <f>IF(D3204=VLOOKUP(J3204,Actuals!$A:$J,6,FALSE),1,0)</f>
        <v>0</v>
      </c>
      <c r="L3204" s="2">
        <f>IF(AND(E3204=VLOOKUP(J3204,Actuals!$A:$J,8,FALSE),F3204=VLOOKUP(J3204,Actuals!$A:$J,10,FALSE)),5,0)</f>
        <v>0</v>
      </c>
      <c r="M3204" s="1">
        <f t="shared" si="51"/>
        <v>0</v>
      </c>
      <c r="N3204" s="1" t="str">
        <f>VLOOKUP(C3204,Emp_List!$A:$M,3,FALSE)</f>
        <v>Shahnawaz Md Banu</v>
      </c>
      <c r="O3204" s="1" t="str">
        <f>VLOOKUP(C3204,Emp_List!$A:$M,5,FALSE)</f>
        <v>CRM</v>
      </c>
    </row>
    <row r="3205" spans="1:15">
      <c r="A3205" s="36" t="s">
        <v>3476</v>
      </c>
      <c r="B3205" s="36" t="s">
        <v>2220</v>
      </c>
      <c r="C3205" s="36">
        <v>16418</v>
      </c>
      <c r="D3205" s="36" t="s">
        <v>37</v>
      </c>
      <c r="E3205" s="36">
        <v>1</v>
      </c>
      <c r="F3205" s="36">
        <v>2</v>
      </c>
      <c r="G3205" s="36" t="s">
        <v>43</v>
      </c>
      <c r="H3205" s="36" t="s">
        <v>37</v>
      </c>
      <c r="I3205" s="2">
        <v>8</v>
      </c>
      <c r="J3205" s="2">
        <v>23</v>
      </c>
      <c r="K3205" s="2">
        <f>IF(D3205=VLOOKUP(J3205,Actuals!$A:$J,6,FALSE),1,0)</f>
        <v>1</v>
      </c>
      <c r="L3205" s="2">
        <f>IF(AND(E3205=VLOOKUP(J3205,Actuals!$A:$J,8,FALSE),F3205=VLOOKUP(J3205,Actuals!$A:$J,10,FALSE)),5,0)</f>
        <v>0</v>
      </c>
      <c r="M3205" s="1">
        <f t="shared" si="51"/>
        <v>1</v>
      </c>
      <c r="N3205" s="1" t="str">
        <f>VLOOKUP(C3205,Emp_List!$A:$M,3,FALSE)</f>
        <v>Shrinivas  Vithal Mada</v>
      </c>
      <c r="O3205" s="1" t="str">
        <f>VLOOKUP(C3205,Emp_List!$A:$M,5,FALSE)</f>
        <v>Sports - Label Building</v>
      </c>
    </row>
    <row r="3206" spans="1:15">
      <c r="A3206" s="36" t="s">
        <v>3477</v>
      </c>
      <c r="B3206" s="36" t="s">
        <v>400</v>
      </c>
      <c r="C3206" s="36">
        <v>10785</v>
      </c>
      <c r="D3206" s="36" t="s">
        <v>9</v>
      </c>
      <c r="E3206" s="36">
        <v>1</v>
      </c>
      <c r="F3206" s="36">
        <v>1</v>
      </c>
      <c r="G3206" s="36" t="s">
        <v>43</v>
      </c>
      <c r="H3206" s="36" t="s">
        <v>37</v>
      </c>
      <c r="I3206" s="2">
        <v>8</v>
      </c>
      <c r="J3206" s="2">
        <v>23</v>
      </c>
      <c r="K3206" s="2">
        <f>IF(D3206=VLOOKUP(J3206,Actuals!$A:$J,6,FALSE),1,0)</f>
        <v>0</v>
      </c>
      <c r="L3206" s="2">
        <f>IF(AND(E3206=VLOOKUP(J3206,Actuals!$A:$J,8,FALSE),F3206=VLOOKUP(J3206,Actuals!$A:$J,10,FALSE)),5,0)</f>
        <v>0</v>
      </c>
      <c r="M3206" s="1">
        <f t="shared" si="51"/>
        <v>0</v>
      </c>
      <c r="N3206" s="1" t="str">
        <f>VLOOKUP(C3206,Emp_List!$A:$M,3,FALSE)</f>
        <v>Meenakshi Pinisetty</v>
      </c>
      <c r="O3206" s="1" t="str">
        <f>VLOOKUP(C3206,Emp_List!$A:$M,5,FALSE)</f>
        <v>Sports - Mobile</v>
      </c>
    </row>
    <row r="3207" spans="1:15">
      <c r="A3207" s="36" t="s">
        <v>3478</v>
      </c>
      <c r="B3207" s="36" t="s">
        <v>350</v>
      </c>
      <c r="C3207" s="36">
        <v>11031</v>
      </c>
      <c r="D3207" s="36" t="s">
        <v>43</v>
      </c>
      <c r="E3207" s="36">
        <v>1</v>
      </c>
      <c r="F3207" s="36">
        <v>0</v>
      </c>
      <c r="G3207" s="36" t="s">
        <v>43</v>
      </c>
      <c r="H3207" s="36" t="s">
        <v>37</v>
      </c>
      <c r="I3207" s="2">
        <v>8</v>
      </c>
      <c r="J3207" s="2">
        <v>23</v>
      </c>
      <c r="K3207" s="2">
        <f>IF(D3207=VLOOKUP(J3207,Actuals!$A:$J,6,FALSE),1,0)</f>
        <v>0</v>
      </c>
      <c r="L3207" s="2">
        <f>IF(AND(E3207=VLOOKUP(J3207,Actuals!$A:$J,8,FALSE),F3207=VLOOKUP(J3207,Actuals!$A:$J,10,FALSE)),5,0)</f>
        <v>0</v>
      </c>
      <c r="M3207" s="1">
        <f t="shared" si="51"/>
        <v>0</v>
      </c>
      <c r="N3207" s="1" t="str">
        <f>VLOOKUP(C3207,Emp_List!$A:$M,3,FALSE)</f>
        <v>Yamalavalasa Sri Navya</v>
      </c>
      <c r="O3207" s="1" t="str">
        <f>VLOOKUP(C3207,Emp_List!$A:$M,5,FALSE)</f>
        <v>Casino Platform</v>
      </c>
    </row>
    <row r="3208" spans="1:15">
      <c r="A3208" s="36" t="s">
        <v>3479</v>
      </c>
      <c r="B3208" s="36" t="s">
        <v>346</v>
      </c>
      <c r="C3208" s="36">
        <v>6582</v>
      </c>
      <c r="D3208" s="36" t="s">
        <v>43</v>
      </c>
      <c r="E3208" s="36">
        <v>3</v>
      </c>
      <c r="F3208" s="36">
        <v>2</v>
      </c>
      <c r="G3208" s="36" t="s">
        <v>43</v>
      </c>
      <c r="H3208" s="36" t="s">
        <v>37</v>
      </c>
      <c r="I3208" s="2">
        <v>8</v>
      </c>
      <c r="J3208" s="2">
        <v>23</v>
      </c>
      <c r="K3208" s="2">
        <f>IF(D3208=VLOOKUP(J3208,Actuals!$A:$J,6,FALSE),1,0)</f>
        <v>0</v>
      </c>
      <c r="L3208" s="2">
        <f>IF(AND(E3208=VLOOKUP(J3208,Actuals!$A:$J,8,FALSE),F3208=VLOOKUP(J3208,Actuals!$A:$J,10,FALSE)),5,0)</f>
        <v>0</v>
      </c>
      <c r="M3208" s="1">
        <f t="shared" si="51"/>
        <v>0</v>
      </c>
      <c r="N3208" s="1" t="str">
        <f>VLOOKUP(C3208,Emp_List!$A:$M,3,FALSE)</f>
        <v>Ramjan Vali Shaik</v>
      </c>
      <c r="O3208" s="1" t="str">
        <f>VLOOKUP(C3208,Emp_List!$A:$M,5,FALSE)</f>
        <v>Core</v>
      </c>
    </row>
    <row r="3209" spans="1:15">
      <c r="A3209" s="36" t="s">
        <v>3480</v>
      </c>
      <c r="B3209" s="36" t="s">
        <v>2348</v>
      </c>
      <c r="C3209" s="36">
        <v>6515</v>
      </c>
      <c r="D3209" s="36" t="s">
        <v>37</v>
      </c>
      <c r="E3209" s="36">
        <v>1</v>
      </c>
      <c r="F3209" s="36">
        <v>2</v>
      </c>
      <c r="G3209" s="36" t="s">
        <v>43</v>
      </c>
      <c r="H3209" s="36" t="s">
        <v>37</v>
      </c>
      <c r="I3209" s="2">
        <v>8</v>
      </c>
      <c r="J3209" s="2">
        <v>23</v>
      </c>
      <c r="K3209" s="2">
        <f>IF(D3209=VLOOKUP(J3209,Actuals!$A:$J,6,FALSE),1,0)</f>
        <v>1</v>
      </c>
      <c r="L3209" s="2">
        <f>IF(AND(E3209=VLOOKUP(J3209,Actuals!$A:$J,8,FALSE),F3209=VLOOKUP(J3209,Actuals!$A:$J,10,FALSE)),5,0)</f>
        <v>0</v>
      </c>
      <c r="M3209" s="1">
        <f t="shared" si="51"/>
        <v>1</v>
      </c>
      <c r="N3209" s="1" t="str">
        <f>VLOOKUP(C3209,Emp_List!$A:$M,3,FALSE)</f>
        <v>Vithal Mavuluri</v>
      </c>
      <c r="O3209" s="1" t="str">
        <f>VLOOKUP(C3209,Emp_List!$A:$M,5,FALSE)</f>
        <v>Poker</v>
      </c>
    </row>
    <row r="3210" spans="1:15">
      <c r="A3210" s="36" t="s">
        <v>3481</v>
      </c>
      <c r="B3210" s="36" t="s">
        <v>2458</v>
      </c>
      <c r="C3210" s="36">
        <v>9897</v>
      </c>
      <c r="D3210" s="36" t="s">
        <v>43</v>
      </c>
      <c r="E3210" s="36">
        <v>2</v>
      </c>
      <c r="F3210" s="36">
        <v>0</v>
      </c>
      <c r="G3210" s="36" t="s">
        <v>43</v>
      </c>
      <c r="H3210" s="36" t="s">
        <v>37</v>
      </c>
      <c r="I3210" s="2">
        <v>8</v>
      </c>
      <c r="J3210" s="2">
        <v>23</v>
      </c>
      <c r="K3210" s="2">
        <f>IF(D3210=VLOOKUP(J3210,Actuals!$A:$J,6,FALSE),1,0)</f>
        <v>0</v>
      </c>
      <c r="L3210" s="2">
        <f>IF(AND(E3210=VLOOKUP(J3210,Actuals!$A:$J,8,FALSE),F3210=VLOOKUP(J3210,Actuals!$A:$J,10,FALSE)),5,0)</f>
        <v>0</v>
      </c>
      <c r="M3210" s="1">
        <f t="shared" si="51"/>
        <v>0</v>
      </c>
      <c r="N3210" s="1" t="str">
        <f>VLOOKUP(C3210,Emp_List!$A:$M,3,FALSE)</f>
        <v>Dipika Nagle</v>
      </c>
      <c r="O3210" s="1" t="str">
        <f>VLOOKUP(C3210,Emp_List!$A:$M,5,FALSE)</f>
        <v>Cashier</v>
      </c>
    </row>
    <row r="3211" spans="1:15">
      <c r="A3211" s="36" t="s">
        <v>3482</v>
      </c>
      <c r="B3211" s="36" t="s">
        <v>2633</v>
      </c>
      <c r="C3211" s="36">
        <v>11838</v>
      </c>
      <c r="D3211" s="36" t="s">
        <v>43</v>
      </c>
      <c r="E3211" s="36">
        <v>2</v>
      </c>
      <c r="F3211" s="36">
        <v>1</v>
      </c>
      <c r="G3211" s="36" t="s">
        <v>43</v>
      </c>
      <c r="H3211" s="36" t="s">
        <v>37</v>
      </c>
      <c r="I3211" s="2">
        <v>8</v>
      </c>
      <c r="J3211" s="2">
        <v>23</v>
      </c>
      <c r="K3211" s="2">
        <f>IF(D3211=VLOOKUP(J3211,Actuals!$A:$J,6,FALSE),1,0)</f>
        <v>0</v>
      </c>
      <c r="L3211" s="2">
        <f>IF(AND(E3211=VLOOKUP(J3211,Actuals!$A:$J,8,FALSE),F3211=VLOOKUP(J3211,Actuals!$A:$J,10,FALSE)),5,0)</f>
        <v>0</v>
      </c>
      <c r="M3211" s="1">
        <f t="shared" si="51"/>
        <v>0</v>
      </c>
      <c r="N3211" s="1" t="str">
        <f>VLOOKUP(C3211,Emp_List!$A:$M,3,FALSE)</f>
        <v>Geetha Anusha Polidasu</v>
      </c>
      <c r="O3211" s="1" t="str">
        <f>VLOOKUP(C3211,Emp_List!$A:$M,5,FALSE)</f>
        <v>PEG</v>
      </c>
    </row>
    <row r="3212" spans="1:15">
      <c r="A3212" s="36" t="s">
        <v>3483</v>
      </c>
      <c r="B3212" s="36" t="s">
        <v>3484</v>
      </c>
      <c r="C3212" s="36">
        <v>10350</v>
      </c>
      <c r="D3212" s="36" t="s">
        <v>43</v>
      </c>
      <c r="E3212" s="36">
        <v>2</v>
      </c>
      <c r="F3212" s="36">
        <v>1</v>
      </c>
      <c r="G3212" s="36" t="s">
        <v>43</v>
      </c>
      <c r="H3212" s="36" t="s">
        <v>37</v>
      </c>
      <c r="I3212" s="2">
        <v>8</v>
      </c>
      <c r="J3212" s="2">
        <v>23</v>
      </c>
      <c r="K3212" s="2">
        <f>IF(D3212=VLOOKUP(J3212,Actuals!$A:$J,6,FALSE),1,0)</f>
        <v>0</v>
      </c>
      <c r="L3212" s="2">
        <f>IF(AND(E3212=VLOOKUP(J3212,Actuals!$A:$J,8,FALSE),F3212=VLOOKUP(J3212,Actuals!$A:$J,10,FALSE)),5,0)</f>
        <v>0</v>
      </c>
      <c r="M3212" s="1">
        <f t="shared" si="51"/>
        <v>0</v>
      </c>
      <c r="N3212" s="1" t="str">
        <f>VLOOKUP(C3212,Emp_List!$A:$M,3,FALSE)</f>
        <v>Sujeeth Bhalerao</v>
      </c>
      <c r="O3212" s="1" t="str">
        <f>VLOOKUP(C3212,Emp_List!$A:$M,5,FALSE)</f>
        <v>Poker</v>
      </c>
    </row>
    <row r="3213" spans="1:15">
      <c r="A3213" s="36" t="s">
        <v>3485</v>
      </c>
      <c r="B3213" s="36" t="s">
        <v>2427</v>
      </c>
      <c r="C3213" s="36">
        <v>6767</v>
      </c>
      <c r="D3213" s="36" t="s">
        <v>43</v>
      </c>
      <c r="E3213" s="36">
        <v>2</v>
      </c>
      <c r="F3213" s="36">
        <v>1</v>
      </c>
      <c r="G3213" s="36" t="s">
        <v>43</v>
      </c>
      <c r="H3213" s="36" t="s">
        <v>37</v>
      </c>
      <c r="I3213" s="2">
        <v>8</v>
      </c>
      <c r="J3213" s="2">
        <v>23</v>
      </c>
      <c r="K3213" s="2">
        <f>IF(D3213=VLOOKUP(J3213,Actuals!$A:$J,6,FALSE),1,0)</f>
        <v>0</v>
      </c>
      <c r="L3213" s="2">
        <f>IF(AND(E3213=VLOOKUP(J3213,Actuals!$A:$J,8,FALSE),F3213=VLOOKUP(J3213,Actuals!$A:$J,10,FALSE)),5,0)</f>
        <v>0</v>
      </c>
      <c r="M3213" s="1">
        <f t="shared" si="51"/>
        <v>0</v>
      </c>
      <c r="N3213" s="1" t="str">
        <f>VLOOKUP(C3213,Emp_List!$A:$M,3,FALSE)</f>
        <v>Praveena Kotapothula</v>
      </c>
      <c r="O3213" s="1" t="str">
        <f>VLOOKUP(C3213,Emp_List!$A:$M,5,FALSE)</f>
        <v>PEG</v>
      </c>
    </row>
    <row r="3214" spans="1:15">
      <c r="A3214" s="36" t="s">
        <v>3486</v>
      </c>
      <c r="B3214" s="36" t="s">
        <v>378</v>
      </c>
      <c r="C3214" s="36">
        <v>11791</v>
      </c>
      <c r="D3214" s="36" t="s">
        <v>43</v>
      </c>
      <c r="E3214" s="36">
        <v>2</v>
      </c>
      <c r="F3214" s="36">
        <v>1</v>
      </c>
      <c r="G3214" s="36" t="s">
        <v>43</v>
      </c>
      <c r="H3214" s="36" t="s">
        <v>37</v>
      </c>
      <c r="I3214" s="2">
        <v>8</v>
      </c>
      <c r="J3214" s="2">
        <v>23</v>
      </c>
      <c r="K3214" s="2">
        <f>IF(D3214=VLOOKUP(J3214,Actuals!$A:$J,6,FALSE),1,0)</f>
        <v>0</v>
      </c>
      <c r="L3214" s="2">
        <f>IF(AND(E3214=VLOOKUP(J3214,Actuals!$A:$J,8,FALSE),F3214=VLOOKUP(J3214,Actuals!$A:$J,10,FALSE)),5,0)</f>
        <v>0</v>
      </c>
      <c r="M3214" s="1">
        <f t="shared" si="51"/>
        <v>0</v>
      </c>
      <c r="N3214" s="1" t="str">
        <f>VLOOKUP(C3214,Emp_List!$A:$M,3,FALSE)</f>
        <v>Srinivasa Rao Ganaparthi</v>
      </c>
      <c r="O3214" s="1" t="str">
        <f>VLOOKUP(C3214,Emp_List!$A:$M,5,FALSE)</f>
        <v>Sports - Label Building</v>
      </c>
    </row>
    <row r="3215" spans="1:15">
      <c r="A3215" s="36" t="s">
        <v>3487</v>
      </c>
      <c r="B3215" s="36" t="s">
        <v>590</v>
      </c>
      <c r="C3215" s="36">
        <v>11028</v>
      </c>
      <c r="D3215" s="36" t="s">
        <v>37</v>
      </c>
      <c r="E3215" s="36">
        <v>1</v>
      </c>
      <c r="F3215" s="36">
        <v>2</v>
      </c>
      <c r="G3215" s="36" t="s">
        <v>43</v>
      </c>
      <c r="H3215" s="36" t="s">
        <v>37</v>
      </c>
      <c r="I3215" s="2">
        <v>8</v>
      </c>
      <c r="J3215" s="2">
        <v>23</v>
      </c>
      <c r="K3215" s="2">
        <f>IF(D3215=VLOOKUP(J3215,Actuals!$A:$J,6,FALSE),1,0)</f>
        <v>1</v>
      </c>
      <c r="L3215" s="2">
        <f>IF(AND(E3215=VLOOKUP(J3215,Actuals!$A:$J,8,FALSE),F3215=VLOOKUP(J3215,Actuals!$A:$J,10,FALSE)),5,0)</f>
        <v>0</v>
      </c>
      <c r="M3215" s="1">
        <f t="shared" si="51"/>
        <v>1</v>
      </c>
      <c r="N3215" s="1" t="str">
        <f>VLOOKUP(C3215,Emp_List!$A:$M,3,FALSE)</f>
        <v>Sindhoori Dhannarapu</v>
      </c>
      <c r="O3215" s="1" t="str">
        <f>VLOOKUP(C3215,Emp_List!$A:$M,5,FALSE)</f>
        <v>Games Factory</v>
      </c>
    </row>
    <row r="3216" spans="1:15">
      <c r="A3216" s="36" t="s">
        <v>3488</v>
      </c>
      <c r="B3216" s="36" t="s">
        <v>560</v>
      </c>
      <c r="C3216" s="36">
        <v>11237</v>
      </c>
      <c r="D3216" s="36" t="s">
        <v>43</v>
      </c>
      <c r="E3216" s="36">
        <v>3</v>
      </c>
      <c r="F3216" s="36">
        <v>2</v>
      </c>
      <c r="G3216" s="36" t="s">
        <v>43</v>
      </c>
      <c r="H3216" s="36" t="s">
        <v>37</v>
      </c>
      <c r="I3216" s="2">
        <v>8</v>
      </c>
      <c r="J3216" s="2">
        <v>23</v>
      </c>
      <c r="K3216" s="2">
        <f>IF(D3216=VLOOKUP(J3216,Actuals!$A:$J,6,FALSE),1,0)</f>
        <v>0</v>
      </c>
      <c r="L3216" s="2">
        <f>IF(AND(E3216=VLOOKUP(J3216,Actuals!$A:$J,8,FALSE),F3216=VLOOKUP(J3216,Actuals!$A:$J,10,FALSE)),5,0)</f>
        <v>0</v>
      </c>
      <c r="M3216" s="1">
        <f t="shared" si="51"/>
        <v>0</v>
      </c>
      <c r="N3216" s="1" t="str">
        <f>VLOOKUP(C3216,Emp_List!$A:$M,3,FALSE)</f>
        <v>Srinivas Vanpally</v>
      </c>
      <c r="O3216" s="1" t="str">
        <f>VLOOKUP(C3216,Emp_List!$A:$M,5,FALSE)</f>
        <v>Bingo Dev</v>
      </c>
    </row>
    <row r="3217" spans="1:15">
      <c r="A3217" s="36" t="s">
        <v>3489</v>
      </c>
      <c r="B3217" s="36" t="s">
        <v>2201</v>
      </c>
      <c r="C3217" s="36">
        <v>6602</v>
      </c>
      <c r="D3217" s="36" t="s">
        <v>43</v>
      </c>
      <c r="E3217" s="36">
        <v>2</v>
      </c>
      <c r="F3217" s="36">
        <v>1</v>
      </c>
      <c r="G3217" s="36" t="s">
        <v>43</v>
      </c>
      <c r="H3217" s="36" t="s">
        <v>37</v>
      </c>
      <c r="I3217" s="2">
        <v>8</v>
      </c>
      <c r="J3217" s="2">
        <v>23</v>
      </c>
      <c r="K3217" s="2">
        <f>IF(D3217=VLOOKUP(J3217,Actuals!$A:$J,6,FALSE),1,0)</f>
        <v>0</v>
      </c>
      <c r="L3217" s="2">
        <f>IF(AND(E3217=VLOOKUP(J3217,Actuals!$A:$J,8,FALSE),F3217=VLOOKUP(J3217,Actuals!$A:$J,10,FALSE)),5,0)</f>
        <v>0</v>
      </c>
      <c r="M3217" s="1">
        <f t="shared" si="51"/>
        <v>0</v>
      </c>
      <c r="N3217" s="1" t="str">
        <f>VLOOKUP(C3217,Emp_List!$A:$M,3,FALSE)</f>
        <v>Sampath Kumar Koninti</v>
      </c>
      <c r="O3217" s="1" t="str">
        <f>VLOOKUP(C3217,Emp_List!$A:$M,5,FALSE)</f>
        <v>Poker</v>
      </c>
    </row>
    <row r="3218" spans="1:15">
      <c r="A3218" s="36" t="s">
        <v>3490</v>
      </c>
      <c r="B3218" s="36" t="s">
        <v>431</v>
      </c>
      <c r="C3218" s="36">
        <v>11913</v>
      </c>
      <c r="D3218" s="36" t="s">
        <v>43</v>
      </c>
      <c r="E3218" s="36">
        <v>2</v>
      </c>
      <c r="F3218" s="36">
        <v>1</v>
      </c>
      <c r="G3218" s="36" t="s">
        <v>43</v>
      </c>
      <c r="H3218" s="36" t="s">
        <v>37</v>
      </c>
      <c r="I3218" s="2">
        <v>8</v>
      </c>
      <c r="J3218" s="2">
        <v>23</v>
      </c>
      <c r="K3218" s="2">
        <f>IF(D3218=VLOOKUP(J3218,Actuals!$A:$J,6,FALSE),1,0)</f>
        <v>0</v>
      </c>
      <c r="L3218" s="2">
        <f>IF(AND(E3218=VLOOKUP(J3218,Actuals!$A:$J,8,FALSE),F3218=VLOOKUP(J3218,Actuals!$A:$J,10,FALSE)),5,0)</f>
        <v>0</v>
      </c>
      <c r="M3218" s="1">
        <f t="shared" si="51"/>
        <v>0</v>
      </c>
      <c r="N3218" s="1" t="str">
        <f>VLOOKUP(C3218,Emp_List!$A:$M,3,FALSE)</f>
        <v>Srichandradeep Choudarapu</v>
      </c>
      <c r="O3218" s="1" t="str">
        <f>VLOOKUP(C3218,Emp_List!$A:$M,5,FALSE)</f>
        <v>Sports - Label Building</v>
      </c>
    </row>
    <row r="3219" spans="1:15">
      <c r="A3219" s="36" t="s">
        <v>3491</v>
      </c>
      <c r="B3219" s="36" t="s">
        <v>2398</v>
      </c>
      <c r="C3219" s="36">
        <v>11756</v>
      </c>
      <c r="D3219" s="36" t="s">
        <v>43</v>
      </c>
      <c r="E3219" s="36">
        <v>2</v>
      </c>
      <c r="F3219" s="36">
        <v>1</v>
      </c>
      <c r="G3219" s="36" t="s">
        <v>43</v>
      </c>
      <c r="H3219" s="36" t="s">
        <v>37</v>
      </c>
      <c r="I3219" s="2">
        <v>8</v>
      </c>
      <c r="J3219" s="2">
        <v>23</v>
      </c>
      <c r="K3219" s="2">
        <f>IF(D3219=VLOOKUP(J3219,Actuals!$A:$J,6,FALSE),1,0)</f>
        <v>0</v>
      </c>
      <c r="L3219" s="2">
        <f>IF(AND(E3219=VLOOKUP(J3219,Actuals!$A:$J,8,FALSE),F3219=VLOOKUP(J3219,Actuals!$A:$J,10,FALSE)),5,0)</f>
        <v>0</v>
      </c>
      <c r="M3219" s="1">
        <f t="shared" si="51"/>
        <v>0</v>
      </c>
      <c r="N3219" s="1" t="str">
        <f>VLOOKUP(C3219,Emp_List!$A:$M,3,FALSE)</f>
        <v>Avancha  Yagnika</v>
      </c>
      <c r="O3219" s="1" t="str">
        <f>VLOOKUP(C3219,Emp_List!$A:$M,5,FALSE)</f>
        <v>Casino Label support</v>
      </c>
    </row>
    <row r="3220" spans="1:15">
      <c r="A3220" s="36" t="s">
        <v>3492</v>
      </c>
      <c r="B3220" s="36" t="s">
        <v>317</v>
      </c>
      <c r="C3220" s="36">
        <v>11164</v>
      </c>
      <c r="D3220" s="36" t="s">
        <v>43</v>
      </c>
      <c r="E3220" s="36">
        <v>2</v>
      </c>
      <c r="F3220" s="36">
        <v>1</v>
      </c>
      <c r="G3220" s="36" t="s">
        <v>43</v>
      </c>
      <c r="H3220" s="36" t="s">
        <v>37</v>
      </c>
      <c r="I3220" s="2">
        <v>8</v>
      </c>
      <c r="J3220" s="2">
        <v>23</v>
      </c>
      <c r="K3220" s="2">
        <f>IF(D3220=VLOOKUP(J3220,Actuals!$A:$J,6,FALSE),1,0)</f>
        <v>0</v>
      </c>
      <c r="L3220" s="2">
        <f>IF(AND(E3220=VLOOKUP(J3220,Actuals!$A:$J,8,FALSE),F3220=VLOOKUP(J3220,Actuals!$A:$J,10,FALSE)),5,0)</f>
        <v>0</v>
      </c>
      <c r="M3220" s="1">
        <f t="shared" si="51"/>
        <v>0</v>
      </c>
      <c r="N3220" s="1" t="str">
        <f>VLOOKUP(C3220,Emp_List!$A:$M,3,FALSE)</f>
        <v>Phaneendra DVLN</v>
      </c>
      <c r="O3220" s="1" t="str">
        <f>VLOOKUP(C3220,Emp_List!$A:$M,5,FALSE)</f>
        <v>Bingo Dev</v>
      </c>
    </row>
    <row r="3221" spans="1:15">
      <c r="A3221" s="36" t="s">
        <v>3493</v>
      </c>
      <c r="B3221" s="36" t="s">
        <v>3494</v>
      </c>
      <c r="C3221" s="36">
        <v>8136</v>
      </c>
      <c r="D3221" s="36" t="s">
        <v>43</v>
      </c>
      <c r="E3221" s="36">
        <v>2</v>
      </c>
      <c r="F3221" s="36">
        <v>1</v>
      </c>
      <c r="G3221" s="36" t="s">
        <v>43</v>
      </c>
      <c r="H3221" s="36" t="s">
        <v>37</v>
      </c>
      <c r="I3221" s="2">
        <v>8</v>
      </c>
      <c r="J3221" s="2">
        <v>23</v>
      </c>
      <c r="K3221" s="2">
        <f>IF(D3221=VLOOKUP(J3221,Actuals!$A:$J,6,FALSE),1,0)</f>
        <v>0</v>
      </c>
      <c r="L3221" s="2">
        <f>IF(AND(E3221=VLOOKUP(J3221,Actuals!$A:$J,8,FALSE),F3221=VLOOKUP(J3221,Actuals!$A:$J,10,FALSE)),5,0)</f>
        <v>0</v>
      </c>
      <c r="M3221" s="1">
        <f t="shared" si="51"/>
        <v>0</v>
      </c>
      <c r="N3221" s="1" t="str">
        <f>VLOOKUP(C3221,Emp_List!$A:$M,3,FALSE)</f>
        <v>Shekhar Reddy Gaddam</v>
      </c>
      <c r="O3221" s="1" t="str">
        <f>VLOOKUP(C3221,Emp_List!$A:$M,5,FALSE)</f>
        <v>Core</v>
      </c>
    </row>
    <row r="3222" spans="1:15">
      <c r="A3222" s="36" t="s">
        <v>3495</v>
      </c>
      <c r="B3222" s="36" t="s">
        <v>475</v>
      </c>
      <c r="C3222" s="36">
        <v>631</v>
      </c>
      <c r="D3222" s="36" t="s">
        <v>9</v>
      </c>
      <c r="E3222" s="36">
        <v>2</v>
      </c>
      <c r="F3222" s="36">
        <v>2</v>
      </c>
      <c r="G3222" s="36" t="s">
        <v>43</v>
      </c>
      <c r="H3222" s="36" t="s">
        <v>37</v>
      </c>
      <c r="I3222" s="2">
        <v>8</v>
      </c>
      <c r="J3222" s="2">
        <v>23</v>
      </c>
      <c r="K3222" s="2">
        <f>IF(D3222=VLOOKUP(J3222,Actuals!$A:$J,6,FALSE),1,0)</f>
        <v>0</v>
      </c>
      <c r="L3222" s="2">
        <f>IF(AND(E3222=VLOOKUP(J3222,Actuals!$A:$J,8,FALSE),F3222=VLOOKUP(J3222,Actuals!$A:$J,10,FALSE)),5,0)</f>
        <v>0</v>
      </c>
      <c r="M3222" s="1">
        <f t="shared" si="51"/>
        <v>0</v>
      </c>
      <c r="N3222" s="1" t="str">
        <f>VLOOKUP(C3222,Emp_List!$A:$M,3,FALSE)</f>
        <v>Radhika Mudumbai Chakravarthy</v>
      </c>
      <c r="O3222" s="1" t="str">
        <f>VLOOKUP(C3222,Emp_List!$A:$M,5,FALSE)</f>
        <v>Poker</v>
      </c>
    </row>
    <row r="3223" spans="1:15">
      <c r="A3223" s="36" t="s">
        <v>3496</v>
      </c>
      <c r="B3223" s="36" t="s">
        <v>801</v>
      </c>
      <c r="C3223" s="36">
        <v>10897</v>
      </c>
      <c r="D3223" s="36" t="s">
        <v>37</v>
      </c>
      <c r="E3223" s="36">
        <v>1</v>
      </c>
      <c r="F3223" s="36">
        <v>3</v>
      </c>
      <c r="G3223" s="36" t="s">
        <v>43</v>
      </c>
      <c r="H3223" s="36" t="s">
        <v>37</v>
      </c>
      <c r="I3223" s="2">
        <v>8</v>
      </c>
      <c r="J3223" s="2">
        <v>23</v>
      </c>
      <c r="K3223" s="2">
        <f>IF(D3223=VLOOKUP(J3223,Actuals!$A:$J,6,FALSE),1,0)</f>
        <v>1</v>
      </c>
      <c r="L3223" s="2">
        <f>IF(AND(E3223=VLOOKUP(J3223,Actuals!$A:$J,8,FALSE),F3223=VLOOKUP(J3223,Actuals!$A:$J,10,FALSE)),5,0)</f>
        <v>0</v>
      </c>
      <c r="M3223" s="1">
        <f t="shared" si="51"/>
        <v>1</v>
      </c>
      <c r="N3223" s="1" t="str">
        <f>VLOOKUP(C3223,Emp_List!$A:$M,3,FALSE)</f>
        <v>Anantha Naga Lakshmi Telagareddy</v>
      </c>
      <c r="O3223" s="1" t="str">
        <f>VLOOKUP(C3223,Emp_List!$A:$M,5,FALSE)</f>
        <v>Portal</v>
      </c>
    </row>
    <row r="3224" spans="1:15">
      <c r="A3224" s="36" t="s">
        <v>3497</v>
      </c>
      <c r="B3224" s="36" t="s">
        <v>2655</v>
      </c>
      <c r="C3224" s="36">
        <v>802</v>
      </c>
      <c r="D3224" s="36" t="s">
        <v>43</v>
      </c>
      <c r="E3224" s="36">
        <v>2</v>
      </c>
      <c r="F3224" s="36">
        <v>1</v>
      </c>
      <c r="G3224" s="36" t="s">
        <v>43</v>
      </c>
      <c r="H3224" s="36" t="s">
        <v>37</v>
      </c>
      <c r="I3224" s="2">
        <v>8</v>
      </c>
      <c r="J3224" s="2">
        <v>23</v>
      </c>
      <c r="K3224" s="2">
        <f>IF(D3224=VLOOKUP(J3224,Actuals!$A:$J,6,FALSE),1,0)</f>
        <v>0</v>
      </c>
      <c r="L3224" s="2">
        <f>IF(AND(E3224=VLOOKUP(J3224,Actuals!$A:$J,8,FALSE),F3224=VLOOKUP(J3224,Actuals!$A:$J,10,FALSE)),5,0)</f>
        <v>0</v>
      </c>
      <c r="M3224" s="1">
        <f t="shared" si="51"/>
        <v>0</v>
      </c>
      <c r="N3224" s="1" t="str">
        <f>VLOOKUP(C3224,Emp_List!$A:$M,3,FALSE)</f>
        <v>Siva Srinivas Muppalla</v>
      </c>
      <c r="O3224" s="1" t="str">
        <f>VLOOKUP(C3224,Emp_List!$A:$M,5,FALSE)</f>
        <v>Core</v>
      </c>
    </row>
    <row r="3225" spans="1:15">
      <c r="A3225" s="36" t="s">
        <v>3498</v>
      </c>
      <c r="B3225" s="36" t="s">
        <v>2232</v>
      </c>
      <c r="C3225" s="36">
        <v>1968</v>
      </c>
      <c r="D3225" s="36" t="s">
        <v>43</v>
      </c>
      <c r="E3225" s="36">
        <v>2</v>
      </c>
      <c r="F3225" s="36">
        <v>1</v>
      </c>
      <c r="G3225" s="36" t="s">
        <v>43</v>
      </c>
      <c r="H3225" s="36" t="s">
        <v>37</v>
      </c>
      <c r="I3225" s="2">
        <v>8</v>
      </c>
      <c r="J3225" s="2">
        <v>23</v>
      </c>
      <c r="K3225" s="2">
        <f>IF(D3225=VLOOKUP(J3225,Actuals!$A:$J,6,FALSE),1,0)</f>
        <v>0</v>
      </c>
      <c r="L3225" s="2">
        <f>IF(AND(E3225=VLOOKUP(J3225,Actuals!$A:$J,8,FALSE),F3225=VLOOKUP(J3225,Actuals!$A:$J,10,FALSE)),5,0)</f>
        <v>0</v>
      </c>
      <c r="M3225" s="1">
        <f t="shared" si="51"/>
        <v>0</v>
      </c>
      <c r="N3225" s="1" t="str">
        <f>VLOOKUP(C3225,Emp_List!$A:$M,3,FALSE)</f>
        <v>Shiva Shankar Nimmala</v>
      </c>
      <c r="O3225" s="1" t="str">
        <f>VLOOKUP(C3225,Emp_List!$A:$M,5,FALSE)</f>
        <v>Poker</v>
      </c>
    </row>
    <row r="3226" spans="1:15">
      <c r="A3226" s="36" t="s">
        <v>3499</v>
      </c>
      <c r="B3226" s="36" t="s">
        <v>295</v>
      </c>
      <c r="C3226" s="36">
        <v>6682</v>
      </c>
      <c r="D3226" s="36" t="s">
        <v>43</v>
      </c>
      <c r="E3226" s="36">
        <v>2</v>
      </c>
      <c r="F3226" s="36">
        <v>1</v>
      </c>
      <c r="G3226" s="36" t="s">
        <v>43</v>
      </c>
      <c r="H3226" s="36" t="s">
        <v>37</v>
      </c>
      <c r="I3226" s="2">
        <v>8</v>
      </c>
      <c r="J3226" s="2">
        <v>23</v>
      </c>
      <c r="K3226" s="2">
        <f>IF(D3226=VLOOKUP(J3226,Actuals!$A:$J,6,FALSE),1,0)</f>
        <v>0</v>
      </c>
      <c r="L3226" s="2">
        <f>IF(AND(E3226=VLOOKUP(J3226,Actuals!$A:$J,8,FALSE),F3226=VLOOKUP(J3226,Actuals!$A:$J,10,FALSE)),5,0)</f>
        <v>0</v>
      </c>
      <c r="M3226" s="1">
        <f t="shared" si="51"/>
        <v>0</v>
      </c>
      <c r="N3226" s="1" t="str">
        <f>VLOOKUP(C3226,Emp_List!$A:$M,3,FALSE)</f>
        <v>Abhijeet Garg</v>
      </c>
      <c r="O3226" s="1" t="str">
        <f>VLOOKUP(C3226,Emp_List!$A:$M,5,FALSE)</f>
        <v>Poker</v>
      </c>
    </row>
    <row r="3227" spans="1:15">
      <c r="A3227" s="36" t="s">
        <v>3500</v>
      </c>
      <c r="B3227" s="36" t="s">
        <v>161</v>
      </c>
      <c r="C3227" s="36">
        <v>10371</v>
      </c>
      <c r="D3227" s="36" t="s">
        <v>43</v>
      </c>
      <c r="E3227" s="36">
        <v>2</v>
      </c>
      <c r="F3227" s="36">
        <v>0</v>
      </c>
      <c r="G3227" s="36" t="s">
        <v>43</v>
      </c>
      <c r="H3227" s="36" t="s">
        <v>37</v>
      </c>
      <c r="I3227" s="2">
        <v>8</v>
      </c>
      <c r="J3227" s="2">
        <v>23</v>
      </c>
      <c r="K3227" s="2">
        <f>IF(D3227=VLOOKUP(J3227,Actuals!$A:$J,6,FALSE),1,0)</f>
        <v>0</v>
      </c>
      <c r="L3227" s="2">
        <f>IF(AND(E3227=VLOOKUP(J3227,Actuals!$A:$J,8,FALSE),F3227=VLOOKUP(J3227,Actuals!$A:$J,10,FALSE)),5,0)</f>
        <v>0</v>
      </c>
      <c r="M3227" s="1">
        <f t="shared" si="51"/>
        <v>0</v>
      </c>
      <c r="N3227" s="1" t="str">
        <f>VLOOKUP(C3227,Emp_List!$A:$M,3,FALSE)</f>
        <v>Raghunath Sheshamattum</v>
      </c>
      <c r="O3227" s="1" t="str">
        <f>VLOOKUP(C3227,Emp_List!$A:$M,5,FALSE)</f>
        <v>CRM</v>
      </c>
    </row>
    <row r="3228" spans="1:15">
      <c r="A3228" s="36" t="s">
        <v>3501</v>
      </c>
      <c r="B3228" s="36" t="s">
        <v>2581</v>
      </c>
      <c r="C3228" s="36">
        <v>16039</v>
      </c>
      <c r="D3228" s="36" t="s">
        <v>43</v>
      </c>
      <c r="E3228" s="36">
        <v>1</v>
      </c>
      <c r="F3228" s="36">
        <v>0</v>
      </c>
      <c r="G3228" s="36" t="s">
        <v>43</v>
      </c>
      <c r="H3228" s="36" t="s">
        <v>37</v>
      </c>
      <c r="I3228" s="2">
        <v>8</v>
      </c>
      <c r="J3228" s="2">
        <v>23</v>
      </c>
      <c r="K3228" s="2">
        <f>IF(D3228=VLOOKUP(J3228,Actuals!$A:$J,6,FALSE),1,0)</f>
        <v>0</v>
      </c>
      <c r="L3228" s="2">
        <f>IF(AND(E3228=VLOOKUP(J3228,Actuals!$A:$J,8,FALSE),F3228=VLOOKUP(J3228,Actuals!$A:$J,10,FALSE)),5,0)</f>
        <v>0</v>
      </c>
      <c r="M3228" s="1">
        <f t="shared" si="51"/>
        <v>0</v>
      </c>
      <c r="N3228" s="1" t="e">
        <f>VLOOKUP(C3228,Emp_List!$A:$M,3,FALSE)</f>
        <v>#N/A</v>
      </c>
      <c r="O3228" s="1" t="e">
        <f>VLOOKUP(C3228,Emp_List!$A:$M,5,FALSE)</f>
        <v>#N/A</v>
      </c>
    </row>
    <row r="3229" spans="1:15">
      <c r="A3229" s="36" t="s">
        <v>3502</v>
      </c>
      <c r="B3229" s="36" t="s">
        <v>125</v>
      </c>
      <c r="C3229" s="36">
        <v>8007</v>
      </c>
      <c r="D3229" s="36" t="s">
        <v>9</v>
      </c>
      <c r="E3229" s="36">
        <v>1</v>
      </c>
      <c r="F3229" s="36">
        <v>1</v>
      </c>
      <c r="G3229" s="36" t="s">
        <v>43</v>
      </c>
      <c r="H3229" s="36" t="s">
        <v>37</v>
      </c>
      <c r="I3229" s="2">
        <v>8</v>
      </c>
      <c r="J3229" s="2">
        <v>23</v>
      </c>
      <c r="K3229" s="2">
        <f>IF(D3229=VLOOKUP(J3229,Actuals!$A:$J,6,FALSE),1,0)</f>
        <v>0</v>
      </c>
      <c r="L3229" s="2">
        <f>IF(AND(E3229=VLOOKUP(J3229,Actuals!$A:$J,8,FALSE),F3229=VLOOKUP(J3229,Actuals!$A:$J,10,FALSE)),5,0)</f>
        <v>0</v>
      </c>
      <c r="M3229" s="1">
        <f t="shared" si="51"/>
        <v>0</v>
      </c>
      <c r="N3229" s="1" t="str">
        <f>VLOOKUP(C3229,Emp_List!$A:$M,3,FALSE)</f>
        <v>V S Nagendra Addepalli</v>
      </c>
      <c r="O3229" s="1" t="str">
        <f>VLOOKUP(C3229,Emp_List!$A:$M,5,FALSE)</f>
        <v>CRM</v>
      </c>
    </row>
    <row r="3230" spans="1:15">
      <c r="A3230" s="36" t="s">
        <v>3503</v>
      </c>
      <c r="B3230" s="36" t="s">
        <v>517</v>
      </c>
      <c r="C3230" s="36">
        <v>11037</v>
      </c>
      <c r="D3230" s="36" t="s">
        <v>43</v>
      </c>
      <c r="E3230" s="36">
        <v>3</v>
      </c>
      <c r="F3230" s="36">
        <v>1</v>
      </c>
      <c r="G3230" s="36" t="s">
        <v>43</v>
      </c>
      <c r="H3230" s="36" t="s">
        <v>37</v>
      </c>
      <c r="I3230" s="2">
        <v>8</v>
      </c>
      <c r="J3230" s="2">
        <v>23</v>
      </c>
      <c r="K3230" s="2">
        <f>IF(D3230=VLOOKUP(J3230,Actuals!$A:$J,6,FALSE),1,0)</f>
        <v>0</v>
      </c>
      <c r="L3230" s="2">
        <f>IF(AND(E3230=VLOOKUP(J3230,Actuals!$A:$J,8,FALSE),F3230=VLOOKUP(J3230,Actuals!$A:$J,10,FALSE)),5,0)</f>
        <v>0</v>
      </c>
      <c r="M3230" s="1">
        <f t="shared" si="51"/>
        <v>0</v>
      </c>
      <c r="N3230" s="1" t="str">
        <f>VLOOKUP(C3230,Emp_List!$A:$M,3,FALSE)</f>
        <v>Prashanth Kumar</v>
      </c>
      <c r="O3230" s="1" t="str">
        <f>VLOOKUP(C3230,Emp_List!$A:$M,5,FALSE)</f>
        <v>Corporate IT</v>
      </c>
    </row>
    <row r="3231" spans="1:15">
      <c r="A3231" s="36" t="s">
        <v>3504</v>
      </c>
      <c r="B3231" s="36" t="s">
        <v>491</v>
      </c>
      <c r="C3231" s="36">
        <v>6714</v>
      </c>
      <c r="D3231" s="36" t="s">
        <v>43</v>
      </c>
      <c r="E3231" s="36">
        <v>1</v>
      </c>
      <c r="F3231" s="36">
        <v>0</v>
      </c>
      <c r="G3231" s="36" t="s">
        <v>43</v>
      </c>
      <c r="H3231" s="36" t="s">
        <v>37</v>
      </c>
      <c r="I3231" s="2">
        <v>8</v>
      </c>
      <c r="J3231" s="2">
        <v>23</v>
      </c>
      <c r="K3231" s="2">
        <f>IF(D3231=VLOOKUP(J3231,Actuals!$A:$J,6,FALSE),1,0)</f>
        <v>0</v>
      </c>
      <c r="L3231" s="2">
        <f>IF(AND(E3231=VLOOKUP(J3231,Actuals!$A:$J,8,FALSE),F3231=VLOOKUP(J3231,Actuals!$A:$J,10,FALSE)),5,0)</f>
        <v>0</v>
      </c>
      <c r="M3231" s="1">
        <f t="shared" si="51"/>
        <v>0</v>
      </c>
      <c r="N3231" s="1" t="str">
        <f>VLOOKUP(C3231,Emp_List!$A:$M,3,FALSE)</f>
        <v>Vinay Kumar Reddy Appidi</v>
      </c>
      <c r="O3231" s="1" t="str">
        <f>VLOOKUP(C3231,Emp_List!$A:$M,5,FALSE)</f>
        <v>CRM</v>
      </c>
    </row>
    <row r="3232" spans="1:15">
      <c r="A3232" s="36" t="s">
        <v>3505</v>
      </c>
      <c r="B3232" s="36" t="s">
        <v>208</v>
      </c>
      <c r="C3232" s="36">
        <v>16408</v>
      </c>
      <c r="D3232" s="36" t="s">
        <v>43</v>
      </c>
      <c r="E3232" s="36">
        <v>1</v>
      </c>
      <c r="F3232" s="36">
        <v>0</v>
      </c>
      <c r="G3232" s="36" t="s">
        <v>43</v>
      </c>
      <c r="H3232" s="36" t="s">
        <v>37</v>
      </c>
      <c r="I3232" s="2">
        <v>8</v>
      </c>
      <c r="J3232" s="2">
        <v>23</v>
      </c>
      <c r="K3232" s="2">
        <f>IF(D3232=VLOOKUP(J3232,Actuals!$A:$J,6,FALSE),1,0)</f>
        <v>0</v>
      </c>
      <c r="L3232" s="2">
        <f>IF(AND(E3232=VLOOKUP(J3232,Actuals!$A:$J,8,FALSE),F3232=VLOOKUP(J3232,Actuals!$A:$J,10,FALSE)),5,0)</f>
        <v>0</v>
      </c>
      <c r="M3232" s="1">
        <f t="shared" si="51"/>
        <v>0</v>
      </c>
      <c r="N3232" s="1" t="str">
        <f>VLOOKUP(C3232,Emp_List!$A:$M,3,FALSE)</f>
        <v>Rajnikanth Kulkarni</v>
      </c>
      <c r="O3232" s="1" t="str">
        <f>VLOOKUP(C3232,Emp_List!$A:$M,5,FALSE)</f>
        <v>Sports - Label Building</v>
      </c>
    </row>
    <row r="3233" spans="1:15">
      <c r="A3233" s="36" t="s">
        <v>3506</v>
      </c>
      <c r="B3233" s="36" t="s">
        <v>433</v>
      </c>
      <c r="C3233" s="36">
        <v>8535</v>
      </c>
      <c r="D3233" s="36" t="s">
        <v>43</v>
      </c>
      <c r="E3233" s="36">
        <v>2</v>
      </c>
      <c r="F3233" s="36">
        <v>0</v>
      </c>
      <c r="G3233" s="36" t="s">
        <v>43</v>
      </c>
      <c r="H3233" s="36" t="s">
        <v>37</v>
      </c>
      <c r="I3233" s="2">
        <v>8</v>
      </c>
      <c r="J3233" s="2">
        <v>23</v>
      </c>
      <c r="K3233" s="2">
        <f>IF(D3233=VLOOKUP(J3233,Actuals!$A:$J,6,FALSE),1,0)</f>
        <v>0</v>
      </c>
      <c r="L3233" s="2">
        <f>IF(AND(E3233=VLOOKUP(J3233,Actuals!$A:$J,8,FALSE),F3233=VLOOKUP(J3233,Actuals!$A:$J,10,FALSE)),5,0)</f>
        <v>0</v>
      </c>
      <c r="M3233" s="1">
        <f t="shared" si="51"/>
        <v>0</v>
      </c>
      <c r="N3233" s="1" t="str">
        <f>VLOOKUP(C3233,Emp_List!$A:$M,3,FALSE)</f>
        <v>Vinay Kumar V</v>
      </c>
      <c r="O3233" s="1" t="str">
        <f>VLOOKUP(C3233,Emp_List!$A:$M,5,FALSE)</f>
        <v>Core</v>
      </c>
    </row>
    <row r="3234" spans="1:15">
      <c r="A3234" s="36" t="s">
        <v>3507</v>
      </c>
      <c r="B3234" s="36" t="s">
        <v>395</v>
      </c>
      <c r="C3234" s="36">
        <v>10071</v>
      </c>
      <c r="D3234" s="36" t="s">
        <v>43</v>
      </c>
      <c r="E3234" s="36">
        <v>3</v>
      </c>
      <c r="F3234" s="36">
        <v>2</v>
      </c>
      <c r="G3234" s="36" t="s">
        <v>43</v>
      </c>
      <c r="H3234" s="36" t="s">
        <v>37</v>
      </c>
      <c r="I3234" s="2">
        <v>8</v>
      </c>
      <c r="J3234" s="2">
        <v>23</v>
      </c>
      <c r="K3234" s="2">
        <f>IF(D3234=VLOOKUP(J3234,Actuals!$A:$J,6,FALSE),1,0)</f>
        <v>0</v>
      </c>
      <c r="L3234" s="2">
        <f>IF(AND(E3234=VLOOKUP(J3234,Actuals!$A:$J,8,FALSE),F3234=VLOOKUP(J3234,Actuals!$A:$J,10,FALSE)),5,0)</f>
        <v>0</v>
      </c>
      <c r="M3234" s="1">
        <f t="shared" si="51"/>
        <v>0</v>
      </c>
      <c r="N3234" s="1" t="str">
        <f>VLOOKUP(C3234,Emp_List!$A:$M,3,FALSE)</f>
        <v>Chethana Eresh</v>
      </c>
      <c r="O3234" s="1" t="str">
        <f>VLOOKUP(C3234,Emp_List!$A:$M,5,FALSE)</f>
        <v>Games Factory</v>
      </c>
    </row>
    <row r="3235" spans="1:15">
      <c r="A3235" s="36" t="s">
        <v>3508</v>
      </c>
      <c r="B3235" s="36" t="s">
        <v>503</v>
      </c>
      <c r="C3235" s="36">
        <v>380</v>
      </c>
      <c r="D3235" s="36" t="s">
        <v>43</v>
      </c>
      <c r="E3235" s="36">
        <v>2</v>
      </c>
      <c r="F3235" s="36">
        <v>1</v>
      </c>
      <c r="G3235" s="36" t="s">
        <v>43</v>
      </c>
      <c r="H3235" s="36" t="s">
        <v>37</v>
      </c>
      <c r="I3235" s="2">
        <v>8</v>
      </c>
      <c r="J3235" s="2">
        <v>23</v>
      </c>
      <c r="K3235" s="2">
        <f>IF(D3235=VLOOKUP(J3235,Actuals!$A:$J,6,FALSE),1,0)</f>
        <v>0</v>
      </c>
      <c r="L3235" s="2">
        <f>IF(AND(E3235=VLOOKUP(J3235,Actuals!$A:$J,8,FALSE),F3235=VLOOKUP(J3235,Actuals!$A:$J,10,FALSE)),5,0)</f>
        <v>0</v>
      </c>
      <c r="M3235" s="1">
        <f t="shared" si="51"/>
        <v>0</v>
      </c>
      <c r="N3235" s="1" t="str">
        <f>VLOOKUP(C3235,Emp_List!$A:$M,3,FALSE)</f>
        <v>Rakesh Kumar Batchu</v>
      </c>
      <c r="O3235" s="1" t="str">
        <f>VLOOKUP(C3235,Emp_List!$A:$M,5,FALSE)</f>
        <v>Affiliates</v>
      </c>
    </row>
    <row r="3236" spans="1:15">
      <c r="A3236" s="36" t="s">
        <v>3509</v>
      </c>
      <c r="B3236" s="36" t="s">
        <v>352</v>
      </c>
      <c r="C3236" s="36">
        <v>8614</v>
      </c>
      <c r="D3236" s="36" t="s">
        <v>43</v>
      </c>
      <c r="E3236" s="36">
        <v>3</v>
      </c>
      <c r="F3236" s="36">
        <v>1</v>
      </c>
      <c r="G3236" s="36" t="s">
        <v>43</v>
      </c>
      <c r="H3236" s="36" t="s">
        <v>37</v>
      </c>
      <c r="I3236" s="2">
        <v>8</v>
      </c>
      <c r="J3236" s="2">
        <v>23</v>
      </c>
      <c r="K3236" s="2">
        <f>IF(D3236=VLOOKUP(J3236,Actuals!$A:$J,6,FALSE),1,0)</f>
        <v>0</v>
      </c>
      <c r="L3236" s="2">
        <f>IF(AND(E3236=VLOOKUP(J3236,Actuals!$A:$J,8,FALSE),F3236=VLOOKUP(J3236,Actuals!$A:$J,10,FALSE)),5,0)</f>
        <v>0</v>
      </c>
      <c r="M3236" s="1">
        <f t="shared" si="51"/>
        <v>0</v>
      </c>
      <c r="N3236" s="1" t="str">
        <f>VLOOKUP(C3236,Emp_List!$A:$M,3,FALSE)</f>
        <v>Renuka Pradeep Maram</v>
      </c>
      <c r="O3236" s="1" t="str">
        <f>VLOOKUP(C3236,Emp_List!$A:$M,5,FALSE)</f>
        <v>Core</v>
      </c>
    </row>
    <row r="3237" spans="1:15">
      <c r="A3237" s="36" t="s">
        <v>3510</v>
      </c>
      <c r="B3237" s="36" t="s">
        <v>3511</v>
      </c>
      <c r="C3237" s="36">
        <v>13</v>
      </c>
      <c r="D3237" s="36" t="s">
        <v>43</v>
      </c>
      <c r="E3237" s="36">
        <v>3</v>
      </c>
      <c r="F3237" s="36">
        <v>1</v>
      </c>
      <c r="G3237" s="36" t="s">
        <v>43</v>
      </c>
      <c r="H3237" s="36" t="s">
        <v>37</v>
      </c>
      <c r="I3237" s="2">
        <v>8</v>
      </c>
      <c r="J3237" s="2">
        <v>23</v>
      </c>
      <c r="K3237" s="2">
        <f>IF(D3237=VLOOKUP(J3237,Actuals!$A:$J,6,FALSE),1,0)</f>
        <v>0</v>
      </c>
      <c r="L3237" s="2">
        <f>IF(AND(E3237=VLOOKUP(J3237,Actuals!$A:$J,8,FALSE),F3237=VLOOKUP(J3237,Actuals!$A:$J,10,FALSE)),5,0)</f>
        <v>0</v>
      </c>
      <c r="M3237" s="1">
        <f t="shared" si="51"/>
        <v>0</v>
      </c>
      <c r="N3237" s="1" t="str">
        <f>VLOOKUP(C3237,Emp_List!$A:$M,3,FALSE)</f>
        <v>Ramesh Chunduru SV</v>
      </c>
      <c r="O3237" s="1" t="str">
        <f>VLOOKUP(C3237,Emp_List!$A:$M,5,FALSE)</f>
        <v>PEG</v>
      </c>
    </row>
    <row r="3238" spans="1:15">
      <c r="A3238" s="36" t="s">
        <v>3512</v>
      </c>
      <c r="B3238" s="36" t="s">
        <v>2216</v>
      </c>
      <c r="C3238" s="36">
        <v>10468</v>
      </c>
      <c r="D3238" s="36" t="s">
        <v>43</v>
      </c>
      <c r="E3238" s="36">
        <v>3</v>
      </c>
      <c r="F3238" s="36">
        <v>1</v>
      </c>
      <c r="G3238" s="36" t="s">
        <v>43</v>
      </c>
      <c r="H3238" s="36" t="s">
        <v>37</v>
      </c>
      <c r="I3238" s="2">
        <v>8</v>
      </c>
      <c r="J3238" s="2">
        <v>23</v>
      </c>
      <c r="K3238" s="2">
        <f>IF(D3238=VLOOKUP(J3238,Actuals!$A:$J,6,FALSE),1,0)</f>
        <v>0</v>
      </c>
      <c r="L3238" s="2">
        <f>IF(AND(E3238=VLOOKUP(J3238,Actuals!$A:$J,8,FALSE),F3238=VLOOKUP(J3238,Actuals!$A:$J,10,FALSE)),5,0)</f>
        <v>0</v>
      </c>
      <c r="M3238" s="1">
        <f t="shared" si="51"/>
        <v>0</v>
      </c>
      <c r="N3238" s="1" t="str">
        <f>VLOOKUP(C3238,Emp_List!$A:$M,3,FALSE)</f>
        <v>Josna Devi Sesetty</v>
      </c>
      <c r="O3238" s="1" t="str">
        <f>VLOOKUP(C3238,Emp_List!$A:$M,5,FALSE)</f>
        <v>PEG</v>
      </c>
    </row>
    <row r="3239" spans="1:15">
      <c r="A3239" s="36" t="s">
        <v>3513</v>
      </c>
      <c r="B3239" s="36" t="s">
        <v>3514</v>
      </c>
      <c r="C3239" s="36">
        <v>11203</v>
      </c>
      <c r="D3239" s="36" t="s">
        <v>43</v>
      </c>
      <c r="E3239" s="36">
        <v>3</v>
      </c>
      <c r="F3239" s="36">
        <v>2</v>
      </c>
      <c r="G3239" s="36" t="s">
        <v>43</v>
      </c>
      <c r="H3239" s="36" t="s">
        <v>37</v>
      </c>
      <c r="I3239" s="2">
        <v>8</v>
      </c>
      <c r="J3239" s="2">
        <v>23</v>
      </c>
      <c r="K3239" s="2">
        <f>IF(D3239=VLOOKUP(J3239,Actuals!$A:$J,6,FALSE),1,0)</f>
        <v>0</v>
      </c>
      <c r="L3239" s="2">
        <f>IF(AND(E3239=VLOOKUP(J3239,Actuals!$A:$J,8,FALSE),F3239=VLOOKUP(J3239,Actuals!$A:$J,10,FALSE)),5,0)</f>
        <v>0</v>
      </c>
      <c r="M3239" s="1">
        <f t="shared" si="51"/>
        <v>0</v>
      </c>
      <c r="N3239" s="1" t="str">
        <f>VLOOKUP(C3239,Emp_List!$A:$M,3,FALSE)</f>
        <v>Nitish Kumar</v>
      </c>
      <c r="O3239" s="1" t="str">
        <f>VLOOKUP(C3239,Emp_List!$A:$M,5,FALSE)</f>
        <v>Bingo IT</v>
      </c>
    </row>
    <row r="3240" spans="1:15">
      <c r="A3240" s="36" t="s">
        <v>3515</v>
      </c>
      <c r="B3240" s="36" t="s">
        <v>3516</v>
      </c>
      <c r="C3240" s="36">
        <v>11809</v>
      </c>
      <c r="D3240" s="36" t="s">
        <v>43</v>
      </c>
      <c r="E3240" s="36">
        <v>3</v>
      </c>
      <c r="F3240" s="36">
        <v>2</v>
      </c>
      <c r="G3240" s="36" t="s">
        <v>43</v>
      </c>
      <c r="H3240" s="36" t="s">
        <v>37</v>
      </c>
      <c r="I3240" s="2">
        <v>8</v>
      </c>
      <c r="J3240" s="2">
        <v>23</v>
      </c>
      <c r="K3240" s="2">
        <f>IF(D3240=VLOOKUP(J3240,Actuals!$A:$J,6,FALSE),1,0)</f>
        <v>0</v>
      </c>
      <c r="L3240" s="2">
        <f>IF(AND(E3240=VLOOKUP(J3240,Actuals!$A:$J,8,FALSE),F3240=VLOOKUP(J3240,Actuals!$A:$J,10,FALSE)),5,0)</f>
        <v>0</v>
      </c>
      <c r="M3240" s="1">
        <f t="shared" si="51"/>
        <v>0</v>
      </c>
      <c r="N3240" s="1" t="str">
        <f>VLOOKUP(C3240,Emp_List!$A:$M,3,FALSE)</f>
        <v>Shiva      Dasoju Kumar</v>
      </c>
      <c r="O3240" s="1" t="str">
        <f>VLOOKUP(C3240,Emp_List!$A:$M,5,FALSE)</f>
        <v>Poker</v>
      </c>
    </row>
    <row r="3241" spans="1:15">
      <c r="A3241" s="36" t="s">
        <v>3517</v>
      </c>
      <c r="B3241" s="36" t="s">
        <v>153</v>
      </c>
      <c r="C3241" s="36">
        <v>10709</v>
      </c>
      <c r="D3241" s="36" t="s">
        <v>43</v>
      </c>
      <c r="E3241" s="36">
        <v>2</v>
      </c>
      <c r="F3241" s="36">
        <v>1</v>
      </c>
      <c r="G3241" s="36" t="s">
        <v>43</v>
      </c>
      <c r="H3241" s="36" t="s">
        <v>37</v>
      </c>
      <c r="I3241" s="2">
        <v>8</v>
      </c>
      <c r="J3241" s="2">
        <v>23</v>
      </c>
      <c r="K3241" s="2">
        <f>IF(D3241=VLOOKUP(J3241,Actuals!$A:$J,6,FALSE),1,0)</f>
        <v>0</v>
      </c>
      <c r="L3241" s="2">
        <f>IF(AND(E3241=VLOOKUP(J3241,Actuals!$A:$J,8,FALSE),F3241=VLOOKUP(J3241,Actuals!$A:$J,10,FALSE)),5,0)</f>
        <v>0</v>
      </c>
      <c r="M3241" s="1">
        <f t="shared" si="51"/>
        <v>0</v>
      </c>
      <c r="N3241" s="1" t="str">
        <f>VLOOKUP(C3241,Emp_List!$A:$M,3,FALSE)</f>
        <v>Pydimarla Ram Maninath Reddy</v>
      </c>
      <c r="O3241" s="1" t="str">
        <f>VLOOKUP(C3241,Emp_List!$A:$M,5,FALSE)</f>
        <v>Casino Games</v>
      </c>
    </row>
    <row r="3242" spans="1:15">
      <c r="A3242" s="36" t="s">
        <v>3518</v>
      </c>
      <c r="B3242" s="36" t="s">
        <v>338</v>
      </c>
      <c r="C3242" s="36">
        <v>2477</v>
      </c>
      <c r="D3242" s="36" t="s">
        <v>43</v>
      </c>
      <c r="E3242" s="36">
        <v>2</v>
      </c>
      <c r="F3242" s="36">
        <v>1</v>
      </c>
      <c r="G3242" s="36" t="s">
        <v>43</v>
      </c>
      <c r="H3242" s="36" t="s">
        <v>37</v>
      </c>
      <c r="I3242" s="2">
        <v>8</v>
      </c>
      <c r="J3242" s="2">
        <v>23</v>
      </c>
      <c r="K3242" s="2">
        <f>IF(D3242=VLOOKUP(J3242,Actuals!$A:$J,6,FALSE),1,0)</f>
        <v>0</v>
      </c>
      <c r="L3242" s="2">
        <f>IF(AND(E3242=VLOOKUP(J3242,Actuals!$A:$J,8,FALSE),F3242=VLOOKUP(J3242,Actuals!$A:$J,10,FALSE)),5,0)</f>
        <v>0</v>
      </c>
      <c r="M3242" s="1">
        <f t="shared" si="51"/>
        <v>0</v>
      </c>
      <c r="N3242" s="1" t="str">
        <f>VLOOKUP(C3242,Emp_List!$A:$M,3,FALSE)</f>
        <v>Kranthi Kumar Maddala</v>
      </c>
      <c r="O3242" s="1" t="str">
        <f>VLOOKUP(C3242,Emp_List!$A:$M,5,FALSE)</f>
        <v>Compliance</v>
      </c>
    </row>
    <row r="3243" spans="1:15">
      <c r="A3243" s="36" t="s">
        <v>3519</v>
      </c>
      <c r="B3243" s="36" t="s">
        <v>464</v>
      </c>
      <c r="C3243" s="36">
        <v>11050</v>
      </c>
      <c r="D3243" s="36" t="s">
        <v>43</v>
      </c>
      <c r="E3243" s="36">
        <v>2</v>
      </c>
      <c r="F3243" s="36">
        <v>1</v>
      </c>
      <c r="G3243" s="36" t="s">
        <v>43</v>
      </c>
      <c r="H3243" s="36" t="s">
        <v>37</v>
      </c>
      <c r="I3243" s="2">
        <v>8</v>
      </c>
      <c r="J3243" s="2">
        <v>23</v>
      </c>
      <c r="K3243" s="2">
        <f>IF(D3243=VLOOKUP(J3243,Actuals!$A:$J,6,FALSE),1,0)</f>
        <v>0</v>
      </c>
      <c r="L3243" s="2">
        <f>IF(AND(E3243=VLOOKUP(J3243,Actuals!$A:$J,8,FALSE),F3243=VLOOKUP(J3243,Actuals!$A:$J,10,FALSE)),5,0)</f>
        <v>0</v>
      </c>
      <c r="M3243" s="1">
        <f t="shared" si="51"/>
        <v>0</v>
      </c>
      <c r="N3243" s="1" t="e">
        <f>VLOOKUP(C3243,Emp_List!$A:$M,3,FALSE)</f>
        <v>#N/A</v>
      </c>
      <c r="O3243" s="1" t="e">
        <f>VLOOKUP(C3243,Emp_List!$A:$M,5,FALSE)</f>
        <v>#N/A</v>
      </c>
    </row>
    <row r="3244" spans="1:15">
      <c r="A3244" s="36" t="s">
        <v>3520</v>
      </c>
      <c r="B3244" s="36" t="s">
        <v>3521</v>
      </c>
      <c r="C3244" s="36">
        <v>8365</v>
      </c>
      <c r="D3244" s="36" t="s">
        <v>37</v>
      </c>
      <c r="E3244" s="36">
        <v>1</v>
      </c>
      <c r="F3244" s="36">
        <v>2</v>
      </c>
      <c r="G3244" s="36" t="s">
        <v>43</v>
      </c>
      <c r="H3244" s="36" t="s">
        <v>37</v>
      </c>
      <c r="I3244" s="2">
        <v>8</v>
      </c>
      <c r="J3244" s="2">
        <v>23</v>
      </c>
      <c r="K3244" s="2">
        <f>IF(D3244=VLOOKUP(J3244,Actuals!$A:$J,6,FALSE),1,0)</f>
        <v>1</v>
      </c>
      <c r="L3244" s="2">
        <f>IF(AND(E3244=VLOOKUP(J3244,Actuals!$A:$J,8,FALSE),F3244=VLOOKUP(J3244,Actuals!$A:$J,10,FALSE)),5,0)</f>
        <v>0</v>
      </c>
      <c r="M3244" s="1">
        <f t="shared" si="51"/>
        <v>1</v>
      </c>
      <c r="N3244" s="1" t="e">
        <f>VLOOKUP(C3244,Emp_List!$A:$M,3,FALSE)</f>
        <v>#N/A</v>
      </c>
      <c r="O3244" s="1" t="e">
        <f>VLOOKUP(C3244,Emp_List!$A:$M,5,FALSE)</f>
        <v>#N/A</v>
      </c>
    </row>
    <row r="3245" spans="1:15">
      <c r="A3245" s="36" t="s">
        <v>3522</v>
      </c>
      <c r="B3245" s="36" t="s">
        <v>531</v>
      </c>
      <c r="C3245" s="36">
        <v>11254</v>
      </c>
      <c r="D3245" s="36" t="s">
        <v>43</v>
      </c>
      <c r="E3245" s="36">
        <v>2</v>
      </c>
      <c r="F3245" s="36">
        <v>1</v>
      </c>
      <c r="G3245" s="36" t="s">
        <v>43</v>
      </c>
      <c r="H3245" s="36" t="s">
        <v>37</v>
      </c>
      <c r="I3245" s="2">
        <v>8</v>
      </c>
      <c r="J3245" s="2">
        <v>23</v>
      </c>
      <c r="K3245" s="2">
        <f>IF(D3245=VLOOKUP(J3245,Actuals!$A:$J,6,FALSE),1,0)</f>
        <v>0</v>
      </c>
      <c r="L3245" s="2">
        <f>IF(AND(E3245=VLOOKUP(J3245,Actuals!$A:$J,8,FALSE),F3245=VLOOKUP(J3245,Actuals!$A:$J,10,FALSE)),5,0)</f>
        <v>0</v>
      </c>
      <c r="M3245" s="1">
        <f t="shared" si="51"/>
        <v>0</v>
      </c>
      <c r="N3245" s="1" t="str">
        <f>VLOOKUP(C3245,Emp_List!$A:$M,3,FALSE)</f>
        <v>Mattigunta Yaswanth Venkata Ravi Teja</v>
      </c>
      <c r="O3245" s="1" t="str">
        <f>VLOOKUP(C3245,Emp_List!$A:$M,5,FALSE)</f>
        <v>Casino Label support</v>
      </c>
    </row>
    <row r="3246" spans="1:15">
      <c r="A3246" s="36" t="s">
        <v>3523</v>
      </c>
      <c r="B3246" s="36" t="s">
        <v>242</v>
      </c>
      <c r="C3246" s="36">
        <v>11120</v>
      </c>
      <c r="D3246" s="36" t="s">
        <v>43</v>
      </c>
      <c r="E3246" s="36">
        <v>2</v>
      </c>
      <c r="F3246" s="36">
        <v>1</v>
      </c>
      <c r="G3246" s="36" t="s">
        <v>43</v>
      </c>
      <c r="H3246" s="36" t="s">
        <v>37</v>
      </c>
      <c r="I3246" s="2">
        <v>8</v>
      </c>
      <c r="J3246" s="2">
        <v>23</v>
      </c>
      <c r="K3246" s="2">
        <f>IF(D3246=VLOOKUP(J3246,Actuals!$A:$J,6,FALSE),1,0)</f>
        <v>0</v>
      </c>
      <c r="L3246" s="2">
        <f>IF(AND(E3246=VLOOKUP(J3246,Actuals!$A:$J,8,FALSE),F3246=VLOOKUP(J3246,Actuals!$A:$J,10,FALSE)),5,0)</f>
        <v>0</v>
      </c>
      <c r="M3246" s="1">
        <f t="shared" si="51"/>
        <v>0</v>
      </c>
      <c r="N3246" s="1" t="str">
        <f>VLOOKUP(C3246,Emp_List!$A:$M,3,FALSE)</f>
        <v>Syed Ahmed</v>
      </c>
      <c r="O3246" s="1" t="str">
        <f>VLOOKUP(C3246,Emp_List!$A:$M,5,FALSE)</f>
        <v>Bingo Ops</v>
      </c>
    </row>
    <row r="3247" spans="1:15">
      <c r="A3247" s="36" t="s">
        <v>3524</v>
      </c>
      <c r="B3247" s="36" t="s">
        <v>163</v>
      </c>
      <c r="C3247" s="36">
        <v>11170</v>
      </c>
      <c r="D3247" s="36" t="s">
        <v>43</v>
      </c>
      <c r="E3247" s="36">
        <v>1</v>
      </c>
      <c r="F3247" s="36">
        <v>0</v>
      </c>
      <c r="G3247" s="36" t="s">
        <v>43</v>
      </c>
      <c r="H3247" s="36" t="s">
        <v>37</v>
      </c>
      <c r="I3247" s="2">
        <v>8</v>
      </c>
      <c r="J3247" s="2">
        <v>23</v>
      </c>
      <c r="K3247" s="2">
        <f>IF(D3247=VLOOKUP(J3247,Actuals!$A:$J,6,FALSE),1,0)</f>
        <v>0</v>
      </c>
      <c r="L3247" s="2">
        <f>IF(AND(E3247=VLOOKUP(J3247,Actuals!$A:$J,8,FALSE),F3247=VLOOKUP(J3247,Actuals!$A:$J,10,FALSE)),5,0)</f>
        <v>0</v>
      </c>
      <c r="M3247" s="1">
        <f t="shared" si="51"/>
        <v>0</v>
      </c>
      <c r="N3247" s="1" t="str">
        <f>VLOOKUP(C3247,Emp_List!$A:$M,3,FALSE)</f>
        <v>Kiran Kumar Chowdhary</v>
      </c>
      <c r="O3247" s="1" t="str">
        <f>VLOOKUP(C3247,Emp_List!$A:$M,5,FALSE)</f>
        <v>Bingo Ops</v>
      </c>
    </row>
    <row r="3248" spans="1:15">
      <c r="A3248" s="36" t="s">
        <v>3525</v>
      </c>
      <c r="B3248" s="36" t="s">
        <v>137</v>
      </c>
      <c r="C3248" s="36">
        <v>11057</v>
      </c>
      <c r="D3248" s="36" t="s">
        <v>43</v>
      </c>
      <c r="E3248" s="36">
        <v>3</v>
      </c>
      <c r="F3248" s="36">
        <v>1</v>
      </c>
      <c r="G3248" s="36" t="s">
        <v>43</v>
      </c>
      <c r="H3248" s="36" t="s">
        <v>37</v>
      </c>
      <c r="I3248" s="2">
        <v>8</v>
      </c>
      <c r="J3248" s="2">
        <v>23</v>
      </c>
      <c r="K3248" s="2">
        <f>IF(D3248=VLOOKUP(J3248,Actuals!$A:$J,6,FALSE),1,0)</f>
        <v>0</v>
      </c>
      <c r="L3248" s="2">
        <f>IF(AND(E3248=VLOOKUP(J3248,Actuals!$A:$J,8,FALSE),F3248=VLOOKUP(J3248,Actuals!$A:$J,10,FALSE)),5,0)</f>
        <v>0</v>
      </c>
      <c r="M3248" s="1">
        <f t="shared" si="51"/>
        <v>0</v>
      </c>
      <c r="N3248" s="1" t="str">
        <f>VLOOKUP(C3248,Emp_List!$A:$M,3,FALSE)</f>
        <v>Dheeraj Reddy Thimma Reddy</v>
      </c>
      <c r="O3248" s="1" t="str">
        <f>VLOOKUP(C3248,Emp_List!$A:$M,5,FALSE)</f>
        <v>Portal</v>
      </c>
    </row>
    <row r="3249" spans="1:15">
      <c r="A3249" s="36" t="s">
        <v>3526</v>
      </c>
      <c r="B3249" s="36" t="s">
        <v>585</v>
      </c>
      <c r="C3249" s="36">
        <v>2010</v>
      </c>
      <c r="D3249" s="36" t="s">
        <v>43</v>
      </c>
      <c r="E3249" s="36">
        <v>3</v>
      </c>
      <c r="F3249" s="36">
        <v>2</v>
      </c>
      <c r="G3249" s="36" t="s">
        <v>43</v>
      </c>
      <c r="H3249" s="36" t="s">
        <v>37</v>
      </c>
      <c r="I3249" s="2">
        <v>8</v>
      </c>
      <c r="J3249" s="2">
        <v>23</v>
      </c>
      <c r="K3249" s="2">
        <f>IF(D3249=VLOOKUP(J3249,Actuals!$A:$J,6,FALSE),1,0)</f>
        <v>0</v>
      </c>
      <c r="L3249" s="2">
        <f>IF(AND(E3249=VLOOKUP(J3249,Actuals!$A:$J,8,FALSE),F3249=VLOOKUP(J3249,Actuals!$A:$J,10,FALSE)),5,0)</f>
        <v>0</v>
      </c>
      <c r="M3249" s="1">
        <f t="shared" si="51"/>
        <v>0</v>
      </c>
      <c r="N3249" s="1" t="str">
        <f>VLOOKUP(C3249,Emp_List!$A:$M,3,FALSE)</f>
        <v>Rajeshwar Puppireddy</v>
      </c>
      <c r="O3249" s="1" t="str">
        <f>VLOOKUP(C3249,Emp_List!$A:$M,5,FALSE)</f>
        <v>Casino Int.</v>
      </c>
    </row>
    <row r="3250" spans="1:15">
      <c r="A3250" s="36" t="s">
        <v>3527</v>
      </c>
      <c r="B3250" s="36" t="s">
        <v>2271</v>
      </c>
      <c r="C3250" s="36">
        <v>11539</v>
      </c>
      <c r="D3250" s="36" t="s">
        <v>43</v>
      </c>
      <c r="E3250" s="36">
        <v>2</v>
      </c>
      <c r="F3250" s="36">
        <v>1</v>
      </c>
      <c r="G3250" s="36" t="s">
        <v>43</v>
      </c>
      <c r="H3250" s="36" t="s">
        <v>37</v>
      </c>
      <c r="I3250" s="2">
        <v>8</v>
      </c>
      <c r="J3250" s="2">
        <v>23</v>
      </c>
      <c r="K3250" s="2">
        <f>IF(D3250=VLOOKUP(J3250,Actuals!$A:$J,6,FALSE),1,0)</f>
        <v>0</v>
      </c>
      <c r="L3250" s="2">
        <f>IF(AND(E3250=VLOOKUP(J3250,Actuals!$A:$J,8,FALSE),F3250=VLOOKUP(J3250,Actuals!$A:$J,10,FALSE)),5,0)</f>
        <v>0</v>
      </c>
      <c r="M3250" s="1">
        <f t="shared" si="51"/>
        <v>0</v>
      </c>
      <c r="N3250" s="1" t="str">
        <f>VLOOKUP(C3250,Emp_List!$A:$M,3,FALSE)</f>
        <v>Praneeth Enjamuri</v>
      </c>
      <c r="O3250" s="1" t="str">
        <f>VLOOKUP(C3250,Emp_List!$A:$M,5,FALSE)</f>
        <v>Sports - Mobile</v>
      </c>
    </row>
    <row r="3251" spans="1:15">
      <c r="A3251" s="36" t="s">
        <v>3528</v>
      </c>
      <c r="B3251" s="36" t="s">
        <v>358</v>
      </c>
      <c r="C3251" s="36">
        <v>1716</v>
      </c>
      <c r="D3251" s="36" t="s">
        <v>9</v>
      </c>
      <c r="E3251" s="36">
        <v>2</v>
      </c>
      <c r="F3251" s="36">
        <v>2</v>
      </c>
      <c r="G3251" s="36" t="s">
        <v>43</v>
      </c>
      <c r="H3251" s="36" t="s">
        <v>37</v>
      </c>
      <c r="I3251" s="2">
        <v>8</v>
      </c>
      <c r="J3251" s="2">
        <v>23</v>
      </c>
      <c r="K3251" s="2">
        <f>IF(D3251=VLOOKUP(J3251,Actuals!$A:$J,6,FALSE),1,0)</f>
        <v>0</v>
      </c>
      <c r="L3251" s="2">
        <f>IF(AND(E3251=VLOOKUP(J3251,Actuals!$A:$J,8,FALSE),F3251=VLOOKUP(J3251,Actuals!$A:$J,10,FALSE)),5,0)</f>
        <v>0</v>
      </c>
      <c r="M3251" s="1">
        <f t="shared" si="51"/>
        <v>0</v>
      </c>
      <c r="N3251" s="1" t="str">
        <f>VLOOKUP(C3251,Emp_List!$A:$M,3,FALSE)</f>
        <v>Vishal Babu Meriga</v>
      </c>
      <c r="O3251" s="1" t="str">
        <f>VLOOKUP(C3251,Emp_List!$A:$M,5,FALSE)</f>
        <v>CRM</v>
      </c>
    </row>
    <row r="3252" spans="1:15">
      <c r="A3252" s="36" t="s">
        <v>3529</v>
      </c>
      <c r="B3252" s="36" t="s">
        <v>539</v>
      </c>
      <c r="C3252" s="36">
        <v>6252</v>
      </c>
      <c r="D3252" s="36" t="s">
        <v>9</v>
      </c>
      <c r="E3252" s="36">
        <v>1</v>
      </c>
      <c r="F3252" s="36">
        <v>1</v>
      </c>
      <c r="G3252" s="36" t="s">
        <v>43</v>
      </c>
      <c r="H3252" s="36" t="s">
        <v>37</v>
      </c>
      <c r="I3252" s="2">
        <v>8</v>
      </c>
      <c r="J3252" s="2">
        <v>23</v>
      </c>
      <c r="K3252" s="2">
        <f>IF(D3252=VLOOKUP(J3252,Actuals!$A:$J,6,FALSE),1,0)</f>
        <v>0</v>
      </c>
      <c r="L3252" s="2">
        <f>IF(AND(E3252=VLOOKUP(J3252,Actuals!$A:$J,8,FALSE),F3252=VLOOKUP(J3252,Actuals!$A:$J,10,FALSE)),5,0)</f>
        <v>0</v>
      </c>
      <c r="M3252" s="1">
        <f t="shared" si="51"/>
        <v>0</v>
      </c>
      <c r="N3252" s="1" t="str">
        <f>VLOOKUP(C3252,Emp_List!$A:$M,3,FALSE)</f>
        <v>Santosh Annasaheb Harge</v>
      </c>
      <c r="O3252" s="1" t="str">
        <f>VLOOKUP(C3252,Emp_List!$A:$M,5,FALSE)</f>
        <v>PEG</v>
      </c>
    </row>
    <row r="3253" spans="1:15">
      <c r="A3253" s="36" t="s">
        <v>3530</v>
      </c>
      <c r="B3253" s="36" t="s">
        <v>499</v>
      </c>
      <c r="C3253" s="36">
        <v>16650</v>
      </c>
      <c r="D3253" s="36" t="s">
        <v>9</v>
      </c>
      <c r="E3253" s="36">
        <v>1</v>
      </c>
      <c r="F3253" s="36">
        <v>1</v>
      </c>
      <c r="G3253" s="36" t="s">
        <v>43</v>
      </c>
      <c r="H3253" s="36" t="s">
        <v>37</v>
      </c>
      <c r="I3253" s="2">
        <v>8</v>
      </c>
      <c r="J3253" s="2">
        <v>23</v>
      </c>
      <c r="K3253" s="2">
        <f>IF(D3253=VLOOKUP(J3253,Actuals!$A:$J,6,FALSE),1,0)</f>
        <v>0</v>
      </c>
      <c r="L3253" s="2">
        <f>IF(AND(E3253=VLOOKUP(J3253,Actuals!$A:$J,8,FALSE),F3253=VLOOKUP(J3253,Actuals!$A:$J,10,FALSE)),5,0)</f>
        <v>0</v>
      </c>
      <c r="M3253" s="1">
        <f t="shared" ref="M3253:M3316" si="52">K3253+L3253</f>
        <v>0</v>
      </c>
      <c r="N3253" s="1" t="e">
        <f>VLOOKUP(C3253,Emp_List!$A:$M,3,FALSE)</f>
        <v>#N/A</v>
      </c>
      <c r="O3253" s="1" t="e">
        <f>VLOOKUP(C3253,Emp_List!$A:$M,5,FALSE)</f>
        <v>#N/A</v>
      </c>
    </row>
    <row r="3254" spans="1:15">
      <c r="A3254" s="36" t="s">
        <v>3531</v>
      </c>
      <c r="B3254" s="36" t="s">
        <v>3532</v>
      </c>
      <c r="C3254" s="36">
        <v>10799</v>
      </c>
      <c r="D3254" s="36" t="s">
        <v>43</v>
      </c>
      <c r="E3254" s="36">
        <v>1</v>
      </c>
      <c r="F3254" s="36">
        <v>0</v>
      </c>
      <c r="G3254" s="36" t="s">
        <v>43</v>
      </c>
      <c r="H3254" s="36" t="s">
        <v>37</v>
      </c>
      <c r="I3254" s="2">
        <v>8</v>
      </c>
      <c r="J3254" s="2">
        <v>23</v>
      </c>
      <c r="K3254" s="2">
        <f>IF(D3254=VLOOKUP(J3254,Actuals!$A:$J,6,FALSE),1,0)</f>
        <v>0</v>
      </c>
      <c r="L3254" s="2">
        <f>IF(AND(E3254=VLOOKUP(J3254,Actuals!$A:$J,8,FALSE),F3254=VLOOKUP(J3254,Actuals!$A:$J,10,FALSE)),5,0)</f>
        <v>0</v>
      </c>
      <c r="M3254" s="1">
        <f t="shared" si="52"/>
        <v>0</v>
      </c>
      <c r="N3254" s="1" t="str">
        <f>VLOOKUP(C3254,Emp_List!$A:$M,3,FALSE)</f>
        <v>Siddabattula Mohana Venkata Krishna Kiran</v>
      </c>
      <c r="O3254" s="1" t="str">
        <f>VLOOKUP(C3254,Emp_List!$A:$M,5,FALSE)</f>
        <v>PEG</v>
      </c>
    </row>
    <row r="3255" spans="1:15">
      <c r="A3255" s="36" t="s">
        <v>3533</v>
      </c>
      <c r="B3255" s="36" t="s">
        <v>119</v>
      </c>
      <c r="C3255" s="36">
        <v>8464</v>
      </c>
      <c r="D3255" s="36" t="s">
        <v>9</v>
      </c>
      <c r="E3255" s="36">
        <v>1</v>
      </c>
      <c r="F3255" s="36">
        <v>1</v>
      </c>
      <c r="G3255" s="36" t="s">
        <v>43</v>
      </c>
      <c r="H3255" s="36" t="s">
        <v>37</v>
      </c>
      <c r="I3255" s="2">
        <v>8</v>
      </c>
      <c r="J3255" s="2">
        <v>23</v>
      </c>
      <c r="K3255" s="2">
        <f>IF(D3255=VLOOKUP(J3255,Actuals!$A:$J,6,FALSE),1,0)</f>
        <v>0</v>
      </c>
      <c r="L3255" s="2">
        <f>IF(AND(E3255=VLOOKUP(J3255,Actuals!$A:$J,8,FALSE),F3255=VLOOKUP(J3255,Actuals!$A:$J,10,FALSE)),5,0)</f>
        <v>0</v>
      </c>
      <c r="M3255" s="1">
        <f t="shared" si="52"/>
        <v>0</v>
      </c>
      <c r="N3255" s="1" t="str">
        <f>VLOOKUP(C3255,Emp_List!$A:$M,3,FALSE)</f>
        <v>Eshwar Santhosh Kamarajugaddah</v>
      </c>
      <c r="O3255" s="1" t="str">
        <f>VLOOKUP(C3255,Emp_List!$A:$M,5,FALSE)</f>
        <v>PEG - DB</v>
      </c>
    </row>
    <row r="3256" spans="1:15">
      <c r="A3256" s="36" t="s">
        <v>3534</v>
      </c>
      <c r="B3256" s="36" t="s">
        <v>471</v>
      </c>
      <c r="C3256" s="36">
        <v>7187</v>
      </c>
      <c r="D3256" s="36" t="s">
        <v>44</v>
      </c>
      <c r="E3256" s="36">
        <v>1</v>
      </c>
      <c r="F3256" s="36">
        <v>0</v>
      </c>
      <c r="G3256" s="36" t="s">
        <v>44</v>
      </c>
      <c r="H3256" s="36" t="s">
        <v>38</v>
      </c>
      <c r="I3256" s="2">
        <v>9</v>
      </c>
      <c r="J3256" s="2">
        <v>24</v>
      </c>
      <c r="K3256" s="2">
        <f>IF(D3256=VLOOKUP(J3256,Actuals!$A:$J,6,FALSE),1,0)</f>
        <v>1</v>
      </c>
      <c r="L3256" s="2">
        <f>IF(AND(E3256=VLOOKUP(J3256,Actuals!$A:$J,8,FALSE),F3256=VLOOKUP(J3256,Actuals!$A:$J,10,FALSE)),5,0)</f>
        <v>0</v>
      </c>
      <c r="M3256" s="1">
        <f t="shared" si="52"/>
        <v>1</v>
      </c>
      <c r="N3256" s="1" t="str">
        <f>VLOOKUP(C3256,Emp_List!$A:$M,3,FALSE)</f>
        <v>Ramesh Babu Pathimela</v>
      </c>
      <c r="O3256" s="1" t="str">
        <f>VLOOKUP(C3256,Emp_List!$A:$M,5,FALSE)</f>
        <v>Sports - Trading</v>
      </c>
    </row>
    <row r="3257" spans="1:15">
      <c r="A3257" s="36" t="s">
        <v>3535</v>
      </c>
      <c r="B3257" s="36" t="s">
        <v>293</v>
      </c>
      <c r="C3257" s="36">
        <v>11757</v>
      </c>
      <c r="D3257" s="36" t="s">
        <v>44</v>
      </c>
      <c r="E3257" s="36">
        <v>2</v>
      </c>
      <c r="F3257" s="36">
        <v>1</v>
      </c>
      <c r="G3257" s="36" t="s">
        <v>44</v>
      </c>
      <c r="H3257" s="36" t="s">
        <v>38</v>
      </c>
      <c r="I3257" s="2">
        <v>9</v>
      </c>
      <c r="J3257" s="2">
        <v>24</v>
      </c>
      <c r="K3257" s="2">
        <f>IF(D3257=VLOOKUP(J3257,Actuals!$A:$J,6,FALSE),1,0)</f>
        <v>1</v>
      </c>
      <c r="L3257" s="2">
        <f>IF(AND(E3257=VLOOKUP(J3257,Actuals!$A:$J,8,FALSE),F3257=VLOOKUP(J3257,Actuals!$A:$J,10,FALSE)),5,0)</f>
        <v>0</v>
      </c>
      <c r="M3257" s="1">
        <f t="shared" si="52"/>
        <v>1</v>
      </c>
      <c r="N3257" s="1" t="str">
        <f>VLOOKUP(C3257,Emp_List!$A:$M,3,FALSE)</f>
        <v>Naga Ravi Kishore Chintala</v>
      </c>
      <c r="O3257" s="1" t="str">
        <f>VLOOKUP(C3257,Emp_List!$A:$M,5,FALSE)</f>
        <v>PEG</v>
      </c>
    </row>
    <row r="3258" spans="1:15">
      <c r="A3258" s="36" t="s">
        <v>3536</v>
      </c>
      <c r="B3258" s="36" t="s">
        <v>177</v>
      </c>
      <c r="C3258" s="36">
        <v>10976</v>
      </c>
      <c r="D3258" s="36" t="s">
        <v>44</v>
      </c>
      <c r="E3258" s="36">
        <v>3</v>
      </c>
      <c r="F3258" s="36">
        <v>0</v>
      </c>
      <c r="G3258" s="36" t="s">
        <v>44</v>
      </c>
      <c r="H3258" s="36" t="s">
        <v>38</v>
      </c>
      <c r="I3258" s="2">
        <v>9</v>
      </c>
      <c r="J3258" s="2">
        <v>24</v>
      </c>
      <c r="K3258" s="2">
        <f>IF(D3258=VLOOKUP(J3258,Actuals!$A:$J,6,FALSE),1,0)</f>
        <v>1</v>
      </c>
      <c r="L3258" s="2">
        <f>IF(AND(E3258=VLOOKUP(J3258,Actuals!$A:$J,8,FALSE),F3258=VLOOKUP(J3258,Actuals!$A:$J,10,FALSE)),5,0)</f>
        <v>0</v>
      </c>
      <c r="M3258" s="1">
        <f t="shared" si="52"/>
        <v>1</v>
      </c>
      <c r="N3258" s="1" t="str">
        <f>VLOOKUP(C3258,Emp_List!$A:$M,3,FALSE)</f>
        <v>Uday Kiran Veginati</v>
      </c>
      <c r="O3258" s="1" t="str">
        <f>VLOOKUP(C3258,Emp_List!$A:$M,5,FALSE)</f>
        <v>Sports - Mobile</v>
      </c>
    </row>
    <row r="3259" spans="1:15">
      <c r="A3259" s="36" t="s">
        <v>3537</v>
      </c>
      <c r="B3259" s="36" t="s">
        <v>323</v>
      </c>
      <c r="C3259" s="36">
        <v>11603</v>
      </c>
      <c r="D3259" s="36" t="s">
        <v>44</v>
      </c>
      <c r="E3259" s="36">
        <v>2</v>
      </c>
      <c r="F3259" s="36">
        <v>0</v>
      </c>
      <c r="G3259" s="36" t="s">
        <v>44</v>
      </c>
      <c r="H3259" s="36" t="s">
        <v>38</v>
      </c>
      <c r="I3259" s="2">
        <v>9</v>
      </c>
      <c r="J3259" s="2">
        <v>24</v>
      </c>
      <c r="K3259" s="2">
        <f>IF(D3259=VLOOKUP(J3259,Actuals!$A:$J,6,FALSE),1,0)</f>
        <v>1</v>
      </c>
      <c r="L3259" s="2">
        <f>IF(AND(E3259=VLOOKUP(J3259,Actuals!$A:$J,8,FALSE),F3259=VLOOKUP(J3259,Actuals!$A:$J,10,FALSE)),5,0)</f>
        <v>5</v>
      </c>
      <c r="M3259" s="1">
        <f t="shared" si="52"/>
        <v>6</v>
      </c>
      <c r="N3259" s="1" t="str">
        <f>VLOOKUP(C3259,Emp_List!$A:$M,3,FALSE)</f>
        <v>Raviraju Vysyaraju</v>
      </c>
      <c r="O3259" s="1" t="str">
        <f>VLOOKUP(C3259,Emp_List!$A:$M,5,FALSE)</f>
        <v>Sports - Mobile</v>
      </c>
    </row>
    <row r="3260" spans="1:15">
      <c r="A3260" s="36" t="s">
        <v>3538</v>
      </c>
      <c r="B3260" s="36" t="s">
        <v>2198</v>
      </c>
      <c r="C3260" s="36">
        <v>1423</v>
      </c>
      <c r="D3260" s="36" t="s">
        <v>44</v>
      </c>
      <c r="E3260" s="36">
        <v>2</v>
      </c>
      <c r="F3260" s="36">
        <v>0</v>
      </c>
      <c r="G3260" s="36" t="s">
        <v>44</v>
      </c>
      <c r="H3260" s="36" t="s">
        <v>38</v>
      </c>
      <c r="I3260" s="2">
        <v>9</v>
      </c>
      <c r="J3260" s="2">
        <v>24</v>
      </c>
      <c r="K3260" s="2">
        <f>IF(D3260=VLOOKUP(J3260,Actuals!$A:$J,6,FALSE),1,0)</f>
        <v>1</v>
      </c>
      <c r="L3260" s="2">
        <f>IF(AND(E3260=VLOOKUP(J3260,Actuals!$A:$J,8,FALSE),F3260=VLOOKUP(J3260,Actuals!$A:$J,10,FALSE)),5,0)</f>
        <v>5</v>
      </c>
      <c r="M3260" s="1">
        <f t="shared" si="52"/>
        <v>6</v>
      </c>
      <c r="N3260" s="1" t="str">
        <f>VLOOKUP(C3260,Emp_List!$A:$M,3,FALSE)</f>
        <v>Yuvaraj Venkatesan</v>
      </c>
      <c r="O3260" s="1" t="str">
        <f>VLOOKUP(C3260,Emp_List!$A:$M,5,FALSE)</f>
        <v>Compliance</v>
      </c>
    </row>
    <row r="3261" spans="1:15">
      <c r="A3261" s="36" t="s">
        <v>3539</v>
      </c>
      <c r="B3261" s="36" t="s">
        <v>3540</v>
      </c>
      <c r="C3261" s="36">
        <v>11155</v>
      </c>
      <c r="D3261" s="36" t="s">
        <v>44</v>
      </c>
      <c r="E3261" s="36">
        <v>3</v>
      </c>
      <c r="F3261" s="36">
        <v>1</v>
      </c>
      <c r="G3261" s="36" t="s">
        <v>44</v>
      </c>
      <c r="H3261" s="36" t="s">
        <v>38</v>
      </c>
      <c r="I3261" s="2">
        <v>9</v>
      </c>
      <c r="J3261" s="2">
        <v>24</v>
      </c>
      <c r="K3261" s="2">
        <f>IF(D3261=VLOOKUP(J3261,Actuals!$A:$J,6,FALSE),1,0)</f>
        <v>1</v>
      </c>
      <c r="L3261" s="2">
        <f>IF(AND(E3261=VLOOKUP(J3261,Actuals!$A:$J,8,FALSE),F3261=VLOOKUP(J3261,Actuals!$A:$J,10,FALSE)),5,0)</f>
        <v>0</v>
      </c>
      <c r="M3261" s="1">
        <f t="shared" si="52"/>
        <v>1</v>
      </c>
      <c r="N3261" s="1" t="str">
        <f>VLOOKUP(C3261,Emp_List!$A:$M,3,FALSE)</f>
        <v>Dinesh Kandakatla</v>
      </c>
      <c r="O3261" s="1" t="str">
        <f>VLOOKUP(C3261,Emp_List!$A:$M,5,FALSE)</f>
        <v>Bingo Dev</v>
      </c>
    </row>
    <row r="3262" spans="1:15">
      <c r="A3262" s="36" t="s">
        <v>3541</v>
      </c>
      <c r="B3262" s="36" t="s">
        <v>468</v>
      </c>
      <c r="C3262" s="36">
        <v>11039</v>
      </c>
      <c r="D3262" s="36" t="s">
        <v>44</v>
      </c>
      <c r="E3262" s="36">
        <v>2</v>
      </c>
      <c r="F3262" s="36">
        <v>0</v>
      </c>
      <c r="G3262" s="36" t="s">
        <v>44</v>
      </c>
      <c r="H3262" s="36" t="s">
        <v>38</v>
      </c>
      <c r="I3262" s="2">
        <v>9</v>
      </c>
      <c r="J3262" s="2">
        <v>24</v>
      </c>
      <c r="K3262" s="2">
        <f>IF(D3262=VLOOKUP(J3262,Actuals!$A:$J,6,FALSE),1,0)</f>
        <v>1</v>
      </c>
      <c r="L3262" s="2">
        <f>IF(AND(E3262=VLOOKUP(J3262,Actuals!$A:$J,8,FALSE),F3262=VLOOKUP(J3262,Actuals!$A:$J,10,FALSE)),5,0)</f>
        <v>5</v>
      </c>
      <c r="M3262" s="1">
        <f t="shared" si="52"/>
        <v>6</v>
      </c>
      <c r="N3262" s="1" t="str">
        <f>VLOOKUP(C3262,Emp_List!$A:$M,3,FALSE)</f>
        <v>Kuncham Polayya</v>
      </c>
      <c r="O3262" s="1" t="str">
        <f>VLOOKUP(C3262,Emp_List!$A:$M,5,FALSE)</f>
        <v>Portal</v>
      </c>
    </row>
    <row r="3263" spans="1:15">
      <c r="A3263" s="36" t="s">
        <v>3542</v>
      </c>
      <c r="B3263" s="36" t="s">
        <v>95</v>
      </c>
      <c r="C3263" s="36">
        <v>6470</v>
      </c>
      <c r="D3263" s="36" t="s">
        <v>44</v>
      </c>
      <c r="E3263" s="36">
        <v>2</v>
      </c>
      <c r="F3263" s="36">
        <v>1</v>
      </c>
      <c r="G3263" s="36" t="s">
        <v>44</v>
      </c>
      <c r="H3263" s="36" t="s">
        <v>38</v>
      </c>
      <c r="I3263" s="2">
        <v>9</v>
      </c>
      <c r="J3263" s="2">
        <v>24</v>
      </c>
      <c r="K3263" s="2">
        <f>IF(D3263=VLOOKUP(J3263,Actuals!$A:$J,6,FALSE),1,0)</f>
        <v>1</v>
      </c>
      <c r="L3263" s="2">
        <f>IF(AND(E3263=VLOOKUP(J3263,Actuals!$A:$J,8,FALSE),F3263=VLOOKUP(J3263,Actuals!$A:$J,10,FALSE)),5,0)</f>
        <v>0</v>
      </c>
      <c r="M3263" s="1">
        <f t="shared" si="52"/>
        <v>1</v>
      </c>
      <c r="N3263" s="1" t="str">
        <f>VLOOKUP(C3263,Emp_List!$A:$M,3,FALSE)</f>
        <v>Jagan Pappula</v>
      </c>
      <c r="O3263" s="1" t="str">
        <f>VLOOKUP(C3263,Emp_List!$A:$M,5,FALSE)</f>
        <v>Casino Platform</v>
      </c>
    </row>
    <row r="3264" spans="1:15">
      <c r="A3264" s="36" t="s">
        <v>3543</v>
      </c>
      <c r="B3264" s="36" t="s">
        <v>2585</v>
      </c>
      <c r="C3264" s="36">
        <v>11286</v>
      </c>
      <c r="D3264" s="36" t="s">
        <v>44</v>
      </c>
      <c r="E3264" s="36">
        <v>2</v>
      </c>
      <c r="F3264" s="36">
        <v>0</v>
      </c>
      <c r="G3264" s="36" t="s">
        <v>44</v>
      </c>
      <c r="H3264" s="36" t="s">
        <v>38</v>
      </c>
      <c r="I3264" s="2">
        <v>9</v>
      </c>
      <c r="J3264" s="2">
        <v>24</v>
      </c>
      <c r="K3264" s="2">
        <f>IF(D3264=VLOOKUP(J3264,Actuals!$A:$J,6,FALSE),1,0)</f>
        <v>1</v>
      </c>
      <c r="L3264" s="2">
        <f>IF(AND(E3264=VLOOKUP(J3264,Actuals!$A:$J,8,FALSE),F3264=VLOOKUP(J3264,Actuals!$A:$J,10,FALSE)),5,0)</f>
        <v>5</v>
      </c>
      <c r="M3264" s="1">
        <f t="shared" si="52"/>
        <v>6</v>
      </c>
      <c r="N3264" s="1" t="str">
        <f>VLOOKUP(C3264,Emp_List!$A:$M,3,FALSE)</f>
        <v>Kaushik Kumar Sahoo</v>
      </c>
      <c r="O3264" s="1" t="str">
        <f>VLOOKUP(C3264,Emp_List!$A:$M,5,FALSE)</f>
        <v>Sports - Trading</v>
      </c>
    </row>
    <row r="3265" spans="1:15">
      <c r="A3265" s="36" t="s">
        <v>3544</v>
      </c>
      <c r="B3265" s="36" t="s">
        <v>630</v>
      </c>
      <c r="C3265" s="36">
        <v>11514</v>
      </c>
      <c r="D3265" s="36" t="s">
        <v>44</v>
      </c>
      <c r="E3265" s="36">
        <v>2</v>
      </c>
      <c r="F3265" s="36">
        <v>1</v>
      </c>
      <c r="G3265" s="36" t="s">
        <v>44</v>
      </c>
      <c r="H3265" s="36" t="s">
        <v>38</v>
      </c>
      <c r="I3265" s="2">
        <v>9</v>
      </c>
      <c r="J3265" s="2">
        <v>24</v>
      </c>
      <c r="K3265" s="2">
        <f>IF(D3265=VLOOKUP(J3265,Actuals!$A:$J,6,FALSE),1,0)</f>
        <v>1</v>
      </c>
      <c r="L3265" s="2">
        <f>IF(AND(E3265=VLOOKUP(J3265,Actuals!$A:$J,8,FALSE),F3265=VLOOKUP(J3265,Actuals!$A:$J,10,FALSE)),5,0)</f>
        <v>0</v>
      </c>
      <c r="M3265" s="1">
        <f t="shared" si="52"/>
        <v>1</v>
      </c>
      <c r="N3265" s="1" t="str">
        <f>VLOOKUP(C3265,Emp_List!$A:$M,3,FALSE)</f>
        <v>Sailesh Batolu</v>
      </c>
      <c r="O3265" s="1" t="str">
        <f>VLOOKUP(C3265,Emp_List!$A:$M,5,FALSE)</f>
        <v>Bingo Dev</v>
      </c>
    </row>
    <row r="3266" spans="1:15">
      <c r="A3266" s="36" t="s">
        <v>3545</v>
      </c>
      <c r="B3266" s="36" t="s">
        <v>2521</v>
      </c>
      <c r="C3266" s="36">
        <v>11169</v>
      </c>
      <c r="D3266" s="36" t="s">
        <v>44</v>
      </c>
      <c r="E3266" s="36">
        <v>3</v>
      </c>
      <c r="F3266" s="36">
        <v>1</v>
      </c>
      <c r="G3266" s="36" t="s">
        <v>44</v>
      </c>
      <c r="H3266" s="36" t="s">
        <v>38</v>
      </c>
      <c r="I3266" s="2">
        <v>9</v>
      </c>
      <c r="J3266" s="2">
        <v>24</v>
      </c>
      <c r="K3266" s="2">
        <f>IF(D3266=VLOOKUP(J3266,Actuals!$A:$J,6,FALSE),1,0)</f>
        <v>1</v>
      </c>
      <c r="L3266" s="2">
        <f>IF(AND(E3266=VLOOKUP(J3266,Actuals!$A:$J,8,FALSE),F3266=VLOOKUP(J3266,Actuals!$A:$J,10,FALSE)),5,0)</f>
        <v>0</v>
      </c>
      <c r="M3266" s="1">
        <f t="shared" si="52"/>
        <v>1</v>
      </c>
      <c r="N3266" s="1" t="str">
        <f>VLOOKUP(C3266,Emp_List!$A:$M,3,FALSE)</f>
        <v>Jagadish Kishore Madam</v>
      </c>
      <c r="O3266" s="1" t="str">
        <f>VLOOKUP(C3266,Emp_List!$A:$M,5,FALSE)</f>
        <v>Bingo Ops</v>
      </c>
    </row>
    <row r="3267" spans="1:15">
      <c r="A3267" s="36" t="s">
        <v>3546</v>
      </c>
      <c r="B3267" s="36" t="s">
        <v>91</v>
      </c>
      <c r="C3267" s="36">
        <v>11140</v>
      </c>
      <c r="D3267" s="36" t="s">
        <v>44</v>
      </c>
      <c r="E3267" s="36">
        <v>2</v>
      </c>
      <c r="F3267" s="36">
        <v>0</v>
      </c>
      <c r="G3267" s="36" t="s">
        <v>44</v>
      </c>
      <c r="H3267" s="36" t="s">
        <v>38</v>
      </c>
      <c r="I3267" s="2">
        <v>9</v>
      </c>
      <c r="J3267" s="2">
        <v>24</v>
      </c>
      <c r="K3267" s="2">
        <f>IF(D3267=VLOOKUP(J3267,Actuals!$A:$J,6,FALSE),1,0)</f>
        <v>1</v>
      </c>
      <c r="L3267" s="2">
        <f>IF(AND(E3267=VLOOKUP(J3267,Actuals!$A:$J,8,FALSE),F3267=VLOOKUP(J3267,Actuals!$A:$J,10,FALSE)),5,0)</f>
        <v>5</v>
      </c>
      <c r="M3267" s="1">
        <f t="shared" si="52"/>
        <v>6</v>
      </c>
      <c r="N3267" s="1" t="str">
        <f>VLOOKUP(C3267,Emp_List!$A:$M,3,FALSE)</f>
        <v>Raj Shekar Mysore</v>
      </c>
      <c r="O3267" s="1" t="str">
        <f>VLOOKUP(C3267,Emp_List!$A:$M,5,FALSE)</f>
        <v>Bingo Ops</v>
      </c>
    </row>
    <row r="3268" spans="1:15">
      <c r="A3268" s="36" t="s">
        <v>3547</v>
      </c>
      <c r="B3268" s="36" t="s">
        <v>362</v>
      </c>
      <c r="C3268" s="36">
        <v>2774</v>
      </c>
      <c r="D3268" s="36" t="s">
        <v>44</v>
      </c>
      <c r="E3268" s="36">
        <v>1</v>
      </c>
      <c r="F3268" s="36">
        <v>0</v>
      </c>
      <c r="G3268" s="36" t="s">
        <v>44</v>
      </c>
      <c r="H3268" s="36" t="s">
        <v>38</v>
      </c>
      <c r="I3268" s="2">
        <v>9</v>
      </c>
      <c r="J3268" s="2">
        <v>24</v>
      </c>
      <c r="K3268" s="2">
        <f>IF(D3268=VLOOKUP(J3268,Actuals!$A:$J,6,FALSE),1,0)</f>
        <v>1</v>
      </c>
      <c r="L3268" s="2">
        <f>IF(AND(E3268=VLOOKUP(J3268,Actuals!$A:$J,8,FALSE),F3268=VLOOKUP(J3268,Actuals!$A:$J,10,FALSE)),5,0)</f>
        <v>0</v>
      </c>
      <c r="M3268" s="1">
        <f t="shared" si="52"/>
        <v>1</v>
      </c>
      <c r="N3268" s="1" t="str">
        <f>VLOOKUP(C3268,Emp_List!$A:$M,3,FALSE)</f>
        <v>Sharathkumar Mittapally</v>
      </c>
      <c r="O3268" s="1" t="str">
        <f>VLOOKUP(C3268,Emp_List!$A:$M,5,FALSE)</f>
        <v>Compliance</v>
      </c>
    </row>
    <row r="3269" spans="1:15">
      <c r="A3269" s="36" t="s">
        <v>3547</v>
      </c>
      <c r="B3269" s="36" t="s">
        <v>335</v>
      </c>
      <c r="C3269" s="36">
        <v>1437</v>
      </c>
      <c r="D3269" s="36" t="s">
        <v>44</v>
      </c>
      <c r="E3269" s="36">
        <v>3</v>
      </c>
      <c r="F3269" s="36">
        <v>0</v>
      </c>
      <c r="G3269" s="36" t="s">
        <v>44</v>
      </c>
      <c r="H3269" s="36" t="s">
        <v>38</v>
      </c>
      <c r="I3269" s="2">
        <v>9</v>
      </c>
      <c r="J3269" s="2">
        <v>24</v>
      </c>
      <c r="K3269" s="2">
        <f>IF(D3269=VLOOKUP(J3269,Actuals!$A:$J,6,FALSE),1,0)</f>
        <v>1</v>
      </c>
      <c r="L3269" s="2">
        <f>IF(AND(E3269=VLOOKUP(J3269,Actuals!$A:$J,8,FALSE),F3269=VLOOKUP(J3269,Actuals!$A:$J,10,FALSE)),5,0)</f>
        <v>0</v>
      </c>
      <c r="M3269" s="1">
        <f t="shared" si="52"/>
        <v>1</v>
      </c>
      <c r="N3269" s="1" t="str">
        <f>VLOOKUP(C3269,Emp_List!$A:$M,3,FALSE)</f>
        <v>Murali Bharatam</v>
      </c>
      <c r="O3269" s="1" t="str">
        <f>VLOOKUP(C3269,Emp_List!$A:$M,5,FALSE)</f>
        <v>Oracle DBA</v>
      </c>
    </row>
    <row r="3270" spans="1:15">
      <c r="A3270" s="36" t="s">
        <v>3548</v>
      </c>
      <c r="B3270" s="36" t="s">
        <v>315</v>
      </c>
      <c r="C3270" s="36">
        <v>8418</v>
      </c>
      <c r="D3270" s="36" t="s">
        <v>44</v>
      </c>
      <c r="E3270" s="36">
        <v>3</v>
      </c>
      <c r="F3270" s="36">
        <v>1</v>
      </c>
      <c r="G3270" s="36" t="s">
        <v>44</v>
      </c>
      <c r="H3270" s="36" t="s">
        <v>38</v>
      </c>
      <c r="I3270" s="2">
        <v>9</v>
      </c>
      <c r="J3270" s="2">
        <v>24</v>
      </c>
      <c r="K3270" s="2">
        <f>IF(D3270=VLOOKUP(J3270,Actuals!$A:$J,6,FALSE),1,0)</f>
        <v>1</v>
      </c>
      <c r="L3270" s="2">
        <f>IF(AND(E3270=VLOOKUP(J3270,Actuals!$A:$J,8,FALSE),F3270=VLOOKUP(J3270,Actuals!$A:$J,10,FALSE)),5,0)</f>
        <v>0</v>
      </c>
      <c r="M3270" s="1">
        <f t="shared" si="52"/>
        <v>1</v>
      </c>
      <c r="N3270" s="1" t="str">
        <f>VLOOKUP(C3270,Emp_List!$A:$M,3,FALSE)</f>
        <v>Yogitha Vemaganti</v>
      </c>
      <c r="O3270" s="1" t="str">
        <f>VLOOKUP(C3270,Emp_List!$A:$M,5,FALSE)</f>
        <v>Casino Games</v>
      </c>
    </row>
    <row r="3271" spans="1:15">
      <c r="A3271" s="36" t="s">
        <v>3549</v>
      </c>
      <c r="B3271" s="36" t="s">
        <v>123</v>
      </c>
      <c r="C3271" s="36">
        <v>11701</v>
      </c>
      <c r="D3271" s="36" t="s">
        <v>44</v>
      </c>
      <c r="E3271" s="36">
        <v>2</v>
      </c>
      <c r="F3271" s="36">
        <v>1</v>
      </c>
      <c r="G3271" s="36" t="s">
        <v>44</v>
      </c>
      <c r="H3271" s="36" t="s">
        <v>38</v>
      </c>
      <c r="I3271" s="2">
        <v>9</v>
      </c>
      <c r="J3271" s="2">
        <v>24</v>
      </c>
      <c r="K3271" s="2">
        <f>IF(D3271=VLOOKUP(J3271,Actuals!$A:$J,6,FALSE),1,0)</f>
        <v>1</v>
      </c>
      <c r="L3271" s="2">
        <f>IF(AND(E3271=VLOOKUP(J3271,Actuals!$A:$J,8,FALSE),F3271=VLOOKUP(J3271,Actuals!$A:$J,10,FALSE)),5,0)</f>
        <v>0</v>
      </c>
      <c r="M3271" s="1">
        <f t="shared" si="52"/>
        <v>1</v>
      </c>
      <c r="N3271" s="1" t="str">
        <f>VLOOKUP(C3271,Emp_List!$A:$M,3,FALSE)</f>
        <v>Supreeth Gubbi Ravindra</v>
      </c>
      <c r="O3271" s="1" t="str">
        <f>VLOOKUP(C3271,Emp_List!$A:$M,5,FALSE)</f>
        <v>Games Factory</v>
      </c>
    </row>
    <row r="3272" spans="1:15">
      <c r="A3272" s="36" t="s">
        <v>3550</v>
      </c>
      <c r="B3272" s="36" t="s">
        <v>291</v>
      </c>
      <c r="C3272" s="36">
        <v>7871</v>
      </c>
      <c r="D3272" s="36" t="s">
        <v>44</v>
      </c>
      <c r="E3272" s="36">
        <v>2</v>
      </c>
      <c r="F3272" s="36">
        <v>0</v>
      </c>
      <c r="G3272" s="36" t="s">
        <v>44</v>
      </c>
      <c r="H3272" s="36" t="s">
        <v>38</v>
      </c>
      <c r="I3272" s="2">
        <v>9</v>
      </c>
      <c r="J3272" s="2">
        <v>24</v>
      </c>
      <c r="K3272" s="2">
        <f>IF(D3272=VLOOKUP(J3272,Actuals!$A:$J,6,FALSE),1,0)</f>
        <v>1</v>
      </c>
      <c r="L3272" s="2">
        <f>IF(AND(E3272=VLOOKUP(J3272,Actuals!$A:$J,8,FALSE),F3272=VLOOKUP(J3272,Actuals!$A:$J,10,FALSE)),5,0)</f>
        <v>5</v>
      </c>
      <c r="M3272" s="1">
        <f t="shared" si="52"/>
        <v>6</v>
      </c>
      <c r="N3272" s="1" t="str">
        <f>VLOOKUP(C3272,Emp_List!$A:$M,3,FALSE)</f>
        <v>Santosh Kumar Damodarapatruni</v>
      </c>
      <c r="O3272" s="1" t="str">
        <f>VLOOKUP(C3272,Emp_List!$A:$M,5,FALSE)</f>
        <v>Cashier</v>
      </c>
    </row>
    <row r="3273" spans="1:15">
      <c r="A3273" s="36" t="s">
        <v>3551</v>
      </c>
      <c r="B3273" s="36" t="s">
        <v>2206</v>
      </c>
      <c r="C3273" s="36">
        <v>191</v>
      </c>
      <c r="D3273" s="36" t="s">
        <v>44</v>
      </c>
      <c r="E3273" s="36">
        <v>2</v>
      </c>
      <c r="F3273" s="36">
        <v>1</v>
      </c>
      <c r="G3273" s="36" t="s">
        <v>44</v>
      </c>
      <c r="H3273" s="36" t="s">
        <v>38</v>
      </c>
      <c r="I3273" s="2">
        <v>9</v>
      </c>
      <c r="J3273" s="2">
        <v>24</v>
      </c>
      <c r="K3273" s="2">
        <f>IF(D3273=VLOOKUP(J3273,Actuals!$A:$J,6,FALSE),1,0)</f>
        <v>1</v>
      </c>
      <c r="L3273" s="2">
        <f>IF(AND(E3273=VLOOKUP(J3273,Actuals!$A:$J,8,FALSE),F3273=VLOOKUP(J3273,Actuals!$A:$J,10,FALSE)),5,0)</f>
        <v>0</v>
      </c>
      <c r="M3273" s="1">
        <f t="shared" si="52"/>
        <v>1</v>
      </c>
      <c r="N3273" s="1" t="str">
        <f>VLOOKUP(C3273,Emp_List!$A:$M,3,FALSE)</f>
        <v>Eswar Chandra Puchakayala</v>
      </c>
      <c r="O3273" s="1" t="str">
        <f>VLOOKUP(C3273,Emp_List!$A:$M,5,FALSE)</f>
        <v>Casino Games</v>
      </c>
    </row>
    <row r="3274" spans="1:15">
      <c r="A3274" s="36" t="s">
        <v>3552</v>
      </c>
      <c r="B3274" s="36" t="s">
        <v>89</v>
      </c>
      <c r="C3274" s="36">
        <v>11168</v>
      </c>
      <c r="D3274" s="36" t="s">
        <v>44</v>
      </c>
      <c r="E3274" s="36">
        <v>2</v>
      </c>
      <c r="F3274" s="36">
        <v>1</v>
      </c>
      <c r="G3274" s="36" t="s">
        <v>44</v>
      </c>
      <c r="H3274" s="36" t="s">
        <v>38</v>
      </c>
      <c r="I3274" s="2">
        <v>9</v>
      </c>
      <c r="J3274" s="2">
        <v>24</v>
      </c>
      <c r="K3274" s="2">
        <f>IF(D3274=VLOOKUP(J3274,Actuals!$A:$J,6,FALSE),1,0)</f>
        <v>1</v>
      </c>
      <c r="L3274" s="2">
        <f>IF(AND(E3274=VLOOKUP(J3274,Actuals!$A:$J,8,FALSE),F3274=VLOOKUP(J3274,Actuals!$A:$J,10,FALSE)),5,0)</f>
        <v>0</v>
      </c>
      <c r="M3274" s="1">
        <f t="shared" si="52"/>
        <v>1</v>
      </c>
      <c r="N3274" s="1" t="str">
        <f>VLOOKUP(C3274,Emp_List!$A:$M,3,FALSE)</f>
        <v>Amarkant Mishra</v>
      </c>
      <c r="O3274" s="1" t="str">
        <f>VLOOKUP(C3274,Emp_List!$A:$M,5,FALSE)</f>
        <v>Bingo Ops</v>
      </c>
    </row>
    <row r="3275" spans="1:15">
      <c r="A3275" s="36" t="s">
        <v>3553</v>
      </c>
      <c r="B3275" s="36" t="s">
        <v>753</v>
      </c>
      <c r="C3275" s="36">
        <v>11452</v>
      </c>
      <c r="D3275" s="36" t="s">
        <v>44</v>
      </c>
      <c r="E3275" s="36">
        <v>2</v>
      </c>
      <c r="F3275" s="36">
        <v>1</v>
      </c>
      <c r="G3275" s="36" t="s">
        <v>44</v>
      </c>
      <c r="H3275" s="36" t="s">
        <v>38</v>
      </c>
      <c r="I3275" s="2">
        <v>9</v>
      </c>
      <c r="J3275" s="2">
        <v>24</v>
      </c>
      <c r="K3275" s="2">
        <f>IF(D3275=VLOOKUP(J3275,Actuals!$A:$J,6,FALSE),1,0)</f>
        <v>1</v>
      </c>
      <c r="L3275" s="2">
        <f>IF(AND(E3275=VLOOKUP(J3275,Actuals!$A:$J,8,FALSE),F3275=VLOOKUP(J3275,Actuals!$A:$J,10,FALSE)),5,0)</f>
        <v>0</v>
      </c>
      <c r="M3275" s="1">
        <f t="shared" si="52"/>
        <v>1</v>
      </c>
      <c r="N3275" s="1" t="str">
        <f>VLOOKUP(C3275,Emp_List!$A:$M,3,FALSE)</f>
        <v>Mokhmamatam Venkata Nageswararao</v>
      </c>
      <c r="O3275" s="1" t="str">
        <f>VLOOKUP(C3275,Emp_List!$A:$M,5,FALSE)</f>
        <v>Sports - Mobile</v>
      </c>
    </row>
    <row r="3276" spans="1:15">
      <c r="A3276" s="36" t="s">
        <v>3554</v>
      </c>
      <c r="B3276" s="36" t="s">
        <v>153</v>
      </c>
      <c r="C3276" s="36">
        <v>10709</v>
      </c>
      <c r="D3276" s="36" t="s">
        <v>44</v>
      </c>
      <c r="E3276" s="36">
        <v>3</v>
      </c>
      <c r="F3276" s="36">
        <v>0</v>
      </c>
      <c r="G3276" s="36" t="s">
        <v>44</v>
      </c>
      <c r="H3276" s="36" t="s">
        <v>38</v>
      </c>
      <c r="I3276" s="2">
        <v>9</v>
      </c>
      <c r="J3276" s="2">
        <v>24</v>
      </c>
      <c r="K3276" s="2">
        <f>IF(D3276=VLOOKUP(J3276,Actuals!$A:$J,6,FALSE),1,0)</f>
        <v>1</v>
      </c>
      <c r="L3276" s="2">
        <f>IF(AND(E3276=VLOOKUP(J3276,Actuals!$A:$J,8,FALSE),F3276=VLOOKUP(J3276,Actuals!$A:$J,10,FALSE)),5,0)</f>
        <v>0</v>
      </c>
      <c r="M3276" s="1">
        <f t="shared" si="52"/>
        <v>1</v>
      </c>
      <c r="N3276" s="1" t="str">
        <f>VLOOKUP(C3276,Emp_List!$A:$M,3,FALSE)</f>
        <v>Pydimarla Ram Maninath Reddy</v>
      </c>
      <c r="O3276" s="1" t="str">
        <f>VLOOKUP(C3276,Emp_List!$A:$M,5,FALSE)</f>
        <v>Casino Games</v>
      </c>
    </row>
    <row r="3277" spans="1:15">
      <c r="A3277" s="36" t="s">
        <v>3555</v>
      </c>
      <c r="B3277" s="36" t="s">
        <v>278</v>
      </c>
      <c r="C3277" s="36">
        <v>16260</v>
      </c>
      <c r="D3277" s="36" t="s">
        <v>44</v>
      </c>
      <c r="E3277" s="36">
        <v>2</v>
      </c>
      <c r="F3277" s="36">
        <v>1</v>
      </c>
      <c r="G3277" s="36" t="s">
        <v>44</v>
      </c>
      <c r="H3277" s="36" t="s">
        <v>38</v>
      </c>
      <c r="I3277" s="2">
        <v>9</v>
      </c>
      <c r="J3277" s="2">
        <v>24</v>
      </c>
      <c r="K3277" s="2">
        <f>IF(D3277=VLOOKUP(J3277,Actuals!$A:$J,6,FALSE),1,0)</f>
        <v>1</v>
      </c>
      <c r="L3277" s="2">
        <f>IF(AND(E3277=VLOOKUP(J3277,Actuals!$A:$J,8,FALSE),F3277=VLOOKUP(J3277,Actuals!$A:$J,10,FALSE)),5,0)</f>
        <v>0</v>
      </c>
      <c r="M3277" s="1">
        <f t="shared" si="52"/>
        <v>1</v>
      </c>
      <c r="N3277" s="1" t="str">
        <f>VLOOKUP(C3277,Emp_List!$A:$M,3,FALSE)</f>
        <v>Satish Kumar Vadlavalli</v>
      </c>
      <c r="O3277" s="1" t="str">
        <f>VLOOKUP(C3277,Emp_List!$A:$M,5,FALSE)</f>
        <v>Sports - Label Building</v>
      </c>
    </row>
    <row r="3278" spans="1:15">
      <c r="A3278" s="36" t="s">
        <v>3556</v>
      </c>
      <c r="B3278" s="36" t="s">
        <v>634</v>
      </c>
      <c r="C3278" s="36">
        <v>5429</v>
      </c>
      <c r="D3278" s="36" t="s">
        <v>44</v>
      </c>
      <c r="E3278" s="36">
        <v>1</v>
      </c>
      <c r="F3278" s="36">
        <v>0</v>
      </c>
      <c r="G3278" s="36" t="s">
        <v>44</v>
      </c>
      <c r="H3278" s="36" t="s">
        <v>38</v>
      </c>
      <c r="I3278" s="2">
        <v>9</v>
      </c>
      <c r="J3278" s="2">
        <v>24</v>
      </c>
      <c r="K3278" s="2">
        <f>IF(D3278=VLOOKUP(J3278,Actuals!$A:$J,6,FALSE),1,0)</f>
        <v>1</v>
      </c>
      <c r="L3278" s="2">
        <f>IF(AND(E3278=VLOOKUP(J3278,Actuals!$A:$J,8,FALSE),F3278=VLOOKUP(J3278,Actuals!$A:$J,10,FALSE)),5,0)</f>
        <v>0</v>
      </c>
      <c r="M3278" s="1">
        <f t="shared" si="52"/>
        <v>1</v>
      </c>
      <c r="N3278" s="1" t="str">
        <f>VLOOKUP(C3278,Emp_List!$A:$M,3,FALSE)</f>
        <v>Janardhan Avula</v>
      </c>
      <c r="O3278" s="1" t="str">
        <f>VLOOKUP(C3278,Emp_List!$A:$M,5,FALSE)</f>
        <v>Casino Int.</v>
      </c>
    </row>
    <row r="3279" spans="1:15">
      <c r="A3279" s="36" t="s">
        <v>3557</v>
      </c>
      <c r="B3279" s="36" t="s">
        <v>344</v>
      </c>
      <c r="C3279" s="36">
        <v>11010</v>
      </c>
      <c r="D3279" s="36" t="s">
        <v>44</v>
      </c>
      <c r="E3279" s="36">
        <v>2</v>
      </c>
      <c r="F3279" s="36">
        <v>1</v>
      </c>
      <c r="G3279" s="36" t="s">
        <v>44</v>
      </c>
      <c r="H3279" s="36" t="s">
        <v>38</v>
      </c>
      <c r="I3279" s="2">
        <v>9</v>
      </c>
      <c r="J3279" s="2">
        <v>24</v>
      </c>
      <c r="K3279" s="2">
        <f>IF(D3279=VLOOKUP(J3279,Actuals!$A:$J,6,FALSE),1,0)</f>
        <v>1</v>
      </c>
      <c r="L3279" s="2">
        <f>IF(AND(E3279=VLOOKUP(J3279,Actuals!$A:$J,8,FALSE),F3279=VLOOKUP(J3279,Actuals!$A:$J,10,FALSE)),5,0)</f>
        <v>0</v>
      </c>
      <c r="M3279" s="1">
        <f t="shared" si="52"/>
        <v>1</v>
      </c>
      <c r="N3279" s="1" t="e">
        <f>VLOOKUP(C3279,Emp_List!$A:$M,3,FALSE)</f>
        <v>#N/A</v>
      </c>
      <c r="O3279" s="1" t="e">
        <f>VLOOKUP(C3279,Emp_List!$A:$M,5,FALSE)</f>
        <v>#N/A</v>
      </c>
    </row>
    <row r="3280" spans="1:15">
      <c r="A3280" s="36" t="s">
        <v>3558</v>
      </c>
      <c r="B3280" s="36" t="s">
        <v>285</v>
      </c>
      <c r="C3280" s="36">
        <v>8367</v>
      </c>
      <c r="D3280" s="36" t="s">
        <v>44</v>
      </c>
      <c r="E3280" s="36">
        <v>2</v>
      </c>
      <c r="F3280" s="36">
        <v>1</v>
      </c>
      <c r="G3280" s="36" t="s">
        <v>44</v>
      </c>
      <c r="H3280" s="36" t="s">
        <v>38</v>
      </c>
      <c r="I3280" s="2">
        <v>9</v>
      </c>
      <c r="J3280" s="2">
        <v>24</v>
      </c>
      <c r="K3280" s="2">
        <f>IF(D3280=VLOOKUP(J3280,Actuals!$A:$J,6,FALSE),1,0)</f>
        <v>1</v>
      </c>
      <c r="L3280" s="2">
        <f>IF(AND(E3280=VLOOKUP(J3280,Actuals!$A:$J,8,FALSE),F3280=VLOOKUP(J3280,Actuals!$A:$J,10,FALSE)),5,0)</f>
        <v>0</v>
      </c>
      <c r="M3280" s="1">
        <f t="shared" si="52"/>
        <v>1</v>
      </c>
      <c r="N3280" s="1" t="str">
        <f>VLOOKUP(C3280,Emp_List!$A:$M,3,FALSE)</f>
        <v>Narendra Gottipati</v>
      </c>
      <c r="O3280" s="1" t="str">
        <f>VLOOKUP(C3280,Emp_List!$A:$M,5,FALSE)</f>
        <v>PEG</v>
      </c>
    </row>
    <row r="3281" spans="1:15">
      <c r="A3281" s="36" t="s">
        <v>3559</v>
      </c>
      <c r="B3281" s="36" t="s">
        <v>226</v>
      </c>
      <c r="C3281" s="36">
        <v>16646</v>
      </c>
      <c r="D3281" s="36" t="s">
        <v>44</v>
      </c>
      <c r="E3281" s="36">
        <v>2</v>
      </c>
      <c r="F3281" s="36">
        <v>1</v>
      </c>
      <c r="G3281" s="36" t="s">
        <v>44</v>
      </c>
      <c r="H3281" s="36" t="s">
        <v>38</v>
      </c>
      <c r="I3281" s="2">
        <v>9</v>
      </c>
      <c r="J3281" s="2">
        <v>24</v>
      </c>
      <c r="K3281" s="2">
        <f>IF(D3281=VLOOKUP(J3281,Actuals!$A:$J,6,FALSE),1,0)</f>
        <v>1</v>
      </c>
      <c r="L3281" s="2">
        <f>IF(AND(E3281=VLOOKUP(J3281,Actuals!$A:$J,8,FALSE),F3281=VLOOKUP(J3281,Actuals!$A:$J,10,FALSE)),5,0)</f>
        <v>0</v>
      </c>
      <c r="M3281" s="1">
        <f t="shared" si="52"/>
        <v>1</v>
      </c>
      <c r="N3281" s="1" t="e">
        <f>VLOOKUP(C3281,Emp_List!$A:$M,3,FALSE)</f>
        <v>#N/A</v>
      </c>
      <c r="O3281" s="1" t="e">
        <f>VLOOKUP(C3281,Emp_List!$A:$M,5,FALSE)</f>
        <v>#N/A</v>
      </c>
    </row>
    <row r="3282" spans="1:15">
      <c r="A3282" s="36" t="s">
        <v>3560</v>
      </c>
      <c r="B3282" s="36" t="s">
        <v>3561</v>
      </c>
      <c r="C3282" s="36">
        <v>10843</v>
      </c>
      <c r="D3282" s="36" t="s">
        <v>44</v>
      </c>
      <c r="E3282" s="36">
        <v>2</v>
      </c>
      <c r="F3282" s="36">
        <v>1</v>
      </c>
      <c r="G3282" s="36" t="s">
        <v>44</v>
      </c>
      <c r="H3282" s="36" t="s">
        <v>38</v>
      </c>
      <c r="I3282" s="2">
        <v>9</v>
      </c>
      <c r="J3282" s="2">
        <v>24</v>
      </c>
      <c r="K3282" s="2">
        <f>IF(D3282=VLOOKUP(J3282,Actuals!$A:$J,6,FALSE),1,0)</f>
        <v>1</v>
      </c>
      <c r="L3282" s="2">
        <f>IF(AND(E3282=VLOOKUP(J3282,Actuals!$A:$J,8,FALSE),F3282=VLOOKUP(J3282,Actuals!$A:$J,10,FALSE)),5,0)</f>
        <v>0</v>
      </c>
      <c r="M3282" s="1">
        <f t="shared" si="52"/>
        <v>1</v>
      </c>
      <c r="N3282" s="1" t="str">
        <f>VLOOKUP(C3282,Emp_List!$A:$M,3,FALSE)</f>
        <v>Virendra Gupta</v>
      </c>
      <c r="O3282" s="1" t="str">
        <f>VLOOKUP(C3282,Emp_List!$A:$M,5,FALSE)</f>
        <v>Sports - Mobile</v>
      </c>
    </row>
    <row r="3283" spans="1:15">
      <c r="A3283" s="36" t="s">
        <v>3562</v>
      </c>
      <c r="B3283" s="36" t="s">
        <v>2576</v>
      </c>
      <c r="C3283" s="36">
        <v>1216</v>
      </c>
      <c r="D3283" s="36" t="s">
        <v>44</v>
      </c>
      <c r="E3283" s="36">
        <v>2</v>
      </c>
      <c r="F3283" s="36">
        <v>0</v>
      </c>
      <c r="G3283" s="36" t="s">
        <v>44</v>
      </c>
      <c r="H3283" s="36" t="s">
        <v>38</v>
      </c>
      <c r="I3283" s="2">
        <v>9</v>
      </c>
      <c r="J3283" s="2">
        <v>24</v>
      </c>
      <c r="K3283" s="2">
        <f>IF(D3283=VLOOKUP(J3283,Actuals!$A:$J,6,FALSE),1,0)</f>
        <v>1</v>
      </c>
      <c r="L3283" s="2">
        <f>IF(AND(E3283=VLOOKUP(J3283,Actuals!$A:$J,8,FALSE),F3283=VLOOKUP(J3283,Actuals!$A:$J,10,FALSE)),5,0)</f>
        <v>5</v>
      </c>
      <c r="M3283" s="1">
        <f t="shared" si="52"/>
        <v>6</v>
      </c>
      <c r="N3283" s="1" t="str">
        <f>VLOOKUP(C3283,Emp_List!$A:$M,3,FALSE)</f>
        <v>Srinivasulu Bendi</v>
      </c>
      <c r="O3283" s="1" t="str">
        <f>VLOOKUP(C3283,Emp_List!$A:$M,5,FALSE)</f>
        <v>Cashier</v>
      </c>
    </row>
    <row r="3284" spans="1:15">
      <c r="A3284" s="36" t="s">
        <v>3563</v>
      </c>
      <c r="B3284" s="36" t="s">
        <v>3564</v>
      </c>
      <c r="C3284" s="36">
        <v>11688</v>
      </c>
      <c r="D3284" s="36" t="s">
        <v>44</v>
      </c>
      <c r="E3284" s="36">
        <v>4</v>
      </c>
      <c r="F3284" s="36">
        <v>1</v>
      </c>
      <c r="G3284" s="36" t="s">
        <v>44</v>
      </c>
      <c r="H3284" s="36" t="s">
        <v>38</v>
      </c>
      <c r="I3284" s="2">
        <v>9</v>
      </c>
      <c r="J3284" s="2">
        <v>24</v>
      </c>
      <c r="K3284" s="2">
        <f>IF(D3284=VLOOKUP(J3284,Actuals!$A:$J,6,FALSE),1,0)</f>
        <v>1</v>
      </c>
      <c r="L3284" s="2">
        <f>IF(AND(E3284=VLOOKUP(J3284,Actuals!$A:$J,8,FALSE),F3284=VLOOKUP(J3284,Actuals!$A:$J,10,FALSE)),5,0)</f>
        <v>0</v>
      </c>
      <c r="M3284" s="1">
        <f t="shared" si="52"/>
        <v>1</v>
      </c>
      <c r="N3284" s="1" t="str">
        <f>VLOOKUP(C3284,Emp_List!$A:$M,3,FALSE)</f>
        <v>Snehal  Gajanan Jayade</v>
      </c>
      <c r="O3284" s="1" t="str">
        <f>VLOOKUP(C3284,Emp_List!$A:$M,5,FALSE)</f>
        <v>Cashier</v>
      </c>
    </row>
    <row r="3285" spans="1:15">
      <c r="A3285" s="36" t="s">
        <v>3565</v>
      </c>
      <c r="B3285" s="36" t="s">
        <v>340</v>
      </c>
      <c r="C3285" s="36">
        <v>16538</v>
      </c>
      <c r="D3285" s="36" t="s">
        <v>44</v>
      </c>
      <c r="E3285" s="36">
        <v>3</v>
      </c>
      <c r="F3285" s="36">
        <v>1</v>
      </c>
      <c r="G3285" s="36" t="s">
        <v>44</v>
      </c>
      <c r="H3285" s="36" t="s">
        <v>38</v>
      </c>
      <c r="I3285" s="2">
        <v>9</v>
      </c>
      <c r="J3285" s="2">
        <v>24</v>
      </c>
      <c r="K3285" s="2">
        <f>IF(D3285=VLOOKUP(J3285,Actuals!$A:$J,6,FALSE),1,0)</f>
        <v>1</v>
      </c>
      <c r="L3285" s="2">
        <f>IF(AND(E3285=VLOOKUP(J3285,Actuals!$A:$J,8,FALSE),F3285=VLOOKUP(J3285,Actuals!$A:$J,10,FALSE)),5,0)</f>
        <v>0</v>
      </c>
      <c r="M3285" s="1">
        <f t="shared" si="52"/>
        <v>1</v>
      </c>
      <c r="N3285" s="1" t="str">
        <f>VLOOKUP(C3285,Emp_List!$A:$M,3,FALSE)</f>
        <v>Rajashekar Beeram</v>
      </c>
      <c r="O3285" s="1" t="str">
        <f>VLOOKUP(C3285,Emp_List!$A:$M,5,FALSE)</f>
        <v>CRM</v>
      </c>
    </row>
    <row r="3286" spans="1:15">
      <c r="A3286" s="36" t="s">
        <v>3566</v>
      </c>
      <c r="B3286" s="36" t="s">
        <v>165</v>
      </c>
      <c r="C3286" s="36">
        <v>11256</v>
      </c>
      <c r="D3286" s="36" t="s">
        <v>44</v>
      </c>
      <c r="E3286" s="36">
        <v>2</v>
      </c>
      <c r="F3286" s="36">
        <v>1</v>
      </c>
      <c r="G3286" s="36" t="s">
        <v>44</v>
      </c>
      <c r="H3286" s="36" t="s">
        <v>38</v>
      </c>
      <c r="I3286" s="2">
        <v>9</v>
      </c>
      <c r="J3286" s="2">
        <v>24</v>
      </c>
      <c r="K3286" s="2">
        <f>IF(D3286=VLOOKUP(J3286,Actuals!$A:$J,6,FALSE),1,0)</f>
        <v>1</v>
      </c>
      <c r="L3286" s="2">
        <f>IF(AND(E3286=VLOOKUP(J3286,Actuals!$A:$J,8,FALSE),F3286=VLOOKUP(J3286,Actuals!$A:$J,10,FALSE)),5,0)</f>
        <v>0</v>
      </c>
      <c r="M3286" s="1">
        <f t="shared" si="52"/>
        <v>1</v>
      </c>
      <c r="N3286" s="1" t="str">
        <f>VLOOKUP(C3286,Emp_List!$A:$M,3,FALSE)</f>
        <v>Praneeth Reddy Arikatla</v>
      </c>
      <c r="O3286" s="1" t="str">
        <f>VLOOKUP(C3286,Emp_List!$A:$M,5,FALSE)</f>
        <v>Casino Label support</v>
      </c>
    </row>
    <row r="3287" spans="1:15">
      <c r="A3287" s="36" t="s">
        <v>3567</v>
      </c>
      <c r="B3287" s="36" t="s">
        <v>266</v>
      </c>
      <c r="C3287" s="36">
        <v>11454</v>
      </c>
      <c r="D3287" s="36" t="s">
        <v>44</v>
      </c>
      <c r="E3287" s="36">
        <v>3</v>
      </c>
      <c r="F3287" s="36">
        <v>1</v>
      </c>
      <c r="G3287" s="36" t="s">
        <v>44</v>
      </c>
      <c r="H3287" s="36" t="s">
        <v>38</v>
      </c>
      <c r="I3287" s="2">
        <v>9</v>
      </c>
      <c r="J3287" s="2">
        <v>24</v>
      </c>
      <c r="K3287" s="2">
        <f>IF(D3287=VLOOKUP(J3287,Actuals!$A:$J,6,FALSE),1,0)</f>
        <v>1</v>
      </c>
      <c r="L3287" s="2">
        <f>IF(AND(E3287=VLOOKUP(J3287,Actuals!$A:$J,8,FALSE),F3287=VLOOKUP(J3287,Actuals!$A:$J,10,FALSE)),5,0)</f>
        <v>0</v>
      </c>
      <c r="M3287" s="1">
        <f t="shared" si="52"/>
        <v>1</v>
      </c>
      <c r="N3287" s="1" t="str">
        <f>VLOOKUP(C3287,Emp_List!$A:$M,3,FALSE)</f>
        <v>Sumeet Pahelajrai Bajaj</v>
      </c>
      <c r="O3287" s="1" t="str">
        <f>VLOOKUP(C3287,Emp_List!$A:$M,5,FALSE)</f>
        <v>Sports - Mobile</v>
      </c>
    </row>
    <row r="3288" spans="1:15">
      <c r="A3288" s="36" t="s">
        <v>3568</v>
      </c>
      <c r="B3288" s="36" t="s">
        <v>197</v>
      </c>
      <c r="C3288" s="36">
        <v>223</v>
      </c>
      <c r="D3288" s="36" t="s">
        <v>44</v>
      </c>
      <c r="E3288" s="36">
        <v>2</v>
      </c>
      <c r="F3288" s="36">
        <v>1</v>
      </c>
      <c r="G3288" s="36" t="s">
        <v>44</v>
      </c>
      <c r="H3288" s="36" t="s">
        <v>38</v>
      </c>
      <c r="I3288" s="2">
        <v>9</v>
      </c>
      <c r="J3288" s="2">
        <v>24</v>
      </c>
      <c r="K3288" s="2">
        <f>IF(D3288=VLOOKUP(J3288,Actuals!$A:$J,6,FALSE),1,0)</f>
        <v>1</v>
      </c>
      <c r="L3288" s="2">
        <f>IF(AND(E3288=VLOOKUP(J3288,Actuals!$A:$J,8,FALSE),F3288=VLOOKUP(J3288,Actuals!$A:$J,10,FALSE)),5,0)</f>
        <v>0</v>
      </c>
      <c r="M3288" s="1">
        <f t="shared" si="52"/>
        <v>1</v>
      </c>
      <c r="N3288" s="1" t="str">
        <f>VLOOKUP(C3288,Emp_List!$A:$M,3,FALSE)</f>
        <v>Vishal Tiwari</v>
      </c>
      <c r="O3288" s="1" t="str">
        <f>VLOOKUP(C3288,Emp_List!$A:$M,5,FALSE)</f>
        <v>Casino Label support</v>
      </c>
    </row>
    <row r="3289" spans="1:15">
      <c r="A3289" s="36" t="s">
        <v>3569</v>
      </c>
      <c r="B3289" s="36" t="s">
        <v>289</v>
      </c>
      <c r="C3289" s="36">
        <v>11418</v>
      </c>
      <c r="D3289" s="36" t="s">
        <v>44</v>
      </c>
      <c r="E3289" s="36">
        <v>2</v>
      </c>
      <c r="F3289" s="36">
        <v>1</v>
      </c>
      <c r="G3289" s="36" t="s">
        <v>44</v>
      </c>
      <c r="H3289" s="36" t="s">
        <v>38</v>
      </c>
      <c r="I3289" s="2">
        <v>9</v>
      </c>
      <c r="J3289" s="2">
        <v>24</v>
      </c>
      <c r="K3289" s="2">
        <f>IF(D3289=VLOOKUP(J3289,Actuals!$A:$J,6,FALSE),1,0)</f>
        <v>1</v>
      </c>
      <c r="L3289" s="2">
        <f>IF(AND(E3289=VLOOKUP(J3289,Actuals!$A:$J,8,FALSE),F3289=VLOOKUP(J3289,Actuals!$A:$J,10,FALSE)),5,0)</f>
        <v>0</v>
      </c>
      <c r="M3289" s="1">
        <f t="shared" si="52"/>
        <v>1</v>
      </c>
      <c r="N3289" s="1" t="str">
        <f>VLOOKUP(C3289,Emp_List!$A:$M,3,FALSE)</f>
        <v>Akhil Mylavarapu</v>
      </c>
      <c r="O3289" s="1" t="str">
        <f>VLOOKUP(C3289,Emp_List!$A:$M,5,FALSE)</f>
        <v>Games Factory</v>
      </c>
    </row>
    <row r="3290" spans="1:15">
      <c r="A3290" s="36" t="s">
        <v>3569</v>
      </c>
      <c r="B3290" s="36" t="s">
        <v>735</v>
      </c>
      <c r="C3290" s="36">
        <v>8407</v>
      </c>
      <c r="D3290" s="36" t="s">
        <v>44</v>
      </c>
      <c r="E3290" s="36">
        <v>2</v>
      </c>
      <c r="F3290" s="36">
        <v>1</v>
      </c>
      <c r="G3290" s="36" t="s">
        <v>44</v>
      </c>
      <c r="H3290" s="36" t="s">
        <v>38</v>
      </c>
      <c r="I3290" s="2">
        <v>9</v>
      </c>
      <c r="J3290" s="2">
        <v>24</v>
      </c>
      <c r="K3290" s="2">
        <f>IF(D3290=VLOOKUP(J3290,Actuals!$A:$J,6,FALSE),1,0)</f>
        <v>1</v>
      </c>
      <c r="L3290" s="2">
        <f>IF(AND(E3290=VLOOKUP(J3290,Actuals!$A:$J,8,FALSE),F3290=VLOOKUP(J3290,Actuals!$A:$J,10,FALSE)),5,0)</f>
        <v>0</v>
      </c>
      <c r="M3290" s="1">
        <f t="shared" si="52"/>
        <v>1</v>
      </c>
      <c r="N3290" s="1" t="str">
        <f>VLOOKUP(C3290,Emp_List!$A:$M,3,FALSE)</f>
        <v>Gnana Kumar Thirunam</v>
      </c>
      <c r="O3290" s="1" t="str">
        <f>VLOOKUP(C3290,Emp_List!$A:$M,5,FALSE)</f>
        <v>BI</v>
      </c>
    </row>
    <row r="3291" spans="1:15">
      <c r="A3291" s="36" t="s">
        <v>3570</v>
      </c>
      <c r="B3291" s="36" t="s">
        <v>3521</v>
      </c>
      <c r="C3291" s="36">
        <v>8365</v>
      </c>
      <c r="D3291" s="36" t="s">
        <v>44</v>
      </c>
      <c r="E3291" s="36">
        <v>2</v>
      </c>
      <c r="F3291" s="36">
        <v>0</v>
      </c>
      <c r="G3291" s="36" t="s">
        <v>44</v>
      </c>
      <c r="H3291" s="36" t="s">
        <v>38</v>
      </c>
      <c r="I3291" s="2">
        <v>9</v>
      </c>
      <c r="J3291" s="2">
        <v>24</v>
      </c>
      <c r="K3291" s="2">
        <f>IF(D3291=VLOOKUP(J3291,Actuals!$A:$J,6,FALSE),1,0)</f>
        <v>1</v>
      </c>
      <c r="L3291" s="2">
        <f>IF(AND(E3291=VLOOKUP(J3291,Actuals!$A:$J,8,FALSE),F3291=VLOOKUP(J3291,Actuals!$A:$J,10,FALSE)),5,0)</f>
        <v>5</v>
      </c>
      <c r="M3291" s="1">
        <f t="shared" si="52"/>
        <v>6</v>
      </c>
      <c r="N3291" s="1" t="e">
        <f>VLOOKUP(C3291,Emp_List!$A:$M,3,FALSE)</f>
        <v>#N/A</v>
      </c>
      <c r="O3291" s="1" t="e">
        <f>VLOOKUP(C3291,Emp_List!$A:$M,5,FALSE)</f>
        <v>#N/A</v>
      </c>
    </row>
    <row r="3292" spans="1:15">
      <c r="A3292" s="36" t="s">
        <v>3571</v>
      </c>
      <c r="B3292" s="36" t="s">
        <v>139</v>
      </c>
      <c r="C3292" s="36">
        <v>8607</v>
      </c>
      <c r="D3292" s="36" t="s">
        <v>44</v>
      </c>
      <c r="E3292" s="36">
        <v>2</v>
      </c>
      <c r="F3292" s="36">
        <v>0</v>
      </c>
      <c r="G3292" s="36" t="s">
        <v>44</v>
      </c>
      <c r="H3292" s="36" t="s">
        <v>38</v>
      </c>
      <c r="I3292" s="2">
        <v>9</v>
      </c>
      <c r="J3292" s="2">
        <v>24</v>
      </c>
      <c r="K3292" s="2">
        <f>IF(D3292=VLOOKUP(J3292,Actuals!$A:$J,6,FALSE),1,0)</f>
        <v>1</v>
      </c>
      <c r="L3292" s="2">
        <f>IF(AND(E3292=VLOOKUP(J3292,Actuals!$A:$J,8,FALSE),F3292=VLOOKUP(J3292,Actuals!$A:$J,10,FALSE)),5,0)</f>
        <v>5</v>
      </c>
      <c r="M3292" s="1">
        <f t="shared" si="52"/>
        <v>6</v>
      </c>
      <c r="N3292" s="1" t="str">
        <f>VLOOKUP(C3292,Emp_List!$A:$M,3,FALSE)</f>
        <v>Monika Tomar</v>
      </c>
      <c r="O3292" s="1" t="str">
        <f>VLOOKUP(C3292,Emp_List!$A:$M,5,FALSE)</f>
        <v>Core</v>
      </c>
    </row>
    <row r="3293" spans="1:15">
      <c r="A3293" s="36" t="s">
        <v>3572</v>
      </c>
      <c r="B3293" s="36" t="s">
        <v>590</v>
      </c>
      <c r="C3293" s="36">
        <v>11028</v>
      </c>
      <c r="D3293" s="36" t="s">
        <v>44</v>
      </c>
      <c r="E3293" s="36">
        <v>1</v>
      </c>
      <c r="F3293" s="36">
        <v>0</v>
      </c>
      <c r="G3293" s="36" t="s">
        <v>44</v>
      </c>
      <c r="H3293" s="36" t="s">
        <v>38</v>
      </c>
      <c r="I3293" s="2">
        <v>9</v>
      </c>
      <c r="J3293" s="2">
        <v>24</v>
      </c>
      <c r="K3293" s="2">
        <f>IF(D3293=VLOOKUP(J3293,Actuals!$A:$J,6,FALSE),1,0)</f>
        <v>1</v>
      </c>
      <c r="L3293" s="2">
        <f>IF(AND(E3293=VLOOKUP(J3293,Actuals!$A:$J,8,FALSE),F3293=VLOOKUP(J3293,Actuals!$A:$J,10,FALSE)),5,0)</f>
        <v>0</v>
      </c>
      <c r="M3293" s="1">
        <f t="shared" si="52"/>
        <v>1</v>
      </c>
      <c r="N3293" s="1" t="str">
        <f>VLOOKUP(C3293,Emp_List!$A:$M,3,FALSE)</f>
        <v>Sindhoori Dhannarapu</v>
      </c>
      <c r="O3293" s="1" t="str">
        <f>VLOOKUP(C3293,Emp_List!$A:$M,5,FALSE)</f>
        <v>Games Factory</v>
      </c>
    </row>
    <row r="3294" spans="1:15">
      <c r="A3294" s="36" t="s">
        <v>3573</v>
      </c>
      <c r="B3294" s="36" t="s">
        <v>2567</v>
      </c>
      <c r="C3294" s="36">
        <v>11089</v>
      </c>
      <c r="D3294" s="36" t="s">
        <v>44</v>
      </c>
      <c r="E3294" s="36">
        <v>130</v>
      </c>
      <c r="F3294" s="36">
        <v>110</v>
      </c>
      <c r="G3294" s="36" t="s">
        <v>44</v>
      </c>
      <c r="H3294" s="36" t="s">
        <v>38</v>
      </c>
      <c r="I3294" s="2">
        <v>9</v>
      </c>
      <c r="J3294" s="2">
        <v>24</v>
      </c>
      <c r="K3294" s="2">
        <f>IF(D3294=VLOOKUP(J3294,Actuals!$A:$J,6,FALSE),1,0)</f>
        <v>1</v>
      </c>
      <c r="L3294" s="2">
        <f>IF(AND(E3294=VLOOKUP(J3294,Actuals!$A:$J,8,FALSE),F3294=VLOOKUP(J3294,Actuals!$A:$J,10,FALSE)),5,0)</f>
        <v>0</v>
      </c>
      <c r="M3294" s="1">
        <f t="shared" si="52"/>
        <v>1</v>
      </c>
      <c r="N3294" s="1" t="str">
        <f>VLOOKUP(C3294,Emp_List!$A:$M,3,FALSE)</f>
        <v>Nagarjuna Settipalli</v>
      </c>
      <c r="O3294" s="1" t="str">
        <f>VLOOKUP(C3294,Emp_List!$A:$M,5,FALSE)</f>
        <v>Casino Games</v>
      </c>
    </row>
    <row r="3295" spans="1:15">
      <c r="A3295" s="36" t="s">
        <v>3574</v>
      </c>
      <c r="B3295" s="36" t="s">
        <v>694</v>
      </c>
      <c r="C3295" s="36">
        <v>2652</v>
      </c>
      <c r="D3295" s="36" t="s">
        <v>44</v>
      </c>
      <c r="E3295" s="36">
        <v>4</v>
      </c>
      <c r="F3295" s="36">
        <v>2</v>
      </c>
      <c r="G3295" s="36" t="s">
        <v>44</v>
      </c>
      <c r="H3295" s="36" t="s">
        <v>38</v>
      </c>
      <c r="I3295" s="2">
        <v>9</v>
      </c>
      <c r="J3295" s="2">
        <v>24</v>
      </c>
      <c r="K3295" s="2">
        <f>IF(D3295=VLOOKUP(J3295,Actuals!$A:$J,6,FALSE),1,0)</f>
        <v>1</v>
      </c>
      <c r="L3295" s="2">
        <f>IF(AND(E3295=VLOOKUP(J3295,Actuals!$A:$J,8,FALSE),F3295=VLOOKUP(J3295,Actuals!$A:$J,10,FALSE)),5,0)</f>
        <v>0</v>
      </c>
      <c r="M3295" s="1">
        <f t="shared" si="52"/>
        <v>1</v>
      </c>
      <c r="N3295" s="1" t="str">
        <f>VLOOKUP(C3295,Emp_List!$A:$M,3,FALSE)</f>
        <v>Sadia Begum Syed</v>
      </c>
      <c r="O3295" s="1" t="str">
        <f>VLOOKUP(C3295,Emp_List!$A:$M,5,FALSE)</f>
        <v>Core</v>
      </c>
    </row>
    <row r="3296" spans="1:15">
      <c r="A3296" s="36" t="s">
        <v>3575</v>
      </c>
      <c r="B3296" s="36" t="s">
        <v>794</v>
      </c>
      <c r="C3296" s="36">
        <v>6182</v>
      </c>
      <c r="D3296" s="36" t="s">
        <v>44</v>
      </c>
      <c r="E3296" s="36">
        <v>3</v>
      </c>
      <c r="F3296" s="36">
        <v>0</v>
      </c>
      <c r="G3296" s="36" t="s">
        <v>44</v>
      </c>
      <c r="H3296" s="36" t="s">
        <v>38</v>
      </c>
      <c r="I3296" s="2">
        <v>9</v>
      </c>
      <c r="J3296" s="2">
        <v>24</v>
      </c>
      <c r="K3296" s="2">
        <f>IF(D3296=VLOOKUP(J3296,Actuals!$A:$J,6,FALSE),1,0)</f>
        <v>1</v>
      </c>
      <c r="L3296" s="2">
        <f>IF(AND(E3296=VLOOKUP(J3296,Actuals!$A:$J,8,FALSE),F3296=VLOOKUP(J3296,Actuals!$A:$J,10,FALSE)),5,0)</f>
        <v>0</v>
      </c>
      <c r="M3296" s="1">
        <f t="shared" si="52"/>
        <v>1</v>
      </c>
      <c r="N3296" s="1" t="str">
        <f>VLOOKUP(C3296,Emp_List!$A:$M,3,FALSE)</f>
        <v>Praveen Kumar Ganji</v>
      </c>
      <c r="O3296" s="1" t="str">
        <f>VLOOKUP(C3296,Emp_List!$A:$M,5,FALSE)</f>
        <v>Casino Platform</v>
      </c>
    </row>
    <row r="3297" spans="1:15">
      <c r="A3297" s="36" t="s">
        <v>3576</v>
      </c>
      <c r="B3297" s="36" t="s">
        <v>173</v>
      </c>
      <c r="C3297" s="36">
        <v>11092</v>
      </c>
      <c r="D3297" s="36" t="s">
        <v>44</v>
      </c>
      <c r="E3297" s="36">
        <v>7</v>
      </c>
      <c r="F3297" s="36">
        <v>0</v>
      </c>
      <c r="G3297" s="36" t="s">
        <v>44</v>
      </c>
      <c r="H3297" s="36" t="s">
        <v>38</v>
      </c>
      <c r="I3297" s="2">
        <v>9</v>
      </c>
      <c r="J3297" s="2">
        <v>24</v>
      </c>
      <c r="K3297" s="2">
        <f>IF(D3297=VLOOKUP(J3297,Actuals!$A:$J,6,FALSE),1,0)</f>
        <v>1</v>
      </c>
      <c r="L3297" s="2">
        <f>IF(AND(E3297=VLOOKUP(J3297,Actuals!$A:$J,8,FALSE),F3297=VLOOKUP(J3297,Actuals!$A:$J,10,FALSE)),5,0)</f>
        <v>0</v>
      </c>
      <c r="M3297" s="1">
        <f t="shared" si="52"/>
        <v>1</v>
      </c>
      <c r="N3297" s="1" t="str">
        <f>VLOOKUP(C3297,Emp_List!$A:$M,3,FALSE)</f>
        <v>Praveen Ala</v>
      </c>
      <c r="O3297" s="1" t="str">
        <f>VLOOKUP(C3297,Emp_List!$A:$M,5,FALSE)</f>
        <v>Bingo Dev</v>
      </c>
    </row>
    <row r="3298" spans="1:15">
      <c r="A3298" s="36" t="s">
        <v>3577</v>
      </c>
      <c r="B3298" s="36" t="s">
        <v>435</v>
      </c>
      <c r="C3298" s="36">
        <v>9965</v>
      </c>
      <c r="D3298" s="36" t="s">
        <v>44</v>
      </c>
      <c r="E3298" s="36">
        <v>2</v>
      </c>
      <c r="F3298" s="36">
        <v>1</v>
      </c>
      <c r="G3298" s="36" t="s">
        <v>44</v>
      </c>
      <c r="H3298" s="36" t="s">
        <v>38</v>
      </c>
      <c r="I3298" s="2">
        <v>9</v>
      </c>
      <c r="J3298" s="2">
        <v>24</v>
      </c>
      <c r="K3298" s="2">
        <f>IF(D3298=VLOOKUP(J3298,Actuals!$A:$J,6,FALSE),1,0)</f>
        <v>1</v>
      </c>
      <c r="L3298" s="2">
        <f>IF(AND(E3298=VLOOKUP(J3298,Actuals!$A:$J,8,FALSE),F3298=VLOOKUP(J3298,Actuals!$A:$J,10,FALSE)),5,0)</f>
        <v>0</v>
      </c>
      <c r="M3298" s="1">
        <f t="shared" si="52"/>
        <v>1</v>
      </c>
      <c r="N3298" s="1" t="str">
        <f>VLOOKUP(C3298,Emp_List!$A:$M,3,FALSE)</f>
        <v>Mukesh .</v>
      </c>
      <c r="O3298" s="1" t="str">
        <f>VLOOKUP(C3298,Emp_List!$A:$M,5,FALSE)</f>
        <v>Compliance</v>
      </c>
    </row>
    <row r="3299" spans="1:15">
      <c r="A3299" s="36" t="s">
        <v>3578</v>
      </c>
      <c r="B3299" s="36" t="s">
        <v>356</v>
      </c>
      <c r="C3299" s="36">
        <v>11183</v>
      </c>
      <c r="D3299" s="36" t="s">
        <v>44</v>
      </c>
      <c r="E3299" s="36">
        <v>2</v>
      </c>
      <c r="F3299" s="36">
        <v>0</v>
      </c>
      <c r="G3299" s="36" t="s">
        <v>44</v>
      </c>
      <c r="H3299" s="36" t="s">
        <v>38</v>
      </c>
      <c r="I3299" s="2">
        <v>9</v>
      </c>
      <c r="J3299" s="2">
        <v>24</v>
      </c>
      <c r="K3299" s="2">
        <f>IF(D3299=VLOOKUP(J3299,Actuals!$A:$J,6,FALSE),1,0)</f>
        <v>1</v>
      </c>
      <c r="L3299" s="2">
        <f>IF(AND(E3299=VLOOKUP(J3299,Actuals!$A:$J,8,FALSE),F3299=VLOOKUP(J3299,Actuals!$A:$J,10,FALSE)),5,0)</f>
        <v>5</v>
      </c>
      <c r="M3299" s="1">
        <f t="shared" si="52"/>
        <v>6</v>
      </c>
      <c r="N3299" s="1" t="str">
        <f>VLOOKUP(C3299,Emp_List!$A:$M,3,FALSE)</f>
        <v>Gnana John Dinesh Kadimi</v>
      </c>
      <c r="O3299" s="1" t="str">
        <f>VLOOKUP(C3299,Emp_List!$A:$M,5,FALSE)</f>
        <v>Bingo Ops</v>
      </c>
    </row>
    <row r="3300" spans="1:15">
      <c r="A3300" s="36" t="s">
        <v>3579</v>
      </c>
      <c r="B3300" s="36" t="s">
        <v>2220</v>
      </c>
      <c r="C3300" s="36">
        <v>16418</v>
      </c>
      <c r="D3300" s="36" t="s">
        <v>44</v>
      </c>
      <c r="E3300" s="36">
        <v>1</v>
      </c>
      <c r="F3300" s="36">
        <v>0</v>
      </c>
      <c r="G3300" s="36" t="s">
        <v>44</v>
      </c>
      <c r="H3300" s="36" t="s">
        <v>38</v>
      </c>
      <c r="I3300" s="2">
        <v>9</v>
      </c>
      <c r="J3300" s="2">
        <v>24</v>
      </c>
      <c r="K3300" s="2">
        <f>IF(D3300=VLOOKUP(J3300,Actuals!$A:$J,6,FALSE),1,0)</f>
        <v>1</v>
      </c>
      <c r="L3300" s="2">
        <f>IF(AND(E3300=VLOOKUP(J3300,Actuals!$A:$J,8,FALSE),F3300=VLOOKUP(J3300,Actuals!$A:$J,10,FALSE)),5,0)</f>
        <v>0</v>
      </c>
      <c r="M3300" s="1">
        <f t="shared" si="52"/>
        <v>1</v>
      </c>
      <c r="N3300" s="1" t="str">
        <f>VLOOKUP(C3300,Emp_List!$A:$M,3,FALSE)</f>
        <v>Shrinivas  Vithal Mada</v>
      </c>
      <c r="O3300" s="1" t="str">
        <f>VLOOKUP(C3300,Emp_List!$A:$M,5,FALSE)</f>
        <v>Sports - Label Building</v>
      </c>
    </row>
    <row r="3301" spans="1:15">
      <c r="A3301" s="36" t="s">
        <v>3580</v>
      </c>
      <c r="B3301" s="36" t="s">
        <v>2265</v>
      </c>
      <c r="C3301" s="36">
        <v>16299</v>
      </c>
      <c r="D3301" s="36" t="s">
        <v>44</v>
      </c>
      <c r="E3301" s="36">
        <v>2</v>
      </c>
      <c r="F3301" s="36">
        <v>1</v>
      </c>
      <c r="G3301" s="36" t="s">
        <v>44</v>
      </c>
      <c r="H3301" s="36" t="s">
        <v>38</v>
      </c>
      <c r="I3301" s="2">
        <v>9</v>
      </c>
      <c r="J3301" s="2">
        <v>24</v>
      </c>
      <c r="K3301" s="2">
        <f>IF(D3301=VLOOKUP(J3301,Actuals!$A:$J,6,FALSE),1,0)</f>
        <v>1</v>
      </c>
      <c r="L3301" s="2">
        <f>IF(AND(E3301=VLOOKUP(J3301,Actuals!$A:$J,8,FALSE),F3301=VLOOKUP(J3301,Actuals!$A:$J,10,FALSE)),5,0)</f>
        <v>0</v>
      </c>
      <c r="M3301" s="1">
        <f t="shared" si="52"/>
        <v>1</v>
      </c>
      <c r="N3301" s="1" t="str">
        <f>VLOOKUP(C3301,Emp_List!$A:$M,3,FALSE)</f>
        <v>Allanki Eswar  Chander</v>
      </c>
      <c r="O3301" s="1" t="str">
        <f>VLOOKUP(C3301,Emp_List!$A:$M,5,FALSE)</f>
        <v>Sports - Label Building</v>
      </c>
    </row>
    <row r="3302" spans="1:15">
      <c r="A3302" s="36" t="s">
        <v>3581</v>
      </c>
      <c r="B3302" s="36" t="s">
        <v>801</v>
      </c>
      <c r="C3302" s="36">
        <v>10897</v>
      </c>
      <c r="D3302" s="36" t="s">
        <v>44</v>
      </c>
      <c r="E3302" s="36">
        <v>2</v>
      </c>
      <c r="F3302" s="36">
        <v>1</v>
      </c>
      <c r="G3302" s="36" t="s">
        <v>44</v>
      </c>
      <c r="H3302" s="36" t="s">
        <v>38</v>
      </c>
      <c r="I3302" s="2">
        <v>9</v>
      </c>
      <c r="J3302" s="2">
        <v>24</v>
      </c>
      <c r="K3302" s="2">
        <f>IF(D3302=VLOOKUP(J3302,Actuals!$A:$J,6,FALSE),1,0)</f>
        <v>1</v>
      </c>
      <c r="L3302" s="2">
        <f>IF(AND(E3302=VLOOKUP(J3302,Actuals!$A:$J,8,FALSE),F3302=VLOOKUP(J3302,Actuals!$A:$J,10,FALSE)),5,0)</f>
        <v>0</v>
      </c>
      <c r="M3302" s="1">
        <f t="shared" si="52"/>
        <v>1</v>
      </c>
      <c r="N3302" s="1" t="str">
        <f>VLOOKUP(C3302,Emp_List!$A:$M,3,FALSE)</f>
        <v>Anantha Naga Lakshmi Telagareddy</v>
      </c>
      <c r="O3302" s="1" t="str">
        <f>VLOOKUP(C3302,Emp_List!$A:$M,5,FALSE)</f>
        <v>Portal</v>
      </c>
    </row>
    <row r="3303" spans="1:15">
      <c r="A3303" s="36" t="s">
        <v>3582</v>
      </c>
      <c r="B3303" s="36" t="s">
        <v>418</v>
      </c>
      <c r="C3303" s="36">
        <v>6539</v>
      </c>
      <c r="D3303" s="36" t="s">
        <v>44</v>
      </c>
      <c r="E3303" s="36">
        <v>2</v>
      </c>
      <c r="F3303" s="36">
        <v>1</v>
      </c>
      <c r="G3303" s="36" t="s">
        <v>44</v>
      </c>
      <c r="H3303" s="36" t="s">
        <v>38</v>
      </c>
      <c r="I3303" s="2">
        <v>9</v>
      </c>
      <c r="J3303" s="2">
        <v>24</v>
      </c>
      <c r="K3303" s="2">
        <f>IF(D3303=VLOOKUP(J3303,Actuals!$A:$J,6,FALSE),1,0)</f>
        <v>1</v>
      </c>
      <c r="L3303" s="2">
        <f>IF(AND(E3303=VLOOKUP(J3303,Actuals!$A:$J,8,FALSE),F3303=VLOOKUP(J3303,Actuals!$A:$J,10,FALSE)),5,0)</f>
        <v>0</v>
      </c>
      <c r="M3303" s="1">
        <f t="shared" si="52"/>
        <v>1</v>
      </c>
      <c r="N3303" s="1" t="str">
        <f>VLOOKUP(C3303,Emp_List!$A:$M,3,FALSE)</f>
        <v>Mukul Kumar</v>
      </c>
      <c r="O3303" s="1" t="str">
        <f>VLOOKUP(C3303,Emp_List!$A:$M,5,FALSE)</f>
        <v>CSIT</v>
      </c>
    </row>
    <row r="3304" spans="1:15">
      <c r="A3304" s="36" t="s">
        <v>3583</v>
      </c>
      <c r="B3304" s="36" t="s">
        <v>393</v>
      </c>
      <c r="C3304" s="36">
        <v>6467</v>
      </c>
      <c r="D3304" s="36" t="s">
        <v>44</v>
      </c>
      <c r="E3304" s="36">
        <v>2</v>
      </c>
      <c r="F3304" s="36">
        <v>0</v>
      </c>
      <c r="G3304" s="36" t="s">
        <v>44</v>
      </c>
      <c r="H3304" s="36" t="s">
        <v>38</v>
      </c>
      <c r="I3304" s="2">
        <v>9</v>
      </c>
      <c r="J3304" s="2">
        <v>24</v>
      </c>
      <c r="K3304" s="2">
        <f>IF(D3304=VLOOKUP(J3304,Actuals!$A:$J,6,FALSE),1,0)</f>
        <v>1</v>
      </c>
      <c r="L3304" s="2">
        <f>IF(AND(E3304=VLOOKUP(J3304,Actuals!$A:$J,8,FALSE),F3304=VLOOKUP(J3304,Actuals!$A:$J,10,FALSE)),5,0)</f>
        <v>5</v>
      </c>
      <c r="M3304" s="1">
        <f t="shared" si="52"/>
        <v>6</v>
      </c>
      <c r="N3304" s="1" t="str">
        <f>VLOOKUP(C3304,Emp_List!$A:$M,3,FALSE)</f>
        <v>Shankara Ram Mohan Jaganathan</v>
      </c>
      <c r="O3304" s="1" t="str">
        <f>VLOOKUP(C3304,Emp_List!$A:$M,5,FALSE)</f>
        <v>Compliance</v>
      </c>
    </row>
    <row r="3305" spans="1:15">
      <c r="A3305" s="36" t="s">
        <v>3584</v>
      </c>
      <c r="B3305" s="36" t="s">
        <v>718</v>
      </c>
      <c r="C3305" s="36">
        <v>8658</v>
      </c>
      <c r="D3305" s="36" t="s">
        <v>44</v>
      </c>
      <c r="E3305" s="36">
        <v>1</v>
      </c>
      <c r="F3305" s="36">
        <v>0</v>
      </c>
      <c r="G3305" s="36" t="s">
        <v>44</v>
      </c>
      <c r="H3305" s="36" t="s">
        <v>38</v>
      </c>
      <c r="I3305" s="2">
        <v>9</v>
      </c>
      <c r="J3305" s="2">
        <v>24</v>
      </c>
      <c r="K3305" s="2">
        <f>IF(D3305=VLOOKUP(J3305,Actuals!$A:$J,6,FALSE),1,0)</f>
        <v>1</v>
      </c>
      <c r="L3305" s="2">
        <f>IF(AND(E3305=VLOOKUP(J3305,Actuals!$A:$J,8,FALSE),F3305=VLOOKUP(J3305,Actuals!$A:$J,10,FALSE)),5,0)</f>
        <v>0</v>
      </c>
      <c r="M3305" s="1">
        <f t="shared" si="52"/>
        <v>1</v>
      </c>
      <c r="N3305" s="1" t="str">
        <f>VLOOKUP(C3305,Emp_List!$A:$M,3,FALSE)</f>
        <v>PenchalaSudhakar Thatiparthi</v>
      </c>
      <c r="O3305" s="1" t="str">
        <f>VLOOKUP(C3305,Emp_List!$A:$M,5,FALSE)</f>
        <v>CRM</v>
      </c>
    </row>
    <row r="3306" spans="1:15">
      <c r="A3306" s="36" t="s">
        <v>3585</v>
      </c>
      <c r="B3306" s="36" t="s">
        <v>2641</v>
      </c>
      <c r="C3306" s="36">
        <v>7886</v>
      </c>
      <c r="D3306" s="36" t="s">
        <v>44</v>
      </c>
      <c r="E3306" s="36">
        <v>2</v>
      </c>
      <c r="F3306" s="36">
        <v>1</v>
      </c>
      <c r="G3306" s="36" t="s">
        <v>44</v>
      </c>
      <c r="H3306" s="36" t="s">
        <v>38</v>
      </c>
      <c r="I3306" s="2">
        <v>9</v>
      </c>
      <c r="J3306" s="2">
        <v>24</v>
      </c>
      <c r="K3306" s="2">
        <f>IF(D3306=VLOOKUP(J3306,Actuals!$A:$J,6,FALSE),1,0)</f>
        <v>1</v>
      </c>
      <c r="L3306" s="2">
        <f>IF(AND(E3306=VLOOKUP(J3306,Actuals!$A:$J,8,FALSE),F3306=VLOOKUP(J3306,Actuals!$A:$J,10,FALSE)),5,0)</f>
        <v>0</v>
      </c>
      <c r="M3306" s="1">
        <f t="shared" si="52"/>
        <v>1</v>
      </c>
      <c r="N3306" s="1" t="str">
        <f>VLOOKUP(C3306,Emp_List!$A:$M,3,FALSE)</f>
        <v>Deepika Allena</v>
      </c>
      <c r="O3306" s="1" t="str">
        <f>VLOOKUP(C3306,Emp_List!$A:$M,5,FALSE)</f>
        <v>Cashier</v>
      </c>
    </row>
    <row r="3307" spans="1:15">
      <c r="A3307" s="36" t="s">
        <v>3586</v>
      </c>
      <c r="B3307" s="36" t="s">
        <v>2639</v>
      </c>
      <c r="C3307" s="36">
        <v>6198</v>
      </c>
      <c r="D3307" s="36" t="s">
        <v>44</v>
      </c>
      <c r="E3307" s="36">
        <v>3</v>
      </c>
      <c r="F3307" s="36">
        <v>1</v>
      </c>
      <c r="G3307" s="36" t="s">
        <v>44</v>
      </c>
      <c r="H3307" s="36" t="s">
        <v>38</v>
      </c>
      <c r="I3307" s="2">
        <v>9</v>
      </c>
      <c r="J3307" s="2">
        <v>24</v>
      </c>
      <c r="K3307" s="2">
        <f>IF(D3307=VLOOKUP(J3307,Actuals!$A:$J,6,FALSE),1,0)</f>
        <v>1</v>
      </c>
      <c r="L3307" s="2">
        <f>IF(AND(E3307=VLOOKUP(J3307,Actuals!$A:$J,8,FALSE),F3307=VLOOKUP(J3307,Actuals!$A:$J,10,FALSE)),5,0)</f>
        <v>0</v>
      </c>
      <c r="M3307" s="1">
        <f t="shared" si="52"/>
        <v>1</v>
      </c>
      <c r="N3307" s="1" t="e">
        <f>VLOOKUP(C3307,Emp_List!$A:$M,3,FALSE)</f>
        <v>#N/A</v>
      </c>
      <c r="O3307" s="1" t="e">
        <f>VLOOKUP(C3307,Emp_List!$A:$M,5,FALSE)</f>
        <v>#N/A</v>
      </c>
    </row>
    <row r="3308" spans="1:15">
      <c r="A3308" s="36" t="s">
        <v>3587</v>
      </c>
      <c r="B3308" s="36" t="s">
        <v>2541</v>
      </c>
      <c r="C3308" s="36">
        <v>11099</v>
      </c>
      <c r="D3308" s="36" t="s">
        <v>44</v>
      </c>
      <c r="E3308" s="36">
        <v>3</v>
      </c>
      <c r="F3308" s="36">
        <v>1</v>
      </c>
      <c r="G3308" s="36" t="s">
        <v>44</v>
      </c>
      <c r="H3308" s="36" t="s">
        <v>38</v>
      </c>
      <c r="I3308" s="2">
        <v>9</v>
      </c>
      <c r="J3308" s="2">
        <v>24</v>
      </c>
      <c r="K3308" s="2">
        <f>IF(D3308=VLOOKUP(J3308,Actuals!$A:$J,6,FALSE),1,0)</f>
        <v>1</v>
      </c>
      <c r="L3308" s="2">
        <f>IF(AND(E3308=VLOOKUP(J3308,Actuals!$A:$J,8,FALSE),F3308=VLOOKUP(J3308,Actuals!$A:$J,10,FALSE)),5,0)</f>
        <v>0</v>
      </c>
      <c r="M3308" s="1">
        <f t="shared" si="52"/>
        <v>1</v>
      </c>
      <c r="N3308" s="1" t="str">
        <f>VLOOKUP(C3308,Emp_List!$A:$M,3,FALSE)</f>
        <v>Pavan Anthadupula</v>
      </c>
      <c r="O3308" s="1" t="str">
        <f>VLOOKUP(C3308,Emp_List!$A:$M,5,FALSE)</f>
        <v>Bingo Ops</v>
      </c>
    </row>
    <row r="3309" spans="1:15">
      <c r="A3309" s="36" t="s">
        <v>3588</v>
      </c>
      <c r="B3309" s="36" t="s">
        <v>3462</v>
      </c>
      <c r="C3309" s="36">
        <v>11357</v>
      </c>
      <c r="D3309" s="36" t="s">
        <v>44</v>
      </c>
      <c r="E3309" s="36">
        <v>3</v>
      </c>
      <c r="F3309" s="36">
        <v>1</v>
      </c>
      <c r="G3309" s="36" t="s">
        <v>44</v>
      </c>
      <c r="H3309" s="36" t="s">
        <v>38</v>
      </c>
      <c r="I3309" s="2">
        <v>9</v>
      </c>
      <c r="J3309" s="2">
        <v>24</v>
      </c>
      <c r="K3309" s="2">
        <f>IF(D3309=VLOOKUP(J3309,Actuals!$A:$J,6,FALSE),1,0)</f>
        <v>1</v>
      </c>
      <c r="L3309" s="2">
        <f>IF(AND(E3309=VLOOKUP(J3309,Actuals!$A:$J,8,FALSE),F3309=VLOOKUP(J3309,Actuals!$A:$J,10,FALSE)),5,0)</f>
        <v>0</v>
      </c>
      <c r="M3309" s="1">
        <f t="shared" si="52"/>
        <v>1</v>
      </c>
      <c r="N3309" s="1" t="str">
        <f>VLOOKUP(C3309,Emp_List!$A:$M,3,FALSE)</f>
        <v>Shiva Kumar Yengala</v>
      </c>
      <c r="O3309" s="1" t="str">
        <f>VLOOKUP(C3309,Emp_List!$A:$M,5,FALSE)</f>
        <v>Casino Games</v>
      </c>
    </row>
    <row r="3310" spans="1:15">
      <c r="A3310" s="36" t="s">
        <v>3589</v>
      </c>
      <c r="B3310" s="36" t="s">
        <v>272</v>
      </c>
      <c r="C3310" s="36">
        <v>6492</v>
      </c>
      <c r="D3310" s="36" t="s">
        <v>44</v>
      </c>
      <c r="E3310" s="36">
        <v>4</v>
      </c>
      <c r="F3310" s="36">
        <v>2</v>
      </c>
      <c r="G3310" s="36" t="s">
        <v>44</v>
      </c>
      <c r="H3310" s="36" t="s">
        <v>38</v>
      </c>
      <c r="I3310" s="2">
        <v>9</v>
      </c>
      <c r="J3310" s="2">
        <v>24</v>
      </c>
      <c r="K3310" s="2">
        <f>IF(D3310=VLOOKUP(J3310,Actuals!$A:$J,6,FALSE),1,0)</f>
        <v>1</v>
      </c>
      <c r="L3310" s="2">
        <f>IF(AND(E3310=VLOOKUP(J3310,Actuals!$A:$J,8,FALSE),F3310=VLOOKUP(J3310,Actuals!$A:$J,10,FALSE)),5,0)</f>
        <v>0</v>
      </c>
      <c r="M3310" s="1">
        <f t="shared" si="52"/>
        <v>1</v>
      </c>
      <c r="N3310" s="1" t="str">
        <f>VLOOKUP(C3310,Emp_List!$A:$M,3,FALSE)</f>
        <v>Prashant Vrajraj Kapate</v>
      </c>
      <c r="O3310" s="1" t="str">
        <f>VLOOKUP(C3310,Emp_List!$A:$M,5,FALSE)</f>
        <v>Casino Platform</v>
      </c>
    </row>
    <row r="3311" spans="1:15">
      <c r="A3311" s="36" t="s">
        <v>3590</v>
      </c>
      <c r="B3311" s="36" t="s">
        <v>2551</v>
      </c>
      <c r="C3311" s="36">
        <v>6201</v>
      </c>
      <c r="D3311" s="36" t="s">
        <v>44</v>
      </c>
      <c r="E3311" s="36">
        <v>2</v>
      </c>
      <c r="F3311" s="36">
        <v>0</v>
      </c>
      <c r="G3311" s="36" t="s">
        <v>44</v>
      </c>
      <c r="H3311" s="36" t="s">
        <v>38</v>
      </c>
      <c r="I3311" s="2">
        <v>9</v>
      </c>
      <c r="J3311" s="2">
        <v>24</v>
      </c>
      <c r="K3311" s="2">
        <f>IF(D3311=VLOOKUP(J3311,Actuals!$A:$J,6,FALSE),1,0)</f>
        <v>1</v>
      </c>
      <c r="L3311" s="2">
        <f>IF(AND(E3311=VLOOKUP(J3311,Actuals!$A:$J,8,FALSE),F3311=VLOOKUP(J3311,Actuals!$A:$J,10,FALSE)),5,0)</f>
        <v>5</v>
      </c>
      <c r="M3311" s="1">
        <f t="shared" si="52"/>
        <v>6</v>
      </c>
      <c r="N3311" s="1" t="str">
        <f>VLOOKUP(C3311,Emp_List!$A:$M,3,FALSE)</f>
        <v>Raghu Vegi</v>
      </c>
      <c r="O3311" s="1" t="str">
        <f>VLOOKUP(C3311,Emp_List!$A:$M,5,FALSE)</f>
        <v>Affiliates</v>
      </c>
    </row>
    <row r="3312" spans="1:15">
      <c r="A3312" s="36" t="s">
        <v>3591</v>
      </c>
      <c r="B3312" s="36" t="s">
        <v>3592</v>
      </c>
      <c r="C3312" s="36">
        <v>10688</v>
      </c>
      <c r="D3312" s="36" t="s">
        <v>44</v>
      </c>
      <c r="E3312" s="36">
        <v>2</v>
      </c>
      <c r="F3312" s="36">
        <v>1</v>
      </c>
      <c r="G3312" s="36" t="s">
        <v>44</v>
      </c>
      <c r="H3312" s="36" t="s">
        <v>38</v>
      </c>
      <c r="I3312" s="2">
        <v>9</v>
      </c>
      <c r="J3312" s="2">
        <v>24</v>
      </c>
      <c r="K3312" s="2">
        <f>IF(D3312=VLOOKUP(J3312,Actuals!$A:$J,6,FALSE),1,0)</f>
        <v>1</v>
      </c>
      <c r="L3312" s="2">
        <f>IF(AND(E3312=VLOOKUP(J3312,Actuals!$A:$J,8,FALSE),F3312=VLOOKUP(J3312,Actuals!$A:$J,10,FALSE)),5,0)</f>
        <v>0</v>
      </c>
      <c r="M3312" s="1">
        <f t="shared" si="52"/>
        <v>1</v>
      </c>
      <c r="N3312" s="1" t="str">
        <f>VLOOKUP(C3312,Emp_List!$A:$M,3,FALSE)</f>
        <v>Jaiprakash Vasudeo Dadwani</v>
      </c>
      <c r="O3312" s="1" t="str">
        <f>VLOOKUP(C3312,Emp_List!$A:$M,5,FALSE)</f>
        <v>Poker</v>
      </c>
    </row>
    <row r="3313" spans="1:15">
      <c r="A3313" s="36" t="s">
        <v>3593</v>
      </c>
      <c r="B3313" s="36" t="s">
        <v>785</v>
      </c>
      <c r="C3313" s="36">
        <v>2712</v>
      </c>
      <c r="D3313" s="36" t="s">
        <v>44</v>
      </c>
      <c r="E3313" s="36">
        <v>2</v>
      </c>
      <c r="F3313" s="36">
        <v>1</v>
      </c>
      <c r="G3313" s="36" t="s">
        <v>44</v>
      </c>
      <c r="H3313" s="36" t="s">
        <v>38</v>
      </c>
      <c r="I3313" s="2">
        <v>9</v>
      </c>
      <c r="J3313" s="2">
        <v>24</v>
      </c>
      <c r="K3313" s="2">
        <f>IF(D3313=VLOOKUP(J3313,Actuals!$A:$J,6,FALSE),1,0)</f>
        <v>1</v>
      </c>
      <c r="L3313" s="2">
        <f>IF(AND(E3313=VLOOKUP(J3313,Actuals!$A:$J,8,FALSE),F3313=VLOOKUP(J3313,Actuals!$A:$J,10,FALSE)),5,0)</f>
        <v>0</v>
      </c>
      <c r="M3313" s="1">
        <f t="shared" si="52"/>
        <v>1</v>
      </c>
      <c r="N3313" s="1" t="str">
        <f>VLOOKUP(C3313,Emp_List!$A:$M,3,FALSE)</f>
        <v>Arun Kumar Aitha</v>
      </c>
      <c r="O3313" s="1" t="str">
        <f>VLOOKUP(C3313,Emp_List!$A:$M,5,FALSE)</f>
        <v>Casino Int.</v>
      </c>
    </row>
    <row r="3314" spans="1:15">
      <c r="A3314" s="36" t="s">
        <v>3594</v>
      </c>
      <c r="B3314" s="36" t="s">
        <v>451</v>
      </c>
      <c r="C3314" s="36">
        <v>11812</v>
      </c>
      <c r="D3314" s="36" t="s">
        <v>44</v>
      </c>
      <c r="E3314" s="36">
        <v>4</v>
      </c>
      <c r="F3314" s="36">
        <v>1</v>
      </c>
      <c r="G3314" s="36" t="s">
        <v>44</v>
      </c>
      <c r="H3314" s="36" t="s">
        <v>38</v>
      </c>
      <c r="I3314" s="2">
        <v>9</v>
      </c>
      <c r="J3314" s="2">
        <v>24</v>
      </c>
      <c r="K3314" s="2">
        <f>IF(D3314=VLOOKUP(J3314,Actuals!$A:$J,6,FALSE),1,0)</f>
        <v>1</v>
      </c>
      <c r="L3314" s="2">
        <f>IF(AND(E3314=VLOOKUP(J3314,Actuals!$A:$J,8,FALSE),F3314=VLOOKUP(J3314,Actuals!$A:$J,10,FALSE)),5,0)</f>
        <v>0</v>
      </c>
      <c r="M3314" s="1">
        <f t="shared" si="52"/>
        <v>1</v>
      </c>
      <c r="N3314" s="1" t="str">
        <f>VLOOKUP(C3314,Emp_List!$A:$M,3,FALSE)</f>
        <v>Anisha   Talakayala</v>
      </c>
      <c r="O3314" s="1" t="str">
        <f>VLOOKUP(C3314,Emp_List!$A:$M,5,FALSE)</f>
        <v>Casino Portal</v>
      </c>
    </row>
    <row r="3315" spans="1:15">
      <c r="A3315" s="36" t="s">
        <v>3595</v>
      </c>
      <c r="B3315" s="36" t="s">
        <v>3596</v>
      </c>
      <c r="C3315" s="36">
        <v>9849</v>
      </c>
      <c r="D3315" s="36" t="s">
        <v>44</v>
      </c>
      <c r="E3315" s="36">
        <v>2</v>
      </c>
      <c r="F3315" s="36">
        <v>1</v>
      </c>
      <c r="G3315" s="36" t="s">
        <v>44</v>
      </c>
      <c r="H3315" s="36" t="s">
        <v>38</v>
      </c>
      <c r="I3315" s="2">
        <v>9</v>
      </c>
      <c r="J3315" s="2">
        <v>24</v>
      </c>
      <c r="K3315" s="2">
        <f>IF(D3315=VLOOKUP(J3315,Actuals!$A:$J,6,FALSE),1,0)</f>
        <v>1</v>
      </c>
      <c r="L3315" s="2">
        <f>IF(AND(E3315=VLOOKUP(J3315,Actuals!$A:$J,8,FALSE),F3315=VLOOKUP(J3315,Actuals!$A:$J,10,FALSE)),5,0)</f>
        <v>0</v>
      </c>
      <c r="M3315" s="1">
        <f t="shared" si="52"/>
        <v>1</v>
      </c>
      <c r="N3315" s="1" t="str">
        <f>VLOOKUP(C3315,Emp_List!$A:$M,3,FALSE)</f>
        <v>Chittaranjan Bhuyan</v>
      </c>
      <c r="O3315" s="1" t="str">
        <f>VLOOKUP(C3315,Emp_List!$A:$M,5,FALSE)</f>
        <v>Compliance</v>
      </c>
    </row>
    <row r="3316" spans="1:15">
      <c r="A3316" s="36" t="s">
        <v>3597</v>
      </c>
      <c r="B3316" s="36" t="s">
        <v>252</v>
      </c>
      <c r="C3316" s="36">
        <v>1199</v>
      </c>
      <c r="D3316" s="36" t="s">
        <v>44</v>
      </c>
      <c r="E3316" s="36">
        <v>2</v>
      </c>
      <c r="F3316" s="36">
        <v>1</v>
      </c>
      <c r="G3316" s="36" t="s">
        <v>44</v>
      </c>
      <c r="H3316" s="36" t="s">
        <v>38</v>
      </c>
      <c r="I3316" s="2">
        <v>9</v>
      </c>
      <c r="J3316" s="2">
        <v>24</v>
      </c>
      <c r="K3316" s="2">
        <f>IF(D3316=VLOOKUP(J3316,Actuals!$A:$J,6,FALSE),1,0)</f>
        <v>1</v>
      </c>
      <c r="L3316" s="2">
        <f>IF(AND(E3316=VLOOKUP(J3316,Actuals!$A:$J,8,FALSE),F3316=VLOOKUP(J3316,Actuals!$A:$J,10,FALSE)),5,0)</f>
        <v>0</v>
      </c>
      <c r="M3316" s="1">
        <f t="shared" si="52"/>
        <v>1</v>
      </c>
      <c r="N3316" s="1" t="str">
        <f>VLOOKUP(C3316,Emp_List!$A:$M,3,FALSE)</f>
        <v>Gandhi Prasad Bodavula</v>
      </c>
      <c r="O3316" s="1" t="str">
        <f>VLOOKUP(C3316,Emp_List!$A:$M,5,FALSE)</f>
        <v>CRM</v>
      </c>
    </row>
    <row r="3317" spans="1:15">
      <c r="A3317" s="36" t="s">
        <v>3598</v>
      </c>
      <c r="B3317" s="36" t="s">
        <v>2383</v>
      </c>
      <c r="C3317" s="36">
        <v>8136</v>
      </c>
      <c r="D3317" s="36" t="s">
        <v>44</v>
      </c>
      <c r="E3317" s="36">
        <v>2</v>
      </c>
      <c r="F3317" s="36">
        <v>1</v>
      </c>
      <c r="G3317" s="36" t="s">
        <v>44</v>
      </c>
      <c r="H3317" s="36" t="s">
        <v>38</v>
      </c>
      <c r="I3317" s="2">
        <v>9</v>
      </c>
      <c r="J3317" s="2">
        <v>24</v>
      </c>
      <c r="K3317" s="2">
        <f>IF(D3317=VLOOKUP(J3317,Actuals!$A:$J,6,FALSE),1,0)</f>
        <v>1</v>
      </c>
      <c r="L3317" s="2">
        <f>IF(AND(E3317=VLOOKUP(J3317,Actuals!$A:$J,8,FALSE),F3317=VLOOKUP(J3317,Actuals!$A:$J,10,FALSE)),5,0)</f>
        <v>0</v>
      </c>
      <c r="M3317" s="1">
        <f t="shared" ref="M3317:M3380" si="53">K3317+L3317</f>
        <v>1</v>
      </c>
      <c r="N3317" s="1" t="str">
        <f>VLOOKUP(C3317,Emp_List!$A:$M,3,FALSE)</f>
        <v>Shekhar Reddy Gaddam</v>
      </c>
      <c r="O3317" s="1" t="str">
        <f>VLOOKUP(C3317,Emp_List!$A:$M,5,FALSE)</f>
        <v>Core</v>
      </c>
    </row>
    <row r="3318" spans="1:15">
      <c r="A3318" s="36" t="s">
        <v>3599</v>
      </c>
      <c r="B3318" s="36" t="s">
        <v>533</v>
      </c>
      <c r="C3318" s="36">
        <v>6469</v>
      </c>
      <c r="D3318" s="36" t="s">
        <v>44</v>
      </c>
      <c r="E3318" s="36">
        <v>2</v>
      </c>
      <c r="F3318" s="36">
        <v>1</v>
      </c>
      <c r="G3318" s="36" t="s">
        <v>44</v>
      </c>
      <c r="H3318" s="36" t="s">
        <v>38</v>
      </c>
      <c r="I3318" s="2">
        <v>9</v>
      </c>
      <c r="J3318" s="2">
        <v>24</v>
      </c>
      <c r="K3318" s="2">
        <f>IF(D3318=VLOOKUP(J3318,Actuals!$A:$J,6,FALSE),1,0)</f>
        <v>1</v>
      </c>
      <c r="L3318" s="2">
        <f>IF(AND(E3318=VLOOKUP(J3318,Actuals!$A:$J,8,FALSE),F3318=VLOOKUP(J3318,Actuals!$A:$J,10,FALSE)),5,0)</f>
        <v>0</v>
      </c>
      <c r="M3318" s="1">
        <f t="shared" si="53"/>
        <v>1</v>
      </c>
      <c r="N3318" s="1" t="str">
        <f>VLOOKUP(C3318,Emp_List!$A:$M,3,FALSE)</f>
        <v>Rajas Hemant Kunte</v>
      </c>
      <c r="O3318" s="1" t="str">
        <f>VLOOKUP(C3318,Emp_List!$A:$M,5,FALSE)</f>
        <v>Core</v>
      </c>
    </row>
    <row r="3319" spans="1:15">
      <c r="A3319" s="36" t="s">
        <v>3600</v>
      </c>
      <c r="B3319" s="36" t="s">
        <v>458</v>
      </c>
      <c r="C3319" s="36">
        <v>11877</v>
      </c>
      <c r="D3319" s="36" t="s">
        <v>44</v>
      </c>
      <c r="E3319" s="36">
        <v>3</v>
      </c>
      <c r="F3319" s="36">
        <v>0</v>
      </c>
      <c r="G3319" s="36" t="s">
        <v>44</v>
      </c>
      <c r="H3319" s="36" t="s">
        <v>38</v>
      </c>
      <c r="I3319" s="2">
        <v>9</v>
      </c>
      <c r="J3319" s="2">
        <v>24</v>
      </c>
      <c r="K3319" s="2">
        <f>IF(D3319=VLOOKUP(J3319,Actuals!$A:$J,6,FALSE),1,0)</f>
        <v>1</v>
      </c>
      <c r="L3319" s="2">
        <f>IF(AND(E3319=VLOOKUP(J3319,Actuals!$A:$J,8,FALSE),F3319=VLOOKUP(J3319,Actuals!$A:$J,10,FALSE)),5,0)</f>
        <v>0</v>
      </c>
      <c r="M3319" s="1">
        <f t="shared" si="53"/>
        <v>1</v>
      </c>
      <c r="N3319" s="1" t="str">
        <f>VLOOKUP(C3319,Emp_List!$A:$M,3,FALSE)</f>
        <v>Phanindra Kumar Bhogaraju</v>
      </c>
      <c r="O3319" s="1" t="str">
        <f>VLOOKUP(C3319,Emp_List!$A:$M,5,FALSE)</f>
        <v>Delivery India</v>
      </c>
    </row>
    <row r="3320" spans="1:15">
      <c r="A3320" s="36" t="s">
        <v>3601</v>
      </c>
      <c r="B3320" s="36" t="s">
        <v>607</v>
      </c>
      <c r="C3320" s="36">
        <v>16593</v>
      </c>
      <c r="D3320" s="36" t="s">
        <v>44</v>
      </c>
      <c r="E3320" s="36">
        <v>2</v>
      </c>
      <c r="F3320" s="36">
        <v>0</v>
      </c>
      <c r="G3320" s="36" t="s">
        <v>44</v>
      </c>
      <c r="H3320" s="36" t="s">
        <v>38</v>
      </c>
      <c r="I3320" s="2">
        <v>9</v>
      </c>
      <c r="J3320" s="2">
        <v>24</v>
      </c>
      <c r="K3320" s="2">
        <f>IF(D3320=VLOOKUP(J3320,Actuals!$A:$J,6,FALSE),1,0)</f>
        <v>1</v>
      </c>
      <c r="L3320" s="2">
        <f>IF(AND(E3320=VLOOKUP(J3320,Actuals!$A:$J,8,FALSE),F3320=VLOOKUP(J3320,Actuals!$A:$J,10,FALSE)),5,0)</f>
        <v>5</v>
      </c>
      <c r="M3320" s="1">
        <f t="shared" si="53"/>
        <v>6</v>
      </c>
      <c r="N3320" s="1" t="e">
        <f>VLOOKUP(C3320,Emp_List!$A:$M,3,FALSE)</f>
        <v>#N/A</v>
      </c>
      <c r="O3320" s="1" t="e">
        <f>VLOOKUP(C3320,Emp_List!$A:$M,5,FALSE)</f>
        <v>#N/A</v>
      </c>
    </row>
    <row r="3321" spans="1:15">
      <c r="A3321" s="36" t="s">
        <v>3602</v>
      </c>
      <c r="B3321" s="36" t="s">
        <v>426</v>
      </c>
      <c r="C3321" s="36">
        <v>328</v>
      </c>
      <c r="D3321" s="36" t="s">
        <v>44</v>
      </c>
      <c r="E3321" s="36">
        <v>2</v>
      </c>
      <c r="F3321" s="36">
        <v>1</v>
      </c>
      <c r="G3321" s="36" t="s">
        <v>44</v>
      </c>
      <c r="H3321" s="36" t="s">
        <v>38</v>
      </c>
      <c r="I3321" s="2">
        <v>9</v>
      </c>
      <c r="J3321" s="2">
        <v>24</v>
      </c>
      <c r="K3321" s="2">
        <f>IF(D3321=VLOOKUP(J3321,Actuals!$A:$J,6,FALSE),1,0)</f>
        <v>1</v>
      </c>
      <c r="L3321" s="2">
        <f>IF(AND(E3321=VLOOKUP(J3321,Actuals!$A:$J,8,FALSE),F3321=VLOOKUP(J3321,Actuals!$A:$J,10,FALSE)),5,0)</f>
        <v>0</v>
      </c>
      <c r="M3321" s="1">
        <f t="shared" si="53"/>
        <v>1</v>
      </c>
      <c r="N3321" s="1" t="e">
        <f>VLOOKUP(C3321,Emp_List!$A:$M,3,FALSE)</f>
        <v>#N/A</v>
      </c>
      <c r="O3321" s="1" t="e">
        <f>VLOOKUP(C3321,Emp_List!$A:$M,5,FALSE)</f>
        <v>#N/A</v>
      </c>
    </row>
    <row r="3322" spans="1:15">
      <c r="A3322" s="36" t="s">
        <v>3603</v>
      </c>
      <c r="B3322" s="36" t="s">
        <v>380</v>
      </c>
      <c r="C3322" s="36">
        <v>10023</v>
      </c>
      <c r="D3322" s="36" t="s">
        <v>44</v>
      </c>
      <c r="E3322" s="36">
        <v>1</v>
      </c>
      <c r="F3322" s="36">
        <v>0</v>
      </c>
      <c r="G3322" s="36" t="s">
        <v>44</v>
      </c>
      <c r="H3322" s="36" t="s">
        <v>38</v>
      </c>
      <c r="I3322" s="2">
        <v>9</v>
      </c>
      <c r="J3322" s="2">
        <v>24</v>
      </c>
      <c r="K3322" s="2">
        <f>IF(D3322=VLOOKUP(J3322,Actuals!$A:$J,6,FALSE),1,0)</f>
        <v>1</v>
      </c>
      <c r="L3322" s="2">
        <f>IF(AND(E3322=VLOOKUP(J3322,Actuals!$A:$J,8,FALSE),F3322=VLOOKUP(J3322,Actuals!$A:$J,10,FALSE)),5,0)</f>
        <v>0</v>
      </c>
      <c r="M3322" s="1">
        <f t="shared" si="53"/>
        <v>1</v>
      </c>
      <c r="N3322" s="1" t="str">
        <f>VLOOKUP(C3322,Emp_List!$A:$M,3,FALSE)</f>
        <v>Lakshman Reddy Chinnam</v>
      </c>
      <c r="O3322" s="1" t="str">
        <f>VLOOKUP(C3322,Emp_List!$A:$M,5,FALSE)</f>
        <v>Compliance</v>
      </c>
    </row>
    <row r="3323" spans="1:15">
      <c r="A3323" s="36" t="s">
        <v>3604</v>
      </c>
      <c r="B3323" s="36" t="s">
        <v>571</v>
      </c>
      <c r="C3323" s="36">
        <v>10930</v>
      </c>
      <c r="D3323" s="36" t="s">
        <v>44</v>
      </c>
      <c r="E3323" s="36">
        <v>2</v>
      </c>
      <c r="F3323" s="36">
        <v>0</v>
      </c>
      <c r="G3323" s="36" t="s">
        <v>44</v>
      </c>
      <c r="H3323" s="36" t="s">
        <v>38</v>
      </c>
      <c r="I3323" s="2">
        <v>9</v>
      </c>
      <c r="J3323" s="2">
        <v>24</v>
      </c>
      <c r="K3323" s="2">
        <f>IF(D3323=VLOOKUP(J3323,Actuals!$A:$J,6,FALSE),1,0)</f>
        <v>1</v>
      </c>
      <c r="L3323" s="2">
        <f>IF(AND(E3323=VLOOKUP(J3323,Actuals!$A:$J,8,FALSE),F3323=VLOOKUP(J3323,Actuals!$A:$J,10,FALSE)),5,0)</f>
        <v>5</v>
      </c>
      <c r="M3323" s="1">
        <f t="shared" si="53"/>
        <v>6</v>
      </c>
      <c r="N3323" s="1" t="str">
        <f>VLOOKUP(C3323,Emp_List!$A:$M,3,FALSE)</f>
        <v>Chaitanya Miriyampalli</v>
      </c>
      <c r="O3323" s="1" t="str">
        <f>VLOOKUP(C3323,Emp_List!$A:$M,5,FALSE)</f>
        <v>PEG</v>
      </c>
    </row>
    <row r="3324" spans="1:15">
      <c r="A3324" s="36" t="s">
        <v>3605</v>
      </c>
      <c r="B3324" s="36" t="s">
        <v>389</v>
      </c>
      <c r="C3324" s="36">
        <v>16321</v>
      </c>
      <c r="D3324" s="36" t="s">
        <v>44</v>
      </c>
      <c r="E3324" s="36">
        <v>3</v>
      </c>
      <c r="F3324" s="36">
        <v>0</v>
      </c>
      <c r="G3324" s="36" t="s">
        <v>44</v>
      </c>
      <c r="H3324" s="36" t="s">
        <v>38</v>
      </c>
      <c r="I3324" s="2">
        <v>9</v>
      </c>
      <c r="J3324" s="2">
        <v>24</v>
      </c>
      <c r="K3324" s="2">
        <f>IF(D3324=VLOOKUP(J3324,Actuals!$A:$J,6,FALSE),1,0)</f>
        <v>1</v>
      </c>
      <c r="L3324" s="2">
        <f>IF(AND(E3324=VLOOKUP(J3324,Actuals!$A:$J,8,FALSE),F3324=VLOOKUP(J3324,Actuals!$A:$J,10,FALSE)),5,0)</f>
        <v>0</v>
      </c>
      <c r="M3324" s="1">
        <f t="shared" si="53"/>
        <v>1</v>
      </c>
      <c r="N3324" s="1" t="str">
        <f>VLOOKUP(C3324,Emp_List!$A:$M,3,FALSE)</f>
        <v>Nanda Kishore Chandrapati</v>
      </c>
      <c r="O3324" s="1" t="str">
        <f>VLOOKUP(C3324,Emp_List!$A:$M,5,FALSE)</f>
        <v>Sports - Label Building</v>
      </c>
    </row>
    <row r="3325" spans="1:15">
      <c r="A3325" s="36" t="s">
        <v>3606</v>
      </c>
      <c r="B3325" s="36" t="s">
        <v>599</v>
      </c>
      <c r="C3325" s="36">
        <v>16624</v>
      </c>
      <c r="D3325" s="36" t="s">
        <v>44</v>
      </c>
      <c r="E3325" s="36">
        <v>3</v>
      </c>
      <c r="F3325" s="36">
        <v>0</v>
      </c>
      <c r="G3325" s="36" t="s">
        <v>44</v>
      </c>
      <c r="H3325" s="36" t="s">
        <v>38</v>
      </c>
      <c r="I3325" s="2">
        <v>9</v>
      </c>
      <c r="J3325" s="2">
        <v>24</v>
      </c>
      <c r="K3325" s="2">
        <f>IF(D3325=VLOOKUP(J3325,Actuals!$A:$J,6,FALSE),1,0)</f>
        <v>1</v>
      </c>
      <c r="L3325" s="2">
        <f>IF(AND(E3325=VLOOKUP(J3325,Actuals!$A:$J,8,FALSE),F3325=VLOOKUP(J3325,Actuals!$A:$J,10,FALSE)),5,0)</f>
        <v>0</v>
      </c>
      <c r="M3325" s="1">
        <f t="shared" si="53"/>
        <v>1</v>
      </c>
      <c r="N3325" s="1" t="e">
        <f>VLOOKUP(C3325,Emp_List!$A:$M,3,FALSE)</f>
        <v>#N/A</v>
      </c>
      <c r="O3325" s="1" t="e">
        <f>VLOOKUP(C3325,Emp_List!$A:$M,5,FALSE)</f>
        <v>#N/A</v>
      </c>
    </row>
    <row r="3326" spans="1:15">
      <c r="A3326" s="36" t="s">
        <v>3607</v>
      </c>
      <c r="B3326" s="36" t="s">
        <v>129</v>
      </c>
      <c r="C3326" s="36">
        <v>1755</v>
      </c>
      <c r="D3326" s="36" t="s">
        <v>44</v>
      </c>
      <c r="E3326" s="36">
        <v>4</v>
      </c>
      <c r="F3326" s="36">
        <v>2</v>
      </c>
      <c r="G3326" s="36" t="s">
        <v>44</v>
      </c>
      <c r="H3326" s="36" t="s">
        <v>38</v>
      </c>
      <c r="I3326" s="2">
        <v>9</v>
      </c>
      <c r="J3326" s="2">
        <v>24</v>
      </c>
      <c r="K3326" s="2">
        <f>IF(D3326=VLOOKUP(J3326,Actuals!$A:$J,6,FALSE),1,0)</f>
        <v>1</v>
      </c>
      <c r="L3326" s="2">
        <f>IF(AND(E3326=VLOOKUP(J3326,Actuals!$A:$J,8,FALSE),F3326=VLOOKUP(J3326,Actuals!$A:$J,10,FALSE)),5,0)</f>
        <v>0</v>
      </c>
      <c r="M3326" s="1">
        <f t="shared" si="53"/>
        <v>1</v>
      </c>
      <c r="N3326" s="1" t="str">
        <f>VLOOKUP(C3326,Emp_List!$A:$M,3,FALSE)</f>
        <v>Ravi Shanker Kumar</v>
      </c>
      <c r="O3326" s="1" t="str">
        <f>VLOOKUP(C3326,Emp_List!$A:$M,5,FALSE)</f>
        <v>Casino Platform</v>
      </c>
    </row>
    <row r="3327" spans="1:15">
      <c r="A3327" s="36" t="s">
        <v>3608</v>
      </c>
      <c r="B3327" s="36" t="s">
        <v>3373</v>
      </c>
      <c r="C3327" s="36">
        <v>11049</v>
      </c>
      <c r="D3327" s="36" t="s">
        <v>44</v>
      </c>
      <c r="E3327" s="36">
        <v>1</v>
      </c>
      <c r="F3327" s="36">
        <v>0</v>
      </c>
      <c r="G3327" s="36" t="s">
        <v>44</v>
      </c>
      <c r="H3327" s="36" t="s">
        <v>38</v>
      </c>
      <c r="I3327" s="2">
        <v>9</v>
      </c>
      <c r="J3327" s="2">
        <v>24</v>
      </c>
      <c r="K3327" s="2">
        <f>IF(D3327=VLOOKUP(J3327,Actuals!$A:$J,6,FALSE),1,0)</f>
        <v>1</v>
      </c>
      <c r="L3327" s="2">
        <f>IF(AND(E3327=VLOOKUP(J3327,Actuals!$A:$J,8,FALSE),F3327=VLOOKUP(J3327,Actuals!$A:$J,10,FALSE)),5,0)</f>
        <v>0</v>
      </c>
      <c r="M3327" s="1">
        <f t="shared" si="53"/>
        <v>1</v>
      </c>
      <c r="N3327" s="1" t="str">
        <f>VLOOKUP(C3327,Emp_List!$A:$M,3,FALSE)</f>
        <v>Mahesh Kartan</v>
      </c>
      <c r="O3327" s="1" t="str">
        <f>VLOOKUP(C3327,Emp_List!$A:$M,5,FALSE)</f>
        <v>Cashier</v>
      </c>
    </row>
    <row r="3328" spans="1:15">
      <c r="A3328" s="36" t="s">
        <v>3609</v>
      </c>
      <c r="B3328" s="36" t="s">
        <v>3369</v>
      </c>
      <c r="C3328" s="36">
        <v>11006</v>
      </c>
      <c r="D3328" s="36" t="s">
        <v>44</v>
      </c>
      <c r="E3328" s="36">
        <v>2</v>
      </c>
      <c r="F3328" s="36">
        <v>0</v>
      </c>
      <c r="G3328" s="36" t="s">
        <v>44</v>
      </c>
      <c r="H3328" s="36" t="s">
        <v>38</v>
      </c>
      <c r="I3328" s="2">
        <v>9</v>
      </c>
      <c r="J3328" s="2">
        <v>24</v>
      </c>
      <c r="K3328" s="2">
        <f>IF(D3328=VLOOKUP(J3328,Actuals!$A:$J,6,FALSE),1,0)</f>
        <v>1</v>
      </c>
      <c r="L3328" s="2">
        <f>IF(AND(E3328=VLOOKUP(J3328,Actuals!$A:$J,8,FALSE),F3328=VLOOKUP(J3328,Actuals!$A:$J,10,FALSE)),5,0)</f>
        <v>5</v>
      </c>
      <c r="M3328" s="1">
        <f t="shared" si="53"/>
        <v>6</v>
      </c>
      <c r="N3328" s="1" t="str">
        <f>VLOOKUP(C3328,Emp_List!$A:$M,3,FALSE)</f>
        <v>Chittibabu Dakkata</v>
      </c>
      <c r="O3328" s="1" t="str">
        <f>VLOOKUP(C3328,Emp_List!$A:$M,5,FALSE)</f>
        <v>Cashier</v>
      </c>
    </row>
    <row r="3329" spans="1:15">
      <c r="A3329" s="36" t="s">
        <v>3610</v>
      </c>
      <c r="B3329" s="36" t="s">
        <v>674</v>
      </c>
      <c r="C3329" s="36">
        <v>11185</v>
      </c>
      <c r="D3329" s="36" t="s">
        <v>44</v>
      </c>
      <c r="E3329" s="36">
        <v>2</v>
      </c>
      <c r="F3329" s="36">
        <v>1</v>
      </c>
      <c r="G3329" s="36" t="s">
        <v>44</v>
      </c>
      <c r="H3329" s="36" t="s">
        <v>38</v>
      </c>
      <c r="I3329" s="2">
        <v>9</v>
      </c>
      <c r="J3329" s="2">
        <v>24</v>
      </c>
      <c r="K3329" s="2">
        <f>IF(D3329=VLOOKUP(J3329,Actuals!$A:$J,6,FALSE),1,0)</f>
        <v>1</v>
      </c>
      <c r="L3329" s="2">
        <f>IF(AND(E3329=VLOOKUP(J3329,Actuals!$A:$J,8,FALSE),F3329=VLOOKUP(J3329,Actuals!$A:$J,10,FALSE)),5,0)</f>
        <v>0</v>
      </c>
      <c r="M3329" s="1">
        <f t="shared" si="53"/>
        <v>1</v>
      </c>
      <c r="N3329" s="1" t="str">
        <f>VLOOKUP(C3329,Emp_List!$A:$M,3,FALSE)</f>
        <v>Surya Bhaskar R</v>
      </c>
      <c r="O3329" s="1" t="str">
        <f>VLOOKUP(C3329,Emp_List!$A:$M,5,FALSE)</f>
        <v>Bingo Dev</v>
      </c>
    </row>
    <row r="3330" spans="1:15">
      <c r="A3330" s="36" t="s">
        <v>3611</v>
      </c>
      <c r="B3330" s="36" t="s">
        <v>368</v>
      </c>
      <c r="C3330" s="36">
        <v>315</v>
      </c>
      <c r="D3330" s="36" t="s">
        <v>44</v>
      </c>
      <c r="E3330" s="36">
        <v>2</v>
      </c>
      <c r="F3330" s="36">
        <v>1</v>
      </c>
      <c r="G3330" s="36" t="s">
        <v>44</v>
      </c>
      <c r="H3330" s="36" t="s">
        <v>38</v>
      </c>
      <c r="I3330" s="2">
        <v>9</v>
      </c>
      <c r="J3330" s="2">
        <v>24</v>
      </c>
      <c r="K3330" s="2">
        <f>IF(D3330=VLOOKUP(J3330,Actuals!$A:$J,6,FALSE),1,0)</f>
        <v>1</v>
      </c>
      <c r="L3330" s="2">
        <f>IF(AND(E3330=VLOOKUP(J3330,Actuals!$A:$J,8,FALSE),F3330=VLOOKUP(J3330,Actuals!$A:$J,10,FALSE)),5,0)</f>
        <v>0</v>
      </c>
      <c r="M3330" s="1">
        <f t="shared" si="53"/>
        <v>1</v>
      </c>
      <c r="N3330" s="1" t="str">
        <f>VLOOKUP(C3330,Emp_List!$A:$M,3,FALSE)</f>
        <v>Parimala Pesala</v>
      </c>
      <c r="O3330" s="1" t="str">
        <f>VLOOKUP(C3330,Emp_List!$A:$M,5,FALSE)</f>
        <v>CRM</v>
      </c>
    </row>
    <row r="3331" spans="1:15">
      <c r="A3331" s="36" t="s">
        <v>3612</v>
      </c>
      <c r="B3331" s="36" t="s">
        <v>337</v>
      </c>
      <c r="C3331" s="36">
        <v>1293</v>
      </c>
      <c r="D3331" s="36" t="s">
        <v>44</v>
      </c>
      <c r="E3331" s="36">
        <v>2</v>
      </c>
      <c r="F3331" s="36">
        <v>0</v>
      </c>
      <c r="G3331" s="36" t="s">
        <v>44</v>
      </c>
      <c r="H3331" s="36" t="s">
        <v>38</v>
      </c>
      <c r="I3331" s="2">
        <v>9</v>
      </c>
      <c r="J3331" s="2">
        <v>24</v>
      </c>
      <c r="K3331" s="2">
        <f>IF(D3331=VLOOKUP(J3331,Actuals!$A:$J,6,FALSE),1,0)</f>
        <v>1</v>
      </c>
      <c r="L3331" s="2">
        <f>IF(AND(E3331=VLOOKUP(J3331,Actuals!$A:$J,8,FALSE),F3331=VLOOKUP(J3331,Actuals!$A:$J,10,FALSE)),5,0)</f>
        <v>5</v>
      </c>
      <c r="M3331" s="1">
        <f t="shared" si="53"/>
        <v>6</v>
      </c>
      <c r="N3331" s="1" t="str">
        <f>VLOOKUP(C3331,Emp_List!$A:$M,3,FALSE)</f>
        <v>Erra Raja Rao</v>
      </c>
      <c r="O3331" s="1" t="str">
        <f>VLOOKUP(C3331,Emp_List!$A:$M,5,FALSE)</f>
        <v>Core</v>
      </c>
    </row>
    <row r="3332" spans="1:15">
      <c r="A3332" s="36" t="s">
        <v>3613</v>
      </c>
      <c r="B3332" s="36" t="s">
        <v>2410</v>
      </c>
      <c r="C3332" s="36">
        <v>16511</v>
      </c>
      <c r="D3332" s="36" t="s">
        <v>44</v>
      </c>
      <c r="E3332" s="36">
        <v>2</v>
      </c>
      <c r="F3332" s="36">
        <v>0</v>
      </c>
      <c r="G3332" s="36" t="s">
        <v>44</v>
      </c>
      <c r="H3332" s="36" t="s">
        <v>38</v>
      </c>
      <c r="I3332" s="2">
        <v>9</v>
      </c>
      <c r="J3332" s="2">
        <v>24</v>
      </c>
      <c r="K3332" s="2">
        <f>IF(D3332=VLOOKUP(J3332,Actuals!$A:$J,6,FALSE),1,0)</f>
        <v>1</v>
      </c>
      <c r="L3332" s="2">
        <f>IF(AND(E3332=VLOOKUP(J3332,Actuals!$A:$J,8,FALSE),F3332=VLOOKUP(J3332,Actuals!$A:$J,10,FALSE)),5,0)</f>
        <v>5</v>
      </c>
      <c r="M3332" s="1">
        <f t="shared" si="53"/>
        <v>6</v>
      </c>
      <c r="N3332" s="1" t="str">
        <f>VLOOKUP(C3332,Emp_List!$A:$M,3,FALSE)</f>
        <v>Paras Sharma</v>
      </c>
      <c r="O3332" s="1" t="str">
        <f>VLOOKUP(C3332,Emp_List!$A:$M,5,FALSE)</f>
        <v>Poker</v>
      </c>
    </row>
    <row r="3333" spans="1:15">
      <c r="A3333" s="36" t="s">
        <v>3614</v>
      </c>
      <c r="B3333" s="36" t="s">
        <v>161</v>
      </c>
      <c r="C3333" s="36">
        <v>10371</v>
      </c>
      <c r="D3333" s="36" t="s">
        <v>44</v>
      </c>
      <c r="E3333" s="36">
        <v>2</v>
      </c>
      <c r="F3333" s="36">
        <v>1</v>
      </c>
      <c r="G3333" s="36" t="s">
        <v>44</v>
      </c>
      <c r="H3333" s="36" t="s">
        <v>38</v>
      </c>
      <c r="I3333" s="2">
        <v>9</v>
      </c>
      <c r="J3333" s="2">
        <v>24</v>
      </c>
      <c r="K3333" s="2">
        <f>IF(D3333=VLOOKUP(J3333,Actuals!$A:$J,6,FALSE),1,0)</f>
        <v>1</v>
      </c>
      <c r="L3333" s="2">
        <f>IF(AND(E3333=VLOOKUP(J3333,Actuals!$A:$J,8,FALSE),F3333=VLOOKUP(J3333,Actuals!$A:$J,10,FALSE)),5,0)</f>
        <v>0</v>
      </c>
      <c r="M3333" s="1">
        <f t="shared" si="53"/>
        <v>1</v>
      </c>
      <c r="N3333" s="1" t="str">
        <f>VLOOKUP(C3333,Emp_List!$A:$M,3,FALSE)</f>
        <v>Raghunath Sheshamattum</v>
      </c>
      <c r="O3333" s="1" t="str">
        <f>VLOOKUP(C3333,Emp_List!$A:$M,5,FALSE)</f>
        <v>CRM</v>
      </c>
    </row>
    <row r="3334" spans="1:15">
      <c r="A3334" s="36" t="s">
        <v>3615</v>
      </c>
      <c r="B3334" s="36" t="s">
        <v>127</v>
      </c>
      <c r="C3334" s="36">
        <v>907</v>
      </c>
      <c r="D3334" s="36" t="s">
        <v>44</v>
      </c>
      <c r="E3334" s="36">
        <v>2</v>
      </c>
      <c r="F3334" s="36">
        <v>0</v>
      </c>
      <c r="G3334" s="36" t="s">
        <v>44</v>
      </c>
      <c r="H3334" s="36" t="s">
        <v>38</v>
      </c>
      <c r="I3334" s="2">
        <v>9</v>
      </c>
      <c r="J3334" s="2">
        <v>24</v>
      </c>
      <c r="K3334" s="2">
        <f>IF(D3334=VLOOKUP(J3334,Actuals!$A:$J,6,FALSE),1,0)</f>
        <v>1</v>
      </c>
      <c r="L3334" s="2">
        <f>IF(AND(E3334=VLOOKUP(J3334,Actuals!$A:$J,8,FALSE),F3334=VLOOKUP(J3334,Actuals!$A:$J,10,FALSE)),5,0)</f>
        <v>5</v>
      </c>
      <c r="M3334" s="1">
        <f t="shared" si="53"/>
        <v>6</v>
      </c>
      <c r="N3334" s="1" t="str">
        <f>VLOOKUP(C3334,Emp_List!$A:$M,3,FALSE)</f>
        <v>Venkata Ratnam Baggu</v>
      </c>
      <c r="O3334" s="1" t="str">
        <f>VLOOKUP(C3334,Emp_List!$A:$M,5,FALSE)</f>
        <v>AEG</v>
      </c>
    </row>
    <row r="3335" spans="1:15">
      <c r="A3335" s="36" t="s">
        <v>3616</v>
      </c>
      <c r="B3335" s="36" t="s">
        <v>103</v>
      </c>
      <c r="C3335" s="36">
        <v>11223</v>
      </c>
      <c r="D3335" s="36" t="s">
        <v>44</v>
      </c>
      <c r="E3335" s="36">
        <v>2</v>
      </c>
      <c r="F3335" s="36">
        <v>0</v>
      </c>
      <c r="G3335" s="36" t="s">
        <v>44</v>
      </c>
      <c r="H3335" s="36" t="s">
        <v>38</v>
      </c>
      <c r="I3335" s="2">
        <v>9</v>
      </c>
      <c r="J3335" s="2">
        <v>24</v>
      </c>
      <c r="K3335" s="2">
        <f>IF(D3335=VLOOKUP(J3335,Actuals!$A:$J,6,FALSE),1,0)</f>
        <v>1</v>
      </c>
      <c r="L3335" s="2">
        <f>IF(AND(E3335=VLOOKUP(J3335,Actuals!$A:$J,8,FALSE),F3335=VLOOKUP(J3335,Actuals!$A:$J,10,FALSE)),5,0)</f>
        <v>5</v>
      </c>
      <c r="M3335" s="1">
        <f t="shared" si="53"/>
        <v>6</v>
      </c>
      <c r="N3335" s="1" t="str">
        <f>VLOOKUP(C3335,Emp_List!$A:$M,3,FALSE)</f>
        <v>Shivam Shankar</v>
      </c>
      <c r="O3335" s="1" t="str">
        <f>VLOOKUP(C3335,Emp_List!$A:$M,5,FALSE)</f>
        <v>Bingo Dev</v>
      </c>
    </row>
    <row r="3336" spans="1:15">
      <c r="A3336" s="36" t="s">
        <v>3617</v>
      </c>
      <c r="B3336" s="36" t="s">
        <v>783</v>
      </c>
      <c r="C3336" s="36">
        <v>179</v>
      </c>
      <c r="D3336" s="36" t="s">
        <v>44</v>
      </c>
      <c r="E3336" s="36">
        <v>2</v>
      </c>
      <c r="F3336" s="36">
        <v>1</v>
      </c>
      <c r="G3336" s="36" t="s">
        <v>44</v>
      </c>
      <c r="H3336" s="36" t="s">
        <v>38</v>
      </c>
      <c r="I3336" s="2">
        <v>9</v>
      </c>
      <c r="J3336" s="2">
        <v>24</v>
      </c>
      <c r="K3336" s="2">
        <f>IF(D3336=VLOOKUP(J3336,Actuals!$A:$J,6,FALSE),1,0)</f>
        <v>1</v>
      </c>
      <c r="L3336" s="2">
        <f>IF(AND(E3336=VLOOKUP(J3336,Actuals!$A:$J,8,FALSE),F3336=VLOOKUP(J3336,Actuals!$A:$J,10,FALSE)),5,0)</f>
        <v>0</v>
      </c>
      <c r="M3336" s="1">
        <f t="shared" si="53"/>
        <v>1</v>
      </c>
      <c r="N3336" s="1" t="e">
        <f>VLOOKUP(C3336,Emp_List!$A:$M,3,FALSE)</f>
        <v>#N/A</v>
      </c>
      <c r="O3336" s="1" t="e">
        <f>VLOOKUP(C3336,Emp_List!$A:$M,5,FALSE)</f>
        <v>#N/A</v>
      </c>
    </row>
    <row r="3337" spans="1:15">
      <c r="A3337" s="36" t="s">
        <v>3618</v>
      </c>
      <c r="B3337" s="36" t="s">
        <v>424</v>
      </c>
      <c r="C3337" s="36">
        <v>120</v>
      </c>
      <c r="D3337" s="36" t="s">
        <v>44</v>
      </c>
      <c r="E3337" s="36">
        <v>1</v>
      </c>
      <c r="F3337" s="36">
        <v>0</v>
      </c>
      <c r="G3337" s="36" t="s">
        <v>44</v>
      </c>
      <c r="H3337" s="36" t="s">
        <v>38</v>
      </c>
      <c r="I3337" s="2">
        <v>9</v>
      </c>
      <c r="J3337" s="2">
        <v>24</v>
      </c>
      <c r="K3337" s="2">
        <f>IF(D3337=VLOOKUP(J3337,Actuals!$A:$J,6,FALSE),1,0)</f>
        <v>1</v>
      </c>
      <c r="L3337" s="2">
        <f>IF(AND(E3337=VLOOKUP(J3337,Actuals!$A:$J,8,FALSE),F3337=VLOOKUP(J3337,Actuals!$A:$J,10,FALSE)),5,0)</f>
        <v>0</v>
      </c>
      <c r="M3337" s="1">
        <f t="shared" si="53"/>
        <v>1</v>
      </c>
      <c r="N3337" s="1" t="str">
        <f>VLOOKUP(C3337,Emp_List!$A:$M,3,FALSE)</f>
        <v>Durga Prasad T</v>
      </c>
      <c r="O3337" s="1" t="str">
        <f>VLOOKUP(C3337,Emp_List!$A:$M,5,FALSE)</f>
        <v>IT</v>
      </c>
    </row>
    <row r="3338" spans="1:15">
      <c r="A3338" s="36" t="s">
        <v>3619</v>
      </c>
      <c r="B3338" s="36" t="s">
        <v>3400</v>
      </c>
      <c r="C3338" s="36">
        <v>1954</v>
      </c>
      <c r="D3338" s="36" t="s">
        <v>44</v>
      </c>
      <c r="E3338" s="36">
        <v>2</v>
      </c>
      <c r="F3338" s="36">
        <v>1</v>
      </c>
      <c r="G3338" s="36" t="s">
        <v>44</v>
      </c>
      <c r="H3338" s="36" t="s">
        <v>38</v>
      </c>
      <c r="I3338" s="2">
        <v>9</v>
      </c>
      <c r="J3338" s="2">
        <v>24</v>
      </c>
      <c r="K3338" s="2">
        <f>IF(D3338=VLOOKUP(J3338,Actuals!$A:$J,6,FALSE),1,0)</f>
        <v>1</v>
      </c>
      <c r="L3338" s="2">
        <f>IF(AND(E3338=VLOOKUP(J3338,Actuals!$A:$J,8,FALSE),F3338=VLOOKUP(J3338,Actuals!$A:$J,10,FALSE)),5,0)</f>
        <v>0</v>
      </c>
      <c r="M3338" s="1">
        <f t="shared" si="53"/>
        <v>1</v>
      </c>
      <c r="N3338" s="1" t="str">
        <f>VLOOKUP(C3338,Emp_List!$A:$M,3,FALSE)</f>
        <v>Murali Mohan Tirumala</v>
      </c>
      <c r="O3338" s="1" t="str">
        <f>VLOOKUP(C3338,Emp_List!$A:$M,5,FALSE)</f>
        <v>CRM</v>
      </c>
    </row>
    <row r="3339" spans="1:15">
      <c r="A3339" s="36" t="s">
        <v>3620</v>
      </c>
      <c r="B3339" s="36" t="s">
        <v>135</v>
      </c>
      <c r="C3339" s="36">
        <v>11690</v>
      </c>
      <c r="D3339" s="36" t="s">
        <v>44</v>
      </c>
      <c r="E3339" s="36">
        <v>2</v>
      </c>
      <c r="F3339" s="36">
        <v>0</v>
      </c>
      <c r="G3339" s="36" t="s">
        <v>44</v>
      </c>
      <c r="H3339" s="36" t="s">
        <v>38</v>
      </c>
      <c r="I3339" s="2">
        <v>9</v>
      </c>
      <c r="J3339" s="2">
        <v>24</v>
      </c>
      <c r="K3339" s="2">
        <f>IF(D3339=VLOOKUP(J3339,Actuals!$A:$J,6,FALSE),1,0)</f>
        <v>1</v>
      </c>
      <c r="L3339" s="2">
        <f>IF(AND(E3339=VLOOKUP(J3339,Actuals!$A:$J,8,FALSE),F3339=VLOOKUP(J3339,Actuals!$A:$J,10,FALSE)),5,0)</f>
        <v>5</v>
      </c>
      <c r="M3339" s="1">
        <f t="shared" si="53"/>
        <v>6</v>
      </c>
      <c r="N3339" s="1" t="str">
        <f>VLOOKUP(C3339,Emp_List!$A:$M,3,FALSE)</f>
        <v>Ashish Nawal</v>
      </c>
      <c r="O3339" s="1" t="str">
        <f>VLOOKUP(C3339,Emp_List!$A:$M,5,FALSE)</f>
        <v>Sports - Mobile</v>
      </c>
    </row>
    <row r="3340" spans="1:15">
      <c r="A3340" s="36" t="s">
        <v>3621</v>
      </c>
      <c r="B3340" s="36" t="s">
        <v>585</v>
      </c>
      <c r="C3340" s="36">
        <v>2010</v>
      </c>
      <c r="D3340" s="36" t="s">
        <v>44</v>
      </c>
      <c r="E3340" s="36">
        <v>3</v>
      </c>
      <c r="F3340" s="36">
        <v>0</v>
      </c>
      <c r="G3340" s="36" t="s">
        <v>44</v>
      </c>
      <c r="H3340" s="36" t="s">
        <v>38</v>
      </c>
      <c r="I3340" s="2">
        <v>9</v>
      </c>
      <c r="J3340" s="2">
        <v>24</v>
      </c>
      <c r="K3340" s="2">
        <f>IF(D3340=VLOOKUP(J3340,Actuals!$A:$J,6,FALSE),1,0)</f>
        <v>1</v>
      </c>
      <c r="L3340" s="2">
        <f>IF(AND(E3340=VLOOKUP(J3340,Actuals!$A:$J,8,FALSE),F3340=VLOOKUP(J3340,Actuals!$A:$J,10,FALSE)),5,0)</f>
        <v>0</v>
      </c>
      <c r="M3340" s="1">
        <f t="shared" si="53"/>
        <v>1</v>
      </c>
      <c r="N3340" s="1" t="str">
        <f>VLOOKUP(C3340,Emp_List!$A:$M,3,FALSE)</f>
        <v>Rajeshwar Puppireddy</v>
      </c>
      <c r="O3340" s="1" t="str">
        <f>VLOOKUP(C3340,Emp_List!$A:$M,5,FALSE)</f>
        <v>Casino Int.</v>
      </c>
    </row>
    <row r="3341" spans="1:15">
      <c r="A3341" s="36" t="s">
        <v>3622</v>
      </c>
      <c r="B3341" s="36" t="s">
        <v>657</v>
      </c>
      <c r="C3341" s="36">
        <v>183</v>
      </c>
      <c r="D3341" s="36" t="s">
        <v>44</v>
      </c>
      <c r="E3341" s="36">
        <v>2</v>
      </c>
      <c r="F3341" s="36">
        <v>1</v>
      </c>
      <c r="G3341" s="36" t="s">
        <v>44</v>
      </c>
      <c r="H3341" s="36" t="s">
        <v>38</v>
      </c>
      <c r="I3341" s="2">
        <v>9</v>
      </c>
      <c r="J3341" s="2">
        <v>24</v>
      </c>
      <c r="K3341" s="2">
        <f>IF(D3341=VLOOKUP(J3341,Actuals!$A:$J,6,FALSE),1,0)</f>
        <v>1</v>
      </c>
      <c r="L3341" s="2">
        <f>IF(AND(E3341=VLOOKUP(J3341,Actuals!$A:$J,8,FALSE),F3341=VLOOKUP(J3341,Actuals!$A:$J,10,FALSE)),5,0)</f>
        <v>0</v>
      </c>
      <c r="M3341" s="1">
        <f t="shared" si="53"/>
        <v>1</v>
      </c>
      <c r="N3341" s="1" t="str">
        <f>VLOOKUP(C3341,Emp_List!$A:$M,3,FALSE)</f>
        <v>Satyanarayana Ramchander</v>
      </c>
      <c r="O3341" s="1" t="str">
        <f>VLOOKUP(C3341,Emp_List!$A:$M,5,FALSE)</f>
        <v>CRM</v>
      </c>
    </row>
    <row r="3342" spans="1:15">
      <c r="A3342" s="36" t="s">
        <v>3623</v>
      </c>
      <c r="B3342" s="36" t="s">
        <v>163</v>
      </c>
      <c r="C3342" s="36">
        <v>11170</v>
      </c>
      <c r="D3342" s="36" t="s">
        <v>44</v>
      </c>
      <c r="E3342" s="36">
        <v>2</v>
      </c>
      <c r="F3342" s="36">
        <v>0</v>
      </c>
      <c r="G3342" s="36" t="s">
        <v>44</v>
      </c>
      <c r="H3342" s="36" t="s">
        <v>38</v>
      </c>
      <c r="I3342" s="2">
        <v>9</v>
      </c>
      <c r="J3342" s="2">
        <v>24</v>
      </c>
      <c r="K3342" s="2">
        <f>IF(D3342=VLOOKUP(J3342,Actuals!$A:$J,6,FALSE),1,0)</f>
        <v>1</v>
      </c>
      <c r="L3342" s="2">
        <f>IF(AND(E3342=VLOOKUP(J3342,Actuals!$A:$J,8,FALSE),F3342=VLOOKUP(J3342,Actuals!$A:$J,10,FALSE)),5,0)</f>
        <v>5</v>
      </c>
      <c r="M3342" s="1">
        <f t="shared" si="53"/>
        <v>6</v>
      </c>
      <c r="N3342" s="1" t="str">
        <f>VLOOKUP(C3342,Emp_List!$A:$M,3,FALSE)</f>
        <v>Kiran Kumar Chowdhary</v>
      </c>
      <c r="O3342" s="1" t="str">
        <f>VLOOKUP(C3342,Emp_List!$A:$M,5,FALSE)</f>
        <v>Bingo Ops</v>
      </c>
    </row>
    <row r="3343" spans="1:15">
      <c r="A3343" s="36" t="s">
        <v>3624</v>
      </c>
      <c r="B3343" s="36" t="s">
        <v>111</v>
      </c>
      <c r="C3343" s="36">
        <v>6789</v>
      </c>
      <c r="D3343" s="36" t="s">
        <v>44</v>
      </c>
      <c r="E3343" s="36">
        <v>2</v>
      </c>
      <c r="F3343" s="36">
        <v>0</v>
      </c>
      <c r="G3343" s="36" t="s">
        <v>44</v>
      </c>
      <c r="H3343" s="36" t="s">
        <v>38</v>
      </c>
      <c r="I3343" s="2">
        <v>9</v>
      </c>
      <c r="J3343" s="2">
        <v>24</v>
      </c>
      <c r="K3343" s="2">
        <f>IF(D3343=VLOOKUP(J3343,Actuals!$A:$J,6,FALSE),1,0)</f>
        <v>1</v>
      </c>
      <c r="L3343" s="2">
        <f>IF(AND(E3343=VLOOKUP(J3343,Actuals!$A:$J,8,FALSE),F3343=VLOOKUP(J3343,Actuals!$A:$J,10,FALSE)),5,0)</f>
        <v>5</v>
      </c>
      <c r="M3343" s="1">
        <f t="shared" si="53"/>
        <v>6</v>
      </c>
      <c r="N3343" s="1" t="str">
        <f>VLOOKUP(C3343,Emp_List!$A:$M,3,FALSE)</f>
        <v>Avinash Uppalapati</v>
      </c>
      <c r="O3343" s="1" t="str">
        <f>VLOOKUP(C3343,Emp_List!$A:$M,5,FALSE)</f>
        <v>Casino Platform</v>
      </c>
    </row>
    <row r="3344" spans="1:15">
      <c r="A3344" s="36" t="s">
        <v>3625</v>
      </c>
      <c r="B3344" s="36" t="s">
        <v>697</v>
      </c>
      <c r="C3344" s="36">
        <v>11145</v>
      </c>
      <c r="D3344" s="36" t="s">
        <v>44</v>
      </c>
      <c r="E3344" s="36">
        <v>3</v>
      </c>
      <c r="F3344" s="36">
        <v>1</v>
      </c>
      <c r="G3344" s="36" t="s">
        <v>44</v>
      </c>
      <c r="H3344" s="36" t="s">
        <v>38</v>
      </c>
      <c r="I3344" s="2">
        <v>9</v>
      </c>
      <c r="J3344" s="2">
        <v>24</v>
      </c>
      <c r="K3344" s="2">
        <f>IF(D3344=VLOOKUP(J3344,Actuals!$A:$J,6,FALSE),1,0)</f>
        <v>1</v>
      </c>
      <c r="L3344" s="2">
        <f>IF(AND(E3344=VLOOKUP(J3344,Actuals!$A:$J,8,FALSE),F3344=VLOOKUP(J3344,Actuals!$A:$J,10,FALSE)),5,0)</f>
        <v>0</v>
      </c>
      <c r="M3344" s="1">
        <f t="shared" si="53"/>
        <v>1</v>
      </c>
      <c r="N3344" s="1" t="str">
        <f>VLOOKUP(C3344,Emp_List!$A:$M,3,FALSE)</f>
        <v>Raghavendra Aadanna</v>
      </c>
      <c r="O3344" s="1" t="str">
        <f>VLOOKUP(C3344,Emp_List!$A:$M,5,FALSE)</f>
        <v>Bingo Ops</v>
      </c>
    </row>
    <row r="3345" spans="1:15">
      <c r="A3345" s="36" t="s">
        <v>3626</v>
      </c>
      <c r="B3345" s="36" t="s">
        <v>3338</v>
      </c>
      <c r="C3345" s="36">
        <v>10530</v>
      </c>
      <c r="D3345" s="36" t="s">
        <v>44</v>
      </c>
      <c r="E3345" s="36">
        <v>2</v>
      </c>
      <c r="F3345" s="36">
        <v>0</v>
      </c>
      <c r="G3345" s="36" t="s">
        <v>44</v>
      </c>
      <c r="H3345" s="36" t="s">
        <v>38</v>
      </c>
      <c r="I3345" s="2">
        <v>9</v>
      </c>
      <c r="J3345" s="2">
        <v>24</v>
      </c>
      <c r="K3345" s="2">
        <f>IF(D3345=VLOOKUP(J3345,Actuals!$A:$J,6,FALSE),1,0)</f>
        <v>1</v>
      </c>
      <c r="L3345" s="2">
        <f>IF(AND(E3345=VLOOKUP(J3345,Actuals!$A:$J,8,FALSE),F3345=VLOOKUP(J3345,Actuals!$A:$J,10,FALSE)),5,0)</f>
        <v>5</v>
      </c>
      <c r="M3345" s="1">
        <f t="shared" si="53"/>
        <v>6</v>
      </c>
      <c r="N3345" s="1" t="str">
        <f>VLOOKUP(C3345,Emp_List!$A:$M,3,FALSE)</f>
        <v>Rajesh Rapelly</v>
      </c>
      <c r="O3345" s="1" t="str">
        <f>VLOOKUP(C3345,Emp_List!$A:$M,5,FALSE)</f>
        <v>Poker</v>
      </c>
    </row>
    <row r="3346" spans="1:15">
      <c r="A3346" s="36" t="s">
        <v>3627</v>
      </c>
      <c r="B3346" s="36" t="s">
        <v>79</v>
      </c>
      <c r="C3346" s="36">
        <v>6356</v>
      </c>
      <c r="D3346" s="36" t="s">
        <v>44</v>
      </c>
      <c r="E3346" s="36">
        <v>3</v>
      </c>
      <c r="F3346" s="36">
        <v>1</v>
      </c>
      <c r="G3346" s="36" t="s">
        <v>44</v>
      </c>
      <c r="H3346" s="36" t="s">
        <v>38</v>
      </c>
      <c r="I3346" s="2">
        <v>9</v>
      </c>
      <c r="J3346" s="2">
        <v>24</v>
      </c>
      <c r="K3346" s="2">
        <f>IF(D3346=VLOOKUP(J3346,Actuals!$A:$J,6,FALSE),1,0)</f>
        <v>1</v>
      </c>
      <c r="L3346" s="2">
        <f>IF(AND(E3346=VLOOKUP(J3346,Actuals!$A:$J,8,FALSE),F3346=VLOOKUP(J3346,Actuals!$A:$J,10,FALSE)),5,0)</f>
        <v>0</v>
      </c>
      <c r="M3346" s="1">
        <f t="shared" si="53"/>
        <v>1</v>
      </c>
      <c r="N3346" s="1" t="str">
        <f>VLOOKUP(C3346,Emp_List!$A:$M,3,FALSE)</f>
        <v>Srikanth Mulugu</v>
      </c>
      <c r="O3346" s="1" t="str">
        <f>VLOOKUP(C3346,Emp_List!$A:$M,5,FALSE)</f>
        <v>IVY Agile PMO</v>
      </c>
    </row>
    <row r="3347" spans="1:15">
      <c r="A3347" s="36" t="s">
        <v>3628</v>
      </c>
      <c r="B3347" s="36" t="s">
        <v>2495</v>
      </c>
      <c r="C3347" s="36">
        <v>16431</v>
      </c>
      <c r="D3347" s="36" t="s">
        <v>44</v>
      </c>
      <c r="E3347" s="36">
        <v>2</v>
      </c>
      <c r="F3347" s="36">
        <v>1</v>
      </c>
      <c r="G3347" s="36" t="s">
        <v>44</v>
      </c>
      <c r="H3347" s="36" t="s">
        <v>38</v>
      </c>
      <c r="I3347" s="2">
        <v>9</v>
      </c>
      <c r="J3347" s="2">
        <v>24</v>
      </c>
      <c r="K3347" s="2">
        <f>IF(D3347=VLOOKUP(J3347,Actuals!$A:$J,6,FALSE),1,0)</f>
        <v>1</v>
      </c>
      <c r="L3347" s="2">
        <f>IF(AND(E3347=VLOOKUP(J3347,Actuals!$A:$J,8,FALSE),F3347=VLOOKUP(J3347,Actuals!$A:$J,10,FALSE)),5,0)</f>
        <v>0</v>
      </c>
      <c r="M3347" s="1">
        <f t="shared" si="53"/>
        <v>1</v>
      </c>
      <c r="N3347" s="1" t="str">
        <f>VLOOKUP(C3347,Emp_List!$A:$M,3,FALSE)</f>
        <v>Abhishek Sharma</v>
      </c>
      <c r="O3347" s="1" t="str">
        <f>VLOOKUP(C3347,Emp_List!$A:$M,5,FALSE)</f>
        <v>Poker</v>
      </c>
    </row>
    <row r="3348" spans="1:15">
      <c r="A3348" s="36" t="s">
        <v>3629</v>
      </c>
      <c r="B3348" s="36" t="s">
        <v>157</v>
      </c>
      <c r="C3348" s="36">
        <v>10152</v>
      </c>
      <c r="D3348" s="36" t="s">
        <v>44</v>
      </c>
      <c r="E3348" s="36">
        <v>2</v>
      </c>
      <c r="F3348" s="36">
        <v>0</v>
      </c>
      <c r="G3348" s="36" t="s">
        <v>44</v>
      </c>
      <c r="H3348" s="36" t="s">
        <v>38</v>
      </c>
      <c r="I3348" s="2">
        <v>9</v>
      </c>
      <c r="J3348" s="2">
        <v>24</v>
      </c>
      <c r="K3348" s="2">
        <f>IF(D3348=VLOOKUP(J3348,Actuals!$A:$J,6,FALSE),1,0)</f>
        <v>1</v>
      </c>
      <c r="L3348" s="2">
        <f>IF(AND(E3348=VLOOKUP(J3348,Actuals!$A:$J,8,FALSE),F3348=VLOOKUP(J3348,Actuals!$A:$J,10,FALSE)),5,0)</f>
        <v>5</v>
      </c>
      <c r="M3348" s="1">
        <f t="shared" si="53"/>
        <v>6</v>
      </c>
      <c r="N3348" s="1" t="str">
        <f>VLOOKUP(C3348,Emp_List!$A:$M,3,FALSE)</f>
        <v>Sagar Patil</v>
      </c>
      <c r="O3348" s="1" t="str">
        <f>VLOOKUP(C3348,Emp_List!$A:$M,5,FALSE)</f>
        <v>Casino Label support</v>
      </c>
    </row>
    <row r="3349" spans="1:15">
      <c r="A3349" s="36" t="s">
        <v>3630</v>
      </c>
      <c r="B3349" s="36" t="s">
        <v>666</v>
      </c>
      <c r="C3349" s="36">
        <v>11134</v>
      </c>
      <c r="D3349" s="36" t="s">
        <v>44</v>
      </c>
      <c r="E3349" s="36">
        <v>2</v>
      </c>
      <c r="F3349" s="36">
        <v>0</v>
      </c>
      <c r="G3349" s="36" t="s">
        <v>44</v>
      </c>
      <c r="H3349" s="36" t="s">
        <v>38</v>
      </c>
      <c r="I3349" s="2">
        <v>9</v>
      </c>
      <c r="J3349" s="2">
        <v>24</v>
      </c>
      <c r="K3349" s="2">
        <f>IF(D3349=VLOOKUP(J3349,Actuals!$A:$J,6,FALSE),1,0)</f>
        <v>1</v>
      </c>
      <c r="L3349" s="2">
        <f>IF(AND(E3349=VLOOKUP(J3349,Actuals!$A:$J,8,FALSE),F3349=VLOOKUP(J3349,Actuals!$A:$J,10,FALSE)),5,0)</f>
        <v>5</v>
      </c>
      <c r="M3349" s="1">
        <f t="shared" si="53"/>
        <v>6</v>
      </c>
      <c r="N3349" s="1" t="str">
        <f>VLOOKUP(C3349,Emp_List!$A:$M,3,FALSE)</f>
        <v>Emmanuel Bandili</v>
      </c>
      <c r="O3349" s="1" t="str">
        <f>VLOOKUP(C3349,Emp_List!$A:$M,5,FALSE)</f>
        <v>Bingo Ops</v>
      </c>
    </row>
    <row r="3350" spans="1:15">
      <c r="A3350" s="36" t="s">
        <v>3631</v>
      </c>
      <c r="B3350" s="36" t="s">
        <v>402</v>
      </c>
      <c r="C3350" s="36">
        <v>8621</v>
      </c>
      <c r="D3350" s="36" t="s">
        <v>44</v>
      </c>
      <c r="E3350" s="36">
        <v>2</v>
      </c>
      <c r="F3350" s="36">
        <v>1</v>
      </c>
      <c r="G3350" s="36" t="s">
        <v>44</v>
      </c>
      <c r="H3350" s="36" t="s">
        <v>38</v>
      </c>
      <c r="I3350" s="2">
        <v>9</v>
      </c>
      <c r="J3350" s="2">
        <v>24</v>
      </c>
      <c r="K3350" s="2">
        <f>IF(D3350=VLOOKUP(J3350,Actuals!$A:$J,6,FALSE),1,0)</f>
        <v>1</v>
      </c>
      <c r="L3350" s="2">
        <f>IF(AND(E3350=VLOOKUP(J3350,Actuals!$A:$J,8,FALSE),F3350=VLOOKUP(J3350,Actuals!$A:$J,10,FALSE)),5,0)</f>
        <v>0</v>
      </c>
      <c r="M3350" s="1">
        <f t="shared" si="53"/>
        <v>1</v>
      </c>
      <c r="N3350" s="1" t="str">
        <f>VLOOKUP(C3350,Emp_List!$A:$M,3,FALSE)</f>
        <v>Lovey Agrawal</v>
      </c>
      <c r="O3350" s="1" t="str">
        <f>VLOOKUP(C3350,Emp_List!$A:$M,5,FALSE)</f>
        <v>Compliance</v>
      </c>
    </row>
    <row r="3351" spans="1:15">
      <c r="A3351" s="36" t="s">
        <v>3632</v>
      </c>
      <c r="B3351" s="36" t="s">
        <v>348</v>
      </c>
      <c r="C3351" s="36">
        <v>16020</v>
      </c>
      <c r="D3351" s="36" t="s">
        <v>44</v>
      </c>
      <c r="E3351" s="36">
        <v>2</v>
      </c>
      <c r="F3351" s="36">
        <v>0</v>
      </c>
      <c r="G3351" s="36" t="s">
        <v>44</v>
      </c>
      <c r="H3351" s="36" t="s">
        <v>38</v>
      </c>
      <c r="I3351" s="2">
        <v>9</v>
      </c>
      <c r="J3351" s="2">
        <v>24</v>
      </c>
      <c r="K3351" s="2">
        <f>IF(D3351=VLOOKUP(J3351,Actuals!$A:$J,6,FALSE),1,0)</f>
        <v>1</v>
      </c>
      <c r="L3351" s="2">
        <f>IF(AND(E3351=VLOOKUP(J3351,Actuals!$A:$J,8,FALSE),F3351=VLOOKUP(J3351,Actuals!$A:$J,10,FALSE)),5,0)</f>
        <v>5</v>
      </c>
      <c r="M3351" s="1">
        <f t="shared" si="53"/>
        <v>6</v>
      </c>
      <c r="N3351" s="1" t="str">
        <f>VLOOKUP(C3351,Emp_List!$A:$M,3,FALSE)</f>
        <v>Naman Agarwal</v>
      </c>
      <c r="O3351" s="1" t="str">
        <f>VLOOKUP(C3351,Emp_List!$A:$M,5,FALSE)</f>
        <v>Poker</v>
      </c>
    </row>
    <row r="3352" spans="1:15">
      <c r="A3352" s="36" t="s">
        <v>3633</v>
      </c>
      <c r="B3352" s="36" t="s">
        <v>297</v>
      </c>
      <c r="C3352" s="36">
        <v>2845</v>
      </c>
      <c r="D3352" s="36" t="s">
        <v>44</v>
      </c>
      <c r="E3352" s="36">
        <v>2</v>
      </c>
      <c r="F3352" s="36">
        <v>0</v>
      </c>
      <c r="G3352" s="36" t="s">
        <v>44</v>
      </c>
      <c r="H3352" s="36" t="s">
        <v>38</v>
      </c>
      <c r="I3352" s="2">
        <v>9</v>
      </c>
      <c r="J3352" s="2">
        <v>24</v>
      </c>
      <c r="K3352" s="2">
        <f>IF(D3352=VLOOKUP(J3352,Actuals!$A:$J,6,FALSE),1,0)</f>
        <v>1</v>
      </c>
      <c r="L3352" s="2">
        <f>IF(AND(E3352=VLOOKUP(J3352,Actuals!$A:$J,8,FALSE),F3352=VLOOKUP(J3352,Actuals!$A:$J,10,FALSE)),5,0)</f>
        <v>5</v>
      </c>
      <c r="M3352" s="1">
        <f t="shared" si="53"/>
        <v>6</v>
      </c>
      <c r="N3352" s="1" t="str">
        <f>VLOOKUP(C3352,Emp_List!$A:$M,3,FALSE)</f>
        <v>Suresh Babu Veluri</v>
      </c>
      <c r="O3352" s="1" t="str">
        <f>VLOOKUP(C3352,Emp_List!$A:$M,5,FALSE)</f>
        <v>Portal</v>
      </c>
    </row>
    <row r="3353" spans="1:15">
      <c r="A3353" s="36" t="s">
        <v>3634</v>
      </c>
      <c r="B3353" s="36" t="s">
        <v>704</v>
      </c>
      <c r="C3353" s="36">
        <v>10194</v>
      </c>
      <c r="D3353" s="36" t="s">
        <v>44</v>
      </c>
      <c r="E3353" s="36">
        <v>2</v>
      </c>
      <c r="F3353" s="36">
        <v>1</v>
      </c>
      <c r="G3353" s="36" t="s">
        <v>44</v>
      </c>
      <c r="H3353" s="36" t="s">
        <v>38</v>
      </c>
      <c r="I3353" s="2">
        <v>9</v>
      </c>
      <c r="J3353" s="2">
        <v>24</v>
      </c>
      <c r="K3353" s="2">
        <f>IF(D3353=VLOOKUP(J3353,Actuals!$A:$J,6,FALSE),1,0)</f>
        <v>1</v>
      </c>
      <c r="L3353" s="2">
        <f>IF(AND(E3353=VLOOKUP(J3353,Actuals!$A:$J,8,FALSE),F3353=VLOOKUP(J3353,Actuals!$A:$J,10,FALSE)),5,0)</f>
        <v>0</v>
      </c>
      <c r="M3353" s="1">
        <f t="shared" si="53"/>
        <v>1</v>
      </c>
      <c r="N3353" s="1" t="str">
        <f>VLOOKUP(C3353,Emp_List!$A:$M,3,FALSE)</f>
        <v>Nageswara Rao Kusuma</v>
      </c>
      <c r="O3353" s="1" t="str">
        <f>VLOOKUP(C3353,Emp_List!$A:$M,5,FALSE)</f>
        <v>SOC</v>
      </c>
    </row>
    <row r="3354" spans="1:15">
      <c r="A3354" s="36" t="s">
        <v>3635</v>
      </c>
      <c r="B3354" s="36" t="s">
        <v>743</v>
      </c>
      <c r="C3354" s="36">
        <v>10903</v>
      </c>
      <c r="D3354" s="36" t="s">
        <v>44</v>
      </c>
      <c r="E3354" s="36">
        <v>2</v>
      </c>
      <c r="F3354" s="36">
        <v>0</v>
      </c>
      <c r="G3354" s="36" t="s">
        <v>44</v>
      </c>
      <c r="H3354" s="36" t="s">
        <v>38</v>
      </c>
      <c r="I3354" s="2">
        <v>9</v>
      </c>
      <c r="J3354" s="2">
        <v>24</v>
      </c>
      <c r="K3354" s="2">
        <f>IF(D3354=VLOOKUP(J3354,Actuals!$A:$J,6,FALSE),1,0)</f>
        <v>1</v>
      </c>
      <c r="L3354" s="2">
        <f>IF(AND(E3354=VLOOKUP(J3354,Actuals!$A:$J,8,FALSE),F3354=VLOOKUP(J3354,Actuals!$A:$J,10,FALSE)),5,0)</f>
        <v>5</v>
      </c>
      <c r="M3354" s="1">
        <f t="shared" si="53"/>
        <v>6</v>
      </c>
      <c r="N3354" s="1" t="str">
        <f>VLOOKUP(C3354,Emp_List!$A:$M,3,FALSE)</f>
        <v>Kanika Mittal</v>
      </c>
      <c r="O3354" s="1" t="str">
        <f>VLOOKUP(C3354,Emp_List!$A:$M,5,FALSE)</f>
        <v>Portal</v>
      </c>
    </row>
    <row r="3355" spans="1:15">
      <c r="A3355" s="36" t="s">
        <v>3636</v>
      </c>
      <c r="B3355" s="36" t="s">
        <v>701</v>
      </c>
      <c r="C3355" s="36">
        <v>11112</v>
      </c>
      <c r="D3355" s="36" t="s">
        <v>44</v>
      </c>
      <c r="E3355" s="36">
        <v>3</v>
      </c>
      <c r="F3355" s="36">
        <v>1</v>
      </c>
      <c r="G3355" s="36" t="s">
        <v>44</v>
      </c>
      <c r="H3355" s="36" t="s">
        <v>38</v>
      </c>
      <c r="I3355" s="2">
        <v>9</v>
      </c>
      <c r="J3355" s="2">
        <v>24</v>
      </c>
      <c r="K3355" s="2">
        <f>IF(D3355=VLOOKUP(J3355,Actuals!$A:$J,6,FALSE),1,0)</f>
        <v>1</v>
      </c>
      <c r="L3355" s="2">
        <f>IF(AND(E3355=VLOOKUP(J3355,Actuals!$A:$J,8,FALSE),F3355=VLOOKUP(J3355,Actuals!$A:$J,10,FALSE)),5,0)</f>
        <v>0</v>
      </c>
      <c r="M3355" s="1">
        <f t="shared" si="53"/>
        <v>1</v>
      </c>
      <c r="N3355" s="1" t="str">
        <f>VLOOKUP(C3355,Emp_List!$A:$M,3,FALSE)</f>
        <v>Hemanth Kumar Angini</v>
      </c>
      <c r="O3355" s="1" t="str">
        <f>VLOOKUP(C3355,Emp_List!$A:$M,5,FALSE)</f>
        <v>Bingo Ops</v>
      </c>
    </row>
    <row r="3356" spans="1:15">
      <c r="A3356" s="36" t="s">
        <v>3637</v>
      </c>
      <c r="B3356" s="36" t="s">
        <v>220</v>
      </c>
      <c r="C3356" s="36">
        <v>5644</v>
      </c>
      <c r="D3356" s="36" t="s">
        <v>44</v>
      </c>
      <c r="E3356" s="36">
        <v>1</v>
      </c>
      <c r="F3356" s="36">
        <v>0</v>
      </c>
      <c r="G3356" s="36" t="s">
        <v>44</v>
      </c>
      <c r="H3356" s="36" t="s">
        <v>38</v>
      </c>
      <c r="I3356" s="2">
        <v>9</v>
      </c>
      <c r="J3356" s="2">
        <v>24</v>
      </c>
      <c r="K3356" s="2">
        <f>IF(D3356=VLOOKUP(J3356,Actuals!$A:$J,6,FALSE),1,0)</f>
        <v>1</v>
      </c>
      <c r="L3356" s="2">
        <f>IF(AND(E3356=VLOOKUP(J3356,Actuals!$A:$J,8,FALSE),F3356=VLOOKUP(J3356,Actuals!$A:$J,10,FALSE)),5,0)</f>
        <v>0</v>
      </c>
      <c r="M3356" s="1">
        <f t="shared" si="53"/>
        <v>1</v>
      </c>
      <c r="N3356" s="1" t="str">
        <f>VLOOKUP(C3356,Emp_List!$A:$M,3,FALSE)</f>
        <v>Ravi Vaddadi</v>
      </c>
      <c r="O3356" s="1" t="str">
        <f>VLOOKUP(C3356,Emp_List!$A:$M,5,FALSE)</f>
        <v>Delivery India</v>
      </c>
    </row>
    <row r="3357" spans="1:15">
      <c r="A3357" s="36" t="s">
        <v>3638</v>
      </c>
      <c r="B3357" s="36" t="s">
        <v>222</v>
      </c>
      <c r="C3357" s="36">
        <v>10235</v>
      </c>
      <c r="D3357" s="36" t="s">
        <v>44</v>
      </c>
      <c r="E3357" s="36">
        <v>1</v>
      </c>
      <c r="F3357" s="36">
        <v>0</v>
      </c>
      <c r="G3357" s="36" t="s">
        <v>44</v>
      </c>
      <c r="H3357" s="36" t="s">
        <v>38</v>
      </c>
      <c r="I3357" s="2">
        <v>9</v>
      </c>
      <c r="J3357" s="2">
        <v>24</v>
      </c>
      <c r="K3357" s="2">
        <f>IF(D3357=VLOOKUP(J3357,Actuals!$A:$J,6,FALSE),1,0)</f>
        <v>1</v>
      </c>
      <c r="L3357" s="2">
        <f>IF(AND(E3357=VLOOKUP(J3357,Actuals!$A:$J,8,FALSE),F3357=VLOOKUP(J3357,Actuals!$A:$J,10,FALSE)),5,0)</f>
        <v>0</v>
      </c>
      <c r="M3357" s="1">
        <f t="shared" si="53"/>
        <v>1</v>
      </c>
      <c r="N3357" s="1" t="str">
        <f>VLOOKUP(C3357,Emp_List!$A:$M,3,FALSE)</f>
        <v>Hanumantha Rao Alluri</v>
      </c>
      <c r="O3357" s="1" t="str">
        <f>VLOOKUP(C3357,Emp_List!$A:$M,5,FALSE)</f>
        <v>SOC</v>
      </c>
    </row>
    <row r="3358" spans="1:15">
      <c r="A3358" s="36" t="s">
        <v>3639</v>
      </c>
      <c r="B3358" s="36" t="s">
        <v>2547</v>
      </c>
      <c r="C3358" s="36">
        <v>10351</v>
      </c>
      <c r="D3358" s="36" t="s">
        <v>44</v>
      </c>
      <c r="E3358" s="36">
        <v>2</v>
      </c>
      <c r="F3358" s="36">
        <v>1</v>
      </c>
      <c r="G3358" s="36" t="s">
        <v>44</v>
      </c>
      <c r="H3358" s="36" t="s">
        <v>38</v>
      </c>
      <c r="I3358" s="2">
        <v>9</v>
      </c>
      <c r="J3358" s="2">
        <v>24</v>
      </c>
      <c r="K3358" s="2">
        <f>IF(D3358=VLOOKUP(J3358,Actuals!$A:$J,6,FALSE),1,0)</f>
        <v>1</v>
      </c>
      <c r="L3358" s="2">
        <f>IF(AND(E3358=VLOOKUP(J3358,Actuals!$A:$J,8,FALSE),F3358=VLOOKUP(J3358,Actuals!$A:$J,10,FALSE)),5,0)</f>
        <v>0</v>
      </c>
      <c r="M3358" s="1">
        <f t="shared" si="53"/>
        <v>1</v>
      </c>
      <c r="N3358" s="1" t="str">
        <f>VLOOKUP(C3358,Emp_List!$A:$M,3,FALSE)</f>
        <v>Nitish Reddy</v>
      </c>
      <c r="O3358" s="1" t="str">
        <f>VLOOKUP(C3358,Emp_List!$A:$M,5,FALSE)</f>
        <v>SOC</v>
      </c>
    </row>
    <row r="3359" spans="1:15">
      <c r="A3359" s="36" t="s">
        <v>3640</v>
      </c>
      <c r="B3359" s="36" t="s">
        <v>523</v>
      </c>
      <c r="C3359" s="36">
        <v>11788</v>
      </c>
      <c r="D3359" s="36" t="s">
        <v>44</v>
      </c>
      <c r="E3359" s="36">
        <v>1</v>
      </c>
      <c r="F3359" s="36">
        <v>0</v>
      </c>
      <c r="G3359" s="36" t="s">
        <v>44</v>
      </c>
      <c r="H3359" s="36" t="s">
        <v>38</v>
      </c>
      <c r="I3359" s="2">
        <v>9</v>
      </c>
      <c r="J3359" s="2">
        <v>24</v>
      </c>
      <c r="K3359" s="2">
        <f>IF(D3359=VLOOKUP(J3359,Actuals!$A:$J,6,FALSE),1,0)</f>
        <v>1</v>
      </c>
      <c r="L3359" s="2">
        <f>IF(AND(E3359=VLOOKUP(J3359,Actuals!$A:$J,8,FALSE),F3359=VLOOKUP(J3359,Actuals!$A:$J,10,FALSE)),5,0)</f>
        <v>0</v>
      </c>
      <c r="M3359" s="1">
        <f t="shared" si="53"/>
        <v>1</v>
      </c>
      <c r="N3359" s="1" t="str">
        <f>VLOOKUP(C3359,Emp_List!$A:$M,3,FALSE)</f>
        <v>Athira   Antony</v>
      </c>
      <c r="O3359" s="1" t="str">
        <f>VLOOKUP(C3359,Emp_List!$A:$M,5,FALSE)</f>
        <v>SOC</v>
      </c>
    </row>
    <row r="3360" spans="1:15">
      <c r="A3360" s="36" t="s">
        <v>3641</v>
      </c>
      <c r="B3360" s="36" t="s">
        <v>93</v>
      </c>
      <c r="C3360" s="36">
        <v>11430</v>
      </c>
      <c r="D3360" s="36" t="s">
        <v>44</v>
      </c>
      <c r="E3360" s="36">
        <v>1</v>
      </c>
      <c r="F3360" s="36">
        <v>0</v>
      </c>
      <c r="G3360" s="36" t="s">
        <v>44</v>
      </c>
      <c r="H3360" s="36" t="s">
        <v>38</v>
      </c>
      <c r="I3360" s="2">
        <v>9</v>
      </c>
      <c r="J3360" s="2">
        <v>24</v>
      </c>
      <c r="K3360" s="2">
        <f>IF(D3360=VLOOKUP(J3360,Actuals!$A:$J,6,FALSE),1,0)</f>
        <v>1</v>
      </c>
      <c r="L3360" s="2">
        <f>IF(AND(E3360=VLOOKUP(J3360,Actuals!$A:$J,8,FALSE),F3360=VLOOKUP(J3360,Actuals!$A:$J,10,FALSE)),5,0)</f>
        <v>0</v>
      </c>
      <c r="M3360" s="1">
        <f t="shared" si="53"/>
        <v>1</v>
      </c>
      <c r="N3360" s="1" t="str">
        <f>VLOOKUP(C3360,Emp_List!$A:$M,3,FALSE)</f>
        <v>Santhosh Kumar Mamidi</v>
      </c>
      <c r="O3360" s="1" t="str">
        <f>VLOOKUP(C3360,Emp_List!$A:$M,5,FALSE)</f>
        <v>Portal</v>
      </c>
    </row>
    <row r="3361" spans="1:15">
      <c r="A3361" s="36" t="s">
        <v>3642</v>
      </c>
      <c r="B3361" s="36" t="s">
        <v>487</v>
      </c>
      <c r="C3361" s="36">
        <v>318</v>
      </c>
      <c r="D3361" s="36" t="s">
        <v>44</v>
      </c>
      <c r="E3361" s="36">
        <v>2</v>
      </c>
      <c r="F3361" s="36">
        <v>1</v>
      </c>
      <c r="G3361" s="36" t="s">
        <v>44</v>
      </c>
      <c r="H3361" s="36" t="s">
        <v>38</v>
      </c>
      <c r="I3361" s="2">
        <v>9</v>
      </c>
      <c r="J3361" s="2">
        <v>24</v>
      </c>
      <c r="K3361" s="2">
        <f>IF(D3361=VLOOKUP(J3361,Actuals!$A:$J,6,FALSE),1,0)</f>
        <v>1</v>
      </c>
      <c r="L3361" s="2">
        <f>IF(AND(E3361=VLOOKUP(J3361,Actuals!$A:$J,8,FALSE),F3361=VLOOKUP(J3361,Actuals!$A:$J,10,FALSE)),5,0)</f>
        <v>0</v>
      </c>
      <c r="M3361" s="1">
        <f t="shared" si="53"/>
        <v>1</v>
      </c>
      <c r="N3361" s="1" t="str">
        <f>VLOOKUP(C3361,Emp_List!$A:$M,3,FALSE)</f>
        <v>Yeshwant Kumar Gupta</v>
      </c>
      <c r="O3361" s="1" t="str">
        <f>VLOOKUP(C3361,Emp_List!$A:$M,5,FALSE)</f>
        <v>Affiliates</v>
      </c>
    </row>
    <row r="3362" spans="1:15">
      <c r="A3362" s="36" t="s">
        <v>3643</v>
      </c>
      <c r="B3362" s="36" t="s">
        <v>212</v>
      </c>
      <c r="C3362" s="36">
        <v>2502</v>
      </c>
      <c r="D3362" s="36" t="s">
        <v>44</v>
      </c>
      <c r="E3362" s="36">
        <v>2</v>
      </c>
      <c r="F3362" s="36">
        <v>0</v>
      </c>
      <c r="G3362" s="36" t="s">
        <v>44</v>
      </c>
      <c r="H3362" s="36" t="s">
        <v>38</v>
      </c>
      <c r="I3362" s="2">
        <v>9</v>
      </c>
      <c r="J3362" s="2">
        <v>24</v>
      </c>
      <c r="K3362" s="2">
        <f>IF(D3362=VLOOKUP(J3362,Actuals!$A:$J,6,FALSE),1,0)</f>
        <v>1</v>
      </c>
      <c r="L3362" s="2">
        <f>IF(AND(E3362=VLOOKUP(J3362,Actuals!$A:$J,8,FALSE),F3362=VLOOKUP(J3362,Actuals!$A:$J,10,FALSE)),5,0)</f>
        <v>5</v>
      </c>
      <c r="M3362" s="1">
        <f t="shared" si="53"/>
        <v>6</v>
      </c>
      <c r="N3362" s="1" t="str">
        <f>VLOOKUP(C3362,Emp_List!$A:$M,3,FALSE)</f>
        <v>Srikant Rajagopal</v>
      </c>
      <c r="O3362" s="1" t="str">
        <f>VLOOKUP(C3362,Emp_List!$A:$M,5,FALSE)</f>
        <v>Compliance</v>
      </c>
    </row>
    <row r="3363" spans="1:15">
      <c r="A3363" s="36" t="s">
        <v>3644</v>
      </c>
      <c r="B3363" s="36" t="s">
        <v>258</v>
      </c>
      <c r="C3363" s="36">
        <v>8420</v>
      </c>
      <c r="D3363" s="36" t="s">
        <v>44</v>
      </c>
      <c r="E3363" s="36">
        <v>2</v>
      </c>
      <c r="F3363" s="36">
        <v>0</v>
      </c>
      <c r="G3363" s="36" t="s">
        <v>44</v>
      </c>
      <c r="H3363" s="36" t="s">
        <v>38</v>
      </c>
      <c r="I3363" s="2">
        <v>9</v>
      </c>
      <c r="J3363" s="2">
        <v>24</v>
      </c>
      <c r="K3363" s="2">
        <f>IF(D3363=VLOOKUP(J3363,Actuals!$A:$J,6,FALSE),1,0)</f>
        <v>1</v>
      </c>
      <c r="L3363" s="2">
        <f>IF(AND(E3363=VLOOKUP(J3363,Actuals!$A:$J,8,FALSE),F3363=VLOOKUP(J3363,Actuals!$A:$J,10,FALSE)),5,0)</f>
        <v>5</v>
      </c>
      <c r="M3363" s="1">
        <f t="shared" si="53"/>
        <v>6</v>
      </c>
      <c r="N3363" s="1" t="str">
        <f>VLOOKUP(C3363,Emp_List!$A:$M,3,FALSE)</f>
        <v>Sai Kiran Parnandi</v>
      </c>
      <c r="O3363" s="1" t="str">
        <f>VLOOKUP(C3363,Emp_List!$A:$M,5,FALSE)</f>
        <v>Casino Platform</v>
      </c>
    </row>
    <row r="3364" spans="1:15">
      <c r="A3364" s="36" t="s">
        <v>3645</v>
      </c>
      <c r="B3364" s="36" t="s">
        <v>395</v>
      </c>
      <c r="C3364" s="36">
        <v>10071</v>
      </c>
      <c r="D3364" s="36" t="s">
        <v>44</v>
      </c>
      <c r="E3364" s="36">
        <v>2</v>
      </c>
      <c r="F3364" s="36">
        <v>0</v>
      </c>
      <c r="G3364" s="36" t="s">
        <v>44</v>
      </c>
      <c r="H3364" s="36" t="s">
        <v>38</v>
      </c>
      <c r="I3364" s="2">
        <v>9</v>
      </c>
      <c r="J3364" s="2">
        <v>24</v>
      </c>
      <c r="K3364" s="2">
        <f>IF(D3364=VLOOKUP(J3364,Actuals!$A:$J,6,FALSE),1,0)</f>
        <v>1</v>
      </c>
      <c r="L3364" s="2">
        <f>IF(AND(E3364=VLOOKUP(J3364,Actuals!$A:$J,8,FALSE),F3364=VLOOKUP(J3364,Actuals!$A:$J,10,FALSE)),5,0)</f>
        <v>5</v>
      </c>
      <c r="M3364" s="1">
        <f t="shared" si="53"/>
        <v>6</v>
      </c>
      <c r="N3364" s="1" t="str">
        <f>VLOOKUP(C3364,Emp_List!$A:$M,3,FALSE)</f>
        <v>Chethana Eresh</v>
      </c>
      <c r="O3364" s="1" t="str">
        <f>VLOOKUP(C3364,Emp_List!$A:$M,5,FALSE)</f>
        <v>Games Factory</v>
      </c>
    </row>
    <row r="3365" spans="1:15">
      <c r="A3365" s="36" t="s">
        <v>3646</v>
      </c>
      <c r="B3365" s="36" t="s">
        <v>268</v>
      </c>
      <c r="C3365" s="36">
        <v>770</v>
      </c>
      <c r="D3365" s="36" t="s">
        <v>44</v>
      </c>
      <c r="E3365" s="36">
        <v>2</v>
      </c>
      <c r="F3365" s="36">
        <v>0</v>
      </c>
      <c r="G3365" s="36" t="s">
        <v>44</v>
      </c>
      <c r="H3365" s="36" t="s">
        <v>38</v>
      </c>
      <c r="I3365" s="2">
        <v>9</v>
      </c>
      <c r="J3365" s="2">
        <v>24</v>
      </c>
      <c r="K3365" s="2">
        <f>IF(D3365=VLOOKUP(J3365,Actuals!$A:$J,6,FALSE),1,0)</f>
        <v>1</v>
      </c>
      <c r="L3365" s="2">
        <f>IF(AND(E3365=VLOOKUP(J3365,Actuals!$A:$J,8,FALSE),F3365=VLOOKUP(J3365,Actuals!$A:$J,10,FALSE)),5,0)</f>
        <v>5</v>
      </c>
      <c r="M3365" s="1">
        <f t="shared" si="53"/>
        <v>6</v>
      </c>
      <c r="N3365" s="1" t="str">
        <f>VLOOKUP(C3365,Emp_List!$A:$M,3,FALSE)</f>
        <v>Venu Dindigala</v>
      </c>
      <c r="O3365" s="1" t="str">
        <f>VLOOKUP(C3365,Emp_List!$A:$M,5,FALSE)</f>
        <v>Core</v>
      </c>
    </row>
    <row r="3366" spans="1:15">
      <c r="A3366" s="36" t="s">
        <v>3647</v>
      </c>
      <c r="B3366" s="36" t="s">
        <v>2667</v>
      </c>
      <c r="C3366" s="36">
        <v>9860</v>
      </c>
      <c r="D3366" s="36" t="s">
        <v>44</v>
      </c>
      <c r="E3366" s="36">
        <v>2</v>
      </c>
      <c r="F3366" s="36">
        <v>0</v>
      </c>
      <c r="G3366" s="36" t="s">
        <v>44</v>
      </c>
      <c r="H3366" s="36" t="s">
        <v>38</v>
      </c>
      <c r="I3366" s="2">
        <v>9</v>
      </c>
      <c r="J3366" s="2">
        <v>24</v>
      </c>
      <c r="K3366" s="2">
        <f>IF(D3366=VLOOKUP(J3366,Actuals!$A:$J,6,FALSE),1,0)</f>
        <v>1</v>
      </c>
      <c r="L3366" s="2">
        <f>IF(AND(E3366=VLOOKUP(J3366,Actuals!$A:$J,8,FALSE),F3366=VLOOKUP(J3366,Actuals!$A:$J,10,FALSE)),5,0)</f>
        <v>5</v>
      </c>
      <c r="M3366" s="1">
        <f t="shared" si="53"/>
        <v>6</v>
      </c>
      <c r="N3366" s="1" t="str">
        <f>VLOOKUP(C3366,Emp_List!$A:$M,3,FALSE)</f>
        <v>Prajmi Maddu</v>
      </c>
      <c r="O3366" s="1" t="str">
        <f>VLOOKUP(C3366,Emp_List!$A:$M,5,FALSE)</f>
        <v>Core</v>
      </c>
    </row>
    <row r="3367" spans="1:15">
      <c r="A3367" s="36" t="s">
        <v>3648</v>
      </c>
      <c r="B3367" s="36" t="s">
        <v>287</v>
      </c>
      <c r="C3367" s="36">
        <v>10559</v>
      </c>
      <c r="D3367" s="36" t="s">
        <v>44</v>
      </c>
      <c r="E3367" s="36">
        <v>2</v>
      </c>
      <c r="F3367" s="36">
        <v>0</v>
      </c>
      <c r="G3367" s="36" t="s">
        <v>44</v>
      </c>
      <c r="H3367" s="36" t="s">
        <v>38</v>
      </c>
      <c r="I3367" s="2">
        <v>9</v>
      </c>
      <c r="J3367" s="2">
        <v>24</v>
      </c>
      <c r="K3367" s="2">
        <f>IF(D3367=VLOOKUP(J3367,Actuals!$A:$J,6,FALSE),1,0)</f>
        <v>1</v>
      </c>
      <c r="L3367" s="2">
        <f>IF(AND(E3367=VLOOKUP(J3367,Actuals!$A:$J,8,FALSE),F3367=VLOOKUP(J3367,Actuals!$A:$J,10,FALSE)),5,0)</f>
        <v>5</v>
      </c>
      <c r="M3367" s="1">
        <f t="shared" si="53"/>
        <v>6</v>
      </c>
      <c r="N3367" s="1" t="str">
        <f>VLOOKUP(C3367,Emp_List!$A:$M,3,FALSE)</f>
        <v>D.K.S. Ravi Teja</v>
      </c>
      <c r="O3367" s="1" t="str">
        <f>VLOOKUP(C3367,Emp_List!$A:$M,5,FALSE)</f>
        <v>Cashier</v>
      </c>
    </row>
    <row r="3368" spans="1:15">
      <c r="A3368" s="36" t="s">
        <v>3649</v>
      </c>
      <c r="B3368" s="36" t="s">
        <v>280</v>
      </c>
      <c r="C3368" s="36">
        <v>10151</v>
      </c>
      <c r="D3368" s="36" t="s">
        <v>44</v>
      </c>
      <c r="E3368" s="36">
        <v>2</v>
      </c>
      <c r="F3368" s="36">
        <v>0</v>
      </c>
      <c r="G3368" s="36" t="s">
        <v>44</v>
      </c>
      <c r="H3368" s="36" t="s">
        <v>38</v>
      </c>
      <c r="I3368" s="2">
        <v>9</v>
      </c>
      <c r="J3368" s="2">
        <v>24</v>
      </c>
      <c r="K3368" s="2">
        <f>IF(D3368=VLOOKUP(J3368,Actuals!$A:$J,6,FALSE),1,0)</f>
        <v>1</v>
      </c>
      <c r="L3368" s="2">
        <f>IF(AND(E3368=VLOOKUP(J3368,Actuals!$A:$J,8,FALSE),F3368=VLOOKUP(J3368,Actuals!$A:$J,10,FALSE)),5,0)</f>
        <v>5</v>
      </c>
      <c r="M3368" s="1">
        <f t="shared" si="53"/>
        <v>6</v>
      </c>
      <c r="N3368" s="1" t="str">
        <f>VLOOKUP(C3368,Emp_List!$A:$M,3,FALSE)</f>
        <v>Prarena Malav</v>
      </c>
      <c r="O3368" s="1" t="str">
        <f>VLOOKUP(C3368,Emp_List!$A:$M,5,FALSE)</f>
        <v>Casino Label support</v>
      </c>
    </row>
    <row r="3369" spans="1:15">
      <c r="A3369" s="36" t="s">
        <v>3650</v>
      </c>
      <c r="B3369" s="36" t="s">
        <v>483</v>
      </c>
      <c r="C3369" s="36">
        <v>11027</v>
      </c>
      <c r="D3369" s="36" t="s">
        <v>38</v>
      </c>
      <c r="E3369" s="36">
        <v>1</v>
      </c>
      <c r="F3369" s="36">
        <v>2</v>
      </c>
      <c r="G3369" s="36" t="s">
        <v>44</v>
      </c>
      <c r="H3369" s="36" t="s">
        <v>38</v>
      </c>
      <c r="I3369" s="2">
        <v>9</v>
      </c>
      <c r="J3369" s="2">
        <v>24</v>
      </c>
      <c r="K3369" s="2">
        <f>IF(D3369=VLOOKUP(J3369,Actuals!$A:$J,6,FALSE),1,0)</f>
        <v>0</v>
      </c>
      <c r="L3369" s="2">
        <f>IF(AND(E3369=VLOOKUP(J3369,Actuals!$A:$J,8,FALSE),F3369=VLOOKUP(J3369,Actuals!$A:$J,10,FALSE)),5,0)</f>
        <v>0</v>
      </c>
      <c r="M3369" s="1">
        <f t="shared" si="53"/>
        <v>0</v>
      </c>
      <c r="N3369" s="1" t="str">
        <f>VLOOKUP(C3369,Emp_List!$A:$M,3,FALSE)</f>
        <v>Gudimalla Tejaswi</v>
      </c>
      <c r="O3369" s="1" t="str">
        <f>VLOOKUP(C3369,Emp_List!$A:$M,5,FALSE)</f>
        <v>Games Factory</v>
      </c>
    </row>
    <row r="3370" spans="1:15">
      <c r="A3370" s="36" t="s">
        <v>3651</v>
      </c>
      <c r="B3370" s="36" t="s">
        <v>342</v>
      </c>
      <c r="C3370" s="36">
        <v>8603</v>
      </c>
      <c r="D3370" s="36" t="s">
        <v>44</v>
      </c>
      <c r="E3370" s="36">
        <v>1</v>
      </c>
      <c r="F3370" s="36">
        <v>0</v>
      </c>
      <c r="G3370" s="36" t="s">
        <v>44</v>
      </c>
      <c r="H3370" s="36" t="s">
        <v>38</v>
      </c>
      <c r="I3370" s="2">
        <v>9</v>
      </c>
      <c r="J3370" s="2">
        <v>24</v>
      </c>
      <c r="K3370" s="2">
        <f>IF(D3370=VLOOKUP(J3370,Actuals!$A:$J,6,FALSE),1,0)</f>
        <v>1</v>
      </c>
      <c r="L3370" s="2">
        <f>IF(AND(E3370=VLOOKUP(J3370,Actuals!$A:$J,8,FALSE),F3370=VLOOKUP(J3370,Actuals!$A:$J,10,FALSE)),5,0)</f>
        <v>0</v>
      </c>
      <c r="M3370" s="1">
        <f t="shared" si="53"/>
        <v>1</v>
      </c>
      <c r="N3370" s="1" t="str">
        <f>VLOOKUP(C3370,Emp_List!$A:$M,3,FALSE)</f>
        <v>Praveen Kumar Kondu</v>
      </c>
      <c r="O3370" s="1" t="str">
        <f>VLOOKUP(C3370,Emp_List!$A:$M,5,FALSE)</f>
        <v>BI</v>
      </c>
    </row>
    <row r="3371" spans="1:15">
      <c r="A3371" s="36" t="s">
        <v>3652</v>
      </c>
      <c r="B3371" s="36" t="s">
        <v>299</v>
      </c>
      <c r="C3371" s="36">
        <v>10120</v>
      </c>
      <c r="D3371" s="36" t="s">
        <v>44</v>
      </c>
      <c r="E3371" s="36">
        <v>2</v>
      </c>
      <c r="F3371" s="36">
        <v>0</v>
      </c>
      <c r="G3371" s="36" t="s">
        <v>44</v>
      </c>
      <c r="H3371" s="36" t="s">
        <v>38</v>
      </c>
      <c r="I3371" s="2">
        <v>9</v>
      </c>
      <c r="J3371" s="2">
        <v>24</v>
      </c>
      <c r="K3371" s="2">
        <f>IF(D3371=VLOOKUP(J3371,Actuals!$A:$J,6,FALSE),1,0)</f>
        <v>1</v>
      </c>
      <c r="L3371" s="2">
        <f>IF(AND(E3371=VLOOKUP(J3371,Actuals!$A:$J,8,FALSE),F3371=VLOOKUP(J3371,Actuals!$A:$J,10,FALSE)),5,0)</f>
        <v>5</v>
      </c>
      <c r="M3371" s="1">
        <f t="shared" si="53"/>
        <v>6</v>
      </c>
      <c r="N3371" s="1" t="str">
        <f>VLOOKUP(C3371,Emp_List!$A:$M,3,FALSE)</f>
        <v>Vijaya Lakshmi Chinta</v>
      </c>
      <c r="O3371" s="1" t="str">
        <f>VLOOKUP(C3371,Emp_List!$A:$M,5,FALSE)</f>
        <v>Casino Platform</v>
      </c>
    </row>
    <row r="3372" spans="1:15">
      <c r="A3372" s="36" t="s">
        <v>3653</v>
      </c>
      <c r="B3372" s="36" t="s">
        <v>378</v>
      </c>
      <c r="C3372" s="36">
        <v>11791</v>
      </c>
      <c r="D3372" s="36" t="s">
        <v>44</v>
      </c>
      <c r="E3372" s="36">
        <v>2</v>
      </c>
      <c r="F3372" s="36">
        <v>0</v>
      </c>
      <c r="G3372" s="36" t="s">
        <v>44</v>
      </c>
      <c r="H3372" s="36" t="s">
        <v>38</v>
      </c>
      <c r="I3372" s="2">
        <v>9</v>
      </c>
      <c r="J3372" s="2">
        <v>24</v>
      </c>
      <c r="K3372" s="2">
        <f>IF(D3372=VLOOKUP(J3372,Actuals!$A:$J,6,FALSE),1,0)</f>
        <v>1</v>
      </c>
      <c r="L3372" s="2">
        <f>IF(AND(E3372=VLOOKUP(J3372,Actuals!$A:$J,8,FALSE),F3372=VLOOKUP(J3372,Actuals!$A:$J,10,FALSE)),5,0)</f>
        <v>5</v>
      </c>
      <c r="M3372" s="1">
        <f t="shared" si="53"/>
        <v>6</v>
      </c>
      <c r="N3372" s="1" t="str">
        <f>VLOOKUP(C3372,Emp_List!$A:$M,3,FALSE)</f>
        <v>Srinivasa Rao Ganaparthi</v>
      </c>
      <c r="O3372" s="1" t="str">
        <f>VLOOKUP(C3372,Emp_List!$A:$M,5,FALSE)</f>
        <v>Sports - Label Building</v>
      </c>
    </row>
    <row r="3373" spans="1:15">
      <c r="A3373" s="36" t="s">
        <v>3654</v>
      </c>
      <c r="B3373" s="36" t="s">
        <v>640</v>
      </c>
      <c r="C3373" s="36">
        <v>11499</v>
      </c>
      <c r="D3373" s="36" t="s">
        <v>44</v>
      </c>
      <c r="E3373" s="36">
        <v>1</v>
      </c>
      <c r="F3373" s="36">
        <v>0</v>
      </c>
      <c r="G3373" s="36" t="s">
        <v>44</v>
      </c>
      <c r="H3373" s="36" t="s">
        <v>38</v>
      </c>
      <c r="I3373" s="2">
        <v>9</v>
      </c>
      <c r="J3373" s="2">
        <v>24</v>
      </c>
      <c r="K3373" s="2">
        <f>IF(D3373=VLOOKUP(J3373,Actuals!$A:$J,6,FALSE),1,0)</f>
        <v>1</v>
      </c>
      <c r="L3373" s="2">
        <f>IF(AND(E3373=VLOOKUP(J3373,Actuals!$A:$J,8,FALSE),F3373=VLOOKUP(J3373,Actuals!$A:$J,10,FALSE)),5,0)</f>
        <v>0</v>
      </c>
      <c r="M3373" s="1">
        <f t="shared" si="53"/>
        <v>1</v>
      </c>
      <c r="N3373" s="1" t="str">
        <f>VLOOKUP(C3373,Emp_List!$A:$M,3,FALSE)</f>
        <v>Sarath Sai Sannala</v>
      </c>
      <c r="O3373" s="1" t="str">
        <f>VLOOKUP(C3373,Emp_List!$A:$M,5,FALSE)</f>
        <v>Portal</v>
      </c>
    </row>
    <row r="3374" spans="1:15">
      <c r="A3374" s="36" t="s">
        <v>3655</v>
      </c>
      <c r="B3374" s="36" t="s">
        <v>228</v>
      </c>
      <c r="C3374" s="36">
        <v>406</v>
      </c>
      <c r="D3374" s="36" t="s">
        <v>44</v>
      </c>
      <c r="E3374" s="36">
        <v>2</v>
      </c>
      <c r="F3374" s="36">
        <v>0</v>
      </c>
      <c r="G3374" s="36" t="s">
        <v>44</v>
      </c>
      <c r="H3374" s="36" t="s">
        <v>38</v>
      </c>
      <c r="I3374" s="2">
        <v>9</v>
      </c>
      <c r="J3374" s="2">
        <v>24</v>
      </c>
      <c r="K3374" s="2">
        <f>IF(D3374=VLOOKUP(J3374,Actuals!$A:$J,6,FALSE),1,0)</f>
        <v>1</v>
      </c>
      <c r="L3374" s="2">
        <f>IF(AND(E3374=VLOOKUP(J3374,Actuals!$A:$J,8,FALSE),F3374=VLOOKUP(J3374,Actuals!$A:$J,10,FALSE)),5,0)</f>
        <v>5</v>
      </c>
      <c r="M3374" s="1">
        <f t="shared" si="53"/>
        <v>6</v>
      </c>
      <c r="N3374" s="1" t="str">
        <f>VLOOKUP(C3374,Emp_List!$A:$M,3,FALSE)</f>
        <v>Laxman Palarapu</v>
      </c>
      <c r="O3374" s="1" t="str">
        <f>VLOOKUP(C3374,Emp_List!$A:$M,5,FALSE)</f>
        <v>Core</v>
      </c>
    </row>
    <row r="3375" spans="1:15">
      <c r="A3375" s="36" t="s">
        <v>3656</v>
      </c>
      <c r="B3375" s="36" t="s">
        <v>346</v>
      </c>
      <c r="C3375" s="36">
        <v>6582</v>
      </c>
      <c r="D3375" s="36" t="s">
        <v>44</v>
      </c>
      <c r="E3375" s="36">
        <v>2</v>
      </c>
      <c r="F3375" s="36">
        <v>0</v>
      </c>
      <c r="G3375" s="36" t="s">
        <v>44</v>
      </c>
      <c r="H3375" s="36" t="s">
        <v>38</v>
      </c>
      <c r="I3375" s="2">
        <v>9</v>
      </c>
      <c r="J3375" s="2">
        <v>24</v>
      </c>
      <c r="K3375" s="2">
        <f>IF(D3375=VLOOKUP(J3375,Actuals!$A:$J,6,FALSE),1,0)</f>
        <v>1</v>
      </c>
      <c r="L3375" s="2">
        <f>IF(AND(E3375=VLOOKUP(J3375,Actuals!$A:$J,8,FALSE),F3375=VLOOKUP(J3375,Actuals!$A:$J,10,FALSE)),5,0)</f>
        <v>5</v>
      </c>
      <c r="M3375" s="1">
        <f t="shared" si="53"/>
        <v>6</v>
      </c>
      <c r="N3375" s="1" t="str">
        <f>VLOOKUP(C3375,Emp_List!$A:$M,3,FALSE)</f>
        <v>Ramjan Vali Shaik</v>
      </c>
      <c r="O3375" s="1" t="str">
        <f>VLOOKUP(C3375,Emp_List!$A:$M,5,FALSE)</f>
        <v>Core</v>
      </c>
    </row>
    <row r="3376" spans="1:15">
      <c r="A3376" s="36" t="s">
        <v>3657</v>
      </c>
      <c r="B3376" s="36" t="s">
        <v>505</v>
      </c>
      <c r="C3376" s="36">
        <v>8499</v>
      </c>
      <c r="D3376" s="36" t="s">
        <v>44</v>
      </c>
      <c r="E3376" s="36">
        <v>2</v>
      </c>
      <c r="F3376" s="36">
        <v>0</v>
      </c>
      <c r="G3376" s="36" t="s">
        <v>44</v>
      </c>
      <c r="H3376" s="36" t="s">
        <v>38</v>
      </c>
      <c r="I3376" s="2">
        <v>9</v>
      </c>
      <c r="J3376" s="2">
        <v>24</v>
      </c>
      <c r="K3376" s="2">
        <f>IF(D3376=VLOOKUP(J3376,Actuals!$A:$J,6,FALSE),1,0)</f>
        <v>1</v>
      </c>
      <c r="L3376" s="2">
        <f>IF(AND(E3376=VLOOKUP(J3376,Actuals!$A:$J,8,FALSE),F3376=VLOOKUP(J3376,Actuals!$A:$J,10,FALSE)),5,0)</f>
        <v>5</v>
      </c>
      <c r="M3376" s="1">
        <f t="shared" si="53"/>
        <v>6</v>
      </c>
      <c r="N3376" s="1" t="str">
        <f>VLOOKUP(C3376,Emp_List!$A:$M,3,FALSE)</f>
        <v>UdayaChandra Kotte</v>
      </c>
      <c r="O3376" s="1" t="str">
        <f>VLOOKUP(C3376,Emp_List!$A:$M,5,FALSE)</f>
        <v>PEG</v>
      </c>
    </row>
    <row r="3377" spans="1:15">
      <c r="A3377" s="36" t="s">
        <v>3658</v>
      </c>
      <c r="B3377" s="36" t="s">
        <v>2216</v>
      </c>
      <c r="C3377" s="36">
        <v>10468</v>
      </c>
      <c r="D3377" s="36" t="s">
        <v>44</v>
      </c>
      <c r="E3377" s="36">
        <v>3</v>
      </c>
      <c r="F3377" s="36">
        <v>1</v>
      </c>
      <c r="G3377" s="36" t="s">
        <v>44</v>
      </c>
      <c r="H3377" s="36" t="s">
        <v>38</v>
      </c>
      <c r="I3377" s="2">
        <v>9</v>
      </c>
      <c r="J3377" s="2">
        <v>24</v>
      </c>
      <c r="K3377" s="2">
        <f>IF(D3377=VLOOKUP(J3377,Actuals!$A:$J,6,FALSE),1,0)</f>
        <v>1</v>
      </c>
      <c r="L3377" s="2">
        <f>IF(AND(E3377=VLOOKUP(J3377,Actuals!$A:$J,8,FALSE),F3377=VLOOKUP(J3377,Actuals!$A:$J,10,FALSE)),5,0)</f>
        <v>0</v>
      </c>
      <c r="M3377" s="1">
        <f t="shared" si="53"/>
        <v>1</v>
      </c>
      <c r="N3377" s="1" t="str">
        <f>VLOOKUP(C3377,Emp_List!$A:$M,3,FALSE)</f>
        <v>Josna Devi Sesetty</v>
      </c>
      <c r="O3377" s="1" t="str">
        <f>VLOOKUP(C3377,Emp_List!$A:$M,5,FALSE)</f>
        <v>PEG</v>
      </c>
    </row>
    <row r="3378" spans="1:15">
      <c r="A3378" s="36" t="s">
        <v>3659</v>
      </c>
      <c r="B3378" s="36" t="s">
        <v>244</v>
      </c>
      <c r="C3378" s="36">
        <v>16416</v>
      </c>
      <c r="D3378" s="36" t="s">
        <v>44</v>
      </c>
      <c r="E3378" s="36">
        <v>2</v>
      </c>
      <c r="F3378" s="36">
        <v>0</v>
      </c>
      <c r="G3378" s="36" t="s">
        <v>44</v>
      </c>
      <c r="H3378" s="36" t="s">
        <v>38</v>
      </c>
      <c r="I3378" s="2">
        <v>9</v>
      </c>
      <c r="J3378" s="2">
        <v>24</v>
      </c>
      <c r="K3378" s="2">
        <f>IF(D3378=VLOOKUP(J3378,Actuals!$A:$J,6,FALSE),1,0)</f>
        <v>1</v>
      </c>
      <c r="L3378" s="2">
        <f>IF(AND(E3378=VLOOKUP(J3378,Actuals!$A:$J,8,FALSE),F3378=VLOOKUP(J3378,Actuals!$A:$J,10,FALSE)),5,0)</f>
        <v>5</v>
      </c>
      <c r="M3378" s="1">
        <f t="shared" si="53"/>
        <v>6</v>
      </c>
      <c r="N3378" s="1" t="str">
        <f>VLOOKUP(C3378,Emp_List!$A:$M,3,FALSE)</f>
        <v>Sagar Girish Wasule</v>
      </c>
      <c r="O3378" s="1" t="str">
        <f>VLOOKUP(C3378,Emp_List!$A:$M,5,FALSE)</f>
        <v>Sports - Label Building</v>
      </c>
    </row>
    <row r="3379" spans="1:15">
      <c r="A3379" s="36" t="s">
        <v>3660</v>
      </c>
      <c r="B3379" s="36" t="s">
        <v>189</v>
      </c>
      <c r="C3379" s="36">
        <v>11303</v>
      </c>
      <c r="D3379" s="36" t="s">
        <v>44</v>
      </c>
      <c r="E3379" s="36">
        <v>1</v>
      </c>
      <c r="F3379" s="36">
        <v>0</v>
      </c>
      <c r="G3379" s="36" t="s">
        <v>44</v>
      </c>
      <c r="H3379" s="36" t="s">
        <v>38</v>
      </c>
      <c r="I3379" s="2">
        <v>9</v>
      </c>
      <c r="J3379" s="2">
        <v>24</v>
      </c>
      <c r="K3379" s="2">
        <f>IF(D3379=VLOOKUP(J3379,Actuals!$A:$J,6,FALSE),1,0)</f>
        <v>1</v>
      </c>
      <c r="L3379" s="2">
        <f>IF(AND(E3379=VLOOKUP(J3379,Actuals!$A:$J,8,FALSE),F3379=VLOOKUP(J3379,Actuals!$A:$J,10,FALSE)),5,0)</f>
        <v>0</v>
      </c>
      <c r="M3379" s="1">
        <f t="shared" si="53"/>
        <v>1</v>
      </c>
      <c r="N3379" s="1" t="str">
        <f>VLOOKUP(C3379,Emp_List!$A:$M,3,FALSE)</f>
        <v>Ankita Makin</v>
      </c>
      <c r="O3379" s="1" t="str">
        <f>VLOOKUP(C3379,Emp_List!$A:$M,5,FALSE)</f>
        <v>Sports - Trading</v>
      </c>
    </row>
    <row r="3380" spans="1:15">
      <c r="A3380" s="36" t="s">
        <v>3661</v>
      </c>
      <c r="B3380" s="36" t="s">
        <v>3662</v>
      </c>
      <c r="C3380" s="36">
        <v>1279</v>
      </c>
      <c r="D3380" s="36" t="s">
        <v>44</v>
      </c>
      <c r="E3380" s="36">
        <v>2</v>
      </c>
      <c r="F3380" s="36">
        <v>1</v>
      </c>
      <c r="G3380" s="36" t="s">
        <v>44</v>
      </c>
      <c r="H3380" s="36" t="s">
        <v>38</v>
      </c>
      <c r="I3380" s="2">
        <v>9</v>
      </c>
      <c r="J3380" s="2">
        <v>24</v>
      </c>
      <c r="K3380" s="2">
        <f>IF(D3380=VLOOKUP(J3380,Actuals!$A:$J,6,FALSE),1,0)</f>
        <v>1</v>
      </c>
      <c r="L3380" s="2">
        <f>IF(AND(E3380=VLOOKUP(J3380,Actuals!$A:$J,8,FALSE),F3380=VLOOKUP(J3380,Actuals!$A:$J,10,FALSE)),5,0)</f>
        <v>0</v>
      </c>
      <c r="M3380" s="1">
        <f t="shared" si="53"/>
        <v>1</v>
      </c>
      <c r="N3380" s="1" t="str">
        <f>VLOOKUP(C3380,Emp_List!$A:$M,3,FALSE)</f>
        <v>Ramakrishna Gunupuru</v>
      </c>
      <c r="O3380" s="1" t="str">
        <f>VLOOKUP(C3380,Emp_List!$A:$M,5,FALSE)</f>
        <v>Casino Int.</v>
      </c>
    </row>
    <row r="3381" spans="1:15">
      <c r="A3381" s="36" t="s">
        <v>3663</v>
      </c>
      <c r="B3381" s="36" t="s">
        <v>646</v>
      </c>
      <c r="C3381" s="36">
        <v>16649</v>
      </c>
      <c r="D3381" s="36" t="s">
        <v>44</v>
      </c>
      <c r="E3381" s="36">
        <v>1</v>
      </c>
      <c r="F3381" s="36">
        <v>0</v>
      </c>
      <c r="G3381" s="36" t="s">
        <v>44</v>
      </c>
      <c r="H3381" s="36" t="s">
        <v>38</v>
      </c>
      <c r="I3381" s="2">
        <v>9</v>
      </c>
      <c r="J3381" s="2">
        <v>24</v>
      </c>
      <c r="K3381" s="2">
        <f>IF(D3381=VLOOKUP(J3381,Actuals!$A:$J,6,FALSE),1,0)</f>
        <v>1</v>
      </c>
      <c r="L3381" s="2">
        <f>IF(AND(E3381=VLOOKUP(J3381,Actuals!$A:$J,8,FALSE),F3381=VLOOKUP(J3381,Actuals!$A:$J,10,FALSE)),5,0)</f>
        <v>0</v>
      </c>
      <c r="M3381" s="1">
        <f t="shared" ref="M3381:M3444" si="54">K3381+L3381</f>
        <v>1</v>
      </c>
      <c r="N3381" s="1" t="e">
        <f>VLOOKUP(C3381,Emp_List!$A:$M,3,FALSE)</f>
        <v>#N/A</v>
      </c>
      <c r="O3381" s="1" t="e">
        <f>VLOOKUP(C3381,Emp_List!$A:$M,5,FALSE)</f>
        <v>#N/A</v>
      </c>
    </row>
    <row r="3382" spans="1:15">
      <c r="A3382" s="36" t="s">
        <v>3664</v>
      </c>
      <c r="B3382" s="36" t="s">
        <v>3358</v>
      </c>
      <c r="C3382" s="36">
        <v>11167</v>
      </c>
      <c r="D3382" s="36" t="s">
        <v>44</v>
      </c>
      <c r="E3382" s="36">
        <v>2</v>
      </c>
      <c r="F3382" s="36">
        <v>1</v>
      </c>
      <c r="G3382" s="36" t="s">
        <v>44</v>
      </c>
      <c r="H3382" s="36" t="s">
        <v>38</v>
      </c>
      <c r="I3382" s="2">
        <v>9</v>
      </c>
      <c r="J3382" s="2">
        <v>24</v>
      </c>
      <c r="K3382" s="2">
        <f>IF(D3382=VLOOKUP(J3382,Actuals!$A:$J,6,FALSE),1,0)</f>
        <v>1</v>
      </c>
      <c r="L3382" s="2">
        <f>IF(AND(E3382=VLOOKUP(J3382,Actuals!$A:$J,8,FALSE),F3382=VLOOKUP(J3382,Actuals!$A:$J,10,FALSE)),5,0)</f>
        <v>0</v>
      </c>
      <c r="M3382" s="1">
        <f t="shared" si="54"/>
        <v>1</v>
      </c>
      <c r="N3382" s="1" t="str">
        <f>VLOOKUP(C3382,Emp_List!$A:$M,3,FALSE)</f>
        <v>Karimulla Shaik</v>
      </c>
      <c r="O3382" s="1" t="str">
        <f>VLOOKUP(C3382,Emp_List!$A:$M,5,FALSE)</f>
        <v>Bingo Dev</v>
      </c>
    </row>
    <row r="3383" spans="1:15">
      <c r="A3383" s="36" t="s">
        <v>3665</v>
      </c>
      <c r="B3383" s="36" t="s">
        <v>789</v>
      </c>
      <c r="C3383" s="36">
        <v>11315</v>
      </c>
      <c r="D3383" s="36" t="s">
        <v>44</v>
      </c>
      <c r="E3383" s="36">
        <v>2</v>
      </c>
      <c r="F3383" s="36">
        <v>0</v>
      </c>
      <c r="G3383" s="36" t="s">
        <v>44</v>
      </c>
      <c r="H3383" s="36" t="s">
        <v>38</v>
      </c>
      <c r="I3383" s="2">
        <v>9</v>
      </c>
      <c r="J3383" s="2">
        <v>24</v>
      </c>
      <c r="K3383" s="2">
        <f>IF(D3383=VLOOKUP(J3383,Actuals!$A:$J,6,FALSE),1,0)</f>
        <v>1</v>
      </c>
      <c r="L3383" s="2">
        <f>IF(AND(E3383=VLOOKUP(J3383,Actuals!$A:$J,8,FALSE),F3383=VLOOKUP(J3383,Actuals!$A:$J,10,FALSE)),5,0)</f>
        <v>5</v>
      </c>
      <c r="M3383" s="1">
        <f t="shared" si="54"/>
        <v>6</v>
      </c>
      <c r="N3383" s="1" t="str">
        <f>VLOOKUP(C3383,Emp_List!$A:$M,3,FALSE)</f>
        <v>Balakrishna Vijji</v>
      </c>
      <c r="O3383" s="1" t="str">
        <f>VLOOKUP(C3383,Emp_List!$A:$M,5,FALSE)</f>
        <v>Portal</v>
      </c>
    </row>
    <row r="3384" spans="1:15">
      <c r="A3384" s="36" t="s">
        <v>3666</v>
      </c>
      <c r="B3384" s="36" t="s">
        <v>169</v>
      </c>
      <c r="C3384" s="36">
        <v>123</v>
      </c>
      <c r="D3384" s="36" t="s">
        <v>44</v>
      </c>
      <c r="E3384" s="36">
        <v>1</v>
      </c>
      <c r="F3384" s="36">
        <v>0</v>
      </c>
      <c r="G3384" s="36" t="s">
        <v>44</v>
      </c>
      <c r="H3384" s="36" t="s">
        <v>38</v>
      </c>
      <c r="I3384" s="2">
        <v>9</v>
      </c>
      <c r="J3384" s="2">
        <v>24</v>
      </c>
      <c r="K3384" s="2">
        <f>IF(D3384=VLOOKUP(J3384,Actuals!$A:$J,6,FALSE),1,0)</f>
        <v>1</v>
      </c>
      <c r="L3384" s="2">
        <f>IF(AND(E3384=VLOOKUP(J3384,Actuals!$A:$J,8,FALSE),F3384=VLOOKUP(J3384,Actuals!$A:$J,10,FALSE)),5,0)</f>
        <v>0</v>
      </c>
      <c r="M3384" s="1">
        <f t="shared" si="54"/>
        <v>1</v>
      </c>
      <c r="N3384" s="1" t="str">
        <f>VLOOKUP(C3384,Emp_List!$A:$M,3,FALSE)</f>
        <v>Suryakant Patel</v>
      </c>
      <c r="O3384" s="1" t="str">
        <f>VLOOKUP(C3384,Emp_List!$A:$M,5,FALSE)</f>
        <v>Casino</v>
      </c>
    </row>
    <row r="3385" spans="1:15">
      <c r="A3385" s="36" t="s">
        <v>3667</v>
      </c>
      <c r="B3385" s="36" t="s">
        <v>2600</v>
      </c>
      <c r="C3385" s="36">
        <v>11030</v>
      </c>
      <c r="D3385" s="36" t="s">
        <v>44</v>
      </c>
      <c r="E3385" s="36">
        <v>2</v>
      </c>
      <c r="F3385" s="36">
        <v>1</v>
      </c>
      <c r="G3385" s="36" t="s">
        <v>44</v>
      </c>
      <c r="H3385" s="36" t="s">
        <v>38</v>
      </c>
      <c r="I3385" s="2">
        <v>9</v>
      </c>
      <c r="J3385" s="2">
        <v>24</v>
      </c>
      <c r="K3385" s="2">
        <f>IF(D3385=VLOOKUP(J3385,Actuals!$A:$J,6,FALSE),1,0)</f>
        <v>1</v>
      </c>
      <c r="L3385" s="2">
        <f>IF(AND(E3385=VLOOKUP(J3385,Actuals!$A:$J,8,FALSE),F3385=VLOOKUP(J3385,Actuals!$A:$J,10,FALSE)),5,0)</f>
        <v>0</v>
      </c>
      <c r="M3385" s="1">
        <f t="shared" si="54"/>
        <v>1</v>
      </c>
      <c r="N3385" s="1" t="str">
        <f>VLOOKUP(C3385,Emp_List!$A:$M,3,FALSE)</f>
        <v>Prathipati Sudha Maheswari</v>
      </c>
      <c r="O3385" s="1" t="str">
        <f>VLOOKUP(C3385,Emp_List!$A:$M,5,FALSE)</f>
        <v>Games Factory</v>
      </c>
    </row>
    <row r="3386" spans="1:15">
      <c r="A3386" s="36" t="s">
        <v>3668</v>
      </c>
      <c r="B3386" s="36" t="s">
        <v>560</v>
      </c>
      <c r="C3386" s="36">
        <v>11237</v>
      </c>
      <c r="D3386" s="36" t="s">
        <v>44</v>
      </c>
      <c r="E3386" s="36">
        <v>1</v>
      </c>
      <c r="F3386" s="36">
        <v>0</v>
      </c>
      <c r="G3386" s="36" t="s">
        <v>44</v>
      </c>
      <c r="H3386" s="36" t="s">
        <v>38</v>
      </c>
      <c r="I3386" s="2">
        <v>9</v>
      </c>
      <c r="J3386" s="2">
        <v>24</v>
      </c>
      <c r="K3386" s="2">
        <f>IF(D3386=VLOOKUP(J3386,Actuals!$A:$J,6,FALSE),1,0)</f>
        <v>1</v>
      </c>
      <c r="L3386" s="2">
        <f>IF(AND(E3386=VLOOKUP(J3386,Actuals!$A:$J,8,FALSE),F3386=VLOOKUP(J3386,Actuals!$A:$J,10,FALSE)),5,0)</f>
        <v>0</v>
      </c>
      <c r="M3386" s="1">
        <f t="shared" si="54"/>
        <v>1</v>
      </c>
      <c r="N3386" s="1" t="str">
        <f>VLOOKUP(C3386,Emp_List!$A:$M,3,FALSE)</f>
        <v>Srinivas Vanpally</v>
      </c>
      <c r="O3386" s="1" t="str">
        <f>VLOOKUP(C3386,Emp_List!$A:$M,5,FALSE)</f>
        <v>Bingo Dev</v>
      </c>
    </row>
    <row r="3387" spans="1:15">
      <c r="A3387" s="36" t="s">
        <v>3669</v>
      </c>
      <c r="B3387" s="36" t="s">
        <v>416</v>
      </c>
      <c r="C3387" s="36">
        <v>11645</v>
      </c>
      <c r="D3387" s="36" t="s">
        <v>44</v>
      </c>
      <c r="E3387" s="36">
        <v>2</v>
      </c>
      <c r="F3387" s="36">
        <v>1</v>
      </c>
      <c r="G3387" s="36" t="s">
        <v>44</v>
      </c>
      <c r="H3387" s="36" t="s">
        <v>38</v>
      </c>
      <c r="I3387" s="2">
        <v>9</v>
      </c>
      <c r="J3387" s="2">
        <v>24</v>
      </c>
      <c r="K3387" s="2">
        <f>IF(D3387=VLOOKUP(J3387,Actuals!$A:$J,6,FALSE),1,0)</f>
        <v>1</v>
      </c>
      <c r="L3387" s="2">
        <f>IF(AND(E3387=VLOOKUP(J3387,Actuals!$A:$J,8,FALSE),F3387=VLOOKUP(J3387,Actuals!$A:$J,10,FALSE)),5,0)</f>
        <v>0</v>
      </c>
      <c r="M3387" s="1">
        <f t="shared" si="54"/>
        <v>1</v>
      </c>
      <c r="N3387" s="1" t="str">
        <f>VLOOKUP(C3387,Emp_List!$A:$M,3,FALSE)</f>
        <v>Vandana Yaparla</v>
      </c>
      <c r="O3387" s="1" t="str">
        <f>VLOOKUP(C3387,Emp_List!$A:$M,5,FALSE)</f>
        <v>Label</v>
      </c>
    </row>
    <row r="3388" spans="1:15">
      <c r="A3388" s="36" t="s">
        <v>3670</v>
      </c>
      <c r="B3388" s="36" t="s">
        <v>443</v>
      </c>
      <c r="C3388" s="36">
        <v>16459</v>
      </c>
      <c r="D3388" s="36" t="s">
        <v>44</v>
      </c>
      <c r="E3388" s="36">
        <v>2</v>
      </c>
      <c r="F3388" s="36">
        <v>1</v>
      </c>
      <c r="G3388" s="36" t="s">
        <v>44</v>
      </c>
      <c r="H3388" s="36" t="s">
        <v>38</v>
      </c>
      <c r="I3388" s="2">
        <v>9</v>
      </c>
      <c r="J3388" s="2">
        <v>24</v>
      </c>
      <c r="K3388" s="2">
        <f>IF(D3388=VLOOKUP(J3388,Actuals!$A:$J,6,FALSE),1,0)</f>
        <v>1</v>
      </c>
      <c r="L3388" s="2">
        <f>IF(AND(E3388=VLOOKUP(J3388,Actuals!$A:$J,8,FALSE),F3388=VLOOKUP(J3388,Actuals!$A:$J,10,FALSE)),5,0)</f>
        <v>0</v>
      </c>
      <c r="M3388" s="1">
        <f t="shared" si="54"/>
        <v>1</v>
      </c>
      <c r="N3388" s="1" t="str">
        <f>VLOOKUP(C3388,Emp_List!$A:$M,3,FALSE)</f>
        <v>Nishant Patel</v>
      </c>
      <c r="O3388" s="1" t="str">
        <f>VLOOKUP(C3388,Emp_List!$A:$M,5,FALSE)</f>
        <v>Bingo Dev</v>
      </c>
    </row>
    <row r="3389" spans="1:15">
      <c r="A3389" s="36" t="s">
        <v>3671</v>
      </c>
      <c r="B3389" s="36" t="s">
        <v>2348</v>
      </c>
      <c r="C3389" s="36">
        <v>6515</v>
      </c>
      <c r="D3389" s="36" t="s">
        <v>44</v>
      </c>
      <c r="E3389" s="36">
        <v>3</v>
      </c>
      <c r="F3389" s="36">
        <v>1</v>
      </c>
      <c r="G3389" s="36" t="s">
        <v>44</v>
      </c>
      <c r="H3389" s="36" t="s">
        <v>38</v>
      </c>
      <c r="I3389" s="2">
        <v>9</v>
      </c>
      <c r="J3389" s="2">
        <v>24</v>
      </c>
      <c r="K3389" s="2">
        <f>IF(D3389=VLOOKUP(J3389,Actuals!$A:$J,6,FALSE),1,0)</f>
        <v>1</v>
      </c>
      <c r="L3389" s="2">
        <f>IF(AND(E3389=VLOOKUP(J3389,Actuals!$A:$J,8,FALSE),F3389=VLOOKUP(J3389,Actuals!$A:$J,10,FALSE)),5,0)</f>
        <v>0</v>
      </c>
      <c r="M3389" s="1">
        <f t="shared" si="54"/>
        <v>1</v>
      </c>
      <c r="N3389" s="1" t="str">
        <f>VLOOKUP(C3389,Emp_List!$A:$M,3,FALSE)</f>
        <v>Vithal Mavuluri</v>
      </c>
      <c r="O3389" s="1" t="str">
        <f>VLOOKUP(C3389,Emp_List!$A:$M,5,FALSE)</f>
        <v>Poker</v>
      </c>
    </row>
    <row r="3390" spans="1:15">
      <c r="A3390" s="36" t="s">
        <v>3672</v>
      </c>
      <c r="B3390" s="36" t="s">
        <v>354</v>
      </c>
      <c r="C3390" s="36">
        <v>16019</v>
      </c>
      <c r="D3390" s="36" t="s">
        <v>44</v>
      </c>
      <c r="E3390" s="36">
        <v>2</v>
      </c>
      <c r="F3390" s="36">
        <v>0</v>
      </c>
      <c r="G3390" s="36" t="s">
        <v>44</v>
      </c>
      <c r="H3390" s="36" t="s">
        <v>38</v>
      </c>
      <c r="I3390" s="2">
        <v>9</v>
      </c>
      <c r="J3390" s="2">
        <v>24</v>
      </c>
      <c r="K3390" s="2">
        <f>IF(D3390=VLOOKUP(J3390,Actuals!$A:$J,6,FALSE),1,0)</f>
        <v>1</v>
      </c>
      <c r="L3390" s="2">
        <f>IF(AND(E3390=VLOOKUP(J3390,Actuals!$A:$J,8,FALSE),F3390=VLOOKUP(J3390,Actuals!$A:$J,10,FALSE)),5,0)</f>
        <v>5</v>
      </c>
      <c r="M3390" s="1">
        <f t="shared" si="54"/>
        <v>6</v>
      </c>
      <c r="N3390" s="1" t="str">
        <f>VLOOKUP(C3390,Emp_List!$A:$M,3,FALSE)</f>
        <v>Venkatakrishna Gavva</v>
      </c>
      <c r="O3390" s="1" t="str">
        <f>VLOOKUP(C3390,Emp_List!$A:$M,5,FALSE)</f>
        <v>Sports - Label Building</v>
      </c>
    </row>
    <row r="3391" spans="1:15">
      <c r="A3391" s="36" t="s">
        <v>3673</v>
      </c>
      <c r="B3391" s="36" t="s">
        <v>305</v>
      </c>
      <c r="C3391" s="36">
        <v>6213</v>
      </c>
      <c r="D3391" s="36" t="s">
        <v>44</v>
      </c>
      <c r="E3391" s="36">
        <v>3</v>
      </c>
      <c r="F3391" s="36">
        <v>0</v>
      </c>
      <c r="G3391" s="36" t="s">
        <v>44</v>
      </c>
      <c r="H3391" s="36" t="s">
        <v>38</v>
      </c>
      <c r="I3391" s="2">
        <v>9</v>
      </c>
      <c r="J3391" s="2">
        <v>24</v>
      </c>
      <c r="K3391" s="2">
        <f>IF(D3391=VLOOKUP(J3391,Actuals!$A:$J,6,FALSE),1,0)</f>
        <v>1</v>
      </c>
      <c r="L3391" s="2">
        <f>IF(AND(E3391=VLOOKUP(J3391,Actuals!$A:$J,8,FALSE),F3391=VLOOKUP(J3391,Actuals!$A:$J,10,FALSE)),5,0)</f>
        <v>0</v>
      </c>
      <c r="M3391" s="1">
        <f t="shared" si="54"/>
        <v>1</v>
      </c>
      <c r="N3391" s="1" t="str">
        <f>VLOOKUP(C3391,Emp_List!$A:$M,3,FALSE)</f>
        <v>Seetaram Tanna</v>
      </c>
      <c r="O3391" s="1" t="str">
        <f>VLOOKUP(C3391,Emp_List!$A:$M,5,FALSE)</f>
        <v>CRM</v>
      </c>
    </row>
    <row r="3392" spans="1:15">
      <c r="A3392" s="36" t="s">
        <v>3674</v>
      </c>
      <c r="B3392" s="36" t="s">
        <v>439</v>
      </c>
      <c r="C3392" s="36">
        <v>11653</v>
      </c>
      <c r="D3392" s="36" t="s">
        <v>44</v>
      </c>
      <c r="E3392" s="36">
        <v>2</v>
      </c>
      <c r="F3392" s="36">
        <v>1</v>
      </c>
      <c r="G3392" s="36" t="s">
        <v>44</v>
      </c>
      <c r="H3392" s="36" t="s">
        <v>38</v>
      </c>
      <c r="I3392" s="2">
        <v>9</v>
      </c>
      <c r="J3392" s="2">
        <v>24</v>
      </c>
      <c r="K3392" s="2">
        <f>IF(D3392=VLOOKUP(J3392,Actuals!$A:$J,6,FALSE),1,0)</f>
        <v>1</v>
      </c>
      <c r="L3392" s="2">
        <f>IF(AND(E3392=VLOOKUP(J3392,Actuals!$A:$J,8,FALSE),F3392=VLOOKUP(J3392,Actuals!$A:$J,10,FALSE)),5,0)</f>
        <v>0</v>
      </c>
      <c r="M3392" s="1">
        <f t="shared" si="54"/>
        <v>1</v>
      </c>
      <c r="N3392" s="1" t="str">
        <f>VLOOKUP(C3392,Emp_List!$A:$M,3,FALSE)</f>
        <v>Pravin Jha</v>
      </c>
      <c r="O3392" s="1" t="str">
        <f>VLOOKUP(C3392,Emp_List!$A:$M,5,FALSE)</f>
        <v>PEG</v>
      </c>
    </row>
    <row r="3393" spans="1:15">
      <c r="A3393" s="36" t="s">
        <v>3675</v>
      </c>
      <c r="B3393" s="36" t="s">
        <v>447</v>
      </c>
      <c r="C3393" s="36">
        <v>123123</v>
      </c>
      <c r="D3393" s="36" t="s">
        <v>44</v>
      </c>
      <c r="E3393" s="36">
        <v>2</v>
      </c>
      <c r="F3393" s="36">
        <v>0</v>
      </c>
      <c r="G3393" s="36" t="s">
        <v>44</v>
      </c>
      <c r="H3393" s="36" t="s">
        <v>38</v>
      </c>
      <c r="I3393" s="2">
        <v>9</v>
      </c>
      <c r="J3393" s="2">
        <v>24</v>
      </c>
      <c r="K3393" s="2">
        <f>IF(D3393=VLOOKUP(J3393,Actuals!$A:$J,6,FALSE),1,0)</f>
        <v>1</v>
      </c>
      <c r="L3393" s="2">
        <f>IF(AND(E3393=VLOOKUP(J3393,Actuals!$A:$J,8,FALSE),F3393=VLOOKUP(J3393,Actuals!$A:$J,10,FALSE)),5,0)</f>
        <v>5</v>
      </c>
      <c r="M3393" s="1">
        <f t="shared" si="54"/>
        <v>6</v>
      </c>
      <c r="N3393" s="1" t="e">
        <f>VLOOKUP(C3393,Emp_List!$A:$M,3,FALSE)</f>
        <v>#N/A</v>
      </c>
      <c r="O3393" s="1" t="e">
        <f>VLOOKUP(C3393,Emp_List!$A:$M,5,FALSE)</f>
        <v>#N/A</v>
      </c>
    </row>
    <row r="3394" spans="1:15">
      <c r="A3394" s="36" t="s">
        <v>3676</v>
      </c>
      <c r="B3394" s="36" t="s">
        <v>2188</v>
      </c>
      <c r="C3394" s="36">
        <v>1743</v>
      </c>
      <c r="D3394" s="36" t="s">
        <v>44</v>
      </c>
      <c r="E3394" s="36">
        <v>2</v>
      </c>
      <c r="F3394" s="36">
        <v>0</v>
      </c>
      <c r="G3394" s="36" t="s">
        <v>44</v>
      </c>
      <c r="H3394" s="36" t="s">
        <v>38</v>
      </c>
      <c r="I3394" s="2">
        <v>9</v>
      </c>
      <c r="J3394" s="2">
        <v>24</v>
      </c>
      <c r="K3394" s="2">
        <f>IF(D3394=VLOOKUP(J3394,Actuals!$A:$J,6,FALSE),1,0)</f>
        <v>1</v>
      </c>
      <c r="L3394" s="2">
        <f>IF(AND(E3394=VLOOKUP(J3394,Actuals!$A:$J,8,FALSE),F3394=VLOOKUP(J3394,Actuals!$A:$J,10,FALSE)),5,0)</f>
        <v>5</v>
      </c>
      <c r="M3394" s="1">
        <f t="shared" si="54"/>
        <v>6</v>
      </c>
      <c r="N3394" s="1" t="str">
        <f>VLOOKUP(C3394,Emp_List!$A:$M,3,FALSE)</f>
        <v>Venkata Sreeleela Sappa</v>
      </c>
      <c r="O3394" s="1" t="str">
        <f>VLOOKUP(C3394,Emp_List!$A:$M,5,FALSE)</f>
        <v>CRM</v>
      </c>
    </row>
    <row r="3395" spans="1:15">
      <c r="A3395" s="36" t="s">
        <v>3677</v>
      </c>
      <c r="B3395" s="36" t="s">
        <v>2232</v>
      </c>
      <c r="C3395" s="36">
        <v>1968</v>
      </c>
      <c r="D3395" s="36" t="s">
        <v>44</v>
      </c>
      <c r="E3395" s="36">
        <v>1</v>
      </c>
      <c r="F3395" s="36">
        <v>0</v>
      </c>
      <c r="G3395" s="36" t="s">
        <v>44</v>
      </c>
      <c r="H3395" s="36" t="s">
        <v>38</v>
      </c>
      <c r="I3395" s="2">
        <v>9</v>
      </c>
      <c r="J3395" s="2">
        <v>24</v>
      </c>
      <c r="K3395" s="2">
        <f>IF(D3395=VLOOKUP(J3395,Actuals!$A:$J,6,FALSE),1,0)</f>
        <v>1</v>
      </c>
      <c r="L3395" s="2">
        <f>IF(AND(E3395=VLOOKUP(J3395,Actuals!$A:$J,8,FALSE),F3395=VLOOKUP(J3395,Actuals!$A:$J,10,FALSE)),5,0)</f>
        <v>0</v>
      </c>
      <c r="M3395" s="1">
        <f t="shared" si="54"/>
        <v>1</v>
      </c>
      <c r="N3395" s="1" t="str">
        <f>VLOOKUP(C3395,Emp_List!$A:$M,3,FALSE)</f>
        <v>Shiva Shankar Nimmala</v>
      </c>
      <c r="O3395" s="1" t="str">
        <f>VLOOKUP(C3395,Emp_List!$A:$M,5,FALSE)</f>
        <v>Poker</v>
      </c>
    </row>
    <row r="3396" spans="1:15">
      <c r="A3396" s="36" t="s">
        <v>3678</v>
      </c>
      <c r="B3396" s="36" t="s">
        <v>2379</v>
      </c>
      <c r="C3396" s="36">
        <v>10906</v>
      </c>
      <c r="D3396" s="36" t="s">
        <v>44</v>
      </c>
      <c r="E3396" s="36">
        <v>2</v>
      </c>
      <c r="F3396" s="36">
        <v>0</v>
      </c>
      <c r="G3396" s="36" t="s">
        <v>44</v>
      </c>
      <c r="H3396" s="36" t="s">
        <v>38</v>
      </c>
      <c r="I3396" s="2">
        <v>9</v>
      </c>
      <c r="J3396" s="2">
        <v>24</v>
      </c>
      <c r="K3396" s="2">
        <f>IF(D3396=VLOOKUP(J3396,Actuals!$A:$J,6,FALSE),1,0)</f>
        <v>1</v>
      </c>
      <c r="L3396" s="2">
        <f>IF(AND(E3396=VLOOKUP(J3396,Actuals!$A:$J,8,FALSE),F3396=VLOOKUP(J3396,Actuals!$A:$J,10,FALSE)),5,0)</f>
        <v>5</v>
      </c>
      <c r="M3396" s="1">
        <f t="shared" si="54"/>
        <v>6</v>
      </c>
      <c r="N3396" s="1" t="str">
        <f>VLOOKUP(C3396,Emp_List!$A:$M,3,FALSE)</f>
        <v>Nehareeka Rayat</v>
      </c>
      <c r="O3396" s="1" t="str">
        <f>VLOOKUP(C3396,Emp_List!$A:$M,5,FALSE)</f>
        <v>Portal</v>
      </c>
    </row>
    <row r="3397" spans="1:15">
      <c r="A3397" s="36" t="s">
        <v>3679</v>
      </c>
      <c r="B3397" s="36" t="s">
        <v>473</v>
      </c>
      <c r="C3397" s="36">
        <v>10153</v>
      </c>
      <c r="D3397" s="36" t="s">
        <v>44</v>
      </c>
      <c r="E3397" s="36">
        <v>2</v>
      </c>
      <c r="F3397" s="36">
        <v>1</v>
      </c>
      <c r="G3397" s="36" t="s">
        <v>44</v>
      </c>
      <c r="H3397" s="36" t="s">
        <v>38</v>
      </c>
      <c r="I3397" s="2">
        <v>9</v>
      </c>
      <c r="J3397" s="2">
        <v>24</v>
      </c>
      <c r="K3397" s="2">
        <f>IF(D3397=VLOOKUP(J3397,Actuals!$A:$J,6,FALSE),1,0)</f>
        <v>1</v>
      </c>
      <c r="L3397" s="2">
        <f>IF(AND(E3397=VLOOKUP(J3397,Actuals!$A:$J,8,FALSE),F3397=VLOOKUP(J3397,Actuals!$A:$J,10,FALSE)),5,0)</f>
        <v>0</v>
      </c>
      <c r="M3397" s="1">
        <f t="shared" si="54"/>
        <v>1</v>
      </c>
      <c r="N3397" s="1" t="e">
        <f>VLOOKUP(C3397,Emp_List!$A:$M,3,FALSE)</f>
        <v>#N/A</v>
      </c>
      <c r="O3397" s="1" t="e">
        <f>VLOOKUP(C3397,Emp_List!$A:$M,5,FALSE)</f>
        <v>#N/A</v>
      </c>
    </row>
    <row r="3398" spans="1:15">
      <c r="A3398" s="36" t="s">
        <v>3680</v>
      </c>
      <c r="B3398" s="36" t="s">
        <v>460</v>
      </c>
      <c r="C3398" s="36">
        <v>11450</v>
      </c>
      <c r="D3398" s="36" t="s">
        <v>44</v>
      </c>
      <c r="E3398" s="36">
        <v>2</v>
      </c>
      <c r="F3398" s="36">
        <v>0</v>
      </c>
      <c r="G3398" s="36" t="s">
        <v>44</v>
      </c>
      <c r="H3398" s="36" t="s">
        <v>38</v>
      </c>
      <c r="I3398" s="2">
        <v>9</v>
      </c>
      <c r="J3398" s="2">
        <v>24</v>
      </c>
      <c r="K3398" s="2">
        <f>IF(D3398=VLOOKUP(J3398,Actuals!$A:$J,6,FALSE),1,0)</f>
        <v>1</v>
      </c>
      <c r="L3398" s="2">
        <f>IF(AND(E3398=VLOOKUP(J3398,Actuals!$A:$J,8,FALSE),F3398=VLOOKUP(J3398,Actuals!$A:$J,10,FALSE)),5,0)</f>
        <v>5</v>
      </c>
      <c r="M3398" s="1">
        <f t="shared" si="54"/>
        <v>6</v>
      </c>
      <c r="N3398" s="1" t="str">
        <f>VLOOKUP(C3398,Emp_List!$A:$M,3,FALSE)</f>
        <v>Ravindra Reddy Pulugurla</v>
      </c>
      <c r="O3398" s="1" t="str">
        <f>VLOOKUP(C3398,Emp_List!$A:$M,5,FALSE)</f>
        <v>Sports - Trading</v>
      </c>
    </row>
    <row r="3399" spans="1:15">
      <c r="A3399" s="36" t="s">
        <v>3681</v>
      </c>
      <c r="B3399" s="36" t="s">
        <v>2243</v>
      </c>
      <c r="C3399" s="36">
        <v>10693</v>
      </c>
      <c r="D3399" s="36" t="s">
        <v>44</v>
      </c>
      <c r="E3399" s="36">
        <v>2</v>
      </c>
      <c r="F3399" s="36">
        <v>0</v>
      </c>
      <c r="G3399" s="36" t="s">
        <v>44</v>
      </c>
      <c r="H3399" s="36" t="s">
        <v>38</v>
      </c>
      <c r="I3399" s="2">
        <v>9</v>
      </c>
      <c r="J3399" s="2">
        <v>24</v>
      </c>
      <c r="K3399" s="2">
        <f>IF(D3399=VLOOKUP(J3399,Actuals!$A:$J,6,FALSE),1,0)</f>
        <v>1</v>
      </c>
      <c r="L3399" s="2">
        <f>IF(AND(E3399=VLOOKUP(J3399,Actuals!$A:$J,8,FALSE),F3399=VLOOKUP(J3399,Actuals!$A:$J,10,FALSE)),5,0)</f>
        <v>5</v>
      </c>
      <c r="M3399" s="1">
        <f t="shared" si="54"/>
        <v>6</v>
      </c>
      <c r="N3399" s="1" t="str">
        <f>VLOOKUP(C3399,Emp_List!$A:$M,3,FALSE)</f>
        <v>Amarnath Reddy Gopireddy</v>
      </c>
      <c r="O3399" s="1" t="str">
        <f>VLOOKUP(C3399,Emp_List!$A:$M,5,FALSE)</f>
        <v>Poker</v>
      </c>
    </row>
    <row r="3400" spans="1:15">
      <c r="A3400" s="36" t="s">
        <v>3682</v>
      </c>
      <c r="B3400" s="36" t="s">
        <v>499</v>
      </c>
      <c r="C3400" s="36">
        <v>16650</v>
      </c>
      <c r="D3400" s="36" t="s">
        <v>44</v>
      </c>
      <c r="E3400" s="36">
        <v>1</v>
      </c>
      <c r="F3400" s="36">
        <v>0</v>
      </c>
      <c r="G3400" s="36" t="s">
        <v>44</v>
      </c>
      <c r="H3400" s="36" t="s">
        <v>38</v>
      </c>
      <c r="I3400" s="2">
        <v>9</v>
      </c>
      <c r="J3400" s="2">
        <v>24</v>
      </c>
      <c r="K3400" s="2">
        <f>IF(D3400=VLOOKUP(J3400,Actuals!$A:$J,6,FALSE),1,0)</f>
        <v>1</v>
      </c>
      <c r="L3400" s="2">
        <f>IF(AND(E3400=VLOOKUP(J3400,Actuals!$A:$J,8,FALSE),F3400=VLOOKUP(J3400,Actuals!$A:$J,10,FALSE)),5,0)</f>
        <v>0</v>
      </c>
      <c r="M3400" s="1">
        <f t="shared" si="54"/>
        <v>1</v>
      </c>
      <c r="N3400" s="1" t="e">
        <f>VLOOKUP(C3400,Emp_List!$A:$M,3,FALSE)</f>
        <v>#N/A</v>
      </c>
      <c r="O3400" s="1" t="e">
        <f>VLOOKUP(C3400,Emp_List!$A:$M,5,FALSE)</f>
        <v>#N/A</v>
      </c>
    </row>
    <row r="3401" spans="1:15">
      <c r="A3401" s="36" t="s">
        <v>3683</v>
      </c>
      <c r="B3401" s="36" t="s">
        <v>391</v>
      </c>
      <c r="C3401" s="36">
        <v>10985</v>
      </c>
      <c r="D3401" s="36" t="s">
        <v>9</v>
      </c>
      <c r="E3401" s="36">
        <v>1</v>
      </c>
      <c r="F3401" s="36">
        <v>1</v>
      </c>
      <c r="G3401" s="36" t="s">
        <v>44</v>
      </c>
      <c r="H3401" s="36" t="s">
        <v>38</v>
      </c>
      <c r="I3401" s="2">
        <v>9</v>
      </c>
      <c r="J3401" s="2">
        <v>24</v>
      </c>
      <c r="K3401" s="2">
        <f>IF(D3401=VLOOKUP(J3401,Actuals!$A:$J,6,FALSE),1,0)</f>
        <v>0</v>
      </c>
      <c r="L3401" s="2">
        <f>IF(AND(E3401=VLOOKUP(J3401,Actuals!$A:$J,8,FALSE),F3401=VLOOKUP(J3401,Actuals!$A:$J,10,FALSE)),5,0)</f>
        <v>0</v>
      </c>
      <c r="M3401" s="1">
        <f t="shared" si="54"/>
        <v>0</v>
      </c>
      <c r="N3401" s="1" t="str">
        <f>VLOOKUP(C3401,Emp_List!$A:$M,3,FALSE)</f>
        <v>Adhir Kumar</v>
      </c>
      <c r="O3401" s="1" t="str">
        <f>VLOOKUP(C3401,Emp_List!$A:$M,5,FALSE)</f>
        <v>Sports - Mobile</v>
      </c>
    </row>
    <row r="3402" spans="1:15">
      <c r="A3402" s="36" t="s">
        <v>3684</v>
      </c>
      <c r="B3402" s="36" t="s">
        <v>350</v>
      </c>
      <c r="C3402" s="36">
        <v>11031</v>
      </c>
      <c r="D3402" s="36" t="s">
        <v>44</v>
      </c>
      <c r="E3402" s="36">
        <v>2</v>
      </c>
      <c r="F3402" s="36">
        <v>0</v>
      </c>
      <c r="G3402" s="36" t="s">
        <v>44</v>
      </c>
      <c r="H3402" s="36" t="s">
        <v>38</v>
      </c>
      <c r="I3402" s="2">
        <v>9</v>
      </c>
      <c r="J3402" s="2">
        <v>24</v>
      </c>
      <c r="K3402" s="2">
        <f>IF(D3402=VLOOKUP(J3402,Actuals!$A:$J,6,FALSE),1,0)</f>
        <v>1</v>
      </c>
      <c r="L3402" s="2">
        <f>IF(AND(E3402=VLOOKUP(J3402,Actuals!$A:$J,8,FALSE),F3402=VLOOKUP(J3402,Actuals!$A:$J,10,FALSE)),5,0)</f>
        <v>5</v>
      </c>
      <c r="M3402" s="1">
        <f t="shared" si="54"/>
        <v>6</v>
      </c>
      <c r="N3402" s="1" t="str">
        <f>VLOOKUP(C3402,Emp_List!$A:$M,3,FALSE)</f>
        <v>Yamalavalasa Sri Navya</v>
      </c>
      <c r="O3402" s="1" t="str">
        <f>VLOOKUP(C3402,Emp_List!$A:$M,5,FALSE)</f>
        <v>Casino Platform</v>
      </c>
    </row>
    <row r="3403" spans="1:15">
      <c r="A3403" s="36" t="s">
        <v>3685</v>
      </c>
      <c r="B3403" s="36" t="s">
        <v>441</v>
      </c>
      <c r="C3403" s="36">
        <v>2027</v>
      </c>
      <c r="D3403" s="36" t="s">
        <v>44</v>
      </c>
      <c r="E3403" s="36">
        <v>3</v>
      </c>
      <c r="F3403" s="36">
        <v>0</v>
      </c>
      <c r="G3403" s="36" t="s">
        <v>44</v>
      </c>
      <c r="H3403" s="36" t="s">
        <v>38</v>
      </c>
      <c r="I3403" s="2">
        <v>9</v>
      </c>
      <c r="J3403" s="2">
        <v>24</v>
      </c>
      <c r="K3403" s="2">
        <f>IF(D3403=VLOOKUP(J3403,Actuals!$A:$J,6,FALSE),1,0)</f>
        <v>1</v>
      </c>
      <c r="L3403" s="2">
        <f>IF(AND(E3403=VLOOKUP(J3403,Actuals!$A:$J,8,FALSE),F3403=VLOOKUP(J3403,Actuals!$A:$J,10,FALSE)),5,0)</f>
        <v>0</v>
      </c>
      <c r="M3403" s="1">
        <f t="shared" si="54"/>
        <v>1</v>
      </c>
      <c r="N3403" s="1" t="str">
        <f>VLOOKUP(C3403,Emp_List!$A:$M,3,FALSE)</f>
        <v>Vinay Keerti</v>
      </c>
      <c r="O3403" s="1" t="str">
        <f>VLOOKUP(C3403,Emp_List!$A:$M,5,FALSE)</f>
        <v>CRM</v>
      </c>
    </row>
    <row r="3404" spans="1:15">
      <c r="A3404" s="36" t="s">
        <v>3686</v>
      </c>
      <c r="B3404" s="36" t="s">
        <v>117</v>
      </c>
      <c r="C3404" s="36">
        <v>612</v>
      </c>
      <c r="D3404" s="36" t="s">
        <v>44</v>
      </c>
      <c r="E3404" s="36">
        <v>3</v>
      </c>
      <c r="F3404" s="36">
        <v>0</v>
      </c>
      <c r="G3404" s="36" t="s">
        <v>44</v>
      </c>
      <c r="H3404" s="36" t="s">
        <v>38</v>
      </c>
      <c r="I3404" s="2">
        <v>9</v>
      </c>
      <c r="J3404" s="2">
        <v>24</v>
      </c>
      <c r="K3404" s="2">
        <f>IF(D3404=VLOOKUP(J3404,Actuals!$A:$J,6,FALSE),1,0)</f>
        <v>1</v>
      </c>
      <c r="L3404" s="2">
        <f>IF(AND(E3404=VLOOKUP(J3404,Actuals!$A:$J,8,FALSE),F3404=VLOOKUP(J3404,Actuals!$A:$J,10,FALSE)),5,0)</f>
        <v>0</v>
      </c>
      <c r="M3404" s="1">
        <f t="shared" si="54"/>
        <v>1</v>
      </c>
      <c r="N3404" s="1" t="str">
        <f>VLOOKUP(C3404,Emp_List!$A:$M,3,FALSE)</f>
        <v>Sridhar Kalla</v>
      </c>
      <c r="O3404" s="1" t="str">
        <f>VLOOKUP(C3404,Emp_List!$A:$M,5,FALSE)</f>
        <v>Poker</v>
      </c>
    </row>
    <row r="3405" spans="1:15">
      <c r="A3405" s="36" t="s">
        <v>3687</v>
      </c>
      <c r="B3405" s="36" t="s">
        <v>145</v>
      </c>
      <c r="C3405" s="36">
        <v>10909</v>
      </c>
      <c r="D3405" s="36" t="s">
        <v>44</v>
      </c>
      <c r="E3405" s="36">
        <v>2</v>
      </c>
      <c r="F3405" s="36">
        <v>0</v>
      </c>
      <c r="G3405" s="36" t="s">
        <v>44</v>
      </c>
      <c r="H3405" s="36" t="s">
        <v>38</v>
      </c>
      <c r="I3405" s="2">
        <v>9</v>
      </c>
      <c r="J3405" s="2">
        <v>24</v>
      </c>
      <c r="K3405" s="2">
        <f>IF(D3405=VLOOKUP(J3405,Actuals!$A:$J,6,FALSE),1,0)</f>
        <v>1</v>
      </c>
      <c r="L3405" s="2">
        <f>IF(AND(E3405=VLOOKUP(J3405,Actuals!$A:$J,8,FALSE),F3405=VLOOKUP(J3405,Actuals!$A:$J,10,FALSE)),5,0)</f>
        <v>5</v>
      </c>
      <c r="M3405" s="1">
        <f t="shared" si="54"/>
        <v>6</v>
      </c>
      <c r="N3405" s="1" t="str">
        <f>VLOOKUP(C3405,Emp_List!$A:$M,3,FALSE)</f>
        <v>Sushant Makin</v>
      </c>
      <c r="O3405" s="1" t="str">
        <f>VLOOKUP(C3405,Emp_List!$A:$M,5,FALSE)</f>
        <v>Portal</v>
      </c>
    </row>
    <row r="3406" spans="1:15">
      <c r="A3406" s="36" t="s">
        <v>3688</v>
      </c>
      <c r="B3406" s="36" t="s">
        <v>224</v>
      </c>
      <c r="C3406" s="36">
        <v>10149</v>
      </c>
      <c r="D3406" s="36" t="s">
        <v>44</v>
      </c>
      <c r="E3406" s="36">
        <v>2</v>
      </c>
      <c r="F3406" s="36">
        <v>0</v>
      </c>
      <c r="G3406" s="36" t="s">
        <v>44</v>
      </c>
      <c r="H3406" s="36" t="s">
        <v>38</v>
      </c>
      <c r="I3406" s="2">
        <v>9</v>
      </c>
      <c r="J3406" s="2">
        <v>24</v>
      </c>
      <c r="K3406" s="2">
        <f>IF(D3406=VLOOKUP(J3406,Actuals!$A:$J,6,FALSE),1,0)</f>
        <v>1</v>
      </c>
      <c r="L3406" s="2">
        <f>IF(AND(E3406=VLOOKUP(J3406,Actuals!$A:$J,8,FALSE),F3406=VLOOKUP(J3406,Actuals!$A:$J,10,FALSE)),5,0)</f>
        <v>5</v>
      </c>
      <c r="M3406" s="1">
        <f t="shared" si="54"/>
        <v>6</v>
      </c>
      <c r="N3406" s="1" t="str">
        <f>VLOOKUP(C3406,Emp_List!$A:$M,3,FALSE)</f>
        <v>Mohit Singh</v>
      </c>
      <c r="O3406" s="1" t="str">
        <f>VLOOKUP(C3406,Emp_List!$A:$M,5,FALSE)</f>
        <v>Casino Label support</v>
      </c>
    </row>
    <row r="3407" spans="1:15">
      <c r="A3407" s="36" t="s">
        <v>3689</v>
      </c>
      <c r="B3407" s="36" t="s">
        <v>382</v>
      </c>
      <c r="C3407" s="36">
        <v>11911</v>
      </c>
      <c r="D3407" s="36" t="s">
        <v>44</v>
      </c>
      <c r="E3407" s="36">
        <v>1</v>
      </c>
      <c r="F3407" s="36">
        <v>0</v>
      </c>
      <c r="G3407" s="36" t="s">
        <v>44</v>
      </c>
      <c r="H3407" s="36" t="s">
        <v>38</v>
      </c>
      <c r="I3407" s="2">
        <v>9</v>
      </c>
      <c r="J3407" s="2">
        <v>24</v>
      </c>
      <c r="K3407" s="2">
        <f>IF(D3407=VLOOKUP(J3407,Actuals!$A:$J,6,FALSE),1,0)</f>
        <v>1</v>
      </c>
      <c r="L3407" s="2">
        <f>IF(AND(E3407=VLOOKUP(J3407,Actuals!$A:$J,8,FALSE),F3407=VLOOKUP(J3407,Actuals!$A:$J,10,FALSE)),5,0)</f>
        <v>0</v>
      </c>
      <c r="M3407" s="1">
        <f t="shared" si="54"/>
        <v>1</v>
      </c>
      <c r="N3407" s="1" t="str">
        <f>VLOOKUP(C3407,Emp_List!$A:$M,3,FALSE)</f>
        <v>Satya Vivek Kumar Chitturi</v>
      </c>
      <c r="O3407" s="1" t="str">
        <f>VLOOKUP(C3407,Emp_List!$A:$M,5,FALSE)</f>
        <v>Delivery India</v>
      </c>
    </row>
    <row r="3408" spans="1:15">
      <c r="A3408" s="36" t="s">
        <v>3690</v>
      </c>
      <c r="B3408" s="36" t="s">
        <v>437</v>
      </c>
      <c r="C3408" s="36">
        <v>11359</v>
      </c>
      <c r="D3408" s="36" t="s">
        <v>44</v>
      </c>
      <c r="E3408" s="36">
        <v>2</v>
      </c>
      <c r="F3408" s="36">
        <v>1</v>
      </c>
      <c r="G3408" s="36" t="s">
        <v>44</v>
      </c>
      <c r="H3408" s="36" t="s">
        <v>38</v>
      </c>
      <c r="I3408" s="2">
        <v>9</v>
      </c>
      <c r="J3408" s="2">
        <v>24</v>
      </c>
      <c r="K3408" s="2">
        <f>IF(D3408=VLOOKUP(J3408,Actuals!$A:$J,6,FALSE),1,0)</f>
        <v>1</v>
      </c>
      <c r="L3408" s="2">
        <f>IF(AND(E3408=VLOOKUP(J3408,Actuals!$A:$J,8,FALSE),F3408=VLOOKUP(J3408,Actuals!$A:$J,10,FALSE)),5,0)</f>
        <v>0</v>
      </c>
      <c r="M3408" s="1">
        <f t="shared" si="54"/>
        <v>1</v>
      </c>
      <c r="N3408" s="1" t="str">
        <f>VLOOKUP(C3408,Emp_List!$A:$M,3,FALSE)</f>
        <v>Anubhav Kumar</v>
      </c>
      <c r="O3408" s="1" t="str">
        <f>VLOOKUP(C3408,Emp_List!$A:$M,5,FALSE)</f>
        <v>Sports - Mobile</v>
      </c>
    </row>
    <row r="3409" spans="1:15">
      <c r="A3409" s="36" t="s">
        <v>3691</v>
      </c>
      <c r="B3409" s="36" t="s">
        <v>3692</v>
      </c>
      <c r="C3409" s="36">
        <v>1644</v>
      </c>
      <c r="D3409" s="36" t="s">
        <v>44</v>
      </c>
      <c r="E3409" s="36">
        <v>2</v>
      </c>
      <c r="F3409" s="36">
        <v>0</v>
      </c>
      <c r="G3409" s="36" t="s">
        <v>44</v>
      </c>
      <c r="H3409" s="36" t="s">
        <v>38</v>
      </c>
      <c r="I3409" s="2">
        <v>9</v>
      </c>
      <c r="J3409" s="2">
        <v>24</v>
      </c>
      <c r="K3409" s="2">
        <f>IF(D3409=VLOOKUP(J3409,Actuals!$A:$J,6,FALSE),1,0)</f>
        <v>1</v>
      </c>
      <c r="L3409" s="2">
        <f>IF(AND(E3409=VLOOKUP(J3409,Actuals!$A:$J,8,FALSE),F3409=VLOOKUP(J3409,Actuals!$A:$J,10,FALSE)),5,0)</f>
        <v>5</v>
      </c>
      <c r="M3409" s="1">
        <f t="shared" si="54"/>
        <v>6</v>
      </c>
      <c r="N3409" s="1" t="str">
        <f>VLOOKUP(C3409,Emp_List!$A:$M,3,FALSE)</f>
        <v>Sowjanya Pandurang Madyalkar</v>
      </c>
      <c r="O3409" s="1" t="str">
        <f>VLOOKUP(C3409,Emp_List!$A:$M,5,FALSE)</f>
        <v>Casino Portal</v>
      </c>
    </row>
    <row r="3410" spans="1:15">
      <c r="A3410" s="36" t="s">
        <v>3693</v>
      </c>
      <c r="B3410" s="36" t="s">
        <v>431</v>
      </c>
      <c r="C3410" s="36">
        <v>11913</v>
      </c>
      <c r="D3410" s="36" t="s">
        <v>44</v>
      </c>
      <c r="E3410" s="36">
        <v>2</v>
      </c>
      <c r="F3410" s="36">
        <v>0</v>
      </c>
      <c r="G3410" s="36" t="s">
        <v>44</v>
      </c>
      <c r="H3410" s="36" t="s">
        <v>38</v>
      </c>
      <c r="I3410" s="2">
        <v>9</v>
      </c>
      <c r="J3410" s="2">
        <v>24</v>
      </c>
      <c r="K3410" s="2">
        <f>IF(D3410=VLOOKUP(J3410,Actuals!$A:$J,6,FALSE),1,0)</f>
        <v>1</v>
      </c>
      <c r="L3410" s="2">
        <f>IF(AND(E3410=VLOOKUP(J3410,Actuals!$A:$J,8,FALSE),F3410=VLOOKUP(J3410,Actuals!$A:$J,10,FALSE)),5,0)</f>
        <v>5</v>
      </c>
      <c r="M3410" s="1">
        <f t="shared" si="54"/>
        <v>6</v>
      </c>
      <c r="N3410" s="1" t="str">
        <f>VLOOKUP(C3410,Emp_List!$A:$M,3,FALSE)</f>
        <v>Srichandradeep Choudarapu</v>
      </c>
      <c r="O3410" s="1" t="str">
        <f>VLOOKUP(C3410,Emp_List!$A:$M,5,FALSE)</f>
        <v>Sports - Label Building</v>
      </c>
    </row>
    <row r="3411" spans="1:15">
      <c r="A3411" s="36" t="s">
        <v>3694</v>
      </c>
      <c r="B3411" s="36" t="s">
        <v>489</v>
      </c>
      <c r="C3411" s="36">
        <v>5427</v>
      </c>
      <c r="D3411" s="36" t="s">
        <v>44</v>
      </c>
      <c r="E3411" s="36">
        <v>2</v>
      </c>
      <c r="F3411" s="36">
        <v>1</v>
      </c>
      <c r="G3411" s="36" t="s">
        <v>44</v>
      </c>
      <c r="H3411" s="36" t="s">
        <v>38</v>
      </c>
      <c r="I3411" s="2">
        <v>9</v>
      </c>
      <c r="J3411" s="2">
        <v>24</v>
      </c>
      <c r="K3411" s="2">
        <f>IF(D3411=VLOOKUP(J3411,Actuals!$A:$J,6,FALSE),1,0)</f>
        <v>1</v>
      </c>
      <c r="L3411" s="2">
        <f>IF(AND(E3411=VLOOKUP(J3411,Actuals!$A:$J,8,FALSE),F3411=VLOOKUP(J3411,Actuals!$A:$J,10,FALSE)),5,0)</f>
        <v>0</v>
      </c>
      <c r="M3411" s="1">
        <f t="shared" si="54"/>
        <v>1</v>
      </c>
      <c r="N3411" s="1" t="str">
        <f>VLOOKUP(C3411,Emp_List!$A:$M,3,FALSE)</f>
        <v>Vinay Kumar</v>
      </c>
      <c r="O3411" s="1" t="str">
        <f>VLOOKUP(C3411,Emp_List!$A:$M,5,FALSE)</f>
        <v>Compliance</v>
      </c>
    </row>
    <row r="3412" spans="1:15">
      <c r="A3412" s="36" t="s">
        <v>3695</v>
      </c>
      <c r="B3412" s="36" t="s">
        <v>445</v>
      </c>
      <c r="C3412" s="36">
        <v>5464</v>
      </c>
      <c r="D3412" s="36" t="s">
        <v>44</v>
      </c>
      <c r="E3412" s="36">
        <v>2</v>
      </c>
      <c r="F3412" s="36">
        <v>0</v>
      </c>
      <c r="G3412" s="36" t="s">
        <v>44</v>
      </c>
      <c r="H3412" s="36" t="s">
        <v>38</v>
      </c>
      <c r="I3412" s="2">
        <v>9</v>
      </c>
      <c r="J3412" s="2">
        <v>24</v>
      </c>
      <c r="K3412" s="2">
        <f>IF(D3412=VLOOKUP(J3412,Actuals!$A:$J,6,FALSE),1,0)</f>
        <v>1</v>
      </c>
      <c r="L3412" s="2">
        <f>IF(AND(E3412=VLOOKUP(J3412,Actuals!$A:$J,8,FALSE),F3412=VLOOKUP(J3412,Actuals!$A:$J,10,FALSE)),5,0)</f>
        <v>5</v>
      </c>
      <c r="M3412" s="1">
        <f t="shared" si="54"/>
        <v>6</v>
      </c>
      <c r="N3412" s="1" t="str">
        <f>VLOOKUP(C3412,Emp_List!$A:$M,3,FALSE)</f>
        <v>Chandrasekaran Swaminathan</v>
      </c>
      <c r="O3412" s="1" t="str">
        <f>VLOOKUP(C3412,Emp_List!$A:$M,5,FALSE)</f>
        <v>Compliance</v>
      </c>
    </row>
    <row r="3413" spans="1:15">
      <c r="A3413" s="36" t="s">
        <v>3696</v>
      </c>
      <c r="B3413" s="36" t="s">
        <v>331</v>
      </c>
      <c r="C3413" s="36">
        <v>16217</v>
      </c>
      <c r="D3413" s="36" t="s">
        <v>44</v>
      </c>
      <c r="E3413" s="36">
        <v>1</v>
      </c>
      <c r="F3413" s="36">
        <v>0</v>
      </c>
      <c r="G3413" s="36" t="s">
        <v>44</v>
      </c>
      <c r="H3413" s="36" t="s">
        <v>38</v>
      </c>
      <c r="I3413" s="2">
        <v>9</v>
      </c>
      <c r="J3413" s="2">
        <v>24</v>
      </c>
      <c r="K3413" s="2">
        <f>IF(D3413=VLOOKUP(J3413,Actuals!$A:$J,6,FALSE),1,0)</f>
        <v>1</v>
      </c>
      <c r="L3413" s="2">
        <f>IF(AND(E3413=VLOOKUP(J3413,Actuals!$A:$J,8,FALSE),F3413=VLOOKUP(J3413,Actuals!$A:$J,10,FALSE)),5,0)</f>
        <v>0</v>
      </c>
      <c r="M3413" s="1">
        <f t="shared" si="54"/>
        <v>1</v>
      </c>
      <c r="N3413" s="1" t="str">
        <f>VLOOKUP(C3413,Emp_List!$A:$M,3,FALSE)</f>
        <v>Sunil Bisht</v>
      </c>
      <c r="O3413" s="1">
        <f>VLOOKUP(C3413,Emp_List!$A:$M,5,FALSE)</f>
        <v>0</v>
      </c>
    </row>
    <row r="3414" spans="1:15">
      <c r="A3414" s="36" t="s">
        <v>3697</v>
      </c>
      <c r="B3414" s="36" t="s">
        <v>3698</v>
      </c>
      <c r="C3414" s="36">
        <v>1958</v>
      </c>
      <c r="D3414" s="36" t="s">
        <v>44</v>
      </c>
      <c r="E3414" s="36">
        <v>2</v>
      </c>
      <c r="F3414" s="36">
        <v>1</v>
      </c>
      <c r="G3414" s="36" t="s">
        <v>44</v>
      </c>
      <c r="H3414" s="36" t="s">
        <v>38</v>
      </c>
      <c r="I3414" s="2">
        <v>9</v>
      </c>
      <c r="J3414" s="2">
        <v>24</v>
      </c>
      <c r="K3414" s="2">
        <f>IF(D3414=VLOOKUP(J3414,Actuals!$A:$J,6,FALSE),1,0)</f>
        <v>1</v>
      </c>
      <c r="L3414" s="2">
        <f>IF(AND(E3414=VLOOKUP(J3414,Actuals!$A:$J,8,FALSE),F3414=VLOOKUP(J3414,Actuals!$A:$J,10,FALSE)),5,0)</f>
        <v>0</v>
      </c>
      <c r="M3414" s="1">
        <f t="shared" si="54"/>
        <v>1</v>
      </c>
      <c r="N3414" s="1" t="str">
        <f>VLOOKUP(C3414,Emp_List!$A:$M,3,FALSE)</f>
        <v>Michelle Maryann Knight</v>
      </c>
      <c r="O3414" s="1" t="str">
        <f>VLOOKUP(C3414,Emp_List!$A:$M,5,FALSE)</f>
        <v>Casino Int.</v>
      </c>
    </row>
    <row r="3415" spans="1:15">
      <c r="A3415" s="36" t="s">
        <v>3699</v>
      </c>
      <c r="B3415" s="36" t="s">
        <v>503</v>
      </c>
      <c r="C3415" s="36">
        <v>380</v>
      </c>
      <c r="D3415" s="36" t="s">
        <v>44</v>
      </c>
      <c r="E3415" s="36">
        <v>2</v>
      </c>
      <c r="F3415" s="36">
        <v>0</v>
      </c>
      <c r="G3415" s="36" t="s">
        <v>44</v>
      </c>
      <c r="H3415" s="36" t="s">
        <v>38</v>
      </c>
      <c r="I3415" s="2">
        <v>9</v>
      </c>
      <c r="J3415" s="2">
        <v>24</v>
      </c>
      <c r="K3415" s="2">
        <f>IF(D3415=VLOOKUP(J3415,Actuals!$A:$J,6,FALSE),1,0)</f>
        <v>1</v>
      </c>
      <c r="L3415" s="2">
        <f>IF(AND(E3415=VLOOKUP(J3415,Actuals!$A:$J,8,FALSE),F3415=VLOOKUP(J3415,Actuals!$A:$J,10,FALSE)),5,0)</f>
        <v>5</v>
      </c>
      <c r="M3415" s="1">
        <f t="shared" si="54"/>
        <v>6</v>
      </c>
      <c r="N3415" s="1" t="str">
        <f>VLOOKUP(C3415,Emp_List!$A:$M,3,FALSE)</f>
        <v>Rakesh Kumar Batchu</v>
      </c>
      <c r="O3415" s="1" t="str">
        <f>VLOOKUP(C3415,Emp_List!$A:$M,5,FALSE)</f>
        <v>Affiliates</v>
      </c>
    </row>
    <row r="3416" spans="1:15">
      <c r="A3416" s="36" t="s">
        <v>3700</v>
      </c>
      <c r="B3416" s="36" t="s">
        <v>593</v>
      </c>
      <c r="C3416" s="36">
        <v>3</v>
      </c>
      <c r="D3416" s="36" t="s">
        <v>44</v>
      </c>
      <c r="E3416" s="36">
        <v>2</v>
      </c>
      <c r="F3416" s="36">
        <v>0</v>
      </c>
      <c r="G3416" s="36" t="s">
        <v>44</v>
      </c>
      <c r="H3416" s="36" t="s">
        <v>38</v>
      </c>
      <c r="I3416" s="2">
        <v>9</v>
      </c>
      <c r="J3416" s="2">
        <v>24</v>
      </c>
      <c r="K3416" s="2">
        <f>IF(D3416=VLOOKUP(J3416,Actuals!$A:$J,6,FALSE),1,0)</f>
        <v>1</v>
      </c>
      <c r="L3416" s="2">
        <f>IF(AND(E3416=VLOOKUP(J3416,Actuals!$A:$J,8,FALSE),F3416=VLOOKUP(J3416,Actuals!$A:$J,10,FALSE)),5,0)</f>
        <v>5</v>
      </c>
      <c r="M3416" s="1">
        <f t="shared" si="54"/>
        <v>6</v>
      </c>
      <c r="N3416" s="1" t="str">
        <f>VLOOKUP(C3416,Emp_List!$A:$M,3,FALSE)</f>
        <v>Ravindra Babu Katiki</v>
      </c>
      <c r="O3416" s="1" t="str">
        <f>VLOOKUP(C3416,Emp_List!$A:$M,5,FALSE)</f>
        <v>Poker</v>
      </c>
    </row>
    <row r="3417" spans="1:15">
      <c r="A3417" s="36" t="s">
        <v>3701</v>
      </c>
      <c r="B3417" s="36" t="s">
        <v>501</v>
      </c>
      <c r="C3417" s="36">
        <v>6090</v>
      </c>
      <c r="D3417" s="36" t="s">
        <v>44</v>
      </c>
      <c r="E3417" s="36">
        <v>2</v>
      </c>
      <c r="F3417" s="36">
        <v>0</v>
      </c>
      <c r="G3417" s="36" t="s">
        <v>44</v>
      </c>
      <c r="H3417" s="36" t="s">
        <v>38</v>
      </c>
      <c r="I3417" s="2">
        <v>9</v>
      </c>
      <c r="J3417" s="2">
        <v>24</v>
      </c>
      <c r="K3417" s="2">
        <f>IF(D3417=VLOOKUP(J3417,Actuals!$A:$J,6,FALSE),1,0)</f>
        <v>1</v>
      </c>
      <c r="L3417" s="2">
        <f>IF(AND(E3417=VLOOKUP(J3417,Actuals!$A:$J,8,FALSE),F3417=VLOOKUP(J3417,Actuals!$A:$J,10,FALSE)),5,0)</f>
        <v>5</v>
      </c>
      <c r="M3417" s="1">
        <f t="shared" si="54"/>
        <v>6</v>
      </c>
      <c r="N3417" s="1" t="str">
        <f>VLOOKUP(C3417,Emp_List!$A:$M,3,FALSE)</f>
        <v>Kiran Kumar Vuppula</v>
      </c>
      <c r="O3417" s="1" t="str">
        <f>VLOOKUP(C3417,Emp_List!$A:$M,5,FALSE)</f>
        <v>Casino Int.</v>
      </c>
    </row>
    <row r="3418" spans="1:15">
      <c r="A3418" s="36" t="s">
        <v>3702</v>
      </c>
      <c r="B3418" s="36" t="s">
        <v>3703</v>
      </c>
      <c r="C3418" s="36">
        <v>2811</v>
      </c>
      <c r="D3418" s="36" t="s">
        <v>44</v>
      </c>
      <c r="E3418" s="36">
        <v>4</v>
      </c>
      <c r="F3418" s="36">
        <v>1</v>
      </c>
      <c r="G3418" s="36" t="s">
        <v>44</v>
      </c>
      <c r="H3418" s="36" t="s">
        <v>38</v>
      </c>
      <c r="I3418" s="2">
        <v>9</v>
      </c>
      <c r="J3418" s="2">
        <v>24</v>
      </c>
      <c r="K3418" s="2">
        <f>IF(D3418=VLOOKUP(J3418,Actuals!$A:$J,6,FALSE),1,0)</f>
        <v>1</v>
      </c>
      <c r="L3418" s="2">
        <f>IF(AND(E3418=VLOOKUP(J3418,Actuals!$A:$J,8,FALSE),F3418=VLOOKUP(J3418,Actuals!$A:$J,10,FALSE)),5,0)</f>
        <v>0</v>
      </c>
      <c r="M3418" s="1">
        <f t="shared" si="54"/>
        <v>1</v>
      </c>
      <c r="N3418" s="1" t="str">
        <f>VLOOKUP(C3418,Emp_List!$A:$M,3,FALSE)</f>
        <v>Abraham Ajay Kumar Peravali</v>
      </c>
      <c r="O3418" s="1" t="str">
        <f>VLOOKUP(C3418,Emp_List!$A:$M,5,FALSE)</f>
        <v>AEG</v>
      </c>
    </row>
    <row r="3419" spans="1:15">
      <c r="A3419" s="36" t="s">
        <v>3704</v>
      </c>
      <c r="B3419" s="36" t="s">
        <v>317</v>
      </c>
      <c r="C3419" s="36">
        <v>11164</v>
      </c>
      <c r="D3419" s="36" t="s">
        <v>44</v>
      </c>
      <c r="E3419" s="36">
        <v>2</v>
      </c>
      <c r="F3419" s="36">
        <v>0</v>
      </c>
      <c r="G3419" s="36" t="s">
        <v>44</v>
      </c>
      <c r="H3419" s="36" t="s">
        <v>38</v>
      </c>
      <c r="I3419" s="2">
        <v>9</v>
      </c>
      <c r="J3419" s="2">
        <v>24</v>
      </c>
      <c r="K3419" s="2">
        <f>IF(D3419=VLOOKUP(J3419,Actuals!$A:$J,6,FALSE),1,0)</f>
        <v>1</v>
      </c>
      <c r="L3419" s="2">
        <f>IF(AND(E3419=VLOOKUP(J3419,Actuals!$A:$J,8,FALSE),F3419=VLOOKUP(J3419,Actuals!$A:$J,10,FALSE)),5,0)</f>
        <v>5</v>
      </c>
      <c r="M3419" s="1">
        <f t="shared" si="54"/>
        <v>6</v>
      </c>
      <c r="N3419" s="1" t="str">
        <f>VLOOKUP(C3419,Emp_List!$A:$M,3,FALSE)</f>
        <v>Phaneendra DVLN</v>
      </c>
      <c r="O3419" s="1" t="str">
        <f>VLOOKUP(C3419,Emp_List!$A:$M,5,FALSE)</f>
        <v>Bingo Dev</v>
      </c>
    </row>
    <row r="3420" spans="1:15">
      <c r="A3420" s="36" t="s">
        <v>3705</v>
      </c>
      <c r="B3420" s="36" t="s">
        <v>491</v>
      </c>
      <c r="C3420" s="36">
        <v>6714</v>
      </c>
      <c r="D3420" s="36" t="s">
        <v>44</v>
      </c>
      <c r="E3420" s="36">
        <v>2</v>
      </c>
      <c r="F3420" s="36">
        <v>0</v>
      </c>
      <c r="G3420" s="36" t="s">
        <v>44</v>
      </c>
      <c r="H3420" s="36" t="s">
        <v>38</v>
      </c>
      <c r="I3420" s="2">
        <v>9</v>
      </c>
      <c r="J3420" s="2">
        <v>24</v>
      </c>
      <c r="K3420" s="2">
        <f>IF(D3420=VLOOKUP(J3420,Actuals!$A:$J,6,FALSE),1,0)</f>
        <v>1</v>
      </c>
      <c r="L3420" s="2">
        <f>IF(AND(E3420=VLOOKUP(J3420,Actuals!$A:$J,8,FALSE),F3420=VLOOKUP(J3420,Actuals!$A:$J,10,FALSE)),5,0)</f>
        <v>5</v>
      </c>
      <c r="M3420" s="1">
        <f t="shared" si="54"/>
        <v>6</v>
      </c>
      <c r="N3420" s="1" t="str">
        <f>VLOOKUP(C3420,Emp_List!$A:$M,3,FALSE)</f>
        <v>Vinay Kumar Reddy Appidi</v>
      </c>
      <c r="O3420" s="1" t="str">
        <f>VLOOKUP(C3420,Emp_List!$A:$M,5,FALSE)</f>
        <v>CRM</v>
      </c>
    </row>
    <row r="3421" spans="1:15">
      <c r="A3421" s="36" t="s">
        <v>3706</v>
      </c>
      <c r="B3421" s="36" t="s">
        <v>475</v>
      </c>
      <c r="C3421" s="36">
        <v>631</v>
      </c>
      <c r="D3421" s="36" t="s">
        <v>44</v>
      </c>
      <c r="E3421" s="36">
        <v>2</v>
      </c>
      <c r="F3421" s="36">
        <v>1</v>
      </c>
      <c r="G3421" s="36" t="s">
        <v>44</v>
      </c>
      <c r="H3421" s="36" t="s">
        <v>38</v>
      </c>
      <c r="I3421" s="2">
        <v>9</v>
      </c>
      <c r="J3421" s="2">
        <v>24</v>
      </c>
      <c r="K3421" s="2">
        <f>IF(D3421=VLOOKUP(J3421,Actuals!$A:$J,6,FALSE),1,0)</f>
        <v>1</v>
      </c>
      <c r="L3421" s="2">
        <f>IF(AND(E3421=VLOOKUP(J3421,Actuals!$A:$J,8,FALSE),F3421=VLOOKUP(J3421,Actuals!$A:$J,10,FALSE)),5,0)</f>
        <v>0</v>
      </c>
      <c r="M3421" s="1">
        <f t="shared" si="54"/>
        <v>1</v>
      </c>
      <c r="N3421" s="1" t="str">
        <f>VLOOKUP(C3421,Emp_List!$A:$M,3,FALSE)</f>
        <v>Radhika Mudumbai Chakravarthy</v>
      </c>
      <c r="O3421" s="1" t="str">
        <f>VLOOKUP(C3421,Emp_List!$A:$M,5,FALSE)</f>
        <v>Poker</v>
      </c>
    </row>
    <row r="3422" spans="1:15">
      <c r="A3422" s="36" t="s">
        <v>3707</v>
      </c>
      <c r="B3422" s="36" t="s">
        <v>372</v>
      </c>
      <c r="C3422" s="36">
        <v>11895</v>
      </c>
      <c r="D3422" s="36" t="s">
        <v>44</v>
      </c>
      <c r="E3422" s="36">
        <v>2</v>
      </c>
      <c r="F3422" s="36">
        <v>0</v>
      </c>
      <c r="G3422" s="36" t="s">
        <v>44</v>
      </c>
      <c r="H3422" s="36" t="s">
        <v>38</v>
      </c>
      <c r="I3422" s="2">
        <v>9</v>
      </c>
      <c r="J3422" s="2">
        <v>24</v>
      </c>
      <c r="K3422" s="2">
        <f>IF(D3422=VLOOKUP(J3422,Actuals!$A:$J,6,FALSE),1,0)</f>
        <v>1</v>
      </c>
      <c r="L3422" s="2">
        <f>IF(AND(E3422=VLOOKUP(J3422,Actuals!$A:$J,8,FALSE),F3422=VLOOKUP(J3422,Actuals!$A:$J,10,FALSE)),5,0)</f>
        <v>5</v>
      </c>
      <c r="M3422" s="1">
        <f t="shared" si="54"/>
        <v>6</v>
      </c>
      <c r="N3422" s="1" t="str">
        <f>VLOOKUP(C3422,Emp_List!$A:$M,3,FALSE)</f>
        <v>Abhishek Jain</v>
      </c>
      <c r="O3422" s="1" t="str">
        <f>VLOOKUP(C3422,Emp_List!$A:$M,5,FALSE)</f>
        <v>Sports - Trading</v>
      </c>
    </row>
    <row r="3423" spans="1:15">
      <c r="A3423" s="36" t="s">
        <v>3708</v>
      </c>
      <c r="B3423" s="36" t="s">
        <v>113</v>
      </c>
      <c r="C3423" s="36">
        <v>9886</v>
      </c>
      <c r="D3423" s="36" t="s">
        <v>44</v>
      </c>
      <c r="E3423" s="36">
        <v>2</v>
      </c>
      <c r="F3423" s="36">
        <v>0</v>
      </c>
      <c r="G3423" s="36" t="s">
        <v>44</v>
      </c>
      <c r="H3423" s="36" t="s">
        <v>38</v>
      </c>
      <c r="I3423" s="2">
        <v>9</v>
      </c>
      <c r="J3423" s="2">
        <v>24</v>
      </c>
      <c r="K3423" s="2">
        <f>IF(D3423=VLOOKUP(J3423,Actuals!$A:$J,6,FALSE),1,0)</f>
        <v>1</v>
      </c>
      <c r="L3423" s="2">
        <f>IF(AND(E3423=VLOOKUP(J3423,Actuals!$A:$J,8,FALSE),F3423=VLOOKUP(J3423,Actuals!$A:$J,10,FALSE)),5,0)</f>
        <v>5</v>
      </c>
      <c r="M3423" s="1">
        <f t="shared" si="54"/>
        <v>6</v>
      </c>
      <c r="N3423" s="1" t="str">
        <f>VLOOKUP(C3423,Emp_List!$A:$M,3,FALSE)</f>
        <v>Swapnil Gawande</v>
      </c>
      <c r="O3423" s="1" t="str">
        <f>VLOOKUP(C3423,Emp_List!$A:$M,5,FALSE)</f>
        <v>PEG - DB</v>
      </c>
    </row>
    <row r="3424" spans="1:15">
      <c r="A3424" s="36" t="s">
        <v>3709</v>
      </c>
      <c r="B3424" s="36" t="s">
        <v>338</v>
      </c>
      <c r="C3424" s="36">
        <v>2477</v>
      </c>
      <c r="D3424" s="36" t="s">
        <v>44</v>
      </c>
      <c r="E3424" s="36">
        <v>3</v>
      </c>
      <c r="F3424" s="36">
        <v>1</v>
      </c>
      <c r="G3424" s="36" t="s">
        <v>44</v>
      </c>
      <c r="H3424" s="36" t="s">
        <v>38</v>
      </c>
      <c r="I3424" s="2">
        <v>9</v>
      </c>
      <c r="J3424" s="2">
        <v>24</v>
      </c>
      <c r="K3424" s="2">
        <f>IF(D3424=VLOOKUP(J3424,Actuals!$A:$J,6,FALSE),1,0)</f>
        <v>1</v>
      </c>
      <c r="L3424" s="2">
        <f>IF(AND(E3424=VLOOKUP(J3424,Actuals!$A:$J,8,FALSE),F3424=VLOOKUP(J3424,Actuals!$A:$J,10,FALSE)),5,0)</f>
        <v>0</v>
      </c>
      <c r="M3424" s="1">
        <f t="shared" si="54"/>
        <v>1</v>
      </c>
      <c r="N3424" s="1" t="str">
        <f>VLOOKUP(C3424,Emp_List!$A:$M,3,FALSE)</f>
        <v>Kranthi Kumar Maddala</v>
      </c>
      <c r="O3424" s="1" t="str">
        <f>VLOOKUP(C3424,Emp_List!$A:$M,5,FALSE)</f>
        <v>Compliance</v>
      </c>
    </row>
    <row r="3425" spans="1:15">
      <c r="A3425" s="36" t="s">
        <v>3710</v>
      </c>
      <c r="B3425" s="36" t="s">
        <v>2201</v>
      </c>
      <c r="C3425" s="36">
        <v>6602</v>
      </c>
      <c r="D3425" s="36" t="s">
        <v>44</v>
      </c>
      <c r="E3425" s="36">
        <v>3</v>
      </c>
      <c r="F3425" s="36">
        <v>0</v>
      </c>
      <c r="G3425" s="36" t="s">
        <v>44</v>
      </c>
      <c r="H3425" s="36" t="s">
        <v>38</v>
      </c>
      <c r="I3425" s="2">
        <v>9</v>
      </c>
      <c r="J3425" s="2">
        <v>24</v>
      </c>
      <c r="K3425" s="2">
        <f>IF(D3425=VLOOKUP(J3425,Actuals!$A:$J,6,FALSE),1,0)</f>
        <v>1</v>
      </c>
      <c r="L3425" s="2">
        <f>IF(AND(E3425=VLOOKUP(J3425,Actuals!$A:$J,8,FALSE),F3425=VLOOKUP(J3425,Actuals!$A:$J,10,FALSE)),5,0)</f>
        <v>0</v>
      </c>
      <c r="M3425" s="1">
        <f t="shared" si="54"/>
        <v>1</v>
      </c>
      <c r="N3425" s="1" t="str">
        <f>VLOOKUP(C3425,Emp_List!$A:$M,3,FALSE)</f>
        <v>Sampath Kumar Koninti</v>
      </c>
      <c r="O3425" s="1" t="str">
        <f>VLOOKUP(C3425,Emp_List!$A:$M,5,FALSE)</f>
        <v>Poker</v>
      </c>
    </row>
    <row r="3426" spans="1:15">
      <c r="A3426" s="36" t="s">
        <v>3711</v>
      </c>
      <c r="B3426" s="36" t="s">
        <v>3514</v>
      </c>
      <c r="C3426" s="36">
        <v>11203</v>
      </c>
      <c r="D3426" s="36" t="s">
        <v>44</v>
      </c>
      <c r="E3426" s="36">
        <v>4</v>
      </c>
      <c r="F3426" s="36">
        <v>1</v>
      </c>
      <c r="G3426" s="36" t="s">
        <v>44</v>
      </c>
      <c r="H3426" s="36" t="s">
        <v>38</v>
      </c>
      <c r="I3426" s="2">
        <v>9</v>
      </c>
      <c r="J3426" s="2">
        <v>24</v>
      </c>
      <c r="K3426" s="2">
        <f>IF(D3426=VLOOKUP(J3426,Actuals!$A:$J,6,FALSE),1,0)</f>
        <v>1</v>
      </c>
      <c r="L3426" s="2">
        <f>IF(AND(E3426=VLOOKUP(J3426,Actuals!$A:$J,8,FALSE),F3426=VLOOKUP(J3426,Actuals!$A:$J,10,FALSE)),5,0)</f>
        <v>0</v>
      </c>
      <c r="M3426" s="1">
        <f t="shared" si="54"/>
        <v>1</v>
      </c>
      <c r="N3426" s="1" t="str">
        <f>VLOOKUP(C3426,Emp_List!$A:$M,3,FALSE)</f>
        <v>Nitish Kumar</v>
      </c>
      <c r="O3426" s="1" t="str">
        <f>VLOOKUP(C3426,Emp_List!$A:$M,5,FALSE)</f>
        <v>Bingo IT</v>
      </c>
    </row>
    <row r="3427" spans="1:15">
      <c r="A3427" s="36" t="s">
        <v>3712</v>
      </c>
      <c r="B3427" s="36" t="s">
        <v>137</v>
      </c>
      <c r="C3427" s="36">
        <v>11057</v>
      </c>
      <c r="D3427" s="36" t="s">
        <v>44</v>
      </c>
      <c r="E3427" s="36">
        <v>2</v>
      </c>
      <c r="F3427" s="36">
        <v>1</v>
      </c>
      <c r="G3427" s="36" t="s">
        <v>44</v>
      </c>
      <c r="H3427" s="36" t="s">
        <v>38</v>
      </c>
      <c r="I3427" s="2">
        <v>9</v>
      </c>
      <c r="J3427" s="2">
        <v>24</v>
      </c>
      <c r="K3427" s="2">
        <f>IF(D3427=VLOOKUP(J3427,Actuals!$A:$J,6,FALSE),1,0)</f>
        <v>1</v>
      </c>
      <c r="L3427" s="2">
        <f>IF(AND(E3427=VLOOKUP(J3427,Actuals!$A:$J,8,FALSE),F3427=VLOOKUP(J3427,Actuals!$A:$J,10,FALSE)),5,0)</f>
        <v>0</v>
      </c>
      <c r="M3427" s="1">
        <f t="shared" si="54"/>
        <v>1</v>
      </c>
      <c r="N3427" s="1" t="str">
        <f>VLOOKUP(C3427,Emp_List!$A:$M,3,FALSE)</f>
        <v>Dheeraj Reddy Thimma Reddy</v>
      </c>
      <c r="O3427" s="1" t="str">
        <f>VLOOKUP(C3427,Emp_List!$A:$M,5,FALSE)</f>
        <v>Portal</v>
      </c>
    </row>
    <row r="3428" spans="1:15">
      <c r="A3428" s="36" t="s">
        <v>3713</v>
      </c>
      <c r="B3428" s="36" t="s">
        <v>765</v>
      </c>
      <c r="C3428" s="36">
        <v>7934</v>
      </c>
      <c r="D3428" s="36" t="s">
        <v>44</v>
      </c>
      <c r="E3428" s="36">
        <v>2</v>
      </c>
      <c r="F3428" s="36">
        <v>0</v>
      </c>
      <c r="G3428" s="36" t="s">
        <v>44</v>
      </c>
      <c r="H3428" s="36" t="s">
        <v>38</v>
      </c>
      <c r="I3428" s="2">
        <v>9</v>
      </c>
      <c r="J3428" s="2">
        <v>24</v>
      </c>
      <c r="K3428" s="2">
        <f>IF(D3428=VLOOKUP(J3428,Actuals!$A:$J,6,FALSE),1,0)</f>
        <v>1</v>
      </c>
      <c r="L3428" s="2">
        <f>IF(AND(E3428=VLOOKUP(J3428,Actuals!$A:$J,8,FALSE),F3428=VLOOKUP(J3428,Actuals!$A:$J,10,FALSE)),5,0)</f>
        <v>5</v>
      </c>
      <c r="M3428" s="1">
        <f t="shared" si="54"/>
        <v>6</v>
      </c>
      <c r="N3428" s="1" t="str">
        <f>VLOOKUP(C3428,Emp_List!$A:$M,3,FALSE)</f>
        <v>Thirupathi Golla</v>
      </c>
      <c r="O3428" s="1" t="str">
        <f>VLOOKUP(C3428,Emp_List!$A:$M,5,FALSE)</f>
        <v>Portal</v>
      </c>
    </row>
    <row r="3429" spans="1:15">
      <c r="A3429" s="36" t="s">
        <v>3714</v>
      </c>
      <c r="B3429" s="36" t="s">
        <v>3532</v>
      </c>
      <c r="C3429" s="36">
        <v>10799</v>
      </c>
      <c r="D3429" s="36" t="s">
        <v>44</v>
      </c>
      <c r="E3429" s="36">
        <v>1</v>
      </c>
      <c r="F3429" s="36">
        <v>0</v>
      </c>
      <c r="G3429" s="36" t="s">
        <v>44</v>
      </c>
      <c r="H3429" s="36" t="s">
        <v>38</v>
      </c>
      <c r="I3429" s="2">
        <v>9</v>
      </c>
      <c r="J3429" s="2">
        <v>24</v>
      </c>
      <c r="K3429" s="2">
        <f>IF(D3429=VLOOKUP(J3429,Actuals!$A:$J,6,FALSE),1,0)</f>
        <v>1</v>
      </c>
      <c r="L3429" s="2">
        <f>IF(AND(E3429=VLOOKUP(J3429,Actuals!$A:$J,8,FALSE),F3429=VLOOKUP(J3429,Actuals!$A:$J,10,FALSE)),5,0)</f>
        <v>0</v>
      </c>
      <c r="M3429" s="1">
        <f t="shared" si="54"/>
        <v>1</v>
      </c>
      <c r="N3429" s="1" t="str">
        <f>VLOOKUP(C3429,Emp_List!$A:$M,3,FALSE)</f>
        <v>Siddabattula Mohana Venkata Krishna Kiran</v>
      </c>
      <c r="O3429" s="1" t="str">
        <f>VLOOKUP(C3429,Emp_List!$A:$M,5,FALSE)</f>
        <v>PEG</v>
      </c>
    </row>
    <row r="3430" spans="1:15">
      <c r="A3430" s="36" t="s">
        <v>3715</v>
      </c>
      <c r="B3430" s="36" t="s">
        <v>433</v>
      </c>
      <c r="C3430" s="36">
        <v>8535</v>
      </c>
      <c r="D3430" s="36" t="s">
        <v>44</v>
      </c>
      <c r="E3430" s="36">
        <v>2</v>
      </c>
      <c r="F3430" s="36">
        <v>0</v>
      </c>
      <c r="G3430" s="36" t="s">
        <v>44</v>
      </c>
      <c r="H3430" s="36" t="s">
        <v>38</v>
      </c>
      <c r="I3430" s="2">
        <v>9</v>
      </c>
      <c r="J3430" s="2">
        <v>24</v>
      </c>
      <c r="K3430" s="2">
        <f>IF(D3430=VLOOKUP(J3430,Actuals!$A:$J,6,FALSE),1,0)</f>
        <v>1</v>
      </c>
      <c r="L3430" s="2">
        <f>IF(AND(E3430=VLOOKUP(J3430,Actuals!$A:$J,8,FALSE),F3430=VLOOKUP(J3430,Actuals!$A:$J,10,FALSE)),5,0)</f>
        <v>5</v>
      </c>
      <c r="M3430" s="1">
        <f t="shared" si="54"/>
        <v>6</v>
      </c>
      <c r="N3430" s="1" t="str">
        <f>VLOOKUP(C3430,Emp_List!$A:$M,3,FALSE)</f>
        <v>Vinay Kumar V</v>
      </c>
      <c r="O3430" s="1" t="str">
        <f>VLOOKUP(C3430,Emp_List!$A:$M,5,FALSE)</f>
        <v>Core</v>
      </c>
    </row>
    <row r="3431" spans="1:15">
      <c r="A3431" s="36" t="s">
        <v>3716</v>
      </c>
      <c r="B3431" s="36" t="s">
        <v>617</v>
      </c>
      <c r="C3431" s="36">
        <v>11567</v>
      </c>
      <c r="D3431" s="36" t="s">
        <v>44</v>
      </c>
      <c r="E3431" s="36">
        <v>2</v>
      </c>
      <c r="F3431" s="36">
        <v>0</v>
      </c>
      <c r="G3431" s="36" t="s">
        <v>44</v>
      </c>
      <c r="H3431" s="36" t="s">
        <v>38</v>
      </c>
      <c r="I3431" s="2">
        <v>9</v>
      </c>
      <c r="J3431" s="2">
        <v>24</v>
      </c>
      <c r="K3431" s="2">
        <f>IF(D3431=VLOOKUP(J3431,Actuals!$A:$J,6,FALSE),1,0)</f>
        <v>1</v>
      </c>
      <c r="L3431" s="2">
        <f>IF(AND(E3431=VLOOKUP(J3431,Actuals!$A:$J,8,FALSE),F3431=VLOOKUP(J3431,Actuals!$A:$J,10,FALSE)),5,0)</f>
        <v>5</v>
      </c>
      <c r="M3431" s="1">
        <f t="shared" si="54"/>
        <v>6</v>
      </c>
      <c r="N3431" s="1" t="str">
        <f>VLOOKUP(C3431,Emp_List!$A:$M,3,FALSE)</f>
        <v>Randeep Reddy Bazaru</v>
      </c>
      <c r="O3431" s="1" t="str">
        <f>VLOOKUP(C3431,Emp_List!$A:$M,5,FALSE)</f>
        <v>Sports - Mobile</v>
      </c>
    </row>
    <row r="3432" spans="1:15">
      <c r="A3432" s="36" t="s">
        <v>3717</v>
      </c>
      <c r="B3432" s="36" t="s">
        <v>531</v>
      </c>
      <c r="C3432" s="36">
        <v>11254</v>
      </c>
      <c r="D3432" s="36" t="s">
        <v>44</v>
      </c>
      <c r="E3432" s="36">
        <v>2</v>
      </c>
      <c r="F3432" s="36">
        <v>0</v>
      </c>
      <c r="G3432" s="36" t="s">
        <v>44</v>
      </c>
      <c r="H3432" s="36" t="s">
        <v>38</v>
      </c>
      <c r="I3432" s="2">
        <v>9</v>
      </c>
      <c r="J3432" s="2">
        <v>24</v>
      </c>
      <c r="K3432" s="2">
        <f>IF(D3432=VLOOKUP(J3432,Actuals!$A:$J,6,FALSE),1,0)</f>
        <v>1</v>
      </c>
      <c r="L3432" s="2">
        <f>IF(AND(E3432=VLOOKUP(J3432,Actuals!$A:$J,8,FALSE),F3432=VLOOKUP(J3432,Actuals!$A:$J,10,FALSE)),5,0)</f>
        <v>5</v>
      </c>
      <c r="M3432" s="1">
        <f t="shared" si="54"/>
        <v>6</v>
      </c>
      <c r="N3432" s="1" t="str">
        <f>VLOOKUP(C3432,Emp_List!$A:$M,3,FALSE)</f>
        <v>Mattigunta Yaswanth Venkata Ravi Teja</v>
      </c>
      <c r="O3432" s="1" t="str">
        <f>VLOOKUP(C3432,Emp_List!$A:$M,5,FALSE)</f>
        <v>Casino Label support</v>
      </c>
    </row>
    <row r="3433" spans="1:15">
      <c r="A3433" s="36" t="s">
        <v>3718</v>
      </c>
      <c r="B3433" s="36" t="s">
        <v>517</v>
      </c>
      <c r="C3433" s="36">
        <v>11037</v>
      </c>
      <c r="D3433" s="36" t="s">
        <v>44</v>
      </c>
      <c r="E3433" s="36">
        <v>2</v>
      </c>
      <c r="F3433" s="36">
        <v>1</v>
      </c>
      <c r="G3433" s="36" t="s">
        <v>44</v>
      </c>
      <c r="H3433" s="36" t="s">
        <v>38</v>
      </c>
      <c r="I3433" s="2">
        <v>9</v>
      </c>
      <c r="J3433" s="2">
        <v>24</v>
      </c>
      <c r="K3433" s="2">
        <f>IF(D3433=VLOOKUP(J3433,Actuals!$A:$J,6,FALSE),1,0)</f>
        <v>1</v>
      </c>
      <c r="L3433" s="2">
        <f>IF(AND(E3433=VLOOKUP(J3433,Actuals!$A:$J,8,FALSE),F3433=VLOOKUP(J3433,Actuals!$A:$J,10,FALSE)),5,0)</f>
        <v>0</v>
      </c>
      <c r="M3433" s="1">
        <f t="shared" si="54"/>
        <v>1</v>
      </c>
      <c r="N3433" s="1" t="str">
        <f>VLOOKUP(C3433,Emp_List!$A:$M,3,FALSE)</f>
        <v>Prashanth Kumar</v>
      </c>
      <c r="O3433" s="1" t="str">
        <f>VLOOKUP(C3433,Emp_List!$A:$M,5,FALSE)</f>
        <v>Corporate IT</v>
      </c>
    </row>
    <row r="3434" spans="1:15">
      <c r="A3434" s="36" t="s">
        <v>3719</v>
      </c>
      <c r="B3434" s="36" t="s">
        <v>3475</v>
      </c>
      <c r="C3434" s="36">
        <v>1392</v>
      </c>
      <c r="D3434" s="36" t="s">
        <v>9</v>
      </c>
      <c r="E3434" s="36">
        <v>1</v>
      </c>
      <c r="F3434" s="36">
        <v>1</v>
      </c>
      <c r="G3434" s="36" t="s">
        <v>44</v>
      </c>
      <c r="H3434" s="36" t="s">
        <v>38</v>
      </c>
      <c r="I3434" s="2">
        <v>9</v>
      </c>
      <c r="J3434" s="2">
        <v>24</v>
      </c>
      <c r="K3434" s="2">
        <f>IF(D3434=VLOOKUP(J3434,Actuals!$A:$J,6,FALSE),1,0)</f>
        <v>0</v>
      </c>
      <c r="L3434" s="2">
        <f>IF(AND(E3434=VLOOKUP(J3434,Actuals!$A:$J,8,FALSE),F3434=VLOOKUP(J3434,Actuals!$A:$J,10,FALSE)),5,0)</f>
        <v>0</v>
      </c>
      <c r="M3434" s="1">
        <f t="shared" si="54"/>
        <v>0</v>
      </c>
      <c r="N3434" s="1" t="str">
        <f>VLOOKUP(C3434,Emp_List!$A:$M,3,FALSE)</f>
        <v>Shahnawaz Md Banu</v>
      </c>
      <c r="O3434" s="1" t="str">
        <f>VLOOKUP(C3434,Emp_List!$A:$M,5,FALSE)</f>
        <v>CRM</v>
      </c>
    </row>
    <row r="3435" spans="1:15">
      <c r="A3435" s="36" t="s">
        <v>3720</v>
      </c>
      <c r="B3435" s="36" t="s">
        <v>497</v>
      </c>
      <c r="C3435" s="36">
        <v>9994</v>
      </c>
      <c r="D3435" s="36" t="s">
        <v>44</v>
      </c>
      <c r="E3435" s="36">
        <v>2</v>
      </c>
      <c r="F3435" s="36">
        <v>1</v>
      </c>
      <c r="G3435" s="36" t="s">
        <v>44</v>
      </c>
      <c r="H3435" s="36" t="s">
        <v>38</v>
      </c>
      <c r="I3435" s="2">
        <v>9</v>
      </c>
      <c r="J3435" s="2">
        <v>24</v>
      </c>
      <c r="K3435" s="2">
        <f>IF(D3435=VLOOKUP(J3435,Actuals!$A:$J,6,FALSE),1,0)</f>
        <v>1</v>
      </c>
      <c r="L3435" s="2">
        <f>IF(AND(E3435=VLOOKUP(J3435,Actuals!$A:$J,8,FALSE),F3435=VLOOKUP(J3435,Actuals!$A:$J,10,FALSE)),5,0)</f>
        <v>0</v>
      </c>
      <c r="M3435" s="1">
        <f t="shared" si="54"/>
        <v>1</v>
      </c>
      <c r="N3435" s="1" t="str">
        <f>VLOOKUP(C3435,Emp_List!$A:$M,3,FALSE)</f>
        <v>Deepak Dk</v>
      </c>
      <c r="O3435" s="1" t="str">
        <f>VLOOKUP(C3435,Emp_List!$A:$M,5,FALSE)</f>
        <v>Games Factory</v>
      </c>
    </row>
    <row r="3436" spans="1:15">
      <c r="A3436" s="36" t="s">
        <v>3721</v>
      </c>
      <c r="B3436" s="36" t="s">
        <v>2458</v>
      </c>
      <c r="C3436" s="36">
        <v>9897</v>
      </c>
      <c r="D3436" s="36" t="s">
        <v>44</v>
      </c>
      <c r="E3436" s="36">
        <v>2</v>
      </c>
      <c r="F3436" s="36">
        <v>0</v>
      </c>
      <c r="G3436" s="36" t="s">
        <v>44</v>
      </c>
      <c r="H3436" s="36" t="s">
        <v>38</v>
      </c>
      <c r="I3436" s="2">
        <v>9</v>
      </c>
      <c r="J3436" s="2">
        <v>24</v>
      </c>
      <c r="K3436" s="2">
        <f>IF(D3436=VLOOKUP(J3436,Actuals!$A:$J,6,FALSE),1,0)</f>
        <v>1</v>
      </c>
      <c r="L3436" s="2">
        <f>IF(AND(E3436=VLOOKUP(J3436,Actuals!$A:$J,8,FALSE),F3436=VLOOKUP(J3436,Actuals!$A:$J,10,FALSE)),5,0)</f>
        <v>5</v>
      </c>
      <c r="M3436" s="1">
        <f t="shared" si="54"/>
        <v>6</v>
      </c>
      <c r="N3436" s="1" t="str">
        <f>VLOOKUP(C3436,Emp_List!$A:$M,3,FALSE)</f>
        <v>Dipika Nagle</v>
      </c>
      <c r="O3436" s="1" t="str">
        <f>VLOOKUP(C3436,Emp_List!$A:$M,5,FALSE)</f>
        <v>Cashier</v>
      </c>
    </row>
    <row r="3437" spans="1:15">
      <c r="A3437" s="36" t="s">
        <v>3722</v>
      </c>
      <c r="B3437" s="36" t="s">
        <v>464</v>
      </c>
      <c r="C3437" s="36">
        <v>110505</v>
      </c>
      <c r="D3437" s="36" t="s">
        <v>44</v>
      </c>
      <c r="E3437" s="36">
        <v>3</v>
      </c>
      <c r="F3437" s="36">
        <v>0</v>
      </c>
      <c r="G3437" s="36" t="s">
        <v>44</v>
      </c>
      <c r="H3437" s="36" t="s">
        <v>38</v>
      </c>
      <c r="I3437" s="2">
        <v>9</v>
      </c>
      <c r="J3437" s="2">
        <v>24</v>
      </c>
      <c r="K3437" s="2">
        <f>IF(D3437=VLOOKUP(J3437,Actuals!$A:$J,6,FALSE),1,0)</f>
        <v>1</v>
      </c>
      <c r="L3437" s="2">
        <f>IF(AND(E3437=VLOOKUP(J3437,Actuals!$A:$J,8,FALSE),F3437=VLOOKUP(J3437,Actuals!$A:$J,10,FALSE)),5,0)</f>
        <v>0</v>
      </c>
      <c r="M3437" s="1">
        <f t="shared" si="54"/>
        <v>1</v>
      </c>
      <c r="N3437" s="1" t="e">
        <f>VLOOKUP(C3437,Emp_List!$A:$M,3,FALSE)</f>
        <v>#N/A</v>
      </c>
      <c r="O3437" s="1" t="e">
        <f>VLOOKUP(C3437,Emp_List!$A:$M,5,FALSE)</f>
        <v>#N/A</v>
      </c>
    </row>
    <row r="3438" spans="1:15">
      <c r="A3438" s="36" t="s">
        <v>3723</v>
      </c>
      <c r="B3438" s="36" t="s">
        <v>208</v>
      </c>
      <c r="C3438" s="36">
        <v>16408</v>
      </c>
      <c r="D3438" s="36" t="s">
        <v>44</v>
      </c>
      <c r="E3438" s="36">
        <v>2</v>
      </c>
      <c r="F3438" s="36">
        <v>0</v>
      </c>
      <c r="G3438" s="36" t="s">
        <v>44</v>
      </c>
      <c r="H3438" s="36" t="s">
        <v>38</v>
      </c>
      <c r="I3438" s="2">
        <v>9</v>
      </c>
      <c r="J3438" s="2">
        <v>24</v>
      </c>
      <c r="K3438" s="2">
        <f>IF(D3438=VLOOKUP(J3438,Actuals!$A:$J,6,FALSE),1,0)</f>
        <v>1</v>
      </c>
      <c r="L3438" s="2">
        <f>IF(AND(E3438=VLOOKUP(J3438,Actuals!$A:$J,8,FALSE),F3438=VLOOKUP(J3438,Actuals!$A:$J,10,FALSE)),5,0)</f>
        <v>5</v>
      </c>
      <c r="M3438" s="1">
        <f t="shared" si="54"/>
        <v>6</v>
      </c>
      <c r="N3438" s="1" t="str">
        <f>VLOOKUP(C3438,Emp_List!$A:$M,3,FALSE)</f>
        <v>Rajnikanth Kulkarni</v>
      </c>
      <c r="O3438" s="1" t="str">
        <f>VLOOKUP(C3438,Emp_List!$A:$M,5,FALSE)</f>
        <v>Sports - Label Building</v>
      </c>
    </row>
    <row r="3439" spans="1:15">
      <c r="A3439" s="36" t="s">
        <v>3724</v>
      </c>
      <c r="B3439" s="36" t="s">
        <v>2581</v>
      </c>
      <c r="C3439" s="36">
        <v>16039</v>
      </c>
      <c r="D3439" s="36" t="s">
        <v>44</v>
      </c>
      <c r="E3439" s="36">
        <v>1</v>
      </c>
      <c r="F3439" s="36">
        <v>0</v>
      </c>
      <c r="G3439" s="36" t="s">
        <v>44</v>
      </c>
      <c r="H3439" s="36" t="s">
        <v>38</v>
      </c>
      <c r="I3439" s="2">
        <v>9</v>
      </c>
      <c r="J3439" s="2">
        <v>24</v>
      </c>
      <c r="K3439" s="2">
        <f>IF(D3439=VLOOKUP(J3439,Actuals!$A:$J,6,FALSE),1,0)</f>
        <v>1</v>
      </c>
      <c r="L3439" s="2">
        <f>IF(AND(E3439=VLOOKUP(J3439,Actuals!$A:$J,8,FALSE),F3439=VLOOKUP(J3439,Actuals!$A:$J,10,FALSE)),5,0)</f>
        <v>0</v>
      </c>
      <c r="M3439" s="1">
        <f t="shared" si="54"/>
        <v>1</v>
      </c>
      <c r="N3439" s="1" t="e">
        <f>VLOOKUP(C3439,Emp_List!$A:$M,3,FALSE)</f>
        <v>#N/A</v>
      </c>
      <c r="O3439" s="1" t="e">
        <f>VLOOKUP(C3439,Emp_List!$A:$M,5,FALSE)</f>
        <v>#N/A</v>
      </c>
    </row>
    <row r="3440" spans="1:15">
      <c r="A3440" s="36" t="s">
        <v>3534</v>
      </c>
      <c r="B3440" s="36" t="s">
        <v>471</v>
      </c>
      <c r="C3440" s="36">
        <v>7187</v>
      </c>
      <c r="D3440" s="36" t="s">
        <v>26</v>
      </c>
      <c r="E3440" s="36">
        <v>2</v>
      </c>
      <c r="F3440" s="36">
        <v>1</v>
      </c>
      <c r="G3440" s="36" t="s">
        <v>27</v>
      </c>
      <c r="H3440" s="36" t="s">
        <v>26</v>
      </c>
      <c r="I3440" s="2">
        <v>9</v>
      </c>
      <c r="J3440" s="2">
        <v>25</v>
      </c>
      <c r="K3440" s="2">
        <f>IF(D3440=VLOOKUP(J3440,Actuals!$A:$J,6,FALSE),1,0)</f>
        <v>0</v>
      </c>
      <c r="L3440" s="2">
        <f>IF(AND(E3440=VLOOKUP(J3440,Actuals!$A:$J,8,FALSE),F3440=VLOOKUP(J3440,Actuals!$A:$J,10,FALSE)),5,0)</f>
        <v>0</v>
      </c>
      <c r="M3440" s="1">
        <f t="shared" si="54"/>
        <v>0</v>
      </c>
      <c r="N3440" s="1" t="str">
        <f>VLOOKUP(C3440,Emp_List!$A:$M,3,FALSE)</f>
        <v>Ramesh Babu Pathimela</v>
      </c>
      <c r="O3440" s="1" t="str">
        <f>VLOOKUP(C3440,Emp_List!$A:$M,5,FALSE)</f>
        <v>Sports - Trading</v>
      </c>
    </row>
    <row r="3441" spans="1:15">
      <c r="A3441" s="36" t="s">
        <v>3535</v>
      </c>
      <c r="B3441" s="36" t="s">
        <v>293</v>
      </c>
      <c r="C3441" s="36">
        <v>11757</v>
      </c>
      <c r="D3441" s="36" t="s">
        <v>27</v>
      </c>
      <c r="E3441" s="36">
        <v>2</v>
      </c>
      <c r="F3441" s="36">
        <v>0</v>
      </c>
      <c r="G3441" s="36" t="s">
        <v>27</v>
      </c>
      <c r="H3441" s="36" t="s">
        <v>26</v>
      </c>
      <c r="I3441" s="2">
        <v>9</v>
      </c>
      <c r="J3441" s="2">
        <v>25</v>
      </c>
      <c r="K3441" s="2">
        <f>IF(D3441=VLOOKUP(J3441,Actuals!$A:$J,6,FALSE),1,0)</f>
        <v>1</v>
      </c>
      <c r="L3441" s="2">
        <f>IF(AND(E3441=VLOOKUP(J3441,Actuals!$A:$J,8,FALSE),F3441=VLOOKUP(J3441,Actuals!$A:$J,10,FALSE)),5,0)</f>
        <v>5</v>
      </c>
      <c r="M3441" s="1">
        <f t="shared" si="54"/>
        <v>6</v>
      </c>
      <c r="N3441" s="1" t="str">
        <f>VLOOKUP(C3441,Emp_List!$A:$M,3,FALSE)</f>
        <v>Naga Ravi Kishore Chintala</v>
      </c>
      <c r="O3441" s="1" t="str">
        <f>VLOOKUP(C3441,Emp_List!$A:$M,5,FALSE)</f>
        <v>PEG</v>
      </c>
    </row>
    <row r="3442" spans="1:15">
      <c r="A3442" s="36" t="s">
        <v>3536</v>
      </c>
      <c r="B3442" s="36" t="s">
        <v>177</v>
      </c>
      <c r="C3442" s="36">
        <v>10976</v>
      </c>
      <c r="D3442" s="36" t="s">
        <v>27</v>
      </c>
      <c r="E3442" s="36">
        <v>2</v>
      </c>
      <c r="F3442" s="36">
        <v>0</v>
      </c>
      <c r="G3442" s="36" t="s">
        <v>27</v>
      </c>
      <c r="H3442" s="36" t="s">
        <v>26</v>
      </c>
      <c r="I3442" s="2">
        <v>9</v>
      </c>
      <c r="J3442" s="2">
        <v>25</v>
      </c>
      <c r="K3442" s="2">
        <f>IF(D3442=VLOOKUP(J3442,Actuals!$A:$J,6,FALSE),1,0)</f>
        <v>1</v>
      </c>
      <c r="L3442" s="2">
        <f>IF(AND(E3442=VLOOKUP(J3442,Actuals!$A:$J,8,FALSE),F3442=VLOOKUP(J3442,Actuals!$A:$J,10,FALSE)),5,0)</f>
        <v>5</v>
      </c>
      <c r="M3442" s="1">
        <f t="shared" si="54"/>
        <v>6</v>
      </c>
      <c r="N3442" s="1" t="str">
        <f>VLOOKUP(C3442,Emp_List!$A:$M,3,FALSE)</f>
        <v>Uday Kiran Veginati</v>
      </c>
      <c r="O3442" s="1" t="str">
        <f>VLOOKUP(C3442,Emp_List!$A:$M,5,FALSE)</f>
        <v>Sports - Mobile</v>
      </c>
    </row>
    <row r="3443" spans="1:15">
      <c r="A3443" s="36" t="s">
        <v>3537</v>
      </c>
      <c r="B3443" s="36" t="s">
        <v>323</v>
      </c>
      <c r="C3443" s="36">
        <v>11603</v>
      </c>
      <c r="D3443" s="36" t="s">
        <v>26</v>
      </c>
      <c r="E3443" s="36">
        <v>0</v>
      </c>
      <c r="F3443" s="36">
        <v>1</v>
      </c>
      <c r="G3443" s="36" t="s">
        <v>27</v>
      </c>
      <c r="H3443" s="36" t="s">
        <v>26</v>
      </c>
      <c r="I3443" s="2">
        <v>9</v>
      </c>
      <c r="J3443" s="2">
        <v>25</v>
      </c>
      <c r="K3443" s="2">
        <f>IF(D3443=VLOOKUP(J3443,Actuals!$A:$J,6,FALSE),1,0)</f>
        <v>0</v>
      </c>
      <c r="L3443" s="2">
        <f>IF(AND(E3443=VLOOKUP(J3443,Actuals!$A:$J,8,FALSE),F3443=VLOOKUP(J3443,Actuals!$A:$J,10,FALSE)),5,0)</f>
        <v>0</v>
      </c>
      <c r="M3443" s="1">
        <f t="shared" si="54"/>
        <v>0</v>
      </c>
      <c r="N3443" s="1" t="str">
        <f>VLOOKUP(C3443,Emp_List!$A:$M,3,FALSE)</f>
        <v>Raviraju Vysyaraju</v>
      </c>
      <c r="O3443" s="1" t="str">
        <f>VLOOKUP(C3443,Emp_List!$A:$M,5,FALSE)</f>
        <v>Sports - Mobile</v>
      </c>
    </row>
    <row r="3444" spans="1:15">
      <c r="A3444" s="36" t="s">
        <v>3538</v>
      </c>
      <c r="B3444" s="36" t="s">
        <v>2198</v>
      </c>
      <c r="C3444" s="36">
        <v>1423</v>
      </c>
      <c r="D3444" s="36" t="s">
        <v>26</v>
      </c>
      <c r="E3444" s="36">
        <v>1</v>
      </c>
      <c r="F3444" s="36">
        <v>0</v>
      </c>
      <c r="G3444" s="36" t="s">
        <v>27</v>
      </c>
      <c r="H3444" s="36" t="s">
        <v>26</v>
      </c>
      <c r="I3444" s="2">
        <v>9</v>
      </c>
      <c r="J3444" s="2">
        <v>25</v>
      </c>
      <c r="K3444" s="2">
        <f>IF(D3444=VLOOKUP(J3444,Actuals!$A:$J,6,FALSE),1,0)</f>
        <v>0</v>
      </c>
      <c r="L3444" s="2">
        <f>IF(AND(E3444=VLOOKUP(J3444,Actuals!$A:$J,8,FALSE),F3444=VLOOKUP(J3444,Actuals!$A:$J,10,FALSE)),5,0)</f>
        <v>0</v>
      </c>
      <c r="M3444" s="1">
        <f t="shared" si="54"/>
        <v>0</v>
      </c>
      <c r="N3444" s="1" t="str">
        <f>VLOOKUP(C3444,Emp_List!$A:$M,3,FALSE)</f>
        <v>Yuvaraj Venkatesan</v>
      </c>
      <c r="O3444" s="1" t="str">
        <f>VLOOKUP(C3444,Emp_List!$A:$M,5,FALSE)</f>
        <v>Compliance</v>
      </c>
    </row>
    <row r="3445" spans="1:15">
      <c r="A3445" s="36" t="s">
        <v>3539</v>
      </c>
      <c r="B3445" s="36" t="s">
        <v>3540</v>
      </c>
      <c r="C3445" s="36">
        <v>11155</v>
      </c>
      <c r="D3445" s="36" t="s">
        <v>26</v>
      </c>
      <c r="E3445" s="36">
        <v>2</v>
      </c>
      <c r="F3445" s="36">
        <v>3</v>
      </c>
      <c r="G3445" s="36" t="s">
        <v>27</v>
      </c>
      <c r="H3445" s="36" t="s">
        <v>26</v>
      </c>
      <c r="I3445" s="2">
        <v>9</v>
      </c>
      <c r="J3445" s="2">
        <v>25</v>
      </c>
      <c r="K3445" s="2">
        <f>IF(D3445=VLOOKUP(J3445,Actuals!$A:$J,6,FALSE),1,0)</f>
        <v>0</v>
      </c>
      <c r="L3445" s="2">
        <f>IF(AND(E3445=VLOOKUP(J3445,Actuals!$A:$J,8,FALSE),F3445=VLOOKUP(J3445,Actuals!$A:$J,10,FALSE)),5,0)</f>
        <v>0</v>
      </c>
      <c r="M3445" s="1">
        <f t="shared" ref="M3445:M3508" si="55">K3445+L3445</f>
        <v>0</v>
      </c>
      <c r="N3445" s="1" t="str">
        <f>VLOOKUP(C3445,Emp_List!$A:$M,3,FALSE)</f>
        <v>Dinesh Kandakatla</v>
      </c>
      <c r="O3445" s="1" t="str">
        <f>VLOOKUP(C3445,Emp_List!$A:$M,5,FALSE)</f>
        <v>Bingo Dev</v>
      </c>
    </row>
    <row r="3446" spans="1:15">
      <c r="A3446" s="36" t="s">
        <v>3541</v>
      </c>
      <c r="B3446" s="36" t="s">
        <v>468</v>
      </c>
      <c r="C3446" s="36">
        <v>11039</v>
      </c>
      <c r="D3446" s="36" t="s">
        <v>27</v>
      </c>
      <c r="E3446" s="36">
        <v>2</v>
      </c>
      <c r="F3446" s="36">
        <v>1</v>
      </c>
      <c r="G3446" s="36" t="s">
        <v>27</v>
      </c>
      <c r="H3446" s="36" t="s">
        <v>26</v>
      </c>
      <c r="I3446" s="2">
        <v>9</v>
      </c>
      <c r="J3446" s="2">
        <v>25</v>
      </c>
      <c r="K3446" s="2">
        <f>IF(D3446=VLOOKUP(J3446,Actuals!$A:$J,6,FALSE),1,0)</f>
        <v>1</v>
      </c>
      <c r="L3446" s="2">
        <f>IF(AND(E3446=VLOOKUP(J3446,Actuals!$A:$J,8,FALSE),F3446=VLOOKUP(J3446,Actuals!$A:$J,10,FALSE)),5,0)</f>
        <v>0</v>
      </c>
      <c r="M3446" s="1">
        <f t="shared" si="55"/>
        <v>1</v>
      </c>
      <c r="N3446" s="1" t="str">
        <f>VLOOKUP(C3446,Emp_List!$A:$M,3,FALSE)</f>
        <v>Kuncham Polayya</v>
      </c>
      <c r="O3446" s="1" t="str">
        <f>VLOOKUP(C3446,Emp_List!$A:$M,5,FALSE)</f>
        <v>Portal</v>
      </c>
    </row>
    <row r="3447" spans="1:15">
      <c r="A3447" s="36" t="s">
        <v>3542</v>
      </c>
      <c r="B3447" s="36" t="s">
        <v>95</v>
      </c>
      <c r="C3447" s="36">
        <v>6470</v>
      </c>
      <c r="D3447" s="36" t="s">
        <v>26</v>
      </c>
      <c r="E3447" s="36">
        <v>0</v>
      </c>
      <c r="F3447" s="36">
        <v>1</v>
      </c>
      <c r="G3447" s="36" t="s">
        <v>27</v>
      </c>
      <c r="H3447" s="36" t="s">
        <v>26</v>
      </c>
      <c r="I3447" s="2">
        <v>9</v>
      </c>
      <c r="J3447" s="2">
        <v>25</v>
      </c>
      <c r="K3447" s="2">
        <f>IF(D3447=VLOOKUP(J3447,Actuals!$A:$J,6,FALSE),1,0)</f>
        <v>0</v>
      </c>
      <c r="L3447" s="2">
        <f>IF(AND(E3447=VLOOKUP(J3447,Actuals!$A:$J,8,FALSE),F3447=VLOOKUP(J3447,Actuals!$A:$J,10,FALSE)),5,0)</f>
        <v>0</v>
      </c>
      <c r="M3447" s="1">
        <f t="shared" si="55"/>
        <v>0</v>
      </c>
      <c r="N3447" s="1" t="str">
        <f>VLOOKUP(C3447,Emp_List!$A:$M,3,FALSE)</f>
        <v>Jagan Pappula</v>
      </c>
      <c r="O3447" s="1" t="str">
        <f>VLOOKUP(C3447,Emp_List!$A:$M,5,FALSE)</f>
        <v>Casino Platform</v>
      </c>
    </row>
    <row r="3448" spans="1:15">
      <c r="A3448" s="36" t="s">
        <v>3543</v>
      </c>
      <c r="B3448" s="36" t="s">
        <v>2585</v>
      </c>
      <c r="C3448" s="36">
        <v>11286</v>
      </c>
      <c r="D3448" s="36" t="s">
        <v>26</v>
      </c>
      <c r="E3448" s="36">
        <v>0</v>
      </c>
      <c r="F3448" s="36">
        <v>1</v>
      </c>
      <c r="G3448" s="36" t="s">
        <v>27</v>
      </c>
      <c r="H3448" s="36" t="s">
        <v>26</v>
      </c>
      <c r="I3448" s="2">
        <v>9</v>
      </c>
      <c r="J3448" s="2">
        <v>25</v>
      </c>
      <c r="K3448" s="2">
        <f>IF(D3448=VLOOKUP(J3448,Actuals!$A:$J,6,FALSE),1,0)</f>
        <v>0</v>
      </c>
      <c r="L3448" s="2">
        <f>IF(AND(E3448=VLOOKUP(J3448,Actuals!$A:$J,8,FALSE),F3448=VLOOKUP(J3448,Actuals!$A:$J,10,FALSE)),5,0)</f>
        <v>0</v>
      </c>
      <c r="M3448" s="1">
        <f t="shared" si="55"/>
        <v>0</v>
      </c>
      <c r="N3448" s="1" t="str">
        <f>VLOOKUP(C3448,Emp_List!$A:$M,3,FALSE)</f>
        <v>Kaushik Kumar Sahoo</v>
      </c>
      <c r="O3448" s="1" t="str">
        <f>VLOOKUP(C3448,Emp_List!$A:$M,5,FALSE)</f>
        <v>Sports - Trading</v>
      </c>
    </row>
    <row r="3449" spans="1:15">
      <c r="A3449" s="36" t="s">
        <v>3544</v>
      </c>
      <c r="B3449" s="36" t="s">
        <v>630</v>
      </c>
      <c r="C3449" s="36">
        <v>11514</v>
      </c>
      <c r="D3449" s="36" t="s">
        <v>27</v>
      </c>
      <c r="E3449" s="36">
        <v>2</v>
      </c>
      <c r="F3449" s="36">
        <v>0</v>
      </c>
      <c r="G3449" s="36" t="s">
        <v>27</v>
      </c>
      <c r="H3449" s="36" t="s">
        <v>26</v>
      </c>
      <c r="I3449" s="2">
        <v>9</v>
      </c>
      <c r="J3449" s="2">
        <v>25</v>
      </c>
      <c r="K3449" s="2">
        <f>IF(D3449=VLOOKUP(J3449,Actuals!$A:$J,6,FALSE),1,0)</f>
        <v>1</v>
      </c>
      <c r="L3449" s="2">
        <f>IF(AND(E3449=VLOOKUP(J3449,Actuals!$A:$J,8,FALSE),F3449=VLOOKUP(J3449,Actuals!$A:$J,10,FALSE)),5,0)</f>
        <v>5</v>
      </c>
      <c r="M3449" s="1">
        <f t="shared" si="55"/>
        <v>6</v>
      </c>
      <c r="N3449" s="1" t="str">
        <f>VLOOKUP(C3449,Emp_List!$A:$M,3,FALSE)</f>
        <v>Sailesh Batolu</v>
      </c>
      <c r="O3449" s="1" t="str">
        <f>VLOOKUP(C3449,Emp_List!$A:$M,5,FALSE)</f>
        <v>Bingo Dev</v>
      </c>
    </row>
    <row r="3450" spans="1:15">
      <c r="A3450" s="36" t="s">
        <v>3545</v>
      </c>
      <c r="B3450" s="36" t="s">
        <v>2521</v>
      </c>
      <c r="C3450" s="36">
        <v>11169</v>
      </c>
      <c r="D3450" s="36" t="s">
        <v>27</v>
      </c>
      <c r="E3450" s="36">
        <v>1</v>
      </c>
      <c r="F3450" s="36">
        <v>0</v>
      </c>
      <c r="G3450" s="36" t="s">
        <v>27</v>
      </c>
      <c r="H3450" s="36" t="s">
        <v>26</v>
      </c>
      <c r="I3450" s="2">
        <v>9</v>
      </c>
      <c r="J3450" s="2">
        <v>25</v>
      </c>
      <c r="K3450" s="2">
        <f>IF(D3450=VLOOKUP(J3450,Actuals!$A:$J,6,FALSE),1,0)</f>
        <v>1</v>
      </c>
      <c r="L3450" s="2">
        <f>IF(AND(E3450=VLOOKUP(J3450,Actuals!$A:$J,8,FALSE),F3450=VLOOKUP(J3450,Actuals!$A:$J,10,FALSE)),5,0)</f>
        <v>0</v>
      </c>
      <c r="M3450" s="1">
        <f t="shared" si="55"/>
        <v>1</v>
      </c>
      <c r="N3450" s="1" t="str">
        <f>VLOOKUP(C3450,Emp_List!$A:$M,3,FALSE)</f>
        <v>Jagadish Kishore Madam</v>
      </c>
      <c r="O3450" s="1" t="str">
        <f>VLOOKUP(C3450,Emp_List!$A:$M,5,FALSE)</f>
        <v>Bingo Ops</v>
      </c>
    </row>
    <row r="3451" spans="1:15">
      <c r="A3451" s="36" t="s">
        <v>3546</v>
      </c>
      <c r="B3451" s="36" t="s">
        <v>91</v>
      </c>
      <c r="C3451" s="36">
        <v>11140</v>
      </c>
      <c r="D3451" s="36" t="s">
        <v>9</v>
      </c>
      <c r="E3451" s="36">
        <v>1</v>
      </c>
      <c r="F3451" s="36">
        <v>1</v>
      </c>
      <c r="G3451" s="36" t="s">
        <v>27</v>
      </c>
      <c r="H3451" s="36" t="s">
        <v>26</v>
      </c>
      <c r="I3451" s="2">
        <v>9</v>
      </c>
      <c r="J3451" s="2">
        <v>25</v>
      </c>
      <c r="K3451" s="2">
        <f>IF(D3451=VLOOKUP(J3451,Actuals!$A:$J,6,FALSE),1,0)</f>
        <v>0</v>
      </c>
      <c r="L3451" s="2">
        <f>IF(AND(E3451=VLOOKUP(J3451,Actuals!$A:$J,8,FALSE),F3451=VLOOKUP(J3451,Actuals!$A:$J,10,FALSE)),5,0)</f>
        <v>0</v>
      </c>
      <c r="M3451" s="1">
        <f t="shared" si="55"/>
        <v>0</v>
      </c>
      <c r="N3451" s="1" t="str">
        <f>VLOOKUP(C3451,Emp_List!$A:$M,3,FALSE)</f>
        <v>Raj Shekar Mysore</v>
      </c>
      <c r="O3451" s="1" t="str">
        <f>VLOOKUP(C3451,Emp_List!$A:$M,5,FALSE)</f>
        <v>Bingo Ops</v>
      </c>
    </row>
    <row r="3452" spans="1:15">
      <c r="A3452" s="36" t="s">
        <v>3547</v>
      </c>
      <c r="B3452" s="36" t="s">
        <v>362</v>
      </c>
      <c r="C3452" s="36">
        <v>2774</v>
      </c>
      <c r="D3452" s="36" t="s">
        <v>9</v>
      </c>
      <c r="E3452" s="36">
        <v>0</v>
      </c>
      <c r="F3452" s="36">
        <v>0</v>
      </c>
      <c r="G3452" s="36" t="s">
        <v>27</v>
      </c>
      <c r="H3452" s="36" t="s">
        <v>26</v>
      </c>
      <c r="I3452" s="2">
        <v>9</v>
      </c>
      <c r="J3452" s="2">
        <v>25</v>
      </c>
      <c r="K3452" s="2">
        <f>IF(D3452=VLOOKUP(J3452,Actuals!$A:$J,6,FALSE),1,0)</f>
        <v>0</v>
      </c>
      <c r="L3452" s="2">
        <f>IF(AND(E3452=VLOOKUP(J3452,Actuals!$A:$J,8,FALSE),F3452=VLOOKUP(J3452,Actuals!$A:$J,10,FALSE)),5,0)</f>
        <v>0</v>
      </c>
      <c r="M3452" s="1">
        <f t="shared" si="55"/>
        <v>0</v>
      </c>
      <c r="N3452" s="1" t="str">
        <f>VLOOKUP(C3452,Emp_List!$A:$M,3,FALSE)</f>
        <v>Sharathkumar Mittapally</v>
      </c>
      <c r="O3452" s="1" t="str">
        <f>VLOOKUP(C3452,Emp_List!$A:$M,5,FALSE)</f>
        <v>Compliance</v>
      </c>
    </row>
    <row r="3453" spans="1:15">
      <c r="A3453" s="36" t="s">
        <v>3547</v>
      </c>
      <c r="B3453" s="36" t="s">
        <v>335</v>
      </c>
      <c r="C3453" s="36">
        <v>1437</v>
      </c>
      <c r="D3453" s="36" t="s">
        <v>27</v>
      </c>
      <c r="E3453" s="36">
        <v>2</v>
      </c>
      <c r="F3453" s="36">
        <v>0</v>
      </c>
      <c r="G3453" s="36" t="s">
        <v>27</v>
      </c>
      <c r="H3453" s="36" t="s">
        <v>26</v>
      </c>
      <c r="I3453" s="2">
        <v>9</v>
      </c>
      <c r="J3453" s="2">
        <v>25</v>
      </c>
      <c r="K3453" s="2">
        <f>IF(D3453=VLOOKUP(J3453,Actuals!$A:$J,6,FALSE),1,0)</f>
        <v>1</v>
      </c>
      <c r="L3453" s="2">
        <f>IF(AND(E3453=VLOOKUP(J3453,Actuals!$A:$J,8,FALSE),F3453=VLOOKUP(J3453,Actuals!$A:$J,10,FALSE)),5,0)</f>
        <v>5</v>
      </c>
      <c r="M3453" s="1">
        <f t="shared" si="55"/>
        <v>6</v>
      </c>
      <c r="N3453" s="1" t="str">
        <f>VLOOKUP(C3453,Emp_List!$A:$M,3,FALSE)</f>
        <v>Murali Bharatam</v>
      </c>
      <c r="O3453" s="1" t="str">
        <f>VLOOKUP(C3453,Emp_List!$A:$M,5,FALSE)</f>
        <v>Oracle DBA</v>
      </c>
    </row>
    <row r="3454" spans="1:15">
      <c r="A3454" s="36" t="s">
        <v>3548</v>
      </c>
      <c r="B3454" s="36" t="s">
        <v>315</v>
      </c>
      <c r="C3454" s="36">
        <v>8418</v>
      </c>
      <c r="D3454" s="36" t="s">
        <v>9</v>
      </c>
      <c r="E3454" s="36">
        <v>2</v>
      </c>
      <c r="F3454" s="36">
        <v>2</v>
      </c>
      <c r="G3454" s="36" t="s">
        <v>27</v>
      </c>
      <c r="H3454" s="36" t="s">
        <v>26</v>
      </c>
      <c r="I3454" s="2">
        <v>9</v>
      </c>
      <c r="J3454" s="2">
        <v>25</v>
      </c>
      <c r="K3454" s="2">
        <f>IF(D3454=VLOOKUP(J3454,Actuals!$A:$J,6,FALSE),1,0)</f>
        <v>0</v>
      </c>
      <c r="L3454" s="2">
        <f>IF(AND(E3454=VLOOKUP(J3454,Actuals!$A:$J,8,FALSE),F3454=VLOOKUP(J3454,Actuals!$A:$J,10,FALSE)),5,0)</f>
        <v>0</v>
      </c>
      <c r="M3454" s="1">
        <f t="shared" si="55"/>
        <v>0</v>
      </c>
      <c r="N3454" s="1" t="str">
        <f>VLOOKUP(C3454,Emp_List!$A:$M,3,FALSE)</f>
        <v>Yogitha Vemaganti</v>
      </c>
      <c r="O3454" s="1" t="str">
        <f>VLOOKUP(C3454,Emp_List!$A:$M,5,FALSE)</f>
        <v>Casino Games</v>
      </c>
    </row>
    <row r="3455" spans="1:15">
      <c r="A3455" s="36" t="s">
        <v>3549</v>
      </c>
      <c r="B3455" s="36" t="s">
        <v>123</v>
      </c>
      <c r="C3455" s="36">
        <v>11701</v>
      </c>
      <c r="D3455" s="36" t="s">
        <v>27</v>
      </c>
      <c r="E3455" s="36">
        <v>2</v>
      </c>
      <c r="F3455" s="36">
        <v>1</v>
      </c>
      <c r="G3455" s="36" t="s">
        <v>27</v>
      </c>
      <c r="H3455" s="36" t="s">
        <v>26</v>
      </c>
      <c r="I3455" s="2">
        <v>9</v>
      </c>
      <c r="J3455" s="2">
        <v>25</v>
      </c>
      <c r="K3455" s="2">
        <f>IF(D3455=VLOOKUP(J3455,Actuals!$A:$J,6,FALSE),1,0)</f>
        <v>1</v>
      </c>
      <c r="L3455" s="2">
        <f>IF(AND(E3455=VLOOKUP(J3455,Actuals!$A:$J,8,FALSE),F3455=VLOOKUP(J3455,Actuals!$A:$J,10,FALSE)),5,0)</f>
        <v>0</v>
      </c>
      <c r="M3455" s="1">
        <f t="shared" si="55"/>
        <v>1</v>
      </c>
      <c r="N3455" s="1" t="str">
        <f>VLOOKUP(C3455,Emp_List!$A:$M,3,FALSE)</f>
        <v>Supreeth Gubbi Ravindra</v>
      </c>
      <c r="O3455" s="1" t="str">
        <f>VLOOKUP(C3455,Emp_List!$A:$M,5,FALSE)</f>
        <v>Games Factory</v>
      </c>
    </row>
    <row r="3456" spans="1:15">
      <c r="A3456" s="36" t="s">
        <v>3550</v>
      </c>
      <c r="B3456" s="36" t="s">
        <v>291</v>
      </c>
      <c r="C3456" s="36">
        <v>7871</v>
      </c>
      <c r="D3456" s="36" t="s">
        <v>26</v>
      </c>
      <c r="E3456" s="36">
        <v>0</v>
      </c>
      <c r="F3456" s="36">
        <v>1</v>
      </c>
      <c r="G3456" s="36" t="s">
        <v>27</v>
      </c>
      <c r="H3456" s="36" t="s">
        <v>26</v>
      </c>
      <c r="I3456" s="2">
        <v>9</v>
      </c>
      <c r="J3456" s="2">
        <v>25</v>
      </c>
      <c r="K3456" s="2">
        <f>IF(D3456=VLOOKUP(J3456,Actuals!$A:$J,6,FALSE),1,0)</f>
        <v>0</v>
      </c>
      <c r="L3456" s="2">
        <f>IF(AND(E3456=VLOOKUP(J3456,Actuals!$A:$J,8,FALSE),F3456=VLOOKUP(J3456,Actuals!$A:$J,10,FALSE)),5,0)</f>
        <v>0</v>
      </c>
      <c r="M3456" s="1">
        <f t="shared" si="55"/>
        <v>0</v>
      </c>
      <c r="N3456" s="1" t="str">
        <f>VLOOKUP(C3456,Emp_List!$A:$M,3,FALSE)</f>
        <v>Santosh Kumar Damodarapatruni</v>
      </c>
      <c r="O3456" s="1" t="str">
        <f>VLOOKUP(C3456,Emp_List!$A:$M,5,FALSE)</f>
        <v>Cashier</v>
      </c>
    </row>
    <row r="3457" spans="1:15">
      <c r="A3457" s="36" t="s">
        <v>3551</v>
      </c>
      <c r="B3457" s="36" t="s">
        <v>2206</v>
      </c>
      <c r="C3457" s="36">
        <v>191</v>
      </c>
      <c r="D3457" s="36" t="s">
        <v>27</v>
      </c>
      <c r="E3457" s="36">
        <v>1</v>
      </c>
      <c r="F3457" s="36">
        <v>0</v>
      </c>
      <c r="G3457" s="36" t="s">
        <v>27</v>
      </c>
      <c r="H3457" s="36" t="s">
        <v>26</v>
      </c>
      <c r="I3457" s="2">
        <v>9</v>
      </c>
      <c r="J3457" s="2">
        <v>25</v>
      </c>
      <c r="K3457" s="2">
        <f>IF(D3457=VLOOKUP(J3457,Actuals!$A:$J,6,FALSE),1,0)</f>
        <v>1</v>
      </c>
      <c r="L3457" s="2">
        <f>IF(AND(E3457=VLOOKUP(J3457,Actuals!$A:$J,8,FALSE),F3457=VLOOKUP(J3457,Actuals!$A:$J,10,FALSE)),5,0)</f>
        <v>0</v>
      </c>
      <c r="M3457" s="1">
        <f t="shared" si="55"/>
        <v>1</v>
      </c>
      <c r="N3457" s="1" t="str">
        <f>VLOOKUP(C3457,Emp_List!$A:$M,3,FALSE)</f>
        <v>Eswar Chandra Puchakayala</v>
      </c>
      <c r="O3457" s="1" t="str">
        <f>VLOOKUP(C3457,Emp_List!$A:$M,5,FALSE)</f>
        <v>Casino Games</v>
      </c>
    </row>
    <row r="3458" spans="1:15">
      <c r="A3458" s="36" t="s">
        <v>3552</v>
      </c>
      <c r="B3458" s="36" t="s">
        <v>89</v>
      </c>
      <c r="C3458" s="36">
        <v>11168</v>
      </c>
      <c r="D3458" s="36" t="s">
        <v>26</v>
      </c>
      <c r="E3458" s="36">
        <v>0</v>
      </c>
      <c r="F3458" s="36">
        <v>1</v>
      </c>
      <c r="G3458" s="36" t="s">
        <v>27</v>
      </c>
      <c r="H3458" s="36" t="s">
        <v>26</v>
      </c>
      <c r="I3458" s="2">
        <v>9</v>
      </c>
      <c r="J3458" s="2">
        <v>25</v>
      </c>
      <c r="K3458" s="2">
        <f>IF(D3458=VLOOKUP(J3458,Actuals!$A:$J,6,FALSE),1,0)</f>
        <v>0</v>
      </c>
      <c r="L3458" s="2">
        <f>IF(AND(E3458=VLOOKUP(J3458,Actuals!$A:$J,8,FALSE),F3458=VLOOKUP(J3458,Actuals!$A:$J,10,FALSE)),5,0)</f>
        <v>0</v>
      </c>
      <c r="M3458" s="1">
        <f t="shared" si="55"/>
        <v>0</v>
      </c>
      <c r="N3458" s="1" t="str">
        <f>VLOOKUP(C3458,Emp_List!$A:$M,3,FALSE)</f>
        <v>Amarkant Mishra</v>
      </c>
      <c r="O3458" s="1" t="str">
        <f>VLOOKUP(C3458,Emp_List!$A:$M,5,FALSE)</f>
        <v>Bingo Ops</v>
      </c>
    </row>
    <row r="3459" spans="1:15">
      <c r="A3459" s="36" t="s">
        <v>3553</v>
      </c>
      <c r="B3459" s="36" t="s">
        <v>753</v>
      </c>
      <c r="C3459" s="36">
        <v>11452</v>
      </c>
      <c r="D3459" s="36" t="s">
        <v>27</v>
      </c>
      <c r="E3459" s="36">
        <v>1</v>
      </c>
      <c r="F3459" s="36">
        <v>1</v>
      </c>
      <c r="G3459" s="36" t="s">
        <v>27</v>
      </c>
      <c r="H3459" s="36" t="s">
        <v>26</v>
      </c>
      <c r="I3459" s="2">
        <v>9</v>
      </c>
      <c r="J3459" s="2">
        <v>25</v>
      </c>
      <c r="K3459" s="2">
        <f>IF(D3459=VLOOKUP(J3459,Actuals!$A:$J,6,FALSE),1,0)</f>
        <v>1</v>
      </c>
      <c r="L3459" s="2">
        <f>IF(AND(E3459=VLOOKUP(J3459,Actuals!$A:$J,8,FALSE),F3459=VLOOKUP(J3459,Actuals!$A:$J,10,FALSE)),5,0)</f>
        <v>0</v>
      </c>
      <c r="M3459" s="1">
        <f t="shared" si="55"/>
        <v>1</v>
      </c>
      <c r="N3459" s="1" t="str">
        <f>VLOOKUP(C3459,Emp_List!$A:$M,3,FALSE)</f>
        <v>Mokhmamatam Venkata Nageswararao</v>
      </c>
      <c r="O3459" s="1" t="str">
        <f>VLOOKUP(C3459,Emp_List!$A:$M,5,FALSE)</f>
        <v>Sports - Mobile</v>
      </c>
    </row>
    <row r="3460" spans="1:15">
      <c r="A3460" s="36" t="s">
        <v>3554</v>
      </c>
      <c r="B3460" s="36" t="s">
        <v>153</v>
      </c>
      <c r="C3460" s="36">
        <v>10709</v>
      </c>
      <c r="D3460" s="36" t="s">
        <v>26</v>
      </c>
      <c r="E3460" s="36">
        <v>0</v>
      </c>
      <c r="F3460" s="36">
        <v>1</v>
      </c>
      <c r="G3460" s="36" t="s">
        <v>27</v>
      </c>
      <c r="H3460" s="36" t="s">
        <v>26</v>
      </c>
      <c r="I3460" s="2">
        <v>9</v>
      </c>
      <c r="J3460" s="2">
        <v>25</v>
      </c>
      <c r="K3460" s="2">
        <f>IF(D3460=VLOOKUP(J3460,Actuals!$A:$J,6,FALSE),1,0)</f>
        <v>0</v>
      </c>
      <c r="L3460" s="2">
        <f>IF(AND(E3460=VLOOKUP(J3460,Actuals!$A:$J,8,FALSE),F3460=VLOOKUP(J3460,Actuals!$A:$J,10,FALSE)),5,0)</f>
        <v>0</v>
      </c>
      <c r="M3460" s="1">
        <f t="shared" si="55"/>
        <v>0</v>
      </c>
      <c r="N3460" s="1" t="str">
        <f>VLOOKUP(C3460,Emp_List!$A:$M,3,FALSE)</f>
        <v>Pydimarla Ram Maninath Reddy</v>
      </c>
      <c r="O3460" s="1" t="str">
        <f>VLOOKUP(C3460,Emp_List!$A:$M,5,FALSE)</f>
        <v>Casino Games</v>
      </c>
    </row>
    <row r="3461" spans="1:15">
      <c r="A3461" s="36" t="s">
        <v>3555</v>
      </c>
      <c r="B3461" s="36" t="s">
        <v>278</v>
      </c>
      <c r="C3461" s="36">
        <v>16260</v>
      </c>
      <c r="D3461" s="36" t="s">
        <v>27</v>
      </c>
      <c r="E3461" s="36">
        <v>2</v>
      </c>
      <c r="F3461" s="36">
        <v>1</v>
      </c>
      <c r="G3461" s="36" t="s">
        <v>27</v>
      </c>
      <c r="H3461" s="36" t="s">
        <v>26</v>
      </c>
      <c r="I3461" s="2">
        <v>9</v>
      </c>
      <c r="J3461" s="2">
        <v>25</v>
      </c>
      <c r="K3461" s="2">
        <f>IF(D3461=VLOOKUP(J3461,Actuals!$A:$J,6,FALSE),1,0)</f>
        <v>1</v>
      </c>
      <c r="L3461" s="2">
        <f>IF(AND(E3461=VLOOKUP(J3461,Actuals!$A:$J,8,FALSE),F3461=VLOOKUP(J3461,Actuals!$A:$J,10,FALSE)),5,0)</f>
        <v>0</v>
      </c>
      <c r="M3461" s="1">
        <f t="shared" si="55"/>
        <v>1</v>
      </c>
      <c r="N3461" s="1" t="str">
        <f>VLOOKUP(C3461,Emp_List!$A:$M,3,FALSE)</f>
        <v>Satish Kumar Vadlavalli</v>
      </c>
      <c r="O3461" s="1" t="str">
        <f>VLOOKUP(C3461,Emp_List!$A:$M,5,FALSE)</f>
        <v>Sports - Label Building</v>
      </c>
    </row>
    <row r="3462" spans="1:15">
      <c r="A3462" s="36" t="s">
        <v>3556</v>
      </c>
      <c r="B3462" s="36" t="s">
        <v>634</v>
      </c>
      <c r="C3462" s="36">
        <v>5429</v>
      </c>
      <c r="D3462" s="36" t="s">
        <v>9</v>
      </c>
      <c r="E3462" s="36">
        <v>1</v>
      </c>
      <c r="F3462" s="36">
        <v>1</v>
      </c>
      <c r="G3462" s="36" t="s">
        <v>27</v>
      </c>
      <c r="H3462" s="36" t="s">
        <v>26</v>
      </c>
      <c r="I3462" s="2">
        <v>9</v>
      </c>
      <c r="J3462" s="2">
        <v>25</v>
      </c>
      <c r="K3462" s="2">
        <f>IF(D3462=VLOOKUP(J3462,Actuals!$A:$J,6,FALSE),1,0)</f>
        <v>0</v>
      </c>
      <c r="L3462" s="2">
        <f>IF(AND(E3462=VLOOKUP(J3462,Actuals!$A:$J,8,FALSE),F3462=VLOOKUP(J3462,Actuals!$A:$J,10,FALSE)),5,0)</f>
        <v>0</v>
      </c>
      <c r="M3462" s="1">
        <f t="shared" si="55"/>
        <v>0</v>
      </c>
      <c r="N3462" s="1" t="str">
        <f>VLOOKUP(C3462,Emp_List!$A:$M,3,FALSE)</f>
        <v>Janardhan Avula</v>
      </c>
      <c r="O3462" s="1" t="str">
        <f>VLOOKUP(C3462,Emp_List!$A:$M,5,FALSE)</f>
        <v>Casino Int.</v>
      </c>
    </row>
    <row r="3463" spans="1:15">
      <c r="A3463" s="36" t="s">
        <v>3557</v>
      </c>
      <c r="B3463" s="36" t="s">
        <v>344</v>
      </c>
      <c r="C3463" s="36">
        <v>11010</v>
      </c>
      <c r="D3463" s="36" t="s">
        <v>26</v>
      </c>
      <c r="E3463" s="36">
        <v>3</v>
      </c>
      <c r="F3463" s="36">
        <v>1</v>
      </c>
      <c r="G3463" s="36" t="s">
        <v>27</v>
      </c>
      <c r="H3463" s="36" t="s">
        <v>26</v>
      </c>
      <c r="I3463" s="2">
        <v>9</v>
      </c>
      <c r="J3463" s="2">
        <v>25</v>
      </c>
      <c r="K3463" s="2">
        <f>IF(D3463=VLOOKUP(J3463,Actuals!$A:$J,6,FALSE),1,0)</f>
        <v>0</v>
      </c>
      <c r="L3463" s="2">
        <f>IF(AND(E3463=VLOOKUP(J3463,Actuals!$A:$J,8,FALSE),F3463=VLOOKUP(J3463,Actuals!$A:$J,10,FALSE)),5,0)</f>
        <v>0</v>
      </c>
      <c r="M3463" s="1">
        <f t="shared" si="55"/>
        <v>0</v>
      </c>
      <c r="N3463" s="1" t="e">
        <f>VLOOKUP(C3463,Emp_List!$A:$M,3,FALSE)</f>
        <v>#N/A</v>
      </c>
      <c r="O3463" s="1" t="e">
        <f>VLOOKUP(C3463,Emp_List!$A:$M,5,FALSE)</f>
        <v>#N/A</v>
      </c>
    </row>
    <row r="3464" spans="1:15">
      <c r="A3464" s="36" t="s">
        <v>3558</v>
      </c>
      <c r="B3464" s="36" t="s">
        <v>285</v>
      </c>
      <c r="C3464" s="36">
        <v>8367</v>
      </c>
      <c r="D3464" s="36" t="s">
        <v>26</v>
      </c>
      <c r="E3464" s="36">
        <v>1</v>
      </c>
      <c r="F3464" s="36">
        <v>2</v>
      </c>
      <c r="G3464" s="36" t="s">
        <v>27</v>
      </c>
      <c r="H3464" s="36" t="s">
        <v>26</v>
      </c>
      <c r="I3464" s="2">
        <v>9</v>
      </c>
      <c r="J3464" s="2">
        <v>25</v>
      </c>
      <c r="K3464" s="2">
        <f>IF(D3464=VLOOKUP(J3464,Actuals!$A:$J,6,FALSE),1,0)</f>
        <v>0</v>
      </c>
      <c r="L3464" s="2">
        <f>IF(AND(E3464=VLOOKUP(J3464,Actuals!$A:$J,8,FALSE),F3464=VLOOKUP(J3464,Actuals!$A:$J,10,FALSE)),5,0)</f>
        <v>0</v>
      </c>
      <c r="M3464" s="1">
        <f t="shared" si="55"/>
        <v>0</v>
      </c>
      <c r="N3464" s="1" t="str">
        <f>VLOOKUP(C3464,Emp_List!$A:$M,3,FALSE)</f>
        <v>Narendra Gottipati</v>
      </c>
      <c r="O3464" s="1" t="str">
        <f>VLOOKUP(C3464,Emp_List!$A:$M,5,FALSE)</f>
        <v>PEG</v>
      </c>
    </row>
    <row r="3465" spans="1:15">
      <c r="A3465" s="36" t="s">
        <v>3559</v>
      </c>
      <c r="B3465" s="36" t="s">
        <v>226</v>
      </c>
      <c r="C3465" s="36">
        <v>16646</v>
      </c>
      <c r="D3465" s="36" t="s">
        <v>26</v>
      </c>
      <c r="E3465" s="36">
        <v>0</v>
      </c>
      <c r="F3465" s="36">
        <v>1</v>
      </c>
      <c r="G3465" s="36" t="s">
        <v>27</v>
      </c>
      <c r="H3465" s="36" t="s">
        <v>26</v>
      </c>
      <c r="I3465" s="2">
        <v>9</v>
      </c>
      <c r="J3465" s="2">
        <v>25</v>
      </c>
      <c r="K3465" s="2">
        <f>IF(D3465=VLOOKUP(J3465,Actuals!$A:$J,6,FALSE),1,0)</f>
        <v>0</v>
      </c>
      <c r="L3465" s="2">
        <f>IF(AND(E3465=VLOOKUP(J3465,Actuals!$A:$J,8,FALSE),F3465=VLOOKUP(J3465,Actuals!$A:$J,10,FALSE)),5,0)</f>
        <v>0</v>
      </c>
      <c r="M3465" s="1">
        <f t="shared" si="55"/>
        <v>0</v>
      </c>
      <c r="N3465" s="1" t="e">
        <f>VLOOKUP(C3465,Emp_List!$A:$M,3,FALSE)</f>
        <v>#N/A</v>
      </c>
      <c r="O3465" s="1" t="e">
        <f>VLOOKUP(C3465,Emp_List!$A:$M,5,FALSE)</f>
        <v>#N/A</v>
      </c>
    </row>
    <row r="3466" spans="1:15">
      <c r="A3466" s="36" t="s">
        <v>3560</v>
      </c>
      <c r="B3466" s="36" t="s">
        <v>3561</v>
      </c>
      <c r="C3466" s="36">
        <v>10843</v>
      </c>
      <c r="D3466" s="36" t="s">
        <v>27</v>
      </c>
      <c r="E3466" s="36">
        <v>1</v>
      </c>
      <c r="F3466" s="36">
        <v>0</v>
      </c>
      <c r="G3466" s="36" t="s">
        <v>27</v>
      </c>
      <c r="H3466" s="36" t="s">
        <v>26</v>
      </c>
      <c r="I3466" s="2">
        <v>9</v>
      </c>
      <c r="J3466" s="2">
        <v>25</v>
      </c>
      <c r="K3466" s="2">
        <f>IF(D3466=VLOOKUP(J3466,Actuals!$A:$J,6,FALSE),1,0)</f>
        <v>1</v>
      </c>
      <c r="L3466" s="2">
        <f>IF(AND(E3466=VLOOKUP(J3466,Actuals!$A:$J,8,FALSE),F3466=VLOOKUP(J3466,Actuals!$A:$J,10,FALSE)),5,0)</f>
        <v>0</v>
      </c>
      <c r="M3466" s="1">
        <f t="shared" si="55"/>
        <v>1</v>
      </c>
      <c r="N3466" s="1" t="str">
        <f>VLOOKUP(C3466,Emp_List!$A:$M,3,FALSE)</f>
        <v>Virendra Gupta</v>
      </c>
      <c r="O3466" s="1" t="str">
        <f>VLOOKUP(C3466,Emp_List!$A:$M,5,FALSE)</f>
        <v>Sports - Mobile</v>
      </c>
    </row>
    <row r="3467" spans="1:15">
      <c r="A3467" s="36" t="s">
        <v>3562</v>
      </c>
      <c r="B3467" s="36" t="s">
        <v>2576</v>
      </c>
      <c r="C3467" s="36">
        <v>1216</v>
      </c>
      <c r="D3467" s="36" t="s">
        <v>26</v>
      </c>
      <c r="E3467" s="36">
        <v>0</v>
      </c>
      <c r="F3467" s="36">
        <v>1</v>
      </c>
      <c r="G3467" s="36" t="s">
        <v>27</v>
      </c>
      <c r="H3467" s="36" t="s">
        <v>26</v>
      </c>
      <c r="I3467" s="2">
        <v>9</v>
      </c>
      <c r="J3467" s="2">
        <v>25</v>
      </c>
      <c r="K3467" s="2">
        <f>IF(D3467=VLOOKUP(J3467,Actuals!$A:$J,6,FALSE),1,0)</f>
        <v>0</v>
      </c>
      <c r="L3467" s="2">
        <f>IF(AND(E3467=VLOOKUP(J3467,Actuals!$A:$J,8,FALSE),F3467=VLOOKUP(J3467,Actuals!$A:$J,10,FALSE)),5,0)</f>
        <v>0</v>
      </c>
      <c r="M3467" s="1">
        <f t="shared" si="55"/>
        <v>0</v>
      </c>
      <c r="N3467" s="1" t="str">
        <f>VLOOKUP(C3467,Emp_List!$A:$M,3,FALSE)</f>
        <v>Srinivasulu Bendi</v>
      </c>
      <c r="O3467" s="1" t="str">
        <f>VLOOKUP(C3467,Emp_List!$A:$M,5,FALSE)</f>
        <v>Cashier</v>
      </c>
    </row>
    <row r="3468" spans="1:15">
      <c r="A3468" s="36" t="s">
        <v>3563</v>
      </c>
      <c r="B3468" s="36" t="s">
        <v>3564</v>
      </c>
      <c r="C3468" s="36">
        <v>11688</v>
      </c>
      <c r="D3468" s="36" t="s">
        <v>27</v>
      </c>
      <c r="E3468" s="36">
        <v>3</v>
      </c>
      <c r="F3468" s="36">
        <v>2</v>
      </c>
      <c r="G3468" s="36" t="s">
        <v>27</v>
      </c>
      <c r="H3468" s="36" t="s">
        <v>26</v>
      </c>
      <c r="I3468" s="2">
        <v>9</v>
      </c>
      <c r="J3468" s="2">
        <v>25</v>
      </c>
      <c r="K3468" s="2">
        <f>IF(D3468=VLOOKUP(J3468,Actuals!$A:$J,6,FALSE),1,0)</f>
        <v>1</v>
      </c>
      <c r="L3468" s="2">
        <f>IF(AND(E3468=VLOOKUP(J3468,Actuals!$A:$J,8,FALSE),F3468=VLOOKUP(J3468,Actuals!$A:$J,10,FALSE)),5,0)</f>
        <v>0</v>
      </c>
      <c r="M3468" s="1">
        <f t="shared" si="55"/>
        <v>1</v>
      </c>
      <c r="N3468" s="1" t="str">
        <f>VLOOKUP(C3468,Emp_List!$A:$M,3,FALSE)</f>
        <v>Snehal  Gajanan Jayade</v>
      </c>
      <c r="O3468" s="1" t="str">
        <f>VLOOKUP(C3468,Emp_List!$A:$M,5,FALSE)</f>
        <v>Cashier</v>
      </c>
    </row>
    <row r="3469" spans="1:15">
      <c r="A3469" s="36" t="s">
        <v>3565</v>
      </c>
      <c r="B3469" s="36" t="s">
        <v>340</v>
      </c>
      <c r="C3469" s="36">
        <v>16538</v>
      </c>
      <c r="D3469" s="36" t="s">
        <v>27</v>
      </c>
      <c r="E3469" s="36">
        <v>1</v>
      </c>
      <c r="F3469" s="36">
        <v>0</v>
      </c>
      <c r="G3469" s="36" t="s">
        <v>27</v>
      </c>
      <c r="H3469" s="36" t="s">
        <v>26</v>
      </c>
      <c r="I3469" s="2">
        <v>9</v>
      </c>
      <c r="J3469" s="2">
        <v>25</v>
      </c>
      <c r="K3469" s="2">
        <f>IF(D3469=VLOOKUP(J3469,Actuals!$A:$J,6,FALSE),1,0)</f>
        <v>1</v>
      </c>
      <c r="L3469" s="2">
        <f>IF(AND(E3469=VLOOKUP(J3469,Actuals!$A:$J,8,FALSE),F3469=VLOOKUP(J3469,Actuals!$A:$J,10,FALSE)),5,0)</f>
        <v>0</v>
      </c>
      <c r="M3469" s="1">
        <f t="shared" si="55"/>
        <v>1</v>
      </c>
      <c r="N3469" s="1" t="str">
        <f>VLOOKUP(C3469,Emp_List!$A:$M,3,FALSE)</f>
        <v>Rajashekar Beeram</v>
      </c>
      <c r="O3469" s="1" t="str">
        <f>VLOOKUP(C3469,Emp_List!$A:$M,5,FALSE)</f>
        <v>CRM</v>
      </c>
    </row>
    <row r="3470" spans="1:15">
      <c r="A3470" s="36" t="s">
        <v>3566</v>
      </c>
      <c r="B3470" s="36" t="s">
        <v>165</v>
      </c>
      <c r="C3470" s="36">
        <v>11256</v>
      </c>
      <c r="D3470" s="36" t="s">
        <v>26</v>
      </c>
      <c r="E3470" s="36">
        <v>1</v>
      </c>
      <c r="F3470" s="36">
        <v>2</v>
      </c>
      <c r="G3470" s="36" t="s">
        <v>27</v>
      </c>
      <c r="H3470" s="36" t="s">
        <v>26</v>
      </c>
      <c r="I3470" s="2">
        <v>9</v>
      </c>
      <c r="J3470" s="2">
        <v>25</v>
      </c>
      <c r="K3470" s="2">
        <f>IF(D3470=VLOOKUP(J3470,Actuals!$A:$J,6,FALSE),1,0)</f>
        <v>0</v>
      </c>
      <c r="L3470" s="2">
        <f>IF(AND(E3470=VLOOKUP(J3470,Actuals!$A:$J,8,FALSE),F3470=VLOOKUP(J3470,Actuals!$A:$J,10,FALSE)),5,0)</f>
        <v>0</v>
      </c>
      <c r="M3470" s="1">
        <f t="shared" si="55"/>
        <v>0</v>
      </c>
      <c r="N3470" s="1" t="str">
        <f>VLOOKUP(C3470,Emp_List!$A:$M,3,FALSE)</f>
        <v>Praneeth Reddy Arikatla</v>
      </c>
      <c r="O3470" s="1" t="str">
        <f>VLOOKUP(C3470,Emp_List!$A:$M,5,FALSE)</f>
        <v>Casino Label support</v>
      </c>
    </row>
    <row r="3471" spans="1:15">
      <c r="A3471" s="36" t="s">
        <v>3567</v>
      </c>
      <c r="B3471" s="36" t="s">
        <v>266</v>
      </c>
      <c r="C3471" s="36">
        <v>11454</v>
      </c>
      <c r="D3471" s="36" t="s">
        <v>27</v>
      </c>
      <c r="E3471" s="36">
        <v>2</v>
      </c>
      <c r="F3471" s="36">
        <v>1</v>
      </c>
      <c r="G3471" s="36" t="s">
        <v>27</v>
      </c>
      <c r="H3471" s="36" t="s">
        <v>26</v>
      </c>
      <c r="I3471" s="2">
        <v>9</v>
      </c>
      <c r="J3471" s="2">
        <v>25</v>
      </c>
      <c r="K3471" s="2">
        <f>IF(D3471=VLOOKUP(J3471,Actuals!$A:$J,6,FALSE),1,0)</f>
        <v>1</v>
      </c>
      <c r="L3471" s="2">
        <f>IF(AND(E3471=VLOOKUP(J3471,Actuals!$A:$J,8,FALSE),F3471=VLOOKUP(J3471,Actuals!$A:$J,10,FALSE)),5,0)</f>
        <v>0</v>
      </c>
      <c r="M3471" s="1">
        <f t="shared" si="55"/>
        <v>1</v>
      </c>
      <c r="N3471" s="1" t="str">
        <f>VLOOKUP(C3471,Emp_List!$A:$M,3,FALSE)</f>
        <v>Sumeet Pahelajrai Bajaj</v>
      </c>
      <c r="O3471" s="1" t="str">
        <f>VLOOKUP(C3471,Emp_List!$A:$M,5,FALSE)</f>
        <v>Sports - Mobile</v>
      </c>
    </row>
    <row r="3472" spans="1:15">
      <c r="A3472" s="36" t="s">
        <v>3568</v>
      </c>
      <c r="B3472" s="36" t="s">
        <v>197</v>
      </c>
      <c r="C3472" s="36">
        <v>223</v>
      </c>
      <c r="D3472" s="36" t="s">
        <v>26</v>
      </c>
      <c r="E3472" s="36">
        <v>0</v>
      </c>
      <c r="F3472" s="36">
        <v>1</v>
      </c>
      <c r="G3472" s="36" t="s">
        <v>27</v>
      </c>
      <c r="H3472" s="36" t="s">
        <v>26</v>
      </c>
      <c r="I3472" s="2">
        <v>9</v>
      </c>
      <c r="J3472" s="2">
        <v>25</v>
      </c>
      <c r="K3472" s="2">
        <f>IF(D3472=VLOOKUP(J3472,Actuals!$A:$J,6,FALSE),1,0)</f>
        <v>0</v>
      </c>
      <c r="L3472" s="2">
        <f>IF(AND(E3472=VLOOKUP(J3472,Actuals!$A:$J,8,FALSE),F3472=VLOOKUP(J3472,Actuals!$A:$J,10,FALSE)),5,0)</f>
        <v>0</v>
      </c>
      <c r="M3472" s="1">
        <f t="shared" si="55"/>
        <v>0</v>
      </c>
      <c r="N3472" s="1" t="str">
        <f>VLOOKUP(C3472,Emp_List!$A:$M,3,FALSE)</f>
        <v>Vishal Tiwari</v>
      </c>
      <c r="O3472" s="1" t="str">
        <f>VLOOKUP(C3472,Emp_List!$A:$M,5,FALSE)</f>
        <v>Casino Label support</v>
      </c>
    </row>
    <row r="3473" spans="1:15">
      <c r="A3473" s="36" t="s">
        <v>3569</v>
      </c>
      <c r="B3473" s="36" t="s">
        <v>289</v>
      </c>
      <c r="C3473" s="36">
        <v>11418</v>
      </c>
      <c r="D3473" s="36" t="s">
        <v>9</v>
      </c>
      <c r="E3473" s="36">
        <v>0</v>
      </c>
      <c r="F3473" s="36">
        <v>0</v>
      </c>
      <c r="G3473" s="36" t="s">
        <v>27</v>
      </c>
      <c r="H3473" s="36" t="s">
        <v>26</v>
      </c>
      <c r="I3473" s="2">
        <v>9</v>
      </c>
      <c r="J3473" s="2">
        <v>25</v>
      </c>
      <c r="K3473" s="2">
        <f>IF(D3473=VLOOKUP(J3473,Actuals!$A:$J,6,FALSE),1,0)</f>
        <v>0</v>
      </c>
      <c r="L3473" s="2">
        <f>IF(AND(E3473=VLOOKUP(J3473,Actuals!$A:$J,8,FALSE),F3473=VLOOKUP(J3473,Actuals!$A:$J,10,FALSE)),5,0)</f>
        <v>0</v>
      </c>
      <c r="M3473" s="1">
        <f t="shared" si="55"/>
        <v>0</v>
      </c>
      <c r="N3473" s="1" t="str">
        <f>VLOOKUP(C3473,Emp_List!$A:$M,3,FALSE)</f>
        <v>Akhil Mylavarapu</v>
      </c>
      <c r="O3473" s="1" t="str">
        <f>VLOOKUP(C3473,Emp_List!$A:$M,5,FALSE)</f>
        <v>Games Factory</v>
      </c>
    </row>
    <row r="3474" spans="1:15">
      <c r="A3474" s="36" t="s">
        <v>3569</v>
      </c>
      <c r="B3474" s="36" t="s">
        <v>735</v>
      </c>
      <c r="C3474" s="36">
        <v>8407</v>
      </c>
      <c r="D3474" s="36" t="s">
        <v>27</v>
      </c>
      <c r="E3474" s="36">
        <v>3</v>
      </c>
      <c r="F3474" s="36">
        <v>2</v>
      </c>
      <c r="G3474" s="36" t="s">
        <v>27</v>
      </c>
      <c r="H3474" s="36" t="s">
        <v>26</v>
      </c>
      <c r="I3474" s="2">
        <v>9</v>
      </c>
      <c r="J3474" s="2">
        <v>25</v>
      </c>
      <c r="K3474" s="2">
        <f>IF(D3474=VLOOKUP(J3474,Actuals!$A:$J,6,FALSE),1,0)</f>
        <v>1</v>
      </c>
      <c r="L3474" s="2">
        <f>IF(AND(E3474=VLOOKUP(J3474,Actuals!$A:$J,8,FALSE),F3474=VLOOKUP(J3474,Actuals!$A:$J,10,FALSE)),5,0)</f>
        <v>0</v>
      </c>
      <c r="M3474" s="1">
        <f t="shared" si="55"/>
        <v>1</v>
      </c>
      <c r="N3474" s="1" t="str">
        <f>VLOOKUP(C3474,Emp_List!$A:$M,3,FALSE)</f>
        <v>Gnana Kumar Thirunam</v>
      </c>
      <c r="O3474" s="1" t="str">
        <f>VLOOKUP(C3474,Emp_List!$A:$M,5,FALSE)</f>
        <v>BI</v>
      </c>
    </row>
    <row r="3475" spans="1:15">
      <c r="A3475" s="36" t="s">
        <v>3570</v>
      </c>
      <c r="B3475" s="36" t="s">
        <v>3521</v>
      </c>
      <c r="C3475" s="36">
        <v>8365</v>
      </c>
      <c r="D3475" s="36" t="s">
        <v>26</v>
      </c>
      <c r="E3475" s="36">
        <v>0</v>
      </c>
      <c r="F3475" s="36">
        <v>2</v>
      </c>
      <c r="G3475" s="36" t="s">
        <v>27</v>
      </c>
      <c r="H3475" s="36" t="s">
        <v>26</v>
      </c>
      <c r="I3475" s="2">
        <v>9</v>
      </c>
      <c r="J3475" s="2">
        <v>25</v>
      </c>
      <c r="K3475" s="2">
        <f>IF(D3475=VLOOKUP(J3475,Actuals!$A:$J,6,FALSE),1,0)</f>
        <v>0</v>
      </c>
      <c r="L3475" s="2">
        <f>IF(AND(E3475=VLOOKUP(J3475,Actuals!$A:$J,8,FALSE),F3475=VLOOKUP(J3475,Actuals!$A:$J,10,FALSE)),5,0)</f>
        <v>0</v>
      </c>
      <c r="M3475" s="1">
        <f t="shared" si="55"/>
        <v>0</v>
      </c>
      <c r="N3475" s="1" t="e">
        <f>VLOOKUP(C3475,Emp_List!$A:$M,3,FALSE)</f>
        <v>#N/A</v>
      </c>
      <c r="O3475" s="1" t="e">
        <f>VLOOKUP(C3475,Emp_List!$A:$M,5,FALSE)</f>
        <v>#N/A</v>
      </c>
    </row>
    <row r="3476" spans="1:15">
      <c r="A3476" s="36" t="s">
        <v>3571</v>
      </c>
      <c r="B3476" s="36" t="s">
        <v>139</v>
      </c>
      <c r="C3476" s="36">
        <v>8607</v>
      </c>
      <c r="D3476" s="36" t="s">
        <v>9</v>
      </c>
      <c r="E3476" s="36">
        <v>1</v>
      </c>
      <c r="F3476" s="36">
        <v>1</v>
      </c>
      <c r="G3476" s="36" t="s">
        <v>27</v>
      </c>
      <c r="H3476" s="36" t="s">
        <v>26</v>
      </c>
      <c r="I3476" s="2">
        <v>9</v>
      </c>
      <c r="J3476" s="2">
        <v>25</v>
      </c>
      <c r="K3476" s="2">
        <f>IF(D3476=VLOOKUP(J3476,Actuals!$A:$J,6,FALSE),1,0)</f>
        <v>0</v>
      </c>
      <c r="L3476" s="2">
        <f>IF(AND(E3476=VLOOKUP(J3476,Actuals!$A:$J,8,FALSE),F3476=VLOOKUP(J3476,Actuals!$A:$J,10,FALSE)),5,0)</f>
        <v>0</v>
      </c>
      <c r="M3476" s="1">
        <f t="shared" si="55"/>
        <v>0</v>
      </c>
      <c r="N3476" s="1" t="str">
        <f>VLOOKUP(C3476,Emp_List!$A:$M,3,FALSE)</f>
        <v>Monika Tomar</v>
      </c>
      <c r="O3476" s="1" t="str">
        <f>VLOOKUP(C3476,Emp_List!$A:$M,5,FALSE)</f>
        <v>Core</v>
      </c>
    </row>
    <row r="3477" spans="1:15">
      <c r="A3477" s="36" t="s">
        <v>3572</v>
      </c>
      <c r="B3477" s="36" t="s">
        <v>590</v>
      </c>
      <c r="C3477" s="36">
        <v>11028</v>
      </c>
      <c r="D3477" s="36" t="s">
        <v>26</v>
      </c>
      <c r="E3477" s="36">
        <v>1</v>
      </c>
      <c r="F3477" s="36">
        <v>2</v>
      </c>
      <c r="G3477" s="36" t="s">
        <v>27</v>
      </c>
      <c r="H3477" s="36" t="s">
        <v>26</v>
      </c>
      <c r="I3477" s="2">
        <v>9</v>
      </c>
      <c r="J3477" s="2">
        <v>25</v>
      </c>
      <c r="K3477" s="2">
        <f>IF(D3477=VLOOKUP(J3477,Actuals!$A:$J,6,FALSE),1,0)</f>
        <v>0</v>
      </c>
      <c r="L3477" s="2">
        <f>IF(AND(E3477=VLOOKUP(J3477,Actuals!$A:$J,8,FALSE),F3477=VLOOKUP(J3477,Actuals!$A:$J,10,FALSE)),5,0)</f>
        <v>0</v>
      </c>
      <c r="M3477" s="1">
        <f t="shared" si="55"/>
        <v>0</v>
      </c>
      <c r="N3477" s="1" t="str">
        <f>VLOOKUP(C3477,Emp_List!$A:$M,3,FALSE)</f>
        <v>Sindhoori Dhannarapu</v>
      </c>
      <c r="O3477" s="1" t="str">
        <f>VLOOKUP(C3477,Emp_List!$A:$M,5,FALSE)</f>
        <v>Games Factory</v>
      </c>
    </row>
    <row r="3478" spans="1:15">
      <c r="A3478" s="36" t="s">
        <v>3573</v>
      </c>
      <c r="B3478" s="36" t="s">
        <v>2567</v>
      </c>
      <c r="C3478" s="36">
        <v>11089</v>
      </c>
      <c r="D3478" s="36" t="s">
        <v>27</v>
      </c>
      <c r="E3478" s="36">
        <v>120</v>
      </c>
      <c r="F3478" s="36">
        <v>110</v>
      </c>
      <c r="G3478" s="36" t="s">
        <v>27</v>
      </c>
      <c r="H3478" s="36" t="s">
        <v>26</v>
      </c>
      <c r="I3478" s="2">
        <v>9</v>
      </c>
      <c r="J3478" s="2">
        <v>25</v>
      </c>
      <c r="K3478" s="2">
        <f>IF(D3478=VLOOKUP(J3478,Actuals!$A:$J,6,FALSE),1,0)</f>
        <v>1</v>
      </c>
      <c r="L3478" s="2">
        <f>IF(AND(E3478=VLOOKUP(J3478,Actuals!$A:$J,8,FALSE),F3478=VLOOKUP(J3478,Actuals!$A:$J,10,FALSE)),5,0)</f>
        <v>0</v>
      </c>
      <c r="M3478" s="1">
        <f t="shared" si="55"/>
        <v>1</v>
      </c>
      <c r="N3478" s="1" t="str">
        <f>VLOOKUP(C3478,Emp_List!$A:$M,3,FALSE)</f>
        <v>Nagarjuna Settipalli</v>
      </c>
      <c r="O3478" s="1" t="str">
        <f>VLOOKUP(C3478,Emp_List!$A:$M,5,FALSE)</f>
        <v>Casino Games</v>
      </c>
    </row>
    <row r="3479" spans="1:15">
      <c r="A3479" s="36" t="s">
        <v>3574</v>
      </c>
      <c r="B3479" s="36" t="s">
        <v>694</v>
      </c>
      <c r="C3479" s="36">
        <v>2652</v>
      </c>
      <c r="D3479" s="36" t="s">
        <v>26</v>
      </c>
      <c r="E3479" s="36">
        <v>0</v>
      </c>
      <c r="F3479" s="36">
        <v>2</v>
      </c>
      <c r="G3479" s="36" t="s">
        <v>27</v>
      </c>
      <c r="H3479" s="36" t="s">
        <v>26</v>
      </c>
      <c r="I3479" s="2">
        <v>9</v>
      </c>
      <c r="J3479" s="2">
        <v>25</v>
      </c>
      <c r="K3479" s="2">
        <f>IF(D3479=VLOOKUP(J3479,Actuals!$A:$J,6,FALSE),1,0)</f>
        <v>0</v>
      </c>
      <c r="L3479" s="2">
        <f>IF(AND(E3479=VLOOKUP(J3479,Actuals!$A:$J,8,FALSE),F3479=VLOOKUP(J3479,Actuals!$A:$J,10,FALSE)),5,0)</f>
        <v>0</v>
      </c>
      <c r="M3479" s="1">
        <f t="shared" si="55"/>
        <v>0</v>
      </c>
      <c r="N3479" s="1" t="str">
        <f>VLOOKUP(C3479,Emp_List!$A:$M,3,FALSE)</f>
        <v>Sadia Begum Syed</v>
      </c>
      <c r="O3479" s="1" t="str">
        <f>VLOOKUP(C3479,Emp_List!$A:$M,5,FALSE)</f>
        <v>Core</v>
      </c>
    </row>
    <row r="3480" spans="1:15">
      <c r="A3480" s="36" t="s">
        <v>3575</v>
      </c>
      <c r="B3480" s="36" t="s">
        <v>794</v>
      </c>
      <c r="C3480" s="36">
        <v>6182</v>
      </c>
      <c r="D3480" s="36" t="s">
        <v>9</v>
      </c>
      <c r="E3480" s="36">
        <v>1</v>
      </c>
      <c r="F3480" s="36">
        <v>1</v>
      </c>
      <c r="G3480" s="36" t="s">
        <v>27</v>
      </c>
      <c r="H3480" s="36" t="s">
        <v>26</v>
      </c>
      <c r="I3480" s="2">
        <v>9</v>
      </c>
      <c r="J3480" s="2">
        <v>25</v>
      </c>
      <c r="K3480" s="2">
        <f>IF(D3480=VLOOKUP(J3480,Actuals!$A:$J,6,FALSE),1,0)</f>
        <v>0</v>
      </c>
      <c r="L3480" s="2">
        <f>IF(AND(E3480=VLOOKUP(J3480,Actuals!$A:$J,8,FALSE),F3480=VLOOKUP(J3480,Actuals!$A:$J,10,FALSE)),5,0)</f>
        <v>0</v>
      </c>
      <c r="M3480" s="1">
        <f t="shared" si="55"/>
        <v>0</v>
      </c>
      <c r="N3480" s="1" t="str">
        <f>VLOOKUP(C3480,Emp_List!$A:$M,3,FALSE)</f>
        <v>Praveen Kumar Ganji</v>
      </c>
      <c r="O3480" s="1" t="str">
        <f>VLOOKUP(C3480,Emp_List!$A:$M,5,FALSE)</f>
        <v>Casino Platform</v>
      </c>
    </row>
    <row r="3481" spans="1:15">
      <c r="A3481" s="36" t="s">
        <v>3576</v>
      </c>
      <c r="B3481" s="36" t="s">
        <v>173</v>
      </c>
      <c r="C3481" s="36">
        <v>11092</v>
      </c>
      <c r="D3481" s="36" t="s">
        <v>27</v>
      </c>
      <c r="E3481" s="36">
        <v>2</v>
      </c>
      <c r="F3481" s="36">
        <v>1</v>
      </c>
      <c r="G3481" s="36" t="s">
        <v>27</v>
      </c>
      <c r="H3481" s="36" t="s">
        <v>26</v>
      </c>
      <c r="I3481" s="2">
        <v>9</v>
      </c>
      <c r="J3481" s="2">
        <v>25</v>
      </c>
      <c r="K3481" s="2">
        <f>IF(D3481=VLOOKUP(J3481,Actuals!$A:$J,6,FALSE),1,0)</f>
        <v>1</v>
      </c>
      <c r="L3481" s="2">
        <f>IF(AND(E3481=VLOOKUP(J3481,Actuals!$A:$J,8,FALSE),F3481=VLOOKUP(J3481,Actuals!$A:$J,10,FALSE)),5,0)</f>
        <v>0</v>
      </c>
      <c r="M3481" s="1">
        <f t="shared" si="55"/>
        <v>1</v>
      </c>
      <c r="N3481" s="1" t="str">
        <f>VLOOKUP(C3481,Emp_List!$A:$M,3,FALSE)</f>
        <v>Praveen Ala</v>
      </c>
      <c r="O3481" s="1" t="str">
        <f>VLOOKUP(C3481,Emp_List!$A:$M,5,FALSE)</f>
        <v>Bingo Dev</v>
      </c>
    </row>
    <row r="3482" spans="1:15">
      <c r="A3482" s="36" t="s">
        <v>3577</v>
      </c>
      <c r="B3482" s="36" t="s">
        <v>435</v>
      </c>
      <c r="C3482" s="36">
        <v>9965</v>
      </c>
      <c r="D3482" s="36" t="s">
        <v>26</v>
      </c>
      <c r="E3482" s="36">
        <v>1</v>
      </c>
      <c r="F3482" s="36">
        <v>0</v>
      </c>
      <c r="G3482" s="36" t="s">
        <v>27</v>
      </c>
      <c r="H3482" s="36" t="s">
        <v>26</v>
      </c>
      <c r="I3482" s="2">
        <v>9</v>
      </c>
      <c r="J3482" s="2">
        <v>25</v>
      </c>
      <c r="K3482" s="2">
        <f>IF(D3482=VLOOKUP(J3482,Actuals!$A:$J,6,FALSE),1,0)</f>
        <v>0</v>
      </c>
      <c r="L3482" s="2">
        <f>IF(AND(E3482=VLOOKUP(J3482,Actuals!$A:$J,8,FALSE),F3482=VLOOKUP(J3482,Actuals!$A:$J,10,FALSE)),5,0)</f>
        <v>0</v>
      </c>
      <c r="M3482" s="1">
        <f t="shared" si="55"/>
        <v>0</v>
      </c>
      <c r="N3482" s="1" t="str">
        <f>VLOOKUP(C3482,Emp_List!$A:$M,3,FALSE)</f>
        <v>Mukesh .</v>
      </c>
      <c r="O3482" s="1" t="str">
        <f>VLOOKUP(C3482,Emp_List!$A:$M,5,FALSE)</f>
        <v>Compliance</v>
      </c>
    </row>
    <row r="3483" spans="1:15">
      <c r="A3483" s="36" t="s">
        <v>3578</v>
      </c>
      <c r="B3483" s="36" t="s">
        <v>356</v>
      </c>
      <c r="C3483" s="36">
        <v>11183</v>
      </c>
      <c r="D3483" s="36" t="s">
        <v>27</v>
      </c>
      <c r="E3483" s="36">
        <v>3</v>
      </c>
      <c r="F3483" s="36">
        <v>0</v>
      </c>
      <c r="G3483" s="36" t="s">
        <v>27</v>
      </c>
      <c r="H3483" s="36" t="s">
        <v>26</v>
      </c>
      <c r="I3483" s="2">
        <v>9</v>
      </c>
      <c r="J3483" s="2">
        <v>25</v>
      </c>
      <c r="K3483" s="2">
        <f>IF(D3483=VLOOKUP(J3483,Actuals!$A:$J,6,FALSE),1,0)</f>
        <v>1</v>
      </c>
      <c r="L3483" s="2">
        <f>IF(AND(E3483=VLOOKUP(J3483,Actuals!$A:$J,8,FALSE),F3483=VLOOKUP(J3483,Actuals!$A:$J,10,FALSE)),5,0)</f>
        <v>0</v>
      </c>
      <c r="M3483" s="1">
        <f t="shared" si="55"/>
        <v>1</v>
      </c>
      <c r="N3483" s="1" t="str">
        <f>VLOOKUP(C3483,Emp_List!$A:$M,3,FALSE)</f>
        <v>Gnana John Dinesh Kadimi</v>
      </c>
      <c r="O3483" s="1" t="str">
        <f>VLOOKUP(C3483,Emp_List!$A:$M,5,FALSE)</f>
        <v>Bingo Ops</v>
      </c>
    </row>
    <row r="3484" spans="1:15">
      <c r="A3484" s="36" t="s">
        <v>3579</v>
      </c>
      <c r="B3484" s="36" t="s">
        <v>2220</v>
      </c>
      <c r="C3484" s="36">
        <v>16418</v>
      </c>
      <c r="D3484" s="36" t="s">
        <v>26</v>
      </c>
      <c r="E3484" s="36">
        <v>0</v>
      </c>
      <c r="F3484" s="36">
        <v>1</v>
      </c>
      <c r="G3484" s="36" t="s">
        <v>27</v>
      </c>
      <c r="H3484" s="36" t="s">
        <v>26</v>
      </c>
      <c r="I3484" s="2">
        <v>9</v>
      </c>
      <c r="J3484" s="2">
        <v>25</v>
      </c>
      <c r="K3484" s="2">
        <f>IF(D3484=VLOOKUP(J3484,Actuals!$A:$J,6,FALSE),1,0)</f>
        <v>0</v>
      </c>
      <c r="L3484" s="2">
        <f>IF(AND(E3484=VLOOKUP(J3484,Actuals!$A:$J,8,FALSE),F3484=VLOOKUP(J3484,Actuals!$A:$J,10,FALSE)),5,0)</f>
        <v>0</v>
      </c>
      <c r="M3484" s="1">
        <f t="shared" si="55"/>
        <v>0</v>
      </c>
      <c r="N3484" s="1" t="str">
        <f>VLOOKUP(C3484,Emp_List!$A:$M,3,FALSE)</f>
        <v>Shrinivas  Vithal Mada</v>
      </c>
      <c r="O3484" s="1" t="str">
        <f>VLOOKUP(C3484,Emp_List!$A:$M,5,FALSE)</f>
        <v>Sports - Label Building</v>
      </c>
    </row>
    <row r="3485" spans="1:15">
      <c r="A3485" s="36" t="s">
        <v>3580</v>
      </c>
      <c r="B3485" s="36" t="s">
        <v>2265</v>
      </c>
      <c r="C3485" s="36">
        <v>16299</v>
      </c>
      <c r="D3485" s="36" t="s">
        <v>27</v>
      </c>
      <c r="E3485" s="36">
        <v>2</v>
      </c>
      <c r="F3485" s="36">
        <v>1</v>
      </c>
      <c r="G3485" s="36" t="s">
        <v>27</v>
      </c>
      <c r="H3485" s="36" t="s">
        <v>26</v>
      </c>
      <c r="I3485" s="2">
        <v>9</v>
      </c>
      <c r="J3485" s="2">
        <v>25</v>
      </c>
      <c r="K3485" s="2">
        <f>IF(D3485=VLOOKUP(J3485,Actuals!$A:$J,6,FALSE),1,0)</f>
        <v>1</v>
      </c>
      <c r="L3485" s="2">
        <f>IF(AND(E3485=VLOOKUP(J3485,Actuals!$A:$J,8,FALSE),F3485=VLOOKUP(J3485,Actuals!$A:$J,10,FALSE)),5,0)</f>
        <v>0</v>
      </c>
      <c r="M3485" s="1">
        <f t="shared" si="55"/>
        <v>1</v>
      </c>
      <c r="N3485" s="1" t="str">
        <f>VLOOKUP(C3485,Emp_List!$A:$M,3,FALSE)</f>
        <v>Allanki Eswar  Chander</v>
      </c>
      <c r="O3485" s="1" t="str">
        <f>VLOOKUP(C3485,Emp_List!$A:$M,5,FALSE)</f>
        <v>Sports - Label Building</v>
      </c>
    </row>
    <row r="3486" spans="1:15">
      <c r="A3486" s="36" t="s">
        <v>3581</v>
      </c>
      <c r="B3486" s="36" t="s">
        <v>801</v>
      </c>
      <c r="C3486" s="36">
        <v>10897</v>
      </c>
      <c r="D3486" s="36" t="s">
        <v>27</v>
      </c>
      <c r="E3486" s="36">
        <v>2</v>
      </c>
      <c r="F3486" s="36">
        <v>0</v>
      </c>
      <c r="G3486" s="36" t="s">
        <v>27</v>
      </c>
      <c r="H3486" s="36" t="s">
        <v>26</v>
      </c>
      <c r="I3486" s="2">
        <v>9</v>
      </c>
      <c r="J3486" s="2">
        <v>25</v>
      </c>
      <c r="K3486" s="2">
        <f>IF(D3486=VLOOKUP(J3486,Actuals!$A:$J,6,FALSE),1,0)</f>
        <v>1</v>
      </c>
      <c r="L3486" s="2">
        <f>IF(AND(E3486=VLOOKUP(J3486,Actuals!$A:$J,8,FALSE),F3486=VLOOKUP(J3486,Actuals!$A:$J,10,FALSE)),5,0)</f>
        <v>5</v>
      </c>
      <c r="M3486" s="1">
        <f t="shared" si="55"/>
        <v>6</v>
      </c>
      <c r="N3486" s="1" t="str">
        <f>VLOOKUP(C3486,Emp_List!$A:$M,3,FALSE)</f>
        <v>Anantha Naga Lakshmi Telagareddy</v>
      </c>
      <c r="O3486" s="1" t="str">
        <f>VLOOKUP(C3486,Emp_List!$A:$M,5,FALSE)</f>
        <v>Portal</v>
      </c>
    </row>
    <row r="3487" spans="1:15">
      <c r="A3487" s="36" t="s">
        <v>3582</v>
      </c>
      <c r="B3487" s="36" t="s">
        <v>418</v>
      </c>
      <c r="C3487" s="36">
        <v>6539</v>
      </c>
      <c r="D3487" s="36" t="s">
        <v>26</v>
      </c>
      <c r="E3487" s="36">
        <v>1</v>
      </c>
      <c r="F3487" s="36">
        <v>2</v>
      </c>
      <c r="G3487" s="36" t="s">
        <v>27</v>
      </c>
      <c r="H3487" s="36" t="s">
        <v>26</v>
      </c>
      <c r="I3487" s="2">
        <v>9</v>
      </c>
      <c r="J3487" s="2">
        <v>25</v>
      </c>
      <c r="K3487" s="2">
        <f>IF(D3487=VLOOKUP(J3487,Actuals!$A:$J,6,FALSE),1,0)</f>
        <v>0</v>
      </c>
      <c r="L3487" s="2">
        <f>IF(AND(E3487=VLOOKUP(J3487,Actuals!$A:$J,8,FALSE),F3487=VLOOKUP(J3487,Actuals!$A:$J,10,FALSE)),5,0)</f>
        <v>0</v>
      </c>
      <c r="M3487" s="1">
        <f t="shared" si="55"/>
        <v>0</v>
      </c>
      <c r="N3487" s="1" t="str">
        <f>VLOOKUP(C3487,Emp_List!$A:$M,3,FALSE)</f>
        <v>Mukul Kumar</v>
      </c>
      <c r="O3487" s="1" t="str">
        <f>VLOOKUP(C3487,Emp_List!$A:$M,5,FALSE)</f>
        <v>CSIT</v>
      </c>
    </row>
    <row r="3488" spans="1:15">
      <c r="A3488" s="36" t="s">
        <v>3583</v>
      </c>
      <c r="B3488" s="36" t="s">
        <v>393</v>
      </c>
      <c r="C3488" s="36">
        <v>6467</v>
      </c>
      <c r="D3488" s="36" t="s">
        <v>26</v>
      </c>
      <c r="E3488" s="36">
        <v>0</v>
      </c>
      <c r="F3488" s="36">
        <v>2</v>
      </c>
      <c r="G3488" s="36" t="s">
        <v>27</v>
      </c>
      <c r="H3488" s="36" t="s">
        <v>26</v>
      </c>
      <c r="I3488" s="2">
        <v>9</v>
      </c>
      <c r="J3488" s="2">
        <v>25</v>
      </c>
      <c r="K3488" s="2">
        <f>IF(D3488=VLOOKUP(J3488,Actuals!$A:$J,6,FALSE),1,0)</f>
        <v>0</v>
      </c>
      <c r="L3488" s="2">
        <f>IF(AND(E3488=VLOOKUP(J3488,Actuals!$A:$J,8,FALSE),F3488=VLOOKUP(J3488,Actuals!$A:$J,10,FALSE)),5,0)</f>
        <v>0</v>
      </c>
      <c r="M3488" s="1">
        <f t="shared" si="55"/>
        <v>0</v>
      </c>
      <c r="N3488" s="1" t="str">
        <f>VLOOKUP(C3488,Emp_List!$A:$M,3,FALSE)</f>
        <v>Shankara Ram Mohan Jaganathan</v>
      </c>
      <c r="O3488" s="1" t="str">
        <f>VLOOKUP(C3488,Emp_List!$A:$M,5,FALSE)</f>
        <v>Compliance</v>
      </c>
    </row>
    <row r="3489" spans="1:15">
      <c r="A3489" s="36" t="s">
        <v>3584</v>
      </c>
      <c r="B3489" s="36" t="s">
        <v>718</v>
      </c>
      <c r="C3489" s="36">
        <v>8658</v>
      </c>
      <c r="D3489" s="36" t="s">
        <v>26</v>
      </c>
      <c r="E3489" s="36">
        <v>0</v>
      </c>
      <c r="F3489" s="36">
        <v>1</v>
      </c>
      <c r="G3489" s="36" t="s">
        <v>27</v>
      </c>
      <c r="H3489" s="36" t="s">
        <v>26</v>
      </c>
      <c r="I3489" s="2">
        <v>9</v>
      </c>
      <c r="J3489" s="2">
        <v>25</v>
      </c>
      <c r="K3489" s="2">
        <f>IF(D3489=VLOOKUP(J3489,Actuals!$A:$J,6,FALSE),1,0)</f>
        <v>0</v>
      </c>
      <c r="L3489" s="2">
        <f>IF(AND(E3489=VLOOKUP(J3489,Actuals!$A:$J,8,FALSE),F3489=VLOOKUP(J3489,Actuals!$A:$J,10,FALSE)),5,0)</f>
        <v>0</v>
      </c>
      <c r="M3489" s="1">
        <f t="shared" si="55"/>
        <v>0</v>
      </c>
      <c r="N3489" s="1" t="str">
        <f>VLOOKUP(C3489,Emp_List!$A:$M,3,FALSE)</f>
        <v>PenchalaSudhakar Thatiparthi</v>
      </c>
      <c r="O3489" s="1" t="str">
        <f>VLOOKUP(C3489,Emp_List!$A:$M,5,FALSE)</f>
        <v>CRM</v>
      </c>
    </row>
    <row r="3490" spans="1:15">
      <c r="A3490" s="36" t="s">
        <v>3585</v>
      </c>
      <c r="B3490" s="36" t="s">
        <v>2641</v>
      </c>
      <c r="C3490" s="36">
        <v>7886</v>
      </c>
      <c r="D3490" s="36" t="s">
        <v>26</v>
      </c>
      <c r="E3490" s="36">
        <v>1</v>
      </c>
      <c r="F3490" s="36">
        <v>2</v>
      </c>
      <c r="G3490" s="36" t="s">
        <v>27</v>
      </c>
      <c r="H3490" s="36" t="s">
        <v>26</v>
      </c>
      <c r="I3490" s="2">
        <v>9</v>
      </c>
      <c r="J3490" s="2">
        <v>25</v>
      </c>
      <c r="K3490" s="2">
        <f>IF(D3490=VLOOKUP(J3490,Actuals!$A:$J,6,FALSE),1,0)</f>
        <v>0</v>
      </c>
      <c r="L3490" s="2">
        <f>IF(AND(E3490=VLOOKUP(J3490,Actuals!$A:$J,8,FALSE),F3490=VLOOKUP(J3490,Actuals!$A:$J,10,FALSE)),5,0)</f>
        <v>0</v>
      </c>
      <c r="M3490" s="1">
        <f t="shared" si="55"/>
        <v>0</v>
      </c>
      <c r="N3490" s="1" t="str">
        <f>VLOOKUP(C3490,Emp_List!$A:$M,3,FALSE)</f>
        <v>Deepika Allena</v>
      </c>
      <c r="O3490" s="1" t="str">
        <f>VLOOKUP(C3490,Emp_List!$A:$M,5,FALSE)</f>
        <v>Cashier</v>
      </c>
    </row>
    <row r="3491" spans="1:15">
      <c r="A3491" s="36" t="s">
        <v>3586</v>
      </c>
      <c r="B3491" s="36" t="s">
        <v>2639</v>
      </c>
      <c r="C3491" s="36">
        <v>6198</v>
      </c>
      <c r="D3491" s="36" t="s">
        <v>9</v>
      </c>
      <c r="E3491" s="36">
        <v>1</v>
      </c>
      <c r="F3491" s="36">
        <v>1</v>
      </c>
      <c r="G3491" s="36" t="s">
        <v>27</v>
      </c>
      <c r="H3491" s="36" t="s">
        <v>26</v>
      </c>
      <c r="I3491" s="2">
        <v>9</v>
      </c>
      <c r="J3491" s="2">
        <v>25</v>
      </c>
      <c r="K3491" s="2">
        <f>IF(D3491=VLOOKUP(J3491,Actuals!$A:$J,6,FALSE),1,0)</f>
        <v>0</v>
      </c>
      <c r="L3491" s="2">
        <f>IF(AND(E3491=VLOOKUP(J3491,Actuals!$A:$J,8,FALSE),F3491=VLOOKUP(J3491,Actuals!$A:$J,10,FALSE)),5,0)</f>
        <v>0</v>
      </c>
      <c r="M3491" s="1">
        <f t="shared" si="55"/>
        <v>0</v>
      </c>
      <c r="N3491" s="1" t="e">
        <f>VLOOKUP(C3491,Emp_List!$A:$M,3,FALSE)</f>
        <v>#N/A</v>
      </c>
      <c r="O3491" s="1" t="e">
        <f>VLOOKUP(C3491,Emp_List!$A:$M,5,FALSE)</f>
        <v>#N/A</v>
      </c>
    </row>
    <row r="3492" spans="1:15">
      <c r="A3492" s="36" t="s">
        <v>3587</v>
      </c>
      <c r="B3492" s="36" t="s">
        <v>2541</v>
      </c>
      <c r="C3492" s="36">
        <v>11099</v>
      </c>
      <c r="D3492" s="36" t="s">
        <v>27</v>
      </c>
      <c r="E3492" s="36">
        <v>1</v>
      </c>
      <c r="F3492" s="36">
        <v>0</v>
      </c>
      <c r="G3492" s="36" t="s">
        <v>27</v>
      </c>
      <c r="H3492" s="36" t="s">
        <v>26</v>
      </c>
      <c r="I3492" s="2">
        <v>9</v>
      </c>
      <c r="J3492" s="2">
        <v>25</v>
      </c>
      <c r="K3492" s="2">
        <f>IF(D3492=VLOOKUP(J3492,Actuals!$A:$J,6,FALSE),1,0)</f>
        <v>1</v>
      </c>
      <c r="L3492" s="2">
        <f>IF(AND(E3492=VLOOKUP(J3492,Actuals!$A:$J,8,FALSE),F3492=VLOOKUP(J3492,Actuals!$A:$J,10,FALSE)),5,0)</f>
        <v>0</v>
      </c>
      <c r="M3492" s="1">
        <f t="shared" si="55"/>
        <v>1</v>
      </c>
      <c r="N3492" s="1" t="str">
        <f>VLOOKUP(C3492,Emp_List!$A:$M,3,FALSE)</f>
        <v>Pavan Anthadupula</v>
      </c>
      <c r="O3492" s="1" t="str">
        <f>VLOOKUP(C3492,Emp_List!$A:$M,5,FALSE)</f>
        <v>Bingo Ops</v>
      </c>
    </row>
    <row r="3493" spans="1:15">
      <c r="A3493" s="36" t="s">
        <v>3588</v>
      </c>
      <c r="B3493" s="36" t="s">
        <v>3462</v>
      </c>
      <c r="C3493" s="36">
        <v>11357</v>
      </c>
      <c r="D3493" s="36" t="s">
        <v>9</v>
      </c>
      <c r="E3493" s="36">
        <v>1</v>
      </c>
      <c r="F3493" s="36">
        <v>1</v>
      </c>
      <c r="G3493" s="36" t="s">
        <v>27</v>
      </c>
      <c r="H3493" s="36" t="s">
        <v>26</v>
      </c>
      <c r="I3493" s="2">
        <v>9</v>
      </c>
      <c r="J3493" s="2">
        <v>25</v>
      </c>
      <c r="K3493" s="2">
        <f>IF(D3493=VLOOKUP(J3493,Actuals!$A:$J,6,FALSE),1,0)</f>
        <v>0</v>
      </c>
      <c r="L3493" s="2">
        <f>IF(AND(E3493=VLOOKUP(J3493,Actuals!$A:$J,8,FALSE),F3493=VLOOKUP(J3493,Actuals!$A:$J,10,FALSE)),5,0)</f>
        <v>0</v>
      </c>
      <c r="M3493" s="1">
        <f t="shared" si="55"/>
        <v>0</v>
      </c>
      <c r="N3493" s="1" t="str">
        <f>VLOOKUP(C3493,Emp_List!$A:$M,3,FALSE)</f>
        <v>Shiva Kumar Yengala</v>
      </c>
      <c r="O3493" s="1" t="str">
        <f>VLOOKUP(C3493,Emp_List!$A:$M,5,FALSE)</f>
        <v>Casino Games</v>
      </c>
    </row>
    <row r="3494" spans="1:15">
      <c r="A3494" s="36" t="s">
        <v>3589</v>
      </c>
      <c r="B3494" s="36" t="s">
        <v>272</v>
      </c>
      <c r="C3494" s="36">
        <v>6492</v>
      </c>
      <c r="D3494" s="36" t="s">
        <v>26</v>
      </c>
      <c r="E3494" s="36">
        <v>2</v>
      </c>
      <c r="F3494" s="36">
        <v>1</v>
      </c>
      <c r="G3494" s="36" t="s">
        <v>27</v>
      </c>
      <c r="H3494" s="36" t="s">
        <v>26</v>
      </c>
      <c r="I3494" s="2">
        <v>9</v>
      </c>
      <c r="J3494" s="2">
        <v>25</v>
      </c>
      <c r="K3494" s="2">
        <f>IF(D3494=VLOOKUP(J3494,Actuals!$A:$J,6,FALSE),1,0)</f>
        <v>0</v>
      </c>
      <c r="L3494" s="2">
        <f>IF(AND(E3494=VLOOKUP(J3494,Actuals!$A:$J,8,FALSE),F3494=VLOOKUP(J3494,Actuals!$A:$J,10,FALSE)),5,0)</f>
        <v>0</v>
      </c>
      <c r="M3494" s="1">
        <f t="shared" si="55"/>
        <v>0</v>
      </c>
      <c r="N3494" s="1" t="str">
        <f>VLOOKUP(C3494,Emp_List!$A:$M,3,FALSE)</f>
        <v>Prashant Vrajraj Kapate</v>
      </c>
      <c r="O3494" s="1" t="str">
        <f>VLOOKUP(C3494,Emp_List!$A:$M,5,FALSE)</f>
        <v>Casino Platform</v>
      </c>
    </row>
    <row r="3495" spans="1:15">
      <c r="A3495" s="36" t="s">
        <v>3590</v>
      </c>
      <c r="B3495" s="36" t="s">
        <v>2551</v>
      </c>
      <c r="C3495" s="36">
        <v>6201</v>
      </c>
      <c r="D3495" s="36" t="s">
        <v>26</v>
      </c>
      <c r="E3495" s="36">
        <v>0</v>
      </c>
      <c r="F3495" s="36">
        <v>1</v>
      </c>
      <c r="G3495" s="36" t="s">
        <v>27</v>
      </c>
      <c r="H3495" s="36" t="s">
        <v>26</v>
      </c>
      <c r="I3495" s="2">
        <v>9</v>
      </c>
      <c r="J3495" s="2">
        <v>25</v>
      </c>
      <c r="K3495" s="2">
        <f>IF(D3495=VLOOKUP(J3495,Actuals!$A:$J,6,FALSE),1,0)</f>
        <v>0</v>
      </c>
      <c r="L3495" s="2">
        <f>IF(AND(E3495=VLOOKUP(J3495,Actuals!$A:$J,8,FALSE),F3495=VLOOKUP(J3495,Actuals!$A:$J,10,FALSE)),5,0)</f>
        <v>0</v>
      </c>
      <c r="M3495" s="1">
        <f t="shared" si="55"/>
        <v>0</v>
      </c>
      <c r="N3495" s="1" t="str">
        <f>VLOOKUP(C3495,Emp_List!$A:$M,3,FALSE)</f>
        <v>Raghu Vegi</v>
      </c>
      <c r="O3495" s="1" t="str">
        <f>VLOOKUP(C3495,Emp_List!$A:$M,5,FALSE)</f>
        <v>Affiliates</v>
      </c>
    </row>
    <row r="3496" spans="1:15">
      <c r="A3496" s="36" t="s">
        <v>3591</v>
      </c>
      <c r="B3496" s="36" t="s">
        <v>3592</v>
      </c>
      <c r="C3496" s="36">
        <v>10688</v>
      </c>
      <c r="D3496" s="36" t="s">
        <v>9</v>
      </c>
      <c r="E3496" s="36">
        <v>1</v>
      </c>
      <c r="F3496" s="36">
        <v>1</v>
      </c>
      <c r="G3496" s="36" t="s">
        <v>27</v>
      </c>
      <c r="H3496" s="36" t="s">
        <v>26</v>
      </c>
      <c r="I3496" s="2">
        <v>9</v>
      </c>
      <c r="J3496" s="2">
        <v>25</v>
      </c>
      <c r="K3496" s="2">
        <f>IF(D3496=VLOOKUP(J3496,Actuals!$A:$J,6,FALSE),1,0)</f>
        <v>0</v>
      </c>
      <c r="L3496" s="2">
        <f>IF(AND(E3496=VLOOKUP(J3496,Actuals!$A:$J,8,FALSE),F3496=VLOOKUP(J3496,Actuals!$A:$J,10,FALSE)),5,0)</f>
        <v>0</v>
      </c>
      <c r="M3496" s="1">
        <f t="shared" si="55"/>
        <v>0</v>
      </c>
      <c r="N3496" s="1" t="str">
        <f>VLOOKUP(C3496,Emp_List!$A:$M,3,FALSE)</f>
        <v>Jaiprakash Vasudeo Dadwani</v>
      </c>
      <c r="O3496" s="1" t="str">
        <f>VLOOKUP(C3496,Emp_List!$A:$M,5,FALSE)</f>
        <v>Poker</v>
      </c>
    </row>
    <row r="3497" spans="1:15">
      <c r="A3497" s="36" t="s">
        <v>3593</v>
      </c>
      <c r="B3497" s="36" t="s">
        <v>785</v>
      </c>
      <c r="C3497" s="36">
        <v>2712</v>
      </c>
      <c r="D3497" s="36" t="s">
        <v>9</v>
      </c>
      <c r="E3497" s="36">
        <v>1</v>
      </c>
      <c r="F3497" s="36">
        <v>1</v>
      </c>
      <c r="G3497" s="36" t="s">
        <v>27</v>
      </c>
      <c r="H3497" s="36" t="s">
        <v>26</v>
      </c>
      <c r="I3497" s="2">
        <v>9</v>
      </c>
      <c r="J3497" s="2">
        <v>25</v>
      </c>
      <c r="K3497" s="2">
        <f>IF(D3497=VLOOKUP(J3497,Actuals!$A:$J,6,FALSE),1,0)</f>
        <v>0</v>
      </c>
      <c r="L3497" s="2">
        <f>IF(AND(E3497=VLOOKUP(J3497,Actuals!$A:$J,8,FALSE),F3497=VLOOKUP(J3497,Actuals!$A:$J,10,FALSE)),5,0)</f>
        <v>0</v>
      </c>
      <c r="M3497" s="1">
        <f t="shared" si="55"/>
        <v>0</v>
      </c>
      <c r="N3497" s="1" t="str">
        <f>VLOOKUP(C3497,Emp_List!$A:$M,3,FALSE)</f>
        <v>Arun Kumar Aitha</v>
      </c>
      <c r="O3497" s="1" t="str">
        <f>VLOOKUP(C3497,Emp_List!$A:$M,5,FALSE)</f>
        <v>Casino Int.</v>
      </c>
    </row>
    <row r="3498" spans="1:15">
      <c r="A3498" s="36" t="s">
        <v>3594</v>
      </c>
      <c r="B3498" s="36" t="s">
        <v>451</v>
      </c>
      <c r="C3498" s="36">
        <v>11812</v>
      </c>
      <c r="D3498" s="36" t="s">
        <v>27</v>
      </c>
      <c r="E3498" s="36">
        <v>2</v>
      </c>
      <c r="F3498" s="36">
        <v>0</v>
      </c>
      <c r="G3498" s="36" t="s">
        <v>27</v>
      </c>
      <c r="H3498" s="36" t="s">
        <v>26</v>
      </c>
      <c r="I3498" s="2">
        <v>9</v>
      </c>
      <c r="J3498" s="2">
        <v>25</v>
      </c>
      <c r="K3498" s="2">
        <f>IF(D3498=VLOOKUP(J3498,Actuals!$A:$J,6,FALSE),1,0)</f>
        <v>1</v>
      </c>
      <c r="L3498" s="2">
        <f>IF(AND(E3498=VLOOKUP(J3498,Actuals!$A:$J,8,FALSE),F3498=VLOOKUP(J3498,Actuals!$A:$J,10,FALSE)),5,0)</f>
        <v>5</v>
      </c>
      <c r="M3498" s="1">
        <f t="shared" si="55"/>
        <v>6</v>
      </c>
      <c r="N3498" s="1" t="str">
        <f>VLOOKUP(C3498,Emp_List!$A:$M,3,FALSE)</f>
        <v>Anisha   Talakayala</v>
      </c>
      <c r="O3498" s="1" t="str">
        <f>VLOOKUP(C3498,Emp_List!$A:$M,5,FALSE)</f>
        <v>Casino Portal</v>
      </c>
    </row>
    <row r="3499" spans="1:15">
      <c r="A3499" s="36" t="s">
        <v>3595</v>
      </c>
      <c r="B3499" s="36" t="s">
        <v>3596</v>
      </c>
      <c r="C3499" s="36">
        <v>9849</v>
      </c>
      <c r="D3499" s="36" t="s">
        <v>26</v>
      </c>
      <c r="E3499" s="36">
        <v>1</v>
      </c>
      <c r="F3499" s="36">
        <v>2</v>
      </c>
      <c r="G3499" s="36" t="s">
        <v>27</v>
      </c>
      <c r="H3499" s="36" t="s">
        <v>26</v>
      </c>
      <c r="I3499" s="2">
        <v>9</v>
      </c>
      <c r="J3499" s="2">
        <v>25</v>
      </c>
      <c r="K3499" s="2">
        <f>IF(D3499=VLOOKUP(J3499,Actuals!$A:$J,6,FALSE),1,0)</f>
        <v>0</v>
      </c>
      <c r="L3499" s="2">
        <f>IF(AND(E3499=VLOOKUP(J3499,Actuals!$A:$J,8,FALSE),F3499=VLOOKUP(J3499,Actuals!$A:$J,10,FALSE)),5,0)</f>
        <v>0</v>
      </c>
      <c r="M3499" s="1">
        <f t="shared" si="55"/>
        <v>0</v>
      </c>
      <c r="N3499" s="1" t="str">
        <f>VLOOKUP(C3499,Emp_List!$A:$M,3,FALSE)</f>
        <v>Chittaranjan Bhuyan</v>
      </c>
      <c r="O3499" s="1" t="str">
        <f>VLOOKUP(C3499,Emp_List!$A:$M,5,FALSE)</f>
        <v>Compliance</v>
      </c>
    </row>
    <row r="3500" spans="1:15">
      <c r="A3500" s="36" t="s">
        <v>3597</v>
      </c>
      <c r="B3500" s="36" t="s">
        <v>252</v>
      </c>
      <c r="C3500" s="36">
        <v>1199</v>
      </c>
      <c r="D3500" s="36" t="s">
        <v>26</v>
      </c>
      <c r="E3500" s="36">
        <v>1</v>
      </c>
      <c r="F3500" s="36">
        <v>2</v>
      </c>
      <c r="G3500" s="36" t="s">
        <v>27</v>
      </c>
      <c r="H3500" s="36" t="s">
        <v>26</v>
      </c>
      <c r="I3500" s="2">
        <v>9</v>
      </c>
      <c r="J3500" s="2">
        <v>25</v>
      </c>
      <c r="K3500" s="2">
        <f>IF(D3500=VLOOKUP(J3500,Actuals!$A:$J,6,FALSE),1,0)</f>
        <v>0</v>
      </c>
      <c r="L3500" s="2">
        <f>IF(AND(E3500=VLOOKUP(J3500,Actuals!$A:$J,8,FALSE),F3500=VLOOKUP(J3500,Actuals!$A:$J,10,FALSE)),5,0)</f>
        <v>0</v>
      </c>
      <c r="M3500" s="1">
        <f t="shared" si="55"/>
        <v>0</v>
      </c>
      <c r="N3500" s="1" t="str">
        <f>VLOOKUP(C3500,Emp_List!$A:$M,3,FALSE)</f>
        <v>Gandhi Prasad Bodavula</v>
      </c>
      <c r="O3500" s="1" t="str">
        <f>VLOOKUP(C3500,Emp_List!$A:$M,5,FALSE)</f>
        <v>CRM</v>
      </c>
    </row>
    <row r="3501" spans="1:15">
      <c r="A3501" s="36" t="s">
        <v>3598</v>
      </c>
      <c r="B3501" s="36" t="s">
        <v>2383</v>
      </c>
      <c r="C3501" s="36">
        <v>8136</v>
      </c>
      <c r="D3501" s="36" t="s">
        <v>27</v>
      </c>
      <c r="E3501" s="36">
        <v>1</v>
      </c>
      <c r="F3501" s="36">
        <v>0</v>
      </c>
      <c r="G3501" s="36" t="s">
        <v>27</v>
      </c>
      <c r="H3501" s="36" t="s">
        <v>26</v>
      </c>
      <c r="I3501" s="2">
        <v>9</v>
      </c>
      <c r="J3501" s="2">
        <v>25</v>
      </c>
      <c r="K3501" s="2">
        <f>IF(D3501=VLOOKUP(J3501,Actuals!$A:$J,6,FALSE),1,0)</f>
        <v>1</v>
      </c>
      <c r="L3501" s="2">
        <f>IF(AND(E3501=VLOOKUP(J3501,Actuals!$A:$J,8,FALSE),F3501=VLOOKUP(J3501,Actuals!$A:$J,10,FALSE)),5,0)</f>
        <v>0</v>
      </c>
      <c r="M3501" s="1">
        <f t="shared" si="55"/>
        <v>1</v>
      </c>
      <c r="N3501" s="1" t="str">
        <f>VLOOKUP(C3501,Emp_List!$A:$M,3,FALSE)</f>
        <v>Shekhar Reddy Gaddam</v>
      </c>
      <c r="O3501" s="1" t="str">
        <f>VLOOKUP(C3501,Emp_List!$A:$M,5,FALSE)</f>
        <v>Core</v>
      </c>
    </row>
    <row r="3502" spans="1:15">
      <c r="A3502" s="36" t="s">
        <v>3599</v>
      </c>
      <c r="B3502" s="36" t="s">
        <v>533</v>
      </c>
      <c r="C3502" s="36">
        <v>6469</v>
      </c>
      <c r="D3502" s="36" t="s">
        <v>9</v>
      </c>
      <c r="E3502" s="36">
        <v>1</v>
      </c>
      <c r="F3502" s="36">
        <v>1</v>
      </c>
      <c r="G3502" s="36" t="s">
        <v>27</v>
      </c>
      <c r="H3502" s="36" t="s">
        <v>26</v>
      </c>
      <c r="I3502" s="2">
        <v>9</v>
      </c>
      <c r="J3502" s="2">
        <v>25</v>
      </c>
      <c r="K3502" s="2">
        <f>IF(D3502=VLOOKUP(J3502,Actuals!$A:$J,6,FALSE),1,0)</f>
        <v>0</v>
      </c>
      <c r="L3502" s="2">
        <f>IF(AND(E3502=VLOOKUP(J3502,Actuals!$A:$J,8,FALSE),F3502=VLOOKUP(J3502,Actuals!$A:$J,10,FALSE)),5,0)</f>
        <v>0</v>
      </c>
      <c r="M3502" s="1">
        <f t="shared" si="55"/>
        <v>0</v>
      </c>
      <c r="N3502" s="1" t="str">
        <f>VLOOKUP(C3502,Emp_List!$A:$M,3,FALSE)</f>
        <v>Rajas Hemant Kunte</v>
      </c>
      <c r="O3502" s="1" t="str">
        <f>VLOOKUP(C3502,Emp_List!$A:$M,5,FALSE)</f>
        <v>Core</v>
      </c>
    </row>
    <row r="3503" spans="1:15">
      <c r="A3503" s="36" t="s">
        <v>3600</v>
      </c>
      <c r="B3503" s="36" t="s">
        <v>458</v>
      </c>
      <c r="C3503" s="36">
        <v>11877</v>
      </c>
      <c r="D3503" s="36" t="s">
        <v>26</v>
      </c>
      <c r="E3503" s="36">
        <v>0</v>
      </c>
      <c r="F3503" s="36">
        <v>1</v>
      </c>
      <c r="G3503" s="36" t="s">
        <v>27</v>
      </c>
      <c r="H3503" s="36" t="s">
        <v>26</v>
      </c>
      <c r="I3503" s="2">
        <v>9</v>
      </c>
      <c r="J3503" s="2">
        <v>25</v>
      </c>
      <c r="K3503" s="2">
        <f>IF(D3503=VLOOKUP(J3503,Actuals!$A:$J,6,FALSE),1,0)</f>
        <v>0</v>
      </c>
      <c r="L3503" s="2">
        <f>IF(AND(E3503=VLOOKUP(J3503,Actuals!$A:$J,8,FALSE),F3503=VLOOKUP(J3503,Actuals!$A:$J,10,FALSE)),5,0)</f>
        <v>0</v>
      </c>
      <c r="M3503" s="1">
        <f t="shared" si="55"/>
        <v>0</v>
      </c>
      <c r="N3503" s="1" t="str">
        <f>VLOOKUP(C3503,Emp_List!$A:$M,3,FALSE)</f>
        <v>Phanindra Kumar Bhogaraju</v>
      </c>
      <c r="O3503" s="1" t="str">
        <f>VLOOKUP(C3503,Emp_List!$A:$M,5,FALSE)</f>
        <v>Delivery India</v>
      </c>
    </row>
    <row r="3504" spans="1:15">
      <c r="A3504" s="36" t="s">
        <v>3601</v>
      </c>
      <c r="B3504" s="36" t="s">
        <v>607</v>
      </c>
      <c r="C3504" s="36">
        <v>16593</v>
      </c>
      <c r="D3504" s="36" t="s">
        <v>26</v>
      </c>
      <c r="E3504" s="36">
        <v>2</v>
      </c>
      <c r="F3504" s="36">
        <v>3</v>
      </c>
      <c r="G3504" s="36" t="s">
        <v>27</v>
      </c>
      <c r="H3504" s="36" t="s">
        <v>26</v>
      </c>
      <c r="I3504" s="2">
        <v>9</v>
      </c>
      <c r="J3504" s="2">
        <v>25</v>
      </c>
      <c r="K3504" s="2">
        <f>IF(D3504=VLOOKUP(J3504,Actuals!$A:$J,6,FALSE),1,0)</f>
        <v>0</v>
      </c>
      <c r="L3504" s="2">
        <f>IF(AND(E3504=VLOOKUP(J3504,Actuals!$A:$J,8,FALSE),F3504=VLOOKUP(J3504,Actuals!$A:$J,10,FALSE)),5,0)</f>
        <v>0</v>
      </c>
      <c r="M3504" s="1">
        <f t="shared" si="55"/>
        <v>0</v>
      </c>
      <c r="N3504" s="1" t="e">
        <f>VLOOKUP(C3504,Emp_List!$A:$M,3,FALSE)</f>
        <v>#N/A</v>
      </c>
      <c r="O3504" s="1" t="e">
        <f>VLOOKUP(C3504,Emp_List!$A:$M,5,FALSE)</f>
        <v>#N/A</v>
      </c>
    </row>
    <row r="3505" spans="1:15">
      <c r="A3505" s="36" t="s">
        <v>3602</v>
      </c>
      <c r="B3505" s="36" t="s">
        <v>426</v>
      </c>
      <c r="C3505" s="36">
        <v>328</v>
      </c>
      <c r="D3505" s="36" t="s">
        <v>26</v>
      </c>
      <c r="E3505" s="36">
        <v>0</v>
      </c>
      <c r="F3505" s="36">
        <v>1</v>
      </c>
      <c r="G3505" s="36" t="s">
        <v>27</v>
      </c>
      <c r="H3505" s="36" t="s">
        <v>26</v>
      </c>
      <c r="I3505" s="2">
        <v>9</v>
      </c>
      <c r="J3505" s="2">
        <v>25</v>
      </c>
      <c r="K3505" s="2">
        <f>IF(D3505=VLOOKUP(J3505,Actuals!$A:$J,6,FALSE),1,0)</f>
        <v>0</v>
      </c>
      <c r="L3505" s="2">
        <f>IF(AND(E3505=VLOOKUP(J3505,Actuals!$A:$J,8,FALSE),F3505=VLOOKUP(J3505,Actuals!$A:$J,10,FALSE)),5,0)</f>
        <v>0</v>
      </c>
      <c r="M3505" s="1">
        <f t="shared" si="55"/>
        <v>0</v>
      </c>
      <c r="N3505" s="1" t="e">
        <f>VLOOKUP(C3505,Emp_List!$A:$M,3,FALSE)</f>
        <v>#N/A</v>
      </c>
      <c r="O3505" s="1" t="e">
        <f>VLOOKUP(C3505,Emp_List!$A:$M,5,FALSE)</f>
        <v>#N/A</v>
      </c>
    </row>
    <row r="3506" spans="1:15">
      <c r="A3506" s="36" t="s">
        <v>3603</v>
      </c>
      <c r="B3506" s="36" t="s">
        <v>380</v>
      </c>
      <c r="C3506" s="36">
        <v>10023</v>
      </c>
      <c r="D3506" s="36" t="s">
        <v>26</v>
      </c>
      <c r="E3506" s="36">
        <v>0</v>
      </c>
      <c r="F3506" s="36">
        <v>1</v>
      </c>
      <c r="G3506" s="36" t="s">
        <v>27</v>
      </c>
      <c r="H3506" s="36" t="s">
        <v>26</v>
      </c>
      <c r="I3506" s="2">
        <v>9</v>
      </c>
      <c r="J3506" s="2">
        <v>25</v>
      </c>
      <c r="K3506" s="2">
        <f>IF(D3506=VLOOKUP(J3506,Actuals!$A:$J,6,FALSE),1,0)</f>
        <v>0</v>
      </c>
      <c r="L3506" s="2">
        <f>IF(AND(E3506=VLOOKUP(J3506,Actuals!$A:$J,8,FALSE),F3506=VLOOKUP(J3506,Actuals!$A:$J,10,FALSE)),5,0)</f>
        <v>0</v>
      </c>
      <c r="M3506" s="1">
        <f t="shared" si="55"/>
        <v>0</v>
      </c>
      <c r="N3506" s="1" t="str">
        <f>VLOOKUP(C3506,Emp_List!$A:$M,3,FALSE)</f>
        <v>Lakshman Reddy Chinnam</v>
      </c>
      <c r="O3506" s="1" t="str">
        <f>VLOOKUP(C3506,Emp_List!$A:$M,5,FALSE)</f>
        <v>Compliance</v>
      </c>
    </row>
    <row r="3507" spans="1:15">
      <c r="A3507" s="36" t="s">
        <v>3604</v>
      </c>
      <c r="B3507" s="36" t="s">
        <v>571</v>
      </c>
      <c r="C3507" s="36">
        <v>10930</v>
      </c>
      <c r="D3507" s="36" t="s">
        <v>26</v>
      </c>
      <c r="E3507" s="36">
        <v>0</v>
      </c>
      <c r="F3507" s="36">
        <v>1</v>
      </c>
      <c r="G3507" s="36" t="s">
        <v>27</v>
      </c>
      <c r="H3507" s="36" t="s">
        <v>26</v>
      </c>
      <c r="I3507" s="2">
        <v>9</v>
      </c>
      <c r="J3507" s="2">
        <v>25</v>
      </c>
      <c r="K3507" s="2">
        <f>IF(D3507=VLOOKUP(J3507,Actuals!$A:$J,6,FALSE),1,0)</f>
        <v>0</v>
      </c>
      <c r="L3507" s="2">
        <f>IF(AND(E3507=VLOOKUP(J3507,Actuals!$A:$J,8,FALSE),F3507=VLOOKUP(J3507,Actuals!$A:$J,10,FALSE)),5,0)</f>
        <v>0</v>
      </c>
      <c r="M3507" s="1">
        <f t="shared" si="55"/>
        <v>0</v>
      </c>
      <c r="N3507" s="1" t="str">
        <f>VLOOKUP(C3507,Emp_List!$A:$M,3,FALSE)</f>
        <v>Chaitanya Miriyampalli</v>
      </c>
      <c r="O3507" s="1" t="str">
        <f>VLOOKUP(C3507,Emp_List!$A:$M,5,FALSE)</f>
        <v>PEG</v>
      </c>
    </row>
    <row r="3508" spans="1:15">
      <c r="A3508" s="36" t="s">
        <v>3605</v>
      </c>
      <c r="B3508" s="36" t="s">
        <v>389</v>
      </c>
      <c r="C3508" s="36">
        <v>16321</v>
      </c>
      <c r="D3508" s="36" t="s">
        <v>27</v>
      </c>
      <c r="E3508" s="36">
        <v>2</v>
      </c>
      <c r="F3508" s="36">
        <v>1</v>
      </c>
      <c r="G3508" s="36" t="s">
        <v>27</v>
      </c>
      <c r="H3508" s="36" t="s">
        <v>26</v>
      </c>
      <c r="I3508" s="2">
        <v>9</v>
      </c>
      <c r="J3508" s="2">
        <v>25</v>
      </c>
      <c r="K3508" s="2">
        <f>IF(D3508=VLOOKUP(J3508,Actuals!$A:$J,6,FALSE),1,0)</f>
        <v>1</v>
      </c>
      <c r="L3508" s="2">
        <f>IF(AND(E3508=VLOOKUP(J3508,Actuals!$A:$J,8,FALSE),F3508=VLOOKUP(J3508,Actuals!$A:$J,10,FALSE)),5,0)</f>
        <v>0</v>
      </c>
      <c r="M3508" s="1">
        <f t="shared" si="55"/>
        <v>1</v>
      </c>
      <c r="N3508" s="1" t="str">
        <f>VLOOKUP(C3508,Emp_List!$A:$M,3,FALSE)</f>
        <v>Nanda Kishore Chandrapati</v>
      </c>
      <c r="O3508" s="1" t="str">
        <f>VLOOKUP(C3508,Emp_List!$A:$M,5,FALSE)</f>
        <v>Sports - Label Building</v>
      </c>
    </row>
    <row r="3509" spans="1:15">
      <c r="A3509" s="36" t="s">
        <v>3606</v>
      </c>
      <c r="B3509" s="36" t="s">
        <v>599</v>
      </c>
      <c r="C3509" s="36">
        <v>16624</v>
      </c>
      <c r="D3509" s="36" t="s">
        <v>26</v>
      </c>
      <c r="E3509" s="36">
        <v>1</v>
      </c>
      <c r="F3509" s="36">
        <v>2</v>
      </c>
      <c r="G3509" s="36" t="s">
        <v>27</v>
      </c>
      <c r="H3509" s="36" t="s">
        <v>26</v>
      </c>
      <c r="I3509" s="2">
        <v>9</v>
      </c>
      <c r="J3509" s="2">
        <v>25</v>
      </c>
      <c r="K3509" s="2">
        <f>IF(D3509=VLOOKUP(J3509,Actuals!$A:$J,6,FALSE),1,0)</f>
        <v>0</v>
      </c>
      <c r="L3509" s="2">
        <f>IF(AND(E3509=VLOOKUP(J3509,Actuals!$A:$J,8,FALSE),F3509=VLOOKUP(J3509,Actuals!$A:$J,10,FALSE)),5,0)</f>
        <v>0</v>
      </c>
      <c r="M3509" s="1">
        <f t="shared" ref="M3509:M3572" si="56">K3509+L3509</f>
        <v>0</v>
      </c>
      <c r="N3509" s="1" t="e">
        <f>VLOOKUP(C3509,Emp_List!$A:$M,3,FALSE)</f>
        <v>#N/A</v>
      </c>
      <c r="O3509" s="1" t="e">
        <f>VLOOKUP(C3509,Emp_List!$A:$M,5,FALSE)</f>
        <v>#N/A</v>
      </c>
    </row>
    <row r="3510" spans="1:15">
      <c r="A3510" s="36" t="s">
        <v>3607</v>
      </c>
      <c r="B3510" s="36" t="s">
        <v>129</v>
      </c>
      <c r="C3510" s="36">
        <v>1755</v>
      </c>
      <c r="D3510" s="36" t="s">
        <v>9</v>
      </c>
      <c r="E3510" s="36">
        <v>1</v>
      </c>
      <c r="F3510" s="36">
        <v>1</v>
      </c>
      <c r="G3510" s="36" t="s">
        <v>27</v>
      </c>
      <c r="H3510" s="36" t="s">
        <v>26</v>
      </c>
      <c r="I3510" s="2">
        <v>9</v>
      </c>
      <c r="J3510" s="2">
        <v>25</v>
      </c>
      <c r="K3510" s="2">
        <f>IF(D3510=VLOOKUP(J3510,Actuals!$A:$J,6,FALSE),1,0)</f>
        <v>0</v>
      </c>
      <c r="L3510" s="2">
        <f>IF(AND(E3510=VLOOKUP(J3510,Actuals!$A:$J,8,FALSE),F3510=VLOOKUP(J3510,Actuals!$A:$J,10,FALSE)),5,0)</f>
        <v>0</v>
      </c>
      <c r="M3510" s="1">
        <f t="shared" si="56"/>
        <v>0</v>
      </c>
      <c r="N3510" s="1" t="str">
        <f>VLOOKUP(C3510,Emp_List!$A:$M,3,FALSE)</f>
        <v>Ravi Shanker Kumar</v>
      </c>
      <c r="O3510" s="1" t="str">
        <f>VLOOKUP(C3510,Emp_List!$A:$M,5,FALSE)</f>
        <v>Casino Platform</v>
      </c>
    </row>
    <row r="3511" spans="1:15">
      <c r="A3511" s="36" t="s">
        <v>3608</v>
      </c>
      <c r="B3511" s="36" t="s">
        <v>3373</v>
      </c>
      <c r="C3511" s="36">
        <v>11049</v>
      </c>
      <c r="D3511" s="36" t="s">
        <v>26</v>
      </c>
      <c r="E3511" s="36">
        <v>0</v>
      </c>
      <c r="F3511" s="36">
        <v>2</v>
      </c>
      <c r="G3511" s="36" t="s">
        <v>27</v>
      </c>
      <c r="H3511" s="36" t="s">
        <v>26</v>
      </c>
      <c r="I3511" s="2">
        <v>9</v>
      </c>
      <c r="J3511" s="2">
        <v>25</v>
      </c>
      <c r="K3511" s="2">
        <f>IF(D3511=VLOOKUP(J3511,Actuals!$A:$J,6,FALSE),1,0)</f>
        <v>0</v>
      </c>
      <c r="L3511" s="2">
        <f>IF(AND(E3511=VLOOKUP(J3511,Actuals!$A:$J,8,FALSE),F3511=VLOOKUP(J3511,Actuals!$A:$J,10,FALSE)),5,0)</f>
        <v>0</v>
      </c>
      <c r="M3511" s="1">
        <f t="shared" si="56"/>
        <v>0</v>
      </c>
      <c r="N3511" s="1" t="str">
        <f>VLOOKUP(C3511,Emp_List!$A:$M,3,FALSE)</f>
        <v>Mahesh Kartan</v>
      </c>
      <c r="O3511" s="1" t="str">
        <f>VLOOKUP(C3511,Emp_List!$A:$M,5,FALSE)</f>
        <v>Cashier</v>
      </c>
    </row>
    <row r="3512" spans="1:15">
      <c r="A3512" s="36" t="s">
        <v>3609</v>
      </c>
      <c r="B3512" s="36" t="s">
        <v>3369</v>
      </c>
      <c r="C3512" s="36">
        <v>11006</v>
      </c>
      <c r="D3512" s="36" t="s">
        <v>26</v>
      </c>
      <c r="E3512" s="36">
        <v>0</v>
      </c>
      <c r="F3512" s="36">
        <v>1</v>
      </c>
      <c r="G3512" s="36" t="s">
        <v>27</v>
      </c>
      <c r="H3512" s="36" t="s">
        <v>26</v>
      </c>
      <c r="I3512" s="2">
        <v>9</v>
      </c>
      <c r="J3512" s="2">
        <v>25</v>
      </c>
      <c r="K3512" s="2">
        <f>IF(D3512=VLOOKUP(J3512,Actuals!$A:$J,6,FALSE),1,0)</f>
        <v>0</v>
      </c>
      <c r="L3512" s="2">
        <f>IF(AND(E3512=VLOOKUP(J3512,Actuals!$A:$J,8,FALSE),F3512=VLOOKUP(J3512,Actuals!$A:$J,10,FALSE)),5,0)</f>
        <v>0</v>
      </c>
      <c r="M3512" s="1">
        <f t="shared" si="56"/>
        <v>0</v>
      </c>
      <c r="N3512" s="1" t="str">
        <f>VLOOKUP(C3512,Emp_List!$A:$M,3,FALSE)</f>
        <v>Chittibabu Dakkata</v>
      </c>
      <c r="O3512" s="1" t="str">
        <f>VLOOKUP(C3512,Emp_List!$A:$M,5,FALSE)</f>
        <v>Cashier</v>
      </c>
    </row>
    <row r="3513" spans="1:15">
      <c r="A3513" s="36" t="s">
        <v>3610</v>
      </c>
      <c r="B3513" s="36" t="s">
        <v>674</v>
      </c>
      <c r="C3513" s="36">
        <v>11185</v>
      </c>
      <c r="D3513" s="36" t="s">
        <v>26</v>
      </c>
      <c r="E3513" s="36">
        <v>0</v>
      </c>
      <c r="F3513" s="36">
        <v>2</v>
      </c>
      <c r="G3513" s="36" t="s">
        <v>27</v>
      </c>
      <c r="H3513" s="36" t="s">
        <v>26</v>
      </c>
      <c r="I3513" s="2">
        <v>9</v>
      </c>
      <c r="J3513" s="2">
        <v>25</v>
      </c>
      <c r="K3513" s="2">
        <f>IF(D3513=VLOOKUP(J3513,Actuals!$A:$J,6,FALSE),1,0)</f>
        <v>0</v>
      </c>
      <c r="L3513" s="2">
        <f>IF(AND(E3513=VLOOKUP(J3513,Actuals!$A:$J,8,FALSE),F3513=VLOOKUP(J3513,Actuals!$A:$J,10,FALSE)),5,0)</f>
        <v>0</v>
      </c>
      <c r="M3513" s="1">
        <f t="shared" si="56"/>
        <v>0</v>
      </c>
      <c r="N3513" s="1" t="str">
        <f>VLOOKUP(C3513,Emp_List!$A:$M,3,FALSE)</f>
        <v>Surya Bhaskar R</v>
      </c>
      <c r="O3513" s="1" t="str">
        <f>VLOOKUP(C3513,Emp_List!$A:$M,5,FALSE)</f>
        <v>Bingo Dev</v>
      </c>
    </row>
    <row r="3514" spans="1:15">
      <c r="A3514" s="36" t="s">
        <v>3611</v>
      </c>
      <c r="B3514" s="36" t="s">
        <v>368</v>
      </c>
      <c r="C3514" s="36">
        <v>315</v>
      </c>
      <c r="D3514" s="36" t="s">
        <v>27</v>
      </c>
      <c r="E3514" s="36">
        <v>1</v>
      </c>
      <c r="F3514" s="36">
        <v>0</v>
      </c>
      <c r="G3514" s="36" t="s">
        <v>27</v>
      </c>
      <c r="H3514" s="36" t="s">
        <v>26</v>
      </c>
      <c r="I3514" s="2">
        <v>9</v>
      </c>
      <c r="J3514" s="2">
        <v>25</v>
      </c>
      <c r="K3514" s="2">
        <f>IF(D3514=VLOOKUP(J3514,Actuals!$A:$J,6,FALSE),1,0)</f>
        <v>1</v>
      </c>
      <c r="L3514" s="2">
        <f>IF(AND(E3514=VLOOKUP(J3514,Actuals!$A:$J,8,FALSE),F3514=VLOOKUP(J3514,Actuals!$A:$J,10,FALSE)),5,0)</f>
        <v>0</v>
      </c>
      <c r="M3514" s="1">
        <f t="shared" si="56"/>
        <v>1</v>
      </c>
      <c r="N3514" s="1" t="str">
        <f>VLOOKUP(C3514,Emp_List!$A:$M,3,FALSE)</f>
        <v>Parimala Pesala</v>
      </c>
      <c r="O3514" s="1" t="str">
        <f>VLOOKUP(C3514,Emp_List!$A:$M,5,FALSE)</f>
        <v>CRM</v>
      </c>
    </row>
    <row r="3515" spans="1:15">
      <c r="A3515" s="36" t="s">
        <v>3612</v>
      </c>
      <c r="B3515" s="36" t="s">
        <v>337</v>
      </c>
      <c r="C3515" s="36">
        <v>1293</v>
      </c>
      <c r="D3515" s="36" t="s">
        <v>9</v>
      </c>
      <c r="E3515" s="36">
        <v>1</v>
      </c>
      <c r="F3515" s="36">
        <v>1</v>
      </c>
      <c r="G3515" s="36" t="s">
        <v>27</v>
      </c>
      <c r="H3515" s="36" t="s">
        <v>26</v>
      </c>
      <c r="I3515" s="2">
        <v>9</v>
      </c>
      <c r="J3515" s="2">
        <v>25</v>
      </c>
      <c r="K3515" s="2">
        <f>IF(D3515=VLOOKUP(J3515,Actuals!$A:$J,6,FALSE),1,0)</f>
        <v>0</v>
      </c>
      <c r="L3515" s="2">
        <f>IF(AND(E3515=VLOOKUP(J3515,Actuals!$A:$J,8,FALSE),F3515=VLOOKUP(J3515,Actuals!$A:$J,10,FALSE)),5,0)</f>
        <v>0</v>
      </c>
      <c r="M3515" s="1">
        <f t="shared" si="56"/>
        <v>0</v>
      </c>
      <c r="N3515" s="1" t="str">
        <f>VLOOKUP(C3515,Emp_List!$A:$M,3,FALSE)</f>
        <v>Erra Raja Rao</v>
      </c>
      <c r="O3515" s="1" t="str">
        <f>VLOOKUP(C3515,Emp_List!$A:$M,5,FALSE)</f>
        <v>Core</v>
      </c>
    </row>
    <row r="3516" spans="1:15">
      <c r="A3516" s="36" t="s">
        <v>3613</v>
      </c>
      <c r="B3516" s="36" t="s">
        <v>2410</v>
      </c>
      <c r="C3516" s="36">
        <v>16511</v>
      </c>
      <c r="D3516" s="36" t="s">
        <v>26</v>
      </c>
      <c r="E3516" s="36">
        <v>1</v>
      </c>
      <c r="F3516" s="36">
        <v>2</v>
      </c>
      <c r="G3516" s="36" t="s">
        <v>27</v>
      </c>
      <c r="H3516" s="36" t="s">
        <v>26</v>
      </c>
      <c r="I3516" s="2">
        <v>9</v>
      </c>
      <c r="J3516" s="2">
        <v>25</v>
      </c>
      <c r="K3516" s="2">
        <f>IF(D3516=VLOOKUP(J3516,Actuals!$A:$J,6,FALSE),1,0)</f>
        <v>0</v>
      </c>
      <c r="L3516" s="2">
        <f>IF(AND(E3516=VLOOKUP(J3516,Actuals!$A:$J,8,FALSE),F3516=VLOOKUP(J3516,Actuals!$A:$J,10,FALSE)),5,0)</f>
        <v>0</v>
      </c>
      <c r="M3516" s="1">
        <f t="shared" si="56"/>
        <v>0</v>
      </c>
      <c r="N3516" s="1" t="str">
        <f>VLOOKUP(C3516,Emp_List!$A:$M,3,FALSE)</f>
        <v>Paras Sharma</v>
      </c>
      <c r="O3516" s="1" t="str">
        <f>VLOOKUP(C3516,Emp_List!$A:$M,5,FALSE)</f>
        <v>Poker</v>
      </c>
    </row>
    <row r="3517" spans="1:15">
      <c r="A3517" s="36" t="s">
        <v>3614</v>
      </c>
      <c r="B3517" s="36" t="s">
        <v>161</v>
      </c>
      <c r="C3517" s="36">
        <v>10371</v>
      </c>
      <c r="D3517" s="36" t="s">
        <v>9</v>
      </c>
      <c r="E3517" s="36">
        <v>1</v>
      </c>
      <c r="F3517" s="36">
        <v>1</v>
      </c>
      <c r="G3517" s="36" t="s">
        <v>27</v>
      </c>
      <c r="H3517" s="36" t="s">
        <v>26</v>
      </c>
      <c r="I3517" s="2">
        <v>9</v>
      </c>
      <c r="J3517" s="2">
        <v>25</v>
      </c>
      <c r="K3517" s="2">
        <f>IF(D3517=VLOOKUP(J3517,Actuals!$A:$J,6,FALSE),1,0)</f>
        <v>0</v>
      </c>
      <c r="L3517" s="2">
        <f>IF(AND(E3517=VLOOKUP(J3517,Actuals!$A:$J,8,FALSE),F3517=VLOOKUP(J3517,Actuals!$A:$J,10,FALSE)),5,0)</f>
        <v>0</v>
      </c>
      <c r="M3517" s="1">
        <f t="shared" si="56"/>
        <v>0</v>
      </c>
      <c r="N3517" s="1" t="str">
        <f>VLOOKUP(C3517,Emp_List!$A:$M,3,FALSE)</f>
        <v>Raghunath Sheshamattum</v>
      </c>
      <c r="O3517" s="1" t="str">
        <f>VLOOKUP(C3517,Emp_List!$A:$M,5,FALSE)</f>
        <v>CRM</v>
      </c>
    </row>
    <row r="3518" spans="1:15">
      <c r="A3518" s="36" t="s">
        <v>3615</v>
      </c>
      <c r="B3518" s="36" t="s">
        <v>127</v>
      </c>
      <c r="C3518" s="36">
        <v>907</v>
      </c>
      <c r="D3518" s="36" t="s">
        <v>26</v>
      </c>
      <c r="E3518" s="36">
        <v>0</v>
      </c>
      <c r="F3518" s="36">
        <v>1</v>
      </c>
      <c r="G3518" s="36" t="s">
        <v>27</v>
      </c>
      <c r="H3518" s="36" t="s">
        <v>26</v>
      </c>
      <c r="I3518" s="2">
        <v>9</v>
      </c>
      <c r="J3518" s="2">
        <v>25</v>
      </c>
      <c r="K3518" s="2">
        <f>IF(D3518=VLOOKUP(J3518,Actuals!$A:$J,6,FALSE),1,0)</f>
        <v>0</v>
      </c>
      <c r="L3518" s="2">
        <f>IF(AND(E3518=VLOOKUP(J3518,Actuals!$A:$J,8,FALSE),F3518=VLOOKUP(J3518,Actuals!$A:$J,10,FALSE)),5,0)</f>
        <v>0</v>
      </c>
      <c r="M3518" s="1">
        <f t="shared" si="56"/>
        <v>0</v>
      </c>
      <c r="N3518" s="1" t="str">
        <f>VLOOKUP(C3518,Emp_List!$A:$M,3,FALSE)</f>
        <v>Venkata Ratnam Baggu</v>
      </c>
      <c r="O3518" s="1" t="str">
        <f>VLOOKUP(C3518,Emp_List!$A:$M,5,FALSE)</f>
        <v>AEG</v>
      </c>
    </row>
    <row r="3519" spans="1:15">
      <c r="A3519" s="36" t="s">
        <v>3616</v>
      </c>
      <c r="B3519" s="36" t="s">
        <v>103</v>
      </c>
      <c r="C3519" s="36">
        <v>11223</v>
      </c>
      <c r="D3519" s="36" t="s">
        <v>26</v>
      </c>
      <c r="E3519" s="36">
        <v>0</v>
      </c>
      <c r="F3519" s="36">
        <v>1</v>
      </c>
      <c r="G3519" s="36" t="s">
        <v>27</v>
      </c>
      <c r="H3519" s="36" t="s">
        <v>26</v>
      </c>
      <c r="I3519" s="2">
        <v>9</v>
      </c>
      <c r="J3519" s="2">
        <v>25</v>
      </c>
      <c r="K3519" s="2">
        <f>IF(D3519=VLOOKUP(J3519,Actuals!$A:$J,6,FALSE),1,0)</f>
        <v>0</v>
      </c>
      <c r="L3519" s="2">
        <f>IF(AND(E3519=VLOOKUP(J3519,Actuals!$A:$J,8,FALSE),F3519=VLOOKUP(J3519,Actuals!$A:$J,10,FALSE)),5,0)</f>
        <v>0</v>
      </c>
      <c r="M3519" s="1">
        <f t="shared" si="56"/>
        <v>0</v>
      </c>
      <c r="N3519" s="1" t="str">
        <f>VLOOKUP(C3519,Emp_List!$A:$M,3,FALSE)</f>
        <v>Shivam Shankar</v>
      </c>
      <c r="O3519" s="1" t="str">
        <f>VLOOKUP(C3519,Emp_List!$A:$M,5,FALSE)</f>
        <v>Bingo Dev</v>
      </c>
    </row>
    <row r="3520" spans="1:15">
      <c r="A3520" s="36" t="s">
        <v>3617</v>
      </c>
      <c r="B3520" s="36" t="s">
        <v>783</v>
      </c>
      <c r="C3520" s="36">
        <v>179</v>
      </c>
      <c r="D3520" s="36" t="s">
        <v>26</v>
      </c>
      <c r="E3520" s="36">
        <v>1</v>
      </c>
      <c r="F3520" s="36">
        <v>2</v>
      </c>
      <c r="G3520" s="36" t="s">
        <v>27</v>
      </c>
      <c r="H3520" s="36" t="s">
        <v>26</v>
      </c>
      <c r="I3520" s="2">
        <v>9</v>
      </c>
      <c r="J3520" s="2">
        <v>25</v>
      </c>
      <c r="K3520" s="2">
        <f>IF(D3520=VLOOKUP(J3520,Actuals!$A:$J,6,FALSE),1,0)</f>
        <v>0</v>
      </c>
      <c r="L3520" s="2">
        <f>IF(AND(E3520=VLOOKUP(J3520,Actuals!$A:$J,8,FALSE),F3520=VLOOKUP(J3520,Actuals!$A:$J,10,FALSE)),5,0)</f>
        <v>0</v>
      </c>
      <c r="M3520" s="1">
        <f t="shared" si="56"/>
        <v>0</v>
      </c>
      <c r="N3520" s="1" t="e">
        <f>VLOOKUP(C3520,Emp_List!$A:$M,3,FALSE)</f>
        <v>#N/A</v>
      </c>
      <c r="O3520" s="1" t="e">
        <f>VLOOKUP(C3520,Emp_List!$A:$M,5,FALSE)</f>
        <v>#N/A</v>
      </c>
    </row>
    <row r="3521" spans="1:15">
      <c r="A3521" s="36" t="s">
        <v>3618</v>
      </c>
      <c r="B3521" s="36" t="s">
        <v>424</v>
      </c>
      <c r="C3521" s="36">
        <v>120</v>
      </c>
      <c r="D3521" s="36" t="s">
        <v>26</v>
      </c>
      <c r="E3521" s="36">
        <v>0</v>
      </c>
      <c r="F3521" s="36">
        <v>1</v>
      </c>
      <c r="G3521" s="36" t="s">
        <v>27</v>
      </c>
      <c r="H3521" s="36" t="s">
        <v>26</v>
      </c>
      <c r="I3521" s="2">
        <v>9</v>
      </c>
      <c r="J3521" s="2">
        <v>25</v>
      </c>
      <c r="K3521" s="2">
        <f>IF(D3521=VLOOKUP(J3521,Actuals!$A:$J,6,FALSE),1,0)</f>
        <v>0</v>
      </c>
      <c r="L3521" s="2">
        <f>IF(AND(E3521=VLOOKUP(J3521,Actuals!$A:$J,8,FALSE),F3521=VLOOKUP(J3521,Actuals!$A:$J,10,FALSE)),5,0)</f>
        <v>0</v>
      </c>
      <c r="M3521" s="1">
        <f t="shared" si="56"/>
        <v>0</v>
      </c>
      <c r="N3521" s="1" t="str">
        <f>VLOOKUP(C3521,Emp_List!$A:$M,3,FALSE)</f>
        <v>Durga Prasad T</v>
      </c>
      <c r="O3521" s="1" t="str">
        <f>VLOOKUP(C3521,Emp_List!$A:$M,5,FALSE)</f>
        <v>IT</v>
      </c>
    </row>
    <row r="3522" spans="1:15">
      <c r="A3522" s="36" t="s">
        <v>3619</v>
      </c>
      <c r="B3522" s="36" t="s">
        <v>3400</v>
      </c>
      <c r="C3522" s="36">
        <v>1954</v>
      </c>
      <c r="D3522" s="36" t="s">
        <v>27</v>
      </c>
      <c r="E3522" s="36">
        <v>1</v>
      </c>
      <c r="F3522" s="36">
        <v>0</v>
      </c>
      <c r="G3522" s="36" t="s">
        <v>27</v>
      </c>
      <c r="H3522" s="36" t="s">
        <v>26</v>
      </c>
      <c r="I3522" s="2">
        <v>9</v>
      </c>
      <c r="J3522" s="2">
        <v>25</v>
      </c>
      <c r="K3522" s="2">
        <f>IF(D3522=VLOOKUP(J3522,Actuals!$A:$J,6,FALSE),1,0)</f>
        <v>1</v>
      </c>
      <c r="L3522" s="2">
        <f>IF(AND(E3522=VLOOKUP(J3522,Actuals!$A:$J,8,FALSE),F3522=VLOOKUP(J3522,Actuals!$A:$J,10,FALSE)),5,0)</f>
        <v>0</v>
      </c>
      <c r="M3522" s="1">
        <f t="shared" si="56"/>
        <v>1</v>
      </c>
      <c r="N3522" s="1" t="str">
        <f>VLOOKUP(C3522,Emp_List!$A:$M,3,FALSE)</f>
        <v>Murali Mohan Tirumala</v>
      </c>
      <c r="O3522" s="1" t="str">
        <f>VLOOKUP(C3522,Emp_List!$A:$M,5,FALSE)</f>
        <v>CRM</v>
      </c>
    </row>
    <row r="3523" spans="1:15">
      <c r="A3523" s="36" t="s">
        <v>3620</v>
      </c>
      <c r="B3523" s="36" t="s">
        <v>135</v>
      </c>
      <c r="C3523" s="36">
        <v>11690</v>
      </c>
      <c r="D3523" s="36" t="s">
        <v>26</v>
      </c>
      <c r="E3523" s="36">
        <v>1</v>
      </c>
      <c r="F3523" s="36">
        <v>2</v>
      </c>
      <c r="G3523" s="36" t="s">
        <v>27</v>
      </c>
      <c r="H3523" s="36" t="s">
        <v>26</v>
      </c>
      <c r="I3523" s="2">
        <v>9</v>
      </c>
      <c r="J3523" s="2">
        <v>25</v>
      </c>
      <c r="K3523" s="2">
        <f>IF(D3523=VLOOKUP(J3523,Actuals!$A:$J,6,FALSE),1,0)</f>
        <v>0</v>
      </c>
      <c r="L3523" s="2">
        <f>IF(AND(E3523=VLOOKUP(J3523,Actuals!$A:$J,8,FALSE),F3523=VLOOKUP(J3523,Actuals!$A:$J,10,FALSE)),5,0)</f>
        <v>0</v>
      </c>
      <c r="M3523" s="1">
        <f t="shared" si="56"/>
        <v>0</v>
      </c>
      <c r="N3523" s="1" t="str">
        <f>VLOOKUP(C3523,Emp_List!$A:$M,3,FALSE)</f>
        <v>Ashish Nawal</v>
      </c>
      <c r="O3523" s="1" t="str">
        <f>VLOOKUP(C3523,Emp_List!$A:$M,5,FALSE)</f>
        <v>Sports - Mobile</v>
      </c>
    </row>
    <row r="3524" spans="1:15">
      <c r="A3524" s="36" t="s">
        <v>3621</v>
      </c>
      <c r="B3524" s="36" t="s">
        <v>585</v>
      </c>
      <c r="C3524" s="36">
        <v>2010</v>
      </c>
      <c r="D3524" s="36" t="s">
        <v>9</v>
      </c>
      <c r="E3524" s="36">
        <v>1</v>
      </c>
      <c r="F3524" s="36">
        <v>1</v>
      </c>
      <c r="G3524" s="36" t="s">
        <v>27</v>
      </c>
      <c r="H3524" s="36" t="s">
        <v>26</v>
      </c>
      <c r="I3524" s="2">
        <v>9</v>
      </c>
      <c r="J3524" s="2">
        <v>25</v>
      </c>
      <c r="K3524" s="2">
        <f>IF(D3524=VLOOKUP(J3524,Actuals!$A:$J,6,FALSE),1,0)</f>
        <v>0</v>
      </c>
      <c r="L3524" s="2">
        <f>IF(AND(E3524=VLOOKUP(J3524,Actuals!$A:$J,8,FALSE),F3524=VLOOKUP(J3524,Actuals!$A:$J,10,FALSE)),5,0)</f>
        <v>0</v>
      </c>
      <c r="M3524" s="1">
        <f t="shared" si="56"/>
        <v>0</v>
      </c>
      <c r="N3524" s="1" t="str">
        <f>VLOOKUP(C3524,Emp_List!$A:$M,3,FALSE)</f>
        <v>Rajeshwar Puppireddy</v>
      </c>
      <c r="O3524" s="1" t="str">
        <f>VLOOKUP(C3524,Emp_List!$A:$M,5,FALSE)</f>
        <v>Casino Int.</v>
      </c>
    </row>
    <row r="3525" spans="1:15">
      <c r="A3525" s="36" t="s">
        <v>3622</v>
      </c>
      <c r="B3525" s="36" t="s">
        <v>657</v>
      </c>
      <c r="C3525" s="36">
        <v>183</v>
      </c>
      <c r="D3525" s="36" t="s">
        <v>26</v>
      </c>
      <c r="E3525" s="36">
        <v>0</v>
      </c>
      <c r="F3525" s="36">
        <v>1</v>
      </c>
      <c r="G3525" s="36" t="s">
        <v>27</v>
      </c>
      <c r="H3525" s="36" t="s">
        <v>26</v>
      </c>
      <c r="I3525" s="2">
        <v>9</v>
      </c>
      <c r="J3525" s="2">
        <v>25</v>
      </c>
      <c r="K3525" s="2">
        <f>IF(D3525=VLOOKUP(J3525,Actuals!$A:$J,6,FALSE),1,0)</f>
        <v>0</v>
      </c>
      <c r="L3525" s="2">
        <f>IF(AND(E3525=VLOOKUP(J3525,Actuals!$A:$J,8,FALSE),F3525=VLOOKUP(J3525,Actuals!$A:$J,10,FALSE)),5,0)</f>
        <v>0</v>
      </c>
      <c r="M3525" s="1">
        <f t="shared" si="56"/>
        <v>0</v>
      </c>
      <c r="N3525" s="1" t="str">
        <f>VLOOKUP(C3525,Emp_List!$A:$M,3,FALSE)</f>
        <v>Satyanarayana Ramchander</v>
      </c>
      <c r="O3525" s="1" t="str">
        <f>VLOOKUP(C3525,Emp_List!$A:$M,5,FALSE)</f>
        <v>CRM</v>
      </c>
    </row>
    <row r="3526" spans="1:15">
      <c r="A3526" s="36" t="s">
        <v>3623</v>
      </c>
      <c r="B3526" s="36" t="s">
        <v>163</v>
      </c>
      <c r="C3526" s="36">
        <v>11170</v>
      </c>
      <c r="D3526" s="36" t="s">
        <v>9</v>
      </c>
      <c r="E3526" s="36">
        <v>1</v>
      </c>
      <c r="F3526" s="36">
        <v>1</v>
      </c>
      <c r="G3526" s="36" t="s">
        <v>27</v>
      </c>
      <c r="H3526" s="36" t="s">
        <v>26</v>
      </c>
      <c r="I3526" s="2">
        <v>9</v>
      </c>
      <c r="J3526" s="2">
        <v>25</v>
      </c>
      <c r="K3526" s="2">
        <f>IF(D3526=VLOOKUP(J3526,Actuals!$A:$J,6,FALSE),1,0)</f>
        <v>0</v>
      </c>
      <c r="L3526" s="2">
        <f>IF(AND(E3526=VLOOKUP(J3526,Actuals!$A:$J,8,FALSE),F3526=VLOOKUP(J3526,Actuals!$A:$J,10,FALSE)),5,0)</f>
        <v>0</v>
      </c>
      <c r="M3526" s="1">
        <f t="shared" si="56"/>
        <v>0</v>
      </c>
      <c r="N3526" s="1" t="str">
        <f>VLOOKUP(C3526,Emp_List!$A:$M,3,FALSE)</f>
        <v>Kiran Kumar Chowdhary</v>
      </c>
      <c r="O3526" s="1" t="str">
        <f>VLOOKUP(C3526,Emp_List!$A:$M,5,FALSE)</f>
        <v>Bingo Ops</v>
      </c>
    </row>
    <row r="3527" spans="1:15">
      <c r="A3527" s="36" t="s">
        <v>3624</v>
      </c>
      <c r="B3527" s="36" t="s">
        <v>111</v>
      </c>
      <c r="C3527" s="36">
        <v>6789</v>
      </c>
      <c r="D3527" s="36" t="s">
        <v>27</v>
      </c>
      <c r="E3527" s="36">
        <v>1</v>
      </c>
      <c r="F3527" s="36">
        <v>0</v>
      </c>
      <c r="G3527" s="36" t="s">
        <v>27</v>
      </c>
      <c r="H3527" s="36" t="s">
        <v>26</v>
      </c>
      <c r="I3527" s="2">
        <v>9</v>
      </c>
      <c r="J3527" s="2">
        <v>25</v>
      </c>
      <c r="K3527" s="2">
        <f>IF(D3527=VLOOKUP(J3527,Actuals!$A:$J,6,FALSE),1,0)</f>
        <v>1</v>
      </c>
      <c r="L3527" s="2">
        <f>IF(AND(E3527=VLOOKUP(J3527,Actuals!$A:$J,8,FALSE),F3527=VLOOKUP(J3527,Actuals!$A:$J,10,FALSE)),5,0)</f>
        <v>0</v>
      </c>
      <c r="M3527" s="1">
        <f t="shared" si="56"/>
        <v>1</v>
      </c>
      <c r="N3527" s="1" t="str">
        <f>VLOOKUP(C3527,Emp_List!$A:$M,3,FALSE)</f>
        <v>Avinash Uppalapati</v>
      </c>
      <c r="O3527" s="1" t="str">
        <f>VLOOKUP(C3527,Emp_List!$A:$M,5,FALSE)</f>
        <v>Casino Platform</v>
      </c>
    </row>
    <row r="3528" spans="1:15">
      <c r="A3528" s="36" t="s">
        <v>3625</v>
      </c>
      <c r="B3528" s="36" t="s">
        <v>697</v>
      </c>
      <c r="C3528" s="36">
        <v>11145</v>
      </c>
      <c r="D3528" s="36" t="s">
        <v>27</v>
      </c>
      <c r="E3528" s="36">
        <v>2</v>
      </c>
      <c r="F3528" s="36">
        <v>0</v>
      </c>
      <c r="G3528" s="36" t="s">
        <v>27</v>
      </c>
      <c r="H3528" s="36" t="s">
        <v>26</v>
      </c>
      <c r="I3528" s="2">
        <v>9</v>
      </c>
      <c r="J3528" s="2">
        <v>25</v>
      </c>
      <c r="K3528" s="2">
        <f>IF(D3528=VLOOKUP(J3528,Actuals!$A:$J,6,FALSE),1,0)</f>
        <v>1</v>
      </c>
      <c r="L3528" s="2">
        <f>IF(AND(E3528=VLOOKUP(J3528,Actuals!$A:$J,8,FALSE),F3528=VLOOKUP(J3528,Actuals!$A:$J,10,FALSE)),5,0)</f>
        <v>5</v>
      </c>
      <c r="M3528" s="1">
        <f t="shared" si="56"/>
        <v>6</v>
      </c>
      <c r="N3528" s="1" t="str">
        <f>VLOOKUP(C3528,Emp_List!$A:$M,3,FALSE)</f>
        <v>Raghavendra Aadanna</v>
      </c>
      <c r="O3528" s="1" t="str">
        <f>VLOOKUP(C3528,Emp_List!$A:$M,5,FALSE)</f>
        <v>Bingo Ops</v>
      </c>
    </row>
    <row r="3529" spans="1:15">
      <c r="A3529" s="36" t="s">
        <v>3626</v>
      </c>
      <c r="B3529" s="36" t="s">
        <v>3338</v>
      </c>
      <c r="C3529" s="36">
        <v>10530</v>
      </c>
      <c r="D3529" s="36" t="s">
        <v>26</v>
      </c>
      <c r="E3529" s="36">
        <v>0</v>
      </c>
      <c r="F3529" s="36">
        <v>1</v>
      </c>
      <c r="G3529" s="36" t="s">
        <v>27</v>
      </c>
      <c r="H3529" s="36" t="s">
        <v>26</v>
      </c>
      <c r="I3529" s="2">
        <v>9</v>
      </c>
      <c r="J3529" s="2">
        <v>25</v>
      </c>
      <c r="K3529" s="2">
        <f>IF(D3529=VLOOKUP(J3529,Actuals!$A:$J,6,FALSE),1,0)</f>
        <v>0</v>
      </c>
      <c r="L3529" s="2">
        <f>IF(AND(E3529=VLOOKUP(J3529,Actuals!$A:$J,8,FALSE),F3529=VLOOKUP(J3529,Actuals!$A:$J,10,FALSE)),5,0)</f>
        <v>0</v>
      </c>
      <c r="M3529" s="1">
        <f t="shared" si="56"/>
        <v>0</v>
      </c>
      <c r="N3529" s="1" t="str">
        <f>VLOOKUP(C3529,Emp_List!$A:$M,3,FALSE)</f>
        <v>Rajesh Rapelly</v>
      </c>
      <c r="O3529" s="1" t="str">
        <f>VLOOKUP(C3529,Emp_List!$A:$M,5,FALSE)</f>
        <v>Poker</v>
      </c>
    </row>
    <row r="3530" spans="1:15">
      <c r="A3530" s="36" t="s">
        <v>3627</v>
      </c>
      <c r="B3530" s="36" t="s">
        <v>79</v>
      </c>
      <c r="C3530" s="36">
        <v>6356</v>
      </c>
      <c r="D3530" s="36" t="s">
        <v>9</v>
      </c>
      <c r="E3530" s="36">
        <v>2</v>
      </c>
      <c r="F3530" s="36">
        <v>2</v>
      </c>
      <c r="G3530" s="36" t="s">
        <v>27</v>
      </c>
      <c r="H3530" s="36" t="s">
        <v>26</v>
      </c>
      <c r="I3530" s="2">
        <v>9</v>
      </c>
      <c r="J3530" s="2">
        <v>25</v>
      </c>
      <c r="K3530" s="2">
        <f>IF(D3530=VLOOKUP(J3530,Actuals!$A:$J,6,FALSE),1,0)</f>
        <v>0</v>
      </c>
      <c r="L3530" s="2">
        <f>IF(AND(E3530=VLOOKUP(J3530,Actuals!$A:$J,8,FALSE),F3530=VLOOKUP(J3530,Actuals!$A:$J,10,FALSE)),5,0)</f>
        <v>0</v>
      </c>
      <c r="M3530" s="1">
        <f t="shared" si="56"/>
        <v>0</v>
      </c>
      <c r="N3530" s="1" t="str">
        <f>VLOOKUP(C3530,Emp_List!$A:$M,3,FALSE)</f>
        <v>Srikanth Mulugu</v>
      </c>
      <c r="O3530" s="1" t="str">
        <f>VLOOKUP(C3530,Emp_List!$A:$M,5,FALSE)</f>
        <v>IVY Agile PMO</v>
      </c>
    </row>
    <row r="3531" spans="1:15">
      <c r="A3531" s="36" t="s">
        <v>3628</v>
      </c>
      <c r="B3531" s="36" t="s">
        <v>2495</v>
      </c>
      <c r="C3531" s="36">
        <v>16431</v>
      </c>
      <c r="D3531" s="36" t="s">
        <v>26</v>
      </c>
      <c r="E3531" s="36">
        <v>0</v>
      </c>
      <c r="F3531" s="36">
        <v>1</v>
      </c>
      <c r="G3531" s="36" t="s">
        <v>27</v>
      </c>
      <c r="H3531" s="36" t="s">
        <v>26</v>
      </c>
      <c r="I3531" s="2">
        <v>9</v>
      </c>
      <c r="J3531" s="2">
        <v>25</v>
      </c>
      <c r="K3531" s="2">
        <f>IF(D3531=VLOOKUP(J3531,Actuals!$A:$J,6,FALSE),1,0)</f>
        <v>0</v>
      </c>
      <c r="L3531" s="2">
        <f>IF(AND(E3531=VLOOKUP(J3531,Actuals!$A:$J,8,FALSE),F3531=VLOOKUP(J3531,Actuals!$A:$J,10,FALSE)),5,0)</f>
        <v>0</v>
      </c>
      <c r="M3531" s="1">
        <f t="shared" si="56"/>
        <v>0</v>
      </c>
      <c r="N3531" s="1" t="str">
        <f>VLOOKUP(C3531,Emp_List!$A:$M,3,FALSE)</f>
        <v>Abhishek Sharma</v>
      </c>
      <c r="O3531" s="1" t="str">
        <f>VLOOKUP(C3531,Emp_List!$A:$M,5,FALSE)</f>
        <v>Poker</v>
      </c>
    </row>
    <row r="3532" spans="1:15">
      <c r="A3532" s="36" t="s">
        <v>3629</v>
      </c>
      <c r="B3532" s="36" t="s">
        <v>157</v>
      </c>
      <c r="C3532" s="36">
        <v>10152</v>
      </c>
      <c r="D3532" s="36" t="s">
        <v>9</v>
      </c>
      <c r="E3532" s="36">
        <v>1</v>
      </c>
      <c r="F3532" s="36">
        <v>1</v>
      </c>
      <c r="G3532" s="36" t="s">
        <v>27</v>
      </c>
      <c r="H3532" s="36" t="s">
        <v>26</v>
      </c>
      <c r="I3532" s="2">
        <v>9</v>
      </c>
      <c r="J3532" s="2">
        <v>25</v>
      </c>
      <c r="K3532" s="2">
        <f>IF(D3532=VLOOKUP(J3532,Actuals!$A:$J,6,FALSE),1,0)</f>
        <v>0</v>
      </c>
      <c r="L3532" s="2">
        <f>IF(AND(E3532=VLOOKUP(J3532,Actuals!$A:$J,8,FALSE),F3532=VLOOKUP(J3532,Actuals!$A:$J,10,FALSE)),5,0)</f>
        <v>0</v>
      </c>
      <c r="M3532" s="1">
        <f t="shared" si="56"/>
        <v>0</v>
      </c>
      <c r="N3532" s="1" t="str">
        <f>VLOOKUP(C3532,Emp_List!$A:$M,3,FALSE)</f>
        <v>Sagar Patil</v>
      </c>
      <c r="O3532" s="1" t="str">
        <f>VLOOKUP(C3532,Emp_List!$A:$M,5,FALSE)</f>
        <v>Casino Label support</v>
      </c>
    </row>
    <row r="3533" spans="1:15">
      <c r="A3533" s="36" t="s">
        <v>3630</v>
      </c>
      <c r="B3533" s="36" t="s">
        <v>666</v>
      </c>
      <c r="C3533" s="36">
        <v>11134</v>
      </c>
      <c r="D3533" s="36" t="s">
        <v>26</v>
      </c>
      <c r="E3533" s="36">
        <v>1</v>
      </c>
      <c r="F3533" s="36">
        <v>2</v>
      </c>
      <c r="G3533" s="36" t="s">
        <v>27</v>
      </c>
      <c r="H3533" s="36" t="s">
        <v>26</v>
      </c>
      <c r="I3533" s="2">
        <v>9</v>
      </c>
      <c r="J3533" s="2">
        <v>25</v>
      </c>
      <c r="K3533" s="2">
        <f>IF(D3533=VLOOKUP(J3533,Actuals!$A:$J,6,FALSE),1,0)</f>
        <v>0</v>
      </c>
      <c r="L3533" s="2">
        <f>IF(AND(E3533=VLOOKUP(J3533,Actuals!$A:$J,8,FALSE),F3533=VLOOKUP(J3533,Actuals!$A:$J,10,FALSE)),5,0)</f>
        <v>0</v>
      </c>
      <c r="M3533" s="1">
        <f t="shared" si="56"/>
        <v>0</v>
      </c>
      <c r="N3533" s="1" t="str">
        <f>VLOOKUP(C3533,Emp_List!$A:$M,3,FALSE)</f>
        <v>Emmanuel Bandili</v>
      </c>
      <c r="O3533" s="1" t="str">
        <f>VLOOKUP(C3533,Emp_List!$A:$M,5,FALSE)</f>
        <v>Bingo Ops</v>
      </c>
    </row>
    <row r="3534" spans="1:15">
      <c r="A3534" s="36" t="s">
        <v>3631</v>
      </c>
      <c r="B3534" s="36" t="s">
        <v>402</v>
      </c>
      <c r="C3534" s="36">
        <v>8621</v>
      </c>
      <c r="D3534" s="36" t="s">
        <v>26</v>
      </c>
      <c r="E3534" s="36">
        <v>0</v>
      </c>
      <c r="F3534" s="36">
        <v>1</v>
      </c>
      <c r="G3534" s="36" t="s">
        <v>27</v>
      </c>
      <c r="H3534" s="36" t="s">
        <v>26</v>
      </c>
      <c r="I3534" s="2">
        <v>9</v>
      </c>
      <c r="J3534" s="2">
        <v>25</v>
      </c>
      <c r="K3534" s="2">
        <f>IF(D3534=VLOOKUP(J3534,Actuals!$A:$J,6,FALSE),1,0)</f>
        <v>0</v>
      </c>
      <c r="L3534" s="2">
        <f>IF(AND(E3534=VLOOKUP(J3534,Actuals!$A:$J,8,FALSE),F3534=VLOOKUP(J3534,Actuals!$A:$J,10,FALSE)),5,0)</f>
        <v>0</v>
      </c>
      <c r="M3534" s="1">
        <f t="shared" si="56"/>
        <v>0</v>
      </c>
      <c r="N3534" s="1" t="str">
        <f>VLOOKUP(C3534,Emp_List!$A:$M,3,FALSE)</f>
        <v>Lovey Agrawal</v>
      </c>
      <c r="O3534" s="1" t="str">
        <f>VLOOKUP(C3534,Emp_List!$A:$M,5,FALSE)</f>
        <v>Compliance</v>
      </c>
    </row>
    <row r="3535" spans="1:15">
      <c r="A3535" s="36" t="s">
        <v>3632</v>
      </c>
      <c r="B3535" s="36" t="s">
        <v>348</v>
      </c>
      <c r="C3535" s="36">
        <v>16020</v>
      </c>
      <c r="D3535" s="36" t="s">
        <v>26</v>
      </c>
      <c r="E3535" s="36">
        <v>0</v>
      </c>
      <c r="F3535" s="36">
        <v>1</v>
      </c>
      <c r="G3535" s="36" t="s">
        <v>27</v>
      </c>
      <c r="H3535" s="36" t="s">
        <v>26</v>
      </c>
      <c r="I3535" s="2">
        <v>9</v>
      </c>
      <c r="J3535" s="2">
        <v>25</v>
      </c>
      <c r="K3535" s="2">
        <f>IF(D3535=VLOOKUP(J3535,Actuals!$A:$J,6,FALSE),1,0)</f>
        <v>0</v>
      </c>
      <c r="L3535" s="2">
        <f>IF(AND(E3535=VLOOKUP(J3535,Actuals!$A:$J,8,FALSE),F3535=VLOOKUP(J3535,Actuals!$A:$J,10,FALSE)),5,0)</f>
        <v>0</v>
      </c>
      <c r="M3535" s="1">
        <f t="shared" si="56"/>
        <v>0</v>
      </c>
      <c r="N3535" s="1" t="str">
        <f>VLOOKUP(C3535,Emp_List!$A:$M,3,FALSE)</f>
        <v>Naman Agarwal</v>
      </c>
      <c r="O3535" s="1" t="str">
        <f>VLOOKUP(C3535,Emp_List!$A:$M,5,FALSE)</f>
        <v>Poker</v>
      </c>
    </row>
    <row r="3536" spans="1:15">
      <c r="A3536" s="36" t="s">
        <v>3633</v>
      </c>
      <c r="B3536" s="36" t="s">
        <v>297</v>
      </c>
      <c r="C3536" s="36">
        <v>2845</v>
      </c>
      <c r="D3536" s="36" t="s">
        <v>26</v>
      </c>
      <c r="E3536" s="36">
        <v>0</v>
      </c>
      <c r="F3536" s="36">
        <v>1</v>
      </c>
      <c r="G3536" s="36" t="s">
        <v>27</v>
      </c>
      <c r="H3536" s="36" t="s">
        <v>26</v>
      </c>
      <c r="I3536" s="2">
        <v>9</v>
      </c>
      <c r="J3536" s="2">
        <v>25</v>
      </c>
      <c r="K3536" s="2">
        <f>IF(D3536=VLOOKUP(J3536,Actuals!$A:$J,6,FALSE),1,0)</f>
        <v>0</v>
      </c>
      <c r="L3536" s="2">
        <f>IF(AND(E3536=VLOOKUP(J3536,Actuals!$A:$J,8,FALSE),F3536=VLOOKUP(J3536,Actuals!$A:$J,10,FALSE)),5,0)</f>
        <v>0</v>
      </c>
      <c r="M3536" s="1">
        <f t="shared" si="56"/>
        <v>0</v>
      </c>
      <c r="N3536" s="1" t="str">
        <f>VLOOKUP(C3536,Emp_List!$A:$M,3,FALSE)</f>
        <v>Suresh Babu Veluri</v>
      </c>
      <c r="O3536" s="1" t="str">
        <f>VLOOKUP(C3536,Emp_List!$A:$M,5,FALSE)</f>
        <v>Portal</v>
      </c>
    </row>
    <row r="3537" spans="1:15">
      <c r="A3537" s="36" t="s">
        <v>3634</v>
      </c>
      <c r="B3537" s="36" t="s">
        <v>704</v>
      </c>
      <c r="C3537" s="36">
        <v>10194</v>
      </c>
      <c r="D3537" s="36" t="s">
        <v>26</v>
      </c>
      <c r="E3537" s="36">
        <v>1</v>
      </c>
      <c r="F3537" s="36">
        <v>2</v>
      </c>
      <c r="G3537" s="36" t="s">
        <v>27</v>
      </c>
      <c r="H3537" s="36" t="s">
        <v>26</v>
      </c>
      <c r="I3537" s="2">
        <v>9</v>
      </c>
      <c r="J3537" s="2">
        <v>25</v>
      </c>
      <c r="K3537" s="2">
        <f>IF(D3537=VLOOKUP(J3537,Actuals!$A:$J,6,FALSE),1,0)</f>
        <v>0</v>
      </c>
      <c r="L3537" s="2">
        <f>IF(AND(E3537=VLOOKUP(J3537,Actuals!$A:$J,8,FALSE),F3537=VLOOKUP(J3537,Actuals!$A:$J,10,FALSE)),5,0)</f>
        <v>0</v>
      </c>
      <c r="M3537" s="1">
        <f t="shared" si="56"/>
        <v>0</v>
      </c>
      <c r="N3537" s="1" t="str">
        <f>VLOOKUP(C3537,Emp_List!$A:$M,3,FALSE)</f>
        <v>Nageswara Rao Kusuma</v>
      </c>
      <c r="O3537" s="1" t="str">
        <f>VLOOKUP(C3537,Emp_List!$A:$M,5,FALSE)</f>
        <v>SOC</v>
      </c>
    </row>
    <row r="3538" spans="1:15">
      <c r="A3538" s="36" t="s">
        <v>3635</v>
      </c>
      <c r="B3538" s="36" t="s">
        <v>743</v>
      </c>
      <c r="C3538" s="36">
        <v>10903</v>
      </c>
      <c r="D3538" s="36" t="s">
        <v>26</v>
      </c>
      <c r="E3538" s="36">
        <v>0</v>
      </c>
      <c r="F3538" s="36">
        <v>2</v>
      </c>
      <c r="G3538" s="36" t="s">
        <v>27</v>
      </c>
      <c r="H3538" s="36" t="s">
        <v>26</v>
      </c>
      <c r="I3538" s="2">
        <v>9</v>
      </c>
      <c r="J3538" s="2">
        <v>25</v>
      </c>
      <c r="K3538" s="2">
        <f>IF(D3538=VLOOKUP(J3538,Actuals!$A:$J,6,FALSE),1,0)</f>
        <v>0</v>
      </c>
      <c r="L3538" s="2">
        <f>IF(AND(E3538=VLOOKUP(J3538,Actuals!$A:$J,8,FALSE),F3538=VLOOKUP(J3538,Actuals!$A:$J,10,FALSE)),5,0)</f>
        <v>0</v>
      </c>
      <c r="M3538" s="1">
        <f t="shared" si="56"/>
        <v>0</v>
      </c>
      <c r="N3538" s="1" t="str">
        <f>VLOOKUP(C3538,Emp_List!$A:$M,3,FALSE)</f>
        <v>Kanika Mittal</v>
      </c>
      <c r="O3538" s="1" t="str">
        <f>VLOOKUP(C3538,Emp_List!$A:$M,5,FALSE)</f>
        <v>Portal</v>
      </c>
    </row>
    <row r="3539" spans="1:15">
      <c r="A3539" s="36" t="s">
        <v>3636</v>
      </c>
      <c r="B3539" s="36" t="s">
        <v>701</v>
      </c>
      <c r="C3539" s="36">
        <v>11112</v>
      </c>
      <c r="D3539" s="36" t="s">
        <v>26</v>
      </c>
      <c r="E3539" s="36">
        <v>1</v>
      </c>
      <c r="F3539" s="36">
        <v>2</v>
      </c>
      <c r="G3539" s="36" t="s">
        <v>27</v>
      </c>
      <c r="H3539" s="36" t="s">
        <v>26</v>
      </c>
      <c r="I3539" s="2">
        <v>9</v>
      </c>
      <c r="J3539" s="2">
        <v>25</v>
      </c>
      <c r="K3539" s="2">
        <f>IF(D3539=VLOOKUP(J3539,Actuals!$A:$J,6,FALSE),1,0)</f>
        <v>0</v>
      </c>
      <c r="L3539" s="2">
        <f>IF(AND(E3539=VLOOKUP(J3539,Actuals!$A:$J,8,FALSE),F3539=VLOOKUP(J3539,Actuals!$A:$J,10,FALSE)),5,0)</f>
        <v>0</v>
      </c>
      <c r="M3539" s="1">
        <f t="shared" si="56"/>
        <v>0</v>
      </c>
      <c r="N3539" s="1" t="str">
        <f>VLOOKUP(C3539,Emp_List!$A:$M,3,FALSE)</f>
        <v>Hemanth Kumar Angini</v>
      </c>
      <c r="O3539" s="1" t="str">
        <f>VLOOKUP(C3539,Emp_List!$A:$M,5,FALSE)</f>
        <v>Bingo Ops</v>
      </c>
    </row>
    <row r="3540" spans="1:15">
      <c r="A3540" s="36" t="s">
        <v>3637</v>
      </c>
      <c r="B3540" s="36" t="s">
        <v>220</v>
      </c>
      <c r="C3540" s="36">
        <v>5644</v>
      </c>
      <c r="D3540" s="36" t="s">
        <v>26</v>
      </c>
      <c r="E3540" s="36">
        <v>0</v>
      </c>
      <c r="F3540" s="36">
        <v>1</v>
      </c>
      <c r="G3540" s="36" t="s">
        <v>27</v>
      </c>
      <c r="H3540" s="36" t="s">
        <v>26</v>
      </c>
      <c r="I3540" s="2">
        <v>9</v>
      </c>
      <c r="J3540" s="2">
        <v>25</v>
      </c>
      <c r="K3540" s="2">
        <f>IF(D3540=VLOOKUP(J3540,Actuals!$A:$J,6,FALSE),1,0)</f>
        <v>0</v>
      </c>
      <c r="L3540" s="2">
        <f>IF(AND(E3540=VLOOKUP(J3540,Actuals!$A:$J,8,FALSE),F3540=VLOOKUP(J3540,Actuals!$A:$J,10,FALSE)),5,0)</f>
        <v>0</v>
      </c>
      <c r="M3540" s="1">
        <f t="shared" si="56"/>
        <v>0</v>
      </c>
      <c r="N3540" s="1" t="str">
        <f>VLOOKUP(C3540,Emp_List!$A:$M,3,FALSE)</f>
        <v>Ravi Vaddadi</v>
      </c>
      <c r="O3540" s="1" t="str">
        <f>VLOOKUP(C3540,Emp_List!$A:$M,5,FALSE)</f>
        <v>Delivery India</v>
      </c>
    </row>
    <row r="3541" spans="1:15">
      <c r="A3541" s="36" t="s">
        <v>3638</v>
      </c>
      <c r="B3541" s="36" t="s">
        <v>222</v>
      </c>
      <c r="C3541" s="36">
        <v>10235</v>
      </c>
      <c r="D3541" s="36" t="s">
        <v>26</v>
      </c>
      <c r="E3541" s="36">
        <v>0</v>
      </c>
      <c r="F3541" s="36">
        <v>1</v>
      </c>
      <c r="G3541" s="36" t="s">
        <v>27</v>
      </c>
      <c r="H3541" s="36" t="s">
        <v>26</v>
      </c>
      <c r="I3541" s="2">
        <v>9</v>
      </c>
      <c r="J3541" s="2">
        <v>25</v>
      </c>
      <c r="K3541" s="2">
        <f>IF(D3541=VLOOKUP(J3541,Actuals!$A:$J,6,FALSE),1,0)</f>
        <v>0</v>
      </c>
      <c r="L3541" s="2">
        <f>IF(AND(E3541=VLOOKUP(J3541,Actuals!$A:$J,8,FALSE),F3541=VLOOKUP(J3541,Actuals!$A:$J,10,FALSE)),5,0)</f>
        <v>0</v>
      </c>
      <c r="M3541" s="1">
        <f t="shared" si="56"/>
        <v>0</v>
      </c>
      <c r="N3541" s="1" t="str">
        <f>VLOOKUP(C3541,Emp_List!$A:$M,3,FALSE)</f>
        <v>Hanumantha Rao Alluri</v>
      </c>
      <c r="O3541" s="1" t="str">
        <f>VLOOKUP(C3541,Emp_List!$A:$M,5,FALSE)</f>
        <v>SOC</v>
      </c>
    </row>
    <row r="3542" spans="1:15">
      <c r="A3542" s="36" t="s">
        <v>3639</v>
      </c>
      <c r="B3542" s="36" t="s">
        <v>2547</v>
      </c>
      <c r="C3542" s="36">
        <v>10351</v>
      </c>
      <c r="D3542" s="36" t="s">
        <v>26</v>
      </c>
      <c r="E3542" s="36">
        <v>0</v>
      </c>
      <c r="F3542" s="36">
        <v>1</v>
      </c>
      <c r="G3542" s="36" t="s">
        <v>27</v>
      </c>
      <c r="H3542" s="36" t="s">
        <v>26</v>
      </c>
      <c r="I3542" s="2">
        <v>9</v>
      </c>
      <c r="J3542" s="2">
        <v>25</v>
      </c>
      <c r="K3542" s="2">
        <f>IF(D3542=VLOOKUP(J3542,Actuals!$A:$J,6,FALSE),1,0)</f>
        <v>0</v>
      </c>
      <c r="L3542" s="2">
        <f>IF(AND(E3542=VLOOKUP(J3542,Actuals!$A:$J,8,FALSE),F3542=VLOOKUP(J3542,Actuals!$A:$J,10,FALSE)),5,0)</f>
        <v>0</v>
      </c>
      <c r="M3542" s="1">
        <f t="shared" si="56"/>
        <v>0</v>
      </c>
      <c r="N3542" s="1" t="str">
        <f>VLOOKUP(C3542,Emp_List!$A:$M,3,FALSE)</f>
        <v>Nitish Reddy</v>
      </c>
      <c r="O3542" s="1" t="str">
        <f>VLOOKUP(C3542,Emp_List!$A:$M,5,FALSE)</f>
        <v>SOC</v>
      </c>
    </row>
    <row r="3543" spans="1:15">
      <c r="A3543" s="36" t="s">
        <v>3640</v>
      </c>
      <c r="B3543" s="36" t="s">
        <v>523</v>
      </c>
      <c r="C3543" s="36">
        <v>11788</v>
      </c>
      <c r="D3543" s="36" t="s">
        <v>9</v>
      </c>
      <c r="E3543" s="36">
        <v>1</v>
      </c>
      <c r="F3543" s="36">
        <v>1</v>
      </c>
      <c r="G3543" s="36" t="s">
        <v>27</v>
      </c>
      <c r="H3543" s="36" t="s">
        <v>26</v>
      </c>
      <c r="I3543" s="2">
        <v>9</v>
      </c>
      <c r="J3543" s="2">
        <v>25</v>
      </c>
      <c r="K3543" s="2">
        <f>IF(D3543=VLOOKUP(J3543,Actuals!$A:$J,6,FALSE),1,0)</f>
        <v>0</v>
      </c>
      <c r="L3543" s="2">
        <f>IF(AND(E3543=VLOOKUP(J3543,Actuals!$A:$J,8,FALSE),F3543=VLOOKUP(J3543,Actuals!$A:$J,10,FALSE)),5,0)</f>
        <v>0</v>
      </c>
      <c r="M3543" s="1">
        <f t="shared" si="56"/>
        <v>0</v>
      </c>
      <c r="N3543" s="1" t="str">
        <f>VLOOKUP(C3543,Emp_List!$A:$M,3,FALSE)</f>
        <v>Athira   Antony</v>
      </c>
      <c r="O3543" s="1" t="str">
        <f>VLOOKUP(C3543,Emp_List!$A:$M,5,FALSE)</f>
        <v>SOC</v>
      </c>
    </row>
    <row r="3544" spans="1:15">
      <c r="A3544" s="36" t="s">
        <v>3641</v>
      </c>
      <c r="B3544" s="36" t="s">
        <v>93</v>
      </c>
      <c r="C3544" s="36">
        <v>11430</v>
      </c>
      <c r="D3544" s="36" t="s">
        <v>27</v>
      </c>
      <c r="E3544" s="36">
        <v>1</v>
      </c>
      <c r="F3544" s="36">
        <v>0</v>
      </c>
      <c r="G3544" s="36" t="s">
        <v>27</v>
      </c>
      <c r="H3544" s="36" t="s">
        <v>26</v>
      </c>
      <c r="I3544" s="2">
        <v>9</v>
      </c>
      <c r="J3544" s="2">
        <v>25</v>
      </c>
      <c r="K3544" s="2">
        <f>IF(D3544=VLOOKUP(J3544,Actuals!$A:$J,6,FALSE),1,0)</f>
        <v>1</v>
      </c>
      <c r="L3544" s="2">
        <f>IF(AND(E3544=VLOOKUP(J3544,Actuals!$A:$J,8,FALSE),F3544=VLOOKUP(J3544,Actuals!$A:$J,10,FALSE)),5,0)</f>
        <v>0</v>
      </c>
      <c r="M3544" s="1">
        <f t="shared" si="56"/>
        <v>1</v>
      </c>
      <c r="N3544" s="1" t="str">
        <f>VLOOKUP(C3544,Emp_List!$A:$M,3,FALSE)</f>
        <v>Santhosh Kumar Mamidi</v>
      </c>
      <c r="O3544" s="1" t="str">
        <f>VLOOKUP(C3544,Emp_List!$A:$M,5,FALSE)</f>
        <v>Portal</v>
      </c>
    </row>
    <row r="3545" spans="1:15">
      <c r="A3545" s="36" t="s">
        <v>3642</v>
      </c>
      <c r="B3545" s="36" t="s">
        <v>487</v>
      </c>
      <c r="C3545" s="36">
        <v>318</v>
      </c>
      <c r="D3545" s="36" t="s">
        <v>26</v>
      </c>
      <c r="E3545" s="36">
        <v>0</v>
      </c>
      <c r="F3545" s="36">
        <v>2</v>
      </c>
      <c r="G3545" s="36" t="s">
        <v>27</v>
      </c>
      <c r="H3545" s="36" t="s">
        <v>26</v>
      </c>
      <c r="I3545" s="2">
        <v>9</v>
      </c>
      <c r="J3545" s="2">
        <v>25</v>
      </c>
      <c r="K3545" s="2">
        <f>IF(D3545=VLOOKUP(J3545,Actuals!$A:$J,6,FALSE),1,0)</f>
        <v>0</v>
      </c>
      <c r="L3545" s="2">
        <f>IF(AND(E3545=VLOOKUP(J3545,Actuals!$A:$J,8,FALSE),F3545=VLOOKUP(J3545,Actuals!$A:$J,10,FALSE)),5,0)</f>
        <v>0</v>
      </c>
      <c r="M3545" s="1">
        <f t="shared" si="56"/>
        <v>0</v>
      </c>
      <c r="N3545" s="1" t="str">
        <f>VLOOKUP(C3545,Emp_List!$A:$M,3,FALSE)</f>
        <v>Yeshwant Kumar Gupta</v>
      </c>
      <c r="O3545" s="1" t="str">
        <f>VLOOKUP(C3545,Emp_List!$A:$M,5,FALSE)</f>
        <v>Affiliates</v>
      </c>
    </row>
    <row r="3546" spans="1:15">
      <c r="A3546" s="36" t="s">
        <v>3643</v>
      </c>
      <c r="B3546" s="36" t="s">
        <v>212</v>
      </c>
      <c r="C3546" s="36">
        <v>2502</v>
      </c>
      <c r="D3546" s="36" t="s">
        <v>9</v>
      </c>
      <c r="E3546" s="36">
        <v>1</v>
      </c>
      <c r="F3546" s="36">
        <v>1</v>
      </c>
      <c r="G3546" s="36" t="s">
        <v>27</v>
      </c>
      <c r="H3546" s="36" t="s">
        <v>26</v>
      </c>
      <c r="I3546" s="2">
        <v>9</v>
      </c>
      <c r="J3546" s="2">
        <v>25</v>
      </c>
      <c r="K3546" s="2">
        <f>IF(D3546=VLOOKUP(J3546,Actuals!$A:$J,6,FALSE),1,0)</f>
        <v>0</v>
      </c>
      <c r="L3546" s="2">
        <f>IF(AND(E3546=VLOOKUP(J3546,Actuals!$A:$J,8,FALSE),F3546=VLOOKUP(J3546,Actuals!$A:$J,10,FALSE)),5,0)</f>
        <v>0</v>
      </c>
      <c r="M3546" s="1">
        <f t="shared" si="56"/>
        <v>0</v>
      </c>
      <c r="N3546" s="1" t="str">
        <f>VLOOKUP(C3546,Emp_List!$A:$M,3,FALSE)</f>
        <v>Srikant Rajagopal</v>
      </c>
      <c r="O3546" s="1" t="str">
        <f>VLOOKUP(C3546,Emp_List!$A:$M,5,FALSE)</f>
        <v>Compliance</v>
      </c>
    </row>
    <row r="3547" spans="1:15">
      <c r="A3547" s="36" t="s">
        <v>3644</v>
      </c>
      <c r="B3547" s="36" t="s">
        <v>258</v>
      </c>
      <c r="C3547" s="36">
        <v>8420</v>
      </c>
      <c r="D3547" s="36" t="s">
        <v>9</v>
      </c>
      <c r="E3547" s="36">
        <v>1</v>
      </c>
      <c r="F3547" s="36">
        <v>1</v>
      </c>
      <c r="G3547" s="36" t="s">
        <v>27</v>
      </c>
      <c r="H3547" s="36" t="s">
        <v>26</v>
      </c>
      <c r="I3547" s="2">
        <v>9</v>
      </c>
      <c r="J3547" s="2">
        <v>25</v>
      </c>
      <c r="K3547" s="2">
        <f>IF(D3547=VLOOKUP(J3547,Actuals!$A:$J,6,FALSE),1,0)</f>
        <v>0</v>
      </c>
      <c r="L3547" s="2">
        <f>IF(AND(E3547=VLOOKUP(J3547,Actuals!$A:$J,8,FALSE),F3547=VLOOKUP(J3547,Actuals!$A:$J,10,FALSE)),5,0)</f>
        <v>0</v>
      </c>
      <c r="M3547" s="1">
        <f t="shared" si="56"/>
        <v>0</v>
      </c>
      <c r="N3547" s="1" t="str">
        <f>VLOOKUP(C3547,Emp_List!$A:$M,3,FALSE)</f>
        <v>Sai Kiran Parnandi</v>
      </c>
      <c r="O3547" s="1" t="str">
        <f>VLOOKUP(C3547,Emp_List!$A:$M,5,FALSE)</f>
        <v>Casino Platform</v>
      </c>
    </row>
    <row r="3548" spans="1:15">
      <c r="A3548" s="36" t="s">
        <v>3645</v>
      </c>
      <c r="B3548" s="36" t="s">
        <v>395</v>
      </c>
      <c r="C3548" s="36">
        <v>10071</v>
      </c>
      <c r="D3548" s="36" t="s">
        <v>9</v>
      </c>
      <c r="E3548" s="36">
        <v>1</v>
      </c>
      <c r="F3548" s="36">
        <v>1</v>
      </c>
      <c r="G3548" s="36" t="s">
        <v>27</v>
      </c>
      <c r="H3548" s="36" t="s">
        <v>26</v>
      </c>
      <c r="I3548" s="2">
        <v>9</v>
      </c>
      <c r="J3548" s="2">
        <v>25</v>
      </c>
      <c r="K3548" s="2">
        <f>IF(D3548=VLOOKUP(J3548,Actuals!$A:$J,6,FALSE),1,0)</f>
        <v>0</v>
      </c>
      <c r="L3548" s="2">
        <f>IF(AND(E3548=VLOOKUP(J3548,Actuals!$A:$J,8,FALSE),F3548=VLOOKUP(J3548,Actuals!$A:$J,10,FALSE)),5,0)</f>
        <v>0</v>
      </c>
      <c r="M3548" s="1">
        <f t="shared" si="56"/>
        <v>0</v>
      </c>
      <c r="N3548" s="1" t="str">
        <f>VLOOKUP(C3548,Emp_List!$A:$M,3,FALSE)</f>
        <v>Chethana Eresh</v>
      </c>
      <c r="O3548" s="1" t="str">
        <f>VLOOKUP(C3548,Emp_List!$A:$M,5,FALSE)</f>
        <v>Games Factory</v>
      </c>
    </row>
    <row r="3549" spans="1:15">
      <c r="A3549" s="36" t="s">
        <v>3646</v>
      </c>
      <c r="B3549" s="36" t="s">
        <v>268</v>
      </c>
      <c r="C3549" s="36">
        <v>770</v>
      </c>
      <c r="D3549" s="36" t="s">
        <v>26</v>
      </c>
      <c r="E3549" s="36">
        <v>0</v>
      </c>
      <c r="F3549" s="36">
        <v>1</v>
      </c>
      <c r="G3549" s="36" t="s">
        <v>27</v>
      </c>
      <c r="H3549" s="36" t="s">
        <v>26</v>
      </c>
      <c r="I3549" s="2">
        <v>9</v>
      </c>
      <c r="J3549" s="2">
        <v>25</v>
      </c>
      <c r="K3549" s="2">
        <f>IF(D3549=VLOOKUP(J3549,Actuals!$A:$J,6,FALSE),1,0)</f>
        <v>0</v>
      </c>
      <c r="L3549" s="2">
        <f>IF(AND(E3549=VLOOKUP(J3549,Actuals!$A:$J,8,FALSE),F3549=VLOOKUP(J3549,Actuals!$A:$J,10,FALSE)),5,0)</f>
        <v>0</v>
      </c>
      <c r="M3549" s="1">
        <f t="shared" si="56"/>
        <v>0</v>
      </c>
      <c r="N3549" s="1" t="str">
        <f>VLOOKUP(C3549,Emp_List!$A:$M,3,FALSE)</f>
        <v>Venu Dindigala</v>
      </c>
      <c r="O3549" s="1" t="str">
        <f>VLOOKUP(C3549,Emp_List!$A:$M,5,FALSE)</f>
        <v>Core</v>
      </c>
    </row>
    <row r="3550" spans="1:15">
      <c r="A3550" s="36" t="s">
        <v>3647</v>
      </c>
      <c r="B3550" s="36" t="s">
        <v>2667</v>
      </c>
      <c r="C3550" s="36">
        <v>9860</v>
      </c>
      <c r="D3550" s="36" t="s">
        <v>26</v>
      </c>
      <c r="E3550" s="36">
        <v>1</v>
      </c>
      <c r="F3550" s="36">
        <v>2</v>
      </c>
      <c r="G3550" s="36" t="s">
        <v>27</v>
      </c>
      <c r="H3550" s="36" t="s">
        <v>26</v>
      </c>
      <c r="I3550" s="2">
        <v>9</v>
      </c>
      <c r="J3550" s="2">
        <v>25</v>
      </c>
      <c r="K3550" s="2">
        <f>IF(D3550=VLOOKUP(J3550,Actuals!$A:$J,6,FALSE),1,0)</f>
        <v>0</v>
      </c>
      <c r="L3550" s="2">
        <f>IF(AND(E3550=VLOOKUP(J3550,Actuals!$A:$J,8,FALSE),F3550=VLOOKUP(J3550,Actuals!$A:$J,10,FALSE)),5,0)</f>
        <v>0</v>
      </c>
      <c r="M3550" s="1">
        <f t="shared" si="56"/>
        <v>0</v>
      </c>
      <c r="N3550" s="1" t="str">
        <f>VLOOKUP(C3550,Emp_List!$A:$M,3,FALSE)</f>
        <v>Prajmi Maddu</v>
      </c>
      <c r="O3550" s="1" t="str">
        <f>VLOOKUP(C3550,Emp_List!$A:$M,5,FALSE)</f>
        <v>Core</v>
      </c>
    </row>
    <row r="3551" spans="1:15">
      <c r="A3551" s="36" t="s">
        <v>3648</v>
      </c>
      <c r="B3551" s="36" t="s">
        <v>287</v>
      </c>
      <c r="C3551" s="36">
        <v>10559</v>
      </c>
      <c r="D3551" s="36" t="s">
        <v>9</v>
      </c>
      <c r="E3551" s="36">
        <v>1</v>
      </c>
      <c r="F3551" s="36">
        <v>1</v>
      </c>
      <c r="G3551" s="36" t="s">
        <v>27</v>
      </c>
      <c r="H3551" s="36" t="s">
        <v>26</v>
      </c>
      <c r="I3551" s="2">
        <v>9</v>
      </c>
      <c r="J3551" s="2">
        <v>25</v>
      </c>
      <c r="K3551" s="2">
        <f>IF(D3551=VLOOKUP(J3551,Actuals!$A:$J,6,FALSE),1,0)</f>
        <v>0</v>
      </c>
      <c r="L3551" s="2">
        <f>IF(AND(E3551=VLOOKUP(J3551,Actuals!$A:$J,8,FALSE),F3551=VLOOKUP(J3551,Actuals!$A:$J,10,FALSE)),5,0)</f>
        <v>0</v>
      </c>
      <c r="M3551" s="1">
        <f t="shared" si="56"/>
        <v>0</v>
      </c>
      <c r="N3551" s="1" t="str">
        <f>VLOOKUP(C3551,Emp_List!$A:$M,3,FALSE)</f>
        <v>D.K.S. Ravi Teja</v>
      </c>
      <c r="O3551" s="1" t="str">
        <f>VLOOKUP(C3551,Emp_List!$A:$M,5,FALSE)</f>
        <v>Cashier</v>
      </c>
    </row>
    <row r="3552" spans="1:15">
      <c r="A3552" s="36" t="s">
        <v>3649</v>
      </c>
      <c r="B3552" s="36" t="s">
        <v>280</v>
      </c>
      <c r="C3552" s="36">
        <v>10151</v>
      </c>
      <c r="D3552" s="36" t="s">
        <v>26</v>
      </c>
      <c r="E3552" s="36">
        <v>0</v>
      </c>
      <c r="F3552" s="36">
        <v>1</v>
      </c>
      <c r="G3552" s="36" t="s">
        <v>27</v>
      </c>
      <c r="H3552" s="36" t="s">
        <v>26</v>
      </c>
      <c r="I3552" s="2">
        <v>9</v>
      </c>
      <c r="J3552" s="2">
        <v>25</v>
      </c>
      <c r="K3552" s="2">
        <f>IF(D3552=VLOOKUP(J3552,Actuals!$A:$J,6,FALSE),1,0)</f>
        <v>0</v>
      </c>
      <c r="L3552" s="2">
        <f>IF(AND(E3552=VLOOKUP(J3552,Actuals!$A:$J,8,FALSE),F3552=VLOOKUP(J3552,Actuals!$A:$J,10,FALSE)),5,0)</f>
        <v>0</v>
      </c>
      <c r="M3552" s="1">
        <f t="shared" si="56"/>
        <v>0</v>
      </c>
      <c r="N3552" s="1" t="str">
        <f>VLOOKUP(C3552,Emp_List!$A:$M,3,FALSE)</f>
        <v>Prarena Malav</v>
      </c>
      <c r="O3552" s="1" t="str">
        <f>VLOOKUP(C3552,Emp_List!$A:$M,5,FALSE)</f>
        <v>Casino Label support</v>
      </c>
    </row>
    <row r="3553" spans="1:15">
      <c r="A3553" s="36" t="s">
        <v>3650</v>
      </c>
      <c r="B3553" s="36" t="s">
        <v>483</v>
      </c>
      <c r="C3553" s="36">
        <v>11027</v>
      </c>
      <c r="D3553" s="36" t="s">
        <v>26</v>
      </c>
      <c r="E3553" s="36">
        <v>0</v>
      </c>
      <c r="F3553" s="36">
        <v>1</v>
      </c>
      <c r="G3553" s="36" t="s">
        <v>27</v>
      </c>
      <c r="H3553" s="36" t="s">
        <v>26</v>
      </c>
      <c r="I3553" s="2">
        <v>9</v>
      </c>
      <c r="J3553" s="2">
        <v>25</v>
      </c>
      <c r="K3553" s="2">
        <f>IF(D3553=VLOOKUP(J3553,Actuals!$A:$J,6,FALSE),1,0)</f>
        <v>0</v>
      </c>
      <c r="L3553" s="2">
        <f>IF(AND(E3553=VLOOKUP(J3553,Actuals!$A:$J,8,FALSE),F3553=VLOOKUP(J3553,Actuals!$A:$J,10,FALSE)),5,0)</f>
        <v>0</v>
      </c>
      <c r="M3553" s="1">
        <f t="shared" si="56"/>
        <v>0</v>
      </c>
      <c r="N3553" s="1" t="str">
        <f>VLOOKUP(C3553,Emp_List!$A:$M,3,FALSE)</f>
        <v>Gudimalla Tejaswi</v>
      </c>
      <c r="O3553" s="1" t="str">
        <f>VLOOKUP(C3553,Emp_List!$A:$M,5,FALSE)</f>
        <v>Games Factory</v>
      </c>
    </row>
    <row r="3554" spans="1:15">
      <c r="A3554" s="36" t="s">
        <v>3651</v>
      </c>
      <c r="B3554" s="36" t="s">
        <v>342</v>
      </c>
      <c r="C3554" s="36">
        <v>8603</v>
      </c>
      <c r="D3554" s="36" t="s">
        <v>27</v>
      </c>
      <c r="E3554" s="36">
        <v>2</v>
      </c>
      <c r="F3554" s="36">
        <v>0</v>
      </c>
      <c r="G3554" s="36" t="s">
        <v>27</v>
      </c>
      <c r="H3554" s="36" t="s">
        <v>26</v>
      </c>
      <c r="I3554" s="2">
        <v>9</v>
      </c>
      <c r="J3554" s="2">
        <v>25</v>
      </c>
      <c r="K3554" s="2">
        <f>IF(D3554=VLOOKUP(J3554,Actuals!$A:$J,6,FALSE),1,0)</f>
        <v>1</v>
      </c>
      <c r="L3554" s="2">
        <f>IF(AND(E3554=VLOOKUP(J3554,Actuals!$A:$J,8,FALSE),F3554=VLOOKUP(J3554,Actuals!$A:$J,10,FALSE)),5,0)</f>
        <v>5</v>
      </c>
      <c r="M3554" s="1">
        <f t="shared" si="56"/>
        <v>6</v>
      </c>
      <c r="N3554" s="1" t="str">
        <f>VLOOKUP(C3554,Emp_List!$A:$M,3,FALSE)</f>
        <v>Praveen Kumar Kondu</v>
      </c>
      <c r="O3554" s="1" t="str">
        <f>VLOOKUP(C3554,Emp_List!$A:$M,5,FALSE)</f>
        <v>BI</v>
      </c>
    </row>
    <row r="3555" spans="1:15">
      <c r="A3555" s="36" t="s">
        <v>3652</v>
      </c>
      <c r="B3555" s="36" t="s">
        <v>299</v>
      </c>
      <c r="C3555" s="36">
        <v>10120</v>
      </c>
      <c r="D3555" s="36" t="s">
        <v>9</v>
      </c>
      <c r="E3555" s="36">
        <v>1</v>
      </c>
      <c r="F3555" s="36">
        <v>1</v>
      </c>
      <c r="G3555" s="36" t="s">
        <v>27</v>
      </c>
      <c r="H3555" s="36" t="s">
        <v>26</v>
      </c>
      <c r="I3555" s="2">
        <v>9</v>
      </c>
      <c r="J3555" s="2">
        <v>25</v>
      </c>
      <c r="K3555" s="2">
        <f>IF(D3555=VLOOKUP(J3555,Actuals!$A:$J,6,FALSE),1,0)</f>
        <v>0</v>
      </c>
      <c r="L3555" s="2">
        <f>IF(AND(E3555=VLOOKUP(J3555,Actuals!$A:$J,8,FALSE),F3555=VLOOKUP(J3555,Actuals!$A:$J,10,FALSE)),5,0)</f>
        <v>0</v>
      </c>
      <c r="M3555" s="1">
        <f t="shared" si="56"/>
        <v>0</v>
      </c>
      <c r="N3555" s="1" t="str">
        <f>VLOOKUP(C3555,Emp_List!$A:$M,3,FALSE)</f>
        <v>Vijaya Lakshmi Chinta</v>
      </c>
      <c r="O3555" s="1" t="str">
        <f>VLOOKUP(C3555,Emp_List!$A:$M,5,FALSE)</f>
        <v>Casino Platform</v>
      </c>
    </row>
    <row r="3556" spans="1:15">
      <c r="A3556" s="36" t="s">
        <v>3653</v>
      </c>
      <c r="B3556" s="36" t="s">
        <v>378</v>
      </c>
      <c r="C3556" s="36">
        <v>11791</v>
      </c>
      <c r="D3556" s="36" t="s">
        <v>26</v>
      </c>
      <c r="E3556" s="36">
        <v>0</v>
      </c>
      <c r="F3556" s="36">
        <v>1</v>
      </c>
      <c r="G3556" s="36" t="s">
        <v>27</v>
      </c>
      <c r="H3556" s="36" t="s">
        <v>26</v>
      </c>
      <c r="I3556" s="2">
        <v>9</v>
      </c>
      <c r="J3556" s="2">
        <v>25</v>
      </c>
      <c r="K3556" s="2">
        <f>IF(D3556=VLOOKUP(J3556,Actuals!$A:$J,6,FALSE),1,0)</f>
        <v>0</v>
      </c>
      <c r="L3556" s="2">
        <f>IF(AND(E3556=VLOOKUP(J3556,Actuals!$A:$J,8,FALSE),F3556=VLOOKUP(J3556,Actuals!$A:$J,10,FALSE)),5,0)</f>
        <v>0</v>
      </c>
      <c r="M3556" s="1">
        <f t="shared" si="56"/>
        <v>0</v>
      </c>
      <c r="N3556" s="1" t="str">
        <f>VLOOKUP(C3556,Emp_List!$A:$M,3,FALSE)</f>
        <v>Srinivasa Rao Ganaparthi</v>
      </c>
      <c r="O3556" s="1" t="str">
        <f>VLOOKUP(C3556,Emp_List!$A:$M,5,FALSE)</f>
        <v>Sports - Label Building</v>
      </c>
    </row>
    <row r="3557" spans="1:15">
      <c r="A3557" s="36" t="s">
        <v>3654</v>
      </c>
      <c r="B3557" s="36" t="s">
        <v>640</v>
      </c>
      <c r="C3557" s="36">
        <v>11499</v>
      </c>
      <c r="D3557" s="36" t="s">
        <v>26</v>
      </c>
      <c r="E3557" s="36">
        <v>0</v>
      </c>
      <c r="F3557" s="36">
        <v>2</v>
      </c>
      <c r="G3557" s="36" t="s">
        <v>27</v>
      </c>
      <c r="H3557" s="36" t="s">
        <v>26</v>
      </c>
      <c r="I3557" s="2">
        <v>9</v>
      </c>
      <c r="J3557" s="2">
        <v>25</v>
      </c>
      <c r="K3557" s="2">
        <f>IF(D3557=VLOOKUP(J3557,Actuals!$A:$J,6,FALSE),1,0)</f>
        <v>0</v>
      </c>
      <c r="L3557" s="2">
        <f>IF(AND(E3557=VLOOKUP(J3557,Actuals!$A:$J,8,FALSE),F3557=VLOOKUP(J3557,Actuals!$A:$J,10,FALSE)),5,0)</f>
        <v>0</v>
      </c>
      <c r="M3557" s="1">
        <f t="shared" si="56"/>
        <v>0</v>
      </c>
      <c r="N3557" s="1" t="str">
        <f>VLOOKUP(C3557,Emp_List!$A:$M,3,FALSE)</f>
        <v>Sarath Sai Sannala</v>
      </c>
      <c r="O3557" s="1" t="str">
        <f>VLOOKUP(C3557,Emp_List!$A:$M,5,FALSE)</f>
        <v>Portal</v>
      </c>
    </row>
    <row r="3558" spans="1:15">
      <c r="A3558" s="36" t="s">
        <v>3655</v>
      </c>
      <c r="B3558" s="36" t="s">
        <v>228</v>
      </c>
      <c r="C3558" s="36">
        <v>406</v>
      </c>
      <c r="D3558" s="36" t="s">
        <v>26</v>
      </c>
      <c r="E3558" s="36">
        <v>0</v>
      </c>
      <c r="F3558" s="36">
        <v>1</v>
      </c>
      <c r="G3558" s="36" t="s">
        <v>27</v>
      </c>
      <c r="H3558" s="36" t="s">
        <v>26</v>
      </c>
      <c r="I3558" s="2">
        <v>9</v>
      </c>
      <c r="J3558" s="2">
        <v>25</v>
      </c>
      <c r="K3558" s="2">
        <f>IF(D3558=VLOOKUP(J3558,Actuals!$A:$J,6,FALSE),1,0)</f>
        <v>0</v>
      </c>
      <c r="L3558" s="2">
        <f>IF(AND(E3558=VLOOKUP(J3558,Actuals!$A:$J,8,FALSE),F3558=VLOOKUP(J3558,Actuals!$A:$J,10,FALSE)),5,0)</f>
        <v>0</v>
      </c>
      <c r="M3558" s="1">
        <f t="shared" si="56"/>
        <v>0</v>
      </c>
      <c r="N3558" s="1" t="str">
        <f>VLOOKUP(C3558,Emp_List!$A:$M,3,FALSE)</f>
        <v>Laxman Palarapu</v>
      </c>
      <c r="O3558" s="1" t="str">
        <f>VLOOKUP(C3558,Emp_List!$A:$M,5,FALSE)</f>
        <v>Core</v>
      </c>
    </row>
    <row r="3559" spans="1:15">
      <c r="A3559" s="36" t="s">
        <v>3656</v>
      </c>
      <c r="B3559" s="36" t="s">
        <v>346</v>
      </c>
      <c r="C3559" s="36">
        <v>6582</v>
      </c>
      <c r="D3559" s="36" t="s">
        <v>26</v>
      </c>
      <c r="E3559" s="36">
        <v>1</v>
      </c>
      <c r="F3559" s="36">
        <v>2</v>
      </c>
      <c r="G3559" s="36" t="s">
        <v>27</v>
      </c>
      <c r="H3559" s="36" t="s">
        <v>26</v>
      </c>
      <c r="I3559" s="2">
        <v>9</v>
      </c>
      <c r="J3559" s="2">
        <v>25</v>
      </c>
      <c r="K3559" s="2">
        <f>IF(D3559=VLOOKUP(J3559,Actuals!$A:$J,6,FALSE),1,0)</f>
        <v>0</v>
      </c>
      <c r="L3559" s="2">
        <f>IF(AND(E3559=VLOOKUP(J3559,Actuals!$A:$J,8,FALSE),F3559=VLOOKUP(J3559,Actuals!$A:$J,10,FALSE)),5,0)</f>
        <v>0</v>
      </c>
      <c r="M3559" s="1">
        <f t="shared" si="56"/>
        <v>0</v>
      </c>
      <c r="N3559" s="1" t="str">
        <f>VLOOKUP(C3559,Emp_List!$A:$M,3,FALSE)</f>
        <v>Ramjan Vali Shaik</v>
      </c>
      <c r="O3559" s="1" t="str">
        <f>VLOOKUP(C3559,Emp_List!$A:$M,5,FALSE)</f>
        <v>Core</v>
      </c>
    </row>
    <row r="3560" spans="1:15">
      <c r="A3560" s="36" t="s">
        <v>3657</v>
      </c>
      <c r="B3560" s="36" t="s">
        <v>505</v>
      </c>
      <c r="C3560" s="36">
        <v>8499</v>
      </c>
      <c r="D3560" s="36" t="s">
        <v>26</v>
      </c>
      <c r="E3560" s="36">
        <v>1</v>
      </c>
      <c r="F3560" s="36">
        <v>0</v>
      </c>
      <c r="G3560" s="36" t="s">
        <v>27</v>
      </c>
      <c r="H3560" s="36" t="s">
        <v>26</v>
      </c>
      <c r="I3560" s="2">
        <v>9</v>
      </c>
      <c r="J3560" s="2">
        <v>25</v>
      </c>
      <c r="K3560" s="2">
        <f>IF(D3560=VLOOKUP(J3560,Actuals!$A:$J,6,FALSE),1,0)</f>
        <v>0</v>
      </c>
      <c r="L3560" s="2">
        <f>IF(AND(E3560=VLOOKUP(J3560,Actuals!$A:$J,8,FALSE),F3560=VLOOKUP(J3560,Actuals!$A:$J,10,FALSE)),5,0)</f>
        <v>0</v>
      </c>
      <c r="M3560" s="1">
        <f t="shared" si="56"/>
        <v>0</v>
      </c>
      <c r="N3560" s="1" t="str">
        <f>VLOOKUP(C3560,Emp_List!$A:$M,3,FALSE)</f>
        <v>UdayaChandra Kotte</v>
      </c>
      <c r="O3560" s="1" t="str">
        <f>VLOOKUP(C3560,Emp_List!$A:$M,5,FALSE)</f>
        <v>PEG</v>
      </c>
    </row>
    <row r="3561" spans="1:15">
      <c r="A3561" s="36" t="s">
        <v>3658</v>
      </c>
      <c r="B3561" s="36" t="s">
        <v>2216</v>
      </c>
      <c r="C3561" s="36">
        <v>10468</v>
      </c>
      <c r="D3561" s="36" t="s">
        <v>27</v>
      </c>
      <c r="E3561" s="36">
        <v>1</v>
      </c>
      <c r="F3561" s="36">
        <v>0</v>
      </c>
      <c r="G3561" s="36" t="s">
        <v>27</v>
      </c>
      <c r="H3561" s="36" t="s">
        <v>26</v>
      </c>
      <c r="I3561" s="2">
        <v>9</v>
      </c>
      <c r="J3561" s="2">
        <v>25</v>
      </c>
      <c r="K3561" s="2">
        <f>IF(D3561=VLOOKUP(J3561,Actuals!$A:$J,6,FALSE),1,0)</f>
        <v>1</v>
      </c>
      <c r="L3561" s="2">
        <f>IF(AND(E3561=VLOOKUP(J3561,Actuals!$A:$J,8,FALSE),F3561=VLOOKUP(J3561,Actuals!$A:$J,10,FALSE)),5,0)</f>
        <v>0</v>
      </c>
      <c r="M3561" s="1">
        <f t="shared" si="56"/>
        <v>1</v>
      </c>
      <c r="N3561" s="1" t="str">
        <f>VLOOKUP(C3561,Emp_List!$A:$M,3,FALSE)</f>
        <v>Josna Devi Sesetty</v>
      </c>
      <c r="O3561" s="1" t="str">
        <f>VLOOKUP(C3561,Emp_List!$A:$M,5,FALSE)</f>
        <v>PEG</v>
      </c>
    </row>
    <row r="3562" spans="1:15">
      <c r="A3562" s="36" t="s">
        <v>3659</v>
      </c>
      <c r="B3562" s="36" t="s">
        <v>244</v>
      </c>
      <c r="C3562" s="36">
        <v>16416</v>
      </c>
      <c r="D3562" s="36" t="s">
        <v>26</v>
      </c>
      <c r="E3562" s="36">
        <v>0</v>
      </c>
      <c r="F3562" s="36">
        <v>1</v>
      </c>
      <c r="G3562" s="36" t="s">
        <v>27</v>
      </c>
      <c r="H3562" s="36" t="s">
        <v>26</v>
      </c>
      <c r="I3562" s="2">
        <v>9</v>
      </c>
      <c r="J3562" s="2">
        <v>25</v>
      </c>
      <c r="K3562" s="2">
        <f>IF(D3562=VLOOKUP(J3562,Actuals!$A:$J,6,FALSE),1,0)</f>
        <v>0</v>
      </c>
      <c r="L3562" s="2">
        <f>IF(AND(E3562=VLOOKUP(J3562,Actuals!$A:$J,8,FALSE),F3562=VLOOKUP(J3562,Actuals!$A:$J,10,FALSE)),5,0)</f>
        <v>0</v>
      </c>
      <c r="M3562" s="1">
        <f t="shared" si="56"/>
        <v>0</v>
      </c>
      <c r="N3562" s="1" t="str">
        <f>VLOOKUP(C3562,Emp_List!$A:$M,3,FALSE)</f>
        <v>Sagar Girish Wasule</v>
      </c>
      <c r="O3562" s="1" t="str">
        <f>VLOOKUP(C3562,Emp_List!$A:$M,5,FALSE)</f>
        <v>Sports - Label Building</v>
      </c>
    </row>
    <row r="3563" spans="1:15">
      <c r="A3563" s="36" t="s">
        <v>3660</v>
      </c>
      <c r="B3563" s="36" t="s">
        <v>189</v>
      </c>
      <c r="C3563" s="36">
        <v>11303</v>
      </c>
      <c r="D3563" s="36" t="s">
        <v>26</v>
      </c>
      <c r="E3563" s="36">
        <v>0</v>
      </c>
      <c r="F3563" s="36">
        <v>1</v>
      </c>
      <c r="G3563" s="36" t="s">
        <v>27</v>
      </c>
      <c r="H3563" s="36" t="s">
        <v>26</v>
      </c>
      <c r="I3563" s="2">
        <v>9</v>
      </c>
      <c r="J3563" s="2">
        <v>25</v>
      </c>
      <c r="K3563" s="2">
        <f>IF(D3563=VLOOKUP(J3563,Actuals!$A:$J,6,FALSE),1,0)</f>
        <v>0</v>
      </c>
      <c r="L3563" s="2">
        <f>IF(AND(E3563=VLOOKUP(J3563,Actuals!$A:$J,8,FALSE),F3563=VLOOKUP(J3563,Actuals!$A:$J,10,FALSE)),5,0)</f>
        <v>0</v>
      </c>
      <c r="M3563" s="1">
        <f t="shared" si="56"/>
        <v>0</v>
      </c>
      <c r="N3563" s="1" t="str">
        <f>VLOOKUP(C3563,Emp_List!$A:$M,3,FALSE)</f>
        <v>Ankita Makin</v>
      </c>
      <c r="O3563" s="1" t="str">
        <f>VLOOKUP(C3563,Emp_List!$A:$M,5,FALSE)</f>
        <v>Sports - Trading</v>
      </c>
    </row>
    <row r="3564" spans="1:15">
      <c r="A3564" s="36" t="s">
        <v>3661</v>
      </c>
      <c r="B3564" s="36" t="s">
        <v>3662</v>
      </c>
      <c r="C3564" s="36">
        <v>1279</v>
      </c>
      <c r="D3564" s="36" t="s">
        <v>26</v>
      </c>
      <c r="E3564" s="36">
        <v>0</v>
      </c>
      <c r="F3564" s="36">
        <v>1</v>
      </c>
      <c r="G3564" s="36" t="s">
        <v>27</v>
      </c>
      <c r="H3564" s="36" t="s">
        <v>26</v>
      </c>
      <c r="I3564" s="2">
        <v>9</v>
      </c>
      <c r="J3564" s="2">
        <v>25</v>
      </c>
      <c r="K3564" s="2">
        <f>IF(D3564=VLOOKUP(J3564,Actuals!$A:$J,6,FALSE),1,0)</f>
        <v>0</v>
      </c>
      <c r="L3564" s="2">
        <f>IF(AND(E3564=VLOOKUP(J3564,Actuals!$A:$J,8,FALSE),F3564=VLOOKUP(J3564,Actuals!$A:$J,10,FALSE)),5,0)</f>
        <v>0</v>
      </c>
      <c r="M3564" s="1">
        <f t="shared" si="56"/>
        <v>0</v>
      </c>
      <c r="N3564" s="1" t="str">
        <f>VLOOKUP(C3564,Emp_List!$A:$M,3,FALSE)</f>
        <v>Ramakrishna Gunupuru</v>
      </c>
      <c r="O3564" s="1" t="str">
        <f>VLOOKUP(C3564,Emp_List!$A:$M,5,FALSE)</f>
        <v>Casino Int.</v>
      </c>
    </row>
    <row r="3565" spans="1:15">
      <c r="A3565" s="36" t="s">
        <v>3663</v>
      </c>
      <c r="B3565" s="36" t="s">
        <v>646</v>
      </c>
      <c r="C3565" s="36">
        <v>16649</v>
      </c>
      <c r="D3565" s="36" t="s">
        <v>26</v>
      </c>
      <c r="E3565" s="36">
        <v>1</v>
      </c>
      <c r="F3565" s="36">
        <v>2</v>
      </c>
      <c r="G3565" s="36" t="s">
        <v>27</v>
      </c>
      <c r="H3565" s="36" t="s">
        <v>26</v>
      </c>
      <c r="I3565" s="2">
        <v>9</v>
      </c>
      <c r="J3565" s="2">
        <v>25</v>
      </c>
      <c r="K3565" s="2">
        <f>IF(D3565=VLOOKUP(J3565,Actuals!$A:$J,6,FALSE),1,0)</f>
        <v>0</v>
      </c>
      <c r="L3565" s="2">
        <f>IF(AND(E3565=VLOOKUP(J3565,Actuals!$A:$J,8,FALSE),F3565=VLOOKUP(J3565,Actuals!$A:$J,10,FALSE)),5,0)</f>
        <v>0</v>
      </c>
      <c r="M3565" s="1">
        <f t="shared" si="56"/>
        <v>0</v>
      </c>
      <c r="N3565" s="1" t="e">
        <f>VLOOKUP(C3565,Emp_List!$A:$M,3,FALSE)</f>
        <v>#N/A</v>
      </c>
      <c r="O3565" s="1" t="e">
        <f>VLOOKUP(C3565,Emp_List!$A:$M,5,FALSE)</f>
        <v>#N/A</v>
      </c>
    </row>
    <row r="3566" spans="1:15">
      <c r="A3566" s="36" t="s">
        <v>3664</v>
      </c>
      <c r="B3566" s="36" t="s">
        <v>3358</v>
      </c>
      <c r="C3566" s="36">
        <v>11167</v>
      </c>
      <c r="D3566" s="36" t="s">
        <v>26</v>
      </c>
      <c r="E3566" s="36">
        <v>0</v>
      </c>
      <c r="F3566" s="36">
        <v>2</v>
      </c>
      <c r="G3566" s="36" t="s">
        <v>27</v>
      </c>
      <c r="H3566" s="36" t="s">
        <v>26</v>
      </c>
      <c r="I3566" s="2">
        <v>9</v>
      </c>
      <c r="J3566" s="2">
        <v>25</v>
      </c>
      <c r="K3566" s="2">
        <f>IF(D3566=VLOOKUP(J3566,Actuals!$A:$J,6,FALSE),1,0)</f>
        <v>0</v>
      </c>
      <c r="L3566" s="2">
        <f>IF(AND(E3566=VLOOKUP(J3566,Actuals!$A:$J,8,FALSE),F3566=VLOOKUP(J3566,Actuals!$A:$J,10,FALSE)),5,0)</f>
        <v>0</v>
      </c>
      <c r="M3566" s="1">
        <f t="shared" si="56"/>
        <v>0</v>
      </c>
      <c r="N3566" s="1" t="str">
        <f>VLOOKUP(C3566,Emp_List!$A:$M,3,FALSE)</f>
        <v>Karimulla Shaik</v>
      </c>
      <c r="O3566" s="1" t="str">
        <f>VLOOKUP(C3566,Emp_List!$A:$M,5,FALSE)</f>
        <v>Bingo Dev</v>
      </c>
    </row>
    <row r="3567" spans="1:15">
      <c r="A3567" s="36" t="s">
        <v>3665</v>
      </c>
      <c r="B3567" s="36" t="s">
        <v>789</v>
      </c>
      <c r="C3567" s="36">
        <v>11315</v>
      </c>
      <c r="D3567" s="36" t="s">
        <v>26</v>
      </c>
      <c r="E3567" s="36">
        <v>0</v>
      </c>
      <c r="F3567" s="36">
        <v>2</v>
      </c>
      <c r="G3567" s="36" t="s">
        <v>27</v>
      </c>
      <c r="H3567" s="36" t="s">
        <v>26</v>
      </c>
      <c r="I3567" s="2">
        <v>9</v>
      </c>
      <c r="J3567" s="2">
        <v>25</v>
      </c>
      <c r="K3567" s="2">
        <f>IF(D3567=VLOOKUP(J3567,Actuals!$A:$J,6,FALSE),1,0)</f>
        <v>0</v>
      </c>
      <c r="L3567" s="2">
        <f>IF(AND(E3567=VLOOKUP(J3567,Actuals!$A:$J,8,FALSE),F3567=VLOOKUP(J3567,Actuals!$A:$J,10,FALSE)),5,0)</f>
        <v>0</v>
      </c>
      <c r="M3567" s="1">
        <f t="shared" si="56"/>
        <v>0</v>
      </c>
      <c r="N3567" s="1" t="str">
        <f>VLOOKUP(C3567,Emp_List!$A:$M,3,FALSE)</f>
        <v>Balakrishna Vijji</v>
      </c>
      <c r="O3567" s="1" t="str">
        <f>VLOOKUP(C3567,Emp_List!$A:$M,5,FALSE)</f>
        <v>Portal</v>
      </c>
    </row>
    <row r="3568" spans="1:15">
      <c r="A3568" s="36" t="s">
        <v>3666</v>
      </c>
      <c r="B3568" s="36" t="s">
        <v>169</v>
      </c>
      <c r="C3568" s="36">
        <v>123</v>
      </c>
      <c r="D3568" s="36" t="s">
        <v>26</v>
      </c>
      <c r="E3568" s="36">
        <v>0</v>
      </c>
      <c r="F3568" s="36">
        <v>1</v>
      </c>
      <c r="G3568" s="36" t="s">
        <v>27</v>
      </c>
      <c r="H3568" s="36" t="s">
        <v>26</v>
      </c>
      <c r="I3568" s="2">
        <v>9</v>
      </c>
      <c r="J3568" s="2">
        <v>25</v>
      </c>
      <c r="K3568" s="2">
        <f>IF(D3568=VLOOKUP(J3568,Actuals!$A:$J,6,FALSE),1,0)</f>
        <v>0</v>
      </c>
      <c r="L3568" s="2">
        <f>IF(AND(E3568=VLOOKUP(J3568,Actuals!$A:$J,8,FALSE),F3568=VLOOKUP(J3568,Actuals!$A:$J,10,FALSE)),5,0)</f>
        <v>0</v>
      </c>
      <c r="M3568" s="1">
        <f t="shared" si="56"/>
        <v>0</v>
      </c>
      <c r="N3568" s="1" t="str">
        <f>VLOOKUP(C3568,Emp_List!$A:$M,3,FALSE)</f>
        <v>Suryakant Patel</v>
      </c>
      <c r="O3568" s="1" t="str">
        <f>VLOOKUP(C3568,Emp_List!$A:$M,5,FALSE)</f>
        <v>Casino</v>
      </c>
    </row>
    <row r="3569" spans="1:15">
      <c r="A3569" s="36" t="s">
        <v>3667</v>
      </c>
      <c r="B3569" s="36" t="s">
        <v>2600</v>
      </c>
      <c r="C3569" s="36">
        <v>11030</v>
      </c>
      <c r="D3569" s="36" t="s">
        <v>26</v>
      </c>
      <c r="E3569" s="36">
        <v>1</v>
      </c>
      <c r="F3569" s="36">
        <v>1</v>
      </c>
      <c r="G3569" s="36" t="s">
        <v>27</v>
      </c>
      <c r="H3569" s="36" t="s">
        <v>26</v>
      </c>
      <c r="I3569" s="2">
        <v>9</v>
      </c>
      <c r="J3569" s="2">
        <v>25</v>
      </c>
      <c r="K3569" s="2">
        <f>IF(D3569=VLOOKUP(J3569,Actuals!$A:$J,6,FALSE),1,0)</f>
        <v>0</v>
      </c>
      <c r="L3569" s="2">
        <f>IF(AND(E3569=VLOOKUP(J3569,Actuals!$A:$J,8,FALSE),F3569=VLOOKUP(J3569,Actuals!$A:$J,10,FALSE)),5,0)</f>
        <v>0</v>
      </c>
      <c r="M3569" s="1">
        <f t="shared" si="56"/>
        <v>0</v>
      </c>
      <c r="N3569" s="1" t="str">
        <f>VLOOKUP(C3569,Emp_List!$A:$M,3,FALSE)</f>
        <v>Prathipati Sudha Maheswari</v>
      </c>
      <c r="O3569" s="1" t="str">
        <f>VLOOKUP(C3569,Emp_List!$A:$M,5,FALSE)</f>
        <v>Games Factory</v>
      </c>
    </row>
    <row r="3570" spans="1:15">
      <c r="A3570" s="36" t="s">
        <v>3668</v>
      </c>
      <c r="B3570" s="36" t="s">
        <v>560</v>
      </c>
      <c r="C3570" s="36">
        <v>11237</v>
      </c>
      <c r="D3570" s="36" t="s">
        <v>27</v>
      </c>
      <c r="E3570" s="36">
        <v>2</v>
      </c>
      <c r="F3570" s="36">
        <v>0</v>
      </c>
      <c r="G3570" s="36" t="s">
        <v>27</v>
      </c>
      <c r="H3570" s="36" t="s">
        <v>26</v>
      </c>
      <c r="I3570" s="2">
        <v>9</v>
      </c>
      <c r="J3570" s="2">
        <v>25</v>
      </c>
      <c r="K3570" s="2">
        <f>IF(D3570=VLOOKUP(J3570,Actuals!$A:$J,6,FALSE),1,0)</f>
        <v>1</v>
      </c>
      <c r="L3570" s="2">
        <f>IF(AND(E3570=VLOOKUP(J3570,Actuals!$A:$J,8,FALSE),F3570=VLOOKUP(J3570,Actuals!$A:$J,10,FALSE)),5,0)</f>
        <v>5</v>
      </c>
      <c r="M3570" s="1">
        <f t="shared" si="56"/>
        <v>6</v>
      </c>
      <c r="N3570" s="1" t="str">
        <f>VLOOKUP(C3570,Emp_List!$A:$M,3,FALSE)</f>
        <v>Srinivas Vanpally</v>
      </c>
      <c r="O3570" s="1" t="str">
        <f>VLOOKUP(C3570,Emp_List!$A:$M,5,FALSE)</f>
        <v>Bingo Dev</v>
      </c>
    </row>
    <row r="3571" spans="1:15">
      <c r="A3571" s="36" t="s">
        <v>3669</v>
      </c>
      <c r="B3571" s="36" t="s">
        <v>416</v>
      </c>
      <c r="C3571" s="36">
        <v>11645</v>
      </c>
      <c r="D3571" s="36" t="s">
        <v>27</v>
      </c>
      <c r="E3571" s="36">
        <v>2</v>
      </c>
      <c r="F3571" s="36">
        <v>0</v>
      </c>
      <c r="G3571" s="36" t="s">
        <v>27</v>
      </c>
      <c r="H3571" s="36" t="s">
        <v>26</v>
      </c>
      <c r="I3571" s="2">
        <v>9</v>
      </c>
      <c r="J3571" s="2">
        <v>25</v>
      </c>
      <c r="K3571" s="2">
        <f>IF(D3571=VLOOKUP(J3571,Actuals!$A:$J,6,FALSE),1,0)</f>
        <v>1</v>
      </c>
      <c r="L3571" s="2">
        <f>IF(AND(E3571=VLOOKUP(J3571,Actuals!$A:$J,8,FALSE),F3571=VLOOKUP(J3571,Actuals!$A:$J,10,FALSE)),5,0)</f>
        <v>5</v>
      </c>
      <c r="M3571" s="1">
        <f t="shared" si="56"/>
        <v>6</v>
      </c>
      <c r="N3571" s="1" t="str">
        <f>VLOOKUP(C3571,Emp_List!$A:$M,3,FALSE)</f>
        <v>Vandana Yaparla</v>
      </c>
      <c r="O3571" s="1" t="str">
        <f>VLOOKUP(C3571,Emp_List!$A:$M,5,FALSE)</f>
        <v>Label</v>
      </c>
    </row>
    <row r="3572" spans="1:15">
      <c r="A3572" s="36" t="s">
        <v>3670</v>
      </c>
      <c r="B3572" s="36" t="s">
        <v>443</v>
      </c>
      <c r="C3572" s="36">
        <v>16459</v>
      </c>
      <c r="D3572" s="36" t="s">
        <v>9</v>
      </c>
      <c r="E3572" s="36">
        <v>1</v>
      </c>
      <c r="F3572" s="36">
        <v>1</v>
      </c>
      <c r="G3572" s="36" t="s">
        <v>27</v>
      </c>
      <c r="H3572" s="36" t="s">
        <v>26</v>
      </c>
      <c r="I3572" s="2">
        <v>9</v>
      </c>
      <c r="J3572" s="2">
        <v>25</v>
      </c>
      <c r="K3572" s="2">
        <f>IF(D3572=VLOOKUP(J3572,Actuals!$A:$J,6,FALSE),1,0)</f>
        <v>0</v>
      </c>
      <c r="L3572" s="2">
        <f>IF(AND(E3572=VLOOKUP(J3572,Actuals!$A:$J,8,FALSE),F3572=VLOOKUP(J3572,Actuals!$A:$J,10,FALSE)),5,0)</f>
        <v>0</v>
      </c>
      <c r="M3572" s="1">
        <f t="shared" si="56"/>
        <v>0</v>
      </c>
      <c r="N3572" s="1" t="str">
        <f>VLOOKUP(C3572,Emp_List!$A:$M,3,FALSE)</f>
        <v>Nishant Patel</v>
      </c>
      <c r="O3572" s="1" t="str">
        <f>VLOOKUP(C3572,Emp_List!$A:$M,5,FALSE)</f>
        <v>Bingo Dev</v>
      </c>
    </row>
    <row r="3573" spans="1:15">
      <c r="A3573" s="36" t="s">
        <v>3671</v>
      </c>
      <c r="B3573" s="36" t="s">
        <v>2348</v>
      </c>
      <c r="C3573" s="36">
        <v>6515</v>
      </c>
      <c r="D3573" s="36" t="s">
        <v>9</v>
      </c>
      <c r="E3573" s="36">
        <v>0</v>
      </c>
      <c r="F3573" s="36">
        <v>1</v>
      </c>
      <c r="G3573" s="36" t="s">
        <v>27</v>
      </c>
      <c r="H3573" s="36" t="s">
        <v>26</v>
      </c>
      <c r="I3573" s="2">
        <v>9</v>
      </c>
      <c r="J3573" s="2">
        <v>25</v>
      </c>
      <c r="K3573" s="2">
        <f>IF(D3573=VLOOKUP(J3573,Actuals!$A:$J,6,FALSE),1,0)</f>
        <v>0</v>
      </c>
      <c r="L3573" s="2">
        <f>IF(AND(E3573=VLOOKUP(J3573,Actuals!$A:$J,8,FALSE),F3573=VLOOKUP(J3573,Actuals!$A:$J,10,FALSE)),5,0)</f>
        <v>0</v>
      </c>
      <c r="M3573" s="1">
        <f t="shared" ref="M3573:M3636" si="57">K3573+L3573</f>
        <v>0</v>
      </c>
      <c r="N3573" s="1" t="str">
        <f>VLOOKUP(C3573,Emp_List!$A:$M,3,FALSE)</f>
        <v>Vithal Mavuluri</v>
      </c>
      <c r="O3573" s="1" t="str">
        <f>VLOOKUP(C3573,Emp_List!$A:$M,5,FALSE)</f>
        <v>Poker</v>
      </c>
    </row>
    <row r="3574" spans="1:15">
      <c r="A3574" s="36" t="s">
        <v>3672</v>
      </c>
      <c r="B3574" s="36" t="s">
        <v>354</v>
      </c>
      <c r="C3574" s="36">
        <v>16019</v>
      </c>
      <c r="D3574" s="36" t="s">
        <v>27</v>
      </c>
      <c r="E3574" s="36">
        <v>0</v>
      </c>
      <c r="F3574" s="36">
        <v>1</v>
      </c>
      <c r="G3574" s="36" t="s">
        <v>27</v>
      </c>
      <c r="H3574" s="36" t="s">
        <v>26</v>
      </c>
      <c r="I3574" s="2">
        <v>9</v>
      </c>
      <c r="J3574" s="2">
        <v>25</v>
      </c>
      <c r="K3574" s="2">
        <f>IF(D3574=VLOOKUP(J3574,Actuals!$A:$J,6,FALSE),1,0)</f>
        <v>1</v>
      </c>
      <c r="L3574" s="2">
        <f>IF(AND(E3574=VLOOKUP(J3574,Actuals!$A:$J,8,FALSE),F3574=VLOOKUP(J3574,Actuals!$A:$J,10,FALSE)),5,0)</f>
        <v>0</v>
      </c>
      <c r="M3574" s="1">
        <f t="shared" si="57"/>
        <v>1</v>
      </c>
      <c r="N3574" s="1" t="str">
        <f>VLOOKUP(C3574,Emp_List!$A:$M,3,FALSE)</f>
        <v>Venkatakrishna Gavva</v>
      </c>
      <c r="O3574" s="1" t="str">
        <f>VLOOKUP(C3574,Emp_List!$A:$M,5,FALSE)</f>
        <v>Sports - Label Building</v>
      </c>
    </row>
    <row r="3575" spans="1:15">
      <c r="A3575" s="36" t="s">
        <v>3673</v>
      </c>
      <c r="B3575" s="36" t="s">
        <v>305</v>
      </c>
      <c r="C3575" s="36">
        <v>6213</v>
      </c>
      <c r="D3575" s="36" t="s">
        <v>9</v>
      </c>
      <c r="E3575" s="36">
        <v>1</v>
      </c>
      <c r="F3575" s="36">
        <v>1</v>
      </c>
      <c r="G3575" s="36" t="s">
        <v>27</v>
      </c>
      <c r="H3575" s="36" t="s">
        <v>26</v>
      </c>
      <c r="I3575" s="2">
        <v>9</v>
      </c>
      <c r="J3575" s="2">
        <v>25</v>
      </c>
      <c r="K3575" s="2">
        <f>IF(D3575=VLOOKUP(J3575,Actuals!$A:$J,6,FALSE),1,0)</f>
        <v>0</v>
      </c>
      <c r="L3575" s="2">
        <f>IF(AND(E3575=VLOOKUP(J3575,Actuals!$A:$J,8,FALSE),F3575=VLOOKUP(J3575,Actuals!$A:$J,10,FALSE)),5,0)</f>
        <v>0</v>
      </c>
      <c r="M3575" s="1">
        <f t="shared" si="57"/>
        <v>0</v>
      </c>
      <c r="N3575" s="1" t="str">
        <f>VLOOKUP(C3575,Emp_List!$A:$M,3,FALSE)</f>
        <v>Seetaram Tanna</v>
      </c>
      <c r="O3575" s="1" t="str">
        <f>VLOOKUP(C3575,Emp_List!$A:$M,5,FALSE)</f>
        <v>CRM</v>
      </c>
    </row>
    <row r="3576" spans="1:15">
      <c r="A3576" s="36" t="s">
        <v>3674</v>
      </c>
      <c r="B3576" s="36" t="s">
        <v>439</v>
      </c>
      <c r="C3576" s="36">
        <v>11653</v>
      </c>
      <c r="D3576" s="36" t="s">
        <v>27</v>
      </c>
      <c r="E3576" s="36">
        <v>2</v>
      </c>
      <c r="F3576" s="36">
        <v>0</v>
      </c>
      <c r="G3576" s="36" t="s">
        <v>27</v>
      </c>
      <c r="H3576" s="36" t="s">
        <v>26</v>
      </c>
      <c r="I3576" s="2">
        <v>9</v>
      </c>
      <c r="J3576" s="2">
        <v>25</v>
      </c>
      <c r="K3576" s="2">
        <f>IF(D3576=VLOOKUP(J3576,Actuals!$A:$J,6,FALSE),1,0)</f>
        <v>1</v>
      </c>
      <c r="L3576" s="2">
        <f>IF(AND(E3576=VLOOKUP(J3576,Actuals!$A:$J,8,FALSE),F3576=VLOOKUP(J3576,Actuals!$A:$J,10,FALSE)),5,0)</f>
        <v>5</v>
      </c>
      <c r="M3576" s="1">
        <f t="shared" si="57"/>
        <v>6</v>
      </c>
      <c r="N3576" s="1" t="str">
        <f>VLOOKUP(C3576,Emp_List!$A:$M,3,FALSE)</f>
        <v>Pravin Jha</v>
      </c>
      <c r="O3576" s="1" t="str">
        <f>VLOOKUP(C3576,Emp_List!$A:$M,5,FALSE)</f>
        <v>PEG</v>
      </c>
    </row>
    <row r="3577" spans="1:15">
      <c r="A3577" s="36" t="s">
        <v>3675</v>
      </c>
      <c r="B3577" s="36" t="s">
        <v>447</v>
      </c>
      <c r="C3577" s="36">
        <v>123123</v>
      </c>
      <c r="D3577" s="36" t="s">
        <v>26</v>
      </c>
      <c r="E3577" s="36">
        <v>0</v>
      </c>
      <c r="F3577" s="36">
        <v>1</v>
      </c>
      <c r="G3577" s="36" t="s">
        <v>27</v>
      </c>
      <c r="H3577" s="36" t="s">
        <v>26</v>
      </c>
      <c r="I3577" s="2">
        <v>9</v>
      </c>
      <c r="J3577" s="2">
        <v>25</v>
      </c>
      <c r="K3577" s="2">
        <f>IF(D3577=VLOOKUP(J3577,Actuals!$A:$J,6,FALSE),1,0)</f>
        <v>0</v>
      </c>
      <c r="L3577" s="2">
        <f>IF(AND(E3577=VLOOKUP(J3577,Actuals!$A:$J,8,FALSE),F3577=VLOOKUP(J3577,Actuals!$A:$J,10,FALSE)),5,0)</f>
        <v>0</v>
      </c>
      <c r="M3577" s="1">
        <f t="shared" si="57"/>
        <v>0</v>
      </c>
      <c r="N3577" s="1" t="e">
        <f>VLOOKUP(C3577,Emp_List!$A:$M,3,FALSE)</f>
        <v>#N/A</v>
      </c>
      <c r="O3577" s="1" t="e">
        <f>VLOOKUP(C3577,Emp_List!$A:$M,5,FALSE)</f>
        <v>#N/A</v>
      </c>
    </row>
    <row r="3578" spans="1:15">
      <c r="A3578" s="36" t="s">
        <v>3676</v>
      </c>
      <c r="B3578" s="36" t="s">
        <v>2188</v>
      </c>
      <c r="C3578" s="36">
        <v>1743</v>
      </c>
      <c r="D3578" s="36" t="s">
        <v>9</v>
      </c>
      <c r="E3578" s="36">
        <v>1</v>
      </c>
      <c r="F3578" s="36">
        <v>1</v>
      </c>
      <c r="G3578" s="36" t="s">
        <v>27</v>
      </c>
      <c r="H3578" s="36" t="s">
        <v>26</v>
      </c>
      <c r="I3578" s="2">
        <v>9</v>
      </c>
      <c r="J3578" s="2">
        <v>25</v>
      </c>
      <c r="K3578" s="2">
        <f>IF(D3578=VLOOKUP(J3578,Actuals!$A:$J,6,FALSE),1,0)</f>
        <v>0</v>
      </c>
      <c r="L3578" s="2">
        <f>IF(AND(E3578=VLOOKUP(J3578,Actuals!$A:$J,8,FALSE),F3578=VLOOKUP(J3578,Actuals!$A:$J,10,FALSE)),5,0)</f>
        <v>0</v>
      </c>
      <c r="M3578" s="1">
        <f t="shared" si="57"/>
        <v>0</v>
      </c>
      <c r="N3578" s="1" t="str">
        <f>VLOOKUP(C3578,Emp_List!$A:$M,3,FALSE)</f>
        <v>Venkata Sreeleela Sappa</v>
      </c>
      <c r="O3578" s="1" t="str">
        <f>VLOOKUP(C3578,Emp_List!$A:$M,5,FALSE)</f>
        <v>CRM</v>
      </c>
    </row>
    <row r="3579" spans="1:15">
      <c r="A3579" s="36" t="s">
        <v>3677</v>
      </c>
      <c r="B3579" s="36" t="s">
        <v>2232</v>
      </c>
      <c r="C3579" s="36">
        <v>1968</v>
      </c>
      <c r="D3579" s="36" t="s">
        <v>26</v>
      </c>
      <c r="E3579" s="36">
        <v>0</v>
      </c>
      <c r="F3579" s="36">
        <v>1</v>
      </c>
      <c r="G3579" s="36" t="s">
        <v>27</v>
      </c>
      <c r="H3579" s="36" t="s">
        <v>26</v>
      </c>
      <c r="I3579" s="2">
        <v>9</v>
      </c>
      <c r="J3579" s="2">
        <v>25</v>
      </c>
      <c r="K3579" s="2">
        <f>IF(D3579=VLOOKUP(J3579,Actuals!$A:$J,6,FALSE),1,0)</f>
        <v>0</v>
      </c>
      <c r="L3579" s="2">
        <f>IF(AND(E3579=VLOOKUP(J3579,Actuals!$A:$J,8,FALSE),F3579=VLOOKUP(J3579,Actuals!$A:$J,10,FALSE)),5,0)</f>
        <v>0</v>
      </c>
      <c r="M3579" s="1">
        <f t="shared" si="57"/>
        <v>0</v>
      </c>
      <c r="N3579" s="1" t="str">
        <f>VLOOKUP(C3579,Emp_List!$A:$M,3,FALSE)</f>
        <v>Shiva Shankar Nimmala</v>
      </c>
      <c r="O3579" s="1" t="str">
        <f>VLOOKUP(C3579,Emp_List!$A:$M,5,FALSE)</f>
        <v>Poker</v>
      </c>
    </row>
    <row r="3580" spans="1:15">
      <c r="A3580" s="36" t="s">
        <v>3678</v>
      </c>
      <c r="B3580" s="36" t="s">
        <v>2379</v>
      </c>
      <c r="C3580" s="36">
        <v>10906</v>
      </c>
      <c r="D3580" s="36" t="s">
        <v>26</v>
      </c>
      <c r="E3580" s="36">
        <v>1</v>
      </c>
      <c r="F3580" s="36">
        <v>2</v>
      </c>
      <c r="G3580" s="36" t="s">
        <v>27</v>
      </c>
      <c r="H3580" s="36" t="s">
        <v>26</v>
      </c>
      <c r="I3580" s="2">
        <v>9</v>
      </c>
      <c r="J3580" s="2">
        <v>25</v>
      </c>
      <c r="K3580" s="2">
        <f>IF(D3580=VLOOKUP(J3580,Actuals!$A:$J,6,FALSE),1,0)</f>
        <v>0</v>
      </c>
      <c r="L3580" s="2">
        <f>IF(AND(E3580=VLOOKUP(J3580,Actuals!$A:$J,8,FALSE),F3580=VLOOKUP(J3580,Actuals!$A:$J,10,FALSE)),5,0)</f>
        <v>0</v>
      </c>
      <c r="M3580" s="1">
        <f t="shared" si="57"/>
        <v>0</v>
      </c>
      <c r="N3580" s="1" t="str">
        <f>VLOOKUP(C3580,Emp_List!$A:$M,3,FALSE)</f>
        <v>Nehareeka Rayat</v>
      </c>
      <c r="O3580" s="1" t="str">
        <f>VLOOKUP(C3580,Emp_List!$A:$M,5,FALSE)</f>
        <v>Portal</v>
      </c>
    </row>
    <row r="3581" spans="1:15">
      <c r="A3581" s="36" t="s">
        <v>3679</v>
      </c>
      <c r="B3581" s="36" t="s">
        <v>473</v>
      </c>
      <c r="C3581" s="36">
        <v>10153</v>
      </c>
      <c r="D3581" s="36" t="s">
        <v>26</v>
      </c>
      <c r="E3581" s="36">
        <v>0</v>
      </c>
      <c r="F3581" s="36">
        <v>1</v>
      </c>
      <c r="G3581" s="36" t="s">
        <v>27</v>
      </c>
      <c r="H3581" s="36" t="s">
        <v>26</v>
      </c>
      <c r="I3581" s="2">
        <v>9</v>
      </c>
      <c r="J3581" s="2">
        <v>25</v>
      </c>
      <c r="K3581" s="2">
        <f>IF(D3581=VLOOKUP(J3581,Actuals!$A:$J,6,FALSE),1,0)</f>
        <v>0</v>
      </c>
      <c r="L3581" s="2">
        <f>IF(AND(E3581=VLOOKUP(J3581,Actuals!$A:$J,8,FALSE),F3581=VLOOKUP(J3581,Actuals!$A:$J,10,FALSE)),5,0)</f>
        <v>0</v>
      </c>
      <c r="M3581" s="1">
        <f t="shared" si="57"/>
        <v>0</v>
      </c>
      <c r="N3581" s="1" t="e">
        <f>VLOOKUP(C3581,Emp_List!$A:$M,3,FALSE)</f>
        <v>#N/A</v>
      </c>
      <c r="O3581" s="1" t="e">
        <f>VLOOKUP(C3581,Emp_List!$A:$M,5,FALSE)</f>
        <v>#N/A</v>
      </c>
    </row>
    <row r="3582" spans="1:15">
      <c r="A3582" s="36" t="s">
        <v>3680</v>
      </c>
      <c r="B3582" s="36" t="s">
        <v>460</v>
      </c>
      <c r="C3582" s="36">
        <v>11450</v>
      </c>
      <c r="D3582" s="36" t="s">
        <v>26</v>
      </c>
      <c r="E3582" s="36">
        <v>2</v>
      </c>
      <c r="F3582" s="36">
        <v>1</v>
      </c>
      <c r="G3582" s="36" t="s">
        <v>27</v>
      </c>
      <c r="H3582" s="36" t="s">
        <v>26</v>
      </c>
      <c r="I3582" s="2">
        <v>9</v>
      </c>
      <c r="J3582" s="2">
        <v>25</v>
      </c>
      <c r="K3582" s="2">
        <f>IF(D3582=VLOOKUP(J3582,Actuals!$A:$J,6,FALSE),1,0)</f>
        <v>0</v>
      </c>
      <c r="L3582" s="2">
        <f>IF(AND(E3582=VLOOKUP(J3582,Actuals!$A:$J,8,FALSE),F3582=VLOOKUP(J3582,Actuals!$A:$J,10,FALSE)),5,0)</f>
        <v>0</v>
      </c>
      <c r="M3582" s="1">
        <f t="shared" si="57"/>
        <v>0</v>
      </c>
      <c r="N3582" s="1" t="str">
        <f>VLOOKUP(C3582,Emp_List!$A:$M,3,FALSE)</f>
        <v>Ravindra Reddy Pulugurla</v>
      </c>
      <c r="O3582" s="1" t="str">
        <f>VLOOKUP(C3582,Emp_List!$A:$M,5,FALSE)</f>
        <v>Sports - Trading</v>
      </c>
    </row>
    <row r="3583" spans="1:15">
      <c r="A3583" s="36" t="s">
        <v>3681</v>
      </c>
      <c r="B3583" s="36" t="s">
        <v>2243</v>
      </c>
      <c r="C3583" s="36">
        <v>10693</v>
      </c>
      <c r="D3583" s="36" t="s">
        <v>26</v>
      </c>
      <c r="E3583" s="36">
        <v>0</v>
      </c>
      <c r="F3583" s="36">
        <v>1</v>
      </c>
      <c r="G3583" s="36" t="s">
        <v>27</v>
      </c>
      <c r="H3583" s="36" t="s">
        <v>26</v>
      </c>
      <c r="I3583" s="2">
        <v>9</v>
      </c>
      <c r="J3583" s="2">
        <v>25</v>
      </c>
      <c r="K3583" s="2">
        <f>IF(D3583=VLOOKUP(J3583,Actuals!$A:$J,6,FALSE),1,0)</f>
        <v>0</v>
      </c>
      <c r="L3583" s="2">
        <f>IF(AND(E3583=VLOOKUP(J3583,Actuals!$A:$J,8,FALSE),F3583=VLOOKUP(J3583,Actuals!$A:$J,10,FALSE)),5,0)</f>
        <v>0</v>
      </c>
      <c r="M3583" s="1">
        <f t="shared" si="57"/>
        <v>0</v>
      </c>
      <c r="N3583" s="1" t="str">
        <f>VLOOKUP(C3583,Emp_List!$A:$M,3,FALSE)</f>
        <v>Amarnath Reddy Gopireddy</v>
      </c>
      <c r="O3583" s="1" t="str">
        <f>VLOOKUP(C3583,Emp_List!$A:$M,5,FALSE)</f>
        <v>Poker</v>
      </c>
    </row>
    <row r="3584" spans="1:15">
      <c r="A3584" s="36" t="s">
        <v>3682</v>
      </c>
      <c r="B3584" s="36" t="s">
        <v>499</v>
      </c>
      <c r="C3584" s="36">
        <v>16650</v>
      </c>
      <c r="D3584" s="36" t="s">
        <v>26</v>
      </c>
      <c r="E3584" s="36">
        <v>0</v>
      </c>
      <c r="F3584" s="36">
        <v>1</v>
      </c>
      <c r="G3584" s="36" t="s">
        <v>27</v>
      </c>
      <c r="H3584" s="36" t="s">
        <v>26</v>
      </c>
      <c r="I3584" s="2">
        <v>9</v>
      </c>
      <c r="J3584" s="2">
        <v>25</v>
      </c>
      <c r="K3584" s="2">
        <f>IF(D3584=VLOOKUP(J3584,Actuals!$A:$J,6,FALSE),1,0)</f>
        <v>0</v>
      </c>
      <c r="L3584" s="2">
        <f>IF(AND(E3584=VLOOKUP(J3584,Actuals!$A:$J,8,FALSE),F3584=VLOOKUP(J3584,Actuals!$A:$J,10,FALSE)),5,0)</f>
        <v>0</v>
      </c>
      <c r="M3584" s="1">
        <f t="shared" si="57"/>
        <v>0</v>
      </c>
      <c r="N3584" s="1" t="e">
        <f>VLOOKUP(C3584,Emp_List!$A:$M,3,FALSE)</f>
        <v>#N/A</v>
      </c>
      <c r="O3584" s="1" t="e">
        <f>VLOOKUP(C3584,Emp_List!$A:$M,5,FALSE)</f>
        <v>#N/A</v>
      </c>
    </row>
    <row r="3585" spans="1:15">
      <c r="A3585" s="36" t="s">
        <v>3683</v>
      </c>
      <c r="B3585" s="36" t="s">
        <v>391</v>
      </c>
      <c r="C3585" s="36">
        <v>10985</v>
      </c>
      <c r="D3585" s="36" t="s">
        <v>26</v>
      </c>
      <c r="E3585" s="36">
        <v>0</v>
      </c>
      <c r="F3585" s="36">
        <v>1</v>
      </c>
      <c r="G3585" s="36" t="s">
        <v>27</v>
      </c>
      <c r="H3585" s="36" t="s">
        <v>26</v>
      </c>
      <c r="I3585" s="2">
        <v>9</v>
      </c>
      <c r="J3585" s="2">
        <v>25</v>
      </c>
      <c r="K3585" s="2">
        <f>IF(D3585=VLOOKUP(J3585,Actuals!$A:$J,6,FALSE),1,0)</f>
        <v>0</v>
      </c>
      <c r="L3585" s="2">
        <f>IF(AND(E3585=VLOOKUP(J3585,Actuals!$A:$J,8,FALSE),F3585=VLOOKUP(J3585,Actuals!$A:$J,10,FALSE)),5,0)</f>
        <v>0</v>
      </c>
      <c r="M3585" s="1">
        <f t="shared" si="57"/>
        <v>0</v>
      </c>
      <c r="N3585" s="1" t="str">
        <f>VLOOKUP(C3585,Emp_List!$A:$M,3,FALSE)</f>
        <v>Adhir Kumar</v>
      </c>
      <c r="O3585" s="1" t="str">
        <f>VLOOKUP(C3585,Emp_List!$A:$M,5,FALSE)</f>
        <v>Sports - Mobile</v>
      </c>
    </row>
    <row r="3586" spans="1:15">
      <c r="A3586" s="36" t="s">
        <v>3684</v>
      </c>
      <c r="B3586" s="36" t="s">
        <v>350</v>
      </c>
      <c r="C3586" s="36">
        <v>11031</v>
      </c>
      <c r="D3586" s="36" t="s">
        <v>26</v>
      </c>
      <c r="E3586" s="36">
        <v>0</v>
      </c>
      <c r="F3586" s="36">
        <v>1</v>
      </c>
      <c r="G3586" s="36" t="s">
        <v>27</v>
      </c>
      <c r="H3586" s="36" t="s">
        <v>26</v>
      </c>
      <c r="I3586" s="2">
        <v>9</v>
      </c>
      <c r="J3586" s="2">
        <v>25</v>
      </c>
      <c r="K3586" s="2">
        <f>IF(D3586=VLOOKUP(J3586,Actuals!$A:$J,6,FALSE),1,0)</f>
        <v>0</v>
      </c>
      <c r="L3586" s="2">
        <f>IF(AND(E3586=VLOOKUP(J3586,Actuals!$A:$J,8,FALSE),F3586=VLOOKUP(J3586,Actuals!$A:$J,10,FALSE)),5,0)</f>
        <v>0</v>
      </c>
      <c r="M3586" s="1">
        <f t="shared" si="57"/>
        <v>0</v>
      </c>
      <c r="N3586" s="1" t="str">
        <f>VLOOKUP(C3586,Emp_List!$A:$M,3,FALSE)</f>
        <v>Yamalavalasa Sri Navya</v>
      </c>
      <c r="O3586" s="1" t="str">
        <f>VLOOKUP(C3586,Emp_List!$A:$M,5,FALSE)</f>
        <v>Casino Platform</v>
      </c>
    </row>
    <row r="3587" spans="1:15">
      <c r="A3587" s="36" t="s">
        <v>3685</v>
      </c>
      <c r="B3587" s="36" t="s">
        <v>441</v>
      </c>
      <c r="C3587" s="36">
        <v>2027</v>
      </c>
      <c r="D3587" s="36" t="s">
        <v>9</v>
      </c>
      <c r="E3587" s="36">
        <v>1</v>
      </c>
      <c r="F3587" s="36">
        <v>1</v>
      </c>
      <c r="G3587" s="36" t="s">
        <v>27</v>
      </c>
      <c r="H3587" s="36" t="s">
        <v>26</v>
      </c>
      <c r="I3587" s="2">
        <v>9</v>
      </c>
      <c r="J3587" s="2">
        <v>25</v>
      </c>
      <c r="K3587" s="2">
        <f>IF(D3587=VLOOKUP(J3587,Actuals!$A:$J,6,FALSE),1,0)</f>
        <v>0</v>
      </c>
      <c r="L3587" s="2">
        <f>IF(AND(E3587=VLOOKUP(J3587,Actuals!$A:$J,8,FALSE),F3587=VLOOKUP(J3587,Actuals!$A:$J,10,FALSE)),5,0)</f>
        <v>0</v>
      </c>
      <c r="M3587" s="1">
        <f t="shared" si="57"/>
        <v>0</v>
      </c>
      <c r="N3587" s="1" t="str">
        <f>VLOOKUP(C3587,Emp_List!$A:$M,3,FALSE)</f>
        <v>Vinay Keerti</v>
      </c>
      <c r="O3587" s="1" t="str">
        <f>VLOOKUP(C3587,Emp_List!$A:$M,5,FALSE)</f>
        <v>CRM</v>
      </c>
    </row>
    <row r="3588" spans="1:15">
      <c r="A3588" s="36" t="s">
        <v>3686</v>
      </c>
      <c r="B3588" s="36" t="s">
        <v>117</v>
      </c>
      <c r="C3588" s="36">
        <v>612</v>
      </c>
      <c r="D3588" s="36" t="s">
        <v>26</v>
      </c>
      <c r="E3588" s="36">
        <v>1</v>
      </c>
      <c r="F3588" s="36">
        <v>2</v>
      </c>
      <c r="G3588" s="36" t="s">
        <v>27</v>
      </c>
      <c r="H3588" s="36" t="s">
        <v>26</v>
      </c>
      <c r="I3588" s="2">
        <v>9</v>
      </c>
      <c r="J3588" s="2">
        <v>25</v>
      </c>
      <c r="K3588" s="2">
        <f>IF(D3588=VLOOKUP(J3588,Actuals!$A:$J,6,FALSE),1,0)</f>
        <v>0</v>
      </c>
      <c r="L3588" s="2">
        <f>IF(AND(E3588=VLOOKUP(J3588,Actuals!$A:$J,8,FALSE),F3588=VLOOKUP(J3588,Actuals!$A:$J,10,FALSE)),5,0)</f>
        <v>0</v>
      </c>
      <c r="M3588" s="1">
        <f t="shared" si="57"/>
        <v>0</v>
      </c>
      <c r="N3588" s="1" t="str">
        <f>VLOOKUP(C3588,Emp_List!$A:$M,3,FALSE)</f>
        <v>Sridhar Kalla</v>
      </c>
      <c r="O3588" s="1" t="str">
        <f>VLOOKUP(C3588,Emp_List!$A:$M,5,FALSE)</f>
        <v>Poker</v>
      </c>
    </row>
    <row r="3589" spans="1:15">
      <c r="A3589" s="36" t="s">
        <v>3687</v>
      </c>
      <c r="B3589" s="36" t="s">
        <v>145</v>
      </c>
      <c r="C3589" s="36">
        <v>10909</v>
      </c>
      <c r="D3589" s="36" t="s">
        <v>26</v>
      </c>
      <c r="E3589" s="36">
        <v>0</v>
      </c>
      <c r="F3589" s="36">
        <v>1</v>
      </c>
      <c r="G3589" s="36" t="s">
        <v>27</v>
      </c>
      <c r="H3589" s="36" t="s">
        <v>26</v>
      </c>
      <c r="I3589" s="2">
        <v>9</v>
      </c>
      <c r="J3589" s="2">
        <v>25</v>
      </c>
      <c r="K3589" s="2">
        <f>IF(D3589=VLOOKUP(J3589,Actuals!$A:$J,6,FALSE),1,0)</f>
        <v>0</v>
      </c>
      <c r="L3589" s="2">
        <f>IF(AND(E3589=VLOOKUP(J3589,Actuals!$A:$J,8,FALSE),F3589=VLOOKUP(J3589,Actuals!$A:$J,10,FALSE)),5,0)</f>
        <v>0</v>
      </c>
      <c r="M3589" s="1">
        <f t="shared" si="57"/>
        <v>0</v>
      </c>
      <c r="N3589" s="1" t="str">
        <f>VLOOKUP(C3589,Emp_List!$A:$M,3,FALSE)</f>
        <v>Sushant Makin</v>
      </c>
      <c r="O3589" s="1" t="str">
        <f>VLOOKUP(C3589,Emp_List!$A:$M,5,FALSE)</f>
        <v>Portal</v>
      </c>
    </row>
    <row r="3590" spans="1:15">
      <c r="A3590" s="36" t="s">
        <v>3688</v>
      </c>
      <c r="B3590" s="36" t="s">
        <v>224</v>
      </c>
      <c r="C3590" s="36">
        <v>10149</v>
      </c>
      <c r="D3590" s="36" t="s">
        <v>26</v>
      </c>
      <c r="E3590" s="36">
        <v>0</v>
      </c>
      <c r="F3590" s="36">
        <v>2</v>
      </c>
      <c r="G3590" s="36" t="s">
        <v>27</v>
      </c>
      <c r="H3590" s="36" t="s">
        <v>26</v>
      </c>
      <c r="I3590" s="2">
        <v>9</v>
      </c>
      <c r="J3590" s="2">
        <v>25</v>
      </c>
      <c r="K3590" s="2">
        <f>IF(D3590=VLOOKUP(J3590,Actuals!$A:$J,6,FALSE),1,0)</f>
        <v>0</v>
      </c>
      <c r="L3590" s="2">
        <f>IF(AND(E3590=VLOOKUP(J3590,Actuals!$A:$J,8,FALSE),F3590=VLOOKUP(J3590,Actuals!$A:$J,10,FALSE)),5,0)</f>
        <v>0</v>
      </c>
      <c r="M3590" s="1">
        <f t="shared" si="57"/>
        <v>0</v>
      </c>
      <c r="N3590" s="1" t="str">
        <f>VLOOKUP(C3590,Emp_List!$A:$M,3,FALSE)</f>
        <v>Mohit Singh</v>
      </c>
      <c r="O3590" s="1" t="str">
        <f>VLOOKUP(C3590,Emp_List!$A:$M,5,FALSE)</f>
        <v>Casino Label support</v>
      </c>
    </row>
    <row r="3591" spans="1:15">
      <c r="A3591" s="36" t="s">
        <v>3689</v>
      </c>
      <c r="B3591" s="36" t="s">
        <v>382</v>
      </c>
      <c r="C3591" s="36">
        <v>11911</v>
      </c>
      <c r="D3591" s="36" t="s">
        <v>26</v>
      </c>
      <c r="E3591" s="36">
        <v>0</v>
      </c>
      <c r="F3591" s="36">
        <v>1</v>
      </c>
      <c r="G3591" s="36" t="s">
        <v>27</v>
      </c>
      <c r="H3591" s="36" t="s">
        <v>26</v>
      </c>
      <c r="I3591" s="2">
        <v>9</v>
      </c>
      <c r="J3591" s="2">
        <v>25</v>
      </c>
      <c r="K3591" s="2">
        <f>IF(D3591=VLOOKUP(J3591,Actuals!$A:$J,6,FALSE),1,0)</f>
        <v>0</v>
      </c>
      <c r="L3591" s="2">
        <f>IF(AND(E3591=VLOOKUP(J3591,Actuals!$A:$J,8,FALSE),F3591=VLOOKUP(J3591,Actuals!$A:$J,10,FALSE)),5,0)</f>
        <v>0</v>
      </c>
      <c r="M3591" s="1">
        <f t="shared" si="57"/>
        <v>0</v>
      </c>
      <c r="N3591" s="1" t="str">
        <f>VLOOKUP(C3591,Emp_List!$A:$M,3,FALSE)</f>
        <v>Satya Vivek Kumar Chitturi</v>
      </c>
      <c r="O3591" s="1" t="str">
        <f>VLOOKUP(C3591,Emp_List!$A:$M,5,FALSE)</f>
        <v>Delivery India</v>
      </c>
    </row>
    <row r="3592" spans="1:15">
      <c r="A3592" s="36" t="s">
        <v>3690</v>
      </c>
      <c r="B3592" s="36" t="s">
        <v>437</v>
      </c>
      <c r="C3592" s="36">
        <v>11359</v>
      </c>
      <c r="D3592" s="36" t="s">
        <v>9</v>
      </c>
      <c r="E3592" s="36">
        <v>1</v>
      </c>
      <c r="F3592" s="36">
        <v>1</v>
      </c>
      <c r="G3592" s="36" t="s">
        <v>27</v>
      </c>
      <c r="H3592" s="36" t="s">
        <v>26</v>
      </c>
      <c r="I3592" s="2">
        <v>9</v>
      </c>
      <c r="J3592" s="2">
        <v>25</v>
      </c>
      <c r="K3592" s="2">
        <f>IF(D3592=VLOOKUP(J3592,Actuals!$A:$J,6,FALSE),1,0)</f>
        <v>0</v>
      </c>
      <c r="L3592" s="2">
        <f>IF(AND(E3592=VLOOKUP(J3592,Actuals!$A:$J,8,FALSE),F3592=VLOOKUP(J3592,Actuals!$A:$J,10,FALSE)),5,0)</f>
        <v>0</v>
      </c>
      <c r="M3592" s="1">
        <f t="shared" si="57"/>
        <v>0</v>
      </c>
      <c r="N3592" s="1" t="str">
        <f>VLOOKUP(C3592,Emp_List!$A:$M,3,FALSE)</f>
        <v>Anubhav Kumar</v>
      </c>
      <c r="O3592" s="1" t="str">
        <f>VLOOKUP(C3592,Emp_List!$A:$M,5,FALSE)</f>
        <v>Sports - Mobile</v>
      </c>
    </row>
    <row r="3593" spans="1:15">
      <c r="A3593" s="36" t="s">
        <v>3691</v>
      </c>
      <c r="B3593" s="36" t="s">
        <v>3692</v>
      </c>
      <c r="C3593" s="36">
        <v>1644</v>
      </c>
      <c r="D3593" s="36" t="s">
        <v>26</v>
      </c>
      <c r="E3593" s="36">
        <v>0</v>
      </c>
      <c r="F3593" s="36">
        <v>3</v>
      </c>
      <c r="G3593" s="36" t="s">
        <v>27</v>
      </c>
      <c r="H3593" s="36" t="s">
        <v>26</v>
      </c>
      <c r="I3593" s="2">
        <v>9</v>
      </c>
      <c r="J3593" s="2">
        <v>25</v>
      </c>
      <c r="K3593" s="2">
        <f>IF(D3593=VLOOKUP(J3593,Actuals!$A:$J,6,FALSE),1,0)</f>
        <v>0</v>
      </c>
      <c r="L3593" s="2">
        <f>IF(AND(E3593=VLOOKUP(J3593,Actuals!$A:$J,8,FALSE),F3593=VLOOKUP(J3593,Actuals!$A:$J,10,FALSE)),5,0)</f>
        <v>0</v>
      </c>
      <c r="M3593" s="1">
        <f t="shared" si="57"/>
        <v>0</v>
      </c>
      <c r="N3593" s="1" t="str">
        <f>VLOOKUP(C3593,Emp_List!$A:$M,3,FALSE)</f>
        <v>Sowjanya Pandurang Madyalkar</v>
      </c>
      <c r="O3593" s="1" t="str">
        <f>VLOOKUP(C3593,Emp_List!$A:$M,5,FALSE)</f>
        <v>Casino Portal</v>
      </c>
    </row>
    <row r="3594" spans="1:15">
      <c r="A3594" s="36" t="s">
        <v>3693</v>
      </c>
      <c r="B3594" s="36" t="s">
        <v>431</v>
      </c>
      <c r="C3594" s="36">
        <v>11913</v>
      </c>
      <c r="D3594" s="36" t="s">
        <v>9</v>
      </c>
      <c r="E3594" s="36">
        <v>1</v>
      </c>
      <c r="F3594" s="36">
        <v>1</v>
      </c>
      <c r="G3594" s="36" t="s">
        <v>27</v>
      </c>
      <c r="H3594" s="36" t="s">
        <v>26</v>
      </c>
      <c r="I3594" s="2">
        <v>9</v>
      </c>
      <c r="J3594" s="2">
        <v>25</v>
      </c>
      <c r="K3594" s="2">
        <f>IF(D3594=VLOOKUP(J3594,Actuals!$A:$J,6,FALSE),1,0)</f>
        <v>0</v>
      </c>
      <c r="L3594" s="2">
        <f>IF(AND(E3594=VLOOKUP(J3594,Actuals!$A:$J,8,FALSE),F3594=VLOOKUP(J3594,Actuals!$A:$J,10,FALSE)),5,0)</f>
        <v>0</v>
      </c>
      <c r="M3594" s="1">
        <f t="shared" si="57"/>
        <v>0</v>
      </c>
      <c r="N3594" s="1" t="str">
        <f>VLOOKUP(C3594,Emp_List!$A:$M,3,FALSE)</f>
        <v>Srichandradeep Choudarapu</v>
      </c>
      <c r="O3594" s="1" t="str">
        <f>VLOOKUP(C3594,Emp_List!$A:$M,5,FALSE)</f>
        <v>Sports - Label Building</v>
      </c>
    </row>
    <row r="3595" spans="1:15">
      <c r="A3595" s="36" t="s">
        <v>3694</v>
      </c>
      <c r="B3595" s="36" t="s">
        <v>489</v>
      </c>
      <c r="C3595" s="36">
        <v>5427</v>
      </c>
      <c r="D3595" s="36" t="s">
        <v>26</v>
      </c>
      <c r="E3595" s="36">
        <v>0</v>
      </c>
      <c r="F3595" s="36">
        <v>2</v>
      </c>
      <c r="G3595" s="36" t="s">
        <v>27</v>
      </c>
      <c r="H3595" s="36" t="s">
        <v>26</v>
      </c>
      <c r="I3595" s="2">
        <v>9</v>
      </c>
      <c r="J3595" s="2">
        <v>25</v>
      </c>
      <c r="K3595" s="2">
        <f>IF(D3595=VLOOKUP(J3595,Actuals!$A:$J,6,FALSE),1,0)</f>
        <v>0</v>
      </c>
      <c r="L3595" s="2">
        <f>IF(AND(E3595=VLOOKUP(J3595,Actuals!$A:$J,8,FALSE),F3595=VLOOKUP(J3595,Actuals!$A:$J,10,FALSE)),5,0)</f>
        <v>0</v>
      </c>
      <c r="M3595" s="1">
        <f t="shared" si="57"/>
        <v>0</v>
      </c>
      <c r="N3595" s="1" t="str">
        <f>VLOOKUP(C3595,Emp_List!$A:$M,3,FALSE)</f>
        <v>Vinay Kumar</v>
      </c>
      <c r="O3595" s="1" t="str">
        <f>VLOOKUP(C3595,Emp_List!$A:$M,5,FALSE)</f>
        <v>Compliance</v>
      </c>
    </row>
    <row r="3596" spans="1:15">
      <c r="A3596" s="36" t="s">
        <v>3695</v>
      </c>
      <c r="B3596" s="36" t="s">
        <v>445</v>
      </c>
      <c r="C3596" s="36">
        <v>5464</v>
      </c>
      <c r="D3596" s="36" t="s">
        <v>9</v>
      </c>
      <c r="E3596" s="36">
        <v>1</v>
      </c>
      <c r="F3596" s="36">
        <v>1</v>
      </c>
      <c r="G3596" s="36" t="s">
        <v>27</v>
      </c>
      <c r="H3596" s="36" t="s">
        <v>26</v>
      </c>
      <c r="I3596" s="2">
        <v>9</v>
      </c>
      <c r="J3596" s="2">
        <v>25</v>
      </c>
      <c r="K3596" s="2">
        <f>IF(D3596=VLOOKUP(J3596,Actuals!$A:$J,6,FALSE),1,0)</f>
        <v>0</v>
      </c>
      <c r="L3596" s="2">
        <f>IF(AND(E3596=VLOOKUP(J3596,Actuals!$A:$J,8,FALSE),F3596=VLOOKUP(J3596,Actuals!$A:$J,10,FALSE)),5,0)</f>
        <v>0</v>
      </c>
      <c r="M3596" s="1">
        <f t="shared" si="57"/>
        <v>0</v>
      </c>
      <c r="N3596" s="1" t="str">
        <f>VLOOKUP(C3596,Emp_List!$A:$M,3,FALSE)</f>
        <v>Chandrasekaran Swaminathan</v>
      </c>
      <c r="O3596" s="1" t="str">
        <f>VLOOKUP(C3596,Emp_List!$A:$M,5,FALSE)</f>
        <v>Compliance</v>
      </c>
    </row>
    <row r="3597" spans="1:15">
      <c r="A3597" s="36" t="s">
        <v>3696</v>
      </c>
      <c r="B3597" s="36" t="s">
        <v>331</v>
      </c>
      <c r="C3597" s="36">
        <v>16217</v>
      </c>
      <c r="D3597" s="36" t="s">
        <v>26</v>
      </c>
      <c r="E3597" s="36">
        <v>0</v>
      </c>
      <c r="F3597" s="36">
        <v>2</v>
      </c>
      <c r="G3597" s="36" t="s">
        <v>27</v>
      </c>
      <c r="H3597" s="36" t="s">
        <v>26</v>
      </c>
      <c r="I3597" s="2">
        <v>9</v>
      </c>
      <c r="J3597" s="2">
        <v>25</v>
      </c>
      <c r="K3597" s="2">
        <f>IF(D3597=VLOOKUP(J3597,Actuals!$A:$J,6,FALSE),1,0)</f>
        <v>0</v>
      </c>
      <c r="L3597" s="2">
        <f>IF(AND(E3597=VLOOKUP(J3597,Actuals!$A:$J,8,FALSE),F3597=VLOOKUP(J3597,Actuals!$A:$J,10,FALSE)),5,0)</f>
        <v>0</v>
      </c>
      <c r="M3597" s="1">
        <f t="shared" si="57"/>
        <v>0</v>
      </c>
      <c r="N3597" s="1" t="str">
        <f>VLOOKUP(C3597,Emp_List!$A:$M,3,FALSE)</f>
        <v>Sunil Bisht</v>
      </c>
      <c r="O3597" s="1">
        <f>VLOOKUP(C3597,Emp_List!$A:$M,5,FALSE)</f>
        <v>0</v>
      </c>
    </row>
    <row r="3598" spans="1:15">
      <c r="A3598" s="36" t="s">
        <v>3697</v>
      </c>
      <c r="B3598" s="36" t="s">
        <v>3698</v>
      </c>
      <c r="C3598" s="36">
        <v>1958</v>
      </c>
      <c r="D3598" s="36" t="s">
        <v>26</v>
      </c>
      <c r="E3598" s="36">
        <v>2</v>
      </c>
      <c r="F3598" s="36">
        <v>1</v>
      </c>
      <c r="G3598" s="36" t="s">
        <v>27</v>
      </c>
      <c r="H3598" s="36" t="s">
        <v>26</v>
      </c>
      <c r="I3598" s="2">
        <v>9</v>
      </c>
      <c r="J3598" s="2">
        <v>25</v>
      </c>
      <c r="K3598" s="2">
        <f>IF(D3598=VLOOKUP(J3598,Actuals!$A:$J,6,FALSE),1,0)</f>
        <v>0</v>
      </c>
      <c r="L3598" s="2">
        <f>IF(AND(E3598=VLOOKUP(J3598,Actuals!$A:$J,8,FALSE),F3598=VLOOKUP(J3598,Actuals!$A:$J,10,FALSE)),5,0)</f>
        <v>0</v>
      </c>
      <c r="M3598" s="1">
        <f t="shared" si="57"/>
        <v>0</v>
      </c>
      <c r="N3598" s="1" t="str">
        <f>VLOOKUP(C3598,Emp_List!$A:$M,3,FALSE)</f>
        <v>Michelle Maryann Knight</v>
      </c>
      <c r="O3598" s="1" t="str">
        <f>VLOOKUP(C3598,Emp_List!$A:$M,5,FALSE)</f>
        <v>Casino Int.</v>
      </c>
    </row>
    <row r="3599" spans="1:15">
      <c r="A3599" s="36" t="s">
        <v>3699</v>
      </c>
      <c r="B3599" s="36" t="s">
        <v>503</v>
      </c>
      <c r="C3599" s="36">
        <v>380</v>
      </c>
      <c r="D3599" s="36" t="s">
        <v>26</v>
      </c>
      <c r="E3599" s="36">
        <v>0</v>
      </c>
      <c r="F3599" s="36">
        <v>2</v>
      </c>
      <c r="G3599" s="36" t="s">
        <v>27</v>
      </c>
      <c r="H3599" s="36" t="s">
        <v>26</v>
      </c>
      <c r="I3599" s="2">
        <v>9</v>
      </c>
      <c r="J3599" s="2">
        <v>25</v>
      </c>
      <c r="K3599" s="2">
        <f>IF(D3599=VLOOKUP(J3599,Actuals!$A:$J,6,FALSE),1,0)</f>
        <v>0</v>
      </c>
      <c r="L3599" s="2">
        <f>IF(AND(E3599=VLOOKUP(J3599,Actuals!$A:$J,8,FALSE),F3599=VLOOKUP(J3599,Actuals!$A:$J,10,FALSE)),5,0)</f>
        <v>0</v>
      </c>
      <c r="M3599" s="1">
        <f t="shared" si="57"/>
        <v>0</v>
      </c>
      <c r="N3599" s="1" t="str">
        <f>VLOOKUP(C3599,Emp_List!$A:$M,3,FALSE)</f>
        <v>Rakesh Kumar Batchu</v>
      </c>
      <c r="O3599" s="1" t="str">
        <f>VLOOKUP(C3599,Emp_List!$A:$M,5,FALSE)</f>
        <v>Affiliates</v>
      </c>
    </row>
    <row r="3600" spans="1:15">
      <c r="A3600" s="36" t="s">
        <v>3700</v>
      </c>
      <c r="B3600" s="36" t="s">
        <v>593</v>
      </c>
      <c r="C3600" s="36">
        <v>3</v>
      </c>
      <c r="D3600" s="36" t="s">
        <v>26</v>
      </c>
      <c r="E3600" s="36">
        <v>0</v>
      </c>
      <c r="F3600" s="36">
        <v>1</v>
      </c>
      <c r="G3600" s="36" t="s">
        <v>27</v>
      </c>
      <c r="H3600" s="36" t="s">
        <v>26</v>
      </c>
      <c r="I3600" s="2">
        <v>9</v>
      </c>
      <c r="J3600" s="2">
        <v>25</v>
      </c>
      <c r="K3600" s="2">
        <f>IF(D3600=VLOOKUP(J3600,Actuals!$A:$J,6,FALSE),1,0)</f>
        <v>0</v>
      </c>
      <c r="L3600" s="2">
        <f>IF(AND(E3600=VLOOKUP(J3600,Actuals!$A:$J,8,FALSE),F3600=VLOOKUP(J3600,Actuals!$A:$J,10,FALSE)),5,0)</f>
        <v>0</v>
      </c>
      <c r="M3600" s="1">
        <f t="shared" si="57"/>
        <v>0</v>
      </c>
      <c r="N3600" s="1" t="str">
        <f>VLOOKUP(C3600,Emp_List!$A:$M,3,FALSE)</f>
        <v>Ravindra Babu Katiki</v>
      </c>
      <c r="O3600" s="1" t="str">
        <f>VLOOKUP(C3600,Emp_List!$A:$M,5,FALSE)</f>
        <v>Poker</v>
      </c>
    </row>
    <row r="3601" spans="1:15">
      <c r="A3601" s="36" t="s">
        <v>3701</v>
      </c>
      <c r="B3601" s="36" t="s">
        <v>501</v>
      </c>
      <c r="C3601" s="36">
        <v>6090</v>
      </c>
      <c r="D3601" s="36" t="s">
        <v>27</v>
      </c>
      <c r="E3601" s="36">
        <v>1</v>
      </c>
      <c r="F3601" s="36">
        <v>0</v>
      </c>
      <c r="G3601" s="36" t="s">
        <v>27</v>
      </c>
      <c r="H3601" s="36" t="s">
        <v>26</v>
      </c>
      <c r="I3601" s="2">
        <v>9</v>
      </c>
      <c r="J3601" s="2">
        <v>25</v>
      </c>
      <c r="K3601" s="2">
        <f>IF(D3601=VLOOKUP(J3601,Actuals!$A:$J,6,FALSE),1,0)</f>
        <v>1</v>
      </c>
      <c r="L3601" s="2">
        <f>IF(AND(E3601=VLOOKUP(J3601,Actuals!$A:$J,8,FALSE),F3601=VLOOKUP(J3601,Actuals!$A:$J,10,FALSE)),5,0)</f>
        <v>0</v>
      </c>
      <c r="M3601" s="1">
        <f t="shared" si="57"/>
        <v>1</v>
      </c>
      <c r="N3601" s="1" t="str">
        <f>VLOOKUP(C3601,Emp_List!$A:$M,3,FALSE)</f>
        <v>Kiran Kumar Vuppula</v>
      </c>
      <c r="O3601" s="1" t="str">
        <f>VLOOKUP(C3601,Emp_List!$A:$M,5,FALSE)</f>
        <v>Casino Int.</v>
      </c>
    </row>
    <row r="3602" spans="1:15">
      <c r="A3602" s="36" t="s">
        <v>3702</v>
      </c>
      <c r="B3602" s="36" t="s">
        <v>3703</v>
      </c>
      <c r="C3602" s="36">
        <v>2811</v>
      </c>
      <c r="D3602" s="36" t="s">
        <v>9</v>
      </c>
      <c r="E3602" s="36">
        <v>2</v>
      </c>
      <c r="F3602" s="36">
        <v>2</v>
      </c>
      <c r="G3602" s="36" t="s">
        <v>27</v>
      </c>
      <c r="H3602" s="36" t="s">
        <v>26</v>
      </c>
      <c r="I3602" s="2">
        <v>9</v>
      </c>
      <c r="J3602" s="2">
        <v>25</v>
      </c>
      <c r="K3602" s="2">
        <f>IF(D3602=VLOOKUP(J3602,Actuals!$A:$J,6,FALSE),1,0)</f>
        <v>0</v>
      </c>
      <c r="L3602" s="2">
        <f>IF(AND(E3602=VLOOKUP(J3602,Actuals!$A:$J,8,FALSE),F3602=VLOOKUP(J3602,Actuals!$A:$J,10,FALSE)),5,0)</f>
        <v>0</v>
      </c>
      <c r="M3602" s="1">
        <f t="shared" si="57"/>
        <v>0</v>
      </c>
      <c r="N3602" s="1" t="str">
        <f>VLOOKUP(C3602,Emp_List!$A:$M,3,FALSE)</f>
        <v>Abraham Ajay Kumar Peravali</v>
      </c>
      <c r="O3602" s="1" t="str">
        <f>VLOOKUP(C3602,Emp_List!$A:$M,5,FALSE)</f>
        <v>AEG</v>
      </c>
    </row>
    <row r="3603" spans="1:15">
      <c r="A3603" s="36" t="s">
        <v>3704</v>
      </c>
      <c r="B3603" s="36" t="s">
        <v>317</v>
      </c>
      <c r="C3603" s="36">
        <v>11164</v>
      </c>
      <c r="D3603" s="36" t="s">
        <v>26</v>
      </c>
      <c r="E3603" s="36">
        <v>0</v>
      </c>
      <c r="F3603" s="36">
        <v>1</v>
      </c>
      <c r="G3603" s="36" t="s">
        <v>27</v>
      </c>
      <c r="H3603" s="36" t="s">
        <v>26</v>
      </c>
      <c r="I3603" s="2">
        <v>9</v>
      </c>
      <c r="J3603" s="2">
        <v>25</v>
      </c>
      <c r="K3603" s="2">
        <f>IF(D3603=VLOOKUP(J3603,Actuals!$A:$J,6,FALSE),1,0)</f>
        <v>0</v>
      </c>
      <c r="L3603" s="2">
        <f>IF(AND(E3603=VLOOKUP(J3603,Actuals!$A:$J,8,FALSE),F3603=VLOOKUP(J3603,Actuals!$A:$J,10,FALSE)),5,0)</f>
        <v>0</v>
      </c>
      <c r="M3603" s="1">
        <f t="shared" si="57"/>
        <v>0</v>
      </c>
      <c r="N3603" s="1" t="str">
        <f>VLOOKUP(C3603,Emp_List!$A:$M,3,FALSE)</f>
        <v>Phaneendra DVLN</v>
      </c>
      <c r="O3603" s="1" t="str">
        <f>VLOOKUP(C3603,Emp_List!$A:$M,5,FALSE)</f>
        <v>Bingo Dev</v>
      </c>
    </row>
    <row r="3604" spans="1:15">
      <c r="A3604" s="36" t="s">
        <v>3705</v>
      </c>
      <c r="B3604" s="36" t="s">
        <v>491</v>
      </c>
      <c r="C3604" s="36">
        <v>6714</v>
      </c>
      <c r="D3604" s="36" t="s">
        <v>9</v>
      </c>
      <c r="E3604" s="36">
        <v>1</v>
      </c>
      <c r="F3604" s="36">
        <v>1</v>
      </c>
      <c r="G3604" s="36" t="s">
        <v>27</v>
      </c>
      <c r="H3604" s="36" t="s">
        <v>26</v>
      </c>
      <c r="I3604" s="2">
        <v>9</v>
      </c>
      <c r="J3604" s="2">
        <v>25</v>
      </c>
      <c r="K3604" s="2">
        <f>IF(D3604=VLOOKUP(J3604,Actuals!$A:$J,6,FALSE),1,0)</f>
        <v>0</v>
      </c>
      <c r="L3604" s="2">
        <f>IF(AND(E3604=VLOOKUP(J3604,Actuals!$A:$J,8,FALSE),F3604=VLOOKUP(J3604,Actuals!$A:$J,10,FALSE)),5,0)</f>
        <v>0</v>
      </c>
      <c r="M3604" s="1">
        <f t="shared" si="57"/>
        <v>0</v>
      </c>
      <c r="N3604" s="1" t="str">
        <f>VLOOKUP(C3604,Emp_List!$A:$M,3,FALSE)</f>
        <v>Vinay Kumar Reddy Appidi</v>
      </c>
      <c r="O3604" s="1" t="str">
        <f>VLOOKUP(C3604,Emp_List!$A:$M,5,FALSE)</f>
        <v>CRM</v>
      </c>
    </row>
    <row r="3605" spans="1:15">
      <c r="A3605" s="36" t="s">
        <v>3706</v>
      </c>
      <c r="B3605" s="36" t="s">
        <v>475</v>
      </c>
      <c r="C3605" s="36">
        <v>631</v>
      </c>
      <c r="D3605" s="36" t="s">
        <v>9</v>
      </c>
      <c r="E3605" s="36">
        <v>2</v>
      </c>
      <c r="F3605" s="36">
        <v>2</v>
      </c>
      <c r="G3605" s="36" t="s">
        <v>27</v>
      </c>
      <c r="H3605" s="36" t="s">
        <v>26</v>
      </c>
      <c r="I3605" s="2">
        <v>9</v>
      </c>
      <c r="J3605" s="2">
        <v>25</v>
      </c>
      <c r="K3605" s="2">
        <f>IF(D3605=VLOOKUP(J3605,Actuals!$A:$J,6,FALSE),1,0)</f>
        <v>0</v>
      </c>
      <c r="L3605" s="2">
        <f>IF(AND(E3605=VLOOKUP(J3605,Actuals!$A:$J,8,FALSE),F3605=VLOOKUP(J3605,Actuals!$A:$J,10,FALSE)),5,0)</f>
        <v>0</v>
      </c>
      <c r="M3605" s="1">
        <f t="shared" si="57"/>
        <v>0</v>
      </c>
      <c r="N3605" s="1" t="str">
        <f>VLOOKUP(C3605,Emp_List!$A:$M,3,FALSE)</f>
        <v>Radhika Mudumbai Chakravarthy</v>
      </c>
      <c r="O3605" s="1" t="str">
        <f>VLOOKUP(C3605,Emp_List!$A:$M,5,FALSE)</f>
        <v>Poker</v>
      </c>
    </row>
    <row r="3606" spans="1:15">
      <c r="A3606" s="36" t="s">
        <v>3707</v>
      </c>
      <c r="B3606" s="36" t="s">
        <v>372</v>
      </c>
      <c r="C3606" s="36">
        <v>11895</v>
      </c>
      <c r="D3606" s="36" t="s">
        <v>9</v>
      </c>
      <c r="E3606" s="36">
        <v>1</v>
      </c>
      <c r="F3606" s="36">
        <v>1</v>
      </c>
      <c r="G3606" s="36" t="s">
        <v>27</v>
      </c>
      <c r="H3606" s="36" t="s">
        <v>26</v>
      </c>
      <c r="I3606" s="2">
        <v>9</v>
      </c>
      <c r="J3606" s="2">
        <v>25</v>
      </c>
      <c r="K3606" s="2">
        <f>IF(D3606=VLOOKUP(J3606,Actuals!$A:$J,6,FALSE),1,0)</f>
        <v>0</v>
      </c>
      <c r="L3606" s="2">
        <f>IF(AND(E3606=VLOOKUP(J3606,Actuals!$A:$J,8,FALSE),F3606=VLOOKUP(J3606,Actuals!$A:$J,10,FALSE)),5,0)</f>
        <v>0</v>
      </c>
      <c r="M3606" s="1">
        <f t="shared" si="57"/>
        <v>0</v>
      </c>
      <c r="N3606" s="1" t="str">
        <f>VLOOKUP(C3606,Emp_List!$A:$M,3,FALSE)</f>
        <v>Abhishek Jain</v>
      </c>
      <c r="O3606" s="1" t="str">
        <f>VLOOKUP(C3606,Emp_List!$A:$M,5,FALSE)</f>
        <v>Sports - Trading</v>
      </c>
    </row>
    <row r="3607" spans="1:15">
      <c r="A3607" s="36" t="s">
        <v>3708</v>
      </c>
      <c r="B3607" s="36" t="s">
        <v>113</v>
      </c>
      <c r="C3607" s="36">
        <v>9886</v>
      </c>
      <c r="D3607" s="36" t="s">
        <v>9</v>
      </c>
      <c r="E3607" s="36">
        <v>1</v>
      </c>
      <c r="F3607" s="36">
        <v>1</v>
      </c>
      <c r="G3607" s="36" t="s">
        <v>27</v>
      </c>
      <c r="H3607" s="36" t="s">
        <v>26</v>
      </c>
      <c r="I3607" s="2">
        <v>9</v>
      </c>
      <c r="J3607" s="2">
        <v>25</v>
      </c>
      <c r="K3607" s="2">
        <f>IF(D3607=VLOOKUP(J3607,Actuals!$A:$J,6,FALSE),1,0)</f>
        <v>0</v>
      </c>
      <c r="L3607" s="2">
        <f>IF(AND(E3607=VLOOKUP(J3607,Actuals!$A:$J,8,FALSE),F3607=VLOOKUP(J3607,Actuals!$A:$J,10,FALSE)),5,0)</f>
        <v>0</v>
      </c>
      <c r="M3607" s="1">
        <f t="shared" si="57"/>
        <v>0</v>
      </c>
      <c r="N3607" s="1" t="str">
        <f>VLOOKUP(C3607,Emp_List!$A:$M,3,FALSE)</f>
        <v>Swapnil Gawande</v>
      </c>
      <c r="O3607" s="1" t="str">
        <f>VLOOKUP(C3607,Emp_List!$A:$M,5,FALSE)</f>
        <v>PEG - DB</v>
      </c>
    </row>
    <row r="3608" spans="1:15">
      <c r="A3608" s="36" t="s">
        <v>3709</v>
      </c>
      <c r="B3608" s="36" t="s">
        <v>338</v>
      </c>
      <c r="C3608" s="36">
        <v>2477</v>
      </c>
      <c r="D3608" s="36" t="s">
        <v>26</v>
      </c>
      <c r="E3608" s="36">
        <v>1</v>
      </c>
      <c r="F3608" s="36">
        <v>2</v>
      </c>
      <c r="G3608" s="36" t="s">
        <v>27</v>
      </c>
      <c r="H3608" s="36" t="s">
        <v>26</v>
      </c>
      <c r="I3608" s="2">
        <v>9</v>
      </c>
      <c r="J3608" s="2">
        <v>25</v>
      </c>
      <c r="K3608" s="2">
        <f>IF(D3608=VLOOKUP(J3608,Actuals!$A:$J,6,FALSE),1,0)</f>
        <v>0</v>
      </c>
      <c r="L3608" s="2">
        <f>IF(AND(E3608=VLOOKUP(J3608,Actuals!$A:$J,8,FALSE),F3608=VLOOKUP(J3608,Actuals!$A:$J,10,FALSE)),5,0)</f>
        <v>0</v>
      </c>
      <c r="M3608" s="1">
        <f t="shared" si="57"/>
        <v>0</v>
      </c>
      <c r="N3608" s="1" t="str">
        <f>VLOOKUP(C3608,Emp_List!$A:$M,3,FALSE)</f>
        <v>Kranthi Kumar Maddala</v>
      </c>
      <c r="O3608" s="1" t="str">
        <f>VLOOKUP(C3608,Emp_List!$A:$M,5,FALSE)</f>
        <v>Compliance</v>
      </c>
    </row>
    <row r="3609" spans="1:15">
      <c r="A3609" s="36" t="s">
        <v>3710</v>
      </c>
      <c r="B3609" s="36" t="s">
        <v>2201</v>
      </c>
      <c r="C3609" s="36">
        <v>6602</v>
      </c>
      <c r="D3609" s="36" t="s">
        <v>27</v>
      </c>
      <c r="E3609" s="36">
        <v>1</v>
      </c>
      <c r="F3609" s="36">
        <v>0</v>
      </c>
      <c r="G3609" s="36" t="s">
        <v>27</v>
      </c>
      <c r="H3609" s="36" t="s">
        <v>26</v>
      </c>
      <c r="I3609" s="2">
        <v>9</v>
      </c>
      <c r="J3609" s="2">
        <v>25</v>
      </c>
      <c r="K3609" s="2">
        <f>IF(D3609=VLOOKUP(J3609,Actuals!$A:$J,6,FALSE),1,0)</f>
        <v>1</v>
      </c>
      <c r="L3609" s="2">
        <f>IF(AND(E3609=VLOOKUP(J3609,Actuals!$A:$J,8,FALSE),F3609=VLOOKUP(J3609,Actuals!$A:$J,10,FALSE)),5,0)</f>
        <v>0</v>
      </c>
      <c r="M3609" s="1">
        <f t="shared" si="57"/>
        <v>1</v>
      </c>
      <c r="N3609" s="1" t="str">
        <f>VLOOKUP(C3609,Emp_List!$A:$M,3,FALSE)</f>
        <v>Sampath Kumar Koninti</v>
      </c>
      <c r="O3609" s="1" t="str">
        <f>VLOOKUP(C3609,Emp_List!$A:$M,5,FALSE)</f>
        <v>Poker</v>
      </c>
    </row>
    <row r="3610" spans="1:15">
      <c r="A3610" s="36" t="s">
        <v>3711</v>
      </c>
      <c r="B3610" s="36" t="s">
        <v>3514</v>
      </c>
      <c r="C3610" s="36">
        <v>11203</v>
      </c>
      <c r="D3610" s="36" t="s">
        <v>27</v>
      </c>
      <c r="E3610" s="36">
        <v>2</v>
      </c>
      <c r="F3610" s="36">
        <v>0</v>
      </c>
      <c r="G3610" s="36" t="s">
        <v>27</v>
      </c>
      <c r="H3610" s="36" t="s">
        <v>26</v>
      </c>
      <c r="I3610" s="2">
        <v>9</v>
      </c>
      <c r="J3610" s="2">
        <v>25</v>
      </c>
      <c r="K3610" s="2">
        <f>IF(D3610=VLOOKUP(J3610,Actuals!$A:$J,6,FALSE),1,0)</f>
        <v>1</v>
      </c>
      <c r="L3610" s="2">
        <f>IF(AND(E3610=VLOOKUP(J3610,Actuals!$A:$J,8,FALSE),F3610=VLOOKUP(J3610,Actuals!$A:$J,10,FALSE)),5,0)</f>
        <v>5</v>
      </c>
      <c r="M3610" s="1">
        <f t="shared" si="57"/>
        <v>6</v>
      </c>
      <c r="N3610" s="1" t="str">
        <f>VLOOKUP(C3610,Emp_List!$A:$M,3,FALSE)</f>
        <v>Nitish Kumar</v>
      </c>
      <c r="O3610" s="1" t="str">
        <f>VLOOKUP(C3610,Emp_List!$A:$M,5,FALSE)</f>
        <v>Bingo IT</v>
      </c>
    </row>
    <row r="3611" spans="1:15">
      <c r="A3611" s="36" t="s">
        <v>3712</v>
      </c>
      <c r="B3611" s="36" t="s">
        <v>137</v>
      </c>
      <c r="C3611" s="36">
        <v>11057</v>
      </c>
      <c r="D3611" s="36" t="s">
        <v>9</v>
      </c>
      <c r="E3611" s="36">
        <v>1</v>
      </c>
      <c r="F3611" s="36">
        <v>1</v>
      </c>
      <c r="G3611" s="36" t="s">
        <v>27</v>
      </c>
      <c r="H3611" s="36" t="s">
        <v>26</v>
      </c>
      <c r="I3611" s="2">
        <v>9</v>
      </c>
      <c r="J3611" s="2">
        <v>25</v>
      </c>
      <c r="K3611" s="2">
        <f>IF(D3611=VLOOKUP(J3611,Actuals!$A:$J,6,FALSE),1,0)</f>
        <v>0</v>
      </c>
      <c r="L3611" s="2">
        <f>IF(AND(E3611=VLOOKUP(J3611,Actuals!$A:$J,8,FALSE),F3611=VLOOKUP(J3611,Actuals!$A:$J,10,FALSE)),5,0)</f>
        <v>0</v>
      </c>
      <c r="M3611" s="1">
        <f t="shared" si="57"/>
        <v>0</v>
      </c>
      <c r="N3611" s="1" t="str">
        <f>VLOOKUP(C3611,Emp_List!$A:$M,3,FALSE)</f>
        <v>Dheeraj Reddy Thimma Reddy</v>
      </c>
      <c r="O3611" s="1" t="str">
        <f>VLOOKUP(C3611,Emp_List!$A:$M,5,FALSE)</f>
        <v>Portal</v>
      </c>
    </row>
    <row r="3612" spans="1:15">
      <c r="A3612" s="36" t="s">
        <v>3713</v>
      </c>
      <c r="B3612" s="36" t="s">
        <v>765</v>
      </c>
      <c r="C3612" s="36">
        <v>7934</v>
      </c>
      <c r="D3612" s="36" t="s">
        <v>26</v>
      </c>
      <c r="E3612" s="36">
        <v>0</v>
      </c>
      <c r="F3612" s="36">
        <v>1</v>
      </c>
      <c r="G3612" s="36" t="s">
        <v>27</v>
      </c>
      <c r="H3612" s="36" t="s">
        <v>26</v>
      </c>
      <c r="I3612" s="2">
        <v>9</v>
      </c>
      <c r="J3612" s="2">
        <v>25</v>
      </c>
      <c r="K3612" s="2">
        <f>IF(D3612=VLOOKUP(J3612,Actuals!$A:$J,6,FALSE),1,0)</f>
        <v>0</v>
      </c>
      <c r="L3612" s="2">
        <f>IF(AND(E3612=VLOOKUP(J3612,Actuals!$A:$J,8,FALSE),F3612=VLOOKUP(J3612,Actuals!$A:$J,10,FALSE)),5,0)</f>
        <v>0</v>
      </c>
      <c r="M3612" s="1">
        <f t="shared" si="57"/>
        <v>0</v>
      </c>
      <c r="N3612" s="1" t="str">
        <f>VLOOKUP(C3612,Emp_List!$A:$M,3,FALSE)</f>
        <v>Thirupathi Golla</v>
      </c>
      <c r="O3612" s="1" t="str">
        <f>VLOOKUP(C3612,Emp_List!$A:$M,5,FALSE)</f>
        <v>Portal</v>
      </c>
    </row>
    <row r="3613" spans="1:15">
      <c r="A3613" s="36" t="s">
        <v>3714</v>
      </c>
      <c r="B3613" s="36" t="s">
        <v>3532</v>
      </c>
      <c r="C3613" s="36">
        <v>10799</v>
      </c>
      <c r="D3613" s="36" t="s">
        <v>9</v>
      </c>
      <c r="E3613" s="36">
        <v>1</v>
      </c>
      <c r="F3613" s="36">
        <v>1</v>
      </c>
      <c r="G3613" s="36" t="s">
        <v>27</v>
      </c>
      <c r="H3613" s="36" t="s">
        <v>26</v>
      </c>
      <c r="I3613" s="2">
        <v>9</v>
      </c>
      <c r="J3613" s="2">
        <v>25</v>
      </c>
      <c r="K3613" s="2">
        <f>IF(D3613=VLOOKUP(J3613,Actuals!$A:$J,6,FALSE),1,0)</f>
        <v>0</v>
      </c>
      <c r="L3613" s="2">
        <f>IF(AND(E3613=VLOOKUP(J3613,Actuals!$A:$J,8,FALSE),F3613=VLOOKUP(J3613,Actuals!$A:$J,10,FALSE)),5,0)</f>
        <v>0</v>
      </c>
      <c r="M3613" s="1">
        <f t="shared" si="57"/>
        <v>0</v>
      </c>
      <c r="N3613" s="1" t="str">
        <f>VLOOKUP(C3613,Emp_List!$A:$M,3,FALSE)</f>
        <v>Siddabattula Mohana Venkata Krishna Kiran</v>
      </c>
      <c r="O3613" s="1" t="str">
        <f>VLOOKUP(C3613,Emp_List!$A:$M,5,FALSE)</f>
        <v>PEG</v>
      </c>
    </row>
    <row r="3614" spans="1:15">
      <c r="A3614" s="36" t="s">
        <v>3715</v>
      </c>
      <c r="B3614" s="36" t="s">
        <v>433</v>
      </c>
      <c r="C3614" s="36">
        <v>8535</v>
      </c>
      <c r="D3614" s="36" t="s">
        <v>9</v>
      </c>
      <c r="E3614" s="36">
        <v>1</v>
      </c>
      <c r="F3614" s="36">
        <v>1</v>
      </c>
      <c r="G3614" s="36" t="s">
        <v>27</v>
      </c>
      <c r="H3614" s="36" t="s">
        <v>26</v>
      </c>
      <c r="I3614" s="2">
        <v>9</v>
      </c>
      <c r="J3614" s="2">
        <v>25</v>
      </c>
      <c r="K3614" s="2">
        <f>IF(D3614=VLOOKUP(J3614,Actuals!$A:$J,6,FALSE),1,0)</f>
        <v>0</v>
      </c>
      <c r="L3614" s="2">
        <f>IF(AND(E3614=VLOOKUP(J3614,Actuals!$A:$J,8,FALSE),F3614=VLOOKUP(J3614,Actuals!$A:$J,10,FALSE)),5,0)</f>
        <v>0</v>
      </c>
      <c r="M3614" s="1">
        <f t="shared" si="57"/>
        <v>0</v>
      </c>
      <c r="N3614" s="1" t="str">
        <f>VLOOKUP(C3614,Emp_List!$A:$M,3,FALSE)</f>
        <v>Vinay Kumar V</v>
      </c>
      <c r="O3614" s="1" t="str">
        <f>VLOOKUP(C3614,Emp_List!$A:$M,5,FALSE)</f>
        <v>Core</v>
      </c>
    </row>
    <row r="3615" spans="1:15">
      <c r="A3615" s="36" t="s">
        <v>3716</v>
      </c>
      <c r="B3615" s="36" t="s">
        <v>617</v>
      </c>
      <c r="C3615" s="36">
        <v>11567</v>
      </c>
      <c r="D3615" s="36" t="s">
        <v>26</v>
      </c>
      <c r="E3615" s="36">
        <v>0</v>
      </c>
      <c r="F3615" s="36">
        <v>3</v>
      </c>
      <c r="G3615" s="36" t="s">
        <v>27</v>
      </c>
      <c r="H3615" s="36" t="s">
        <v>26</v>
      </c>
      <c r="I3615" s="2">
        <v>9</v>
      </c>
      <c r="J3615" s="2">
        <v>25</v>
      </c>
      <c r="K3615" s="2">
        <f>IF(D3615=VLOOKUP(J3615,Actuals!$A:$J,6,FALSE),1,0)</f>
        <v>0</v>
      </c>
      <c r="L3615" s="2">
        <f>IF(AND(E3615=VLOOKUP(J3615,Actuals!$A:$J,8,FALSE),F3615=VLOOKUP(J3615,Actuals!$A:$J,10,FALSE)),5,0)</f>
        <v>0</v>
      </c>
      <c r="M3615" s="1">
        <f t="shared" si="57"/>
        <v>0</v>
      </c>
      <c r="N3615" s="1" t="str">
        <f>VLOOKUP(C3615,Emp_List!$A:$M,3,FALSE)</f>
        <v>Randeep Reddy Bazaru</v>
      </c>
      <c r="O3615" s="1" t="str">
        <f>VLOOKUP(C3615,Emp_List!$A:$M,5,FALSE)</f>
        <v>Sports - Mobile</v>
      </c>
    </row>
    <row r="3616" spans="1:15">
      <c r="A3616" s="36" t="s">
        <v>3717</v>
      </c>
      <c r="B3616" s="36" t="s">
        <v>531</v>
      </c>
      <c r="C3616" s="36">
        <v>11254</v>
      </c>
      <c r="D3616" s="36" t="s">
        <v>26</v>
      </c>
      <c r="E3616" s="36">
        <v>0</v>
      </c>
      <c r="F3616" s="36">
        <v>1</v>
      </c>
      <c r="G3616" s="36" t="s">
        <v>27</v>
      </c>
      <c r="H3616" s="36" t="s">
        <v>26</v>
      </c>
      <c r="I3616" s="2">
        <v>9</v>
      </c>
      <c r="J3616" s="2">
        <v>25</v>
      </c>
      <c r="K3616" s="2">
        <f>IF(D3616=VLOOKUP(J3616,Actuals!$A:$J,6,FALSE),1,0)</f>
        <v>0</v>
      </c>
      <c r="L3616" s="2">
        <f>IF(AND(E3616=VLOOKUP(J3616,Actuals!$A:$J,8,FALSE),F3616=VLOOKUP(J3616,Actuals!$A:$J,10,FALSE)),5,0)</f>
        <v>0</v>
      </c>
      <c r="M3616" s="1">
        <f t="shared" si="57"/>
        <v>0</v>
      </c>
      <c r="N3616" s="1" t="str">
        <f>VLOOKUP(C3616,Emp_List!$A:$M,3,FALSE)</f>
        <v>Mattigunta Yaswanth Venkata Ravi Teja</v>
      </c>
      <c r="O3616" s="1" t="str">
        <f>VLOOKUP(C3616,Emp_List!$A:$M,5,FALSE)</f>
        <v>Casino Label support</v>
      </c>
    </row>
    <row r="3617" spans="1:15">
      <c r="A3617" s="36" t="s">
        <v>3718</v>
      </c>
      <c r="B3617" s="36" t="s">
        <v>517</v>
      </c>
      <c r="C3617" s="36">
        <v>11037</v>
      </c>
      <c r="D3617" s="36" t="s">
        <v>27</v>
      </c>
      <c r="E3617" s="36">
        <v>2</v>
      </c>
      <c r="F3617" s="36">
        <v>0</v>
      </c>
      <c r="G3617" s="36" t="s">
        <v>27</v>
      </c>
      <c r="H3617" s="36" t="s">
        <v>26</v>
      </c>
      <c r="I3617" s="2">
        <v>9</v>
      </c>
      <c r="J3617" s="2">
        <v>25</v>
      </c>
      <c r="K3617" s="2">
        <f>IF(D3617=VLOOKUP(J3617,Actuals!$A:$J,6,FALSE),1,0)</f>
        <v>1</v>
      </c>
      <c r="L3617" s="2">
        <f>IF(AND(E3617=VLOOKUP(J3617,Actuals!$A:$J,8,FALSE),F3617=VLOOKUP(J3617,Actuals!$A:$J,10,FALSE)),5,0)</f>
        <v>5</v>
      </c>
      <c r="M3617" s="1">
        <f t="shared" si="57"/>
        <v>6</v>
      </c>
      <c r="N3617" s="1" t="str">
        <f>VLOOKUP(C3617,Emp_List!$A:$M,3,FALSE)</f>
        <v>Prashanth Kumar</v>
      </c>
      <c r="O3617" s="1" t="str">
        <f>VLOOKUP(C3617,Emp_List!$A:$M,5,FALSE)</f>
        <v>Corporate IT</v>
      </c>
    </row>
    <row r="3618" spans="1:15">
      <c r="A3618" s="36" t="s">
        <v>3719</v>
      </c>
      <c r="B3618" s="36" t="s">
        <v>3475</v>
      </c>
      <c r="C3618" s="36">
        <v>1392</v>
      </c>
      <c r="D3618" s="36" t="s">
        <v>27</v>
      </c>
      <c r="E3618" s="36">
        <v>2</v>
      </c>
      <c r="F3618" s="36">
        <v>0</v>
      </c>
      <c r="G3618" s="36" t="s">
        <v>27</v>
      </c>
      <c r="H3618" s="36" t="s">
        <v>26</v>
      </c>
      <c r="I3618" s="2">
        <v>9</v>
      </c>
      <c r="J3618" s="2">
        <v>25</v>
      </c>
      <c r="K3618" s="2">
        <f>IF(D3618=VLOOKUP(J3618,Actuals!$A:$J,6,FALSE),1,0)</f>
        <v>1</v>
      </c>
      <c r="L3618" s="2">
        <f>IF(AND(E3618=VLOOKUP(J3618,Actuals!$A:$J,8,FALSE),F3618=VLOOKUP(J3618,Actuals!$A:$J,10,FALSE)),5,0)</f>
        <v>5</v>
      </c>
      <c r="M3618" s="1">
        <f t="shared" si="57"/>
        <v>6</v>
      </c>
      <c r="N3618" s="1" t="str">
        <f>VLOOKUP(C3618,Emp_List!$A:$M,3,FALSE)</f>
        <v>Shahnawaz Md Banu</v>
      </c>
      <c r="O3618" s="1" t="str">
        <f>VLOOKUP(C3618,Emp_List!$A:$M,5,FALSE)</f>
        <v>CRM</v>
      </c>
    </row>
    <row r="3619" spans="1:15">
      <c r="A3619" s="36" t="s">
        <v>3720</v>
      </c>
      <c r="B3619" s="36" t="s">
        <v>497</v>
      </c>
      <c r="C3619" s="36">
        <v>9994</v>
      </c>
      <c r="D3619" s="36" t="s">
        <v>26</v>
      </c>
      <c r="E3619" s="36">
        <v>0</v>
      </c>
      <c r="F3619" s="36">
        <v>1</v>
      </c>
      <c r="G3619" s="36" t="s">
        <v>27</v>
      </c>
      <c r="H3619" s="36" t="s">
        <v>26</v>
      </c>
      <c r="I3619" s="2">
        <v>9</v>
      </c>
      <c r="J3619" s="2">
        <v>25</v>
      </c>
      <c r="K3619" s="2">
        <f>IF(D3619=VLOOKUP(J3619,Actuals!$A:$J,6,FALSE),1,0)</f>
        <v>0</v>
      </c>
      <c r="L3619" s="2">
        <f>IF(AND(E3619=VLOOKUP(J3619,Actuals!$A:$J,8,FALSE),F3619=VLOOKUP(J3619,Actuals!$A:$J,10,FALSE)),5,0)</f>
        <v>0</v>
      </c>
      <c r="M3619" s="1">
        <f t="shared" si="57"/>
        <v>0</v>
      </c>
      <c r="N3619" s="1" t="str">
        <f>VLOOKUP(C3619,Emp_List!$A:$M,3,FALSE)</f>
        <v>Deepak Dk</v>
      </c>
      <c r="O3619" s="1" t="str">
        <f>VLOOKUP(C3619,Emp_List!$A:$M,5,FALSE)</f>
        <v>Games Factory</v>
      </c>
    </row>
    <row r="3620" spans="1:15">
      <c r="A3620" s="36" t="s">
        <v>3721</v>
      </c>
      <c r="B3620" s="36" t="s">
        <v>2458</v>
      </c>
      <c r="C3620" s="36">
        <v>9897</v>
      </c>
      <c r="D3620" s="36" t="s">
        <v>27</v>
      </c>
      <c r="E3620" s="36">
        <v>2</v>
      </c>
      <c r="F3620" s="36">
        <v>1</v>
      </c>
      <c r="G3620" s="36" t="s">
        <v>27</v>
      </c>
      <c r="H3620" s="36" t="s">
        <v>26</v>
      </c>
      <c r="I3620" s="2">
        <v>9</v>
      </c>
      <c r="J3620" s="2">
        <v>25</v>
      </c>
      <c r="K3620" s="2">
        <f>IF(D3620=VLOOKUP(J3620,Actuals!$A:$J,6,FALSE),1,0)</f>
        <v>1</v>
      </c>
      <c r="L3620" s="2">
        <f>IF(AND(E3620=VLOOKUP(J3620,Actuals!$A:$J,8,FALSE),F3620=VLOOKUP(J3620,Actuals!$A:$J,10,FALSE)),5,0)</f>
        <v>0</v>
      </c>
      <c r="M3620" s="1">
        <f t="shared" si="57"/>
        <v>1</v>
      </c>
      <c r="N3620" s="1" t="str">
        <f>VLOOKUP(C3620,Emp_List!$A:$M,3,FALSE)</f>
        <v>Dipika Nagle</v>
      </c>
      <c r="O3620" s="1" t="str">
        <f>VLOOKUP(C3620,Emp_List!$A:$M,5,FALSE)</f>
        <v>Cashier</v>
      </c>
    </row>
    <row r="3621" spans="1:15">
      <c r="A3621" s="36" t="s">
        <v>3722</v>
      </c>
      <c r="B3621" s="36" t="s">
        <v>464</v>
      </c>
      <c r="C3621" s="36">
        <v>110505</v>
      </c>
      <c r="D3621" s="36" t="s">
        <v>26</v>
      </c>
      <c r="E3621" s="36">
        <v>0</v>
      </c>
      <c r="F3621" s="36">
        <v>1</v>
      </c>
      <c r="G3621" s="36" t="s">
        <v>27</v>
      </c>
      <c r="H3621" s="36" t="s">
        <v>26</v>
      </c>
      <c r="I3621" s="2">
        <v>9</v>
      </c>
      <c r="J3621" s="2">
        <v>25</v>
      </c>
      <c r="K3621" s="2">
        <f>IF(D3621=VLOOKUP(J3621,Actuals!$A:$J,6,FALSE),1,0)</f>
        <v>0</v>
      </c>
      <c r="L3621" s="2">
        <f>IF(AND(E3621=VLOOKUP(J3621,Actuals!$A:$J,8,FALSE),F3621=VLOOKUP(J3621,Actuals!$A:$J,10,FALSE)),5,0)</f>
        <v>0</v>
      </c>
      <c r="M3621" s="1">
        <f t="shared" si="57"/>
        <v>0</v>
      </c>
      <c r="N3621" s="1" t="e">
        <f>VLOOKUP(C3621,Emp_List!$A:$M,3,FALSE)</f>
        <v>#N/A</v>
      </c>
      <c r="O3621" s="1" t="e">
        <f>VLOOKUP(C3621,Emp_List!$A:$M,5,FALSE)</f>
        <v>#N/A</v>
      </c>
    </row>
    <row r="3622" spans="1:15">
      <c r="A3622" s="36" t="s">
        <v>3723</v>
      </c>
      <c r="B3622" s="36" t="s">
        <v>208</v>
      </c>
      <c r="C3622" s="36">
        <v>16408</v>
      </c>
      <c r="D3622" s="36" t="s">
        <v>26</v>
      </c>
      <c r="E3622" s="36">
        <v>1</v>
      </c>
      <c r="F3622" s="36">
        <v>2</v>
      </c>
      <c r="G3622" s="36" t="s">
        <v>27</v>
      </c>
      <c r="H3622" s="36" t="s">
        <v>26</v>
      </c>
      <c r="I3622" s="2">
        <v>9</v>
      </c>
      <c r="J3622" s="2">
        <v>25</v>
      </c>
      <c r="K3622" s="2">
        <f>IF(D3622=VLOOKUP(J3622,Actuals!$A:$J,6,FALSE),1,0)</f>
        <v>0</v>
      </c>
      <c r="L3622" s="2">
        <f>IF(AND(E3622=VLOOKUP(J3622,Actuals!$A:$J,8,FALSE),F3622=VLOOKUP(J3622,Actuals!$A:$J,10,FALSE)),5,0)</f>
        <v>0</v>
      </c>
      <c r="M3622" s="1">
        <f t="shared" si="57"/>
        <v>0</v>
      </c>
      <c r="N3622" s="1" t="str">
        <f>VLOOKUP(C3622,Emp_List!$A:$M,3,FALSE)</f>
        <v>Rajnikanth Kulkarni</v>
      </c>
      <c r="O3622" s="1" t="str">
        <f>VLOOKUP(C3622,Emp_List!$A:$M,5,FALSE)</f>
        <v>Sports - Label Building</v>
      </c>
    </row>
    <row r="3623" spans="1:15">
      <c r="A3623" s="36" t="s">
        <v>3724</v>
      </c>
      <c r="B3623" s="36" t="s">
        <v>2581</v>
      </c>
      <c r="C3623" s="36">
        <v>16039</v>
      </c>
      <c r="D3623" s="36" t="s">
        <v>9</v>
      </c>
      <c r="E3623" s="36">
        <v>1</v>
      </c>
      <c r="F3623" s="36">
        <v>1</v>
      </c>
      <c r="G3623" s="36" t="s">
        <v>27</v>
      </c>
      <c r="H3623" s="36" t="s">
        <v>26</v>
      </c>
      <c r="I3623" s="2">
        <v>9</v>
      </c>
      <c r="J3623" s="2">
        <v>25</v>
      </c>
      <c r="K3623" s="2">
        <f>IF(D3623=VLOOKUP(J3623,Actuals!$A:$J,6,FALSE),1,0)</f>
        <v>0</v>
      </c>
      <c r="L3623" s="2">
        <f>IF(AND(E3623=VLOOKUP(J3623,Actuals!$A:$J,8,FALSE),F3623=VLOOKUP(J3623,Actuals!$A:$J,10,FALSE)),5,0)</f>
        <v>0</v>
      </c>
      <c r="M3623" s="1">
        <f t="shared" si="57"/>
        <v>0</v>
      </c>
      <c r="N3623" s="1" t="e">
        <f>VLOOKUP(C3623,Emp_List!$A:$M,3,FALSE)</f>
        <v>#N/A</v>
      </c>
      <c r="O3623" s="1" t="e">
        <f>VLOOKUP(C3623,Emp_List!$A:$M,5,FALSE)</f>
        <v>#N/A</v>
      </c>
    </row>
    <row r="3624" spans="1:15">
      <c r="A3624" s="36" t="s">
        <v>3534</v>
      </c>
      <c r="B3624" s="36" t="s">
        <v>471</v>
      </c>
      <c r="C3624" s="36">
        <v>7187</v>
      </c>
      <c r="D3624" s="36" t="s">
        <v>29</v>
      </c>
      <c r="E3624" s="36">
        <v>1</v>
      </c>
      <c r="F3624" s="36">
        <v>0</v>
      </c>
      <c r="G3624" s="36" t="s">
        <v>29</v>
      </c>
      <c r="H3624" s="36" t="s">
        <v>28</v>
      </c>
      <c r="I3624" s="2">
        <v>9</v>
      </c>
      <c r="J3624" s="2">
        <v>26</v>
      </c>
      <c r="K3624" s="2">
        <f>IF(D3624=VLOOKUP(J3624,Actuals!$A:$J,6,FALSE),1,0)</f>
        <v>0</v>
      </c>
      <c r="L3624" s="2">
        <f>IF(AND(E3624=VLOOKUP(J3624,Actuals!$A:$J,8,FALSE),F3624=VLOOKUP(J3624,Actuals!$A:$J,10,FALSE)),5,0)</f>
        <v>0</v>
      </c>
      <c r="M3624" s="1">
        <f t="shared" si="57"/>
        <v>0</v>
      </c>
      <c r="N3624" s="1" t="str">
        <f>VLOOKUP(C3624,Emp_List!$A:$M,3,FALSE)</f>
        <v>Ramesh Babu Pathimela</v>
      </c>
      <c r="O3624" s="1" t="str">
        <f>VLOOKUP(C3624,Emp_List!$A:$M,5,FALSE)</f>
        <v>Sports - Trading</v>
      </c>
    </row>
    <row r="3625" spans="1:15">
      <c r="A3625" s="36" t="s">
        <v>3535</v>
      </c>
      <c r="B3625" s="36" t="s">
        <v>293</v>
      </c>
      <c r="C3625" s="36">
        <v>11757</v>
      </c>
      <c r="D3625" s="36" t="s">
        <v>28</v>
      </c>
      <c r="E3625" s="36">
        <v>1</v>
      </c>
      <c r="F3625" s="36">
        <v>2</v>
      </c>
      <c r="G3625" s="36" t="s">
        <v>29</v>
      </c>
      <c r="H3625" s="36" t="s">
        <v>28</v>
      </c>
      <c r="I3625" s="2">
        <v>9</v>
      </c>
      <c r="J3625" s="2">
        <v>26</v>
      </c>
      <c r="K3625" s="2">
        <f>IF(D3625=VLOOKUP(J3625,Actuals!$A:$J,6,FALSE),1,0)</f>
        <v>1</v>
      </c>
      <c r="L3625" s="2">
        <f>IF(AND(E3625=VLOOKUP(J3625,Actuals!$A:$J,8,FALSE),F3625=VLOOKUP(J3625,Actuals!$A:$J,10,FALSE)),5,0)</f>
        <v>5</v>
      </c>
      <c r="M3625" s="1">
        <f t="shared" si="57"/>
        <v>6</v>
      </c>
      <c r="N3625" s="1" t="str">
        <f>VLOOKUP(C3625,Emp_List!$A:$M,3,FALSE)</f>
        <v>Naga Ravi Kishore Chintala</v>
      </c>
      <c r="O3625" s="1" t="str">
        <f>VLOOKUP(C3625,Emp_List!$A:$M,5,FALSE)</f>
        <v>PEG</v>
      </c>
    </row>
    <row r="3626" spans="1:15">
      <c r="A3626" s="36" t="s">
        <v>3536</v>
      </c>
      <c r="B3626" s="36" t="s">
        <v>177</v>
      </c>
      <c r="C3626" s="36">
        <v>10976</v>
      </c>
      <c r="D3626" s="36" t="s">
        <v>28</v>
      </c>
      <c r="E3626" s="36">
        <v>0</v>
      </c>
      <c r="F3626" s="36">
        <v>2</v>
      </c>
      <c r="G3626" s="36" t="s">
        <v>29</v>
      </c>
      <c r="H3626" s="36" t="s">
        <v>28</v>
      </c>
      <c r="I3626" s="2">
        <v>9</v>
      </c>
      <c r="J3626" s="2">
        <v>26</v>
      </c>
      <c r="K3626" s="2">
        <f>IF(D3626=VLOOKUP(J3626,Actuals!$A:$J,6,FALSE),1,0)</f>
        <v>1</v>
      </c>
      <c r="L3626" s="2">
        <f>IF(AND(E3626=VLOOKUP(J3626,Actuals!$A:$J,8,FALSE),F3626=VLOOKUP(J3626,Actuals!$A:$J,10,FALSE)),5,0)</f>
        <v>0</v>
      </c>
      <c r="M3626" s="1">
        <f t="shared" si="57"/>
        <v>1</v>
      </c>
      <c r="N3626" s="1" t="str">
        <f>VLOOKUP(C3626,Emp_List!$A:$M,3,FALSE)</f>
        <v>Uday Kiran Veginati</v>
      </c>
      <c r="O3626" s="1" t="str">
        <f>VLOOKUP(C3626,Emp_List!$A:$M,5,FALSE)</f>
        <v>Sports - Mobile</v>
      </c>
    </row>
    <row r="3627" spans="1:15">
      <c r="A3627" s="36" t="s">
        <v>3537</v>
      </c>
      <c r="B3627" s="36" t="s">
        <v>323</v>
      </c>
      <c r="C3627" s="36">
        <v>11603</v>
      </c>
      <c r="D3627" s="36" t="s">
        <v>28</v>
      </c>
      <c r="E3627" s="36">
        <v>0</v>
      </c>
      <c r="F3627" s="36">
        <v>1</v>
      </c>
      <c r="G3627" s="36" t="s">
        <v>29</v>
      </c>
      <c r="H3627" s="36" t="s">
        <v>28</v>
      </c>
      <c r="I3627" s="2">
        <v>9</v>
      </c>
      <c r="J3627" s="2">
        <v>26</v>
      </c>
      <c r="K3627" s="2">
        <f>IF(D3627=VLOOKUP(J3627,Actuals!$A:$J,6,FALSE),1,0)</f>
        <v>1</v>
      </c>
      <c r="L3627" s="2">
        <f>IF(AND(E3627=VLOOKUP(J3627,Actuals!$A:$J,8,FALSE),F3627=VLOOKUP(J3627,Actuals!$A:$J,10,FALSE)),5,0)</f>
        <v>0</v>
      </c>
      <c r="M3627" s="1">
        <f t="shared" si="57"/>
        <v>1</v>
      </c>
      <c r="N3627" s="1" t="str">
        <f>VLOOKUP(C3627,Emp_List!$A:$M,3,FALSE)</f>
        <v>Raviraju Vysyaraju</v>
      </c>
      <c r="O3627" s="1" t="str">
        <f>VLOOKUP(C3627,Emp_List!$A:$M,5,FALSE)</f>
        <v>Sports - Mobile</v>
      </c>
    </row>
    <row r="3628" spans="1:15">
      <c r="A3628" s="36" t="s">
        <v>3538</v>
      </c>
      <c r="B3628" s="36" t="s">
        <v>2198</v>
      </c>
      <c r="C3628" s="36">
        <v>1423</v>
      </c>
      <c r="D3628" s="36" t="s">
        <v>28</v>
      </c>
      <c r="E3628" s="36">
        <v>1</v>
      </c>
      <c r="F3628" s="36">
        <v>2</v>
      </c>
      <c r="G3628" s="36" t="s">
        <v>29</v>
      </c>
      <c r="H3628" s="36" t="s">
        <v>28</v>
      </c>
      <c r="I3628" s="2">
        <v>9</v>
      </c>
      <c r="J3628" s="2">
        <v>26</v>
      </c>
      <c r="K3628" s="2">
        <f>IF(D3628=VLOOKUP(J3628,Actuals!$A:$J,6,FALSE),1,0)</f>
        <v>1</v>
      </c>
      <c r="L3628" s="2">
        <f>IF(AND(E3628=VLOOKUP(J3628,Actuals!$A:$J,8,FALSE),F3628=VLOOKUP(J3628,Actuals!$A:$J,10,FALSE)),5,0)</f>
        <v>5</v>
      </c>
      <c r="M3628" s="1">
        <f t="shared" si="57"/>
        <v>6</v>
      </c>
      <c r="N3628" s="1" t="str">
        <f>VLOOKUP(C3628,Emp_List!$A:$M,3,FALSE)</f>
        <v>Yuvaraj Venkatesan</v>
      </c>
      <c r="O3628" s="1" t="str">
        <f>VLOOKUP(C3628,Emp_List!$A:$M,5,FALSE)</f>
        <v>Compliance</v>
      </c>
    </row>
    <row r="3629" spans="1:15">
      <c r="A3629" s="36" t="s">
        <v>3539</v>
      </c>
      <c r="B3629" s="36" t="s">
        <v>3540</v>
      </c>
      <c r="C3629" s="36">
        <v>11155</v>
      </c>
      <c r="D3629" s="36" t="s">
        <v>28</v>
      </c>
      <c r="E3629" s="36">
        <v>1</v>
      </c>
      <c r="F3629" s="36">
        <v>2</v>
      </c>
      <c r="G3629" s="36" t="s">
        <v>29</v>
      </c>
      <c r="H3629" s="36" t="s">
        <v>28</v>
      </c>
      <c r="I3629" s="2">
        <v>9</v>
      </c>
      <c r="J3629" s="2">
        <v>26</v>
      </c>
      <c r="K3629" s="2">
        <f>IF(D3629=VLOOKUP(J3629,Actuals!$A:$J,6,FALSE),1,0)</f>
        <v>1</v>
      </c>
      <c r="L3629" s="2">
        <f>IF(AND(E3629=VLOOKUP(J3629,Actuals!$A:$J,8,FALSE),F3629=VLOOKUP(J3629,Actuals!$A:$J,10,FALSE)),5,0)</f>
        <v>5</v>
      </c>
      <c r="M3629" s="1">
        <f t="shared" si="57"/>
        <v>6</v>
      </c>
      <c r="N3629" s="1" t="str">
        <f>VLOOKUP(C3629,Emp_List!$A:$M,3,FALSE)</f>
        <v>Dinesh Kandakatla</v>
      </c>
      <c r="O3629" s="1" t="str">
        <f>VLOOKUP(C3629,Emp_List!$A:$M,5,FALSE)</f>
        <v>Bingo Dev</v>
      </c>
    </row>
    <row r="3630" spans="1:15">
      <c r="A3630" s="36" t="s">
        <v>3541</v>
      </c>
      <c r="B3630" s="36" t="s">
        <v>468</v>
      </c>
      <c r="C3630" s="36">
        <v>11039</v>
      </c>
      <c r="D3630" s="36" t="s">
        <v>28</v>
      </c>
      <c r="E3630" s="36">
        <v>1</v>
      </c>
      <c r="F3630" s="36">
        <v>2</v>
      </c>
      <c r="G3630" s="36" t="s">
        <v>29</v>
      </c>
      <c r="H3630" s="36" t="s">
        <v>28</v>
      </c>
      <c r="I3630" s="2">
        <v>9</v>
      </c>
      <c r="J3630" s="2">
        <v>26</v>
      </c>
      <c r="K3630" s="2">
        <f>IF(D3630=VLOOKUP(J3630,Actuals!$A:$J,6,FALSE),1,0)</f>
        <v>1</v>
      </c>
      <c r="L3630" s="2">
        <f>IF(AND(E3630=VLOOKUP(J3630,Actuals!$A:$J,8,FALSE),F3630=VLOOKUP(J3630,Actuals!$A:$J,10,FALSE)),5,0)</f>
        <v>5</v>
      </c>
      <c r="M3630" s="1">
        <f t="shared" si="57"/>
        <v>6</v>
      </c>
      <c r="N3630" s="1" t="str">
        <f>VLOOKUP(C3630,Emp_List!$A:$M,3,FALSE)</f>
        <v>Kuncham Polayya</v>
      </c>
      <c r="O3630" s="1" t="str">
        <f>VLOOKUP(C3630,Emp_List!$A:$M,5,FALSE)</f>
        <v>Portal</v>
      </c>
    </row>
    <row r="3631" spans="1:15">
      <c r="A3631" s="36" t="s">
        <v>3542</v>
      </c>
      <c r="B3631" s="36" t="s">
        <v>95</v>
      </c>
      <c r="C3631" s="36">
        <v>6470</v>
      </c>
      <c r="D3631" s="36" t="s">
        <v>28</v>
      </c>
      <c r="E3631" s="36">
        <v>0</v>
      </c>
      <c r="F3631" s="36">
        <v>2</v>
      </c>
      <c r="G3631" s="36" t="s">
        <v>29</v>
      </c>
      <c r="H3631" s="36" t="s">
        <v>28</v>
      </c>
      <c r="I3631" s="2">
        <v>9</v>
      </c>
      <c r="J3631" s="2">
        <v>26</v>
      </c>
      <c r="K3631" s="2">
        <f>IF(D3631=VLOOKUP(J3631,Actuals!$A:$J,6,FALSE),1,0)</f>
        <v>1</v>
      </c>
      <c r="L3631" s="2">
        <f>IF(AND(E3631=VLOOKUP(J3631,Actuals!$A:$J,8,FALSE),F3631=VLOOKUP(J3631,Actuals!$A:$J,10,FALSE)),5,0)</f>
        <v>0</v>
      </c>
      <c r="M3631" s="1">
        <f t="shared" si="57"/>
        <v>1</v>
      </c>
      <c r="N3631" s="1" t="str">
        <f>VLOOKUP(C3631,Emp_List!$A:$M,3,FALSE)</f>
        <v>Jagan Pappula</v>
      </c>
      <c r="O3631" s="1" t="str">
        <f>VLOOKUP(C3631,Emp_List!$A:$M,5,FALSE)</f>
        <v>Casino Platform</v>
      </c>
    </row>
    <row r="3632" spans="1:15">
      <c r="A3632" s="36" t="s">
        <v>3543</v>
      </c>
      <c r="B3632" s="36" t="s">
        <v>2585</v>
      </c>
      <c r="C3632" s="36">
        <v>11286</v>
      </c>
      <c r="D3632" s="36" t="s">
        <v>9</v>
      </c>
      <c r="E3632" s="36">
        <v>1</v>
      </c>
      <c r="F3632" s="36">
        <v>1</v>
      </c>
      <c r="G3632" s="36" t="s">
        <v>29</v>
      </c>
      <c r="H3632" s="36" t="s">
        <v>28</v>
      </c>
      <c r="I3632" s="2">
        <v>9</v>
      </c>
      <c r="J3632" s="2">
        <v>26</v>
      </c>
      <c r="K3632" s="2">
        <f>IF(D3632=VLOOKUP(J3632,Actuals!$A:$J,6,FALSE),1,0)</f>
        <v>0</v>
      </c>
      <c r="L3632" s="2">
        <f>IF(AND(E3632=VLOOKUP(J3632,Actuals!$A:$J,8,FALSE),F3632=VLOOKUP(J3632,Actuals!$A:$J,10,FALSE)),5,0)</f>
        <v>0</v>
      </c>
      <c r="M3632" s="1">
        <f t="shared" si="57"/>
        <v>0</v>
      </c>
      <c r="N3632" s="1" t="str">
        <f>VLOOKUP(C3632,Emp_List!$A:$M,3,FALSE)</f>
        <v>Kaushik Kumar Sahoo</v>
      </c>
      <c r="O3632" s="1" t="str">
        <f>VLOOKUP(C3632,Emp_List!$A:$M,5,FALSE)</f>
        <v>Sports - Trading</v>
      </c>
    </row>
    <row r="3633" spans="1:15">
      <c r="A3633" s="36" t="s">
        <v>3544</v>
      </c>
      <c r="B3633" s="36" t="s">
        <v>630</v>
      </c>
      <c r="C3633" s="36">
        <v>11514</v>
      </c>
      <c r="D3633" s="36" t="s">
        <v>9</v>
      </c>
      <c r="E3633" s="36">
        <v>1</v>
      </c>
      <c r="F3633" s="36">
        <v>1</v>
      </c>
      <c r="G3633" s="36" t="s">
        <v>29</v>
      </c>
      <c r="H3633" s="36" t="s">
        <v>28</v>
      </c>
      <c r="I3633" s="2">
        <v>9</v>
      </c>
      <c r="J3633" s="2">
        <v>26</v>
      </c>
      <c r="K3633" s="2">
        <f>IF(D3633=VLOOKUP(J3633,Actuals!$A:$J,6,FALSE),1,0)</f>
        <v>0</v>
      </c>
      <c r="L3633" s="2">
        <f>IF(AND(E3633=VLOOKUP(J3633,Actuals!$A:$J,8,FALSE),F3633=VLOOKUP(J3633,Actuals!$A:$J,10,FALSE)),5,0)</f>
        <v>0</v>
      </c>
      <c r="M3633" s="1">
        <f t="shared" si="57"/>
        <v>0</v>
      </c>
      <c r="N3633" s="1" t="str">
        <f>VLOOKUP(C3633,Emp_List!$A:$M,3,FALSE)</f>
        <v>Sailesh Batolu</v>
      </c>
      <c r="O3633" s="1" t="str">
        <f>VLOOKUP(C3633,Emp_List!$A:$M,5,FALSE)</f>
        <v>Bingo Dev</v>
      </c>
    </row>
    <row r="3634" spans="1:15">
      <c r="A3634" s="36" t="s">
        <v>3545</v>
      </c>
      <c r="B3634" s="36" t="s">
        <v>2521</v>
      </c>
      <c r="C3634" s="36">
        <v>11169</v>
      </c>
      <c r="D3634" s="36" t="s">
        <v>29</v>
      </c>
      <c r="E3634" s="36">
        <v>1</v>
      </c>
      <c r="F3634" s="36">
        <v>0</v>
      </c>
      <c r="G3634" s="36" t="s">
        <v>29</v>
      </c>
      <c r="H3634" s="36" t="s">
        <v>28</v>
      </c>
      <c r="I3634" s="2">
        <v>9</v>
      </c>
      <c r="J3634" s="2">
        <v>26</v>
      </c>
      <c r="K3634" s="2">
        <f>IF(D3634=VLOOKUP(J3634,Actuals!$A:$J,6,FALSE),1,0)</f>
        <v>0</v>
      </c>
      <c r="L3634" s="2">
        <f>IF(AND(E3634=VLOOKUP(J3634,Actuals!$A:$J,8,FALSE),F3634=VLOOKUP(J3634,Actuals!$A:$J,10,FALSE)),5,0)</f>
        <v>0</v>
      </c>
      <c r="M3634" s="1">
        <f t="shared" si="57"/>
        <v>0</v>
      </c>
      <c r="N3634" s="1" t="str">
        <f>VLOOKUP(C3634,Emp_List!$A:$M,3,FALSE)</f>
        <v>Jagadish Kishore Madam</v>
      </c>
      <c r="O3634" s="1" t="str">
        <f>VLOOKUP(C3634,Emp_List!$A:$M,5,FALSE)</f>
        <v>Bingo Ops</v>
      </c>
    </row>
    <row r="3635" spans="1:15">
      <c r="A3635" s="36" t="s">
        <v>3546</v>
      </c>
      <c r="B3635" s="36" t="s">
        <v>91</v>
      </c>
      <c r="C3635" s="36">
        <v>11140</v>
      </c>
      <c r="D3635" s="36" t="s">
        <v>9</v>
      </c>
      <c r="E3635" s="36">
        <v>1</v>
      </c>
      <c r="F3635" s="36">
        <v>1</v>
      </c>
      <c r="G3635" s="36" t="s">
        <v>29</v>
      </c>
      <c r="H3635" s="36" t="s">
        <v>28</v>
      </c>
      <c r="I3635" s="2">
        <v>9</v>
      </c>
      <c r="J3635" s="2">
        <v>26</v>
      </c>
      <c r="K3635" s="2">
        <f>IF(D3635=VLOOKUP(J3635,Actuals!$A:$J,6,FALSE),1,0)</f>
        <v>0</v>
      </c>
      <c r="L3635" s="2">
        <f>IF(AND(E3635=VLOOKUP(J3635,Actuals!$A:$J,8,FALSE),F3635=VLOOKUP(J3635,Actuals!$A:$J,10,FALSE)),5,0)</f>
        <v>0</v>
      </c>
      <c r="M3635" s="1">
        <f t="shared" si="57"/>
        <v>0</v>
      </c>
      <c r="N3635" s="1" t="str">
        <f>VLOOKUP(C3635,Emp_List!$A:$M,3,FALSE)</f>
        <v>Raj Shekar Mysore</v>
      </c>
      <c r="O3635" s="1" t="str">
        <f>VLOOKUP(C3635,Emp_List!$A:$M,5,FALSE)</f>
        <v>Bingo Ops</v>
      </c>
    </row>
    <row r="3636" spans="1:15">
      <c r="A3636" s="36" t="s">
        <v>3547</v>
      </c>
      <c r="B3636" s="36" t="s">
        <v>362</v>
      </c>
      <c r="C3636" s="36">
        <v>2774</v>
      </c>
      <c r="D3636" s="36" t="s">
        <v>28</v>
      </c>
      <c r="E3636" s="36">
        <v>0</v>
      </c>
      <c r="F3636" s="36">
        <v>2</v>
      </c>
      <c r="G3636" s="36" t="s">
        <v>29</v>
      </c>
      <c r="H3636" s="36" t="s">
        <v>28</v>
      </c>
      <c r="I3636" s="2">
        <v>9</v>
      </c>
      <c r="J3636" s="2">
        <v>26</v>
      </c>
      <c r="K3636" s="2">
        <f>IF(D3636=VLOOKUP(J3636,Actuals!$A:$J,6,FALSE),1,0)</f>
        <v>1</v>
      </c>
      <c r="L3636" s="2">
        <f>IF(AND(E3636=VLOOKUP(J3636,Actuals!$A:$J,8,FALSE),F3636=VLOOKUP(J3636,Actuals!$A:$J,10,FALSE)),5,0)</f>
        <v>0</v>
      </c>
      <c r="M3636" s="1">
        <f t="shared" si="57"/>
        <v>1</v>
      </c>
      <c r="N3636" s="1" t="str">
        <f>VLOOKUP(C3636,Emp_List!$A:$M,3,FALSE)</f>
        <v>Sharathkumar Mittapally</v>
      </c>
      <c r="O3636" s="1" t="str">
        <f>VLOOKUP(C3636,Emp_List!$A:$M,5,FALSE)</f>
        <v>Compliance</v>
      </c>
    </row>
    <row r="3637" spans="1:15">
      <c r="A3637" s="36" t="s">
        <v>3547</v>
      </c>
      <c r="B3637" s="36" t="s">
        <v>335</v>
      </c>
      <c r="C3637" s="36">
        <v>1437</v>
      </c>
      <c r="D3637" s="36" t="s">
        <v>28</v>
      </c>
      <c r="E3637" s="36">
        <v>0</v>
      </c>
      <c r="F3637" s="36">
        <v>1</v>
      </c>
      <c r="G3637" s="36" t="s">
        <v>29</v>
      </c>
      <c r="H3637" s="36" t="s">
        <v>28</v>
      </c>
      <c r="I3637" s="2">
        <v>9</v>
      </c>
      <c r="J3637" s="2">
        <v>26</v>
      </c>
      <c r="K3637" s="2">
        <f>IF(D3637=VLOOKUP(J3637,Actuals!$A:$J,6,FALSE),1,0)</f>
        <v>1</v>
      </c>
      <c r="L3637" s="2">
        <f>IF(AND(E3637=VLOOKUP(J3637,Actuals!$A:$J,8,FALSE),F3637=VLOOKUP(J3637,Actuals!$A:$J,10,FALSE)),5,0)</f>
        <v>0</v>
      </c>
      <c r="M3637" s="1">
        <f t="shared" ref="M3637:M3700" si="58">K3637+L3637</f>
        <v>1</v>
      </c>
      <c r="N3637" s="1" t="str">
        <f>VLOOKUP(C3637,Emp_List!$A:$M,3,FALSE)</f>
        <v>Murali Bharatam</v>
      </c>
      <c r="O3637" s="1" t="str">
        <f>VLOOKUP(C3637,Emp_List!$A:$M,5,FALSE)</f>
        <v>Oracle DBA</v>
      </c>
    </row>
    <row r="3638" spans="1:15">
      <c r="A3638" s="36" t="s">
        <v>3548</v>
      </c>
      <c r="B3638" s="36" t="s">
        <v>315</v>
      </c>
      <c r="C3638" s="36">
        <v>8418</v>
      </c>
      <c r="D3638" s="36" t="s">
        <v>29</v>
      </c>
      <c r="E3638" s="36">
        <v>3</v>
      </c>
      <c r="F3638" s="36">
        <v>1</v>
      </c>
      <c r="G3638" s="36" t="s">
        <v>29</v>
      </c>
      <c r="H3638" s="36" t="s">
        <v>28</v>
      </c>
      <c r="I3638" s="2">
        <v>9</v>
      </c>
      <c r="J3638" s="2">
        <v>26</v>
      </c>
      <c r="K3638" s="2">
        <f>IF(D3638=VLOOKUP(J3638,Actuals!$A:$J,6,FALSE),1,0)</f>
        <v>0</v>
      </c>
      <c r="L3638" s="2">
        <f>IF(AND(E3638=VLOOKUP(J3638,Actuals!$A:$J,8,FALSE),F3638=VLOOKUP(J3638,Actuals!$A:$J,10,FALSE)),5,0)</f>
        <v>0</v>
      </c>
      <c r="M3638" s="1">
        <f t="shared" si="58"/>
        <v>0</v>
      </c>
      <c r="N3638" s="1" t="str">
        <f>VLOOKUP(C3638,Emp_List!$A:$M,3,FALSE)</f>
        <v>Yogitha Vemaganti</v>
      </c>
      <c r="O3638" s="1" t="str">
        <f>VLOOKUP(C3638,Emp_List!$A:$M,5,FALSE)</f>
        <v>Casino Games</v>
      </c>
    </row>
    <row r="3639" spans="1:15">
      <c r="A3639" s="36" t="s">
        <v>3549</v>
      </c>
      <c r="B3639" s="36" t="s">
        <v>123</v>
      </c>
      <c r="C3639" s="36">
        <v>11701</v>
      </c>
      <c r="D3639" s="36" t="s">
        <v>9</v>
      </c>
      <c r="E3639" s="36">
        <v>2</v>
      </c>
      <c r="F3639" s="36">
        <v>2</v>
      </c>
      <c r="G3639" s="36" t="s">
        <v>29</v>
      </c>
      <c r="H3639" s="36" t="s">
        <v>28</v>
      </c>
      <c r="I3639" s="2">
        <v>9</v>
      </c>
      <c r="J3639" s="2">
        <v>26</v>
      </c>
      <c r="K3639" s="2">
        <f>IF(D3639=VLOOKUP(J3639,Actuals!$A:$J,6,FALSE),1,0)</f>
        <v>0</v>
      </c>
      <c r="L3639" s="2">
        <f>IF(AND(E3639=VLOOKUP(J3639,Actuals!$A:$J,8,FALSE),F3639=VLOOKUP(J3639,Actuals!$A:$J,10,FALSE)),5,0)</f>
        <v>0</v>
      </c>
      <c r="M3639" s="1">
        <f t="shared" si="58"/>
        <v>0</v>
      </c>
      <c r="N3639" s="1" t="str">
        <f>VLOOKUP(C3639,Emp_List!$A:$M,3,FALSE)</f>
        <v>Supreeth Gubbi Ravindra</v>
      </c>
      <c r="O3639" s="1" t="str">
        <f>VLOOKUP(C3639,Emp_List!$A:$M,5,FALSE)</f>
        <v>Games Factory</v>
      </c>
    </row>
    <row r="3640" spans="1:15">
      <c r="A3640" s="36" t="s">
        <v>3550</v>
      </c>
      <c r="B3640" s="36" t="s">
        <v>291</v>
      </c>
      <c r="C3640" s="36">
        <v>7871</v>
      </c>
      <c r="D3640" s="36" t="s">
        <v>29</v>
      </c>
      <c r="E3640" s="36">
        <v>2</v>
      </c>
      <c r="F3640" s="36">
        <v>1</v>
      </c>
      <c r="G3640" s="36" t="s">
        <v>29</v>
      </c>
      <c r="H3640" s="36" t="s">
        <v>28</v>
      </c>
      <c r="I3640" s="2">
        <v>9</v>
      </c>
      <c r="J3640" s="2">
        <v>26</v>
      </c>
      <c r="K3640" s="2">
        <f>IF(D3640=VLOOKUP(J3640,Actuals!$A:$J,6,FALSE),1,0)</f>
        <v>0</v>
      </c>
      <c r="L3640" s="2">
        <f>IF(AND(E3640=VLOOKUP(J3640,Actuals!$A:$J,8,FALSE),F3640=VLOOKUP(J3640,Actuals!$A:$J,10,FALSE)),5,0)</f>
        <v>0</v>
      </c>
      <c r="M3640" s="1">
        <f t="shared" si="58"/>
        <v>0</v>
      </c>
      <c r="N3640" s="1" t="str">
        <f>VLOOKUP(C3640,Emp_List!$A:$M,3,FALSE)</f>
        <v>Santosh Kumar Damodarapatruni</v>
      </c>
      <c r="O3640" s="1" t="str">
        <f>VLOOKUP(C3640,Emp_List!$A:$M,5,FALSE)</f>
        <v>Cashier</v>
      </c>
    </row>
    <row r="3641" spans="1:15">
      <c r="A3641" s="36" t="s">
        <v>3551</v>
      </c>
      <c r="B3641" s="36" t="s">
        <v>2206</v>
      </c>
      <c r="C3641" s="36">
        <v>191</v>
      </c>
      <c r="D3641" s="36" t="s">
        <v>29</v>
      </c>
      <c r="E3641" s="36">
        <v>1</v>
      </c>
      <c r="F3641" s="36">
        <v>0</v>
      </c>
      <c r="G3641" s="36" t="s">
        <v>29</v>
      </c>
      <c r="H3641" s="36" t="s">
        <v>28</v>
      </c>
      <c r="I3641" s="2">
        <v>9</v>
      </c>
      <c r="J3641" s="2">
        <v>26</v>
      </c>
      <c r="K3641" s="2">
        <f>IF(D3641=VLOOKUP(J3641,Actuals!$A:$J,6,FALSE),1,0)</f>
        <v>0</v>
      </c>
      <c r="L3641" s="2">
        <f>IF(AND(E3641=VLOOKUP(J3641,Actuals!$A:$J,8,FALSE),F3641=VLOOKUP(J3641,Actuals!$A:$J,10,FALSE)),5,0)</f>
        <v>0</v>
      </c>
      <c r="M3641" s="1">
        <f t="shared" si="58"/>
        <v>0</v>
      </c>
      <c r="N3641" s="1" t="str">
        <f>VLOOKUP(C3641,Emp_List!$A:$M,3,FALSE)</f>
        <v>Eswar Chandra Puchakayala</v>
      </c>
      <c r="O3641" s="1" t="str">
        <f>VLOOKUP(C3641,Emp_List!$A:$M,5,FALSE)</f>
        <v>Casino Games</v>
      </c>
    </row>
    <row r="3642" spans="1:15">
      <c r="A3642" s="36" t="s">
        <v>3552</v>
      </c>
      <c r="B3642" s="36" t="s">
        <v>89</v>
      </c>
      <c r="C3642" s="36">
        <v>11168</v>
      </c>
      <c r="D3642" s="36" t="s">
        <v>28</v>
      </c>
      <c r="E3642" s="36">
        <v>0</v>
      </c>
      <c r="F3642" s="36">
        <v>1</v>
      </c>
      <c r="G3642" s="36" t="s">
        <v>29</v>
      </c>
      <c r="H3642" s="36" t="s">
        <v>28</v>
      </c>
      <c r="I3642" s="2">
        <v>9</v>
      </c>
      <c r="J3642" s="2">
        <v>26</v>
      </c>
      <c r="K3642" s="2">
        <f>IF(D3642=VLOOKUP(J3642,Actuals!$A:$J,6,FALSE),1,0)</f>
        <v>1</v>
      </c>
      <c r="L3642" s="2">
        <f>IF(AND(E3642=VLOOKUP(J3642,Actuals!$A:$J,8,FALSE),F3642=VLOOKUP(J3642,Actuals!$A:$J,10,FALSE)),5,0)</f>
        <v>0</v>
      </c>
      <c r="M3642" s="1">
        <f t="shared" si="58"/>
        <v>1</v>
      </c>
      <c r="N3642" s="1" t="str">
        <f>VLOOKUP(C3642,Emp_List!$A:$M,3,FALSE)</f>
        <v>Amarkant Mishra</v>
      </c>
      <c r="O3642" s="1" t="str">
        <f>VLOOKUP(C3642,Emp_List!$A:$M,5,FALSE)</f>
        <v>Bingo Ops</v>
      </c>
    </row>
    <row r="3643" spans="1:15">
      <c r="A3643" s="36" t="s">
        <v>3553</v>
      </c>
      <c r="B3643" s="36" t="s">
        <v>753</v>
      </c>
      <c r="C3643" s="36">
        <v>11452</v>
      </c>
      <c r="D3643" s="36" t="s">
        <v>28</v>
      </c>
      <c r="E3643" s="36">
        <v>1</v>
      </c>
      <c r="F3643" s="36">
        <v>1</v>
      </c>
      <c r="G3643" s="36" t="s">
        <v>29</v>
      </c>
      <c r="H3643" s="36" t="s">
        <v>28</v>
      </c>
      <c r="I3643" s="2">
        <v>9</v>
      </c>
      <c r="J3643" s="2">
        <v>26</v>
      </c>
      <c r="K3643" s="2">
        <f>IF(D3643=VLOOKUP(J3643,Actuals!$A:$J,6,FALSE),1,0)</f>
        <v>1</v>
      </c>
      <c r="L3643" s="2">
        <f>IF(AND(E3643=VLOOKUP(J3643,Actuals!$A:$J,8,FALSE),F3643=VLOOKUP(J3643,Actuals!$A:$J,10,FALSE)),5,0)</f>
        <v>0</v>
      </c>
      <c r="M3643" s="1">
        <f t="shared" si="58"/>
        <v>1</v>
      </c>
      <c r="N3643" s="1" t="str">
        <f>VLOOKUP(C3643,Emp_List!$A:$M,3,FALSE)</f>
        <v>Mokhmamatam Venkata Nageswararao</v>
      </c>
      <c r="O3643" s="1" t="str">
        <f>VLOOKUP(C3643,Emp_List!$A:$M,5,FALSE)</f>
        <v>Sports - Mobile</v>
      </c>
    </row>
    <row r="3644" spans="1:15">
      <c r="A3644" s="36" t="s">
        <v>3554</v>
      </c>
      <c r="B3644" s="36" t="s">
        <v>153</v>
      </c>
      <c r="C3644" s="36">
        <v>10709</v>
      </c>
      <c r="D3644" s="36" t="s">
        <v>28</v>
      </c>
      <c r="E3644" s="36">
        <v>0</v>
      </c>
      <c r="F3644" s="36">
        <v>2</v>
      </c>
      <c r="G3644" s="36" t="s">
        <v>29</v>
      </c>
      <c r="H3644" s="36" t="s">
        <v>28</v>
      </c>
      <c r="I3644" s="2">
        <v>9</v>
      </c>
      <c r="J3644" s="2">
        <v>26</v>
      </c>
      <c r="K3644" s="2">
        <f>IF(D3644=VLOOKUP(J3644,Actuals!$A:$J,6,FALSE),1,0)</f>
        <v>1</v>
      </c>
      <c r="L3644" s="2">
        <f>IF(AND(E3644=VLOOKUP(J3644,Actuals!$A:$J,8,FALSE),F3644=VLOOKUP(J3644,Actuals!$A:$J,10,FALSE)),5,0)</f>
        <v>0</v>
      </c>
      <c r="M3644" s="1">
        <f t="shared" si="58"/>
        <v>1</v>
      </c>
      <c r="N3644" s="1" t="str">
        <f>VLOOKUP(C3644,Emp_List!$A:$M,3,FALSE)</f>
        <v>Pydimarla Ram Maninath Reddy</v>
      </c>
      <c r="O3644" s="1" t="str">
        <f>VLOOKUP(C3644,Emp_List!$A:$M,5,FALSE)</f>
        <v>Casino Games</v>
      </c>
    </row>
    <row r="3645" spans="1:15">
      <c r="A3645" s="36" t="s">
        <v>3555</v>
      </c>
      <c r="B3645" s="36" t="s">
        <v>278</v>
      </c>
      <c r="C3645" s="36">
        <v>16260</v>
      </c>
      <c r="D3645" s="36" t="s">
        <v>28</v>
      </c>
      <c r="E3645" s="36">
        <v>2</v>
      </c>
      <c r="F3645" s="36">
        <v>1</v>
      </c>
      <c r="G3645" s="36" t="s">
        <v>29</v>
      </c>
      <c r="H3645" s="36" t="s">
        <v>28</v>
      </c>
      <c r="I3645" s="2">
        <v>9</v>
      </c>
      <c r="J3645" s="2">
        <v>26</v>
      </c>
      <c r="K3645" s="2">
        <f>IF(D3645=VLOOKUP(J3645,Actuals!$A:$J,6,FALSE),1,0)</f>
        <v>1</v>
      </c>
      <c r="L3645" s="2">
        <f>IF(AND(E3645=VLOOKUP(J3645,Actuals!$A:$J,8,FALSE),F3645=VLOOKUP(J3645,Actuals!$A:$J,10,FALSE)),5,0)</f>
        <v>0</v>
      </c>
      <c r="M3645" s="1">
        <f t="shared" si="58"/>
        <v>1</v>
      </c>
      <c r="N3645" s="1" t="str">
        <f>VLOOKUP(C3645,Emp_List!$A:$M,3,FALSE)</f>
        <v>Satish Kumar Vadlavalli</v>
      </c>
      <c r="O3645" s="1" t="str">
        <f>VLOOKUP(C3645,Emp_List!$A:$M,5,FALSE)</f>
        <v>Sports - Label Building</v>
      </c>
    </row>
    <row r="3646" spans="1:15">
      <c r="A3646" s="36" t="s">
        <v>3556</v>
      </c>
      <c r="B3646" s="36" t="s">
        <v>634</v>
      </c>
      <c r="C3646" s="36">
        <v>5429</v>
      </c>
      <c r="D3646" s="36" t="s">
        <v>9</v>
      </c>
      <c r="E3646" s="36">
        <v>1</v>
      </c>
      <c r="F3646" s="36">
        <v>1</v>
      </c>
      <c r="G3646" s="36" t="s">
        <v>29</v>
      </c>
      <c r="H3646" s="36" t="s">
        <v>28</v>
      </c>
      <c r="I3646" s="2">
        <v>9</v>
      </c>
      <c r="J3646" s="2">
        <v>26</v>
      </c>
      <c r="K3646" s="2">
        <f>IF(D3646=VLOOKUP(J3646,Actuals!$A:$J,6,FALSE),1,0)</f>
        <v>0</v>
      </c>
      <c r="L3646" s="2">
        <f>IF(AND(E3646=VLOOKUP(J3646,Actuals!$A:$J,8,FALSE),F3646=VLOOKUP(J3646,Actuals!$A:$J,10,FALSE)),5,0)</f>
        <v>0</v>
      </c>
      <c r="M3646" s="1">
        <f t="shared" si="58"/>
        <v>0</v>
      </c>
      <c r="N3646" s="1" t="str">
        <f>VLOOKUP(C3646,Emp_List!$A:$M,3,FALSE)</f>
        <v>Janardhan Avula</v>
      </c>
      <c r="O3646" s="1" t="str">
        <f>VLOOKUP(C3646,Emp_List!$A:$M,5,FALSE)</f>
        <v>Casino Int.</v>
      </c>
    </row>
    <row r="3647" spans="1:15">
      <c r="A3647" s="36" t="s">
        <v>3557</v>
      </c>
      <c r="B3647" s="36" t="s">
        <v>344</v>
      </c>
      <c r="C3647" s="36">
        <v>11010</v>
      </c>
      <c r="D3647" s="36" t="s">
        <v>29</v>
      </c>
      <c r="E3647" s="36">
        <v>2</v>
      </c>
      <c r="F3647" s="36">
        <v>1</v>
      </c>
      <c r="G3647" s="36" t="s">
        <v>29</v>
      </c>
      <c r="H3647" s="36" t="s">
        <v>28</v>
      </c>
      <c r="I3647" s="2">
        <v>9</v>
      </c>
      <c r="J3647" s="2">
        <v>26</v>
      </c>
      <c r="K3647" s="2">
        <f>IF(D3647=VLOOKUP(J3647,Actuals!$A:$J,6,FALSE),1,0)</f>
        <v>0</v>
      </c>
      <c r="L3647" s="2">
        <f>IF(AND(E3647=VLOOKUP(J3647,Actuals!$A:$J,8,FALSE),F3647=VLOOKUP(J3647,Actuals!$A:$J,10,FALSE)),5,0)</f>
        <v>0</v>
      </c>
      <c r="M3647" s="1">
        <f t="shared" si="58"/>
        <v>0</v>
      </c>
      <c r="N3647" s="1" t="e">
        <f>VLOOKUP(C3647,Emp_List!$A:$M,3,FALSE)</f>
        <v>#N/A</v>
      </c>
      <c r="O3647" s="1" t="e">
        <f>VLOOKUP(C3647,Emp_List!$A:$M,5,FALSE)</f>
        <v>#N/A</v>
      </c>
    </row>
    <row r="3648" spans="1:15">
      <c r="A3648" s="36" t="s">
        <v>3558</v>
      </c>
      <c r="B3648" s="36" t="s">
        <v>285</v>
      </c>
      <c r="C3648" s="36">
        <v>8367</v>
      </c>
      <c r="D3648" s="36" t="s">
        <v>28</v>
      </c>
      <c r="E3648" s="36">
        <v>0</v>
      </c>
      <c r="F3648" s="36">
        <v>1</v>
      </c>
      <c r="G3648" s="36" t="s">
        <v>29</v>
      </c>
      <c r="H3648" s="36" t="s">
        <v>28</v>
      </c>
      <c r="I3648" s="2">
        <v>9</v>
      </c>
      <c r="J3648" s="2">
        <v>26</v>
      </c>
      <c r="K3648" s="2">
        <f>IF(D3648=VLOOKUP(J3648,Actuals!$A:$J,6,FALSE),1,0)</f>
        <v>1</v>
      </c>
      <c r="L3648" s="2">
        <f>IF(AND(E3648=VLOOKUP(J3648,Actuals!$A:$J,8,FALSE),F3648=VLOOKUP(J3648,Actuals!$A:$J,10,FALSE)),5,0)</f>
        <v>0</v>
      </c>
      <c r="M3648" s="1">
        <f t="shared" si="58"/>
        <v>1</v>
      </c>
      <c r="N3648" s="1" t="str">
        <f>VLOOKUP(C3648,Emp_List!$A:$M,3,FALSE)</f>
        <v>Narendra Gottipati</v>
      </c>
      <c r="O3648" s="1" t="str">
        <f>VLOOKUP(C3648,Emp_List!$A:$M,5,FALSE)</f>
        <v>PEG</v>
      </c>
    </row>
    <row r="3649" spans="1:15">
      <c r="A3649" s="36" t="s">
        <v>3559</v>
      </c>
      <c r="B3649" s="36" t="s">
        <v>226</v>
      </c>
      <c r="C3649" s="36">
        <v>16646</v>
      </c>
      <c r="D3649" s="36" t="s">
        <v>9</v>
      </c>
      <c r="E3649" s="36">
        <v>1</v>
      </c>
      <c r="F3649" s="36">
        <v>1</v>
      </c>
      <c r="G3649" s="36" t="s">
        <v>29</v>
      </c>
      <c r="H3649" s="36" t="s">
        <v>28</v>
      </c>
      <c r="I3649" s="2">
        <v>9</v>
      </c>
      <c r="J3649" s="2">
        <v>26</v>
      </c>
      <c r="K3649" s="2">
        <f>IF(D3649=VLOOKUP(J3649,Actuals!$A:$J,6,FALSE),1,0)</f>
        <v>0</v>
      </c>
      <c r="L3649" s="2">
        <f>IF(AND(E3649=VLOOKUP(J3649,Actuals!$A:$J,8,FALSE),F3649=VLOOKUP(J3649,Actuals!$A:$J,10,FALSE)),5,0)</f>
        <v>0</v>
      </c>
      <c r="M3649" s="1">
        <f t="shared" si="58"/>
        <v>0</v>
      </c>
      <c r="N3649" s="1" t="e">
        <f>VLOOKUP(C3649,Emp_List!$A:$M,3,FALSE)</f>
        <v>#N/A</v>
      </c>
      <c r="O3649" s="1" t="e">
        <f>VLOOKUP(C3649,Emp_List!$A:$M,5,FALSE)</f>
        <v>#N/A</v>
      </c>
    </row>
    <row r="3650" spans="1:15">
      <c r="A3650" s="36" t="s">
        <v>3560</v>
      </c>
      <c r="B3650" s="36" t="s">
        <v>3561</v>
      </c>
      <c r="C3650" s="36">
        <v>10843</v>
      </c>
      <c r="D3650" s="36" t="s">
        <v>28</v>
      </c>
      <c r="E3650" s="36">
        <v>1</v>
      </c>
      <c r="F3650" s="36">
        <v>2</v>
      </c>
      <c r="G3650" s="36" t="s">
        <v>29</v>
      </c>
      <c r="H3650" s="36" t="s">
        <v>28</v>
      </c>
      <c r="I3650" s="2">
        <v>9</v>
      </c>
      <c r="J3650" s="2">
        <v>26</v>
      </c>
      <c r="K3650" s="2">
        <f>IF(D3650=VLOOKUP(J3650,Actuals!$A:$J,6,FALSE),1,0)</f>
        <v>1</v>
      </c>
      <c r="L3650" s="2">
        <f>IF(AND(E3650=VLOOKUP(J3650,Actuals!$A:$J,8,FALSE),F3650=VLOOKUP(J3650,Actuals!$A:$J,10,FALSE)),5,0)</f>
        <v>5</v>
      </c>
      <c r="M3650" s="1">
        <f t="shared" si="58"/>
        <v>6</v>
      </c>
      <c r="N3650" s="1" t="str">
        <f>VLOOKUP(C3650,Emp_List!$A:$M,3,FALSE)</f>
        <v>Virendra Gupta</v>
      </c>
      <c r="O3650" s="1" t="str">
        <f>VLOOKUP(C3650,Emp_List!$A:$M,5,FALSE)</f>
        <v>Sports - Mobile</v>
      </c>
    </row>
    <row r="3651" spans="1:15">
      <c r="A3651" s="36" t="s">
        <v>3562</v>
      </c>
      <c r="B3651" s="36" t="s">
        <v>2576</v>
      </c>
      <c r="C3651" s="36">
        <v>1216</v>
      </c>
      <c r="D3651" s="36" t="s">
        <v>9</v>
      </c>
      <c r="E3651" s="36">
        <v>1</v>
      </c>
      <c r="F3651" s="36">
        <v>1</v>
      </c>
      <c r="G3651" s="36" t="s">
        <v>29</v>
      </c>
      <c r="H3651" s="36" t="s">
        <v>28</v>
      </c>
      <c r="I3651" s="2">
        <v>9</v>
      </c>
      <c r="J3651" s="2">
        <v>26</v>
      </c>
      <c r="K3651" s="2">
        <f>IF(D3651=VLOOKUP(J3651,Actuals!$A:$J,6,FALSE),1,0)</f>
        <v>0</v>
      </c>
      <c r="L3651" s="2">
        <f>IF(AND(E3651=VLOOKUP(J3651,Actuals!$A:$J,8,FALSE),F3651=VLOOKUP(J3651,Actuals!$A:$J,10,FALSE)),5,0)</f>
        <v>0</v>
      </c>
      <c r="M3651" s="1">
        <f t="shared" si="58"/>
        <v>0</v>
      </c>
      <c r="N3651" s="1" t="str">
        <f>VLOOKUP(C3651,Emp_List!$A:$M,3,FALSE)</f>
        <v>Srinivasulu Bendi</v>
      </c>
      <c r="O3651" s="1" t="str">
        <f>VLOOKUP(C3651,Emp_List!$A:$M,5,FALSE)</f>
        <v>Cashier</v>
      </c>
    </row>
    <row r="3652" spans="1:15">
      <c r="A3652" s="36" t="s">
        <v>3563</v>
      </c>
      <c r="B3652" s="36" t="s">
        <v>3564</v>
      </c>
      <c r="C3652" s="36">
        <v>11688</v>
      </c>
      <c r="D3652" s="36" t="s">
        <v>28</v>
      </c>
      <c r="E3652" s="36">
        <v>2</v>
      </c>
      <c r="F3652" s="36">
        <v>5</v>
      </c>
      <c r="G3652" s="36" t="s">
        <v>29</v>
      </c>
      <c r="H3652" s="36" t="s">
        <v>28</v>
      </c>
      <c r="I3652" s="2">
        <v>9</v>
      </c>
      <c r="J3652" s="2">
        <v>26</v>
      </c>
      <c r="K3652" s="2">
        <f>IF(D3652=VLOOKUP(J3652,Actuals!$A:$J,6,FALSE),1,0)</f>
        <v>1</v>
      </c>
      <c r="L3652" s="2">
        <f>IF(AND(E3652=VLOOKUP(J3652,Actuals!$A:$J,8,FALSE),F3652=VLOOKUP(J3652,Actuals!$A:$J,10,FALSE)),5,0)</f>
        <v>0</v>
      </c>
      <c r="M3652" s="1">
        <f t="shared" si="58"/>
        <v>1</v>
      </c>
      <c r="N3652" s="1" t="str">
        <f>VLOOKUP(C3652,Emp_List!$A:$M,3,FALSE)</f>
        <v>Snehal  Gajanan Jayade</v>
      </c>
      <c r="O3652" s="1" t="str">
        <f>VLOOKUP(C3652,Emp_List!$A:$M,5,FALSE)</f>
        <v>Cashier</v>
      </c>
    </row>
    <row r="3653" spans="1:15">
      <c r="A3653" s="36" t="s">
        <v>3565</v>
      </c>
      <c r="B3653" s="36" t="s">
        <v>340</v>
      </c>
      <c r="C3653" s="36">
        <v>16538</v>
      </c>
      <c r="D3653" s="36" t="s">
        <v>29</v>
      </c>
      <c r="E3653" s="36">
        <v>1</v>
      </c>
      <c r="F3653" s="36">
        <v>0</v>
      </c>
      <c r="G3653" s="36" t="s">
        <v>29</v>
      </c>
      <c r="H3653" s="36" t="s">
        <v>28</v>
      </c>
      <c r="I3653" s="2">
        <v>9</v>
      </c>
      <c r="J3653" s="2">
        <v>26</v>
      </c>
      <c r="K3653" s="2">
        <f>IF(D3653=VLOOKUP(J3653,Actuals!$A:$J,6,FALSE),1,0)</f>
        <v>0</v>
      </c>
      <c r="L3653" s="2">
        <f>IF(AND(E3653=VLOOKUP(J3653,Actuals!$A:$J,8,FALSE),F3653=VLOOKUP(J3653,Actuals!$A:$J,10,FALSE)),5,0)</f>
        <v>0</v>
      </c>
      <c r="M3653" s="1">
        <f t="shared" si="58"/>
        <v>0</v>
      </c>
      <c r="N3653" s="1" t="str">
        <f>VLOOKUP(C3653,Emp_List!$A:$M,3,FALSE)</f>
        <v>Rajashekar Beeram</v>
      </c>
      <c r="O3653" s="1" t="str">
        <f>VLOOKUP(C3653,Emp_List!$A:$M,5,FALSE)</f>
        <v>CRM</v>
      </c>
    </row>
    <row r="3654" spans="1:15">
      <c r="A3654" s="36" t="s">
        <v>3566</v>
      </c>
      <c r="B3654" s="36" t="s">
        <v>165</v>
      </c>
      <c r="C3654" s="36">
        <v>11256</v>
      </c>
      <c r="D3654" s="36" t="s">
        <v>9</v>
      </c>
      <c r="E3654" s="36">
        <v>1</v>
      </c>
      <c r="F3654" s="36">
        <v>1</v>
      </c>
      <c r="G3654" s="36" t="s">
        <v>29</v>
      </c>
      <c r="H3654" s="36" t="s">
        <v>28</v>
      </c>
      <c r="I3654" s="2">
        <v>9</v>
      </c>
      <c r="J3654" s="2">
        <v>26</v>
      </c>
      <c r="K3654" s="2">
        <f>IF(D3654=VLOOKUP(J3654,Actuals!$A:$J,6,FALSE),1,0)</f>
        <v>0</v>
      </c>
      <c r="L3654" s="2">
        <f>IF(AND(E3654=VLOOKUP(J3654,Actuals!$A:$J,8,FALSE),F3654=VLOOKUP(J3654,Actuals!$A:$J,10,FALSE)),5,0)</f>
        <v>0</v>
      </c>
      <c r="M3654" s="1">
        <f t="shared" si="58"/>
        <v>0</v>
      </c>
      <c r="N3654" s="1" t="str">
        <f>VLOOKUP(C3654,Emp_List!$A:$M,3,FALSE)</f>
        <v>Praneeth Reddy Arikatla</v>
      </c>
      <c r="O3654" s="1" t="str">
        <f>VLOOKUP(C3654,Emp_List!$A:$M,5,FALSE)</f>
        <v>Casino Label support</v>
      </c>
    </row>
    <row r="3655" spans="1:15">
      <c r="A3655" s="36" t="s">
        <v>3567</v>
      </c>
      <c r="B3655" s="36" t="s">
        <v>266</v>
      </c>
      <c r="C3655" s="36">
        <v>11454</v>
      </c>
      <c r="D3655" s="36" t="s">
        <v>29</v>
      </c>
      <c r="E3655" s="36">
        <v>3</v>
      </c>
      <c r="F3655" s="36">
        <v>2</v>
      </c>
      <c r="G3655" s="36" t="s">
        <v>29</v>
      </c>
      <c r="H3655" s="36" t="s">
        <v>28</v>
      </c>
      <c r="I3655" s="2">
        <v>9</v>
      </c>
      <c r="J3655" s="2">
        <v>26</v>
      </c>
      <c r="K3655" s="2">
        <f>IF(D3655=VLOOKUP(J3655,Actuals!$A:$J,6,FALSE),1,0)</f>
        <v>0</v>
      </c>
      <c r="L3655" s="2">
        <f>IF(AND(E3655=VLOOKUP(J3655,Actuals!$A:$J,8,FALSE),F3655=VLOOKUP(J3655,Actuals!$A:$J,10,FALSE)),5,0)</f>
        <v>0</v>
      </c>
      <c r="M3655" s="1">
        <f t="shared" si="58"/>
        <v>0</v>
      </c>
      <c r="N3655" s="1" t="str">
        <f>VLOOKUP(C3655,Emp_List!$A:$M,3,FALSE)</f>
        <v>Sumeet Pahelajrai Bajaj</v>
      </c>
      <c r="O3655" s="1" t="str">
        <f>VLOOKUP(C3655,Emp_List!$A:$M,5,FALSE)</f>
        <v>Sports - Mobile</v>
      </c>
    </row>
    <row r="3656" spans="1:15">
      <c r="A3656" s="36" t="s">
        <v>3568</v>
      </c>
      <c r="B3656" s="36" t="s">
        <v>197</v>
      </c>
      <c r="C3656" s="36">
        <v>223</v>
      </c>
      <c r="D3656" s="36" t="s">
        <v>28</v>
      </c>
      <c r="E3656" s="36">
        <v>0</v>
      </c>
      <c r="F3656" s="36">
        <v>1</v>
      </c>
      <c r="G3656" s="36" t="s">
        <v>29</v>
      </c>
      <c r="H3656" s="36" t="s">
        <v>28</v>
      </c>
      <c r="I3656" s="2">
        <v>9</v>
      </c>
      <c r="J3656" s="2">
        <v>26</v>
      </c>
      <c r="K3656" s="2">
        <f>IF(D3656=VLOOKUP(J3656,Actuals!$A:$J,6,FALSE),1,0)</f>
        <v>1</v>
      </c>
      <c r="L3656" s="2">
        <f>IF(AND(E3656=VLOOKUP(J3656,Actuals!$A:$J,8,FALSE),F3656=VLOOKUP(J3656,Actuals!$A:$J,10,FALSE)),5,0)</f>
        <v>0</v>
      </c>
      <c r="M3656" s="1">
        <f t="shared" si="58"/>
        <v>1</v>
      </c>
      <c r="N3656" s="1" t="str">
        <f>VLOOKUP(C3656,Emp_List!$A:$M,3,FALSE)</f>
        <v>Vishal Tiwari</v>
      </c>
      <c r="O3656" s="1" t="str">
        <f>VLOOKUP(C3656,Emp_List!$A:$M,5,FALSE)</f>
        <v>Casino Label support</v>
      </c>
    </row>
    <row r="3657" spans="1:15">
      <c r="A3657" s="36" t="s">
        <v>3569</v>
      </c>
      <c r="B3657" s="36" t="s">
        <v>289</v>
      </c>
      <c r="C3657" s="36">
        <v>11418</v>
      </c>
      <c r="D3657" s="36" t="s">
        <v>28</v>
      </c>
      <c r="E3657" s="36">
        <v>0</v>
      </c>
      <c r="F3657" s="36">
        <v>1</v>
      </c>
      <c r="G3657" s="36" t="s">
        <v>29</v>
      </c>
      <c r="H3657" s="36" t="s">
        <v>28</v>
      </c>
      <c r="I3657" s="2">
        <v>9</v>
      </c>
      <c r="J3657" s="2">
        <v>26</v>
      </c>
      <c r="K3657" s="2">
        <f>IF(D3657=VLOOKUP(J3657,Actuals!$A:$J,6,FALSE),1,0)</f>
        <v>1</v>
      </c>
      <c r="L3657" s="2">
        <f>IF(AND(E3657=VLOOKUP(J3657,Actuals!$A:$J,8,FALSE),F3657=VLOOKUP(J3657,Actuals!$A:$J,10,FALSE)),5,0)</f>
        <v>0</v>
      </c>
      <c r="M3657" s="1">
        <f t="shared" si="58"/>
        <v>1</v>
      </c>
      <c r="N3657" s="1" t="str">
        <f>VLOOKUP(C3657,Emp_List!$A:$M,3,FALSE)</f>
        <v>Akhil Mylavarapu</v>
      </c>
      <c r="O3657" s="1" t="str">
        <f>VLOOKUP(C3657,Emp_List!$A:$M,5,FALSE)</f>
        <v>Games Factory</v>
      </c>
    </row>
    <row r="3658" spans="1:15">
      <c r="A3658" s="36" t="s">
        <v>3569</v>
      </c>
      <c r="B3658" s="36" t="s">
        <v>735</v>
      </c>
      <c r="C3658" s="36">
        <v>8407</v>
      </c>
      <c r="D3658" s="36" t="s">
        <v>29</v>
      </c>
      <c r="E3658" s="36">
        <v>2</v>
      </c>
      <c r="F3658" s="36">
        <v>1</v>
      </c>
      <c r="G3658" s="36" t="s">
        <v>29</v>
      </c>
      <c r="H3658" s="36" t="s">
        <v>28</v>
      </c>
      <c r="I3658" s="2">
        <v>9</v>
      </c>
      <c r="J3658" s="2">
        <v>26</v>
      </c>
      <c r="K3658" s="2">
        <f>IF(D3658=VLOOKUP(J3658,Actuals!$A:$J,6,FALSE),1,0)</f>
        <v>0</v>
      </c>
      <c r="L3658" s="2">
        <f>IF(AND(E3658=VLOOKUP(J3658,Actuals!$A:$J,8,FALSE),F3658=VLOOKUP(J3658,Actuals!$A:$J,10,FALSE)),5,0)</f>
        <v>0</v>
      </c>
      <c r="M3658" s="1">
        <f t="shared" si="58"/>
        <v>0</v>
      </c>
      <c r="N3658" s="1" t="str">
        <f>VLOOKUP(C3658,Emp_List!$A:$M,3,FALSE)</f>
        <v>Gnana Kumar Thirunam</v>
      </c>
      <c r="O3658" s="1" t="str">
        <f>VLOOKUP(C3658,Emp_List!$A:$M,5,FALSE)</f>
        <v>BI</v>
      </c>
    </row>
    <row r="3659" spans="1:15">
      <c r="A3659" s="36" t="s">
        <v>3570</v>
      </c>
      <c r="B3659" s="36" t="s">
        <v>3521</v>
      </c>
      <c r="C3659" s="36">
        <v>8365</v>
      </c>
      <c r="D3659" s="36" t="s">
        <v>29</v>
      </c>
      <c r="E3659" s="36">
        <v>1</v>
      </c>
      <c r="F3659" s="36">
        <v>0</v>
      </c>
      <c r="G3659" s="36" t="s">
        <v>29</v>
      </c>
      <c r="H3659" s="36" t="s">
        <v>28</v>
      </c>
      <c r="I3659" s="2">
        <v>9</v>
      </c>
      <c r="J3659" s="2">
        <v>26</v>
      </c>
      <c r="K3659" s="2">
        <f>IF(D3659=VLOOKUP(J3659,Actuals!$A:$J,6,FALSE),1,0)</f>
        <v>0</v>
      </c>
      <c r="L3659" s="2">
        <f>IF(AND(E3659=VLOOKUP(J3659,Actuals!$A:$J,8,FALSE),F3659=VLOOKUP(J3659,Actuals!$A:$J,10,FALSE)),5,0)</f>
        <v>0</v>
      </c>
      <c r="M3659" s="1">
        <f t="shared" si="58"/>
        <v>0</v>
      </c>
      <c r="N3659" s="1" t="e">
        <f>VLOOKUP(C3659,Emp_List!$A:$M,3,FALSE)</f>
        <v>#N/A</v>
      </c>
      <c r="O3659" s="1" t="e">
        <f>VLOOKUP(C3659,Emp_List!$A:$M,5,FALSE)</f>
        <v>#N/A</v>
      </c>
    </row>
    <row r="3660" spans="1:15">
      <c r="A3660" s="36" t="s">
        <v>3571</v>
      </c>
      <c r="B3660" s="36" t="s">
        <v>139</v>
      </c>
      <c r="C3660" s="36">
        <v>8607</v>
      </c>
      <c r="D3660" s="36" t="s">
        <v>9</v>
      </c>
      <c r="E3660" s="36">
        <v>1</v>
      </c>
      <c r="F3660" s="36">
        <v>1</v>
      </c>
      <c r="G3660" s="36" t="s">
        <v>29</v>
      </c>
      <c r="H3660" s="36" t="s">
        <v>28</v>
      </c>
      <c r="I3660" s="2">
        <v>9</v>
      </c>
      <c r="J3660" s="2">
        <v>26</v>
      </c>
      <c r="K3660" s="2">
        <f>IF(D3660=VLOOKUP(J3660,Actuals!$A:$J,6,FALSE),1,0)</f>
        <v>0</v>
      </c>
      <c r="L3660" s="2">
        <f>IF(AND(E3660=VLOOKUP(J3660,Actuals!$A:$J,8,FALSE),F3660=VLOOKUP(J3660,Actuals!$A:$J,10,FALSE)),5,0)</f>
        <v>0</v>
      </c>
      <c r="M3660" s="1">
        <f t="shared" si="58"/>
        <v>0</v>
      </c>
      <c r="N3660" s="1" t="str">
        <f>VLOOKUP(C3660,Emp_List!$A:$M,3,FALSE)</f>
        <v>Monika Tomar</v>
      </c>
      <c r="O3660" s="1" t="str">
        <f>VLOOKUP(C3660,Emp_List!$A:$M,5,FALSE)</f>
        <v>Core</v>
      </c>
    </row>
    <row r="3661" spans="1:15">
      <c r="A3661" s="36" t="s">
        <v>3572</v>
      </c>
      <c r="B3661" s="36" t="s">
        <v>590</v>
      </c>
      <c r="C3661" s="36">
        <v>11028</v>
      </c>
      <c r="D3661" s="36" t="s">
        <v>28</v>
      </c>
      <c r="E3661" s="36">
        <v>0</v>
      </c>
      <c r="F3661" s="36">
        <v>1</v>
      </c>
      <c r="G3661" s="36" t="s">
        <v>29</v>
      </c>
      <c r="H3661" s="36" t="s">
        <v>28</v>
      </c>
      <c r="I3661" s="2">
        <v>9</v>
      </c>
      <c r="J3661" s="2">
        <v>26</v>
      </c>
      <c r="K3661" s="2">
        <f>IF(D3661=VLOOKUP(J3661,Actuals!$A:$J,6,FALSE),1,0)</f>
        <v>1</v>
      </c>
      <c r="L3661" s="2">
        <f>IF(AND(E3661=VLOOKUP(J3661,Actuals!$A:$J,8,FALSE),F3661=VLOOKUP(J3661,Actuals!$A:$J,10,FALSE)),5,0)</f>
        <v>0</v>
      </c>
      <c r="M3661" s="1">
        <f t="shared" si="58"/>
        <v>1</v>
      </c>
      <c r="N3661" s="1" t="str">
        <f>VLOOKUP(C3661,Emp_List!$A:$M,3,FALSE)</f>
        <v>Sindhoori Dhannarapu</v>
      </c>
      <c r="O3661" s="1" t="str">
        <f>VLOOKUP(C3661,Emp_List!$A:$M,5,FALSE)</f>
        <v>Games Factory</v>
      </c>
    </row>
    <row r="3662" spans="1:15">
      <c r="A3662" s="36" t="s">
        <v>3573</v>
      </c>
      <c r="B3662" s="36" t="s">
        <v>2567</v>
      </c>
      <c r="C3662" s="36">
        <v>11089</v>
      </c>
      <c r="D3662" s="36" t="s">
        <v>28</v>
      </c>
      <c r="E3662" s="36">
        <v>110</v>
      </c>
      <c r="F3662" s="36">
        <v>125</v>
      </c>
      <c r="G3662" s="36" t="s">
        <v>29</v>
      </c>
      <c r="H3662" s="36" t="s">
        <v>28</v>
      </c>
      <c r="I3662" s="2">
        <v>9</v>
      </c>
      <c r="J3662" s="2">
        <v>26</v>
      </c>
      <c r="K3662" s="2">
        <f>IF(D3662=VLOOKUP(J3662,Actuals!$A:$J,6,FALSE),1,0)</f>
        <v>1</v>
      </c>
      <c r="L3662" s="2">
        <f>IF(AND(E3662=VLOOKUP(J3662,Actuals!$A:$J,8,FALSE),F3662=VLOOKUP(J3662,Actuals!$A:$J,10,FALSE)),5,0)</f>
        <v>0</v>
      </c>
      <c r="M3662" s="1">
        <f t="shared" si="58"/>
        <v>1</v>
      </c>
      <c r="N3662" s="1" t="str">
        <f>VLOOKUP(C3662,Emp_List!$A:$M,3,FALSE)</f>
        <v>Nagarjuna Settipalli</v>
      </c>
      <c r="O3662" s="1" t="str">
        <f>VLOOKUP(C3662,Emp_List!$A:$M,5,FALSE)</f>
        <v>Casino Games</v>
      </c>
    </row>
    <row r="3663" spans="1:15">
      <c r="A3663" s="36" t="s">
        <v>3574</v>
      </c>
      <c r="B3663" s="36" t="s">
        <v>694</v>
      </c>
      <c r="C3663" s="36">
        <v>2652</v>
      </c>
      <c r="D3663" s="36" t="s">
        <v>29</v>
      </c>
      <c r="E3663" s="36">
        <v>3</v>
      </c>
      <c r="F3663" s="36">
        <v>1</v>
      </c>
      <c r="G3663" s="36" t="s">
        <v>29</v>
      </c>
      <c r="H3663" s="36" t="s">
        <v>28</v>
      </c>
      <c r="I3663" s="2">
        <v>9</v>
      </c>
      <c r="J3663" s="2">
        <v>26</v>
      </c>
      <c r="K3663" s="2">
        <f>IF(D3663=VLOOKUP(J3663,Actuals!$A:$J,6,FALSE),1,0)</f>
        <v>0</v>
      </c>
      <c r="L3663" s="2">
        <f>IF(AND(E3663=VLOOKUP(J3663,Actuals!$A:$J,8,FALSE),F3663=VLOOKUP(J3663,Actuals!$A:$J,10,FALSE)),5,0)</f>
        <v>0</v>
      </c>
      <c r="M3663" s="1">
        <f t="shared" si="58"/>
        <v>0</v>
      </c>
      <c r="N3663" s="1" t="str">
        <f>VLOOKUP(C3663,Emp_List!$A:$M,3,FALSE)</f>
        <v>Sadia Begum Syed</v>
      </c>
      <c r="O3663" s="1" t="str">
        <f>VLOOKUP(C3663,Emp_List!$A:$M,5,FALSE)</f>
        <v>Core</v>
      </c>
    </row>
    <row r="3664" spans="1:15">
      <c r="A3664" s="36" t="s">
        <v>3575</v>
      </c>
      <c r="B3664" s="36" t="s">
        <v>794</v>
      </c>
      <c r="C3664" s="36">
        <v>6182</v>
      </c>
      <c r="D3664" s="36" t="s">
        <v>9</v>
      </c>
      <c r="E3664" s="36">
        <v>1</v>
      </c>
      <c r="F3664" s="36">
        <v>1</v>
      </c>
      <c r="G3664" s="36" t="s">
        <v>29</v>
      </c>
      <c r="H3664" s="36" t="s">
        <v>28</v>
      </c>
      <c r="I3664" s="2">
        <v>9</v>
      </c>
      <c r="J3664" s="2">
        <v>26</v>
      </c>
      <c r="K3664" s="2">
        <f>IF(D3664=VLOOKUP(J3664,Actuals!$A:$J,6,FALSE),1,0)</f>
        <v>0</v>
      </c>
      <c r="L3664" s="2">
        <f>IF(AND(E3664=VLOOKUP(J3664,Actuals!$A:$J,8,FALSE),F3664=VLOOKUP(J3664,Actuals!$A:$J,10,FALSE)),5,0)</f>
        <v>0</v>
      </c>
      <c r="M3664" s="1">
        <f t="shared" si="58"/>
        <v>0</v>
      </c>
      <c r="N3664" s="1" t="str">
        <f>VLOOKUP(C3664,Emp_List!$A:$M,3,FALSE)</f>
        <v>Praveen Kumar Ganji</v>
      </c>
      <c r="O3664" s="1" t="str">
        <f>VLOOKUP(C3664,Emp_List!$A:$M,5,FALSE)</f>
        <v>Casino Platform</v>
      </c>
    </row>
    <row r="3665" spans="1:15">
      <c r="A3665" s="36" t="s">
        <v>3576</v>
      </c>
      <c r="B3665" s="36" t="s">
        <v>173</v>
      </c>
      <c r="C3665" s="36">
        <v>11092</v>
      </c>
      <c r="D3665" s="36" t="s">
        <v>29</v>
      </c>
      <c r="E3665" s="36">
        <v>3</v>
      </c>
      <c r="F3665" s="36">
        <v>2</v>
      </c>
      <c r="G3665" s="36" t="s">
        <v>29</v>
      </c>
      <c r="H3665" s="36" t="s">
        <v>28</v>
      </c>
      <c r="I3665" s="2">
        <v>9</v>
      </c>
      <c r="J3665" s="2">
        <v>26</v>
      </c>
      <c r="K3665" s="2">
        <f>IF(D3665=VLOOKUP(J3665,Actuals!$A:$J,6,FALSE),1,0)</f>
        <v>0</v>
      </c>
      <c r="L3665" s="2">
        <f>IF(AND(E3665=VLOOKUP(J3665,Actuals!$A:$J,8,FALSE),F3665=VLOOKUP(J3665,Actuals!$A:$J,10,FALSE)),5,0)</f>
        <v>0</v>
      </c>
      <c r="M3665" s="1">
        <f t="shared" si="58"/>
        <v>0</v>
      </c>
      <c r="N3665" s="1" t="str">
        <f>VLOOKUP(C3665,Emp_List!$A:$M,3,FALSE)</f>
        <v>Praveen Ala</v>
      </c>
      <c r="O3665" s="1" t="str">
        <f>VLOOKUP(C3665,Emp_List!$A:$M,5,FALSE)</f>
        <v>Bingo Dev</v>
      </c>
    </row>
    <row r="3666" spans="1:15">
      <c r="A3666" s="36" t="s">
        <v>3577</v>
      </c>
      <c r="B3666" s="36" t="s">
        <v>435</v>
      </c>
      <c r="C3666" s="36">
        <v>9965</v>
      </c>
      <c r="D3666" s="36" t="s">
        <v>29</v>
      </c>
      <c r="E3666" s="36">
        <v>2</v>
      </c>
      <c r="F3666" s="36">
        <v>1</v>
      </c>
      <c r="G3666" s="36" t="s">
        <v>29</v>
      </c>
      <c r="H3666" s="36" t="s">
        <v>28</v>
      </c>
      <c r="I3666" s="2">
        <v>9</v>
      </c>
      <c r="J3666" s="2">
        <v>26</v>
      </c>
      <c r="K3666" s="2">
        <f>IF(D3666=VLOOKUP(J3666,Actuals!$A:$J,6,FALSE),1,0)</f>
        <v>0</v>
      </c>
      <c r="L3666" s="2">
        <f>IF(AND(E3666=VLOOKUP(J3666,Actuals!$A:$J,8,FALSE),F3666=VLOOKUP(J3666,Actuals!$A:$J,10,FALSE)),5,0)</f>
        <v>0</v>
      </c>
      <c r="M3666" s="1">
        <f t="shared" si="58"/>
        <v>0</v>
      </c>
      <c r="N3666" s="1" t="str">
        <f>VLOOKUP(C3666,Emp_List!$A:$M,3,FALSE)</f>
        <v>Mukesh .</v>
      </c>
      <c r="O3666" s="1" t="str">
        <f>VLOOKUP(C3666,Emp_List!$A:$M,5,FALSE)</f>
        <v>Compliance</v>
      </c>
    </row>
    <row r="3667" spans="1:15">
      <c r="A3667" s="36" t="s">
        <v>3578</v>
      </c>
      <c r="B3667" s="36" t="s">
        <v>356</v>
      </c>
      <c r="C3667" s="36">
        <v>11183</v>
      </c>
      <c r="D3667" s="36" t="s">
        <v>28</v>
      </c>
      <c r="E3667" s="36">
        <v>0</v>
      </c>
      <c r="F3667" s="36">
        <v>3</v>
      </c>
      <c r="G3667" s="36" t="s">
        <v>29</v>
      </c>
      <c r="H3667" s="36" t="s">
        <v>28</v>
      </c>
      <c r="I3667" s="2">
        <v>9</v>
      </c>
      <c r="J3667" s="2">
        <v>26</v>
      </c>
      <c r="K3667" s="2">
        <f>IF(D3667=VLOOKUP(J3667,Actuals!$A:$J,6,FALSE),1,0)</f>
        <v>1</v>
      </c>
      <c r="L3667" s="2">
        <f>IF(AND(E3667=VLOOKUP(J3667,Actuals!$A:$J,8,FALSE),F3667=VLOOKUP(J3667,Actuals!$A:$J,10,FALSE)),5,0)</f>
        <v>0</v>
      </c>
      <c r="M3667" s="1">
        <f t="shared" si="58"/>
        <v>1</v>
      </c>
      <c r="N3667" s="1" t="str">
        <f>VLOOKUP(C3667,Emp_List!$A:$M,3,FALSE)</f>
        <v>Gnana John Dinesh Kadimi</v>
      </c>
      <c r="O3667" s="1" t="str">
        <f>VLOOKUP(C3667,Emp_List!$A:$M,5,FALSE)</f>
        <v>Bingo Ops</v>
      </c>
    </row>
    <row r="3668" spans="1:15">
      <c r="A3668" s="36" t="s">
        <v>3579</v>
      </c>
      <c r="B3668" s="36" t="s">
        <v>2220</v>
      </c>
      <c r="C3668" s="36">
        <v>16418</v>
      </c>
      <c r="D3668" s="36" t="s">
        <v>28</v>
      </c>
      <c r="E3668" s="36">
        <v>0</v>
      </c>
      <c r="F3668" s="36">
        <v>1</v>
      </c>
      <c r="G3668" s="36" t="s">
        <v>29</v>
      </c>
      <c r="H3668" s="36" t="s">
        <v>28</v>
      </c>
      <c r="I3668" s="2">
        <v>9</v>
      </c>
      <c r="J3668" s="2">
        <v>26</v>
      </c>
      <c r="K3668" s="2">
        <f>IF(D3668=VLOOKUP(J3668,Actuals!$A:$J,6,FALSE),1,0)</f>
        <v>1</v>
      </c>
      <c r="L3668" s="2">
        <f>IF(AND(E3668=VLOOKUP(J3668,Actuals!$A:$J,8,FALSE),F3668=VLOOKUP(J3668,Actuals!$A:$J,10,FALSE)),5,0)</f>
        <v>0</v>
      </c>
      <c r="M3668" s="1">
        <f t="shared" si="58"/>
        <v>1</v>
      </c>
      <c r="N3668" s="1" t="str">
        <f>VLOOKUP(C3668,Emp_List!$A:$M,3,FALSE)</f>
        <v>Shrinivas  Vithal Mada</v>
      </c>
      <c r="O3668" s="1" t="str">
        <f>VLOOKUP(C3668,Emp_List!$A:$M,5,FALSE)</f>
        <v>Sports - Label Building</v>
      </c>
    </row>
    <row r="3669" spans="1:15">
      <c r="A3669" s="36" t="s">
        <v>3580</v>
      </c>
      <c r="B3669" s="36" t="s">
        <v>2265</v>
      </c>
      <c r="C3669" s="36">
        <v>16299</v>
      </c>
      <c r="D3669" s="36" t="s">
        <v>28</v>
      </c>
      <c r="E3669" s="36">
        <v>1</v>
      </c>
      <c r="F3669" s="36">
        <v>1</v>
      </c>
      <c r="G3669" s="36" t="s">
        <v>29</v>
      </c>
      <c r="H3669" s="36" t="s">
        <v>28</v>
      </c>
      <c r="I3669" s="2">
        <v>9</v>
      </c>
      <c r="J3669" s="2">
        <v>26</v>
      </c>
      <c r="K3669" s="2">
        <f>IF(D3669=VLOOKUP(J3669,Actuals!$A:$J,6,FALSE),1,0)</f>
        <v>1</v>
      </c>
      <c r="L3669" s="2">
        <f>IF(AND(E3669=VLOOKUP(J3669,Actuals!$A:$J,8,FALSE),F3669=VLOOKUP(J3669,Actuals!$A:$J,10,FALSE)),5,0)</f>
        <v>0</v>
      </c>
      <c r="M3669" s="1">
        <f t="shared" si="58"/>
        <v>1</v>
      </c>
      <c r="N3669" s="1" t="str">
        <f>VLOOKUP(C3669,Emp_List!$A:$M,3,FALSE)</f>
        <v>Allanki Eswar  Chander</v>
      </c>
      <c r="O3669" s="1" t="str">
        <f>VLOOKUP(C3669,Emp_List!$A:$M,5,FALSE)</f>
        <v>Sports - Label Building</v>
      </c>
    </row>
    <row r="3670" spans="1:15">
      <c r="A3670" s="36" t="s">
        <v>3581</v>
      </c>
      <c r="B3670" s="36" t="s">
        <v>801</v>
      </c>
      <c r="C3670" s="36">
        <v>10897</v>
      </c>
      <c r="D3670" s="36" t="s">
        <v>28</v>
      </c>
      <c r="E3670" s="36">
        <v>1</v>
      </c>
      <c r="F3670" s="36">
        <v>2</v>
      </c>
      <c r="G3670" s="36" t="s">
        <v>29</v>
      </c>
      <c r="H3670" s="36" t="s">
        <v>28</v>
      </c>
      <c r="I3670" s="2">
        <v>9</v>
      </c>
      <c r="J3670" s="2">
        <v>26</v>
      </c>
      <c r="K3670" s="2">
        <f>IF(D3670=VLOOKUP(J3670,Actuals!$A:$J,6,FALSE),1,0)</f>
        <v>1</v>
      </c>
      <c r="L3670" s="2">
        <f>IF(AND(E3670=VLOOKUP(J3670,Actuals!$A:$J,8,FALSE),F3670=VLOOKUP(J3670,Actuals!$A:$J,10,FALSE)),5,0)</f>
        <v>5</v>
      </c>
      <c r="M3670" s="1">
        <f t="shared" si="58"/>
        <v>6</v>
      </c>
      <c r="N3670" s="1" t="str">
        <f>VLOOKUP(C3670,Emp_List!$A:$M,3,FALSE)</f>
        <v>Anantha Naga Lakshmi Telagareddy</v>
      </c>
      <c r="O3670" s="1" t="str">
        <f>VLOOKUP(C3670,Emp_List!$A:$M,5,FALSE)</f>
        <v>Portal</v>
      </c>
    </row>
    <row r="3671" spans="1:15">
      <c r="A3671" s="36" t="s">
        <v>3582</v>
      </c>
      <c r="B3671" s="36" t="s">
        <v>418</v>
      </c>
      <c r="C3671" s="36">
        <v>6539</v>
      </c>
      <c r="D3671" s="36" t="s">
        <v>9</v>
      </c>
      <c r="E3671" s="36">
        <v>1</v>
      </c>
      <c r="F3671" s="36">
        <v>1</v>
      </c>
      <c r="G3671" s="36" t="s">
        <v>29</v>
      </c>
      <c r="H3671" s="36" t="s">
        <v>28</v>
      </c>
      <c r="I3671" s="2">
        <v>9</v>
      </c>
      <c r="J3671" s="2">
        <v>26</v>
      </c>
      <c r="K3671" s="2">
        <f>IF(D3671=VLOOKUP(J3671,Actuals!$A:$J,6,FALSE),1,0)</f>
        <v>0</v>
      </c>
      <c r="L3671" s="2">
        <f>IF(AND(E3671=VLOOKUP(J3671,Actuals!$A:$J,8,FALSE),F3671=VLOOKUP(J3671,Actuals!$A:$J,10,FALSE)),5,0)</f>
        <v>0</v>
      </c>
      <c r="M3671" s="1">
        <f t="shared" si="58"/>
        <v>0</v>
      </c>
      <c r="N3671" s="1" t="str">
        <f>VLOOKUP(C3671,Emp_List!$A:$M,3,FALSE)</f>
        <v>Mukul Kumar</v>
      </c>
      <c r="O3671" s="1" t="str">
        <f>VLOOKUP(C3671,Emp_List!$A:$M,5,FALSE)</f>
        <v>CSIT</v>
      </c>
    </row>
    <row r="3672" spans="1:15">
      <c r="A3672" s="36" t="s">
        <v>3583</v>
      </c>
      <c r="B3672" s="36" t="s">
        <v>393</v>
      </c>
      <c r="C3672" s="36">
        <v>6467</v>
      </c>
      <c r="D3672" s="36" t="s">
        <v>28</v>
      </c>
      <c r="E3672" s="36">
        <v>0</v>
      </c>
      <c r="F3672" s="36">
        <v>2</v>
      </c>
      <c r="G3672" s="36" t="s">
        <v>29</v>
      </c>
      <c r="H3672" s="36" t="s">
        <v>28</v>
      </c>
      <c r="I3672" s="2">
        <v>9</v>
      </c>
      <c r="J3672" s="2">
        <v>26</v>
      </c>
      <c r="K3672" s="2">
        <f>IF(D3672=VLOOKUP(J3672,Actuals!$A:$J,6,FALSE),1,0)</f>
        <v>1</v>
      </c>
      <c r="L3672" s="2">
        <f>IF(AND(E3672=VLOOKUP(J3672,Actuals!$A:$J,8,FALSE),F3672=VLOOKUP(J3672,Actuals!$A:$J,10,FALSE)),5,0)</f>
        <v>0</v>
      </c>
      <c r="M3672" s="1">
        <f t="shared" si="58"/>
        <v>1</v>
      </c>
      <c r="N3672" s="1" t="str">
        <f>VLOOKUP(C3672,Emp_List!$A:$M,3,FALSE)</f>
        <v>Shankara Ram Mohan Jaganathan</v>
      </c>
      <c r="O3672" s="1" t="str">
        <f>VLOOKUP(C3672,Emp_List!$A:$M,5,FALSE)</f>
        <v>Compliance</v>
      </c>
    </row>
    <row r="3673" spans="1:15">
      <c r="A3673" s="36" t="s">
        <v>3584</v>
      </c>
      <c r="B3673" s="36" t="s">
        <v>718</v>
      </c>
      <c r="C3673" s="36">
        <v>8658</v>
      </c>
      <c r="D3673" s="36" t="s">
        <v>9</v>
      </c>
      <c r="E3673" s="36">
        <v>1</v>
      </c>
      <c r="F3673" s="36">
        <v>1</v>
      </c>
      <c r="G3673" s="36" t="s">
        <v>29</v>
      </c>
      <c r="H3673" s="36" t="s">
        <v>28</v>
      </c>
      <c r="I3673" s="2">
        <v>9</v>
      </c>
      <c r="J3673" s="2">
        <v>26</v>
      </c>
      <c r="K3673" s="2">
        <f>IF(D3673=VLOOKUP(J3673,Actuals!$A:$J,6,FALSE),1,0)</f>
        <v>0</v>
      </c>
      <c r="L3673" s="2">
        <f>IF(AND(E3673=VLOOKUP(J3673,Actuals!$A:$J,8,FALSE),F3673=VLOOKUP(J3673,Actuals!$A:$J,10,FALSE)),5,0)</f>
        <v>0</v>
      </c>
      <c r="M3673" s="1">
        <f t="shared" si="58"/>
        <v>0</v>
      </c>
      <c r="N3673" s="1" t="str">
        <f>VLOOKUP(C3673,Emp_List!$A:$M,3,FALSE)</f>
        <v>PenchalaSudhakar Thatiparthi</v>
      </c>
      <c r="O3673" s="1" t="str">
        <f>VLOOKUP(C3673,Emp_List!$A:$M,5,FALSE)</f>
        <v>CRM</v>
      </c>
    </row>
    <row r="3674" spans="1:15">
      <c r="A3674" s="36" t="s">
        <v>3585</v>
      </c>
      <c r="B3674" s="36" t="s">
        <v>2641</v>
      </c>
      <c r="C3674" s="36">
        <v>7886</v>
      </c>
      <c r="D3674" s="36" t="s">
        <v>28</v>
      </c>
      <c r="E3674" s="36">
        <v>0</v>
      </c>
      <c r="F3674" s="36">
        <v>1</v>
      </c>
      <c r="G3674" s="36" t="s">
        <v>29</v>
      </c>
      <c r="H3674" s="36" t="s">
        <v>28</v>
      </c>
      <c r="I3674" s="2">
        <v>9</v>
      </c>
      <c r="J3674" s="2">
        <v>26</v>
      </c>
      <c r="K3674" s="2">
        <f>IF(D3674=VLOOKUP(J3674,Actuals!$A:$J,6,FALSE),1,0)</f>
        <v>1</v>
      </c>
      <c r="L3674" s="2">
        <f>IF(AND(E3674=VLOOKUP(J3674,Actuals!$A:$J,8,FALSE),F3674=VLOOKUP(J3674,Actuals!$A:$J,10,FALSE)),5,0)</f>
        <v>0</v>
      </c>
      <c r="M3674" s="1">
        <f t="shared" si="58"/>
        <v>1</v>
      </c>
      <c r="N3674" s="1" t="str">
        <f>VLOOKUP(C3674,Emp_List!$A:$M,3,FALSE)</f>
        <v>Deepika Allena</v>
      </c>
      <c r="O3674" s="1" t="str">
        <f>VLOOKUP(C3674,Emp_List!$A:$M,5,FALSE)</f>
        <v>Cashier</v>
      </c>
    </row>
    <row r="3675" spans="1:15">
      <c r="A3675" s="36" t="s">
        <v>3586</v>
      </c>
      <c r="B3675" s="36" t="s">
        <v>2639</v>
      </c>
      <c r="C3675" s="36">
        <v>6198</v>
      </c>
      <c r="D3675" s="36" t="s">
        <v>28</v>
      </c>
      <c r="E3675" s="36">
        <v>0</v>
      </c>
      <c r="F3675" s="36">
        <v>2</v>
      </c>
      <c r="G3675" s="36" t="s">
        <v>29</v>
      </c>
      <c r="H3675" s="36" t="s">
        <v>28</v>
      </c>
      <c r="I3675" s="2">
        <v>9</v>
      </c>
      <c r="J3675" s="2">
        <v>26</v>
      </c>
      <c r="K3675" s="2">
        <f>IF(D3675=VLOOKUP(J3675,Actuals!$A:$J,6,FALSE),1,0)</f>
        <v>1</v>
      </c>
      <c r="L3675" s="2">
        <f>IF(AND(E3675=VLOOKUP(J3675,Actuals!$A:$J,8,FALSE),F3675=VLOOKUP(J3675,Actuals!$A:$J,10,FALSE)),5,0)</f>
        <v>0</v>
      </c>
      <c r="M3675" s="1">
        <f t="shared" si="58"/>
        <v>1</v>
      </c>
      <c r="N3675" s="1" t="e">
        <f>VLOOKUP(C3675,Emp_List!$A:$M,3,FALSE)</f>
        <v>#N/A</v>
      </c>
      <c r="O3675" s="1" t="e">
        <f>VLOOKUP(C3675,Emp_List!$A:$M,5,FALSE)</f>
        <v>#N/A</v>
      </c>
    </row>
    <row r="3676" spans="1:15">
      <c r="A3676" s="36" t="s">
        <v>3587</v>
      </c>
      <c r="B3676" s="36" t="s">
        <v>2541</v>
      </c>
      <c r="C3676" s="36">
        <v>11099</v>
      </c>
      <c r="D3676" s="36" t="s">
        <v>28</v>
      </c>
      <c r="E3676" s="36">
        <v>0</v>
      </c>
      <c r="F3676" s="36">
        <v>2</v>
      </c>
      <c r="G3676" s="36" t="s">
        <v>29</v>
      </c>
      <c r="H3676" s="36" t="s">
        <v>28</v>
      </c>
      <c r="I3676" s="2">
        <v>9</v>
      </c>
      <c r="J3676" s="2">
        <v>26</v>
      </c>
      <c r="K3676" s="2">
        <f>IF(D3676=VLOOKUP(J3676,Actuals!$A:$J,6,FALSE),1,0)</f>
        <v>1</v>
      </c>
      <c r="L3676" s="2">
        <f>IF(AND(E3676=VLOOKUP(J3676,Actuals!$A:$J,8,FALSE),F3676=VLOOKUP(J3676,Actuals!$A:$J,10,FALSE)),5,0)</f>
        <v>0</v>
      </c>
      <c r="M3676" s="1">
        <f t="shared" si="58"/>
        <v>1</v>
      </c>
      <c r="N3676" s="1" t="str">
        <f>VLOOKUP(C3676,Emp_List!$A:$M,3,FALSE)</f>
        <v>Pavan Anthadupula</v>
      </c>
      <c r="O3676" s="1" t="str">
        <f>VLOOKUP(C3676,Emp_List!$A:$M,5,FALSE)</f>
        <v>Bingo Ops</v>
      </c>
    </row>
    <row r="3677" spans="1:15">
      <c r="A3677" s="36" t="s">
        <v>3588</v>
      </c>
      <c r="B3677" s="36" t="s">
        <v>3462</v>
      </c>
      <c r="C3677" s="36">
        <v>11357</v>
      </c>
      <c r="D3677" s="36" t="s">
        <v>28</v>
      </c>
      <c r="E3677" s="36">
        <v>0</v>
      </c>
      <c r="F3677" s="36">
        <v>1</v>
      </c>
      <c r="G3677" s="36" t="s">
        <v>29</v>
      </c>
      <c r="H3677" s="36" t="s">
        <v>28</v>
      </c>
      <c r="I3677" s="2">
        <v>9</v>
      </c>
      <c r="J3677" s="2">
        <v>26</v>
      </c>
      <c r="K3677" s="2">
        <f>IF(D3677=VLOOKUP(J3677,Actuals!$A:$J,6,FALSE),1,0)</f>
        <v>1</v>
      </c>
      <c r="L3677" s="2">
        <f>IF(AND(E3677=VLOOKUP(J3677,Actuals!$A:$J,8,FALSE),F3677=VLOOKUP(J3677,Actuals!$A:$J,10,FALSE)),5,0)</f>
        <v>0</v>
      </c>
      <c r="M3677" s="1">
        <f t="shared" si="58"/>
        <v>1</v>
      </c>
      <c r="N3677" s="1" t="str">
        <f>VLOOKUP(C3677,Emp_List!$A:$M,3,FALSE)</f>
        <v>Shiva Kumar Yengala</v>
      </c>
      <c r="O3677" s="1" t="str">
        <f>VLOOKUP(C3677,Emp_List!$A:$M,5,FALSE)</f>
        <v>Casino Games</v>
      </c>
    </row>
    <row r="3678" spans="1:15">
      <c r="A3678" s="36" t="s">
        <v>3589</v>
      </c>
      <c r="B3678" s="36" t="s">
        <v>272</v>
      </c>
      <c r="C3678" s="36">
        <v>6492</v>
      </c>
      <c r="D3678" s="36" t="s">
        <v>28</v>
      </c>
      <c r="E3678" s="36">
        <v>0</v>
      </c>
      <c r="F3678" s="36">
        <v>1</v>
      </c>
      <c r="G3678" s="36" t="s">
        <v>29</v>
      </c>
      <c r="H3678" s="36" t="s">
        <v>28</v>
      </c>
      <c r="I3678" s="2">
        <v>9</v>
      </c>
      <c r="J3678" s="2">
        <v>26</v>
      </c>
      <c r="K3678" s="2">
        <f>IF(D3678=VLOOKUP(J3678,Actuals!$A:$J,6,FALSE),1,0)</f>
        <v>1</v>
      </c>
      <c r="L3678" s="2">
        <f>IF(AND(E3678=VLOOKUP(J3678,Actuals!$A:$J,8,FALSE),F3678=VLOOKUP(J3678,Actuals!$A:$J,10,FALSE)),5,0)</f>
        <v>0</v>
      </c>
      <c r="M3678" s="1">
        <f t="shared" si="58"/>
        <v>1</v>
      </c>
      <c r="N3678" s="1" t="str">
        <f>VLOOKUP(C3678,Emp_List!$A:$M,3,FALSE)</f>
        <v>Prashant Vrajraj Kapate</v>
      </c>
      <c r="O3678" s="1" t="str">
        <f>VLOOKUP(C3678,Emp_List!$A:$M,5,FALSE)</f>
        <v>Casino Platform</v>
      </c>
    </row>
    <row r="3679" spans="1:15">
      <c r="A3679" s="36" t="s">
        <v>3590</v>
      </c>
      <c r="B3679" s="36" t="s">
        <v>2551</v>
      </c>
      <c r="C3679" s="36">
        <v>6201</v>
      </c>
      <c r="D3679" s="36" t="s">
        <v>28</v>
      </c>
      <c r="E3679" s="36">
        <v>0</v>
      </c>
      <c r="F3679" s="36">
        <v>1</v>
      </c>
      <c r="G3679" s="36" t="s">
        <v>29</v>
      </c>
      <c r="H3679" s="36" t="s">
        <v>28</v>
      </c>
      <c r="I3679" s="2">
        <v>9</v>
      </c>
      <c r="J3679" s="2">
        <v>26</v>
      </c>
      <c r="K3679" s="2">
        <f>IF(D3679=VLOOKUP(J3679,Actuals!$A:$J,6,FALSE),1,0)</f>
        <v>1</v>
      </c>
      <c r="L3679" s="2">
        <f>IF(AND(E3679=VLOOKUP(J3679,Actuals!$A:$J,8,FALSE),F3679=VLOOKUP(J3679,Actuals!$A:$J,10,FALSE)),5,0)</f>
        <v>0</v>
      </c>
      <c r="M3679" s="1">
        <f t="shared" si="58"/>
        <v>1</v>
      </c>
      <c r="N3679" s="1" t="str">
        <f>VLOOKUP(C3679,Emp_List!$A:$M,3,FALSE)</f>
        <v>Raghu Vegi</v>
      </c>
      <c r="O3679" s="1" t="str">
        <f>VLOOKUP(C3679,Emp_List!$A:$M,5,FALSE)</f>
        <v>Affiliates</v>
      </c>
    </row>
    <row r="3680" spans="1:15">
      <c r="A3680" s="36" t="s">
        <v>3591</v>
      </c>
      <c r="B3680" s="36" t="s">
        <v>3592</v>
      </c>
      <c r="C3680" s="36">
        <v>10688</v>
      </c>
      <c r="D3680" s="36" t="s">
        <v>29</v>
      </c>
      <c r="E3680" s="36">
        <v>2</v>
      </c>
      <c r="F3680" s="36">
        <v>1</v>
      </c>
      <c r="G3680" s="36" t="s">
        <v>29</v>
      </c>
      <c r="H3680" s="36" t="s">
        <v>28</v>
      </c>
      <c r="I3680" s="2">
        <v>9</v>
      </c>
      <c r="J3680" s="2">
        <v>26</v>
      </c>
      <c r="K3680" s="2">
        <f>IF(D3680=VLOOKUP(J3680,Actuals!$A:$J,6,FALSE),1,0)</f>
        <v>0</v>
      </c>
      <c r="L3680" s="2">
        <f>IF(AND(E3680=VLOOKUP(J3680,Actuals!$A:$J,8,FALSE),F3680=VLOOKUP(J3680,Actuals!$A:$J,10,FALSE)),5,0)</f>
        <v>0</v>
      </c>
      <c r="M3680" s="1">
        <f t="shared" si="58"/>
        <v>0</v>
      </c>
      <c r="N3680" s="1" t="str">
        <f>VLOOKUP(C3680,Emp_List!$A:$M,3,FALSE)</f>
        <v>Jaiprakash Vasudeo Dadwani</v>
      </c>
      <c r="O3680" s="1" t="str">
        <f>VLOOKUP(C3680,Emp_List!$A:$M,5,FALSE)</f>
        <v>Poker</v>
      </c>
    </row>
    <row r="3681" spans="1:15">
      <c r="A3681" s="36" t="s">
        <v>3593</v>
      </c>
      <c r="B3681" s="36" t="s">
        <v>785</v>
      </c>
      <c r="C3681" s="36">
        <v>2712</v>
      </c>
      <c r="D3681" s="36" t="s">
        <v>28</v>
      </c>
      <c r="E3681" s="36">
        <v>0</v>
      </c>
      <c r="F3681" s="36">
        <v>1</v>
      </c>
      <c r="G3681" s="36" t="s">
        <v>29</v>
      </c>
      <c r="H3681" s="36" t="s">
        <v>28</v>
      </c>
      <c r="I3681" s="2">
        <v>9</v>
      </c>
      <c r="J3681" s="2">
        <v>26</v>
      </c>
      <c r="K3681" s="2">
        <f>IF(D3681=VLOOKUP(J3681,Actuals!$A:$J,6,FALSE),1,0)</f>
        <v>1</v>
      </c>
      <c r="L3681" s="2">
        <f>IF(AND(E3681=VLOOKUP(J3681,Actuals!$A:$J,8,FALSE),F3681=VLOOKUP(J3681,Actuals!$A:$J,10,FALSE)),5,0)</f>
        <v>0</v>
      </c>
      <c r="M3681" s="1">
        <f t="shared" si="58"/>
        <v>1</v>
      </c>
      <c r="N3681" s="1" t="str">
        <f>VLOOKUP(C3681,Emp_List!$A:$M,3,FALSE)</f>
        <v>Arun Kumar Aitha</v>
      </c>
      <c r="O3681" s="1" t="str">
        <f>VLOOKUP(C3681,Emp_List!$A:$M,5,FALSE)</f>
        <v>Casino Int.</v>
      </c>
    </row>
    <row r="3682" spans="1:15">
      <c r="A3682" s="36" t="s">
        <v>3594</v>
      </c>
      <c r="B3682" s="36" t="s">
        <v>451</v>
      </c>
      <c r="C3682" s="36">
        <v>11812</v>
      </c>
      <c r="D3682" s="36" t="s">
        <v>28</v>
      </c>
      <c r="E3682" s="36">
        <v>0</v>
      </c>
      <c r="F3682" s="36">
        <v>2</v>
      </c>
      <c r="G3682" s="36" t="s">
        <v>29</v>
      </c>
      <c r="H3682" s="36" t="s">
        <v>28</v>
      </c>
      <c r="I3682" s="2">
        <v>9</v>
      </c>
      <c r="J3682" s="2">
        <v>26</v>
      </c>
      <c r="K3682" s="2">
        <f>IF(D3682=VLOOKUP(J3682,Actuals!$A:$J,6,FALSE),1,0)</f>
        <v>1</v>
      </c>
      <c r="L3682" s="2">
        <f>IF(AND(E3682=VLOOKUP(J3682,Actuals!$A:$J,8,FALSE),F3682=VLOOKUP(J3682,Actuals!$A:$J,10,FALSE)),5,0)</f>
        <v>0</v>
      </c>
      <c r="M3682" s="1">
        <f t="shared" si="58"/>
        <v>1</v>
      </c>
      <c r="N3682" s="1" t="str">
        <f>VLOOKUP(C3682,Emp_List!$A:$M,3,FALSE)</f>
        <v>Anisha   Talakayala</v>
      </c>
      <c r="O3682" s="1" t="str">
        <f>VLOOKUP(C3682,Emp_List!$A:$M,5,FALSE)</f>
        <v>Casino Portal</v>
      </c>
    </row>
    <row r="3683" spans="1:15">
      <c r="A3683" s="36" t="s">
        <v>3595</v>
      </c>
      <c r="B3683" s="36" t="s">
        <v>3596</v>
      </c>
      <c r="C3683" s="36">
        <v>9849</v>
      </c>
      <c r="D3683" s="36" t="s">
        <v>28</v>
      </c>
      <c r="E3683" s="36">
        <v>1</v>
      </c>
      <c r="F3683" s="36">
        <v>2</v>
      </c>
      <c r="G3683" s="36" t="s">
        <v>29</v>
      </c>
      <c r="H3683" s="36" t="s">
        <v>28</v>
      </c>
      <c r="I3683" s="2">
        <v>9</v>
      </c>
      <c r="J3683" s="2">
        <v>26</v>
      </c>
      <c r="K3683" s="2">
        <f>IF(D3683=VLOOKUP(J3683,Actuals!$A:$J,6,FALSE),1,0)</f>
        <v>1</v>
      </c>
      <c r="L3683" s="2">
        <f>IF(AND(E3683=VLOOKUP(J3683,Actuals!$A:$J,8,FALSE),F3683=VLOOKUP(J3683,Actuals!$A:$J,10,FALSE)),5,0)</f>
        <v>5</v>
      </c>
      <c r="M3683" s="1">
        <f t="shared" si="58"/>
        <v>6</v>
      </c>
      <c r="N3683" s="1" t="str">
        <f>VLOOKUP(C3683,Emp_List!$A:$M,3,FALSE)</f>
        <v>Chittaranjan Bhuyan</v>
      </c>
      <c r="O3683" s="1" t="str">
        <f>VLOOKUP(C3683,Emp_List!$A:$M,5,FALSE)</f>
        <v>Compliance</v>
      </c>
    </row>
    <row r="3684" spans="1:15">
      <c r="A3684" s="36" t="s">
        <v>3597</v>
      </c>
      <c r="B3684" s="36" t="s">
        <v>252</v>
      </c>
      <c r="C3684" s="36">
        <v>1199</v>
      </c>
      <c r="D3684" s="36" t="s">
        <v>28</v>
      </c>
      <c r="E3684" s="36">
        <v>1</v>
      </c>
      <c r="F3684" s="36">
        <v>2</v>
      </c>
      <c r="G3684" s="36" t="s">
        <v>29</v>
      </c>
      <c r="H3684" s="36" t="s">
        <v>28</v>
      </c>
      <c r="I3684" s="2">
        <v>9</v>
      </c>
      <c r="J3684" s="2">
        <v>26</v>
      </c>
      <c r="K3684" s="2">
        <f>IF(D3684=VLOOKUP(J3684,Actuals!$A:$J,6,FALSE),1,0)</f>
        <v>1</v>
      </c>
      <c r="L3684" s="2">
        <f>IF(AND(E3684=VLOOKUP(J3684,Actuals!$A:$J,8,FALSE),F3684=VLOOKUP(J3684,Actuals!$A:$J,10,FALSE)),5,0)</f>
        <v>5</v>
      </c>
      <c r="M3684" s="1">
        <f t="shared" si="58"/>
        <v>6</v>
      </c>
      <c r="N3684" s="1" t="str">
        <f>VLOOKUP(C3684,Emp_List!$A:$M,3,FALSE)</f>
        <v>Gandhi Prasad Bodavula</v>
      </c>
      <c r="O3684" s="1" t="str">
        <f>VLOOKUP(C3684,Emp_List!$A:$M,5,FALSE)</f>
        <v>CRM</v>
      </c>
    </row>
    <row r="3685" spans="1:15">
      <c r="A3685" s="36" t="s">
        <v>3598</v>
      </c>
      <c r="B3685" s="36" t="s">
        <v>2383</v>
      </c>
      <c r="C3685" s="36">
        <v>8136</v>
      </c>
      <c r="D3685" s="36" t="s">
        <v>28</v>
      </c>
      <c r="E3685" s="36">
        <v>0</v>
      </c>
      <c r="F3685" s="36">
        <v>1</v>
      </c>
      <c r="G3685" s="36" t="s">
        <v>29</v>
      </c>
      <c r="H3685" s="36" t="s">
        <v>28</v>
      </c>
      <c r="I3685" s="2">
        <v>9</v>
      </c>
      <c r="J3685" s="2">
        <v>26</v>
      </c>
      <c r="K3685" s="2">
        <f>IF(D3685=VLOOKUP(J3685,Actuals!$A:$J,6,FALSE),1,0)</f>
        <v>1</v>
      </c>
      <c r="L3685" s="2">
        <f>IF(AND(E3685=VLOOKUP(J3685,Actuals!$A:$J,8,FALSE),F3685=VLOOKUP(J3685,Actuals!$A:$J,10,FALSE)),5,0)</f>
        <v>0</v>
      </c>
      <c r="M3685" s="1">
        <f t="shared" si="58"/>
        <v>1</v>
      </c>
      <c r="N3685" s="1" t="str">
        <f>VLOOKUP(C3685,Emp_List!$A:$M,3,FALSE)</f>
        <v>Shekhar Reddy Gaddam</v>
      </c>
      <c r="O3685" s="1" t="str">
        <f>VLOOKUP(C3685,Emp_List!$A:$M,5,FALSE)</f>
        <v>Core</v>
      </c>
    </row>
    <row r="3686" spans="1:15">
      <c r="A3686" s="36" t="s">
        <v>3599</v>
      </c>
      <c r="B3686" s="36" t="s">
        <v>533</v>
      </c>
      <c r="C3686" s="36">
        <v>6469</v>
      </c>
      <c r="D3686" s="36" t="s">
        <v>28</v>
      </c>
      <c r="E3686" s="36">
        <v>1</v>
      </c>
      <c r="F3686" s="36">
        <v>2</v>
      </c>
      <c r="G3686" s="36" t="s">
        <v>29</v>
      </c>
      <c r="H3686" s="36" t="s">
        <v>28</v>
      </c>
      <c r="I3686" s="2">
        <v>9</v>
      </c>
      <c r="J3686" s="2">
        <v>26</v>
      </c>
      <c r="K3686" s="2">
        <f>IF(D3686=VLOOKUP(J3686,Actuals!$A:$J,6,FALSE),1,0)</f>
        <v>1</v>
      </c>
      <c r="L3686" s="2">
        <f>IF(AND(E3686=VLOOKUP(J3686,Actuals!$A:$J,8,FALSE),F3686=VLOOKUP(J3686,Actuals!$A:$J,10,FALSE)),5,0)</f>
        <v>5</v>
      </c>
      <c r="M3686" s="1">
        <f t="shared" si="58"/>
        <v>6</v>
      </c>
      <c r="N3686" s="1" t="str">
        <f>VLOOKUP(C3686,Emp_List!$A:$M,3,FALSE)</f>
        <v>Rajas Hemant Kunte</v>
      </c>
      <c r="O3686" s="1" t="str">
        <f>VLOOKUP(C3686,Emp_List!$A:$M,5,FALSE)</f>
        <v>Core</v>
      </c>
    </row>
    <row r="3687" spans="1:15">
      <c r="A3687" s="36" t="s">
        <v>3600</v>
      </c>
      <c r="B3687" s="36" t="s">
        <v>458</v>
      </c>
      <c r="C3687" s="36">
        <v>11877</v>
      </c>
      <c r="D3687" s="36" t="s">
        <v>28</v>
      </c>
      <c r="E3687" s="36">
        <v>0</v>
      </c>
      <c r="F3687" s="36">
        <v>1</v>
      </c>
      <c r="G3687" s="36" t="s">
        <v>29</v>
      </c>
      <c r="H3687" s="36" t="s">
        <v>28</v>
      </c>
      <c r="I3687" s="2">
        <v>9</v>
      </c>
      <c r="J3687" s="2">
        <v>26</v>
      </c>
      <c r="K3687" s="2">
        <f>IF(D3687=VLOOKUP(J3687,Actuals!$A:$J,6,FALSE),1,0)</f>
        <v>1</v>
      </c>
      <c r="L3687" s="2">
        <f>IF(AND(E3687=VLOOKUP(J3687,Actuals!$A:$J,8,FALSE),F3687=VLOOKUP(J3687,Actuals!$A:$J,10,FALSE)),5,0)</f>
        <v>0</v>
      </c>
      <c r="M3687" s="1">
        <f t="shared" si="58"/>
        <v>1</v>
      </c>
      <c r="N3687" s="1" t="str">
        <f>VLOOKUP(C3687,Emp_List!$A:$M,3,FALSE)</f>
        <v>Phanindra Kumar Bhogaraju</v>
      </c>
      <c r="O3687" s="1" t="str">
        <f>VLOOKUP(C3687,Emp_List!$A:$M,5,FALSE)</f>
        <v>Delivery India</v>
      </c>
    </row>
    <row r="3688" spans="1:15">
      <c r="A3688" s="36" t="s">
        <v>3601</v>
      </c>
      <c r="B3688" s="36" t="s">
        <v>607</v>
      </c>
      <c r="C3688" s="36">
        <v>16593</v>
      </c>
      <c r="D3688" s="36" t="s">
        <v>28</v>
      </c>
      <c r="E3688" s="36">
        <v>1</v>
      </c>
      <c r="F3688" s="36">
        <v>2</v>
      </c>
      <c r="G3688" s="36" t="s">
        <v>29</v>
      </c>
      <c r="H3688" s="36" t="s">
        <v>28</v>
      </c>
      <c r="I3688" s="2">
        <v>9</v>
      </c>
      <c r="J3688" s="2">
        <v>26</v>
      </c>
      <c r="K3688" s="2">
        <f>IF(D3688=VLOOKUP(J3688,Actuals!$A:$J,6,FALSE),1,0)</f>
        <v>1</v>
      </c>
      <c r="L3688" s="2">
        <f>IF(AND(E3688=VLOOKUP(J3688,Actuals!$A:$J,8,FALSE),F3688=VLOOKUP(J3688,Actuals!$A:$J,10,FALSE)),5,0)</f>
        <v>5</v>
      </c>
      <c r="M3688" s="1">
        <f t="shared" si="58"/>
        <v>6</v>
      </c>
      <c r="N3688" s="1" t="e">
        <f>VLOOKUP(C3688,Emp_List!$A:$M,3,FALSE)</f>
        <v>#N/A</v>
      </c>
      <c r="O3688" s="1" t="e">
        <f>VLOOKUP(C3688,Emp_List!$A:$M,5,FALSE)</f>
        <v>#N/A</v>
      </c>
    </row>
    <row r="3689" spans="1:15">
      <c r="A3689" s="36" t="s">
        <v>3602</v>
      </c>
      <c r="B3689" s="36" t="s">
        <v>426</v>
      </c>
      <c r="C3689" s="36">
        <v>328</v>
      </c>
      <c r="D3689" s="36" t="s">
        <v>28</v>
      </c>
      <c r="E3689" s="36">
        <v>0</v>
      </c>
      <c r="F3689" s="36">
        <v>2</v>
      </c>
      <c r="G3689" s="36" t="s">
        <v>29</v>
      </c>
      <c r="H3689" s="36" t="s">
        <v>28</v>
      </c>
      <c r="I3689" s="2">
        <v>9</v>
      </c>
      <c r="J3689" s="2">
        <v>26</v>
      </c>
      <c r="K3689" s="2">
        <f>IF(D3689=VLOOKUP(J3689,Actuals!$A:$J,6,FALSE),1,0)</f>
        <v>1</v>
      </c>
      <c r="L3689" s="2">
        <f>IF(AND(E3689=VLOOKUP(J3689,Actuals!$A:$J,8,FALSE),F3689=VLOOKUP(J3689,Actuals!$A:$J,10,FALSE)),5,0)</f>
        <v>0</v>
      </c>
      <c r="M3689" s="1">
        <f t="shared" si="58"/>
        <v>1</v>
      </c>
      <c r="N3689" s="1" t="e">
        <f>VLOOKUP(C3689,Emp_List!$A:$M,3,FALSE)</f>
        <v>#N/A</v>
      </c>
      <c r="O3689" s="1" t="e">
        <f>VLOOKUP(C3689,Emp_List!$A:$M,5,FALSE)</f>
        <v>#N/A</v>
      </c>
    </row>
    <row r="3690" spans="1:15">
      <c r="A3690" s="36" t="s">
        <v>3603</v>
      </c>
      <c r="B3690" s="36" t="s">
        <v>380</v>
      </c>
      <c r="C3690" s="36">
        <v>10023</v>
      </c>
      <c r="D3690" s="36" t="s">
        <v>29</v>
      </c>
      <c r="E3690" s="36">
        <v>1</v>
      </c>
      <c r="F3690" s="36">
        <v>0</v>
      </c>
      <c r="G3690" s="36" t="s">
        <v>29</v>
      </c>
      <c r="H3690" s="36" t="s">
        <v>28</v>
      </c>
      <c r="I3690" s="2">
        <v>9</v>
      </c>
      <c r="J3690" s="2">
        <v>26</v>
      </c>
      <c r="K3690" s="2">
        <f>IF(D3690=VLOOKUP(J3690,Actuals!$A:$J,6,FALSE),1,0)</f>
        <v>0</v>
      </c>
      <c r="L3690" s="2">
        <f>IF(AND(E3690=VLOOKUP(J3690,Actuals!$A:$J,8,FALSE),F3690=VLOOKUP(J3690,Actuals!$A:$J,10,FALSE)),5,0)</f>
        <v>0</v>
      </c>
      <c r="M3690" s="1">
        <f t="shared" si="58"/>
        <v>0</v>
      </c>
      <c r="N3690" s="1" t="str">
        <f>VLOOKUP(C3690,Emp_List!$A:$M,3,FALSE)</f>
        <v>Lakshman Reddy Chinnam</v>
      </c>
      <c r="O3690" s="1" t="str">
        <f>VLOOKUP(C3690,Emp_List!$A:$M,5,FALSE)</f>
        <v>Compliance</v>
      </c>
    </row>
    <row r="3691" spans="1:15">
      <c r="A3691" s="36" t="s">
        <v>3604</v>
      </c>
      <c r="B3691" s="36" t="s">
        <v>571</v>
      </c>
      <c r="C3691" s="36">
        <v>10930</v>
      </c>
      <c r="D3691" s="36" t="s">
        <v>28</v>
      </c>
      <c r="E3691" s="36">
        <v>1</v>
      </c>
      <c r="F3691" s="36">
        <v>2</v>
      </c>
      <c r="G3691" s="36" t="s">
        <v>29</v>
      </c>
      <c r="H3691" s="36" t="s">
        <v>28</v>
      </c>
      <c r="I3691" s="2">
        <v>9</v>
      </c>
      <c r="J3691" s="2">
        <v>26</v>
      </c>
      <c r="K3691" s="2">
        <f>IF(D3691=VLOOKUP(J3691,Actuals!$A:$J,6,FALSE),1,0)</f>
        <v>1</v>
      </c>
      <c r="L3691" s="2">
        <f>IF(AND(E3691=VLOOKUP(J3691,Actuals!$A:$J,8,FALSE),F3691=VLOOKUP(J3691,Actuals!$A:$J,10,FALSE)),5,0)</f>
        <v>5</v>
      </c>
      <c r="M3691" s="1">
        <f t="shared" si="58"/>
        <v>6</v>
      </c>
      <c r="N3691" s="1" t="str">
        <f>VLOOKUP(C3691,Emp_List!$A:$M,3,FALSE)</f>
        <v>Chaitanya Miriyampalli</v>
      </c>
      <c r="O3691" s="1" t="str">
        <f>VLOOKUP(C3691,Emp_List!$A:$M,5,FALSE)</f>
        <v>PEG</v>
      </c>
    </row>
    <row r="3692" spans="1:15">
      <c r="A3692" s="36" t="s">
        <v>3605</v>
      </c>
      <c r="B3692" s="36" t="s">
        <v>389</v>
      </c>
      <c r="C3692" s="36">
        <v>16321</v>
      </c>
      <c r="D3692" s="36" t="s">
        <v>29</v>
      </c>
      <c r="E3692" s="36">
        <v>2</v>
      </c>
      <c r="F3692" s="36">
        <v>0</v>
      </c>
      <c r="G3692" s="36" t="s">
        <v>29</v>
      </c>
      <c r="H3692" s="36" t="s">
        <v>28</v>
      </c>
      <c r="I3692" s="2">
        <v>9</v>
      </c>
      <c r="J3692" s="2">
        <v>26</v>
      </c>
      <c r="K3692" s="2">
        <f>IF(D3692=VLOOKUP(J3692,Actuals!$A:$J,6,FALSE),1,0)</f>
        <v>0</v>
      </c>
      <c r="L3692" s="2">
        <f>IF(AND(E3692=VLOOKUP(J3692,Actuals!$A:$J,8,FALSE),F3692=VLOOKUP(J3692,Actuals!$A:$J,10,FALSE)),5,0)</f>
        <v>0</v>
      </c>
      <c r="M3692" s="1">
        <f t="shared" si="58"/>
        <v>0</v>
      </c>
      <c r="N3692" s="1" t="str">
        <f>VLOOKUP(C3692,Emp_List!$A:$M,3,FALSE)</f>
        <v>Nanda Kishore Chandrapati</v>
      </c>
      <c r="O3692" s="1" t="str">
        <f>VLOOKUP(C3692,Emp_List!$A:$M,5,FALSE)</f>
        <v>Sports - Label Building</v>
      </c>
    </row>
    <row r="3693" spans="1:15">
      <c r="A3693" s="36" t="s">
        <v>3606</v>
      </c>
      <c r="B3693" s="36" t="s">
        <v>599</v>
      </c>
      <c r="C3693" s="36">
        <v>16624</v>
      </c>
      <c r="D3693" s="36" t="s">
        <v>28</v>
      </c>
      <c r="E3693" s="36">
        <v>1</v>
      </c>
      <c r="F3693" s="36">
        <v>3</v>
      </c>
      <c r="G3693" s="36" t="s">
        <v>29</v>
      </c>
      <c r="H3693" s="36" t="s">
        <v>28</v>
      </c>
      <c r="I3693" s="2">
        <v>9</v>
      </c>
      <c r="J3693" s="2">
        <v>26</v>
      </c>
      <c r="K3693" s="2">
        <f>IF(D3693=VLOOKUP(J3693,Actuals!$A:$J,6,FALSE),1,0)</f>
        <v>1</v>
      </c>
      <c r="L3693" s="2">
        <f>IF(AND(E3693=VLOOKUP(J3693,Actuals!$A:$J,8,FALSE),F3693=VLOOKUP(J3693,Actuals!$A:$J,10,FALSE)),5,0)</f>
        <v>0</v>
      </c>
      <c r="M3693" s="1">
        <f t="shared" si="58"/>
        <v>1</v>
      </c>
      <c r="N3693" s="1" t="e">
        <f>VLOOKUP(C3693,Emp_List!$A:$M,3,FALSE)</f>
        <v>#N/A</v>
      </c>
      <c r="O3693" s="1" t="e">
        <f>VLOOKUP(C3693,Emp_List!$A:$M,5,FALSE)</f>
        <v>#N/A</v>
      </c>
    </row>
    <row r="3694" spans="1:15">
      <c r="A3694" s="36" t="s">
        <v>3607</v>
      </c>
      <c r="B3694" s="36" t="s">
        <v>129</v>
      </c>
      <c r="C3694" s="36">
        <v>1755</v>
      </c>
      <c r="D3694" s="36" t="s">
        <v>29</v>
      </c>
      <c r="E3694" s="36">
        <v>2</v>
      </c>
      <c r="F3694" s="36">
        <v>0</v>
      </c>
      <c r="G3694" s="36" t="s">
        <v>29</v>
      </c>
      <c r="H3694" s="36" t="s">
        <v>28</v>
      </c>
      <c r="I3694" s="2">
        <v>9</v>
      </c>
      <c r="J3694" s="2">
        <v>26</v>
      </c>
      <c r="K3694" s="2">
        <f>IF(D3694=VLOOKUP(J3694,Actuals!$A:$J,6,FALSE),1,0)</f>
        <v>0</v>
      </c>
      <c r="L3694" s="2">
        <f>IF(AND(E3694=VLOOKUP(J3694,Actuals!$A:$J,8,FALSE),F3694=VLOOKUP(J3694,Actuals!$A:$J,10,FALSE)),5,0)</f>
        <v>0</v>
      </c>
      <c r="M3694" s="1">
        <f t="shared" si="58"/>
        <v>0</v>
      </c>
      <c r="N3694" s="1" t="str">
        <f>VLOOKUP(C3694,Emp_List!$A:$M,3,FALSE)</f>
        <v>Ravi Shanker Kumar</v>
      </c>
      <c r="O3694" s="1" t="str">
        <f>VLOOKUP(C3694,Emp_List!$A:$M,5,FALSE)</f>
        <v>Casino Platform</v>
      </c>
    </row>
    <row r="3695" spans="1:15">
      <c r="A3695" s="36" t="s">
        <v>3608</v>
      </c>
      <c r="B3695" s="36" t="s">
        <v>3373</v>
      </c>
      <c r="C3695" s="36">
        <v>11049</v>
      </c>
      <c r="D3695" s="36" t="s">
        <v>9</v>
      </c>
      <c r="E3695" s="36">
        <v>1</v>
      </c>
      <c r="F3695" s="36">
        <v>1</v>
      </c>
      <c r="G3695" s="36" t="s">
        <v>29</v>
      </c>
      <c r="H3695" s="36" t="s">
        <v>28</v>
      </c>
      <c r="I3695" s="2">
        <v>9</v>
      </c>
      <c r="J3695" s="2">
        <v>26</v>
      </c>
      <c r="K3695" s="2">
        <f>IF(D3695=VLOOKUP(J3695,Actuals!$A:$J,6,FALSE),1,0)</f>
        <v>0</v>
      </c>
      <c r="L3695" s="2">
        <f>IF(AND(E3695=VLOOKUP(J3695,Actuals!$A:$J,8,FALSE),F3695=VLOOKUP(J3695,Actuals!$A:$J,10,FALSE)),5,0)</f>
        <v>0</v>
      </c>
      <c r="M3695" s="1">
        <f t="shared" si="58"/>
        <v>0</v>
      </c>
      <c r="N3695" s="1" t="str">
        <f>VLOOKUP(C3695,Emp_List!$A:$M,3,FALSE)</f>
        <v>Mahesh Kartan</v>
      </c>
      <c r="O3695" s="1" t="str">
        <f>VLOOKUP(C3695,Emp_List!$A:$M,5,FALSE)</f>
        <v>Cashier</v>
      </c>
    </row>
    <row r="3696" spans="1:15">
      <c r="A3696" s="36" t="s">
        <v>3609</v>
      </c>
      <c r="B3696" s="36" t="s">
        <v>3369</v>
      </c>
      <c r="C3696" s="36">
        <v>11006</v>
      </c>
      <c r="D3696" s="36" t="s">
        <v>9</v>
      </c>
      <c r="E3696" s="36">
        <v>1</v>
      </c>
      <c r="F3696" s="36">
        <v>1</v>
      </c>
      <c r="G3696" s="36" t="s">
        <v>29</v>
      </c>
      <c r="H3696" s="36" t="s">
        <v>28</v>
      </c>
      <c r="I3696" s="2">
        <v>9</v>
      </c>
      <c r="J3696" s="2">
        <v>26</v>
      </c>
      <c r="K3696" s="2">
        <f>IF(D3696=VLOOKUP(J3696,Actuals!$A:$J,6,FALSE),1,0)</f>
        <v>0</v>
      </c>
      <c r="L3696" s="2">
        <f>IF(AND(E3696=VLOOKUP(J3696,Actuals!$A:$J,8,FALSE),F3696=VLOOKUP(J3696,Actuals!$A:$J,10,FALSE)),5,0)</f>
        <v>0</v>
      </c>
      <c r="M3696" s="1">
        <f t="shared" si="58"/>
        <v>0</v>
      </c>
      <c r="N3696" s="1" t="str">
        <f>VLOOKUP(C3696,Emp_List!$A:$M,3,FALSE)</f>
        <v>Chittibabu Dakkata</v>
      </c>
      <c r="O3696" s="1" t="str">
        <f>VLOOKUP(C3696,Emp_List!$A:$M,5,FALSE)</f>
        <v>Cashier</v>
      </c>
    </row>
    <row r="3697" spans="1:15">
      <c r="A3697" s="36" t="s">
        <v>3610</v>
      </c>
      <c r="B3697" s="36" t="s">
        <v>674</v>
      </c>
      <c r="C3697" s="36">
        <v>11185</v>
      </c>
      <c r="D3697" s="36" t="s">
        <v>29</v>
      </c>
      <c r="E3697" s="36">
        <v>3</v>
      </c>
      <c r="F3697" s="36">
        <v>0</v>
      </c>
      <c r="G3697" s="36" t="s">
        <v>29</v>
      </c>
      <c r="H3697" s="36" t="s">
        <v>28</v>
      </c>
      <c r="I3697" s="2">
        <v>9</v>
      </c>
      <c r="J3697" s="2">
        <v>26</v>
      </c>
      <c r="K3697" s="2">
        <f>IF(D3697=VLOOKUP(J3697,Actuals!$A:$J,6,FALSE),1,0)</f>
        <v>0</v>
      </c>
      <c r="L3697" s="2">
        <f>IF(AND(E3697=VLOOKUP(J3697,Actuals!$A:$J,8,FALSE),F3697=VLOOKUP(J3697,Actuals!$A:$J,10,FALSE)),5,0)</f>
        <v>0</v>
      </c>
      <c r="M3697" s="1">
        <f t="shared" si="58"/>
        <v>0</v>
      </c>
      <c r="N3697" s="1" t="str">
        <f>VLOOKUP(C3697,Emp_List!$A:$M,3,FALSE)</f>
        <v>Surya Bhaskar R</v>
      </c>
      <c r="O3697" s="1" t="str">
        <f>VLOOKUP(C3697,Emp_List!$A:$M,5,FALSE)</f>
        <v>Bingo Dev</v>
      </c>
    </row>
    <row r="3698" spans="1:15">
      <c r="A3698" s="36" t="s">
        <v>3611</v>
      </c>
      <c r="B3698" s="36" t="s">
        <v>368</v>
      </c>
      <c r="C3698" s="36">
        <v>315</v>
      </c>
      <c r="D3698" s="36" t="s">
        <v>28</v>
      </c>
      <c r="E3698" s="36">
        <v>0</v>
      </c>
      <c r="F3698" s="36">
        <v>1</v>
      </c>
      <c r="G3698" s="36" t="s">
        <v>29</v>
      </c>
      <c r="H3698" s="36" t="s">
        <v>28</v>
      </c>
      <c r="I3698" s="2">
        <v>9</v>
      </c>
      <c r="J3698" s="2">
        <v>26</v>
      </c>
      <c r="K3698" s="2">
        <f>IF(D3698=VLOOKUP(J3698,Actuals!$A:$J,6,FALSE),1,0)</f>
        <v>1</v>
      </c>
      <c r="L3698" s="2">
        <f>IF(AND(E3698=VLOOKUP(J3698,Actuals!$A:$J,8,FALSE),F3698=VLOOKUP(J3698,Actuals!$A:$J,10,FALSE)),5,0)</f>
        <v>0</v>
      </c>
      <c r="M3698" s="1">
        <f t="shared" si="58"/>
        <v>1</v>
      </c>
      <c r="N3698" s="1" t="str">
        <f>VLOOKUP(C3698,Emp_List!$A:$M,3,FALSE)</f>
        <v>Parimala Pesala</v>
      </c>
      <c r="O3698" s="1" t="str">
        <f>VLOOKUP(C3698,Emp_List!$A:$M,5,FALSE)</f>
        <v>CRM</v>
      </c>
    </row>
    <row r="3699" spans="1:15">
      <c r="A3699" s="36" t="s">
        <v>3612</v>
      </c>
      <c r="B3699" s="36" t="s">
        <v>337</v>
      </c>
      <c r="C3699" s="36">
        <v>1293</v>
      </c>
      <c r="D3699" s="36" t="s">
        <v>29</v>
      </c>
      <c r="E3699" s="36">
        <v>1</v>
      </c>
      <c r="F3699" s="36">
        <v>0</v>
      </c>
      <c r="G3699" s="36" t="s">
        <v>29</v>
      </c>
      <c r="H3699" s="36" t="s">
        <v>28</v>
      </c>
      <c r="I3699" s="2">
        <v>9</v>
      </c>
      <c r="J3699" s="2">
        <v>26</v>
      </c>
      <c r="K3699" s="2">
        <f>IF(D3699=VLOOKUP(J3699,Actuals!$A:$J,6,FALSE),1,0)</f>
        <v>0</v>
      </c>
      <c r="L3699" s="2">
        <f>IF(AND(E3699=VLOOKUP(J3699,Actuals!$A:$J,8,FALSE),F3699=VLOOKUP(J3699,Actuals!$A:$J,10,FALSE)),5,0)</f>
        <v>0</v>
      </c>
      <c r="M3699" s="1">
        <f t="shared" si="58"/>
        <v>0</v>
      </c>
      <c r="N3699" s="1" t="str">
        <f>VLOOKUP(C3699,Emp_List!$A:$M,3,FALSE)</f>
        <v>Erra Raja Rao</v>
      </c>
      <c r="O3699" s="1" t="str">
        <f>VLOOKUP(C3699,Emp_List!$A:$M,5,FALSE)</f>
        <v>Core</v>
      </c>
    </row>
    <row r="3700" spans="1:15">
      <c r="A3700" s="36" t="s">
        <v>3613</v>
      </c>
      <c r="B3700" s="36" t="s">
        <v>2410</v>
      </c>
      <c r="C3700" s="36">
        <v>16511</v>
      </c>
      <c r="D3700" s="36" t="s">
        <v>28</v>
      </c>
      <c r="E3700" s="36">
        <v>0</v>
      </c>
      <c r="F3700" s="36">
        <v>1</v>
      </c>
      <c r="G3700" s="36" t="s">
        <v>29</v>
      </c>
      <c r="H3700" s="36" t="s">
        <v>28</v>
      </c>
      <c r="I3700" s="2">
        <v>9</v>
      </c>
      <c r="J3700" s="2">
        <v>26</v>
      </c>
      <c r="K3700" s="2">
        <f>IF(D3700=VLOOKUP(J3700,Actuals!$A:$J,6,FALSE),1,0)</f>
        <v>1</v>
      </c>
      <c r="L3700" s="2">
        <f>IF(AND(E3700=VLOOKUP(J3700,Actuals!$A:$J,8,FALSE),F3700=VLOOKUP(J3700,Actuals!$A:$J,10,FALSE)),5,0)</f>
        <v>0</v>
      </c>
      <c r="M3700" s="1">
        <f t="shared" si="58"/>
        <v>1</v>
      </c>
      <c r="N3700" s="1" t="str">
        <f>VLOOKUP(C3700,Emp_List!$A:$M,3,FALSE)</f>
        <v>Paras Sharma</v>
      </c>
      <c r="O3700" s="1" t="str">
        <f>VLOOKUP(C3700,Emp_List!$A:$M,5,FALSE)</f>
        <v>Poker</v>
      </c>
    </row>
    <row r="3701" spans="1:15">
      <c r="A3701" s="36" t="s">
        <v>3614</v>
      </c>
      <c r="B3701" s="36" t="s">
        <v>161</v>
      </c>
      <c r="C3701" s="36">
        <v>10371</v>
      </c>
      <c r="D3701" s="36" t="s">
        <v>28</v>
      </c>
      <c r="E3701" s="36">
        <v>1</v>
      </c>
      <c r="F3701" s="36">
        <v>2</v>
      </c>
      <c r="G3701" s="36" t="s">
        <v>29</v>
      </c>
      <c r="H3701" s="36" t="s">
        <v>28</v>
      </c>
      <c r="I3701" s="2">
        <v>9</v>
      </c>
      <c r="J3701" s="2">
        <v>26</v>
      </c>
      <c r="K3701" s="2">
        <f>IF(D3701=VLOOKUP(J3701,Actuals!$A:$J,6,FALSE),1,0)</f>
        <v>1</v>
      </c>
      <c r="L3701" s="2">
        <f>IF(AND(E3701=VLOOKUP(J3701,Actuals!$A:$J,8,FALSE),F3701=VLOOKUP(J3701,Actuals!$A:$J,10,FALSE)),5,0)</f>
        <v>5</v>
      </c>
      <c r="M3701" s="1">
        <f t="shared" ref="M3701:M3764" si="59">K3701+L3701</f>
        <v>6</v>
      </c>
      <c r="N3701" s="1" t="str">
        <f>VLOOKUP(C3701,Emp_List!$A:$M,3,FALSE)</f>
        <v>Raghunath Sheshamattum</v>
      </c>
      <c r="O3701" s="1" t="str">
        <f>VLOOKUP(C3701,Emp_List!$A:$M,5,FALSE)</f>
        <v>CRM</v>
      </c>
    </row>
    <row r="3702" spans="1:15">
      <c r="A3702" s="36" t="s">
        <v>3615</v>
      </c>
      <c r="B3702" s="36" t="s">
        <v>127</v>
      </c>
      <c r="C3702" s="36">
        <v>907</v>
      </c>
      <c r="D3702" s="36" t="s">
        <v>9</v>
      </c>
      <c r="E3702" s="36">
        <v>1</v>
      </c>
      <c r="F3702" s="36">
        <v>1</v>
      </c>
      <c r="G3702" s="36" t="s">
        <v>29</v>
      </c>
      <c r="H3702" s="36" t="s">
        <v>28</v>
      </c>
      <c r="I3702" s="2">
        <v>9</v>
      </c>
      <c r="J3702" s="2">
        <v>26</v>
      </c>
      <c r="K3702" s="2">
        <f>IF(D3702=VLOOKUP(J3702,Actuals!$A:$J,6,FALSE),1,0)</f>
        <v>0</v>
      </c>
      <c r="L3702" s="2">
        <f>IF(AND(E3702=VLOOKUP(J3702,Actuals!$A:$J,8,FALSE),F3702=VLOOKUP(J3702,Actuals!$A:$J,10,FALSE)),5,0)</f>
        <v>0</v>
      </c>
      <c r="M3702" s="1">
        <f t="shared" si="59"/>
        <v>0</v>
      </c>
      <c r="N3702" s="1" t="str">
        <f>VLOOKUP(C3702,Emp_List!$A:$M,3,FALSE)</f>
        <v>Venkata Ratnam Baggu</v>
      </c>
      <c r="O3702" s="1" t="str">
        <f>VLOOKUP(C3702,Emp_List!$A:$M,5,FALSE)</f>
        <v>AEG</v>
      </c>
    </row>
    <row r="3703" spans="1:15">
      <c r="A3703" s="36" t="s">
        <v>3616</v>
      </c>
      <c r="B3703" s="36" t="s">
        <v>103</v>
      </c>
      <c r="C3703" s="36">
        <v>11223</v>
      </c>
      <c r="D3703" s="36" t="s">
        <v>9</v>
      </c>
      <c r="E3703" s="36">
        <v>1</v>
      </c>
      <c r="F3703" s="36">
        <v>1</v>
      </c>
      <c r="G3703" s="36" t="s">
        <v>29</v>
      </c>
      <c r="H3703" s="36" t="s">
        <v>28</v>
      </c>
      <c r="I3703" s="2">
        <v>9</v>
      </c>
      <c r="J3703" s="2">
        <v>26</v>
      </c>
      <c r="K3703" s="2">
        <f>IF(D3703=VLOOKUP(J3703,Actuals!$A:$J,6,FALSE),1,0)</f>
        <v>0</v>
      </c>
      <c r="L3703" s="2">
        <f>IF(AND(E3703=VLOOKUP(J3703,Actuals!$A:$J,8,FALSE),F3703=VLOOKUP(J3703,Actuals!$A:$J,10,FALSE)),5,0)</f>
        <v>0</v>
      </c>
      <c r="M3703" s="1">
        <f t="shared" si="59"/>
        <v>0</v>
      </c>
      <c r="N3703" s="1" t="str">
        <f>VLOOKUP(C3703,Emp_List!$A:$M,3,FALSE)</f>
        <v>Shivam Shankar</v>
      </c>
      <c r="O3703" s="1" t="str">
        <f>VLOOKUP(C3703,Emp_List!$A:$M,5,FALSE)</f>
        <v>Bingo Dev</v>
      </c>
    </row>
    <row r="3704" spans="1:15">
      <c r="A3704" s="36" t="s">
        <v>3617</v>
      </c>
      <c r="B3704" s="36" t="s">
        <v>783</v>
      </c>
      <c r="C3704" s="36">
        <v>179</v>
      </c>
      <c r="D3704" s="36" t="s">
        <v>28</v>
      </c>
      <c r="E3704" s="36">
        <v>0</v>
      </c>
      <c r="F3704" s="36">
        <v>2</v>
      </c>
      <c r="G3704" s="36" t="s">
        <v>29</v>
      </c>
      <c r="H3704" s="36" t="s">
        <v>28</v>
      </c>
      <c r="I3704" s="2">
        <v>9</v>
      </c>
      <c r="J3704" s="2">
        <v>26</v>
      </c>
      <c r="K3704" s="2">
        <f>IF(D3704=VLOOKUP(J3704,Actuals!$A:$J,6,FALSE),1,0)</f>
        <v>1</v>
      </c>
      <c r="L3704" s="2">
        <f>IF(AND(E3704=VLOOKUP(J3704,Actuals!$A:$J,8,FALSE),F3704=VLOOKUP(J3704,Actuals!$A:$J,10,FALSE)),5,0)</f>
        <v>0</v>
      </c>
      <c r="M3704" s="1">
        <f t="shared" si="59"/>
        <v>1</v>
      </c>
      <c r="N3704" s="1" t="e">
        <f>VLOOKUP(C3704,Emp_List!$A:$M,3,FALSE)</f>
        <v>#N/A</v>
      </c>
      <c r="O3704" s="1" t="e">
        <f>VLOOKUP(C3704,Emp_List!$A:$M,5,FALSE)</f>
        <v>#N/A</v>
      </c>
    </row>
    <row r="3705" spans="1:15">
      <c r="A3705" s="36" t="s">
        <v>3618</v>
      </c>
      <c r="B3705" s="36" t="s">
        <v>424</v>
      </c>
      <c r="C3705" s="36">
        <v>120</v>
      </c>
      <c r="D3705" s="36" t="s">
        <v>28</v>
      </c>
      <c r="E3705" s="36">
        <v>0</v>
      </c>
      <c r="F3705" s="36">
        <v>2</v>
      </c>
      <c r="G3705" s="36" t="s">
        <v>29</v>
      </c>
      <c r="H3705" s="36" t="s">
        <v>28</v>
      </c>
      <c r="I3705" s="2">
        <v>9</v>
      </c>
      <c r="J3705" s="2">
        <v>26</v>
      </c>
      <c r="K3705" s="2">
        <f>IF(D3705=VLOOKUP(J3705,Actuals!$A:$J,6,FALSE),1,0)</f>
        <v>1</v>
      </c>
      <c r="L3705" s="2">
        <f>IF(AND(E3705=VLOOKUP(J3705,Actuals!$A:$J,8,FALSE),F3705=VLOOKUP(J3705,Actuals!$A:$J,10,FALSE)),5,0)</f>
        <v>0</v>
      </c>
      <c r="M3705" s="1">
        <f t="shared" si="59"/>
        <v>1</v>
      </c>
      <c r="N3705" s="1" t="str">
        <f>VLOOKUP(C3705,Emp_List!$A:$M,3,FALSE)</f>
        <v>Durga Prasad T</v>
      </c>
      <c r="O3705" s="1" t="str">
        <f>VLOOKUP(C3705,Emp_List!$A:$M,5,FALSE)</f>
        <v>IT</v>
      </c>
    </row>
    <row r="3706" spans="1:15">
      <c r="A3706" s="36" t="s">
        <v>3619</v>
      </c>
      <c r="B3706" s="36" t="s">
        <v>3400</v>
      </c>
      <c r="C3706" s="36">
        <v>1954</v>
      </c>
      <c r="D3706" s="36" t="s">
        <v>28</v>
      </c>
      <c r="E3706" s="36">
        <v>0</v>
      </c>
      <c r="F3706" s="36">
        <v>1</v>
      </c>
      <c r="G3706" s="36" t="s">
        <v>29</v>
      </c>
      <c r="H3706" s="36" t="s">
        <v>28</v>
      </c>
      <c r="I3706" s="2">
        <v>9</v>
      </c>
      <c r="J3706" s="2">
        <v>26</v>
      </c>
      <c r="K3706" s="2">
        <f>IF(D3706=VLOOKUP(J3706,Actuals!$A:$J,6,FALSE),1,0)</f>
        <v>1</v>
      </c>
      <c r="L3706" s="2">
        <f>IF(AND(E3706=VLOOKUP(J3706,Actuals!$A:$J,8,FALSE),F3706=VLOOKUP(J3706,Actuals!$A:$J,10,FALSE)),5,0)</f>
        <v>0</v>
      </c>
      <c r="M3706" s="1">
        <f t="shared" si="59"/>
        <v>1</v>
      </c>
      <c r="N3706" s="1" t="str">
        <f>VLOOKUP(C3706,Emp_List!$A:$M,3,FALSE)</f>
        <v>Murali Mohan Tirumala</v>
      </c>
      <c r="O3706" s="1" t="str">
        <f>VLOOKUP(C3706,Emp_List!$A:$M,5,FALSE)</f>
        <v>CRM</v>
      </c>
    </row>
    <row r="3707" spans="1:15">
      <c r="A3707" s="36" t="s">
        <v>3620</v>
      </c>
      <c r="B3707" s="36" t="s">
        <v>135</v>
      </c>
      <c r="C3707" s="36">
        <v>11690</v>
      </c>
      <c r="D3707" s="36" t="s">
        <v>9</v>
      </c>
      <c r="E3707" s="36">
        <v>1</v>
      </c>
      <c r="F3707" s="36">
        <v>1</v>
      </c>
      <c r="G3707" s="36" t="s">
        <v>29</v>
      </c>
      <c r="H3707" s="36" t="s">
        <v>28</v>
      </c>
      <c r="I3707" s="2">
        <v>9</v>
      </c>
      <c r="J3707" s="2">
        <v>26</v>
      </c>
      <c r="K3707" s="2">
        <f>IF(D3707=VLOOKUP(J3707,Actuals!$A:$J,6,FALSE),1,0)</f>
        <v>0</v>
      </c>
      <c r="L3707" s="2">
        <f>IF(AND(E3707=VLOOKUP(J3707,Actuals!$A:$J,8,FALSE),F3707=VLOOKUP(J3707,Actuals!$A:$J,10,FALSE)),5,0)</f>
        <v>0</v>
      </c>
      <c r="M3707" s="1">
        <f t="shared" si="59"/>
        <v>0</v>
      </c>
      <c r="N3707" s="1" t="str">
        <f>VLOOKUP(C3707,Emp_List!$A:$M,3,FALSE)</f>
        <v>Ashish Nawal</v>
      </c>
      <c r="O3707" s="1" t="str">
        <f>VLOOKUP(C3707,Emp_List!$A:$M,5,FALSE)</f>
        <v>Sports - Mobile</v>
      </c>
    </row>
    <row r="3708" spans="1:15">
      <c r="A3708" s="36" t="s">
        <v>3621</v>
      </c>
      <c r="B3708" s="36" t="s">
        <v>585</v>
      </c>
      <c r="C3708" s="36">
        <v>2010</v>
      </c>
      <c r="D3708" s="36" t="s">
        <v>28</v>
      </c>
      <c r="E3708" s="36">
        <v>0</v>
      </c>
      <c r="F3708" s="36">
        <v>1</v>
      </c>
      <c r="G3708" s="36" t="s">
        <v>29</v>
      </c>
      <c r="H3708" s="36" t="s">
        <v>28</v>
      </c>
      <c r="I3708" s="2">
        <v>9</v>
      </c>
      <c r="J3708" s="2">
        <v>26</v>
      </c>
      <c r="K3708" s="2">
        <f>IF(D3708=VLOOKUP(J3708,Actuals!$A:$J,6,FALSE),1,0)</f>
        <v>1</v>
      </c>
      <c r="L3708" s="2">
        <f>IF(AND(E3708=VLOOKUP(J3708,Actuals!$A:$J,8,FALSE),F3708=VLOOKUP(J3708,Actuals!$A:$J,10,FALSE)),5,0)</f>
        <v>0</v>
      </c>
      <c r="M3708" s="1">
        <f t="shared" si="59"/>
        <v>1</v>
      </c>
      <c r="N3708" s="1" t="str">
        <f>VLOOKUP(C3708,Emp_List!$A:$M,3,FALSE)</f>
        <v>Rajeshwar Puppireddy</v>
      </c>
      <c r="O3708" s="1" t="str">
        <f>VLOOKUP(C3708,Emp_List!$A:$M,5,FALSE)</f>
        <v>Casino Int.</v>
      </c>
    </row>
    <row r="3709" spans="1:15">
      <c r="A3709" s="36" t="s">
        <v>3622</v>
      </c>
      <c r="B3709" s="36" t="s">
        <v>657</v>
      </c>
      <c r="C3709" s="36">
        <v>183</v>
      </c>
      <c r="D3709" s="36" t="s">
        <v>28</v>
      </c>
      <c r="E3709" s="36">
        <v>0</v>
      </c>
      <c r="F3709" s="36">
        <v>1</v>
      </c>
      <c r="G3709" s="36" t="s">
        <v>29</v>
      </c>
      <c r="H3709" s="36" t="s">
        <v>28</v>
      </c>
      <c r="I3709" s="2">
        <v>9</v>
      </c>
      <c r="J3709" s="2">
        <v>26</v>
      </c>
      <c r="K3709" s="2">
        <f>IF(D3709=VLOOKUP(J3709,Actuals!$A:$J,6,FALSE),1,0)</f>
        <v>1</v>
      </c>
      <c r="L3709" s="2">
        <f>IF(AND(E3709=VLOOKUP(J3709,Actuals!$A:$J,8,FALSE),F3709=VLOOKUP(J3709,Actuals!$A:$J,10,FALSE)),5,0)</f>
        <v>0</v>
      </c>
      <c r="M3709" s="1">
        <f t="shared" si="59"/>
        <v>1</v>
      </c>
      <c r="N3709" s="1" t="str">
        <f>VLOOKUP(C3709,Emp_List!$A:$M,3,FALSE)</f>
        <v>Satyanarayana Ramchander</v>
      </c>
      <c r="O3709" s="1" t="str">
        <f>VLOOKUP(C3709,Emp_List!$A:$M,5,FALSE)</f>
        <v>CRM</v>
      </c>
    </row>
    <row r="3710" spans="1:15">
      <c r="A3710" s="36" t="s">
        <v>3623</v>
      </c>
      <c r="B3710" s="36" t="s">
        <v>163</v>
      </c>
      <c r="C3710" s="36">
        <v>11170</v>
      </c>
      <c r="D3710" s="36" t="s">
        <v>28</v>
      </c>
      <c r="E3710" s="36">
        <v>0</v>
      </c>
      <c r="F3710" s="36">
        <v>2</v>
      </c>
      <c r="G3710" s="36" t="s">
        <v>29</v>
      </c>
      <c r="H3710" s="36" t="s">
        <v>28</v>
      </c>
      <c r="I3710" s="2">
        <v>9</v>
      </c>
      <c r="J3710" s="2">
        <v>26</v>
      </c>
      <c r="K3710" s="2">
        <f>IF(D3710=VLOOKUP(J3710,Actuals!$A:$J,6,FALSE),1,0)</f>
        <v>1</v>
      </c>
      <c r="L3710" s="2">
        <f>IF(AND(E3710=VLOOKUP(J3710,Actuals!$A:$J,8,FALSE),F3710=VLOOKUP(J3710,Actuals!$A:$J,10,FALSE)),5,0)</f>
        <v>0</v>
      </c>
      <c r="M3710" s="1">
        <f t="shared" si="59"/>
        <v>1</v>
      </c>
      <c r="N3710" s="1" t="str">
        <f>VLOOKUP(C3710,Emp_List!$A:$M,3,FALSE)</f>
        <v>Kiran Kumar Chowdhary</v>
      </c>
      <c r="O3710" s="1" t="str">
        <f>VLOOKUP(C3710,Emp_List!$A:$M,5,FALSE)</f>
        <v>Bingo Ops</v>
      </c>
    </row>
    <row r="3711" spans="1:15">
      <c r="A3711" s="36" t="s">
        <v>3624</v>
      </c>
      <c r="B3711" s="36" t="s">
        <v>111</v>
      </c>
      <c r="C3711" s="36">
        <v>6789</v>
      </c>
      <c r="D3711" s="36" t="s">
        <v>9</v>
      </c>
      <c r="E3711" s="36">
        <v>2</v>
      </c>
      <c r="F3711" s="36">
        <v>2</v>
      </c>
      <c r="G3711" s="36" t="s">
        <v>29</v>
      </c>
      <c r="H3711" s="36" t="s">
        <v>28</v>
      </c>
      <c r="I3711" s="2">
        <v>9</v>
      </c>
      <c r="J3711" s="2">
        <v>26</v>
      </c>
      <c r="K3711" s="2">
        <f>IF(D3711=VLOOKUP(J3711,Actuals!$A:$J,6,FALSE),1,0)</f>
        <v>0</v>
      </c>
      <c r="L3711" s="2">
        <f>IF(AND(E3711=VLOOKUP(J3711,Actuals!$A:$J,8,FALSE),F3711=VLOOKUP(J3711,Actuals!$A:$J,10,FALSE)),5,0)</f>
        <v>0</v>
      </c>
      <c r="M3711" s="1">
        <f t="shared" si="59"/>
        <v>0</v>
      </c>
      <c r="N3711" s="1" t="str">
        <f>VLOOKUP(C3711,Emp_List!$A:$M,3,FALSE)</f>
        <v>Avinash Uppalapati</v>
      </c>
      <c r="O3711" s="1" t="str">
        <f>VLOOKUP(C3711,Emp_List!$A:$M,5,FALSE)</f>
        <v>Casino Platform</v>
      </c>
    </row>
    <row r="3712" spans="1:15">
      <c r="A3712" s="36" t="s">
        <v>3625</v>
      </c>
      <c r="B3712" s="36" t="s">
        <v>697</v>
      </c>
      <c r="C3712" s="36">
        <v>11145</v>
      </c>
      <c r="D3712" s="36" t="s">
        <v>9</v>
      </c>
      <c r="E3712" s="36">
        <v>0</v>
      </c>
      <c r="F3712" s="36">
        <v>0</v>
      </c>
      <c r="G3712" s="36" t="s">
        <v>29</v>
      </c>
      <c r="H3712" s="36" t="s">
        <v>28</v>
      </c>
      <c r="I3712" s="2">
        <v>9</v>
      </c>
      <c r="J3712" s="2">
        <v>26</v>
      </c>
      <c r="K3712" s="2">
        <f>IF(D3712=VLOOKUP(J3712,Actuals!$A:$J,6,FALSE),1,0)</f>
        <v>0</v>
      </c>
      <c r="L3712" s="2">
        <f>IF(AND(E3712=VLOOKUP(J3712,Actuals!$A:$J,8,FALSE),F3712=VLOOKUP(J3712,Actuals!$A:$J,10,FALSE)),5,0)</f>
        <v>0</v>
      </c>
      <c r="M3712" s="1">
        <f t="shared" si="59"/>
        <v>0</v>
      </c>
      <c r="N3712" s="1" t="str">
        <f>VLOOKUP(C3712,Emp_List!$A:$M,3,FALSE)</f>
        <v>Raghavendra Aadanna</v>
      </c>
      <c r="O3712" s="1" t="str">
        <f>VLOOKUP(C3712,Emp_List!$A:$M,5,FALSE)</f>
        <v>Bingo Ops</v>
      </c>
    </row>
    <row r="3713" spans="1:15">
      <c r="A3713" s="36" t="s">
        <v>3626</v>
      </c>
      <c r="B3713" s="36" t="s">
        <v>3338</v>
      </c>
      <c r="C3713" s="36">
        <v>10530</v>
      </c>
      <c r="D3713" s="36" t="s">
        <v>29</v>
      </c>
      <c r="E3713" s="36">
        <v>1</v>
      </c>
      <c r="F3713" s="36">
        <v>0</v>
      </c>
      <c r="G3713" s="36" t="s">
        <v>29</v>
      </c>
      <c r="H3713" s="36" t="s">
        <v>28</v>
      </c>
      <c r="I3713" s="2">
        <v>9</v>
      </c>
      <c r="J3713" s="2">
        <v>26</v>
      </c>
      <c r="K3713" s="2">
        <f>IF(D3713=VLOOKUP(J3713,Actuals!$A:$J,6,FALSE),1,0)</f>
        <v>0</v>
      </c>
      <c r="L3713" s="2">
        <f>IF(AND(E3713=VLOOKUP(J3713,Actuals!$A:$J,8,FALSE),F3713=VLOOKUP(J3713,Actuals!$A:$J,10,FALSE)),5,0)</f>
        <v>0</v>
      </c>
      <c r="M3713" s="1">
        <f t="shared" si="59"/>
        <v>0</v>
      </c>
      <c r="N3713" s="1" t="str">
        <f>VLOOKUP(C3713,Emp_List!$A:$M,3,FALSE)</f>
        <v>Rajesh Rapelly</v>
      </c>
      <c r="O3713" s="1" t="str">
        <f>VLOOKUP(C3713,Emp_List!$A:$M,5,FALSE)</f>
        <v>Poker</v>
      </c>
    </row>
    <row r="3714" spans="1:15">
      <c r="A3714" s="36" t="s">
        <v>3627</v>
      </c>
      <c r="B3714" s="36" t="s">
        <v>79</v>
      </c>
      <c r="C3714" s="36">
        <v>6356</v>
      </c>
      <c r="D3714" s="36" t="s">
        <v>28</v>
      </c>
      <c r="E3714" s="36">
        <v>2</v>
      </c>
      <c r="F3714" s="36">
        <v>1</v>
      </c>
      <c r="G3714" s="36" t="s">
        <v>29</v>
      </c>
      <c r="H3714" s="36" t="s">
        <v>28</v>
      </c>
      <c r="I3714" s="2">
        <v>9</v>
      </c>
      <c r="J3714" s="2">
        <v>26</v>
      </c>
      <c r="K3714" s="2">
        <f>IF(D3714=VLOOKUP(J3714,Actuals!$A:$J,6,FALSE),1,0)</f>
        <v>1</v>
      </c>
      <c r="L3714" s="2">
        <f>IF(AND(E3714=VLOOKUP(J3714,Actuals!$A:$J,8,FALSE),F3714=VLOOKUP(J3714,Actuals!$A:$J,10,FALSE)),5,0)</f>
        <v>0</v>
      </c>
      <c r="M3714" s="1">
        <f t="shared" si="59"/>
        <v>1</v>
      </c>
      <c r="N3714" s="1" t="str">
        <f>VLOOKUP(C3714,Emp_List!$A:$M,3,FALSE)</f>
        <v>Srikanth Mulugu</v>
      </c>
      <c r="O3714" s="1" t="str">
        <f>VLOOKUP(C3714,Emp_List!$A:$M,5,FALSE)</f>
        <v>IVY Agile PMO</v>
      </c>
    </row>
    <row r="3715" spans="1:15">
      <c r="A3715" s="36" t="s">
        <v>3628</v>
      </c>
      <c r="B3715" s="36" t="s">
        <v>2495</v>
      </c>
      <c r="C3715" s="36">
        <v>16431</v>
      </c>
      <c r="D3715" s="36" t="s">
        <v>9</v>
      </c>
      <c r="E3715" s="36">
        <v>1</v>
      </c>
      <c r="F3715" s="36">
        <v>1</v>
      </c>
      <c r="G3715" s="36" t="s">
        <v>29</v>
      </c>
      <c r="H3715" s="36" t="s">
        <v>28</v>
      </c>
      <c r="I3715" s="2">
        <v>9</v>
      </c>
      <c r="J3715" s="2">
        <v>26</v>
      </c>
      <c r="K3715" s="2">
        <f>IF(D3715=VLOOKUP(J3715,Actuals!$A:$J,6,FALSE),1,0)</f>
        <v>0</v>
      </c>
      <c r="L3715" s="2">
        <f>IF(AND(E3715=VLOOKUP(J3715,Actuals!$A:$J,8,FALSE),F3715=VLOOKUP(J3715,Actuals!$A:$J,10,FALSE)),5,0)</f>
        <v>0</v>
      </c>
      <c r="M3715" s="1">
        <f t="shared" si="59"/>
        <v>0</v>
      </c>
      <c r="N3715" s="1" t="str">
        <f>VLOOKUP(C3715,Emp_List!$A:$M,3,FALSE)</f>
        <v>Abhishek Sharma</v>
      </c>
      <c r="O3715" s="1" t="str">
        <f>VLOOKUP(C3715,Emp_List!$A:$M,5,FALSE)</f>
        <v>Poker</v>
      </c>
    </row>
    <row r="3716" spans="1:15">
      <c r="A3716" s="36" t="s">
        <v>3629</v>
      </c>
      <c r="B3716" s="36" t="s">
        <v>157</v>
      </c>
      <c r="C3716" s="36">
        <v>10152</v>
      </c>
      <c r="D3716" s="36" t="s">
        <v>28</v>
      </c>
      <c r="E3716" s="36">
        <v>0</v>
      </c>
      <c r="F3716" s="36">
        <v>2</v>
      </c>
      <c r="G3716" s="36" t="s">
        <v>29</v>
      </c>
      <c r="H3716" s="36" t="s">
        <v>28</v>
      </c>
      <c r="I3716" s="2">
        <v>9</v>
      </c>
      <c r="J3716" s="2">
        <v>26</v>
      </c>
      <c r="K3716" s="2">
        <f>IF(D3716=VLOOKUP(J3716,Actuals!$A:$J,6,FALSE),1,0)</f>
        <v>1</v>
      </c>
      <c r="L3716" s="2">
        <f>IF(AND(E3716=VLOOKUP(J3716,Actuals!$A:$J,8,FALSE),F3716=VLOOKUP(J3716,Actuals!$A:$J,10,FALSE)),5,0)</f>
        <v>0</v>
      </c>
      <c r="M3716" s="1">
        <f t="shared" si="59"/>
        <v>1</v>
      </c>
      <c r="N3716" s="1" t="str">
        <f>VLOOKUP(C3716,Emp_List!$A:$M,3,FALSE)</f>
        <v>Sagar Patil</v>
      </c>
      <c r="O3716" s="1" t="str">
        <f>VLOOKUP(C3716,Emp_List!$A:$M,5,FALSE)</f>
        <v>Casino Label support</v>
      </c>
    </row>
    <row r="3717" spans="1:15">
      <c r="A3717" s="36" t="s">
        <v>3630</v>
      </c>
      <c r="B3717" s="36" t="s">
        <v>666</v>
      </c>
      <c r="C3717" s="36">
        <v>11134</v>
      </c>
      <c r="D3717" s="36" t="s">
        <v>28</v>
      </c>
      <c r="E3717" s="36">
        <v>0</v>
      </c>
      <c r="F3717" s="36">
        <v>2</v>
      </c>
      <c r="G3717" s="36" t="s">
        <v>29</v>
      </c>
      <c r="H3717" s="36" t="s">
        <v>28</v>
      </c>
      <c r="I3717" s="2">
        <v>9</v>
      </c>
      <c r="J3717" s="2">
        <v>26</v>
      </c>
      <c r="K3717" s="2">
        <f>IF(D3717=VLOOKUP(J3717,Actuals!$A:$J,6,FALSE),1,0)</f>
        <v>1</v>
      </c>
      <c r="L3717" s="2">
        <f>IF(AND(E3717=VLOOKUP(J3717,Actuals!$A:$J,8,FALSE),F3717=VLOOKUP(J3717,Actuals!$A:$J,10,FALSE)),5,0)</f>
        <v>0</v>
      </c>
      <c r="M3717" s="1">
        <f t="shared" si="59"/>
        <v>1</v>
      </c>
      <c r="N3717" s="1" t="str">
        <f>VLOOKUP(C3717,Emp_List!$A:$M,3,FALSE)</f>
        <v>Emmanuel Bandili</v>
      </c>
      <c r="O3717" s="1" t="str">
        <f>VLOOKUP(C3717,Emp_List!$A:$M,5,FALSE)</f>
        <v>Bingo Ops</v>
      </c>
    </row>
    <row r="3718" spans="1:15">
      <c r="A3718" s="36" t="s">
        <v>3631</v>
      </c>
      <c r="B3718" s="36" t="s">
        <v>402</v>
      </c>
      <c r="C3718" s="36">
        <v>8621</v>
      </c>
      <c r="D3718" s="36" t="s">
        <v>9</v>
      </c>
      <c r="E3718" s="36">
        <v>1</v>
      </c>
      <c r="F3718" s="36">
        <v>1</v>
      </c>
      <c r="G3718" s="36" t="s">
        <v>29</v>
      </c>
      <c r="H3718" s="36" t="s">
        <v>28</v>
      </c>
      <c r="I3718" s="2">
        <v>9</v>
      </c>
      <c r="J3718" s="2">
        <v>26</v>
      </c>
      <c r="K3718" s="2">
        <f>IF(D3718=VLOOKUP(J3718,Actuals!$A:$J,6,FALSE),1,0)</f>
        <v>0</v>
      </c>
      <c r="L3718" s="2">
        <f>IF(AND(E3718=VLOOKUP(J3718,Actuals!$A:$J,8,FALSE),F3718=VLOOKUP(J3718,Actuals!$A:$J,10,FALSE)),5,0)</f>
        <v>0</v>
      </c>
      <c r="M3718" s="1">
        <f t="shared" si="59"/>
        <v>0</v>
      </c>
      <c r="N3718" s="1" t="str">
        <f>VLOOKUP(C3718,Emp_List!$A:$M,3,FALSE)</f>
        <v>Lovey Agrawal</v>
      </c>
      <c r="O3718" s="1" t="str">
        <f>VLOOKUP(C3718,Emp_List!$A:$M,5,FALSE)</f>
        <v>Compliance</v>
      </c>
    </row>
    <row r="3719" spans="1:15">
      <c r="A3719" s="36" t="s">
        <v>3632</v>
      </c>
      <c r="B3719" s="36" t="s">
        <v>348</v>
      </c>
      <c r="C3719" s="36">
        <v>16020</v>
      </c>
      <c r="D3719" s="36" t="s">
        <v>9</v>
      </c>
      <c r="E3719" s="36">
        <v>1</v>
      </c>
      <c r="F3719" s="36">
        <v>1</v>
      </c>
      <c r="G3719" s="36" t="s">
        <v>29</v>
      </c>
      <c r="H3719" s="36" t="s">
        <v>28</v>
      </c>
      <c r="I3719" s="2">
        <v>9</v>
      </c>
      <c r="J3719" s="2">
        <v>26</v>
      </c>
      <c r="K3719" s="2">
        <f>IF(D3719=VLOOKUP(J3719,Actuals!$A:$J,6,FALSE),1,0)</f>
        <v>0</v>
      </c>
      <c r="L3719" s="2">
        <f>IF(AND(E3719=VLOOKUP(J3719,Actuals!$A:$J,8,FALSE),F3719=VLOOKUP(J3719,Actuals!$A:$J,10,FALSE)),5,0)</f>
        <v>0</v>
      </c>
      <c r="M3719" s="1">
        <f t="shared" si="59"/>
        <v>0</v>
      </c>
      <c r="N3719" s="1" t="str">
        <f>VLOOKUP(C3719,Emp_List!$A:$M,3,FALSE)</f>
        <v>Naman Agarwal</v>
      </c>
      <c r="O3719" s="1" t="str">
        <f>VLOOKUP(C3719,Emp_List!$A:$M,5,FALSE)</f>
        <v>Poker</v>
      </c>
    </row>
    <row r="3720" spans="1:15">
      <c r="A3720" s="36" t="s">
        <v>3633</v>
      </c>
      <c r="B3720" s="36" t="s">
        <v>297</v>
      </c>
      <c r="C3720" s="36">
        <v>2845</v>
      </c>
      <c r="D3720" s="36" t="s">
        <v>9</v>
      </c>
      <c r="E3720" s="36">
        <v>1</v>
      </c>
      <c r="F3720" s="36">
        <v>1</v>
      </c>
      <c r="G3720" s="36" t="s">
        <v>29</v>
      </c>
      <c r="H3720" s="36" t="s">
        <v>28</v>
      </c>
      <c r="I3720" s="2">
        <v>9</v>
      </c>
      <c r="J3720" s="2">
        <v>26</v>
      </c>
      <c r="K3720" s="2">
        <f>IF(D3720=VLOOKUP(J3720,Actuals!$A:$J,6,FALSE),1,0)</f>
        <v>0</v>
      </c>
      <c r="L3720" s="2">
        <f>IF(AND(E3720=VLOOKUP(J3720,Actuals!$A:$J,8,FALSE),F3720=VLOOKUP(J3720,Actuals!$A:$J,10,FALSE)),5,0)</f>
        <v>0</v>
      </c>
      <c r="M3720" s="1">
        <f t="shared" si="59"/>
        <v>0</v>
      </c>
      <c r="N3720" s="1" t="str">
        <f>VLOOKUP(C3720,Emp_List!$A:$M,3,FALSE)</f>
        <v>Suresh Babu Veluri</v>
      </c>
      <c r="O3720" s="1" t="str">
        <f>VLOOKUP(C3720,Emp_List!$A:$M,5,FALSE)</f>
        <v>Portal</v>
      </c>
    </row>
    <row r="3721" spans="1:15">
      <c r="A3721" s="36" t="s">
        <v>3634</v>
      </c>
      <c r="B3721" s="36" t="s">
        <v>704</v>
      </c>
      <c r="C3721" s="36">
        <v>10194</v>
      </c>
      <c r="D3721" s="36" t="s">
        <v>29</v>
      </c>
      <c r="E3721" s="36">
        <v>1</v>
      </c>
      <c r="F3721" s="36">
        <v>0</v>
      </c>
      <c r="G3721" s="36" t="s">
        <v>29</v>
      </c>
      <c r="H3721" s="36" t="s">
        <v>28</v>
      </c>
      <c r="I3721" s="2">
        <v>9</v>
      </c>
      <c r="J3721" s="2">
        <v>26</v>
      </c>
      <c r="K3721" s="2">
        <f>IF(D3721=VLOOKUP(J3721,Actuals!$A:$J,6,FALSE),1,0)</f>
        <v>0</v>
      </c>
      <c r="L3721" s="2">
        <f>IF(AND(E3721=VLOOKUP(J3721,Actuals!$A:$J,8,FALSE),F3721=VLOOKUP(J3721,Actuals!$A:$J,10,FALSE)),5,0)</f>
        <v>0</v>
      </c>
      <c r="M3721" s="1">
        <f t="shared" si="59"/>
        <v>0</v>
      </c>
      <c r="N3721" s="1" t="str">
        <f>VLOOKUP(C3721,Emp_List!$A:$M,3,FALSE)</f>
        <v>Nageswara Rao Kusuma</v>
      </c>
      <c r="O3721" s="1" t="str">
        <f>VLOOKUP(C3721,Emp_List!$A:$M,5,FALSE)</f>
        <v>SOC</v>
      </c>
    </row>
    <row r="3722" spans="1:15">
      <c r="A3722" s="36" t="s">
        <v>3635</v>
      </c>
      <c r="B3722" s="36" t="s">
        <v>743</v>
      </c>
      <c r="C3722" s="36">
        <v>10903</v>
      </c>
      <c r="D3722" s="36" t="s">
        <v>9</v>
      </c>
      <c r="E3722" s="36">
        <v>1</v>
      </c>
      <c r="F3722" s="36">
        <v>1</v>
      </c>
      <c r="G3722" s="36" t="s">
        <v>29</v>
      </c>
      <c r="H3722" s="36" t="s">
        <v>28</v>
      </c>
      <c r="I3722" s="2">
        <v>9</v>
      </c>
      <c r="J3722" s="2">
        <v>26</v>
      </c>
      <c r="K3722" s="2">
        <f>IF(D3722=VLOOKUP(J3722,Actuals!$A:$J,6,FALSE),1,0)</f>
        <v>0</v>
      </c>
      <c r="L3722" s="2">
        <f>IF(AND(E3722=VLOOKUP(J3722,Actuals!$A:$J,8,FALSE),F3722=VLOOKUP(J3722,Actuals!$A:$J,10,FALSE)),5,0)</f>
        <v>0</v>
      </c>
      <c r="M3722" s="1">
        <f t="shared" si="59"/>
        <v>0</v>
      </c>
      <c r="N3722" s="1" t="str">
        <f>VLOOKUP(C3722,Emp_List!$A:$M,3,FALSE)</f>
        <v>Kanika Mittal</v>
      </c>
      <c r="O3722" s="1" t="str">
        <f>VLOOKUP(C3722,Emp_List!$A:$M,5,FALSE)</f>
        <v>Portal</v>
      </c>
    </row>
    <row r="3723" spans="1:15">
      <c r="A3723" s="36" t="s">
        <v>3636</v>
      </c>
      <c r="B3723" s="36" t="s">
        <v>701</v>
      </c>
      <c r="C3723" s="36">
        <v>11112</v>
      </c>
      <c r="D3723" s="36" t="s">
        <v>28</v>
      </c>
      <c r="E3723" s="36">
        <v>0</v>
      </c>
      <c r="F3723" s="36">
        <v>2</v>
      </c>
      <c r="G3723" s="36" t="s">
        <v>29</v>
      </c>
      <c r="H3723" s="36" t="s">
        <v>28</v>
      </c>
      <c r="I3723" s="2">
        <v>9</v>
      </c>
      <c r="J3723" s="2">
        <v>26</v>
      </c>
      <c r="K3723" s="2">
        <f>IF(D3723=VLOOKUP(J3723,Actuals!$A:$J,6,FALSE),1,0)</f>
        <v>1</v>
      </c>
      <c r="L3723" s="2">
        <f>IF(AND(E3723=VLOOKUP(J3723,Actuals!$A:$J,8,FALSE),F3723=VLOOKUP(J3723,Actuals!$A:$J,10,FALSE)),5,0)</f>
        <v>0</v>
      </c>
      <c r="M3723" s="1">
        <f t="shared" si="59"/>
        <v>1</v>
      </c>
      <c r="N3723" s="1" t="str">
        <f>VLOOKUP(C3723,Emp_List!$A:$M,3,FALSE)</f>
        <v>Hemanth Kumar Angini</v>
      </c>
      <c r="O3723" s="1" t="str">
        <f>VLOOKUP(C3723,Emp_List!$A:$M,5,FALSE)</f>
        <v>Bingo Ops</v>
      </c>
    </row>
    <row r="3724" spans="1:15">
      <c r="A3724" s="36" t="s">
        <v>3637</v>
      </c>
      <c r="B3724" s="36" t="s">
        <v>220</v>
      </c>
      <c r="C3724" s="36">
        <v>5644</v>
      </c>
      <c r="D3724" s="36" t="s">
        <v>28</v>
      </c>
      <c r="E3724" s="36">
        <v>1</v>
      </c>
      <c r="F3724" s="36">
        <v>2</v>
      </c>
      <c r="G3724" s="36" t="s">
        <v>29</v>
      </c>
      <c r="H3724" s="36" t="s">
        <v>28</v>
      </c>
      <c r="I3724" s="2">
        <v>9</v>
      </c>
      <c r="J3724" s="2">
        <v>26</v>
      </c>
      <c r="K3724" s="2">
        <f>IF(D3724=VLOOKUP(J3724,Actuals!$A:$J,6,FALSE),1,0)</f>
        <v>1</v>
      </c>
      <c r="L3724" s="2">
        <f>IF(AND(E3724=VLOOKUP(J3724,Actuals!$A:$J,8,FALSE),F3724=VLOOKUP(J3724,Actuals!$A:$J,10,FALSE)),5,0)</f>
        <v>5</v>
      </c>
      <c r="M3724" s="1">
        <f t="shared" si="59"/>
        <v>6</v>
      </c>
      <c r="N3724" s="1" t="str">
        <f>VLOOKUP(C3724,Emp_List!$A:$M,3,FALSE)</f>
        <v>Ravi Vaddadi</v>
      </c>
      <c r="O3724" s="1" t="str">
        <f>VLOOKUP(C3724,Emp_List!$A:$M,5,FALSE)</f>
        <v>Delivery India</v>
      </c>
    </row>
    <row r="3725" spans="1:15">
      <c r="A3725" s="36" t="s">
        <v>3638</v>
      </c>
      <c r="B3725" s="36" t="s">
        <v>222</v>
      </c>
      <c r="C3725" s="36">
        <v>10235</v>
      </c>
      <c r="D3725" s="36" t="s">
        <v>28</v>
      </c>
      <c r="E3725" s="36">
        <v>1</v>
      </c>
      <c r="F3725" s="36">
        <v>2</v>
      </c>
      <c r="G3725" s="36" t="s">
        <v>29</v>
      </c>
      <c r="H3725" s="36" t="s">
        <v>28</v>
      </c>
      <c r="I3725" s="2">
        <v>9</v>
      </c>
      <c r="J3725" s="2">
        <v>26</v>
      </c>
      <c r="K3725" s="2">
        <f>IF(D3725=VLOOKUP(J3725,Actuals!$A:$J,6,FALSE),1,0)</f>
        <v>1</v>
      </c>
      <c r="L3725" s="2">
        <f>IF(AND(E3725=VLOOKUP(J3725,Actuals!$A:$J,8,FALSE),F3725=VLOOKUP(J3725,Actuals!$A:$J,10,FALSE)),5,0)</f>
        <v>5</v>
      </c>
      <c r="M3725" s="1">
        <f t="shared" si="59"/>
        <v>6</v>
      </c>
      <c r="N3725" s="1" t="str">
        <f>VLOOKUP(C3725,Emp_List!$A:$M,3,FALSE)</f>
        <v>Hanumantha Rao Alluri</v>
      </c>
      <c r="O3725" s="1" t="str">
        <f>VLOOKUP(C3725,Emp_List!$A:$M,5,FALSE)</f>
        <v>SOC</v>
      </c>
    </row>
    <row r="3726" spans="1:15">
      <c r="A3726" s="36" t="s">
        <v>3639</v>
      </c>
      <c r="B3726" s="36" t="s">
        <v>2547</v>
      </c>
      <c r="C3726" s="36">
        <v>10351</v>
      </c>
      <c r="D3726" s="36" t="s">
        <v>28</v>
      </c>
      <c r="E3726" s="36">
        <v>1</v>
      </c>
      <c r="F3726" s="36">
        <v>2</v>
      </c>
      <c r="G3726" s="36" t="s">
        <v>29</v>
      </c>
      <c r="H3726" s="36" t="s">
        <v>28</v>
      </c>
      <c r="I3726" s="2">
        <v>9</v>
      </c>
      <c r="J3726" s="2">
        <v>26</v>
      </c>
      <c r="K3726" s="2">
        <f>IF(D3726=VLOOKUP(J3726,Actuals!$A:$J,6,FALSE),1,0)</f>
        <v>1</v>
      </c>
      <c r="L3726" s="2">
        <f>IF(AND(E3726=VLOOKUP(J3726,Actuals!$A:$J,8,FALSE),F3726=VLOOKUP(J3726,Actuals!$A:$J,10,FALSE)),5,0)</f>
        <v>5</v>
      </c>
      <c r="M3726" s="1">
        <f t="shared" si="59"/>
        <v>6</v>
      </c>
      <c r="N3726" s="1" t="str">
        <f>VLOOKUP(C3726,Emp_List!$A:$M,3,FALSE)</f>
        <v>Nitish Reddy</v>
      </c>
      <c r="O3726" s="1" t="str">
        <f>VLOOKUP(C3726,Emp_List!$A:$M,5,FALSE)</f>
        <v>SOC</v>
      </c>
    </row>
    <row r="3727" spans="1:15">
      <c r="A3727" s="36" t="s">
        <v>3640</v>
      </c>
      <c r="B3727" s="36" t="s">
        <v>523</v>
      </c>
      <c r="C3727" s="36">
        <v>11788</v>
      </c>
      <c r="D3727" s="36" t="s">
        <v>28</v>
      </c>
      <c r="E3727" s="36">
        <v>0</v>
      </c>
      <c r="F3727" s="36">
        <v>1</v>
      </c>
      <c r="G3727" s="36" t="s">
        <v>29</v>
      </c>
      <c r="H3727" s="36" t="s">
        <v>28</v>
      </c>
      <c r="I3727" s="2">
        <v>9</v>
      </c>
      <c r="J3727" s="2">
        <v>26</v>
      </c>
      <c r="K3727" s="2">
        <f>IF(D3727=VLOOKUP(J3727,Actuals!$A:$J,6,FALSE),1,0)</f>
        <v>1</v>
      </c>
      <c r="L3727" s="2">
        <f>IF(AND(E3727=VLOOKUP(J3727,Actuals!$A:$J,8,FALSE),F3727=VLOOKUP(J3727,Actuals!$A:$J,10,FALSE)),5,0)</f>
        <v>0</v>
      </c>
      <c r="M3727" s="1">
        <f t="shared" si="59"/>
        <v>1</v>
      </c>
      <c r="N3727" s="1" t="str">
        <f>VLOOKUP(C3727,Emp_List!$A:$M,3,FALSE)</f>
        <v>Athira   Antony</v>
      </c>
      <c r="O3727" s="1" t="str">
        <f>VLOOKUP(C3727,Emp_List!$A:$M,5,FALSE)</f>
        <v>SOC</v>
      </c>
    </row>
    <row r="3728" spans="1:15">
      <c r="A3728" s="36" t="s">
        <v>3641</v>
      </c>
      <c r="B3728" s="36" t="s">
        <v>93</v>
      </c>
      <c r="C3728" s="36">
        <v>11430</v>
      </c>
      <c r="D3728" s="36" t="s">
        <v>28</v>
      </c>
      <c r="E3728" s="36">
        <v>0</v>
      </c>
      <c r="F3728" s="36">
        <v>2</v>
      </c>
      <c r="G3728" s="36" t="s">
        <v>29</v>
      </c>
      <c r="H3728" s="36" t="s">
        <v>28</v>
      </c>
      <c r="I3728" s="2">
        <v>9</v>
      </c>
      <c r="J3728" s="2">
        <v>26</v>
      </c>
      <c r="K3728" s="2">
        <f>IF(D3728=VLOOKUP(J3728,Actuals!$A:$J,6,FALSE),1,0)</f>
        <v>1</v>
      </c>
      <c r="L3728" s="2">
        <f>IF(AND(E3728=VLOOKUP(J3728,Actuals!$A:$J,8,FALSE),F3728=VLOOKUP(J3728,Actuals!$A:$J,10,FALSE)),5,0)</f>
        <v>0</v>
      </c>
      <c r="M3728" s="1">
        <f t="shared" si="59"/>
        <v>1</v>
      </c>
      <c r="N3728" s="1" t="str">
        <f>VLOOKUP(C3728,Emp_List!$A:$M,3,FALSE)</f>
        <v>Santhosh Kumar Mamidi</v>
      </c>
      <c r="O3728" s="1" t="str">
        <f>VLOOKUP(C3728,Emp_List!$A:$M,5,FALSE)</f>
        <v>Portal</v>
      </c>
    </row>
    <row r="3729" spans="1:15">
      <c r="A3729" s="36" t="s">
        <v>3642</v>
      </c>
      <c r="B3729" s="36" t="s">
        <v>487</v>
      </c>
      <c r="C3729" s="36">
        <v>318</v>
      </c>
      <c r="D3729" s="36" t="s">
        <v>28</v>
      </c>
      <c r="E3729" s="36">
        <v>1</v>
      </c>
      <c r="F3729" s="36">
        <v>2</v>
      </c>
      <c r="G3729" s="36" t="s">
        <v>29</v>
      </c>
      <c r="H3729" s="36" t="s">
        <v>28</v>
      </c>
      <c r="I3729" s="2">
        <v>9</v>
      </c>
      <c r="J3729" s="2">
        <v>26</v>
      </c>
      <c r="K3729" s="2">
        <f>IF(D3729=VLOOKUP(J3729,Actuals!$A:$J,6,FALSE),1,0)</f>
        <v>1</v>
      </c>
      <c r="L3729" s="2">
        <f>IF(AND(E3729=VLOOKUP(J3729,Actuals!$A:$J,8,FALSE),F3729=VLOOKUP(J3729,Actuals!$A:$J,10,FALSE)),5,0)</f>
        <v>5</v>
      </c>
      <c r="M3729" s="1">
        <f t="shared" si="59"/>
        <v>6</v>
      </c>
      <c r="N3729" s="1" t="str">
        <f>VLOOKUP(C3729,Emp_List!$A:$M,3,FALSE)</f>
        <v>Yeshwant Kumar Gupta</v>
      </c>
      <c r="O3729" s="1" t="str">
        <f>VLOOKUP(C3729,Emp_List!$A:$M,5,FALSE)</f>
        <v>Affiliates</v>
      </c>
    </row>
    <row r="3730" spans="1:15">
      <c r="A3730" s="36" t="s">
        <v>3643</v>
      </c>
      <c r="B3730" s="36" t="s">
        <v>212</v>
      </c>
      <c r="C3730" s="36">
        <v>2502</v>
      </c>
      <c r="D3730" s="36" t="s">
        <v>28</v>
      </c>
      <c r="E3730" s="36">
        <v>1</v>
      </c>
      <c r="F3730" s="36">
        <v>3</v>
      </c>
      <c r="G3730" s="36" t="s">
        <v>29</v>
      </c>
      <c r="H3730" s="36" t="s">
        <v>28</v>
      </c>
      <c r="I3730" s="2">
        <v>9</v>
      </c>
      <c r="J3730" s="2">
        <v>26</v>
      </c>
      <c r="K3730" s="2">
        <f>IF(D3730=VLOOKUP(J3730,Actuals!$A:$J,6,FALSE),1,0)</f>
        <v>1</v>
      </c>
      <c r="L3730" s="2">
        <f>IF(AND(E3730=VLOOKUP(J3730,Actuals!$A:$J,8,FALSE),F3730=VLOOKUP(J3730,Actuals!$A:$J,10,FALSE)),5,0)</f>
        <v>0</v>
      </c>
      <c r="M3730" s="1">
        <f t="shared" si="59"/>
        <v>1</v>
      </c>
      <c r="N3730" s="1" t="str">
        <f>VLOOKUP(C3730,Emp_List!$A:$M,3,FALSE)</f>
        <v>Srikant Rajagopal</v>
      </c>
      <c r="O3730" s="1" t="str">
        <f>VLOOKUP(C3730,Emp_List!$A:$M,5,FALSE)</f>
        <v>Compliance</v>
      </c>
    </row>
    <row r="3731" spans="1:15">
      <c r="A3731" s="36" t="s">
        <v>3644</v>
      </c>
      <c r="B3731" s="36" t="s">
        <v>258</v>
      </c>
      <c r="C3731" s="36">
        <v>8420</v>
      </c>
      <c r="D3731" s="36" t="s">
        <v>29</v>
      </c>
      <c r="E3731" s="36">
        <v>1</v>
      </c>
      <c r="F3731" s="36">
        <v>0</v>
      </c>
      <c r="G3731" s="36" t="s">
        <v>29</v>
      </c>
      <c r="H3731" s="36" t="s">
        <v>28</v>
      </c>
      <c r="I3731" s="2">
        <v>9</v>
      </c>
      <c r="J3731" s="2">
        <v>26</v>
      </c>
      <c r="K3731" s="2">
        <f>IF(D3731=VLOOKUP(J3731,Actuals!$A:$J,6,FALSE),1,0)</f>
        <v>0</v>
      </c>
      <c r="L3731" s="2">
        <f>IF(AND(E3731=VLOOKUP(J3731,Actuals!$A:$J,8,FALSE),F3731=VLOOKUP(J3731,Actuals!$A:$J,10,FALSE)),5,0)</f>
        <v>0</v>
      </c>
      <c r="M3731" s="1">
        <f t="shared" si="59"/>
        <v>0</v>
      </c>
      <c r="N3731" s="1" t="str">
        <f>VLOOKUP(C3731,Emp_List!$A:$M,3,FALSE)</f>
        <v>Sai Kiran Parnandi</v>
      </c>
      <c r="O3731" s="1" t="str">
        <f>VLOOKUP(C3731,Emp_List!$A:$M,5,FALSE)</f>
        <v>Casino Platform</v>
      </c>
    </row>
    <row r="3732" spans="1:15">
      <c r="A3732" s="36" t="s">
        <v>3645</v>
      </c>
      <c r="B3732" s="36" t="s">
        <v>395</v>
      </c>
      <c r="C3732" s="36">
        <v>10071</v>
      </c>
      <c r="D3732" s="36" t="s">
        <v>9</v>
      </c>
      <c r="E3732" s="36">
        <v>2</v>
      </c>
      <c r="F3732" s="36">
        <v>2</v>
      </c>
      <c r="G3732" s="36" t="s">
        <v>29</v>
      </c>
      <c r="H3732" s="36" t="s">
        <v>28</v>
      </c>
      <c r="I3732" s="2">
        <v>9</v>
      </c>
      <c r="J3732" s="2">
        <v>26</v>
      </c>
      <c r="K3732" s="2">
        <f>IF(D3732=VLOOKUP(J3732,Actuals!$A:$J,6,FALSE),1,0)</f>
        <v>0</v>
      </c>
      <c r="L3732" s="2">
        <f>IF(AND(E3732=VLOOKUP(J3732,Actuals!$A:$J,8,FALSE),F3732=VLOOKUP(J3732,Actuals!$A:$J,10,FALSE)),5,0)</f>
        <v>0</v>
      </c>
      <c r="M3732" s="1">
        <f t="shared" si="59"/>
        <v>0</v>
      </c>
      <c r="N3732" s="1" t="str">
        <f>VLOOKUP(C3732,Emp_List!$A:$M,3,FALSE)</f>
        <v>Chethana Eresh</v>
      </c>
      <c r="O3732" s="1" t="str">
        <f>VLOOKUP(C3732,Emp_List!$A:$M,5,FALSE)</f>
        <v>Games Factory</v>
      </c>
    </row>
    <row r="3733" spans="1:15">
      <c r="A3733" s="36" t="s">
        <v>3646</v>
      </c>
      <c r="B3733" s="36" t="s">
        <v>268</v>
      </c>
      <c r="C3733" s="36">
        <v>770</v>
      </c>
      <c r="D3733" s="36" t="s">
        <v>28</v>
      </c>
      <c r="E3733" s="36">
        <v>0</v>
      </c>
      <c r="F3733" s="36">
        <v>1</v>
      </c>
      <c r="G3733" s="36" t="s">
        <v>29</v>
      </c>
      <c r="H3733" s="36" t="s">
        <v>28</v>
      </c>
      <c r="I3733" s="2">
        <v>9</v>
      </c>
      <c r="J3733" s="2">
        <v>26</v>
      </c>
      <c r="K3733" s="2">
        <f>IF(D3733=VLOOKUP(J3733,Actuals!$A:$J,6,FALSE),1,0)</f>
        <v>1</v>
      </c>
      <c r="L3733" s="2">
        <f>IF(AND(E3733=VLOOKUP(J3733,Actuals!$A:$J,8,FALSE),F3733=VLOOKUP(J3733,Actuals!$A:$J,10,FALSE)),5,0)</f>
        <v>0</v>
      </c>
      <c r="M3733" s="1">
        <f t="shared" si="59"/>
        <v>1</v>
      </c>
      <c r="N3733" s="1" t="str">
        <f>VLOOKUP(C3733,Emp_List!$A:$M,3,FALSE)</f>
        <v>Venu Dindigala</v>
      </c>
      <c r="O3733" s="1" t="str">
        <f>VLOOKUP(C3733,Emp_List!$A:$M,5,FALSE)</f>
        <v>Core</v>
      </c>
    </row>
    <row r="3734" spans="1:15">
      <c r="A3734" s="36" t="s">
        <v>3647</v>
      </c>
      <c r="B3734" s="36" t="s">
        <v>2667</v>
      </c>
      <c r="C3734" s="36">
        <v>9860</v>
      </c>
      <c r="D3734" s="36" t="s">
        <v>9</v>
      </c>
      <c r="E3734" s="36">
        <v>2</v>
      </c>
      <c r="F3734" s="36">
        <v>2</v>
      </c>
      <c r="G3734" s="36" t="s">
        <v>29</v>
      </c>
      <c r="H3734" s="36" t="s">
        <v>28</v>
      </c>
      <c r="I3734" s="2">
        <v>9</v>
      </c>
      <c r="J3734" s="2">
        <v>26</v>
      </c>
      <c r="K3734" s="2">
        <f>IF(D3734=VLOOKUP(J3734,Actuals!$A:$J,6,FALSE),1,0)</f>
        <v>0</v>
      </c>
      <c r="L3734" s="2">
        <f>IF(AND(E3734=VLOOKUP(J3734,Actuals!$A:$J,8,FALSE),F3734=VLOOKUP(J3734,Actuals!$A:$J,10,FALSE)),5,0)</f>
        <v>0</v>
      </c>
      <c r="M3734" s="1">
        <f t="shared" si="59"/>
        <v>0</v>
      </c>
      <c r="N3734" s="1" t="str">
        <f>VLOOKUP(C3734,Emp_List!$A:$M,3,FALSE)</f>
        <v>Prajmi Maddu</v>
      </c>
      <c r="O3734" s="1" t="str">
        <f>VLOOKUP(C3734,Emp_List!$A:$M,5,FALSE)</f>
        <v>Core</v>
      </c>
    </row>
    <row r="3735" spans="1:15">
      <c r="A3735" s="36" t="s">
        <v>3648</v>
      </c>
      <c r="B3735" s="36" t="s">
        <v>287</v>
      </c>
      <c r="C3735" s="36">
        <v>10559</v>
      </c>
      <c r="D3735" s="36" t="s">
        <v>28</v>
      </c>
      <c r="E3735" s="36">
        <v>0</v>
      </c>
      <c r="F3735" s="36">
        <v>2</v>
      </c>
      <c r="G3735" s="36" t="s">
        <v>29</v>
      </c>
      <c r="H3735" s="36" t="s">
        <v>28</v>
      </c>
      <c r="I3735" s="2">
        <v>9</v>
      </c>
      <c r="J3735" s="2">
        <v>26</v>
      </c>
      <c r="K3735" s="2">
        <f>IF(D3735=VLOOKUP(J3735,Actuals!$A:$J,6,FALSE),1,0)</f>
        <v>1</v>
      </c>
      <c r="L3735" s="2">
        <f>IF(AND(E3735=VLOOKUP(J3735,Actuals!$A:$J,8,FALSE),F3735=VLOOKUP(J3735,Actuals!$A:$J,10,FALSE)),5,0)</f>
        <v>0</v>
      </c>
      <c r="M3735" s="1">
        <f t="shared" si="59"/>
        <v>1</v>
      </c>
      <c r="N3735" s="1" t="str">
        <f>VLOOKUP(C3735,Emp_List!$A:$M,3,FALSE)</f>
        <v>D.K.S. Ravi Teja</v>
      </c>
      <c r="O3735" s="1" t="str">
        <f>VLOOKUP(C3735,Emp_List!$A:$M,5,FALSE)</f>
        <v>Cashier</v>
      </c>
    </row>
    <row r="3736" spans="1:15">
      <c r="A3736" s="36" t="s">
        <v>3649</v>
      </c>
      <c r="B3736" s="36" t="s">
        <v>280</v>
      </c>
      <c r="C3736" s="36">
        <v>10151</v>
      </c>
      <c r="D3736" s="36" t="s">
        <v>28</v>
      </c>
      <c r="E3736" s="36">
        <v>1</v>
      </c>
      <c r="F3736" s="36">
        <v>2</v>
      </c>
      <c r="G3736" s="36" t="s">
        <v>29</v>
      </c>
      <c r="H3736" s="36" t="s">
        <v>28</v>
      </c>
      <c r="I3736" s="2">
        <v>9</v>
      </c>
      <c r="J3736" s="2">
        <v>26</v>
      </c>
      <c r="K3736" s="2">
        <f>IF(D3736=VLOOKUP(J3736,Actuals!$A:$J,6,FALSE),1,0)</f>
        <v>1</v>
      </c>
      <c r="L3736" s="2">
        <f>IF(AND(E3736=VLOOKUP(J3736,Actuals!$A:$J,8,FALSE),F3736=VLOOKUP(J3736,Actuals!$A:$J,10,FALSE)),5,0)</f>
        <v>5</v>
      </c>
      <c r="M3736" s="1">
        <f t="shared" si="59"/>
        <v>6</v>
      </c>
      <c r="N3736" s="1" t="str">
        <f>VLOOKUP(C3736,Emp_List!$A:$M,3,FALSE)</f>
        <v>Prarena Malav</v>
      </c>
      <c r="O3736" s="1" t="str">
        <f>VLOOKUP(C3736,Emp_List!$A:$M,5,FALSE)</f>
        <v>Casino Label support</v>
      </c>
    </row>
    <row r="3737" spans="1:15">
      <c r="A3737" s="36" t="s">
        <v>3650</v>
      </c>
      <c r="B3737" s="36" t="s">
        <v>483</v>
      </c>
      <c r="C3737" s="36">
        <v>11027</v>
      </c>
      <c r="D3737" s="36" t="s">
        <v>29</v>
      </c>
      <c r="E3737" s="36">
        <v>2</v>
      </c>
      <c r="F3737" s="36">
        <v>1</v>
      </c>
      <c r="G3737" s="36" t="s">
        <v>29</v>
      </c>
      <c r="H3737" s="36" t="s">
        <v>28</v>
      </c>
      <c r="I3737" s="2">
        <v>9</v>
      </c>
      <c r="J3737" s="2">
        <v>26</v>
      </c>
      <c r="K3737" s="2">
        <f>IF(D3737=VLOOKUP(J3737,Actuals!$A:$J,6,FALSE),1,0)</f>
        <v>0</v>
      </c>
      <c r="L3737" s="2">
        <f>IF(AND(E3737=VLOOKUP(J3737,Actuals!$A:$J,8,FALSE),F3737=VLOOKUP(J3737,Actuals!$A:$J,10,FALSE)),5,0)</f>
        <v>0</v>
      </c>
      <c r="M3737" s="1">
        <f t="shared" si="59"/>
        <v>0</v>
      </c>
      <c r="N3737" s="1" t="str">
        <f>VLOOKUP(C3737,Emp_List!$A:$M,3,FALSE)</f>
        <v>Gudimalla Tejaswi</v>
      </c>
      <c r="O3737" s="1" t="str">
        <f>VLOOKUP(C3737,Emp_List!$A:$M,5,FALSE)</f>
        <v>Games Factory</v>
      </c>
    </row>
    <row r="3738" spans="1:15">
      <c r="A3738" s="36" t="s">
        <v>3651</v>
      </c>
      <c r="B3738" s="36" t="s">
        <v>342</v>
      </c>
      <c r="C3738" s="36">
        <v>8603</v>
      </c>
      <c r="D3738" s="36" t="s">
        <v>28</v>
      </c>
      <c r="E3738" s="36">
        <v>1</v>
      </c>
      <c r="F3738" s="36">
        <v>2</v>
      </c>
      <c r="G3738" s="36" t="s">
        <v>29</v>
      </c>
      <c r="H3738" s="36" t="s">
        <v>28</v>
      </c>
      <c r="I3738" s="2">
        <v>9</v>
      </c>
      <c r="J3738" s="2">
        <v>26</v>
      </c>
      <c r="K3738" s="2">
        <f>IF(D3738=VLOOKUP(J3738,Actuals!$A:$J,6,FALSE),1,0)</f>
        <v>1</v>
      </c>
      <c r="L3738" s="2">
        <f>IF(AND(E3738=VLOOKUP(J3738,Actuals!$A:$J,8,FALSE),F3738=VLOOKUP(J3738,Actuals!$A:$J,10,FALSE)),5,0)</f>
        <v>5</v>
      </c>
      <c r="M3738" s="1">
        <f t="shared" si="59"/>
        <v>6</v>
      </c>
      <c r="N3738" s="1" t="str">
        <f>VLOOKUP(C3738,Emp_List!$A:$M,3,FALSE)</f>
        <v>Praveen Kumar Kondu</v>
      </c>
      <c r="O3738" s="1" t="str">
        <f>VLOOKUP(C3738,Emp_List!$A:$M,5,FALSE)</f>
        <v>BI</v>
      </c>
    </row>
    <row r="3739" spans="1:15">
      <c r="A3739" s="36" t="s">
        <v>3652</v>
      </c>
      <c r="B3739" s="36" t="s">
        <v>299</v>
      </c>
      <c r="C3739" s="36">
        <v>10120</v>
      </c>
      <c r="D3739" s="36" t="s">
        <v>29</v>
      </c>
      <c r="E3739" s="36">
        <v>1</v>
      </c>
      <c r="F3739" s="36">
        <v>0</v>
      </c>
      <c r="G3739" s="36" t="s">
        <v>29</v>
      </c>
      <c r="H3739" s="36" t="s">
        <v>28</v>
      </c>
      <c r="I3739" s="2">
        <v>9</v>
      </c>
      <c r="J3739" s="2">
        <v>26</v>
      </c>
      <c r="K3739" s="2">
        <f>IF(D3739=VLOOKUP(J3739,Actuals!$A:$J,6,FALSE),1,0)</f>
        <v>0</v>
      </c>
      <c r="L3739" s="2">
        <f>IF(AND(E3739=VLOOKUP(J3739,Actuals!$A:$J,8,FALSE),F3739=VLOOKUP(J3739,Actuals!$A:$J,10,FALSE)),5,0)</f>
        <v>0</v>
      </c>
      <c r="M3739" s="1">
        <f t="shared" si="59"/>
        <v>0</v>
      </c>
      <c r="N3739" s="1" t="str">
        <f>VLOOKUP(C3739,Emp_List!$A:$M,3,FALSE)</f>
        <v>Vijaya Lakshmi Chinta</v>
      </c>
      <c r="O3739" s="1" t="str">
        <f>VLOOKUP(C3739,Emp_List!$A:$M,5,FALSE)</f>
        <v>Casino Platform</v>
      </c>
    </row>
    <row r="3740" spans="1:15">
      <c r="A3740" s="36" t="s">
        <v>3653</v>
      </c>
      <c r="B3740" s="36" t="s">
        <v>378</v>
      </c>
      <c r="C3740" s="36">
        <v>11791</v>
      </c>
      <c r="D3740" s="36" t="s">
        <v>29</v>
      </c>
      <c r="E3740" s="36">
        <v>2</v>
      </c>
      <c r="F3740" s="36">
        <v>1</v>
      </c>
      <c r="G3740" s="36" t="s">
        <v>29</v>
      </c>
      <c r="H3740" s="36" t="s">
        <v>28</v>
      </c>
      <c r="I3740" s="2">
        <v>9</v>
      </c>
      <c r="J3740" s="2">
        <v>26</v>
      </c>
      <c r="K3740" s="2">
        <f>IF(D3740=VLOOKUP(J3740,Actuals!$A:$J,6,FALSE),1,0)</f>
        <v>0</v>
      </c>
      <c r="L3740" s="2">
        <f>IF(AND(E3740=VLOOKUP(J3740,Actuals!$A:$J,8,FALSE),F3740=VLOOKUP(J3740,Actuals!$A:$J,10,FALSE)),5,0)</f>
        <v>0</v>
      </c>
      <c r="M3740" s="1">
        <f t="shared" si="59"/>
        <v>0</v>
      </c>
      <c r="N3740" s="1" t="str">
        <f>VLOOKUP(C3740,Emp_List!$A:$M,3,FALSE)</f>
        <v>Srinivasa Rao Ganaparthi</v>
      </c>
      <c r="O3740" s="1" t="str">
        <f>VLOOKUP(C3740,Emp_List!$A:$M,5,FALSE)</f>
        <v>Sports - Label Building</v>
      </c>
    </row>
    <row r="3741" spans="1:15">
      <c r="A3741" s="36" t="s">
        <v>3654</v>
      </c>
      <c r="B3741" s="36" t="s">
        <v>640</v>
      </c>
      <c r="C3741" s="36">
        <v>11499</v>
      </c>
      <c r="D3741" s="36" t="s">
        <v>28</v>
      </c>
      <c r="E3741" s="36">
        <v>1</v>
      </c>
      <c r="F3741" s="36">
        <v>2</v>
      </c>
      <c r="G3741" s="36" t="s">
        <v>29</v>
      </c>
      <c r="H3741" s="36" t="s">
        <v>28</v>
      </c>
      <c r="I3741" s="2">
        <v>9</v>
      </c>
      <c r="J3741" s="2">
        <v>26</v>
      </c>
      <c r="K3741" s="2">
        <f>IF(D3741=VLOOKUP(J3741,Actuals!$A:$J,6,FALSE),1,0)</f>
        <v>1</v>
      </c>
      <c r="L3741" s="2">
        <f>IF(AND(E3741=VLOOKUP(J3741,Actuals!$A:$J,8,FALSE),F3741=VLOOKUP(J3741,Actuals!$A:$J,10,FALSE)),5,0)</f>
        <v>5</v>
      </c>
      <c r="M3741" s="1">
        <f t="shared" si="59"/>
        <v>6</v>
      </c>
      <c r="N3741" s="1" t="str">
        <f>VLOOKUP(C3741,Emp_List!$A:$M,3,FALSE)</f>
        <v>Sarath Sai Sannala</v>
      </c>
      <c r="O3741" s="1" t="str">
        <f>VLOOKUP(C3741,Emp_List!$A:$M,5,FALSE)</f>
        <v>Portal</v>
      </c>
    </row>
    <row r="3742" spans="1:15">
      <c r="A3742" s="36" t="s">
        <v>3655</v>
      </c>
      <c r="B3742" s="36" t="s">
        <v>228</v>
      </c>
      <c r="C3742" s="36">
        <v>406</v>
      </c>
      <c r="D3742" s="36" t="s">
        <v>28</v>
      </c>
      <c r="E3742" s="36">
        <v>0</v>
      </c>
      <c r="F3742" s="36">
        <v>2</v>
      </c>
      <c r="G3742" s="36" t="s">
        <v>29</v>
      </c>
      <c r="H3742" s="36" t="s">
        <v>28</v>
      </c>
      <c r="I3742" s="2">
        <v>9</v>
      </c>
      <c r="J3742" s="2">
        <v>26</v>
      </c>
      <c r="K3742" s="2">
        <f>IF(D3742=VLOOKUP(J3742,Actuals!$A:$J,6,FALSE),1,0)</f>
        <v>1</v>
      </c>
      <c r="L3742" s="2">
        <f>IF(AND(E3742=VLOOKUP(J3742,Actuals!$A:$J,8,FALSE),F3742=VLOOKUP(J3742,Actuals!$A:$J,10,FALSE)),5,0)</f>
        <v>0</v>
      </c>
      <c r="M3742" s="1">
        <f t="shared" si="59"/>
        <v>1</v>
      </c>
      <c r="N3742" s="1" t="str">
        <f>VLOOKUP(C3742,Emp_List!$A:$M,3,FALSE)</f>
        <v>Laxman Palarapu</v>
      </c>
      <c r="O3742" s="1" t="str">
        <f>VLOOKUP(C3742,Emp_List!$A:$M,5,FALSE)</f>
        <v>Core</v>
      </c>
    </row>
    <row r="3743" spans="1:15">
      <c r="A3743" s="36" t="s">
        <v>3656</v>
      </c>
      <c r="B3743" s="36" t="s">
        <v>346</v>
      </c>
      <c r="C3743" s="36">
        <v>6582</v>
      </c>
      <c r="D3743" s="36" t="s">
        <v>9</v>
      </c>
      <c r="E3743" s="36">
        <v>2</v>
      </c>
      <c r="F3743" s="36">
        <v>2</v>
      </c>
      <c r="G3743" s="36" t="s">
        <v>29</v>
      </c>
      <c r="H3743" s="36" t="s">
        <v>28</v>
      </c>
      <c r="I3743" s="2">
        <v>9</v>
      </c>
      <c r="J3743" s="2">
        <v>26</v>
      </c>
      <c r="K3743" s="2">
        <f>IF(D3743=VLOOKUP(J3743,Actuals!$A:$J,6,FALSE),1,0)</f>
        <v>0</v>
      </c>
      <c r="L3743" s="2">
        <f>IF(AND(E3743=VLOOKUP(J3743,Actuals!$A:$J,8,FALSE),F3743=VLOOKUP(J3743,Actuals!$A:$J,10,FALSE)),5,0)</f>
        <v>0</v>
      </c>
      <c r="M3743" s="1">
        <f t="shared" si="59"/>
        <v>0</v>
      </c>
      <c r="N3743" s="1" t="str">
        <f>VLOOKUP(C3743,Emp_List!$A:$M,3,FALSE)</f>
        <v>Ramjan Vali Shaik</v>
      </c>
      <c r="O3743" s="1" t="str">
        <f>VLOOKUP(C3743,Emp_List!$A:$M,5,FALSE)</f>
        <v>Core</v>
      </c>
    </row>
    <row r="3744" spans="1:15">
      <c r="A3744" s="36" t="s">
        <v>3657</v>
      </c>
      <c r="B3744" s="36" t="s">
        <v>505</v>
      </c>
      <c r="C3744" s="36">
        <v>8499</v>
      </c>
      <c r="D3744" s="36" t="s">
        <v>9</v>
      </c>
      <c r="E3744" s="36">
        <v>1</v>
      </c>
      <c r="F3744" s="36">
        <v>1</v>
      </c>
      <c r="G3744" s="36" t="s">
        <v>29</v>
      </c>
      <c r="H3744" s="36" t="s">
        <v>28</v>
      </c>
      <c r="I3744" s="2">
        <v>9</v>
      </c>
      <c r="J3744" s="2">
        <v>26</v>
      </c>
      <c r="K3744" s="2">
        <f>IF(D3744=VLOOKUP(J3744,Actuals!$A:$J,6,FALSE),1,0)</f>
        <v>0</v>
      </c>
      <c r="L3744" s="2">
        <f>IF(AND(E3744=VLOOKUP(J3744,Actuals!$A:$J,8,FALSE),F3744=VLOOKUP(J3744,Actuals!$A:$J,10,FALSE)),5,0)</f>
        <v>0</v>
      </c>
      <c r="M3744" s="1">
        <f t="shared" si="59"/>
        <v>0</v>
      </c>
      <c r="N3744" s="1" t="str">
        <f>VLOOKUP(C3744,Emp_List!$A:$M,3,FALSE)</f>
        <v>UdayaChandra Kotte</v>
      </c>
      <c r="O3744" s="1" t="str">
        <f>VLOOKUP(C3744,Emp_List!$A:$M,5,FALSE)</f>
        <v>PEG</v>
      </c>
    </row>
    <row r="3745" spans="1:15">
      <c r="A3745" s="36" t="s">
        <v>3658</v>
      </c>
      <c r="B3745" s="36" t="s">
        <v>2216</v>
      </c>
      <c r="C3745" s="36">
        <v>10468</v>
      </c>
      <c r="D3745" s="36" t="s">
        <v>28</v>
      </c>
      <c r="E3745" s="36">
        <v>0</v>
      </c>
      <c r="F3745" s="36">
        <v>1</v>
      </c>
      <c r="G3745" s="36" t="s">
        <v>29</v>
      </c>
      <c r="H3745" s="36" t="s">
        <v>28</v>
      </c>
      <c r="I3745" s="2">
        <v>9</v>
      </c>
      <c r="J3745" s="2">
        <v>26</v>
      </c>
      <c r="K3745" s="2">
        <f>IF(D3745=VLOOKUP(J3745,Actuals!$A:$J,6,FALSE),1,0)</f>
        <v>1</v>
      </c>
      <c r="L3745" s="2">
        <f>IF(AND(E3745=VLOOKUP(J3745,Actuals!$A:$J,8,FALSE),F3745=VLOOKUP(J3745,Actuals!$A:$J,10,FALSE)),5,0)</f>
        <v>0</v>
      </c>
      <c r="M3745" s="1">
        <f t="shared" si="59"/>
        <v>1</v>
      </c>
      <c r="N3745" s="1" t="str">
        <f>VLOOKUP(C3745,Emp_List!$A:$M,3,FALSE)</f>
        <v>Josna Devi Sesetty</v>
      </c>
      <c r="O3745" s="1" t="str">
        <f>VLOOKUP(C3745,Emp_List!$A:$M,5,FALSE)</f>
        <v>PEG</v>
      </c>
    </row>
    <row r="3746" spans="1:15">
      <c r="A3746" s="36" t="s">
        <v>3659</v>
      </c>
      <c r="B3746" s="36" t="s">
        <v>244</v>
      </c>
      <c r="C3746" s="36">
        <v>16416</v>
      </c>
      <c r="D3746" s="36" t="s">
        <v>28</v>
      </c>
      <c r="E3746" s="36">
        <v>1</v>
      </c>
      <c r="F3746" s="36">
        <v>2</v>
      </c>
      <c r="G3746" s="36" t="s">
        <v>29</v>
      </c>
      <c r="H3746" s="36" t="s">
        <v>28</v>
      </c>
      <c r="I3746" s="2">
        <v>9</v>
      </c>
      <c r="J3746" s="2">
        <v>26</v>
      </c>
      <c r="K3746" s="2">
        <f>IF(D3746=VLOOKUP(J3746,Actuals!$A:$J,6,FALSE),1,0)</f>
        <v>1</v>
      </c>
      <c r="L3746" s="2">
        <f>IF(AND(E3746=VLOOKUP(J3746,Actuals!$A:$J,8,FALSE),F3746=VLOOKUP(J3746,Actuals!$A:$J,10,FALSE)),5,0)</f>
        <v>5</v>
      </c>
      <c r="M3746" s="1">
        <f t="shared" si="59"/>
        <v>6</v>
      </c>
      <c r="N3746" s="1" t="str">
        <f>VLOOKUP(C3746,Emp_List!$A:$M,3,FALSE)</f>
        <v>Sagar Girish Wasule</v>
      </c>
      <c r="O3746" s="1" t="str">
        <f>VLOOKUP(C3746,Emp_List!$A:$M,5,FALSE)</f>
        <v>Sports - Label Building</v>
      </c>
    </row>
    <row r="3747" spans="1:15">
      <c r="A3747" s="36" t="s">
        <v>3660</v>
      </c>
      <c r="B3747" s="36" t="s">
        <v>189</v>
      </c>
      <c r="C3747" s="36">
        <v>11303</v>
      </c>
      <c r="D3747" s="36" t="s">
        <v>9</v>
      </c>
      <c r="E3747" s="36">
        <v>1</v>
      </c>
      <c r="F3747" s="36">
        <v>1</v>
      </c>
      <c r="G3747" s="36" t="s">
        <v>29</v>
      </c>
      <c r="H3747" s="36" t="s">
        <v>28</v>
      </c>
      <c r="I3747" s="2">
        <v>9</v>
      </c>
      <c r="J3747" s="2">
        <v>26</v>
      </c>
      <c r="K3747" s="2">
        <f>IF(D3747=VLOOKUP(J3747,Actuals!$A:$J,6,FALSE),1,0)</f>
        <v>0</v>
      </c>
      <c r="L3747" s="2">
        <f>IF(AND(E3747=VLOOKUP(J3747,Actuals!$A:$J,8,FALSE),F3747=VLOOKUP(J3747,Actuals!$A:$J,10,FALSE)),5,0)</f>
        <v>0</v>
      </c>
      <c r="M3747" s="1">
        <f t="shared" si="59"/>
        <v>0</v>
      </c>
      <c r="N3747" s="1" t="str">
        <f>VLOOKUP(C3747,Emp_List!$A:$M,3,FALSE)</f>
        <v>Ankita Makin</v>
      </c>
      <c r="O3747" s="1" t="str">
        <f>VLOOKUP(C3747,Emp_List!$A:$M,5,FALSE)</f>
        <v>Sports - Trading</v>
      </c>
    </row>
    <row r="3748" spans="1:15">
      <c r="A3748" s="36" t="s">
        <v>3661</v>
      </c>
      <c r="B3748" s="36" t="s">
        <v>3662</v>
      </c>
      <c r="C3748" s="36">
        <v>1279</v>
      </c>
      <c r="D3748" s="36" t="s">
        <v>9</v>
      </c>
      <c r="E3748" s="36">
        <v>1</v>
      </c>
      <c r="F3748" s="36">
        <v>1</v>
      </c>
      <c r="G3748" s="36" t="s">
        <v>29</v>
      </c>
      <c r="H3748" s="36" t="s">
        <v>28</v>
      </c>
      <c r="I3748" s="2">
        <v>9</v>
      </c>
      <c r="J3748" s="2">
        <v>26</v>
      </c>
      <c r="K3748" s="2">
        <f>IF(D3748=VLOOKUP(J3748,Actuals!$A:$J,6,FALSE),1,0)</f>
        <v>0</v>
      </c>
      <c r="L3748" s="2">
        <f>IF(AND(E3748=VLOOKUP(J3748,Actuals!$A:$J,8,FALSE),F3748=VLOOKUP(J3748,Actuals!$A:$J,10,FALSE)),5,0)</f>
        <v>0</v>
      </c>
      <c r="M3748" s="1">
        <f t="shared" si="59"/>
        <v>0</v>
      </c>
      <c r="N3748" s="1" t="str">
        <f>VLOOKUP(C3748,Emp_List!$A:$M,3,FALSE)</f>
        <v>Ramakrishna Gunupuru</v>
      </c>
      <c r="O3748" s="1" t="str">
        <f>VLOOKUP(C3748,Emp_List!$A:$M,5,FALSE)</f>
        <v>Casino Int.</v>
      </c>
    </row>
    <row r="3749" spans="1:15">
      <c r="A3749" s="36" t="s">
        <v>3663</v>
      </c>
      <c r="B3749" s="36" t="s">
        <v>646</v>
      </c>
      <c r="C3749" s="36">
        <v>16649</v>
      </c>
      <c r="D3749" s="36" t="s">
        <v>29</v>
      </c>
      <c r="E3749" s="36">
        <v>1</v>
      </c>
      <c r="F3749" s="36">
        <v>0</v>
      </c>
      <c r="G3749" s="36" t="s">
        <v>29</v>
      </c>
      <c r="H3749" s="36" t="s">
        <v>28</v>
      </c>
      <c r="I3749" s="2">
        <v>9</v>
      </c>
      <c r="J3749" s="2">
        <v>26</v>
      </c>
      <c r="K3749" s="2">
        <f>IF(D3749=VLOOKUP(J3749,Actuals!$A:$J,6,FALSE),1,0)</f>
        <v>0</v>
      </c>
      <c r="L3749" s="2">
        <f>IF(AND(E3749=VLOOKUP(J3749,Actuals!$A:$J,8,FALSE),F3749=VLOOKUP(J3749,Actuals!$A:$J,10,FALSE)),5,0)</f>
        <v>0</v>
      </c>
      <c r="M3749" s="1">
        <f t="shared" si="59"/>
        <v>0</v>
      </c>
      <c r="N3749" s="1" t="e">
        <f>VLOOKUP(C3749,Emp_List!$A:$M,3,FALSE)</f>
        <v>#N/A</v>
      </c>
      <c r="O3749" s="1" t="e">
        <f>VLOOKUP(C3749,Emp_List!$A:$M,5,FALSE)</f>
        <v>#N/A</v>
      </c>
    </row>
    <row r="3750" spans="1:15">
      <c r="A3750" s="36" t="s">
        <v>3664</v>
      </c>
      <c r="B3750" s="36" t="s">
        <v>3358</v>
      </c>
      <c r="C3750" s="36">
        <v>11167</v>
      </c>
      <c r="D3750" s="36" t="s">
        <v>29</v>
      </c>
      <c r="E3750" s="36">
        <v>3</v>
      </c>
      <c r="F3750" s="36">
        <v>2</v>
      </c>
      <c r="G3750" s="36" t="s">
        <v>29</v>
      </c>
      <c r="H3750" s="36" t="s">
        <v>28</v>
      </c>
      <c r="I3750" s="2">
        <v>9</v>
      </c>
      <c r="J3750" s="2">
        <v>26</v>
      </c>
      <c r="K3750" s="2">
        <f>IF(D3750=VLOOKUP(J3750,Actuals!$A:$J,6,FALSE),1,0)</f>
        <v>0</v>
      </c>
      <c r="L3750" s="2">
        <f>IF(AND(E3750=VLOOKUP(J3750,Actuals!$A:$J,8,FALSE),F3750=VLOOKUP(J3750,Actuals!$A:$J,10,FALSE)),5,0)</f>
        <v>0</v>
      </c>
      <c r="M3750" s="1">
        <f t="shared" si="59"/>
        <v>0</v>
      </c>
      <c r="N3750" s="1" t="str">
        <f>VLOOKUP(C3750,Emp_List!$A:$M,3,FALSE)</f>
        <v>Karimulla Shaik</v>
      </c>
      <c r="O3750" s="1" t="str">
        <f>VLOOKUP(C3750,Emp_List!$A:$M,5,FALSE)</f>
        <v>Bingo Dev</v>
      </c>
    </row>
    <row r="3751" spans="1:15">
      <c r="A3751" s="36" t="s">
        <v>3665</v>
      </c>
      <c r="B3751" s="36" t="s">
        <v>789</v>
      </c>
      <c r="C3751" s="36">
        <v>11315</v>
      </c>
      <c r="D3751" s="36" t="s">
        <v>29</v>
      </c>
      <c r="E3751" s="36">
        <v>3</v>
      </c>
      <c r="F3751" s="36">
        <v>1</v>
      </c>
      <c r="G3751" s="36" t="s">
        <v>29</v>
      </c>
      <c r="H3751" s="36" t="s">
        <v>28</v>
      </c>
      <c r="I3751" s="2">
        <v>9</v>
      </c>
      <c r="J3751" s="2">
        <v>26</v>
      </c>
      <c r="K3751" s="2">
        <f>IF(D3751=VLOOKUP(J3751,Actuals!$A:$J,6,FALSE),1,0)</f>
        <v>0</v>
      </c>
      <c r="L3751" s="2">
        <f>IF(AND(E3751=VLOOKUP(J3751,Actuals!$A:$J,8,FALSE),F3751=VLOOKUP(J3751,Actuals!$A:$J,10,FALSE)),5,0)</f>
        <v>0</v>
      </c>
      <c r="M3751" s="1">
        <f t="shared" si="59"/>
        <v>0</v>
      </c>
      <c r="N3751" s="1" t="str">
        <f>VLOOKUP(C3751,Emp_List!$A:$M,3,FALSE)</f>
        <v>Balakrishna Vijji</v>
      </c>
      <c r="O3751" s="1" t="str">
        <f>VLOOKUP(C3751,Emp_List!$A:$M,5,FALSE)</f>
        <v>Portal</v>
      </c>
    </row>
    <row r="3752" spans="1:15">
      <c r="A3752" s="36" t="s">
        <v>3666</v>
      </c>
      <c r="B3752" s="36" t="s">
        <v>169</v>
      </c>
      <c r="C3752" s="36">
        <v>123</v>
      </c>
      <c r="D3752" s="36" t="s">
        <v>29</v>
      </c>
      <c r="E3752" s="36">
        <v>1</v>
      </c>
      <c r="F3752" s="36">
        <v>0</v>
      </c>
      <c r="G3752" s="36" t="s">
        <v>29</v>
      </c>
      <c r="H3752" s="36" t="s">
        <v>28</v>
      </c>
      <c r="I3752" s="2">
        <v>9</v>
      </c>
      <c r="J3752" s="2">
        <v>26</v>
      </c>
      <c r="K3752" s="2">
        <f>IF(D3752=VLOOKUP(J3752,Actuals!$A:$J,6,FALSE),1,0)</f>
        <v>0</v>
      </c>
      <c r="L3752" s="2">
        <f>IF(AND(E3752=VLOOKUP(J3752,Actuals!$A:$J,8,FALSE),F3752=VLOOKUP(J3752,Actuals!$A:$J,10,FALSE)),5,0)</f>
        <v>0</v>
      </c>
      <c r="M3752" s="1">
        <f t="shared" si="59"/>
        <v>0</v>
      </c>
      <c r="N3752" s="1" t="str">
        <f>VLOOKUP(C3752,Emp_List!$A:$M,3,FALSE)</f>
        <v>Suryakant Patel</v>
      </c>
      <c r="O3752" s="1" t="str">
        <f>VLOOKUP(C3752,Emp_List!$A:$M,5,FALSE)</f>
        <v>Casino</v>
      </c>
    </row>
    <row r="3753" spans="1:15">
      <c r="A3753" s="36" t="s">
        <v>3667</v>
      </c>
      <c r="B3753" s="36" t="s">
        <v>2600</v>
      </c>
      <c r="C3753" s="36">
        <v>11030</v>
      </c>
      <c r="D3753" s="36" t="s">
        <v>28</v>
      </c>
      <c r="E3753" s="36">
        <v>2</v>
      </c>
      <c r="F3753" s="36">
        <v>1</v>
      </c>
      <c r="G3753" s="36" t="s">
        <v>29</v>
      </c>
      <c r="H3753" s="36" t="s">
        <v>28</v>
      </c>
      <c r="I3753" s="2">
        <v>9</v>
      </c>
      <c r="J3753" s="2">
        <v>26</v>
      </c>
      <c r="K3753" s="2">
        <f>IF(D3753=VLOOKUP(J3753,Actuals!$A:$J,6,FALSE),1,0)</f>
        <v>1</v>
      </c>
      <c r="L3753" s="2">
        <f>IF(AND(E3753=VLOOKUP(J3753,Actuals!$A:$J,8,FALSE),F3753=VLOOKUP(J3753,Actuals!$A:$J,10,FALSE)),5,0)</f>
        <v>0</v>
      </c>
      <c r="M3753" s="1">
        <f t="shared" si="59"/>
        <v>1</v>
      </c>
      <c r="N3753" s="1" t="str">
        <f>VLOOKUP(C3753,Emp_List!$A:$M,3,FALSE)</f>
        <v>Prathipati Sudha Maheswari</v>
      </c>
      <c r="O3753" s="1" t="str">
        <f>VLOOKUP(C3753,Emp_List!$A:$M,5,FALSE)</f>
        <v>Games Factory</v>
      </c>
    </row>
    <row r="3754" spans="1:15">
      <c r="A3754" s="36" t="s">
        <v>3668</v>
      </c>
      <c r="B3754" s="36" t="s">
        <v>560</v>
      </c>
      <c r="C3754" s="36">
        <v>11237</v>
      </c>
      <c r="D3754" s="36" t="s">
        <v>29</v>
      </c>
      <c r="E3754" s="36">
        <v>1</v>
      </c>
      <c r="F3754" s="36">
        <v>0</v>
      </c>
      <c r="G3754" s="36" t="s">
        <v>29</v>
      </c>
      <c r="H3754" s="36" t="s">
        <v>28</v>
      </c>
      <c r="I3754" s="2">
        <v>9</v>
      </c>
      <c r="J3754" s="2">
        <v>26</v>
      </c>
      <c r="K3754" s="2">
        <f>IF(D3754=VLOOKUP(J3754,Actuals!$A:$J,6,FALSE),1,0)</f>
        <v>0</v>
      </c>
      <c r="L3754" s="2">
        <f>IF(AND(E3754=VLOOKUP(J3754,Actuals!$A:$J,8,FALSE),F3754=VLOOKUP(J3754,Actuals!$A:$J,10,FALSE)),5,0)</f>
        <v>0</v>
      </c>
      <c r="M3754" s="1">
        <f t="shared" si="59"/>
        <v>0</v>
      </c>
      <c r="N3754" s="1" t="str">
        <f>VLOOKUP(C3754,Emp_List!$A:$M,3,FALSE)</f>
        <v>Srinivas Vanpally</v>
      </c>
      <c r="O3754" s="1" t="str">
        <f>VLOOKUP(C3754,Emp_List!$A:$M,5,FALSE)</f>
        <v>Bingo Dev</v>
      </c>
    </row>
    <row r="3755" spans="1:15">
      <c r="A3755" s="36" t="s">
        <v>3669</v>
      </c>
      <c r="B3755" s="36" t="s">
        <v>416</v>
      </c>
      <c r="C3755" s="36">
        <v>11645</v>
      </c>
      <c r="D3755" s="36" t="s">
        <v>9</v>
      </c>
      <c r="E3755" s="36">
        <v>1</v>
      </c>
      <c r="F3755" s="36">
        <v>1</v>
      </c>
      <c r="G3755" s="36" t="s">
        <v>29</v>
      </c>
      <c r="H3755" s="36" t="s">
        <v>28</v>
      </c>
      <c r="I3755" s="2">
        <v>9</v>
      </c>
      <c r="J3755" s="2">
        <v>26</v>
      </c>
      <c r="K3755" s="2">
        <f>IF(D3755=VLOOKUP(J3755,Actuals!$A:$J,6,FALSE),1,0)</f>
        <v>0</v>
      </c>
      <c r="L3755" s="2">
        <f>IF(AND(E3755=VLOOKUP(J3755,Actuals!$A:$J,8,FALSE),F3755=VLOOKUP(J3755,Actuals!$A:$J,10,FALSE)),5,0)</f>
        <v>0</v>
      </c>
      <c r="M3755" s="1">
        <f t="shared" si="59"/>
        <v>0</v>
      </c>
      <c r="N3755" s="1" t="str">
        <f>VLOOKUP(C3755,Emp_List!$A:$M,3,FALSE)</f>
        <v>Vandana Yaparla</v>
      </c>
      <c r="O3755" s="1" t="str">
        <f>VLOOKUP(C3755,Emp_List!$A:$M,5,FALSE)</f>
        <v>Label</v>
      </c>
    </row>
    <row r="3756" spans="1:15">
      <c r="A3756" s="36" t="s">
        <v>3670</v>
      </c>
      <c r="B3756" s="36" t="s">
        <v>443</v>
      </c>
      <c r="C3756" s="36">
        <v>16459</v>
      </c>
      <c r="D3756" s="36" t="s">
        <v>9</v>
      </c>
      <c r="E3756" s="36">
        <v>1</v>
      </c>
      <c r="F3756" s="36">
        <v>1</v>
      </c>
      <c r="G3756" s="36" t="s">
        <v>29</v>
      </c>
      <c r="H3756" s="36" t="s">
        <v>28</v>
      </c>
      <c r="I3756" s="2">
        <v>9</v>
      </c>
      <c r="J3756" s="2">
        <v>26</v>
      </c>
      <c r="K3756" s="2">
        <f>IF(D3756=VLOOKUP(J3756,Actuals!$A:$J,6,FALSE),1,0)</f>
        <v>0</v>
      </c>
      <c r="L3756" s="2">
        <f>IF(AND(E3756=VLOOKUP(J3756,Actuals!$A:$J,8,FALSE),F3756=VLOOKUP(J3756,Actuals!$A:$J,10,FALSE)),5,0)</f>
        <v>0</v>
      </c>
      <c r="M3756" s="1">
        <f t="shared" si="59"/>
        <v>0</v>
      </c>
      <c r="N3756" s="1" t="str">
        <f>VLOOKUP(C3756,Emp_List!$A:$M,3,FALSE)</f>
        <v>Nishant Patel</v>
      </c>
      <c r="O3756" s="1" t="str">
        <f>VLOOKUP(C3756,Emp_List!$A:$M,5,FALSE)</f>
        <v>Bingo Dev</v>
      </c>
    </row>
    <row r="3757" spans="1:15">
      <c r="A3757" s="36" t="s">
        <v>3671</v>
      </c>
      <c r="B3757" s="36" t="s">
        <v>2348</v>
      </c>
      <c r="C3757" s="36">
        <v>6515</v>
      </c>
      <c r="D3757" s="36" t="s">
        <v>9</v>
      </c>
      <c r="E3757" s="36">
        <v>1</v>
      </c>
      <c r="F3757" s="36">
        <v>1</v>
      </c>
      <c r="G3757" s="36" t="s">
        <v>29</v>
      </c>
      <c r="H3757" s="36" t="s">
        <v>28</v>
      </c>
      <c r="I3757" s="2">
        <v>9</v>
      </c>
      <c r="J3757" s="2">
        <v>26</v>
      </c>
      <c r="K3757" s="2">
        <f>IF(D3757=VLOOKUP(J3757,Actuals!$A:$J,6,FALSE),1,0)</f>
        <v>0</v>
      </c>
      <c r="L3757" s="2">
        <f>IF(AND(E3757=VLOOKUP(J3757,Actuals!$A:$J,8,FALSE),F3757=VLOOKUP(J3757,Actuals!$A:$J,10,FALSE)),5,0)</f>
        <v>0</v>
      </c>
      <c r="M3757" s="1">
        <f t="shared" si="59"/>
        <v>0</v>
      </c>
      <c r="N3757" s="1" t="str">
        <f>VLOOKUP(C3757,Emp_List!$A:$M,3,FALSE)</f>
        <v>Vithal Mavuluri</v>
      </c>
      <c r="O3757" s="1" t="str">
        <f>VLOOKUP(C3757,Emp_List!$A:$M,5,FALSE)</f>
        <v>Poker</v>
      </c>
    </row>
    <row r="3758" spans="1:15">
      <c r="A3758" s="36" t="s">
        <v>3672</v>
      </c>
      <c r="B3758" s="36" t="s">
        <v>354</v>
      </c>
      <c r="C3758" s="36">
        <v>16019</v>
      </c>
      <c r="D3758" s="36" t="s">
        <v>29</v>
      </c>
      <c r="E3758" s="36">
        <v>1</v>
      </c>
      <c r="F3758" s="36">
        <v>0</v>
      </c>
      <c r="G3758" s="36" t="s">
        <v>29</v>
      </c>
      <c r="H3758" s="36" t="s">
        <v>28</v>
      </c>
      <c r="I3758" s="2">
        <v>9</v>
      </c>
      <c r="J3758" s="2">
        <v>26</v>
      </c>
      <c r="K3758" s="2">
        <f>IF(D3758=VLOOKUP(J3758,Actuals!$A:$J,6,FALSE),1,0)</f>
        <v>0</v>
      </c>
      <c r="L3758" s="2">
        <f>IF(AND(E3758=VLOOKUP(J3758,Actuals!$A:$J,8,FALSE),F3758=VLOOKUP(J3758,Actuals!$A:$J,10,FALSE)),5,0)</f>
        <v>0</v>
      </c>
      <c r="M3758" s="1">
        <f t="shared" si="59"/>
        <v>0</v>
      </c>
      <c r="N3758" s="1" t="str">
        <f>VLOOKUP(C3758,Emp_List!$A:$M,3,FALSE)</f>
        <v>Venkatakrishna Gavva</v>
      </c>
      <c r="O3758" s="1" t="str">
        <f>VLOOKUP(C3758,Emp_List!$A:$M,5,FALSE)</f>
        <v>Sports - Label Building</v>
      </c>
    </row>
    <row r="3759" spans="1:15">
      <c r="A3759" s="36" t="s">
        <v>3673</v>
      </c>
      <c r="B3759" s="36" t="s">
        <v>305</v>
      </c>
      <c r="C3759" s="36">
        <v>6213</v>
      </c>
      <c r="D3759" s="36" t="s">
        <v>9</v>
      </c>
      <c r="E3759" s="36">
        <v>1</v>
      </c>
      <c r="F3759" s="36">
        <v>1</v>
      </c>
      <c r="G3759" s="36" t="s">
        <v>29</v>
      </c>
      <c r="H3759" s="36" t="s">
        <v>28</v>
      </c>
      <c r="I3759" s="2">
        <v>9</v>
      </c>
      <c r="J3759" s="2">
        <v>26</v>
      </c>
      <c r="K3759" s="2">
        <f>IF(D3759=VLOOKUP(J3759,Actuals!$A:$J,6,FALSE),1,0)</f>
        <v>0</v>
      </c>
      <c r="L3759" s="2">
        <f>IF(AND(E3759=VLOOKUP(J3759,Actuals!$A:$J,8,FALSE),F3759=VLOOKUP(J3759,Actuals!$A:$J,10,FALSE)),5,0)</f>
        <v>0</v>
      </c>
      <c r="M3759" s="1">
        <f t="shared" si="59"/>
        <v>0</v>
      </c>
      <c r="N3759" s="1" t="str">
        <f>VLOOKUP(C3759,Emp_List!$A:$M,3,FALSE)</f>
        <v>Seetaram Tanna</v>
      </c>
      <c r="O3759" s="1" t="str">
        <f>VLOOKUP(C3759,Emp_List!$A:$M,5,FALSE)</f>
        <v>CRM</v>
      </c>
    </row>
    <row r="3760" spans="1:15">
      <c r="A3760" s="36" t="s">
        <v>3674</v>
      </c>
      <c r="B3760" s="36" t="s">
        <v>439</v>
      </c>
      <c r="C3760" s="36">
        <v>11653</v>
      </c>
      <c r="D3760" s="36" t="s">
        <v>28</v>
      </c>
      <c r="E3760" s="36">
        <v>0</v>
      </c>
      <c r="F3760" s="36">
        <v>3</v>
      </c>
      <c r="G3760" s="36" t="s">
        <v>29</v>
      </c>
      <c r="H3760" s="36" t="s">
        <v>28</v>
      </c>
      <c r="I3760" s="2">
        <v>9</v>
      </c>
      <c r="J3760" s="2">
        <v>26</v>
      </c>
      <c r="K3760" s="2">
        <f>IF(D3760=VLOOKUP(J3760,Actuals!$A:$J,6,FALSE),1,0)</f>
        <v>1</v>
      </c>
      <c r="L3760" s="2">
        <f>IF(AND(E3760=VLOOKUP(J3760,Actuals!$A:$J,8,FALSE),F3760=VLOOKUP(J3760,Actuals!$A:$J,10,FALSE)),5,0)</f>
        <v>0</v>
      </c>
      <c r="M3760" s="1">
        <f t="shared" si="59"/>
        <v>1</v>
      </c>
      <c r="N3760" s="1" t="str">
        <f>VLOOKUP(C3760,Emp_List!$A:$M,3,FALSE)</f>
        <v>Pravin Jha</v>
      </c>
      <c r="O3760" s="1" t="str">
        <f>VLOOKUP(C3760,Emp_List!$A:$M,5,FALSE)</f>
        <v>PEG</v>
      </c>
    </row>
    <row r="3761" spans="1:15">
      <c r="A3761" s="36" t="s">
        <v>3675</v>
      </c>
      <c r="B3761" s="36" t="s">
        <v>447</v>
      </c>
      <c r="C3761" s="36">
        <v>123123</v>
      </c>
      <c r="D3761" s="36" t="s">
        <v>29</v>
      </c>
      <c r="E3761" s="36">
        <v>1</v>
      </c>
      <c r="F3761" s="36">
        <v>1</v>
      </c>
      <c r="G3761" s="36" t="s">
        <v>29</v>
      </c>
      <c r="H3761" s="36" t="s">
        <v>28</v>
      </c>
      <c r="I3761" s="2">
        <v>9</v>
      </c>
      <c r="J3761" s="2">
        <v>26</v>
      </c>
      <c r="K3761" s="2">
        <f>IF(D3761=VLOOKUP(J3761,Actuals!$A:$J,6,FALSE),1,0)</f>
        <v>0</v>
      </c>
      <c r="L3761" s="2">
        <f>IF(AND(E3761=VLOOKUP(J3761,Actuals!$A:$J,8,FALSE),F3761=VLOOKUP(J3761,Actuals!$A:$J,10,FALSE)),5,0)</f>
        <v>0</v>
      </c>
      <c r="M3761" s="1">
        <f t="shared" si="59"/>
        <v>0</v>
      </c>
      <c r="N3761" s="1" t="e">
        <f>VLOOKUP(C3761,Emp_List!$A:$M,3,FALSE)</f>
        <v>#N/A</v>
      </c>
      <c r="O3761" s="1" t="e">
        <f>VLOOKUP(C3761,Emp_List!$A:$M,5,FALSE)</f>
        <v>#N/A</v>
      </c>
    </row>
    <row r="3762" spans="1:15">
      <c r="A3762" s="36" t="s">
        <v>3676</v>
      </c>
      <c r="B3762" s="36" t="s">
        <v>2188</v>
      </c>
      <c r="C3762" s="36">
        <v>1743</v>
      </c>
      <c r="D3762" s="36" t="s">
        <v>28</v>
      </c>
      <c r="E3762" s="36">
        <v>0</v>
      </c>
      <c r="F3762" s="36">
        <v>1</v>
      </c>
      <c r="G3762" s="36" t="s">
        <v>29</v>
      </c>
      <c r="H3762" s="36" t="s">
        <v>28</v>
      </c>
      <c r="I3762" s="2">
        <v>9</v>
      </c>
      <c r="J3762" s="2">
        <v>26</v>
      </c>
      <c r="K3762" s="2">
        <f>IF(D3762=VLOOKUP(J3762,Actuals!$A:$J,6,FALSE),1,0)</f>
        <v>1</v>
      </c>
      <c r="L3762" s="2">
        <f>IF(AND(E3762=VLOOKUP(J3762,Actuals!$A:$J,8,FALSE),F3762=VLOOKUP(J3762,Actuals!$A:$J,10,FALSE)),5,0)</f>
        <v>0</v>
      </c>
      <c r="M3762" s="1">
        <f t="shared" si="59"/>
        <v>1</v>
      </c>
      <c r="N3762" s="1" t="str">
        <f>VLOOKUP(C3762,Emp_List!$A:$M,3,FALSE)</f>
        <v>Venkata Sreeleela Sappa</v>
      </c>
      <c r="O3762" s="1" t="str">
        <f>VLOOKUP(C3762,Emp_List!$A:$M,5,FALSE)</f>
        <v>CRM</v>
      </c>
    </row>
    <row r="3763" spans="1:15">
      <c r="A3763" s="36" t="s">
        <v>3677</v>
      </c>
      <c r="B3763" s="36" t="s">
        <v>2232</v>
      </c>
      <c r="C3763" s="36">
        <v>1968</v>
      </c>
      <c r="D3763" s="36" t="s">
        <v>28</v>
      </c>
      <c r="E3763" s="36">
        <v>0</v>
      </c>
      <c r="F3763" s="36">
        <v>1</v>
      </c>
      <c r="G3763" s="36" t="s">
        <v>29</v>
      </c>
      <c r="H3763" s="36" t="s">
        <v>28</v>
      </c>
      <c r="I3763" s="2">
        <v>9</v>
      </c>
      <c r="J3763" s="2">
        <v>26</v>
      </c>
      <c r="K3763" s="2">
        <f>IF(D3763=VLOOKUP(J3763,Actuals!$A:$J,6,FALSE),1,0)</f>
        <v>1</v>
      </c>
      <c r="L3763" s="2">
        <f>IF(AND(E3763=VLOOKUP(J3763,Actuals!$A:$J,8,FALSE),F3763=VLOOKUP(J3763,Actuals!$A:$J,10,FALSE)),5,0)</f>
        <v>0</v>
      </c>
      <c r="M3763" s="1">
        <f t="shared" si="59"/>
        <v>1</v>
      </c>
      <c r="N3763" s="1" t="str">
        <f>VLOOKUP(C3763,Emp_List!$A:$M,3,FALSE)</f>
        <v>Shiva Shankar Nimmala</v>
      </c>
      <c r="O3763" s="1" t="str">
        <f>VLOOKUP(C3763,Emp_List!$A:$M,5,FALSE)</f>
        <v>Poker</v>
      </c>
    </row>
    <row r="3764" spans="1:15">
      <c r="A3764" s="36" t="s">
        <v>3678</v>
      </c>
      <c r="B3764" s="36" t="s">
        <v>2379</v>
      </c>
      <c r="C3764" s="36">
        <v>10906</v>
      </c>
      <c r="D3764" s="36" t="s">
        <v>28</v>
      </c>
      <c r="E3764" s="36">
        <v>0</v>
      </c>
      <c r="F3764" s="36">
        <v>1</v>
      </c>
      <c r="G3764" s="36" t="s">
        <v>29</v>
      </c>
      <c r="H3764" s="36" t="s">
        <v>28</v>
      </c>
      <c r="I3764" s="2">
        <v>9</v>
      </c>
      <c r="J3764" s="2">
        <v>26</v>
      </c>
      <c r="K3764" s="2">
        <f>IF(D3764=VLOOKUP(J3764,Actuals!$A:$J,6,FALSE),1,0)</f>
        <v>1</v>
      </c>
      <c r="L3764" s="2">
        <f>IF(AND(E3764=VLOOKUP(J3764,Actuals!$A:$J,8,FALSE),F3764=VLOOKUP(J3764,Actuals!$A:$J,10,FALSE)),5,0)</f>
        <v>0</v>
      </c>
      <c r="M3764" s="1">
        <f t="shared" si="59"/>
        <v>1</v>
      </c>
      <c r="N3764" s="1" t="str">
        <f>VLOOKUP(C3764,Emp_List!$A:$M,3,FALSE)</f>
        <v>Nehareeka Rayat</v>
      </c>
      <c r="O3764" s="1" t="str">
        <f>VLOOKUP(C3764,Emp_List!$A:$M,5,FALSE)</f>
        <v>Portal</v>
      </c>
    </row>
    <row r="3765" spans="1:15">
      <c r="A3765" s="36" t="s">
        <v>3679</v>
      </c>
      <c r="B3765" s="36" t="s">
        <v>473</v>
      </c>
      <c r="C3765" s="36">
        <v>10153</v>
      </c>
      <c r="D3765" s="36" t="s">
        <v>29</v>
      </c>
      <c r="E3765" s="36">
        <v>2</v>
      </c>
      <c r="F3765" s="36">
        <v>1</v>
      </c>
      <c r="G3765" s="36" t="s">
        <v>29</v>
      </c>
      <c r="H3765" s="36" t="s">
        <v>28</v>
      </c>
      <c r="I3765" s="2">
        <v>9</v>
      </c>
      <c r="J3765" s="2">
        <v>26</v>
      </c>
      <c r="K3765" s="2">
        <f>IF(D3765=VLOOKUP(J3765,Actuals!$A:$J,6,FALSE),1,0)</f>
        <v>0</v>
      </c>
      <c r="L3765" s="2">
        <f>IF(AND(E3765=VLOOKUP(J3765,Actuals!$A:$J,8,FALSE),F3765=VLOOKUP(J3765,Actuals!$A:$J,10,FALSE)),5,0)</f>
        <v>0</v>
      </c>
      <c r="M3765" s="1">
        <f t="shared" ref="M3765:M3828" si="60">K3765+L3765</f>
        <v>0</v>
      </c>
      <c r="N3765" s="1" t="e">
        <f>VLOOKUP(C3765,Emp_List!$A:$M,3,FALSE)</f>
        <v>#N/A</v>
      </c>
      <c r="O3765" s="1" t="e">
        <f>VLOOKUP(C3765,Emp_List!$A:$M,5,FALSE)</f>
        <v>#N/A</v>
      </c>
    </row>
    <row r="3766" spans="1:15">
      <c r="A3766" s="36" t="s">
        <v>3680</v>
      </c>
      <c r="B3766" s="36" t="s">
        <v>460</v>
      </c>
      <c r="C3766" s="36">
        <v>11450</v>
      </c>
      <c r="D3766" s="36" t="s">
        <v>29</v>
      </c>
      <c r="E3766" s="36">
        <v>1</v>
      </c>
      <c r="F3766" s="36">
        <v>0</v>
      </c>
      <c r="G3766" s="36" t="s">
        <v>29</v>
      </c>
      <c r="H3766" s="36" t="s">
        <v>28</v>
      </c>
      <c r="I3766" s="2">
        <v>9</v>
      </c>
      <c r="J3766" s="2">
        <v>26</v>
      </c>
      <c r="K3766" s="2">
        <f>IF(D3766=VLOOKUP(J3766,Actuals!$A:$J,6,FALSE),1,0)</f>
        <v>0</v>
      </c>
      <c r="L3766" s="2">
        <f>IF(AND(E3766=VLOOKUP(J3766,Actuals!$A:$J,8,FALSE),F3766=VLOOKUP(J3766,Actuals!$A:$J,10,FALSE)),5,0)</f>
        <v>0</v>
      </c>
      <c r="M3766" s="1">
        <f t="shared" si="60"/>
        <v>0</v>
      </c>
      <c r="N3766" s="1" t="str">
        <f>VLOOKUP(C3766,Emp_List!$A:$M,3,FALSE)</f>
        <v>Ravindra Reddy Pulugurla</v>
      </c>
      <c r="O3766" s="1" t="str">
        <f>VLOOKUP(C3766,Emp_List!$A:$M,5,FALSE)</f>
        <v>Sports - Trading</v>
      </c>
    </row>
    <row r="3767" spans="1:15">
      <c r="A3767" s="36" t="s">
        <v>3681</v>
      </c>
      <c r="B3767" s="36" t="s">
        <v>2243</v>
      </c>
      <c r="C3767" s="36">
        <v>10693</v>
      </c>
      <c r="D3767" s="36" t="s">
        <v>29</v>
      </c>
      <c r="E3767" s="36">
        <v>1</v>
      </c>
      <c r="F3767" s="36">
        <v>0</v>
      </c>
      <c r="G3767" s="36" t="s">
        <v>29</v>
      </c>
      <c r="H3767" s="36" t="s">
        <v>28</v>
      </c>
      <c r="I3767" s="2">
        <v>9</v>
      </c>
      <c r="J3767" s="2">
        <v>26</v>
      </c>
      <c r="K3767" s="2">
        <f>IF(D3767=VLOOKUP(J3767,Actuals!$A:$J,6,FALSE),1,0)</f>
        <v>0</v>
      </c>
      <c r="L3767" s="2">
        <f>IF(AND(E3767=VLOOKUP(J3767,Actuals!$A:$J,8,FALSE),F3767=VLOOKUP(J3767,Actuals!$A:$J,10,FALSE)),5,0)</f>
        <v>0</v>
      </c>
      <c r="M3767" s="1">
        <f t="shared" si="60"/>
        <v>0</v>
      </c>
      <c r="N3767" s="1" t="str">
        <f>VLOOKUP(C3767,Emp_List!$A:$M,3,FALSE)</f>
        <v>Amarnath Reddy Gopireddy</v>
      </c>
      <c r="O3767" s="1" t="str">
        <f>VLOOKUP(C3767,Emp_List!$A:$M,5,FALSE)</f>
        <v>Poker</v>
      </c>
    </row>
    <row r="3768" spans="1:15">
      <c r="A3768" s="36" t="s">
        <v>3682</v>
      </c>
      <c r="B3768" s="36" t="s">
        <v>499</v>
      </c>
      <c r="C3768" s="36">
        <v>16650</v>
      </c>
      <c r="D3768" s="36" t="s">
        <v>28</v>
      </c>
      <c r="E3768" s="36">
        <v>0</v>
      </c>
      <c r="F3768" s="36">
        <v>2</v>
      </c>
      <c r="G3768" s="36" t="s">
        <v>29</v>
      </c>
      <c r="H3768" s="36" t="s">
        <v>28</v>
      </c>
      <c r="I3768" s="2">
        <v>9</v>
      </c>
      <c r="J3768" s="2">
        <v>26</v>
      </c>
      <c r="K3768" s="2">
        <f>IF(D3768=VLOOKUP(J3768,Actuals!$A:$J,6,FALSE),1,0)</f>
        <v>1</v>
      </c>
      <c r="L3768" s="2">
        <f>IF(AND(E3768=VLOOKUP(J3768,Actuals!$A:$J,8,FALSE),F3768=VLOOKUP(J3768,Actuals!$A:$J,10,FALSE)),5,0)</f>
        <v>0</v>
      </c>
      <c r="M3768" s="1">
        <f t="shared" si="60"/>
        <v>1</v>
      </c>
      <c r="N3768" s="1" t="e">
        <f>VLOOKUP(C3768,Emp_List!$A:$M,3,FALSE)</f>
        <v>#N/A</v>
      </c>
      <c r="O3768" s="1" t="e">
        <f>VLOOKUP(C3768,Emp_List!$A:$M,5,FALSE)</f>
        <v>#N/A</v>
      </c>
    </row>
    <row r="3769" spans="1:15">
      <c r="A3769" s="36" t="s">
        <v>3683</v>
      </c>
      <c r="B3769" s="36" t="s">
        <v>391</v>
      </c>
      <c r="C3769" s="36">
        <v>10985</v>
      </c>
      <c r="D3769" s="36" t="s">
        <v>28</v>
      </c>
      <c r="E3769" s="36">
        <v>0</v>
      </c>
      <c r="F3769" s="36">
        <v>1</v>
      </c>
      <c r="G3769" s="36" t="s">
        <v>29</v>
      </c>
      <c r="H3769" s="36" t="s">
        <v>28</v>
      </c>
      <c r="I3769" s="2">
        <v>9</v>
      </c>
      <c r="J3769" s="2">
        <v>26</v>
      </c>
      <c r="K3769" s="2">
        <f>IF(D3769=VLOOKUP(J3769,Actuals!$A:$J,6,FALSE),1,0)</f>
        <v>1</v>
      </c>
      <c r="L3769" s="2">
        <f>IF(AND(E3769=VLOOKUP(J3769,Actuals!$A:$J,8,FALSE),F3769=VLOOKUP(J3769,Actuals!$A:$J,10,FALSE)),5,0)</f>
        <v>0</v>
      </c>
      <c r="M3769" s="1">
        <f t="shared" si="60"/>
        <v>1</v>
      </c>
      <c r="N3769" s="1" t="str">
        <f>VLOOKUP(C3769,Emp_List!$A:$M,3,FALSE)</f>
        <v>Adhir Kumar</v>
      </c>
      <c r="O3769" s="1" t="str">
        <f>VLOOKUP(C3769,Emp_List!$A:$M,5,FALSE)</f>
        <v>Sports - Mobile</v>
      </c>
    </row>
    <row r="3770" spans="1:15">
      <c r="A3770" s="36" t="s">
        <v>3684</v>
      </c>
      <c r="B3770" s="36" t="s">
        <v>350</v>
      </c>
      <c r="C3770" s="36">
        <v>11031</v>
      </c>
      <c r="D3770" s="36" t="s">
        <v>9</v>
      </c>
      <c r="E3770" s="36">
        <v>1</v>
      </c>
      <c r="F3770" s="36">
        <v>1</v>
      </c>
      <c r="G3770" s="36" t="s">
        <v>29</v>
      </c>
      <c r="H3770" s="36" t="s">
        <v>28</v>
      </c>
      <c r="I3770" s="2">
        <v>9</v>
      </c>
      <c r="J3770" s="2">
        <v>26</v>
      </c>
      <c r="K3770" s="2">
        <f>IF(D3770=VLOOKUP(J3770,Actuals!$A:$J,6,FALSE),1,0)</f>
        <v>0</v>
      </c>
      <c r="L3770" s="2">
        <f>IF(AND(E3770=VLOOKUP(J3770,Actuals!$A:$J,8,FALSE),F3770=VLOOKUP(J3770,Actuals!$A:$J,10,FALSE)),5,0)</f>
        <v>0</v>
      </c>
      <c r="M3770" s="1">
        <f t="shared" si="60"/>
        <v>0</v>
      </c>
      <c r="N3770" s="1" t="str">
        <f>VLOOKUP(C3770,Emp_List!$A:$M,3,FALSE)</f>
        <v>Yamalavalasa Sri Navya</v>
      </c>
      <c r="O3770" s="1" t="str">
        <f>VLOOKUP(C3770,Emp_List!$A:$M,5,FALSE)</f>
        <v>Casino Platform</v>
      </c>
    </row>
    <row r="3771" spans="1:15">
      <c r="A3771" s="36" t="s">
        <v>3685</v>
      </c>
      <c r="B3771" s="36" t="s">
        <v>441</v>
      </c>
      <c r="C3771" s="36">
        <v>2027</v>
      </c>
      <c r="D3771" s="36" t="s">
        <v>9</v>
      </c>
      <c r="E3771" s="36">
        <v>1</v>
      </c>
      <c r="F3771" s="36">
        <v>1</v>
      </c>
      <c r="G3771" s="36" t="s">
        <v>29</v>
      </c>
      <c r="H3771" s="36" t="s">
        <v>28</v>
      </c>
      <c r="I3771" s="2">
        <v>9</v>
      </c>
      <c r="J3771" s="2">
        <v>26</v>
      </c>
      <c r="K3771" s="2">
        <f>IF(D3771=VLOOKUP(J3771,Actuals!$A:$J,6,FALSE),1,0)</f>
        <v>0</v>
      </c>
      <c r="L3771" s="2">
        <f>IF(AND(E3771=VLOOKUP(J3771,Actuals!$A:$J,8,FALSE),F3771=VLOOKUP(J3771,Actuals!$A:$J,10,FALSE)),5,0)</f>
        <v>0</v>
      </c>
      <c r="M3771" s="1">
        <f t="shared" si="60"/>
        <v>0</v>
      </c>
      <c r="N3771" s="1" t="str">
        <f>VLOOKUP(C3771,Emp_List!$A:$M,3,FALSE)</f>
        <v>Vinay Keerti</v>
      </c>
      <c r="O3771" s="1" t="str">
        <f>VLOOKUP(C3771,Emp_List!$A:$M,5,FALSE)</f>
        <v>CRM</v>
      </c>
    </row>
    <row r="3772" spans="1:15">
      <c r="A3772" s="36" t="s">
        <v>3686</v>
      </c>
      <c r="B3772" s="36" t="s">
        <v>117</v>
      </c>
      <c r="C3772" s="36">
        <v>612</v>
      </c>
      <c r="D3772" s="36" t="s">
        <v>28</v>
      </c>
      <c r="E3772" s="36">
        <v>0</v>
      </c>
      <c r="F3772" s="36">
        <v>1</v>
      </c>
      <c r="G3772" s="36" t="s">
        <v>29</v>
      </c>
      <c r="H3772" s="36" t="s">
        <v>28</v>
      </c>
      <c r="I3772" s="2">
        <v>9</v>
      </c>
      <c r="J3772" s="2">
        <v>26</v>
      </c>
      <c r="K3772" s="2">
        <f>IF(D3772=VLOOKUP(J3772,Actuals!$A:$J,6,FALSE),1,0)</f>
        <v>1</v>
      </c>
      <c r="L3772" s="2">
        <f>IF(AND(E3772=VLOOKUP(J3772,Actuals!$A:$J,8,FALSE),F3772=VLOOKUP(J3772,Actuals!$A:$J,10,FALSE)),5,0)</f>
        <v>0</v>
      </c>
      <c r="M3772" s="1">
        <f t="shared" si="60"/>
        <v>1</v>
      </c>
      <c r="N3772" s="1" t="str">
        <f>VLOOKUP(C3772,Emp_List!$A:$M,3,FALSE)</f>
        <v>Sridhar Kalla</v>
      </c>
      <c r="O3772" s="1" t="str">
        <f>VLOOKUP(C3772,Emp_List!$A:$M,5,FALSE)</f>
        <v>Poker</v>
      </c>
    </row>
    <row r="3773" spans="1:15">
      <c r="A3773" s="36" t="s">
        <v>3687</v>
      </c>
      <c r="B3773" s="36" t="s">
        <v>145</v>
      </c>
      <c r="C3773" s="36">
        <v>10909</v>
      </c>
      <c r="D3773" s="36" t="s">
        <v>9</v>
      </c>
      <c r="E3773" s="36">
        <v>1</v>
      </c>
      <c r="F3773" s="36">
        <v>1</v>
      </c>
      <c r="G3773" s="36" t="s">
        <v>29</v>
      </c>
      <c r="H3773" s="36" t="s">
        <v>28</v>
      </c>
      <c r="I3773" s="2">
        <v>9</v>
      </c>
      <c r="J3773" s="2">
        <v>26</v>
      </c>
      <c r="K3773" s="2">
        <f>IF(D3773=VLOOKUP(J3773,Actuals!$A:$J,6,FALSE),1,0)</f>
        <v>0</v>
      </c>
      <c r="L3773" s="2">
        <f>IF(AND(E3773=VLOOKUP(J3773,Actuals!$A:$J,8,FALSE),F3773=VLOOKUP(J3773,Actuals!$A:$J,10,FALSE)),5,0)</f>
        <v>0</v>
      </c>
      <c r="M3773" s="1">
        <f t="shared" si="60"/>
        <v>0</v>
      </c>
      <c r="N3773" s="1" t="str">
        <f>VLOOKUP(C3773,Emp_List!$A:$M,3,FALSE)</f>
        <v>Sushant Makin</v>
      </c>
      <c r="O3773" s="1" t="str">
        <f>VLOOKUP(C3773,Emp_List!$A:$M,5,FALSE)</f>
        <v>Portal</v>
      </c>
    </row>
    <row r="3774" spans="1:15">
      <c r="A3774" s="36" t="s">
        <v>3688</v>
      </c>
      <c r="B3774" s="36" t="s">
        <v>224</v>
      </c>
      <c r="C3774" s="36">
        <v>10149</v>
      </c>
      <c r="D3774" s="36" t="s">
        <v>28</v>
      </c>
      <c r="E3774" s="36">
        <v>1</v>
      </c>
      <c r="F3774" s="36">
        <v>2</v>
      </c>
      <c r="G3774" s="36" t="s">
        <v>29</v>
      </c>
      <c r="H3774" s="36" t="s">
        <v>28</v>
      </c>
      <c r="I3774" s="2">
        <v>9</v>
      </c>
      <c r="J3774" s="2">
        <v>26</v>
      </c>
      <c r="K3774" s="2">
        <f>IF(D3774=VLOOKUP(J3774,Actuals!$A:$J,6,FALSE),1,0)</f>
        <v>1</v>
      </c>
      <c r="L3774" s="2">
        <f>IF(AND(E3774=VLOOKUP(J3774,Actuals!$A:$J,8,FALSE),F3774=VLOOKUP(J3774,Actuals!$A:$J,10,FALSE)),5,0)</f>
        <v>5</v>
      </c>
      <c r="M3774" s="1">
        <f t="shared" si="60"/>
        <v>6</v>
      </c>
      <c r="N3774" s="1" t="str">
        <f>VLOOKUP(C3774,Emp_List!$A:$M,3,FALSE)</f>
        <v>Mohit Singh</v>
      </c>
      <c r="O3774" s="1" t="str">
        <f>VLOOKUP(C3774,Emp_List!$A:$M,5,FALSE)</f>
        <v>Casino Label support</v>
      </c>
    </row>
    <row r="3775" spans="1:15">
      <c r="A3775" s="36" t="s">
        <v>3689</v>
      </c>
      <c r="B3775" s="36" t="s">
        <v>382</v>
      </c>
      <c r="C3775" s="36">
        <v>11911</v>
      </c>
      <c r="D3775" s="36" t="s">
        <v>28</v>
      </c>
      <c r="E3775" s="36">
        <v>0</v>
      </c>
      <c r="F3775" s="36">
        <v>1</v>
      </c>
      <c r="G3775" s="36" t="s">
        <v>29</v>
      </c>
      <c r="H3775" s="36" t="s">
        <v>28</v>
      </c>
      <c r="I3775" s="2">
        <v>9</v>
      </c>
      <c r="J3775" s="2">
        <v>26</v>
      </c>
      <c r="K3775" s="2">
        <f>IF(D3775=VLOOKUP(J3775,Actuals!$A:$J,6,FALSE),1,0)</f>
        <v>1</v>
      </c>
      <c r="L3775" s="2">
        <f>IF(AND(E3775=VLOOKUP(J3775,Actuals!$A:$J,8,FALSE),F3775=VLOOKUP(J3775,Actuals!$A:$J,10,FALSE)),5,0)</f>
        <v>0</v>
      </c>
      <c r="M3775" s="1">
        <f t="shared" si="60"/>
        <v>1</v>
      </c>
      <c r="N3775" s="1" t="str">
        <f>VLOOKUP(C3775,Emp_List!$A:$M,3,FALSE)</f>
        <v>Satya Vivek Kumar Chitturi</v>
      </c>
      <c r="O3775" s="1" t="str">
        <f>VLOOKUP(C3775,Emp_List!$A:$M,5,FALSE)</f>
        <v>Delivery India</v>
      </c>
    </row>
    <row r="3776" spans="1:15">
      <c r="A3776" s="36" t="s">
        <v>3690</v>
      </c>
      <c r="B3776" s="36" t="s">
        <v>437</v>
      </c>
      <c r="C3776" s="36">
        <v>11359</v>
      </c>
      <c r="D3776" s="36" t="s">
        <v>29</v>
      </c>
      <c r="E3776" s="36">
        <v>1</v>
      </c>
      <c r="F3776" s="36">
        <v>0</v>
      </c>
      <c r="G3776" s="36" t="s">
        <v>29</v>
      </c>
      <c r="H3776" s="36" t="s">
        <v>28</v>
      </c>
      <c r="I3776" s="2">
        <v>9</v>
      </c>
      <c r="J3776" s="2">
        <v>26</v>
      </c>
      <c r="K3776" s="2">
        <f>IF(D3776=VLOOKUP(J3776,Actuals!$A:$J,6,FALSE),1,0)</f>
        <v>0</v>
      </c>
      <c r="L3776" s="2">
        <f>IF(AND(E3776=VLOOKUP(J3776,Actuals!$A:$J,8,FALSE),F3776=VLOOKUP(J3776,Actuals!$A:$J,10,FALSE)),5,0)</f>
        <v>0</v>
      </c>
      <c r="M3776" s="1">
        <f t="shared" si="60"/>
        <v>0</v>
      </c>
      <c r="N3776" s="1" t="str">
        <f>VLOOKUP(C3776,Emp_List!$A:$M,3,FALSE)</f>
        <v>Anubhav Kumar</v>
      </c>
      <c r="O3776" s="1" t="str">
        <f>VLOOKUP(C3776,Emp_List!$A:$M,5,FALSE)</f>
        <v>Sports - Mobile</v>
      </c>
    </row>
    <row r="3777" spans="1:15">
      <c r="A3777" s="36" t="s">
        <v>3691</v>
      </c>
      <c r="B3777" s="36" t="s">
        <v>3692</v>
      </c>
      <c r="C3777" s="36">
        <v>1644</v>
      </c>
      <c r="D3777" s="36" t="s">
        <v>9</v>
      </c>
      <c r="E3777" s="36">
        <v>1</v>
      </c>
      <c r="F3777" s="36">
        <v>1</v>
      </c>
      <c r="G3777" s="36" t="s">
        <v>29</v>
      </c>
      <c r="H3777" s="36" t="s">
        <v>28</v>
      </c>
      <c r="I3777" s="2">
        <v>9</v>
      </c>
      <c r="J3777" s="2">
        <v>26</v>
      </c>
      <c r="K3777" s="2">
        <f>IF(D3777=VLOOKUP(J3777,Actuals!$A:$J,6,FALSE),1,0)</f>
        <v>0</v>
      </c>
      <c r="L3777" s="2">
        <f>IF(AND(E3777=VLOOKUP(J3777,Actuals!$A:$J,8,FALSE),F3777=VLOOKUP(J3777,Actuals!$A:$J,10,FALSE)),5,0)</f>
        <v>0</v>
      </c>
      <c r="M3777" s="1">
        <f t="shared" si="60"/>
        <v>0</v>
      </c>
      <c r="N3777" s="1" t="str">
        <f>VLOOKUP(C3777,Emp_List!$A:$M,3,FALSE)</f>
        <v>Sowjanya Pandurang Madyalkar</v>
      </c>
      <c r="O3777" s="1" t="str">
        <f>VLOOKUP(C3777,Emp_List!$A:$M,5,FALSE)</f>
        <v>Casino Portal</v>
      </c>
    </row>
    <row r="3778" spans="1:15">
      <c r="A3778" s="36" t="s">
        <v>3693</v>
      </c>
      <c r="B3778" s="36" t="s">
        <v>431</v>
      </c>
      <c r="C3778" s="36">
        <v>11913</v>
      </c>
      <c r="D3778" s="36" t="s">
        <v>28</v>
      </c>
      <c r="E3778" s="36">
        <v>0</v>
      </c>
      <c r="F3778" s="36">
        <v>1</v>
      </c>
      <c r="G3778" s="36" t="s">
        <v>29</v>
      </c>
      <c r="H3778" s="36" t="s">
        <v>28</v>
      </c>
      <c r="I3778" s="2">
        <v>9</v>
      </c>
      <c r="J3778" s="2">
        <v>26</v>
      </c>
      <c r="K3778" s="2">
        <f>IF(D3778=VLOOKUP(J3778,Actuals!$A:$J,6,FALSE),1,0)</f>
        <v>1</v>
      </c>
      <c r="L3778" s="2">
        <f>IF(AND(E3778=VLOOKUP(J3778,Actuals!$A:$J,8,FALSE),F3778=VLOOKUP(J3778,Actuals!$A:$J,10,FALSE)),5,0)</f>
        <v>0</v>
      </c>
      <c r="M3778" s="1">
        <f t="shared" si="60"/>
        <v>1</v>
      </c>
      <c r="N3778" s="1" t="str">
        <f>VLOOKUP(C3778,Emp_List!$A:$M,3,FALSE)</f>
        <v>Srichandradeep Choudarapu</v>
      </c>
      <c r="O3778" s="1" t="str">
        <f>VLOOKUP(C3778,Emp_List!$A:$M,5,FALSE)</f>
        <v>Sports - Label Building</v>
      </c>
    </row>
    <row r="3779" spans="1:15">
      <c r="A3779" s="36" t="s">
        <v>3694</v>
      </c>
      <c r="B3779" s="36" t="s">
        <v>489</v>
      </c>
      <c r="C3779" s="36">
        <v>5427</v>
      </c>
      <c r="D3779" s="36" t="s">
        <v>28</v>
      </c>
      <c r="E3779" s="36">
        <v>0</v>
      </c>
      <c r="F3779" s="36">
        <v>1</v>
      </c>
      <c r="G3779" s="36" t="s">
        <v>29</v>
      </c>
      <c r="H3779" s="36" t="s">
        <v>28</v>
      </c>
      <c r="I3779" s="2">
        <v>9</v>
      </c>
      <c r="J3779" s="2">
        <v>26</v>
      </c>
      <c r="K3779" s="2">
        <f>IF(D3779=VLOOKUP(J3779,Actuals!$A:$J,6,FALSE),1,0)</f>
        <v>1</v>
      </c>
      <c r="L3779" s="2">
        <f>IF(AND(E3779=VLOOKUP(J3779,Actuals!$A:$J,8,FALSE),F3779=VLOOKUP(J3779,Actuals!$A:$J,10,FALSE)),5,0)</f>
        <v>0</v>
      </c>
      <c r="M3779" s="1">
        <f t="shared" si="60"/>
        <v>1</v>
      </c>
      <c r="N3779" s="1" t="str">
        <f>VLOOKUP(C3779,Emp_List!$A:$M,3,FALSE)</f>
        <v>Vinay Kumar</v>
      </c>
      <c r="O3779" s="1" t="str">
        <f>VLOOKUP(C3779,Emp_List!$A:$M,5,FALSE)</f>
        <v>Compliance</v>
      </c>
    </row>
    <row r="3780" spans="1:15">
      <c r="A3780" s="36" t="s">
        <v>3695</v>
      </c>
      <c r="B3780" s="36" t="s">
        <v>445</v>
      </c>
      <c r="C3780" s="36">
        <v>5464</v>
      </c>
      <c r="D3780" s="36" t="s">
        <v>9</v>
      </c>
      <c r="E3780" s="36">
        <v>1</v>
      </c>
      <c r="F3780" s="36">
        <v>1</v>
      </c>
      <c r="G3780" s="36" t="s">
        <v>29</v>
      </c>
      <c r="H3780" s="36" t="s">
        <v>28</v>
      </c>
      <c r="I3780" s="2">
        <v>9</v>
      </c>
      <c r="J3780" s="2">
        <v>26</v>
      </c>
      <c r="K3780" s="2">
        <f>IF(D3780=VLOOKUP(J3780,Actuals!$A:$J,6,FALSE),1,0)</f>
        <v>0</v>
      </c>
      <c r="L3780" s="2">
        <f>IF(AND(E3780=VLOOKUP(J3780,Actuals!$A:$J,8,FALSE),F3780=VLOOKUP(J3780,Actuals!$A:$J,10,FALSE)),5,0)</f>
        <v>0</v>
      </c>
      <c r="M3780" s="1">
        <f t="shared" si="60"/>
        <v>0</v>
      </c>
      <c r="N3780" s="1" t="str">
        <f>VLOOKUP(C3780,Emp_List!$A:$M,3,FALSE)</f>
        <v>Chandrasekaran Swaminathan</v>
      </c>
      <c r="O3780" s="1" t="str">
        <f>VLOOKUP(C3780,Emp_List!$A:$M,5,FALSE)</f>
        <v>Compliance</v>
      </c>
    </row>
    <row r="3781" spans="1:15">
      <c r="A3781" s="36" t="s">
        <v>3696</v>
      </c>
      <c r="B3781" s="36" t="s">
        <v>331</v>
      </c>
      <c r="C3781" s="36">
        <v>16217</v>
      </c>
      <c r="D3781" s="36" t="s">
        <v>29</v>
      </c>
      <c r="E3781" s="36">
        <v>1</v>
      </c>
      <c r="F3781" s="36">
        <v>0</v>
      </c>
      <c r="G3781" s="36" t="s">
        <v>29</v>
      </c>
      <c r="H3781" s="36" t="s">
        <v>28</v>
      </c>
      <c r="I3781" s="2">
        <v>9</v>
      </c>
      <c r="J3781" s="2">
        <v>26</v>
      </c>
      <c r="K3781" s="2">
        <f>IF(D3781=VLOOKUP(J3781,Actuals!$A:$J,6,FALSE),1,0)</f>
        <v>0</v>
      </c>
      <c r="L3781" s="2">
        <f>IF(AND(E3781=VLOOKUP(J3781,Actuals!$A:$J,8,FALSE),F3781=VLOOKUP(J3781,Actuals!$A:$J,10,FALSE)),5,0)</f>
        <v>0</v>
      </c>
      <c r="M3781" s="1">
        <f t="shared" si="60"/>
        <v>0</v>
      </c>
      <c r="N3781" s="1" t="str">
        <f>VLOOKUP(C3781,Emp_List!$A:$M,3,FALSE)</f>
        <v>Sunil Bisht</v>
      </c>
      <c r="O3781" s="1">
        <f>VLOOKUP(C3781,Emp_List!$A:$M,5,FALSE)</f>
        <v>0</v>
      </c>
    </row>
    <row r="3782" spans="1:15">
      <c r="A3782" s="36" t="s">
        <v>3697</v>
      </c>
      <c r="B3782" s="36" t="s">
        <v>3698</v>
      </c>
      <c r="C3782" s="36">
        <v>1958</v>
      </c>
      <c r="D3782" s="36" t="s">
        <v>29</v>
      </c>
      <c r="E3782" s="36">
        <v>2</v>
      </c>
      <c r="F3782" s="36">
        <v>1</v>
      </c>
      <c r="G3782" s="36" t="s">
        <v>29</v>
      </c>
      <c r="H3782" s="36" t="s">
        <v>28</v>
      </c>
      <c r="I3782" s="2">
        <v>9</v>
      </c>
      <c r="J3782" s="2">
        <v>26</v>
      </c>
      <c r="K3782" s="2">
        <f>IF(D3782=VLOOKUP(J3782,Actuals!$A:$J,6,FALSE),1,0)</f>
        <v>0</v>
      </c>
      <c r="L3782" s="2">
        <f>IF(AND(E3782=VLOOKUP(J3782,Actuals!$A:$J,8,FALSE),F3782=VLOOKUP(J3782,Actuals!$A:$J,10,FALSE)),5,0)</f>
        <v>0</v>
      </c>
      <c r="M3782" s="1">
        <f t="shared" si="60"/>
        <v>0</v>
      </c>
      <c r="N3782" s="1" t="str">
        <f>VLOOKUP(C3782,Emp_List!$A:$M,3,FALSE)</f>
        <v>Michelle Maryann Knight</v>
      </c>
      <c r="O3782" s="1" t="str">
        <f>VLOOKUP(C3782,Emp_List!$A:$M,5,FALSE)</f>
        <v>Casino Int.</v>
      </c>
    </row>
    <row r="3783" spans="1:15">
      <c r="A3783" s="36" t="s">
        <v>3699</v>
      </c>
      <c r="B3783" s="36" t="s">
        <v>503</v>
      </c>
      <c r="C3783" s="36">
        <v>380</v>
      </c>
      <c r="D3783" s="36" t="s">
        <v>28</v>
      </c>
      <c r="E3783" s="36">
        <v>0</v>
      </c>
      <c r="F3783" s="36">
        <v>1</v>
      </c>
      <c r="G3783" s="36" t="s">
        <v>29</v>
      </c>
      <c r="H3783" s="36" t="s">
        <v>28</v>
      </c>
      <c r="I3783" s="2">
        <v>9</v>
      </c>
      <c r="J3783" s="2">
        <v>26</v>
      </c>
      <c r="K3783" s="2">
        <f>IF(D3783=VLOOKUP(J3783,Actuals!$A:$J,6,FALSE),1,0)</f>
        <v>1</v>
      </c>
      <c r="L3783" s="2">
        <f>IF(AND(E3783=VLOOKUP(J3783,Actuals!$A:$J,8,FALSE),F3783=VLOOKUP(J3783,Actuals!$A:$J,10,FALSE)),5,0)</f>
        <v>0</v>
      </c>
      <c r="M3783" s="1">
        <f t="shared" si="60"/>
        <v>1</v>
      </c>
      <c r="N3783" s="1" t="str">
        <f>VLOOKUP(C3783,Emp_List!$A:$M,3,FALSE)</f>
        <v>Rakesh Kumar Batchu</v>
      </c>
      <c r="O3783" s="1" t="str">
        <f>VLOOKUP(C3783,Emp_List!$A:$M,5,FALSE)</f>
        <v>Affiliates</v>
      </c>
    </row>
    <row r="3784" spans="1:15">
      <c r="A3784" s="36" t="s">
        <v>3700</v>
      </c>
      <c r="B3784" s="36" t="s">
        <v>593</v>
      </c>
      <c r="C3784" s="36">
        <v>3</v>
      </c>
      <c r="D3784" s="36" t="s">
        <v>9</v>
      </c>
      <c r="E3784" s="36">
        <v>1</v>
      </c>
      <c r="F3784" s="36">
        <v>1</v>
      </c>
      <c r="G3784" s="36" t="s">
        <v>29</v>
      </c>
      <c r="H3784" s="36" t="s">
        <v>28</v>
      </c>
      <c r="I3784" s="2">
        <v>9</v>
      </c>
      <c r="J3784" s="2">
        <v>26</v>
      </c>
      <c r="K3784" s="2">
        <f>IF(D3784=VLOOKUP(J3784,Actuals!$A:$J,6,FALSE),1,0)</f>
        <v>0</v>
      </c>
      <c r="L3784" s="2">
        <f>IF(AND(E3784=VLOOKUP(J3784,Actuals!$A:$J,8,FALSE),F3784=VLOOKUP(J3784,Actuals!$A:$J,10,FALSE)),5,0)</f>
        <v>0</v>
      </c>
      <c r="M3784" s="1">
        <f t="shared" si="60"/>
        <v>0</v>
      </c>
      <c r="N3784" s="1" t="str">
        <f>VLOOKUP(C3784,Emp_List!$A:$M,3,FALSE)</f>
        <v>Ravindra Babu Katiki</v>
      </c>
      <c r="O3784" s="1" t="str">
        <f>VLOOKUP(C3784,Emp_List!$A:$M,5,FALSE)</f>
        <v>Poker</v>
      </c>
    </row>
    <row r="3785" spans="1:15">
      <c r="A3785" s="36" t="s">
        <v>3701</v>
      </c>
      <c r="B3785" s="36" t="s">
        <v>501</v>
      </c>
      <c r="C3785" s="36">
        <v>6090</v>
      </c>
      <c r="D3785" s="36" t="s">
        <v>29</v>
      </c>
      <c r="E3785" s="36">
        <v>2</v>
      </c>
      <c r="F3785" s="36">
        <v>0</v>
      </c>
      <c r="G3785" s="36" t="s">
        <v>29</v>
      </c>
      <c r="H3785" s="36" t="s">
        <v>28</v>
      </c>
      <c r="I3785" s="2">
        <v>9</v>
      </c>
      <c r="J3785" s="2">
        <v>26</v>
      </c>
      <c r="K3785" s="2">
        <f>IF(D3785=VLOOKUP(J3785,Actuals!$A:$J,6,FALSE),1,0)</f>
        <v>0</v>
      </c>
      <c r="L3785" s="2">
        <f>IF(AND(E3785=VLOOKUP(J3785,Actuals!$A:$J,8,FALSE),F3785=VLOOKUP(J3785,Actuals!$A:$J,10,FALSE)),5,0)</f>
        <v>0</v>
      </c>
      <c r="M3785" s="1">
        <f t="shared" si="60"/>
        <v>0</v>
      </c>
      <c r="N3785" s="1" t="str">
        <f>VLOOKUP(C3785,Emp_List!$A:$M,3,FALSE)</f>
        <v>Kiran Kumar Vuppula</v>
      </c>
      <c r="O3785" s="1" t="str">
        <f>VLOOKUP(C3785,Emp_List!$A:$M,5,FALSE)</f>
        <v>Casino Int.</v>
      </c>
    </row>
    <row r="3786" spans="1:15">
      <c r="A3786" s="36" t="s">
        <v>3702</v>
      </c>
      <c r="B3786" s="36" t="s">
        <v>3703</v>
      </c>
      <c r="C3786" s="36">
        <v>2811</v>
      </c>
      <c r="D3786" s="36" t="s">
        <v>28</v>
      </c>
      <c r="E3786" s="36">
        <v>1</v>
      </c>
      <c r="F3786" s="36">
        <v>2</v>
      </c>
      <c r="G3786" s="36" t="s">
        <v>29</v>
      </c>
      <c r="H3786" s="36" t="s">
        <v>28</v>
      </c>
      <c r="I3786" s="2">
        <v>9</v>
      </c>
      <c r="J3786" s="2">
        <v>26</v>
      </c>
      <c r="K3786" s="2">
        <f>IF(D3786=VLOOKUP(J3786,Actuals!$A:$J,6,FALSE),1,0)</f>
        <v>1</v>
      </c>
      <c r="L3786" s="2">
        <f>IF(AND(E3786=VLOOKUP(J3786,Actuals!$A:$J,8,FALSE),F3786=VLOOKUP(J3786,Actuals!$A:$J,10,FALSE)),5,0)</f>
        <v>5</v>
      </c>
      <c r="M3786" s="1">
        <f t="shared" si="60"/>
        <v>6</v>
      </c>
      <c r="N3786" s="1" t="str">
        <f>VLOOKUP(C3786,Emp_List!$A:$M,3,FALSE)</f>
        <v>Abraham Ajay Kumar Peravali</v>
      </c>
      <c r="O3786" s="1" t="str">
        <f>VLOOKUP(C3786,Emp_List!$A:$M,5,FALSE)</f>
        <v>AEG</v>
      </c>
    </row>
    <row r="3787" spans="1:15">
      <c r="A3787" s="36" t="s">
        <v>3704</v>
      </c>
      <c r="B3787" s="36" t="s">
        <v>317</v>
      </c>
      <c r="C3787" s="36">
        <v>11164</v>
      </c>
      <c r="D3787" s="36" t="s">
        <v>28</v>
      </c>
      <c r="E3787" s="36">
        <v>0</v>
      </c>
      <c r="F3787" s="36">
        <v>1</v>
      </c>
      <c r="G3787" s="36" t="s">
        <v>29</v>
      </c>
      <c r="H3787" s="36" t="s">
        <v>28</v>
      </c>
      <c r="I3787" s="2">
        <v>9</v>
      </c>
      <c r="J3787" s="2">
        <v>26</v>
      </c>
      <c r="K3787" s="2">
        <f>IF(D3787=VLOOKUP(J3787,Actuals!$A:$J,6,FALSE),1,0)</f>
        <v>1</v>
      </c>
      <c r="L3787" s="2">
        <f>IF(AND(E3787=VLOOKUP(J3787,Actuals!$A:$J,8,FALSE),F3787=VLOOKUP(J3787,Actuals!$A:$J,10,FALSE)),5,0)</f>
        <v>0</v>
      </c>
      <c r="M3787" s="1">
        <f t="shared" si="60"/>
        <v>1</v>
      </c>
      <c r="N3787" s="1" t="str">
        <f>VLOOKUP(C3787,Emp_List!$A:$M,3,FALSE)</f>
        <v>Phaneendra DVLN</v>
      </c>
      <c r="O3787" s="1" t="str">
        <f>VLOOKUP(C3787,Emp_List!$A:$M,5,FALSE)</f>
        <v>Bingo Dev</v>
      </c>
    </row>
    <row r="3788" spans="1:15">
      <c r="A3788" s="36" t="s">
        <v>3705</v>
      </c>
      <c r="B3788" s="36" t="s">
        <v>491</v>
      </c>
      <c r="C3788" s="36">
        <v>6714</v>
      </c>
      <c r="D3788" s="36" t="s">
        <v>9</v>
      </c>
      <c r="E3788" s="36">
        <v>1</v>
      </c>
      <c r="F3788" s="36">
        <v>1</v>
      </c>
      <c r="G3788" s="36" t="s">
        <v>29</v>
      </c>
      <c r="H3788" s="36" t="s">
        <v>28</v>
      </c>
      <c r="I3788" s="2">
        <v>9</v>
      </c>
      <c r="J3788" s="2">
        <v>26</v>
      </c>
      <c r="K3788" s="2">
        <f>IF(D3788=VLOOKUP(J3788,Actuals!$A:$J,6,FALSE),1,0)</f>
        <v>0</v>
      </c>
      <c r="L3788" s="2">
        <f>IF(AND(E3788=VLOOKUP(J3788,Actuals!$A:$J,8,FALSE),F3788=VLOOKUP(J3788,Actuals!$A:$J,10,FALSE)),5,0)</f>
        <v>0</v>
      </c>
      <c r="M3788" s="1">
        <f t="shared" si="60"/>
        <v>0</v>
      </c>
      <c r="N3788" s="1" t="str">
        <f>VLOOKUP(C3788,Emp_List!$A:$M,3,FALSE)</f>
        <v>Vinay Kumar Reddy Appidi</v>
      </c>
      <c r="O3788" s="1" t="str">
        <f>VLOOKUP(C3788,Emp_List!$A:$M,5,FALSE)</f>
        <v>CRM</v>
      </c>
    </row>
    <row r="3789" spans="1:15">
      <c r="A3789" s="36" t="s">
        <v>3706</v>
      </c>
      <c r="B3789" s="36" t="s">
        <v>475</v>
      </c>
      <c r="C3789" s="36">
        <v>631</v>
      </c>
      <c r="D3789" s="36" t="s">
        <v>28</v>
      </c>
      <c r="E3789" s="36">
        <v>0</v>
      </c>
      <c r="F3789" s="36">
        <v>1</v>
      </c>
      <c r="G3789" s="36" t="s">
        <v>29</v>
      </c>
      <c r="H3789" s="36" t="s">
        <v>28</v>
      </c>
      <c r="I3789" s="2">
        <v>9</v>
      </c>
      <c r="J3789" s="2">
        <v>26</v>
      </c>
      <c r="K3789" s="2">
        <f>IF(D3789=VLOOKUP(J3789,Actuals!$A:$J,6,FALSE),1,0)</f>
        <v>1</v>
      </c>
      <c r="L3789" s="2">
        <f>IF(AND(E3789=VLOOKUP(J3789,Actuals!$A:$J,8,FALSE),F3789=VLOOKUP(J3789,Actuals!$A:$J,10,FALSE)),5,0)</f>
        <v>0</v>
      </c>
      <c r="M3789" s="1">
        <f t="shared" si="60"/>
        <v>1</v>
      </c>
      <c r="N3789" s="1" t="str">
        <f>VLOOKUP(C3789,Emp_List!$A:$M,3,FALSE)</f>
        <v>Radhika Mudumbai Chakravarthy</v>
      </c>
      <c r="O3789" s="1" t="str">
        <f>VLOOKUP(C3789,Emp_List!$A:$M,5,FALSE)</f>
        <v>Poker</v>
      </c>
    </row>
    <row r="3790" spans="1:15">
      <c r="A3790" s="36" t="s">
        <v>3707</v>
      </c>
      <c r="B3790" s="36" t="s">
        <v>372</v>
      </c>
      <c r="C3790" s="36">
        <v>11895</v>
      </c>
      <c r="D3790" s="36" t="s">
        <v>28</v>
      </c>
      <c r="E3790" s="36">
        <v>0</v>
      </c>
      <c r="F3790" s="36">
        <v>1</v>
      </c>
      <c r="G3790" s="36" t="s">
        <v>29</v>
      </c>
      <c r="H3790" s="36" t="s">
        <v>28</v>
      </c>
      <c r="I3790" s="2">
        <v>9</v>
      </c>
      <c r="J3790" s="2">
        <v>26</v>
      </c>
      <c r="K3790" s="2">
        <f>IF(D3790=VLOOKUP(J3790,Actuals!$A:$J,6,FALSE),1,0)</f>
        <v>1</v>
      </c>
      <c r="L3790" s="2">
        <f>IF(AND(E3790=VLOOKUP(J3790,Actuals!$A:$J,8,FALSE),F3790=VLOOKUP(J3790,Actuals!$A:$J,10,FALSE)),5,0)</f>
        <v>0</v>
      </c>
      <c r="M3790" s="1">
        <f t="shared" si="60"/>
        <v>1</v>
      </c>
      <c r="N3790" s="1" t="str">
        <f>VLOOKUP(C3790,Emp_List!$A:$M,3,FALSE)</f>
        <v>Abhishek Jain</v>
      </c>
      <c r="O3790" s="1" t="str">
        <f>VLOOKUP(C3790,Emp_List!$A:$M,5,FALSE)</f>
        <v>Sports - Trading</v>
      </c>
    </row>
    <row r="3791" spans="1:15">
      <c r="A3791" s="36" t="s">
        <v>3708</v>
      </c>
      <c r="B3791" s="36" t="s">
        <v>113</v>
      </c>
      <c r="C3791" s="36">
        <v>9886</v>
      </c>
      <c r="D3791" s="36" t="s">
        <v>28</v>
      </c>
      <c r="E3791" s="36">
        <v>0</v>
      </c>
      <c r="F3791" s="36">
        <v>1</v>
      </c>
      <c r="G3791" s="36" t="s">
        <v>29</v>
      </c>
      <c r="H3791" s="36" t="s">
        <v>28</v>
      </c>
      <c r="I3791" s="2">
        <v>9</v>
      </c>
      <c r="J3791" s="2">
        <v>26</v>
      </c>
      <c r="K3791" s="2">
        <f>IF(D3791=VLOOKUP(J3791,Actuals!$A:$J,6,FALSE),1,0)</f>
        <v>1</v>
      </c>
      <c r="L3791" s="2">
        <f>IF(AND(E3791=VLOOKUP(J3791,Actuals!$A:$J,8,FALSE),F3791=VLOOKUP(J3791,Actuals!$A:$J,10,FALSE)),5,0)</f>
        <v>0</v>
      </c>
      <c r="M3791" s="1">
        <f t="shared" si="60"/>
        <v>1</v>
      </c>
      <c r="N3791" s="1" t="str">
        <f>VLOOKUP(C3791,Emp_List!$A:$M,3,FALSE)</f>
        <v>Swapnil Gawande</v>
      </c>
      <c r="O3791" s="1" t="str">
        <f>VLOOKUP(C3791,Emp_List!$A:$M,5,FALSE)</f>
        <v>PEG - DB</v>
      </c>
    </row>
    <row r="3792" spans="1:15">
      <c r="A3792" s="36" t="s">
        <v>3709</v>
      </c>
      <c r="B3792" s="36" t="s">
        <v>338</v>
      </c>
      <c r="C3792" s="36">
        <v>2477</v>
      </c>
      <c r="D3792" s="36" t="s">
        <v>28</v>
      </c>
      <c r="E3792" s="36">
        <v>1</v>
      </c>
      <c r="F3792" s="36">
        <v>2</v>
      </c>
      <c r="G3792" s="36" t="s">
        <v>29</v>
      </c>
      <c r="H3792" s="36" t="s">
        <v>28</v>
      </c>
      <c r="I3792" s="2">
        <v>9</v>
      </c>
      <c r="J3792" s="2">
        <v>26</v>
      </c>
      <c r="K3792" s="2">
        <f>IF(D3792=VLOOKUP(J3792,Actuals!$A:$J,6,FALSE),1,0)</f>
        <v>1</v>
      </c>
      <c r="L3792" s="2">
        <f>IF(AND(E3792=VLOOKUP(J3792,Actuals!$A:$J,8,FALSE),F3792=VLOOKUP(J3792,Actuals!$A:$J,10,FALSE)),5,0)</f>
        <v>5</v>
      </c>
      <c r="M3792" s="1">
        <f t="shared" si="60"/>
        <v>6</v>
      </c>
      <c r="N3792" s="1" t="str">
        <f>VLOOKUP(C3792,Emp_List!$A:$M,3,FALSE)</f>
        <v>Kranthi Kumar Maddala</v>
      </c>
      <c r="O3792" s="1" t="str">
        <f>VLOOKUP(C3792,Emp_List!$A:$M,5,FALSE)</f>
        <v>Compliance</v>
      </c>
    </row>
    <row r="3793" spans="1:15">
      <c r="A3793" s="36" t="s">
        <v>3710</v>
      </c>
      <c r="B3793" s="36" t="s">
        <v>2201</v>
      </c>
      <c r="C3793" s="36">
        <v>6602</v>
      </c>
      <c r="D3793" s="36" t="s">
        <v>28</v>
      </c>
      <c r="E3793" s="36">
        <v>0</v>
      </c>
      <c r="F3793" s="36">
        <v>1</v>
      </c>
      <c r="G3793" s="36" t="s">
        <v>29</v>
      </c>
      <c r="H3793" s="36" t="s">
        <v>28</v>
      </c>
      <c r="I3793" s="2">
        <v>9</v>
      </c>
      <c r="J3793" s="2">
        <v>26</v>
      </c>
      <c r="K3793" s="2">
        <f>IF(D3793=VLOOKUP(J3793,Actuals!$A:$J,6,FALSE),1,0)</f>
        <v>1</v>
      </c>
      <c r="L3793" s="2">
        <f>IF(AND(E3793=VLOOKUP(J3793,Actuals!$A:$J,8,FALSE),F3793=VLOOKUP(J3793,Actuals!$A:$J,10,FALSE)),5,0)</f>
        <v>0</v>
      </c>
      <c r="M3793" s="1">
        <f t="shared" si="60"/>
        <v>1</v>
      </c>
      <c r="N3793" s="1" t="str">
        <f>VLOOKUP(C3793,Emp_List!$A:$M,3,FALSE)</f>
        <v>Sampath Kumar Koninti</v>
      </c>
      <c r="O3793" s="1" t="str">
        <f>VLOOKUP(C3793,Emp_List!$A:$M,5,FALSE)</f>
        <v>Poker</v>
      </c>
    </row>
    <row r="3794" spans="1:15">
      <c r="A3794" s="36" t="s">
        <v>3711</v>
      </c>
      <c r="B3794" s="36" t="s">
        <v>3514</v>
      </c>
      <c r="C3794" s="36">
        <v>11203</v>
      </c>
      <c r="D3794" s="36" t="s">
        <v>29</v>
      </c>
      <c r="E3794" s="36">
        <v>3</v>
      </c>
      <c r="F3794" s="36">
        <v>0</v>
      </c>
      <c r="G3794" s="36" t="s">
        <v>29</v>
      </c>
      <c r="H3794" s="36" t="s">
        <v>28</v>
      </c>
      <c r="I3794" s="2">
        <v>9</v>
      </c>
      <c r="J3794" s="2">
        <v>26</v>
      </c>
      <c r="K3794" s="2">
        <f>IF(D3794=VLOOKUP(J3794,Actuals!$A:$J,6,FALSE),1,0)</f>
        <v>0</v>
      </c>
      <c r="L3794" s="2">
        <f>IF(AND(E3794=VLOOKUP(J3794,Actuals!$A:$J,8,FALSE),F3794=VLOOKUP(J3794,Actuals!$A:$J,10,FALSE)),5,0)</f>
        <v>0</v>
      </c>
      <c r="M3794" s="1">
        <f t="shared" si="60"/>
        <v>0</v>
      </c>
      <c r="N3794" s="1" t="str">
        <f>VLOOKUP(C3794,Emp_List!$A:$M,3,FALSE)</f>
        <v>Nitish Kumar</v>
      </c>
      <c r="O3794" s="1" t="str">
        <f>VLOOKUP(C3794,Emp_List!$A:$M,5,FALSE)</f>
        <v>Bingo IT</v>
      </c>
    </row>
    <row r="3795" spans="1:15">
      <c r="A3795" s="36" t="s">
        <v>3712</v>
      </c>
      <c r="B3795" s="36" t="s">
        <v>137</v>
      </c>
      <c r="C3795" s="36">
        <v>11057</v>
      </c>
      <c r="D3795" s="36" t="s">
        <v>28</v>
      </c>
      <c r="E3795" s="36">
        <v>1</v>
      </c>
      <c r="F3795" s="36">
        <v>2</v>
      </c>
      <c r="G3795" s="36" t="s">
        <v>29</v>
      </c>
      <c r="H3795" s="36" t="s">
        <v>28</v>
      </c>
      <c r="I3795" s="2">
        <v>9</v>
      </c>
      <c r="J3795" s="2">
        <v>26</v>
      </c>
      <c r="K3795" s="2">
        <f>IF(D3795=VLOOKUP(J3795,Actuals!$A:$J,6,FALSE),1,0)</f>
        <v>1</v>
      </c>
      <c r="L3795" s="2">
        <f>IF(AND(E3795=VLOOKUP(J3795,Actuals!$A:$J,8,FALSE),F3795=VLOOKUP(J3795,Actuals!$A:$J,10,FALSE)),5,0)</f>
        <v>5</v>
      </c>
      <c r="M3795" s="1">
        <f t="shared" si="60"/>
        <v>6</v>
      </c>
      <c r="N3795" s="1" t="str">
        <f>VLOOKUP(C3795,Emp_List!$A:$M,3,FALSE)</f>
        <v>Dheeraj Reddy Thimma Reddy</v>
      </c>
      <c r="O3795" s="1" t="str">
        <f>VLOOKUP(C3795,Emp_List!$A:$M,5,FALSE)</f>
        <v>Portal</v>
      </c>
    </row>
    <row r="3796" spans="1:15">
      <c r="A3796" s="36" t="s">
        <v>3713</v>
      </c>
      <c r="B3796" s="36" t="s">
        <v>765</v>
      </c>
      <c r="C3796" s="36">
        <v>7934</v>
      </c>
      <c r="D3796" s="36" t="s">
        <v>28</v>
      </c>
      <c r="E3796" s="36">
        <v>1</v>
      </c>
      <c r="F3796" s="36">
        <v>2</v>
      </c>
      <c r="G3796" s="36" t="s">
        <v>29</v>
      </c>
      <c r="H3796" s="36" t="s">
        <v>28</v>
      </c>
      <c r="I3796" s="2">
        <v>9</v>
      </c>
      <c r="J3796" s="2">
        <v>26</v>
      </c>
      <c r="K3796" s="2">
        <f>IF(D3796=VLOOKUP(J3796,Actuals!$A:$J,6,FALSE),1,0)</f>
        <v>1</v>
      </c>
      <c r="L3796" s="2">
        <f>IF(AND(E3796=VLOOKUP(J3796,Actuals!$A:$J,8,FALSE),F3796=VLOOKUP(J3796,Actuals!$A:$J,10,FALSE)),5,0)</f>
        <v>5</v>
      </c>
      <c r="M3796" s="1">
        <f t="shared" si="60"/>
        <v>6</v>
      </c>
      <c r="N3796" s="1" t="str">
        <f>VLOOKUP(C3796,Emp_List!$A:$M,3,FALSE)</f>
        <v>Thirupathi Golla</v>
      </c>
      <c r="O3796" s="1" t="str">
        <f>VLOOKUP(C3796,Emp_List!$A:$M,5,FALSE)</f>
        <v>Portal</v>
      </c>
    </row>
    <row r="3797" spans="1:15">
      <c r="A3797" s="36" t="s">
        <v>3714</v>
      </c>
      <c r="B3797" s="36" t="s">
        <v>3532</v>
      </c>
      <c r="C3797" s="36">
        <v>10799</v>
      </c>
      <c r="D3797" s="36" t="s">
        <v>28</v>
      </c>
      <c r="E3797" s="36">
        <v>0</v>
      </c>
      <c r="F3797" s="36">
        <v>1</v>
      </c>
      <c r="G3797" s="36" t="s">
        <v>29</v>
      </c>
      <c r="H3797" s="36" t="s">
        <v>28</v>
      </c>
      <c r="I3797" s="2">
        <v>9</v>
      </c>
      <c r="J3797" s="2">
        <v>26</v>
      </c>
      <c r="K3797" s="2">
        <f>IF(D3797=VLOOKUP(J3797,Actuals!$A:$J,6,FALSE),1,0)</f>
        <v>1</v>
      </c>
      <c r="L3797" s="2">
        <f>IF(AND(E3797=VLOOKUP(J3797,Actuals!$A:$J,8,FALSE),F3797=VLOOKUP(J3797,Actuals!$A:$J,10,FALSE)),5,0)</f>
        <v>0</v>
      </c>
      <c r="M3797" s="1">
        <f t="shared" si="60"/>
        <v>1</v>
      </c>
      <c r="N3797" s="1" t="str">
        <f>VLOOKUP(C3797,Emp_List!$A:$M,3,FALSE)</f>
        <v>Siddabattula Mohana Venkata Krishna Kiran</v>
      </c>
      <c r="O3797" s="1" t="str">
        <f>VLOOKUP(C3797,Emp_List!$A:$M,5,FALSE)</f>
        <v>PEG</v>
      </c>
    </row>
    <row r="3798" spans="1:15">
      <c r="A3798" s="36" t="s">
        <v>3715</v>
      </c>
      <c r="B3798" s="36" t="s">
        <v>433</v>
      </c>
      <c r="C3798" s="36">
        <v>8535</v>
      </c>
      <c r="D3798" s="36" t="s">
        <v>28</v>
      </c>
      <c r="E3798" s="36">
        <v>0</v>
      </c>
      <c r="F3798" s="36">
        <v>1</v>
      </c>
      <c r="G3798" s="36" t="s">
        <v>29</v>
      </c>
      <c r="H3798" s="36" t="s">
        <v>28</v>
      </c>
      <c r="I3798" s="2">
        <v>9</v>
      </c>
      <c r="J3798" s="2">
        <v>26</v>
      </c>
      <c r="K3798" s="2">
        <f>IF(D3798=VLOOKUP(J3798,Actuals!$A:$J,6,FALSE),1,0)</f>
        <v>1</v>
      </c>
      <c r="L3798" s="2">
        <f>IF(AND(E3798=VLOOKUP(J3798,Actuals!$A:$J,8,FALSE),F3798=VLOOKUP(J3798,Actuals!$A:$J,10,FALSE)),5,0)</f>
        <v>0</v>
      </c>
      <c r="M3798" s="1">
        <f t="shared" si="60"/>
        <v>1</v>
      </c>
      <c r="N3798" s="1" t="str">
        <f>VLOOKUP(C3798,Emp_List!$A:$M,3,FALSE)</f>
        <v>Vinay Kumar V</v>
      </c>
      <c r="O3798" s="1" t="str">
        <f>VLOOKUP(C3798,Emp_List!$A:$M,5,FALSE)</f>
        <v>Core</v>
      </c>
    </row>
    <row r="3799" spans="1:15">
      <c r="A3799" s="36" t="s">
        <v>3716</v>
      </c>
      <c r="B3799" s="36" t="s">
        <v>617</v>
      </c>
      <c r="C3799" s="36">
        <v>11567</v>
      </c>
      <c r="D3799" s="36" t="s">
        <v>9</v>
      </c>
      <c r="E3799" s="36">
        <v>1</v>
      </c>
      <c r="F3799" s="36">
        <v>1</v>
      </c>
      <c r="G3799" s="36" t="s">
        <v>29</v>
      </c>
      <c r="H3799" s="36" t="s">
        <v>28</v>
      </c>
      <c r="I3799" s="2">
        <v>9</v>
      </c>
      <c r="J3799" s="2">
        <v>26</v>
      </c>
      <c r="K3799" s="2">
        <f>IF(D3799=VLOOKUP(J3799,Actuals!$A:$J,6,FALSE),1,0)</f>
        <v>0</v>
      </c>
      <c r="L3799" s="2">
        <f>IF(AND(E3799=VLOOKUP(J3799,Actuals!$A:$J,8,FALSE),F3799=VLOOKUP(J3799,Actuals!$A:$J,10,FALSE)),5,0)</f>
        <v>0</v>
      </c>
      <c r="M3799" s="1">
        <f t="shared" si="60"/>
        <v>0</v>
      </c>
      <c r="N3799" s="1" t="str">
        <f>VLOOKUP(C3799,Emp_List!$A:$M,3,FALSE)</f>
        <v>Randeep Reddy Bazaru</v>
      </c>
      <c r="O3799" s="1" t="str">
        <f>VLOOKUP(C3799,Emp_List!$A:$M,5,FALSE)</f>
        <v>Sports - Mobile</v>
      </c>
    </row>
    <row r="3800" spans="1:15">
      <c r="A3800" s="36" t="s">
        <v>3717</v>
      </c>
      <c r="B3800" s="36" t="s">
        <v>531</v>
      </c>
      <c r="C3800" s="36">
        <v>11254</v>
      </c>
      <c r="D3800" s="36" t="s">
        <v>29</v>
      </c>
      <c r="E3800" s="36">
        <v>1</v>
      </c>
      <c r="F3800" s="36">
        <v>0</v>
      </c>
      <c r="G3800" s="36" t="s">
        <v>29</v>
      </c>
      <c r="H3800" s="36" t="s">
        <v>28</v>
      </c>
      <c r="I3800" s="2">
        <v>9</v>
      </c>
      <c r="J3800" s="2">
        <v>26</v>
      </c>
      <c r="K3800" s="2">
        <f>IF(D3800=VLOOKUP(J3800,Actuals!$A:$J,6,FALSE),1,0)</f>
        <v>0</v>
      </c>
      <c r="L3800" s="2">
        <f>IF(AND(E3800=VLOOKUP(J3800,Actuals!$A:$J,8,FALSE),F3800=VLOOKUP(J3800,Actuals!$A:$J,10,FALSE)),5,0)</f>
        <v>0</v>
      </c>
      <c r="M3800" s="1">
        <f t="shared" si="60"/>
        <v>0</v>
      </c>
      <c r="N3800" s="1" t="str">
        <f>VLOOKUP(C3800,Emp_List!$A:$M,3,FALSE)</f>
        <v>Mattigunta Yaswanth Venkata Ravi Teja</v>
      </c>
      <c r="O3800" s="1" t="str">
        <f>VLOOKUP(C3800,Emp_List!$A:$M,5,FALSE)</f>
        <v>Casino Label support</v>
      </c>
    </row>
    <row r="3801" spans="1:15">
      <c r="A3801" s="36" t="s">
        <v>3718</v>
      </c>
      <c r="B3801" s="36" t="s">
        <v>517</v>
      </c>
      <c r="C3801" s="36">
        <v>11037</v>
      </c>
      <c r="D3801" s="36" t="s">
        <v>29</v>
      </c>
      <c r="E3801" s="36">
        <v>2</v>
      </c>
      <c r="F3801" s="36">
        <v>1</v>
      </c>
      <c r="G3801" s="36" t="s">
        <v>29</v>
      </c>
      <c r="H3801" s="36" t="s">
        <v>28</v>
      </c>
      <c r="I3801" s="2">
        <v>9</v>
      </c>
      <c r="J3801" s="2">
        <v>26</v>
      </c>
      <c r="K3801" s="2">
        <f>IF(D3801=VLOOKUP(J3801,Actuals!$A:$J,6,FALSE),1,0)</f>
        <v>0</v>
      </c>
      <c r="L3801" s="2">
        <f>IF(AND(E3801=VLOOKUP(J3801,Actuals!$A:$J,8,FALSE),F3801=VLOOKUP(J3801,Actuals!$A:$J,10,FALSE)),5,0)</f>
        <v>0</v>
      </c>
      <c r="M3801" s="1">
        <f t="shared" si="60"/>
        <v>0</v>
      </c>
      <c r="N3801" s="1" t="str">
        <f>VLOOKUP(C3801,Emp_List!$A:$M,3,FALSE)</f>
        <v>Prashanth Kumar</v>
      </c>
      <c r="O3801" s="1" t="str">
        <f>VLOOKUP(C3801,Emp_List!$A:$M,5,FALSE)</f>
        <v>Corporate IT</v>
      </c>
    </row>
    <row r="3802" spans="1:15">
      <c r="A3802" s="36" t="s">
        <v>3719</v>
      </c>
      <c r="B3802" s="36" t="s">
        <v>3475</v>
      </c>
      <c r="C3802" s="36">
        <v>1392</v>
      </c>
      <c r="D3802" s="36" t="s">
        <v>28</v>
      </c>
      <c r="E3802" s="36">
        <v>0</v>
      </c>
      <c r="F3802" s="36">
        <v>2</v>
      </c>
      <c r="G3802" s="36" t="s">
        <v>29</v>
      </c>
      <c r="H3802" s="36" t="s">
        <v>28</v>
      </c>
      <c r="I3802" s="2">
        <v>9</v>
      </c>
      <c r="J3802" s="2">
        <v>26</v>
      </c>
      <c r="K3802" s="2">
        <f>IF(D3802=VLOOKUP(J3802,Actuals!$A:$J,6,FALSE),1,0)</f>
        <v>1</v>
      </c>
      <c r="L3802" s="2">
        <f>IF(AND(E3802=VLOOKUP(J3802,Actuals!$A:$J,8,FALSE),F3802=VLOOKUP(J3802,Actuals!$A:$J,10,FALSE)),5,0)</f>
        <v>0</v>
      </c>
      <c r="M3802" s="1">
        <f t="shared" si="60"/>
        <v>1</v>
      </c>
      <c r="N3802" s="1" t="str">
        <f>VLOOKUP(C3802,Emp_List!$A:$M,3,FALSE)</f>
        <v>Shahnawaz Md Banu</v>
      </c>
      <c r="O3802" s="1" t="str">
        <f>VLOOKUP(C3802,Emp_List!$A:$M,5,FALSE)</f>
        <v>CRM</v>
      </c>
    </row>
    <row r="3803" spans="1:15">
      <c r="A3803" s="36" t="s">
        <v>3720</v>
      </c>
      <c r="B3803" s="36" t="s">
        <v>497</v>
      </c>
      <c r="C3803" s="36">
        <v>9994</v>
      </c>
      <c r="D3803" s="36" t="s">
        <v>28</v>
      </c>
      <c r="E3803" s="36">
        <v>3</v>
      </c>
      <c r="F3803" s="36">
        <v>1</v>
      </c>
      <c r="G3803" s="36" t="s">
        <v>29</v>
      </c>
      <c r="H3803" s="36" t="s">
        <v>28</v>
      </c>
      <c r="I3803" s="2">
        <v>9</v>
      </c>
      <c r="J3803" s="2">
        <v>26</v>
      </c>
      <c r="K3803" s="2">
        <f>IF(D3803=VLOOKUP(J3803,Actuals!$A:$J,6,FALSE),1,0)</f>
        <v>1</v>
      </c>
      <c r="L3803" s="2">
        <f>IF(AND(E3803=VLOOKUP(J3803,Actuals!$A:$J,8,FALSE),F3803=VLOOKUP(J3803,Actuals!$A:$J,10,FALSE)),5,0)</f>
        <v>0</v>
      </c>
      <c r="M3803" s="1">
        <f t="shared" si="60"/>
        <v>1</v>
      </c>
      <c r="N3803" s="1" t="str">
        <f>VLOOKUP(C3803,Emp_List!$A:$M,3,FALSE)</f>
        <v>Deepak Dk</v>
      </c>
      <c r="O3803" s="1" t="str">
        <f>VLOOKUP(C3803,Emp_List!$A:$M,5,FALSE)</f>
        <v>Games Factory</v>
      </c>
    </row>
    <row r="3804" spans="1:15">
      <c r="A3804" s="36" t="s">
        <v>3721</v>
      </c>
      <c r="B3804" s="36" t="s">
        <v>2458</v>
      </c>
      <c r="C3804" s="36">
        <v>9897</v>
      </c>
      <c r="D3804" s="36" t="s">
        <v>29</v>
      </c>
      <c r="E3804" s="36">
        <v>1</v>
      </c>
      <c r="F3804" s="36">
        <v>0</v>
      </c>
      <c r="G3804" s="36" t="s">
        <v>29</v>
      </c>
      <c r="H3804" s="36" t="s">
        <v>28</v>
      </c>
      <c r="I3804" s="2">
        <v>9</v>
      </c>
      <c r="J3804" s="2">
        <v>26</v>
      </c>
      <c r="K3804" s="2">
        <f>IF(D3804=VLOOKUP(J3804,Actuals!$A:$J,6,FALSE),1,0)</f>
        <v>0</v>
      </c>
      <c r="L3804" s="2">
        <f>IF(AND(E3804=VLOOKUP(J3804,Actuals!$A:$J,8,FALSE),F3804=VLOOKUP(J3804,Actuals!$A:$J,10,FALSE)),5,0)</f>
        <v>0</v>
      </c>
      <c r="M3804" s="1">
        <f t="shared" si="60"/>
        <v>0</v>
      </c>
      <c r="N3804" s="1" t="str">
        <f>VLOOKUP(C3804,Emp_List!$A:$M,3,FALSE)</f>
        <v>Dipika Nagle</v>
      </c>
      <c r="O3804" s="1" t="str">
        <f>VLOOKUP(C3804,Emp_List!$A:$M,5,FALSE)</f>
        <v>Cashier</v>
      </c>
    </row>
    <row r="3805" spans="1:15">
      <c r="A3805" s="36" t="s">
        <v>3722</v>
      </c>
      <c r="B3805" s="36" t="s">
        <v>464</v>
      </c>
      <c r="C3805" s="36">
        <v>110505</v>
      </c>
      <c r="D3805" s="36" t="s">
        <v>9</v>
      </c>
      <c r="E3805" s="36">
        <v>1</v>
      </c>
      <c r="F3805" s="36">
        <v>1</v>
      </c>
      <c r="G3805" s="36" t="s">
        <v>29</v>
      </c>
      <c r="H3805" s="36" t="s">
        <v>28</v>
      </c>
      <c r="I3805" s="2">
        <v>9</v>
      </c>
      <c r="J3805" s="2">
        <v>26</v>
      </c>
      <c r="K3805" s="2">
        <f>IF(D3805=VLOOKUP(J3805,Actuals!$A:$J,6,FALSE),1,0)</f>
        <v>0</v>
      </c>
      <c r="L3805" s="2">
        <f>IF(AND(E3805=VLOOKUP(J3805,Actuals!$A:$J,8,FALSE),F3805=VLOOKUP(J3805,Actuals!$A:$J,10,FALSE)),5,0)</f>
        <v>0</v>
      </c>
      <c r="M3805" s="1">
        <f t="shared" si="60"/>
        <v>0</v>
      </c>
      <c r="N3805" s="1" t="e">
        <f>VLOOKUP(C3805,Emp_List!$A:$M,3,FALSE)</f>
        <v>#N/A</v>
      </c>
      <c r="O3805" s="1" t="e">
        <f>VLOOKUP(C3805,Emp_List!$A:$M,5,FALSE)</f>
        <v>#N/A</v>
      </c>
    </row>
    <row r="3806" spans="1:15">
      <c r="A3806" s="36" t="s">
        <v>3723</v>
      </c>
      <c r="B3806" s="36" t="s">
        <v>208</v>
      </c>
      <c r="C3806" s="36">
        <v>16408</v>
      </c>
      <c r="D3806" s="36" t="s">
        <v>28</v>
      </c>
      <c r="E3806" s="36">
        <v>1</v>
      </c>
      <c r="F3806" s="36">
        <v>2</v>
      </c>
      <c r="G3806" s="36" t="s">
        <v>29</v>
      </c>
      <c r="H3806" s="36" t="s">
        <v>28</v>
      </c>
      <c r="I3806" s="2">
        <v>9</v>
      </c>
      <c r="J3806" s="2">
        <v>26</v>
      </c>
      <c r="K3806" s="2">
        <f>IF(D3806=VLOOKUP(J3806,Actuals!$A:$J,6,FALSE),1,0)</f>
        <v>1</v>
      </c>
      <c r="L3806" s="2">
        <f>IF(AND(E3806=VLOOKUP(J3806,Actuals!$A:$J,8,FALSE),F3806=VLOOKUP(J3806,Actuals!$A:$J,10,FALSE)),5,0)</f>
        <v>5</v>
      </c>
      <c r="M3806" s="1">
        <f t="shared" si="60"/>
        <v>6</v>
      </c>
      <c r="N3806" s="1" t="str">
        <f>VLOOKUP(C3806,Emp_List!$A:$M,3,FALSE)</f>
        <v>Rajnikanth Kulkarni</v>
      </c>
      <c r="O3806" s="1" t="str">
        <f>VLOOKUP(C3806,Emp_List!$A:$M,5,FALSE)</f>
        <v>Sports - Label Building</v>
      </c>
    </row>
    <row r="3807" spans="1:15">
      <c r="A3807" s="36" t="s">
        <v>3724</v>
      </c>
      <c r="B3807" s="36" t="s">
        <v>2581</v>
      </c>
      <c r="C3807" s="36">
        <v>16039</v>
      </c>
      <c r="D3807" s="36" t="s">
        <v>29</v>
      </c>
      <c r="E3807" s="36">
        <v>2</v>
      </c>
      <c r="F3807" s="36">
        <v>0</v>
      </c>
      <c r="G3807" s="36" t="s">
        <v>29</v>
      </c>
      <c r="H3807" s="36" t="s">
        <v>28</v>
      </c>
      <c r="I3807" s="2">
        <v>9</v>
      </c>
      <c r="J3807" s="2">
        <v>26</v>
      </c>
      <c r="K3807" s="2">
        <f>IF(D3807=VLOOKUP(J3807,Actuals!$A:$J,6,FALSE),1,0)</f>
        <v>0</v>
      </c>
      <c r="L3807" s="2">
        <f>IF(AND(E3807=VLOOKUP(J3807,Actuals!$A:$J,8,FALSE),F3807=VLOOKUP(J3807,Actuals!$A:$J,10,FALSE)),5,0)</f>
        <v>0</v>
      </c>
      <c r="M3807" s="1">
        <f t="shared" si="60"/>
        <v>0</v>
      </c>
      <c r="N3807" s="1" t="e">
        <f>VLOOKUP(C3807,Emp_List!$A:$M,3,FALSE)</f>
        <v>#N/A</v>
      </c>
      <c r="O3807" s="1" t="e">
        <f>VLOOKUP(C3807,Emp_List!$A:$M,5,FALSE)</f>
        <v>#N/A</v>
      </c>
    </row>
    <row r="3808" spans="1:15">
      <c r="A3808" s="36" t="s">
        <v>3725</v>
      </c>
      <c r="B3808" s="36" t="s">
        <v>157</v>
      </c>
      <c r="C3808" s="36">
        <v>10152</v>
      </c>
      <c r="D3808" s="36" t="s">
        <v>46</v>
      </c>
      <c r="E3808" s="36">
        <v>1</v>
      </c>
      <c r="F3808" s="36">
        <v>0</v>
      </c>
      <c r="G3808" s="36" t="s">
        <v>46</v>
      </c>
      <c r="H3808" s="36" t="s">
        <v>40</v>
      </c>
      <c r="I3808" s="2">
        <v>10</v>
      </c>
      <c r="J3808" s="2">
        <v>27</v>
      </c>
      <c r="K3808" s="2">
        <f>IF(D3808=VLOOKUP(J3808,Actuals!$A:$J,6,FALSE),1,0)</f>
        <v>1</v>
      </c>
      <c r="L3808" s="2">
        <f>IF(AND(E3808=VLOOKUP(J3808,Actuals!$A:$J,8,FALSE),F3808=VLOOKUP(J3808,Actuals!$A:$J,10,FALSE)),5,0)</f>
        <v>0</v>
      </c>
      <c r="M3808" s="1">
        <f t="shared" si="60"/>
        <v>1</v>
      </c>
      <c r="N3808" s="1" t="str">
        <f>VLOOKUP(C3808,Emp_List!$A:$M,3,FALSE)</f>
        <v>Sagar Patil</v>
      </c>
      <c r="O3808" s="1" t="str">
        <f>VLOOKUP(C3808,Emp_List!$A:$M,5,FALSE)</f>
        <v>Casino Label support</v>
      </c>
    </row>
    <row r="3809" spans="1:15">
      <c r="A3809" s="36" t="s">
        <v>3726</v>
      </c>
      <c r="B3809" s="36" t="s">
        <v>297</v>
      </c>
      <c r="C3809" s="36">
        <v>2845</v>
      </c>
      <c r="D3809" s="36" t="s">
        <v>46</v>
      </c>
      <c r="E3809" s="36">
        <v>2</v>
      </c>
      <c r="F3809" s="36">
        <v>0</v>
      </c>
      <c r="G3809" s="36" t="s">
        <v>46</v>
      </c>
      <c r="H3809" s="36" t="s">
        <v>40</v>
      </c>
      <c r="I3809" s="2">
        <v>10</v>
      </c>
      <c r="J3809" s="2">
        <v>27</v>
      </c>
      <c r="K3809" s="2">
        <f>IF(D3809=VLOOKUP(J3809,Actuals!$A:$J,6,FALSE),1,0)</f>
        <v>1</v>
      </c>
      <c r="L3809" s="2">
        <f>IF(AND(E3809=VLOOKUP(J3809,Actuals!$A:$J,8,FALSE),F3809=VLOOKUP(J3809,Actuals!$A:$J,10,FALSE)),5,0)</f>
        <v>0</v>
      </c>
      <c r="M3809" s="1">
        <f t="shared" si="60"/>
        <v>1</v>
      </c>
      <c r="N3809" s="1" t="str">
        <f>VLOOKUP(C3809,Emp_List!$A:$M,3,FALSE)</f>
        <v>Suresh Babu Veluri</v>
      </c>
      <c r="O3809" s="1" t="str">
        <f>VLOOKUP(C3809,Emp_List!$A:$M,5,FALSE)</f>
        <v>Portal</v>
      </c>
    </row>
    <row r="3810" spans="1:15">
      <c r="A3810" s="36" t="s">
        <v>3727</v>
      </c>
      <c r="B3810" s="36" t="s">
        <v>593</v>
      </c>
      <c r="C3810" s="36">
        <v>3</v>
      </c>
      <c r="D3810" s="36" t="s">
        <v>46</v>
      </c>
      <c r="E3810" s="36">
        <v>3</v>
      </c>
      <c r="F3810" s="36">
        <v>1</v>
      </c>
      <c r="G3810" s="36" t="s">
        <v>46</v>
      </c>
      <c r="H3810" s="36" t="s">
        <v>40</v>
      </c>
      <c r="I3810" s="2">
        <v>10</v>
      </c>
      <c r="J3810" s="2">
        <v>27</v>
      </c>
      <c r="K3810" s="2">
        <f>IF(D3810=VLOOKUP(J3810,Actuals!$A:$J,6,FALSE),1,0)</f>
        <v>1</v>
      </c>
      <c r="L3810" s="2">
        <f>IF(AND(E3810=VLOOKUP(J3810,Actuals!$A:$J,8,FALSE),F3810=VLOOKUP(J3810,Actuals!$A:$J,10,FALSE)),5,0)</f>
        <v>0</v>
      </c>
      <c r="M3810" s="1">
        <f t="shared" si="60"/>
        <v>1</v>
      </c>
      <c r="N3810" s="1" t="str">
        <f>VLOOKUP(C3810,Emp_List!$A:$M,3,FALSE)</f>
        <v>Ravindra Babu Katiki</v>
      </c>
      <c r="O3810" s="1" t="str">
        <f>VLOOKUP(C3810,Emp_List!$A:$M,5,FALSE)</f>
        <v>Poker</v>
      </c>
    </row>
    <row r="3811" spans="1:15">
      <c r="A3811" s="36" t="s">
        <v>3728</v>
      </c>
      <c r="B3811" s="36" t="s">
        <v>2243</v>
      </c>
      <c r="C3811" s="36">
        <v>10693</v>
      </c>
      <c r="D3811" s="36" t="s">
        <v>46</v>
      </c>
      <c r="E3811" s="36">
        <v>2</v>
      </c>
      <c r="F3811" s="36">
        <v>0</v>
      </c>
      <c r="G3811" s="36" t="s">
        <v>46</v>
      </c>
      <c r="H3811" s="36" t="s">
        <v>40</v>
      </c>
      <c r="I3811" s="2">
        <v>10</v>
      </c>
      <c r="J3811" s="2">
        <v>27</v>
      </c>
      <c r="K3811" s="2">
        <f>IF(D3811=VLOOKUP(J3811,Actuals!$A:$J,6,FALSE),1,0)</f>
        <v>1</v>
      </c>
      <c r="L3811" s="2">
        <f>IF(AND(E3811=VLOOKUP(J3811,Actuals!$A:$J,8,FALSE),F3811=VLOOKUP(J3811,Actuals!$A:$J,10,FALSE)),5,0)</f>
        <v>0</v>
      </c>
      <c r="M3811" s="1">
        <f t="shared" si="60"/>
        <v>1</v>
      </c>
      <c r="N3811" s="1" t="str">
        <f>VLOOKUP(C3811,Emp_List!$A:$M,3,FALSE)</f>
        <v>Amarnath Reddy Gopireddy</v>
      </c>
      <c r="O3811" s="1" t="str">
        <f>VLOOKUP(C3811,Emp_List!$A:$M,5,FALSE)</f>
        <v>Poker</v>
      </c>
    </row>
    <row r="3812" spans="1:15">
      <c r="A3812" s="36" t="s">
        <v>3729</v>
      </c>
      <c r="B3812" s="36" t="s">
        <v>226</v>
      </c>
      <c r="C3812" s="36">
        <v>16646</v>
      </c>
      <c r="D3812" s="36" t="s">
        <v>46</v>
      </c>
      <c r="E3812" s="36">
        <v>2</v>
      </c>
      <c r="F3812" s="36">
        <v>0</v>
      </c>
      <c r="G3812" s="36" t="s">
        <v>46</v>
      </c>
      <c r="H3812" s="36" t="s">
        <v>40</v>
      </c>
      <c r="I3812" s="2">
        <v>10</v>
      </c>
      <c r="J3812" s="2">
        <v>27</v>
      </c>
      <c r="K3812" s="2">
        <f>IF(D3812=VLOOKUP(J3812,Actuals!$A:$J,6,FALSE),1,0)</f>
        <v>1</v>
      </c>
      <c r="L3812" s="2">
        <f>IF(AND(E3812=VLOOKUP(J3812,Actuals!$A:$J,8,FALSE),F3812=VLOOKUP(J3812,Actuals!$A:$J,10,FALSE)),5,0)</f>
        <v>0</v>
      </c>
      <c r="M3812" s="1">
        <f t="shared" si="60"/>
        <v>1</v>
      </c>
      <c r="N3812" s="1" t="e">
        <f>VLOOKUP(C3812,Emp_List!$A:$M,3,FALSE)</f>
        <v>#N/A</v>
      </c>
      <c r="O3812" s="1" t="e">
        <f>VLOOKUP(C3812,Emp_List!$A:$M,5,FALSE)</f>
        <v>#N/A</v>
      </c>
    </row>
    <row r="3813" spans="1:15">
      <c r="A3813" s="36" t="s">
        <v>3730</v>
      </c>
      <c r="B3813" s="36" t="s">
        <v>701</v>
      </c>
      <c r="C3813" s="36">
        <v>11112</v>
      </c>
      <c r="D3813" s="36" t="s">
        <v>40</v>
      </c>
      <c r="E3813" s="36">
        <v>1</v>
      </c>
      <c r="F3813" s="36">
        <v>2</v>
      </c>
      <c r="G3813" s="36" t="s">
        <v>46</v>
      </c>
      <c r="H3813" s="36" t="s">
        <v>40</v>
      </c>
      <c r="I3813" s="2">
        <v>10</v>
      </c>
      <c r="J3813" s="2">
        <v>27</v>
      </c>
      <c r="K3813" s="2">
        <f>IF(D3813=VLOOKUP(J3813,Actuals!$A:$J,6,FALSE),1,0)</f>
        <v>0</v>
      </c>
      <c r="L3813" s="2">
        <f>IF(AND(E3813=VLOOKUP(J3813,Actuals!$A:$J,8,FALSE),F3813=VLOOKUP(J3813,Actuals!$A:$J,10,FALSE)),5,0)</f>
        <v>0</v>
      </c>
      <c r="M3813" s="1">
        <f t="shared" si="60"/>
        <v>0</v>
      </c>
      <c r="N3813" s="1" t="str">
        <f>VLOOKUP(C3813,Emp_List!$A:$M,3,FALSE)</f>
        <v>Hemanth Kumar Angini</v>
      </c>
      <c r="O3813" s="1" t="str">
        <f>VLOOKUP(C3813,Emp_List!$A:$M,5,FALSE)</f>
        <v>Bingo Ops</v>
      </c>
    </row>
    <row r="3814" spans="1:15">
      <c r="A3814" s="36" t="s">
        <v>3731</v>
      </c>
      <c r="B3814" s="36" t="s">
        <v>335</v>
      </c>
      <c r="C3814" s="36">
        <v>1437</v>
      </c>
      <c r="D3814" s="36" t="s">
        <v>46</v>
      </c>
      <c r="E3814" s="36">
        <v>2</v>
      </c>
      <c r="F3814" s="36">
        <v>0</v>
      </c>
      <c r="G3814" s="36" t="s">
        <v>46</v>
      </c>
      <c r="H3814" s="36" t="s">
        <v>40</v>
      </c>
      <c r="I3814" s="2">
        <v>10</v>
      </c>
      <c r="J3814" s="2">
        <v>27</v>
      </c>
      <c r="K3814" s="2">
        <f>IF(D3814=VLOOKUP(J3814,Actuals!$A:$J,6,FALSE),1,0)</f>
        <v>1</v>
      </c>
      <c r="L3814" s="2">
        <f>IF(AND(E3814=VLOOKUP(J3814,Actuals!$A:$J,8,FALSE),F3814=VLOOKUP(J3814,Actuals!$A:$J,10,FALSE)),5,0)</f>
        <v>0</v>
      </c>
      <c r="M3814" s="1">
        <f t="shared" si="60"/>
        <v>1</v>
      </c>
      <c r="N3814" s="1" t="str">
        <f>VLOOKUP(C3814,Emp_List!$A:$M,3,FALSE)</f>
        <v>Murali Bharatam</v>
      </c>
      <c r="O3814" s="1" t="str">
        <f>VLOOKUP(C3814,Emp_List!$A:$M,5,FALSE)</f>
        <v>Oracle DBA</v>
      </c>
    </row>
    <row r="3815" spans="1:15">
      <c r="A3815" s="36" t="s">
        <v>3732</v>
      </c>
      <c r="B3815" s="36" t="s">
        <v>617</v>
      </c>
      <c r="C3815" s="36">
        <v>11567</v>
      </c>
      <c r="D3815" s="36" t="s">
        <v>46</v>
      </c>
      <c r="E3815" s="36">
        <v>2</v>
      </c>
      <c r="F3815" s="36">
        <v>0</v>
      </c>
      <c r="G3815" s="36" t="s">
        <v>46</v>
      </c>
      <c r="H3815" s="36" t="s">
        <v>40</v>
      </c>
      <c r="I3815" s="2">
        <v>10</v>
      </c>
      <c r="J3815" s="2">
        <v>27</v>
      </c>
      <c r="K3815" s="2">
        <f>IF(D3815=VLOOKUP(J3815,Actuals!$A:$J,6,FALSE),1,0)</f>
        <v>1</v>
      </c>
      <c r="L3815" s="2">
        <f>IF(AND(E3815=VLOOKUP(J3815,Actuals!$A:$J,8,FALSE),F3815=VLOOKUP(J3815,Actuals!$A:$J,10,FALSE)),5,0)</f>
        <v>0</v>
      </c>
      <c r="M3815" s="1">
        <f t="shared" si="60"/>
        <v>1</v>
      </c>
      <c r="N3815" s="1" t="str">
        <f>VLOOKUP(C3815,Emp_List!$A:$M,3,FALSE)</f>
        <v>Randeep Reddy Bazaru</v>
      </c>
      <c r="O3815" s="1" t="str">
        <f>VLOOKUP(C3815,Emp_List!$A:$M,5,FALSE)</f>
        <v>Sports - Mobile</v>
      </c>
    </row>
    <row r="3816" spans="1:15">
      <c r="A3816" s="36" t="s">
        <v>3733</v>
      </c>
      <c r="B3816" s="36" t="s">
        <v>119</v>
      </c>
      <c r="C3816" s="36">
        <v>8464</v>
      </c>
      <c r="D3816" s="36" t="s">
        <v>46</v>
      </c>
      <c r="E3816" s="36">
        <v>3</v>
      </c>
      <c r="F3816" s="36">
        <v>0</v>
      </c>
      <c r="G3816" s="36" t="s">
        <v>46</v>
      </c>
      <c r="H3816" s="36" t="s">
        <v>40</v>
      </c>
      <c r="I3816" s="2">
        <v>10</v>
      </c>
      <c r="J3816" s="2">
        <v>27</v>
      </c>
      <c r="K3816" s="2">
        <f>IF(D3816=VLOOKUP(J3816,Actuals!$A:$J,6,FALSE),1,0)</f>
        <v>1</v>
      </c>
      <c r="L3816" s="2">
        <f>IF(AND(E3816=VLOOKUP(J3816,Actuals!$A:$J,8,FALSE),F3816=VLOOKUP(J3816,Actuals!$A:$J,10,FALSE)),5,0)</f>
        <v>0</v>
      </c>
      <c r="M3816" s="1">
        <f t="shared" si="60"/>
        <v>1</v>
      </c>
      <c r="N3816" s="1" t="str">
        <f>VLOOKUP(C3816,Emp_List!$A:$M,3,FALSE)</f>
        <v>Eshwar Santhosh Kamarajugaddah</v>
      </c>
      <c r="O3816" s="1" t="str">
        <f>VLOOKUP(C3816,Emp_List!$A:$M,5,FALSE)</f>
        <v>PEG - DB</v>
      </c>
    </row>
    <row r="3817" spans="1:15">
      <c r="A3817" s="36" t="s">
        <v>3734</v>
      </c>
      <c r="B3817" s="36" t="s">
        <v>3596</v>
      </c>
      <c r="C3817" s="36">
        <v>9849</v>
      </c>
      <c r="D3817" s="36" t="s">
        <v>46</v>
      </c>
      <c r="E3817" s="36">
        <v>2</v>
      </c>
      <c r="F3817" s="36">
        <v>0</v>
      </c>
      <c r="G3817" s="36" t="s">
        <v>46</v>
      </c>
      <c r="H3817" s="36" t="s">
        <v>40</v>
      </c>
      <c r="I3817" s="2">
        <v>10</v>
      </c>
      <c r="J3817" s="2">
        <v>27</v>
      </c>
      <c r="K3817" s="2">
        <f>IF(D3817=VLOOKUP(J3817,Actuals!$A:$J,6,FALSE),1,0)</f>
        <v>1</v>
      </c>
      <c r="L3817" s="2">
        <f>IF(AND(E3817=VLOOKUP(J3817,Actuals!$A:$J,8,FALSE),F3817=VLOOKUP(J3817,Actuals!$A:$J,10,FALSE)),5,0)</f>
        <v>0</v>
      </c>
      <c r="M3817" s="1">
        <f t="shared" si="60"/>
        <v>1</v>
      </c>
      <c r="N3817" s="1" t="str">
        <f>VLOOKUP(C3817,Emp_List!$A:$M,3,FALSE)</f>
        <v>Chittaranjan Bhuyan</v>
      </c>
      <c r="O3817" s="1" t="str">
        <f>VLOOKUP(C3817,Emp_List!$A:$M,5,FALSE)</f>
        <v>Compliance</v>
      </c>
    </row>
    <row r="3818" spans="1:15">
      <c r="A3818" s="36" t="s">
        <v>3735</v>
      </c>
      <c r="B3818" s="36" t="s">
        <v>783</v>
      </c>
      <c r="C3818" s="36">
        <v>179</v>
      </c>
      <c r="D3818" s="36" t="s">
        <v>46</v>
      </c>
      <c r="E3818" s="36">
        <v>2</v>
      </c>
      <c r="F3818" s="36">
        <v>0</v>
      </c>
      <c r="G3818" s="36" t="s">
        <v>46</v>
      </c>
      <c r="H3818" s="36" t="s">
        <v>40</v>
      </c>
      <c r="I3818" s="2">
        <v>10</v>
      </c>
      <c r="J3818" s="2">
        <v>27</v>
      </c>
      <c r="K3818" s="2">
        <f>IF(D3818=VLOOKUP(J3818,Actuals!$A:$J,6,FALSE),1,0)</f>
        <v>1</v>
      </c>
      <c r="L3818" s="2">
        <f>IF(AND(E3818=VLOOKUP(J3818,Actuals!$A:$J,8,FALSE),F3818=VLOOKUP(J3818,Actuals!$A:$J,10,FALSE)),5,0)</f>
        <v>0</v>
      </c>
      <c r="M3818" s="1">
        <f t="shared" si="60"/>
        <v>1</v>
      </c>
      <c r="N3818" s="1" t="e">
        <f>VLOOKUP(C3818,Emp_List!$A:$M,3,FALSE)</f>
        <v>#N/A</v>
      </c>
      <c r="O3818" s="1" t="e">
        <f>VLOOKUP(C3818,Emp_List!$A:$M,5,FALSE)</f>
        <v>#N/A</v>
      </c>
    </row>
    <row r="3819" spans="1:15">
      <c r="A3819" s="36" t="s">
        <v>3736</v>
      </c>
      <c r="B3819" s="36" t="s">
        <v>228</v>
      </c>
      <c r="C3819" s="36">
        <v>406</v>
      </c>
      <c r="D3819" s="36" t="s">
        <v>9</v>
      </c>
      <c r="E3819" s="36">
        <v>1</v>
      </c>
      <c r="F3819" s="36">
        <v>1</v>
      </c>
      <c r="G3819" s="36" t="s">
        <v>46</v>
      </c>
      <c r="H3819" s="36" t="s">
        <v>40</v>
      </c>
      <c r="I3819" s="2">
        <v>10</v>
      </c>
      <c r="J3819" s="2">
        <v>27</v>
      </c>
      <c r="K3819" s="2">
        <f>IF(D3819=VLOOKUP(J3819,Actuals!$A:$J,6,FALSE),1,0)</f>
        <v>0</v>
      </c>
      <c r="L3819" s="2">
        <f>IF(AND(E3819=VLOOKUP(J3819,Actuals!$A:$J,8,FALSE),F3819=VLOOKUP(J3819,Actuals!$A:$J,10,FALSE)),5,0)</f>
        <v>0</v>
      </c>
      <c r="M3819" s="1">
        <f t="shared" si="60"/>
        <v>0</v>
      </c>
      <c r="N3819" s="1" t="str">
        <f>VLOOKUP(C3819,Emp_List!$A:$M,3,FALSE)</f>
        <v>Laxman Palarapu</v>
      </c>
      <c r="O3819" s="1" t="str">
        <f>VLOOKUP(C3819,Emp_List!$A:$M,5,FALSE)</f>
        <v>Core</v>
      </c>
    </row>
    <row r="3820" spans="1:15">
      <c r="A3820" s="36" t="s">
        <v>3737</v>
      </c>
      <c r="B3820" s="36" t="s">
        <v>697</v>
      </c>
      <c r="C3820" s="36">
        <v>11145</v>
      </c>
      <c r="D3820" s="36" t="s">
        <v>40</v>
      </c>
      <c r="E3820" s="36">
        <v>1</v>
      </c>
      <c r="F3820" s="36">
        <v>3</v>
      </c>
      <c r="G3820" s="36" t="s">
        <v>46</v>
      </c>
      <c r="H3820" s="36" t="s">
        <v>40</v>
      </c>
      <c r="I3820" s="2">
        <v>10</v>
      </c>
      <c r="J3820" s="2">
        <v>27</v>
      </c>
      <c r="K3820" s="2">
        <f>IF(D3820=VLOOKUP(J3820,Actuals!$A:$J,6,FALSE),1,0)</f>
        <v>0</v>
      </c>
      <c r="L3820" s="2">
        <f>IF(AND(E3820=VLOOKUP(J3820,Actuals!$A:$J,8,FALSE),F3820=VLOOKUP(J3820,Actuals!$A:$J,10,FALSE)),5,0)</f>
        <v>0</v>
      </c>
      <c r="M3820" s="1">
        <f t="shared" si="60"/>
        <v>0</v>
      </c>
      <c r="N3820" s="1" t="str">
        <f>VLOOKUP(C3820,Emp_List!$A:$M,3,FALSE)</f>
        <v>Raghavendra Aadanna</v>
      </c>
      <c r="O3820" s="1" t="str">
        <f>VLOOKUP(C3820,Emp_List!$A:$M,5,FALSE)</f>
        <v>Bingo Ops</v>
      </c>
    </row>
    <row r="3821" spans="1:15">
      <c r="A3821" s="36" t="s">
        <v>3738</v>
      </c>
      <c r="B3821" s="36" t="s">
        <v>93</v>
      </c>
      <c r="C3821" s="36">
        <v>11430</v>
      </c>
      <c r="D3821" s="36" t="s">
        <v>46</v>
      </c>
      <c r="E3821" s="36">
        <v>2</v>
      </c>
      <c r="F3821" s="36">
        <v>0</v>
      </c>
      <c r="G3821" s="36" t="s">
        <v>46</v>
      </c>
      <c r="H3821" s="36" t="s">
        <v>40</v>
      </c>
      <c r="I3821" s="2">
        <v>10</v>
      </c>
      <c r="J3821" s="2">
        <v>27</v>
      </c>
      <c r="K3821" s="2">
        <f>IF(D3821=VLOOKUP(J3821,Actuals!$A:$J,6,FALSE),1,0)</f>
        <v>1</v>
      </c>
      <c r="L3821" s="2">
        <f>IF(AND(E3821=VLOOKUP(J3821,Actuals!$A:$J,8,FALSE),F3821=VLOOKUP(J3821,Actuals!$A:$J,10,FALSE)),5,0)</f>
        <v>0</v>
      </c>
      <c r="M3821" s="1">
        <f t="shared" si="60"/>
        <v>1</v>
      </c>
      <c r="N3821" s="1" t="str">
        <f>VLOOKUP(C3821,Emp_List!$A:$M,3,FALSE)</f>
        <v>Santhosh Kumar Mamidi</v>
      </c>
      <c r="O3821" s="1" t="str">
        <f>VLOOKUP(C3821,Emp_List!$A:$M,5,FALSE)</f>
        <v>Portal</v>
      </c>
    </row>
    <row r="3822" spans="1:15">
      <c r="A3822" s="36" t="s">
        <v>3739</v>
      </c>
      <c r="B3822" s="36" t="s">
        <v>539</v>
      </c>
      <c r="C3822" s="36">
        <v>6252</v>
      </c>
      <c r="D3822" s="36" t="s">
        <v>46</v>
      </c>
      <c r="E3822" s="36">
        <v>1</v>
      </c>
      <c r="F3822" s="36">
        <v>0</v>
      </c>
      <c r="G3822" s="36" t="s">
        <v>46</v>
      </c>
      <c r="H3822" s="36" t="s">
        <v>40</v>
      </c>
      <c r="I3822" s="2">
        <v>10</v>
      </c>
      <c r="J3822" s="2">
        <v>27</v>
      </c>
      <c r="K3822" s="2">
        <f>IF(D3822=VLOOKUP(J3822,Actuals!$A:$J,6,FALSE),1,0)</f>
        <v>1</v>
      </c>
      <c r="L3822" s="2">
        <f>IF(AND(E3822=VLOOKUP(J3822,Actuals!$A:$J,8,FALSE),F3822=VLOOKUP(J3822,Actuals!$A:$J,10,FALSE)),5,0)</f>
        <v>0</v>
      </c>
      <c r="M3822" s="1">
        <f t="shared" si="60"/>
        <v>1</v>
      </c>
      <c r="N3822" s="1" t="str">
        <f>VLOOKUP(C3822,Emp_List!$A:$M,3,FALSE)</f>
        <v>Santosh Annasaheb Harge</v>
      </c>
      <c r="O3822" s="1" t="str">
        <f>VLOOKUP(C3822,Emp_List!$A:$M,5,FALSE)</f>
        <v>PEG</v>
      </c>
    </row>
    <row r="3823" spans="1:15">
      <c r="A3823" s="36" t="s">
        <v>3740</v>
      </c>
      <c r="B3823" s="36" t="s">
        <v>789</v>
      </c>
      <c r="C3823" s="36">
        <v>11315</v>
      </c>
      <c r="D3823" s="36" t="s">
        <v>46</v>
      </c>
      <c r="E3823" s="36">
        <v>3</v>
      </c>
      <c r="F3823" s="36">
        <v>0</v>
      </c>
      <c r="G3823" s="36" t="s">
        <v>46</v>
      </c>
      <c r="H3823" s="36" t="s">
        <v>40</v>
      </c>
      <c r="I3823" s="2">
        <v>10</v>
      </c>
      <c r="J3823" s="2">
        <v>27</v>
      </c>
      <c r="K3823" s="2">
        <f>IF(D3823=VLOOKUP(J3823,Actuals!$A:$J,6,FALSE),1,0)</f>
        <v>1</v>
      </c>
      <c r="L3823" s="2">
        <f>IF(AND(E3823=VLOOKUP(J3823,Actuals!$A:$J,8,FALSE),F3823=VLOOKUP(J3823,Actuals!$A:$J,10,FALSE)),5,0)</f>
        <v>0</v>
      </c>
      <c r="M3823" s="1">
        <f t="shared" si="60"/>
        <v>1</v>
      </c>
      <c r="N3823" s="1" t="str">
        <f>VLOOKUP(C3823,Emp_List!$A:$M,3,FALSE)</f>
        <v>Balakrishna Vijji</v>
      </c>
      <c r="O3823" s="1" t="str">
        <f>VLOOKUP(C3823,Emp_List!$A:$M,5,FALSE)</f>
        <v>Portal</v>
      </c>
    </row>
    <row r="3824" spans="1:15">
      <c r="A3824" s="36" t="s">
        <v>3741</v>
      </c>
      <c r="B3824" s="36" t="s">
        <v>597</v>
      </c>
      <c r="C3824" s="36">
        <v>11014</v>
      </c>
      <c r="D3824" s="36" t="s">
        <v>46</v>
      </c>
      <c r="E3824" s="36">
        <v>3</v>
      </c>
      <c r="F3824" s="36">
        <v>1</v>
      </c>
      <c r="G3824" s="36" t="s">
        <v>46</v>
      </c>
      <c r="H3824" s="36" t="s">
        <v>40</v>
      </c>
      <c r="I3824" s="2">
        <v>10</v>
      </c>
      <c r="J3824" s="2">
        <v>27</v>
      </c>
      <c r="K3824" s="2">
        <f>IF(D3824=VLOOKUP(J3824,Actuals!$A:$J,6,FALSE),1,0)</f>
        <v>1</v>
      </c>
      <c r="L3824" s="2">
        <f>IF(AND(E3824=VLOOKUP(J3824,Actuals!$A:$J,8,FALSE),F3824=VLOOKUP(J3824,Actuals!$A:$J,10,FALSE)),5,0)</f>
        <v>0</v>
      </c>
      <c r="M3824" s="1">
        <f t="shared" si="60"/>
        <v>1</v>
      </c>
      <c r="N3824" s="1" t="str">
        <f>VLOOKUP(C3824,Emp_List!$A:$M,3,FALSE)</f>
        <v>Praveen Kumar Sadasivuni</v>
      </c>
      <c r="O3824" s="1" t="str">
        <f>VLOOKUP(C3824,Emp_List!$A:$M,5,FALSE)</f>
        <v>Portal</v>
      </c>
    </row>
    <row r="3825" spans="1:15">
      <c r="A3825" s="36" t="s">
        <v>3742</v>
      </c>
      <c r="B3825" s="36" t="s">
        <v>285</v>
      </c>
      <c r="C3825" s="36">
        <v>8367</v>
      </c>
      <c r="D3825" s="36" t="s">
        <v>46</v>
      </c>
      <c r="E3825" s="36">
        <v>2</v>
      </c>
      <c r="F3825" s="36">
        <v>1</v>
      </c>
      <c r="G3825" s="36" t="s">
        <v>46</v>
      </c>
      <c r="H3825" s="36" t="s">
        <v>40</v>
      </c>
      <c r="I3825" s="2">
        <v>10</v>
      </c>
      <c r="J3825" s="2">
        <v>27</v>
      </c>
      <c r="K3825" s="2">
        <f>IF(D3825=VLOOKUP(J3825,Actuals!$A:$J,6,FALSE),1,0)</f>
        <v>1</v>
      </c>
      <c r="L3825" s="2">
        <f>IF(AND(E3825=VLOOKUP(J3825,Actuals!$A:$J,8,FALSE),F3825=VLOOKUP(J3825,Actuals!$A:$J,10,FALSE)),5,0)</f>
        <v>0</v>
      </c>
      <c r="M3825" s="1">
        <f t="shared" si="60"/>
        <v>1</v>
      </c>
      <c r="N3825" s="1" t="str">
        <f>VLOOKUP(C3825,Emp_List!$A:$M,3,FALSE)</f>
        <v>Narendra Gottipati</v>
      </c>
      <c r="O3825" s="1" t="str">
        <f>VLOOKUP(C3825,Emp_List!$A:$M,5,FALSE)</f>
        <v>PEG</v>
      </c>
    </row>
    <row r="3826" spans="1:15">
      <c r="A3826" s="36" t="s">
        <v>3743</v>
      </c>
      <c r="B3826" s="36" t="s">
        <v>2495</v>
      </c>
      <c r="C3826" s="36">
        <v>16431</v>
      </c>
      <c r="D3826" s="36" t="s">
        <v>46</v>
      </c>
      <c r="E3826" s="36">
        <v>1</v>
      </c>
      <c r="F3826" s="36">
        <v>0</v>
      </c>
      <c r="G3826" s="36" t="s">
        <v>46</v>
      </c>
      <c r="H3826" s="36" t="s">
        <v>40</v>
      </c>
      <c r="I3826" s="2">
        <v>10</v>
      </c>
      <c r="J3826" s="2">
        <v>27</v>
      </c>
      <c r="K3826" s="2">
        <f>IF(D3826=VLOOKUP(J3826,Actuals!$A:$J,6,FALSE),1,0)</f>
        <v>1</v>
      </c>
      <c r="L3826" s="2">
        <f>IF(AND(E3826=VLOOKUP(J3826,Actuals!$A:$J,8,FALSE),F3826=VLOOKUP(J3826,Actuals!$A:$J,10,FALSE)),5,0)</f>
        <v>0</v>
      </c>
      <c r="M3826" s="1">
        <f t="shared" si="60"/>
        <v>1</v>
      </c>
      <c r="N3826" s="1" t="str">
        <f>VLOOKUP(C3826,Emp_List!$A:$M,3,FALSE)</f>
        <v>Abhishek Sharma</v>
      </c>
      <c r="O3826" s="1" t="str">
        <f>VLOOKUP(C3826,Emp_List!$A:$M,5,FALSE)</f>
        <v>Poker</v>
      </c>
    </row>
    <row r="3827" spans="1:15">
      <c r="A3827" s="36" t="s">
        <v>3744</v>
      </c>
      <c r="B3827" s="36" t="s">
        <v>368</v>
      </c>
      <c r="C3827" s="36">
        <v>315</v>
      </c>
      <c r="D3827" s="36" t="s">
        <v>9</v>
      </c>
      <c r="E3827" s="36">
        <v>1</v>
      </c>
      <c r="F3827" s="36">
        <v>1</v>
      </c>
      <c r="G3827" s="36" t="s">
        <v>46</v>
      </c>
      <c r="H3827" s="36" t="s">
        <v>40</v>
      </c>
      <c r="I3827" s="2">
        <v>10</v>
      </c>
      <c r="J3827" s="2">
        <v>27</v>
      </c>
      <c r="K3827" s="2">
        <f>IF(D3827=VLOOKUP(J3827,Actuals!$A:$J,6,FALSE),1,0)</f>
        <v>0</v>
      </c>
      <c r="L3827" s="2">
        <f>IF(AND(E3827=VLOOKUP(J3827,Actuals!$A:$J,8,FALSE),F3827=VLOOKUP(J3827,Actuals!$A:$J,10,FALSE)),5,0)</f>
        <v>0</v>
      </c>
      <c r="M3827" s="1">
        <f t="shared" si="60"/>
        <v>0</v>
      </c>
      <c r="N3827" s="1" t="str">
        <f>VLOOKUP(C3827,Emp_List!$A:$M,3,FALSE)</f>
        <v>Parimala Pesala</v>
      </c>
      <c r="O3827" s="1" t="str">
        <f>VLOOKUP(C3827,Emp_List!$A:$M,5,FALSE)</f>
        <v>CRM</v>
      </c>
    </row>
    <row r="3828" spans="1:15">
      <c r="A3828" s="36" t="s">
        <v>3745</v>
      </c>
      <c r="B3828" s="36" t="s">
        <v>125</v>
      </c>
      <c r="C3828" s="36">
        <v>8007</v>
      </c>
      <c r="D3828" s="36" t="s">
        <v>46</v>
      </c>
      <c r="E3828" s="36">
        <v>2</v>
      </c>
      <c r="F3828" s="36">
        <v>1</v>
      </c>
      <c r="G3828" s="36" t="s">
        <v>46</v>
      </c>
      <c r="H3828" s="36" t="s">
        <v>40</v>
      </c>
      <c r="I3828" s="2">
        <v>10</v>
      </c>
      <c r="J3828" s="2">
        <v>27</v>
      </c>
      <c r="K3828" s="2">
        <f>IF(D3828=VLOOKUP(J3828,Actuals!$A:$J,6,FALSE),1,0)</f>
        <v>1</v>
      </c>
      <c r="L3828" s="2">
        <f>IF(AND(E3828=VLOOKUP(J3828,Actuals!$A:$J,8,FALSE),F3828=VLOOKUP(J3828,Actuals!$A:$J,10,FALSE)),5,0)</f>
        <v>0</v>
      </c>
      <c r="M3828" s="1">
        <f t="shared" si="60"/>
        <v>1</v>
      </c>
      <c r="N3828" s="1" t="str">
        <f>VLOOKUP(C3828,Emp_List!$A:$M,3,FALSE)</f>
        <v>V S Nagendra Addepalli</v>
      </c>
      <c r="O3828" s="1" t="str">
        <f>VLOOKUP(C3828,Emp_List!$A:$M,5,FALSE)</f>
        <v>CRM</v>
      </c>
    </row>
    <row r="3829" spans="1:15">
      <c r="A3829" s="36" t="s">
        <v>3746</v>
      </c>
      <c r="B3829" s="36" t="s">
        <v>161</v>
      </c>
      <c r="C3829" s="36">
        <v>10371</v>
      </c>
      <c r="D3829" s="36" t="s">
        <v>46</v>
      </c>
      <c r="E3829" s="36">
        <v>1</v>
      </c>
      <c r="F3829" s="36">
        <v>0</v>
      </c>
      <c r="G3829" s="36" t="s">
        <v>46</v>
      </c>
      <c r="H3829" s="36" t="s">
        <v>40</v>
      </c>
      <c r="I3829" s="2">
        <v>10</v>
      </c>
      <c r="J3829" s="2">
        <v>27</v>
      </c>
      <c r="K3829" s="2">
        <f>IF(D3829=VLOOKUP(J3829,Actuals!$A:$J,6,FALSE),1,0)</f>
        <v>1</v>
      </c>
      <c r="L3829" s="2">
        <f>IF(AND(E3829=VLOOKUP(J3829,Actuals!$A:$J,8,FALSE),F3829=VLOOKUP(J3829,Actuals!$A:$J,10,FALSE)),5,0)</f>
        <v>0</v>
      </c>
      <c r="M3829" s="1">
        <f t="shared" ref="M3829:M3892" si="61">K3829+L3829</f>
        <v>1</v>
      </c>
      <c r="N3829" s="1" t="str">
        <f>VLOOKUP(C3829,Emp_List!$A:$M,3,FALSE)</f>
        <v>Raghunath Sheshamattum</v>
      </c>
      <c r="O3829" s="1" t="str">
        <f>VLOOKUP(C3829,Emp_List!$A:$M,5,FALSE)</f>
        <v>CRM</v>
      </c>
    </row>
    <row r="3830" spans="1:15">
      <c r="A3830" s="36" t="s">
        <v>3747</v>
      </c>
      <c r="B3830" s="36" t="s">
        <v>2198</v>
      </c>
      <c r="C3830" s="36">
        <v>1423</v>
      </c>
      <c r="D3830" s="36" t="s">
        <v>46</v>
      </c>
      <c r="E3830" s="36">
        <v>2</v>
      </c>
      <c r="F3830" s="36">
        <v>0</v>
      </c>
      <c r="G3830" s="36" t="s">
        <v>46</v>
      </c>
      <c r="H3830" s="36" t="s">
        <v>40</v>
      </c>
      <c r="I3830" s="2">
        <v>10</v>
      </c>
      <c r="J3830" s="2">
        <v>27</v>
      </c>
      <c r="K3830" s="2">
        <f>IF(D3830=VLOOKUP(J3830,Actuals!$A:$J,6,FALSE),1,0)</f>
        <v>1</v>
      </c>
      <c r="L3830" s="2">
        <f>IF(AND(E3830=VLOOKUP(J3830,Actuals!$A:$J,8,FALSE),F3830=VLOOKUP(J3830,Actuals!$A:$J,10,FALSE)),5,0)</f>
        <v>0</v>
      </c>
      <c r="M3830" s="1">
        <f t="shared" si="61"/>
        <v>1</v>
      </c>
      <c r="N3830" s="1" t="str">
        <f>VLOOKUP(C3830,Emp_List!$A:$M,3,FALSE)</f>
        <v>Yuvaraj Venkatesan</v>
      </c>
      <c r="O3830" s="1" t="str">
        <f>VLOOKUP(C3830,Emp_List!$A:$M,5,FALSE)</f>
        <v>Compliance</v>
      </c>
    </row>
    <row r="3831" spans="1:15">
      <c r="A3831" s="36" t="s">
        <v>3748</v>
      </c>
      <c r="B3831" s="36" t="s">
        <v>801</v>
      </c>
      <c r="C3831" s="36">
        <v>10897</v>
      </c>
      <c r="D3831" s="36" t="s">
        <v>9</v>
      </c>
      <c r="E3831" s="36">
        <v>1</v>
      </c>
      <c r="F3831" s="36">
        <v>1</v>
      </c>
      <c r="G3831" s="36" t="s">
        <v>46</v>
      </c>
      <c r="H3831" s="36" t="s">
        <v>40</v>
      </c>
      <c r="I3831" s="2">
        <v>10</v>
      </c>
      <c r="J3831" s="2">
        <v>27</v>
      </c>
      <c r="K3831" s="2">
        <f>IF(D3831=VLOOKUP(J3831,Actuals!$A:$J,6,FALSE),1,0)</f>
        <v>0</v>
      </c>
      <c r="L3831" s="2">
        <f>IF(AND(E3831=VLOOKUP(J3831,Actuals!$A:$J,8,FALSE),F3831=VLOOKUP(J3831,Actuals!$A:$J,10,FALSE)),5,0)</f>
        <v>0</v>
      </c>
      <c r="M3831" s="1">
        <f t="shared" si="61"/>
        <v>0</v>
      </c>
      <c r="N3831" s="1" t="str">
        <f>VLOOKUP(C3831,Emp_List!$A:$M,3,FALSE)</f>
        <v>Anantha Naga Lakshmi Telagareddy</v>
      </c>
      <c r="O3831" s="1" t="str">
        <f>VLOOKUP(C3831,Emp_List!$A:$M,5,FALSE)</f>
        <v>Portal</v>
      </c>
    </row>
    <row r="3832" spans="1:15">
      <c r="A3832" s="36" t="s">
        <v>3749</v>
      </c>
      <c r="B3832" s="36" t="s">
        <v>117</v>
      </c>
      <c r="C3832" s="36">
        <v>612</v>
      </c>
      <c r="D3832" s="36" t="s">
        <v>46</v>
      </c>
      <c r="E3832" s="36">
        <v>3</v>
      </c>
      <c r="F3832" s="36">
        <v>0</v>
      </c>
      <c r="G3832" s="36" t="s">
        <v>46</v>
      </c>
      <c r="H3832" s="36" t="s">
        <v>40</v>
      </c>
      <c r="I3832" s="2">
        <v>10</v>
      </c>
      <c r="J3832" s="2">
        <v>27</v>
      </c>
      <c r="K3832" s="2">
        <f>IF(D3832=VLOOKUP(J3832,Actuals!$A:$J,6,FALSE),1,0)</f>
        <v>1</v>
      </c>
      <c r="L3832" s="2">
        <f>IF(AND(E3832=VLOOKUP(J3832,Actuals!$A:$J,8,FALSE),F3832=VLOOKUP(J3832,Actuals!$A:$J,10,FALSE)),5,0)</f>
        <v>0</v>
      </c>
      <c r="M3832" s="1">
        <f t="shared" si="61"/>
        <v>1</v>
      </c>
      <c r="N3832" s="1" t="str">
        <f>VLOOKUP(C3832,Emp_List!$A:$M,3,FALSE)</f>
        <v>Sridhar Kalla</v>
      </c>
      <c r="O3832" s="1" t="str">
        <f>VLOOKUP(C3832,Emp_List!$A:$M,5,FALSE)</f>
        <v>Poker</v>
      </c>
    </row>
    <row r="3833" spans="1:15">
      <c r="A3833" s="36" t="s">
        <v>3750</v>
      </c>
      <c r="B3833" s="36" t="s">
        <v>753</v>
      </c>
      <c r="C3833" s="36">
        <v>11452</v>
      </c>
      <c r="D3833" s="36" t="s">
        <v>9</v>
      </c>
      <c r="E3833" s="36">
        <v>1</v>
      </c>
      <c r="F3833" s="36">
        <v>1</v>
      </c>
      <c r="G3833" s="36" t="s">
        <v>46</v>
      </c>
      <c r="H3833" s="36" t="s">
        <v>40</v>
      </c>
      <c r="I3833" s="2">
        <v>10</v>
      </c>
      <c r="J3833" s="2">
        <v>27</v>
      </c>
      <c r="K3833" s="2">
        <f>IF(D3833=VLOOKUP(J3833,Actuals!$A:$J,6,FALSE),1,0)</f>
        <v>0</v>
      </c>
      <c r="L3833" s="2">
        <f>IF(AND(E3833=VLOOKUP(J3833,Actuals!$A:$J,8,FALSE),F3833=VLOOKUP(J3833,Actuals!$A:$J,10,FALSE)),5,0)</f>
        <v>0</v>
      </c>
      <c r="M3833" s="1">
        <f t="shared" si="61"/>
        <v>0</v>
      </c>
      <c r="N3833" s="1" t="str">
        <f>VLOOKUP(C3833,Emp_List!$A:$M,3,FALSE)</f>
        <v>Mokhmamatam Venkata Nageswararao</v>
      </c>
      <c r="O3833" s="1" t="str">
        <f>VLOOKUP(C3833,Emp_List!$A:$M,5,FALSE)</f>
        <v>Sports - Mobile</v>
      </c>
    </row>
    <row r="3834" spans="1:15">
      <c r="A3834" s="36" t="s">
        <v>3751</v>
      </c>
      <c r="B3834" s="36" t="s">
        <v>91</v>
      </c>
      <c r="C3834" s="36">
        <v>11140</v>
      </c>
      <c r="D3834" s="36" t="s">
        <v>46</v>
      </c>
      <c r="E3834" s="36">
        <v>1</v>
      </c>
      <c r="F3834" s="36">
        <v>0</v>
      </c>
      <c r="G3834" s="36" t="s">
        <v>46</v>
      </c>
      <c r="H3834" s="36" t="s">
        <v>40</v>
      </c>
      <c r="I3834" s="2">
        <v>10</v>
      </c>
      <c r="J3834" s="2">
        <v>27</v>
      </c>
      <c r="K3834" s="2">
        <f>IF(D3834=VLOOKUP(J3834,Actuals!$A:$J,6,FALSE),1,0)</f>
        <v>1</v>
      </c>
      <c r="L3834" s="2">
        <f>IF(AND(E3834=VLOOKUP(J3834,Actuals!$A:$J,8,FALSE),F3834=VLOOKUP(J3834,Actuals!$A:$J,10,FALSE)),5,0)</f>
        <v>0</v>
      </c>
      <c r="M3834" s="1">
        <f t="shared" si="61"/>
        <v>1</v>
      </c>
      <c r="N3834" s="1" t="str">
        <f>VLOOKUP(C3834,Emp_List!$A:$M,3,FALSE)</f>
        <v>Raj Shekar Mysore</v>
      </c>
      <c r="O3834" s="1" t="str">
        <f>VLOOKUP(C3834,Emp_List!$A:$M,5,FALSE)</f>
        <v>Bingo Ops</v>
      </c>
    </row>
    <row r="3835" spans="1:15">
      <c r="A3835" s="36" t="s">
        <v>3752</v>
      </c>
      <c r="B3835" s="36" t="s">
        <v>657</v>
      </c>
      <c r="C3835" s="36">
        <v>183</v>
      </c>
      <c r="D3835" s="36" t="s">
        <v>46</v>
      </c>
      <c r="E3835" s="36">
        <v>1</v>
      </c>
      <c r="F3835" s="36">
        <v>0</v>
      </c>
      <c r="G3835" s="36" t="s">
        <v>46</v>
      </c>
      <c r="H3835" s="36" t="s">
        <v>40</v>
      </c>
      <c r="I3835" s="2">
        <v>10</v>
      </c>
      <c r="J3835" s="2">
        <v>27</v>
      </c>
      <c r="K3835" s="2">
        <f>IF(D3835=VLOOKUP(J3835,Actuals!$A:$J,6,FALSE),1,0)</f>
        <v>1</v>
      </c>
      <c r="L3835" s="2">
        <f>IF(AND(E3835=VLOOKUP(J3835,Actuals!$A:$J,8,FALSE),F3835=VLOOKUP(J3835,Actuals!$A:$J,10,FALSE)),5,0)</f>
        <v>0</v>
      </c>
      <c r="M3835" s="1">
        <f t="shared" si="61"/>
        <v>1</v>
      </c>
      <c r="N3835" s="1" t="str">
        <f>VLOOKUP(C3835,Emp_List!$A:$M,3,FALSE)</f>
        <v>Satyanarayana Ramchander</v>
      </c>
      <c r="O3835" s="1" t="str">
        <f>VLOOKUP(C3835,Emp_List!$A:$M,5,FALSE)</f>
        <v>CRM</v>
      </c>
    </row>
    <row r="3836" spans="1:15">
      <c r="A3836" s="36" t="s">
        <v>3753</v>
      </c>
      <c r="B3836" s="36" t="s">
        <v>197</v>
      </c>
      <c r="C3836" s="36">
        <v>223</v>
      </c>
      <c r="D3836" s="36" t="s">
        <v>46</v>
      </c>
      <c r="E3836" s="36">
        <v>1</v>
      </c>
      <c r="F3836" s="36">
        <v>0</v>
      </c>
      <c r="G3836" s="36" t="s">
        <v>46</v>
      </c>
      <c r="H3836" s="36" t="s">
        <v>40</v>
      </c>
      <c r="I3836" s="2">
        <v>10</v>
      </c>
      <c r="J3836" s="2">
        <v>27</v>
      </c>
      <c r="K3836" s="2">
        <f>IF(D3836=VLOOKUP(J3836,Actuals!$A:$J,6,FALSE),1,0)</f>
        <v>1</v>
      </c>
      <c r="L3836" s="2">
        <f>IF(AND(E3836=VLOOKUP(J3836,Actuals!$A:$J,8,FALSE),F3836=VLOOKUP(J3836,Actuals!$A:$J,10,FALSE)),5,0)</f>
        <v>0</v>
      </c>
      <c r="M3836" s="1">
        <f t="shared" si="61"/>
        <v>1</v>
      </c>
      <c r="N3836" s="1" t="str">
        <f>VLOOKUP(C3836,Emp_List!$A:$M,3,FALSE)</f>
        <v>Vishal Tiwari</v>
      </c>
      <c r="O3836" s="1" t="str">
        <f>VLOOKUP(C3836,Emp_List!$A:$M,5,FALSE)</f>
        <v>Casino Label support</v>
      </c>
    </row>
    <row r="3837" spans="1:15">
      <c r="A3837" s="36" t="s">
        <v>3754</v>
      </c>
      <c r="B3837" s="36" t="s">
        <v>418</v>
      </c>
      <c r="C3837" s="36">
        <v>6539</v>
      </c>
      <c r="D3837" s="36" t="s">
        <v>46</v>
      </c>
      <c r="E3837" s="36">
        <v>3</v>
      </c>
      <c r="F3837" s="36">
        <v>0</v>
      </c>
      <c r="G3837" s="36" t="s">
        <v>46</v>
      </c>
      <c r="H3837" s="36" t="s">
        <v>40</v>
      </c>
      <c r="I3837" s="2">
        <v>10</v>
      </c>
      <c r="J3837" s="2">
        <v>27</v>
      </c>
      <c r="K3837" s="2">
        <f>IF(D3837=VLOOKUP(J3837,Actuals!$A:$J,6,FALSE),1,0)</f>
        <v>1</v>
      </c>
      <c r="L3837" s="2">
        <f>IF(AND(E3837=VLOOKUP(J3837,Actuals!$A:$J,8,FALSE),F3837=VLOOKUP(J3837,Actuals!$A:$J,10,FALSE)),5,0)</f>
        <v>0</v>
      </c>
      <c r="M3837" s="1">
        <f t="shared" si="61"/>
        <v>1</v>
      </c>
      <c r="N3837" s="1" t="str">
        <f>VLOOKUP(C3837,Emp_List!$A:$M,3,FALSE)</f>
        <v>Mukul Kumar</v>
      </c>
      <c r="O3837" s="1" t="str">
        <f>VLOOKUP(C3837,Emp_List!$A:$M,5,FALSE)</f>
        <v>CSIT</v>
      </c>
    </row>
    <row r="3838" spans="1:15">
      <c r="A3838" s="36" t="s">
        <v>3755</v>
      </c>
      <c r="B3838" s="36" t="s">
        <v>220</v>
      </c>
      <c r="C3838" s="36">
        <v>5644</v>
      </c>
      <c r="D3838" s="36" t="s">
        <v>46</v>
      </c>
      <c r="E3838" s="36">
        <v>1</v>
      </c>
      <c r="F3838" s="36">
        <v>0</v>
      </c>
      <c r="G3838" s="36" t="s">
        <v>46</v>
      </c>
      <c r="H3838" s="36" t="s">
        <v>40</v>
      </c>
      <c r="I3838" s="2">
        <v>10</v>
      </c>
      <c r="J3838" s="2">
        <v>27</v>
      </c>
      <c r="K3838" s="2">
        <f>IF(D3838=VLOOKUP(J3838,Actuals!$A:$J,6,FALSE),1,0)</f>
        <v>1</v>
      </c>
      <c r="L3838" s="2">
        <f>IF(AND(E3838=VLOOKUP(J3838,Actuals!$A:$J,8,FALSE),F3838=VLOOKUP(J3838,Actuals!$A:$J,10,FALSE)),5,0)</f>
        <v>0</v>
      </c>
      <c r="M3838" s="1">
        <f t="shared" si="61"/>
        <v>1</v>
      </c>
      <c r="N3838" s="1" t="str">
        <f>VLOOKUP(C3838,Emp_List!$A:$M,3,FALSE)</f>
        <v>Ravi Vaddadi</v>
      </c>
      <c r="O3838" s="1" t="str">
        <f>VLOOKUP(C3838,Emp_List!$A:$M,5,FALSE)</f>
        <v>Delivery India</v>
      </c>
    </row>
    <row r="3839" spans="1:15">
      <c r="A3839" s="36" t="s">
        <v>3756</v>
      </c>
      <c r="B3839" s="36" t="s">
        <v>89</v>
      </c>
      <c r="C3839" s="36">
        <v>11168</v>
      </c>
      <c r="D3839" s="36" t="s">
        <v>46</v>
      </c>
      <c r="E3839" s="36">
        <v>1</v>
      </c>
      <c r="F3839" s="36">
        <v>0</v>
      </c>
      <c r="G3839" s="36" t="s">
        <v>46</v>
      </c>
      <c r="H3839" s="36" t="s">
        <v>40</v>
      </c>
      <c r="I3839" s="2">
        <v>10</v>
      </c>
      <c r="J3839" s="2">
        <v>27</v>
      </c>
      <c r="K3839" s="2">
        <f>IF(D3839=VLOOKUP(J3839,Actuals!$A:$J,6,FALSE),1,0)</f>
        <v>1</v>
      </c>
      <c r="L3839" s="2">
        <f>IF(AND(E3839=VLOOKUP(J3839,Actuals!$A:$J,8,FALSE),F3839=VLOOKUP(J3839,Actuals!$A:$J,10,FALSE)),5,0)</f>
        <v>0</v>
      </c>
      <c r="M3839" s="1">
        <f t="shared" si="61"/>
        <v>1</v>
      </c>
      <c r="N3839" s="1" t="str">
        <f>VLOOKUP(C3839,Emp_List!$A:$M,3,FALSE)</f>
        <v>Amarkant Mishra</v>
      </c>
      <c r="O3839" s="1" t="str">
        <f>VLOOKUP(C3839,Emp_List!$A:$M,5,FALSE)</f>
        <v>Bingo Ops</v>
      </c>
    </row>
    <row r="3840" spans="1:15">
      <c r="A3840" s="36" t="s">
        <v>3757</v>
      </c>
      <c r="B3840" s="36" t="s">
        <v>743</v>
      </c>
      <c r="C3840" s="36">
        <v>10903</v>
      </c>
      <c r="D3840" s="36" t="s">
        <v>46</v>
      </c>
      <c r="E3840" s="36">
        <v>2</v>
      </c>
      <c r="F3840" s="36">
        <v>0</v>
      </c>
      <c r="G3840" s="36" t="s">
        <v>46</v>
      </c>
      <c r="H3840" s="36" t="s">
        <v>40</v>
      </c>
      <c r="I3840" s="2">
        <v>10</v>
      </c>
      <c r="J3840" s="2">
        <v>27</v>
      </c>
      <c r="K3840" s="2">
        <f>IF(D3840=VLOOKUP(J3840,Actuals!$A:$J,6,FALSE),1,0)</f>
        <v>1</v>
      </c>
      <c r="L3840" s="2">
        <f>IF(AND(E3840=VLOOKUP(J3840,Actuals!$A:$J,8,FALSE),F3840=VLOOKUP(J3840,Actuals!$A:$J,10,FALSE)),5,0)</f>
        <v>0</v>
      </c>
      <c r="M3840" s="1">
        <f t="shared" si="61"/>
        <v>1</v>
      </c>
      <c r="N3840" s="1" t="str">
        <f>VLOOKUP(C3840,Emp_List!$A:$M,3,FALSE)</f>
        <v>Kanika Mittal</v>
      </c>
      <c r="O3840" s="1" t="str">
        <f>VLOOKUP(C3840,Emp_List!$A:$M,5,FALSE)</f>
        <v>Portal</v>
      </c>
    </row>
    <row r="3841" spans="1:15">
      <c r="A3841" s="36" t="s">
        <v>3758</v>
      </c>
      <c r="B3841" s="36" t="s">
        <v>794</v>
      </c>
      <c r="C3841" s="36">
        <v>6182</v>
      </c>
      <c r="D3841" s="36" t="s">
        <v>46</v>
      </c>
      <c r="E3841" s="36">
        <v>2</v>
      </c>
      <c r="F3841" s="36">
        <v>0</v>
      </c>
      <c r="G3841" s="36" t="s">
        <v>46</v>
      </c>
      <c r="H3841" s="36" t="s">
        <v>40</v>
      </c>
      <c r="I3841" s="2">
        <v>10</v>
      </c>
      <c r="J3841" s="2">
        <v>27</v>
      </c>
      <c r="K3841" s="2">
        <f>IF(D3841=VLOOKUP(J3841,Actuals!$A:$J,6,FALSE),1,0)</f>
        <v>1</v>
      </c>
      <c r="L3841" s="2">
        <f>IF(AND(E3841=VLOOKUP(J3841,Actuals!$A:$J,8,FALSE),F3841=VLOOKUP(J3841,Actuals!$A:$J,10,FALSE)),5,0)</f>
        <v>0</v>
      </c>
      <c r="M3841" s="1">
        <f t="shared" si="61"/>
        <v>1</v>
      </c>
      <c r="N3841" s="1" t="str">
        <f>VLOOKUP(C3841,Emp_List!$A:$M,3,FALSE)</f>
        <v>Praveen Kumar Ganji</v>
      </c>
      <c r="O3841" s="1" t="str">
        <f>VLOOKUP(C3841,Emp_List!$A:$M,5,FALSE)</f>
        <v>Casino Platform</v>
      </c>
    </row>
    <row r="3842" spans="1:15">
      <c r="A3842" s="36" t="s">
        <v>3759</v>
      </c>
      <c r="B3842" s="36" t="s">
        <v>382</v>
      </c>
      <c r="C3842" s="36">
        <v>11911</v>
      </c>
      <c r="D3842" s="36" t="s">
        <v>46</v>
      </c>
      <c r="E3842" s="36">
        <v>2</v>
      </c>
      <c r="F3842" s="36">
        <v>0</v>
      </c>
      <c r="G3842" s="36" t="s">
        <v>46</v>
      </c>
      <c r="H3842" s="36" t="s">
        <v>40</v>
      </c>
      <c r="I3842" s="2">
        <v>10</v>
      </c>
      <c r="J3842" s="2">
        <v>27</v>
      </c>
      <c r="K3842" s="2">
        <f>IF(D3842=VLOOKUP(J3842,Actuals!$A:$J,6,FALSE),1,0)</f>
        <v>1</v>
      </c>
      <c r="L3842" s="2">
        <f>IF(AND(E3842=VLOOKUP(J3842,Actuals!$A:$J,8,FALSE),F3842=VLOOKUP(J3842,Actuals!$A:$J,10,FALSE)),5,0)</f>
        <v>0</v>
      </c>
      <c r="M3842" s="1">
        <f t="shared" si="61"/>
        <v>1</v>
      </c>
      <c r="N3842" s="1" t="str">
        <f>VLOOKUP(C3842,Emp_List!$A:$M,3,FALSE)</f>
        <v>Satya Vivek Kumar Chitturi</v>
      </c>
      <c r="O3842" s="1" t="str">
        <f>VLOOKUP(C3842,Emp_List!$A:$M,5,FALSE)</f>
        <v>Delivery India</v>
      </c>
    </row>
    <row r="3843" spans="1:15">
      <c r="A3843" s="36" t="s">
        <v>3760</v>
      </c>
      <c r="B3843" s="36" t="s">
        <v>2667</v>
      </c>
      <c r="C3843" s="36">
        <v>9860</v>
      </c>
      <c r="D3843" s="36" t="s">
        <v>46</v>
      </c>
      <c r="E3843" s="36">
        <v>2</v>
      </c>
      <c r="F3843" s="36">
        <v>0</v>
      </c>
      <c r="G3843" s="36" t="s">
        <v>46</v>
      </c>
      <c r="H3843" s="36" t="s">
        <v>40</v>
      </c>
      <c r="I3843" s="2">
        <v>10</v>
      </c>
      <c r="J3843" s="2">
        <v>27</v>
      </c>
      <c r="K3843" s="2">
        <f>IF(D3843=VLOOKUP(J3843,Actuals!$A:$J,6,FALSE),1,0)</f>
        <v>1</v>
      </c>
      <c r="L3843" s="2">
        <f>IF(AND(E3843=VLOOKUP(J3843,Actuals!$A:$J,8,FALSE),F3843=VLOOKUP(J3843,Actuals!$A:$J,10,FALSE)),5,0)</f>
        <v>0</v>
      </c>
      <c r="M3843" s="1">
        <f t="shared" si="61"/>
        <v>1</v>
      </c>
      <c r="N3843" s="1" t="str">
        <f>VLOOKUP(C3843,Emp_List!$A:$M,3,FALSE)</f>
        <v>Prajmi Maddu</v>
      </c>
      <c r="O3843" s="1" t="str">
        <f>VLOOKUP(C3843,Emp_List!$A:$M,5,FALSE)</f>
        <v>Core</v>
      </c>
    </row>
    <row r="3844" spans="1:15">
      <c r="A3844" s="36" t="s">
        <v>3761</v>
      </c>
      <c r="B3844" s="36" t="s">
        <v>437</v>
      </c>
      <c r="C3844" s="36">
        <v>11359</v>
      </c>
      <c r="D3844" s="36" t="s">
        <v>46</v>
      </c>
      <c r="E3844" s="36">
        <v>2</v>
      </c>
      <c r="F3844" s="36">
        <v>0</v>
      </c>
      <c r="G3844" s="36" t="s">
        <v>46</v>
      </c>
      <c r="H3844" s="36" t="s">
        <v>40</v>
      </c>
      <c r="I3844" s="2">
        <v>10</v>
      </c>
      <c r="J3844" s="2">
        <v>27</v>
      </c>
      <c r="K3844" s="2">
        <f>IF(D3844=VLOOKUP(J3844,Actuals!$A:$J,6,FALSE),1,0)</f>
        <v>1</v>
      </c>
      <c r="L3844" s="2">
        <f>IF(AND(E3844=VLOOKUP(J3844,Actuals!$A:$J,8,FALSE),F3844=VLOOKUP(J3844,Actuals!$A:$J,10,FALSE)),5,0)</f>
        <v>0</v>
      </c>
      <c r="M3844" s="1">
        <f t="shared" si="61"/>
        <v>1</v>
      </c>
      <c r="N3844" s="1" t="str">
        <f>VLOOKUP(C3844,Emp_List!$A:$M,3,FALSE)</f>
        <v>Anubhav Kumar</v>
      </c>
      <c r="O3844" s="1" t="str">
        <f>VLOOKUP(C3844,Emp_List!$A:$M,5,FALSE)</f>
        <v>Sports - Mobile</v>
      </c>
    </row>
    <row r="3845" spans="1:15">
      <c r="A3845" s="36" t="s">
        <v>3762</v>
      </c>
      <c r="B3845" s="36" t="s">
        <v>139</v>
      </c>
      <c r="C3845" s="36">
        <v>8607</v>
      </c>
      <c r="D3845" s="36" t="s">
        <v>46</v>
      </c>
      <c r="E3845" s="36">
        <v>2</v>
      </c>
      <c r="F3845" s="36">
        <v>0</v>
      </c>
      <c r="G3845" s="36" t="s">
        <v>46</v>
      </c>
      <c r="H3845" s="36" t="s">
        <v>40</v>
      </c>
      <c r="I3845" s="2">
        <v>10</v>
      </c>
      <c r="J3845" s="2">
        <v>27</v>
      </c>
      <c r="K3845" s="2">
        <f>IF(D3845=VLOOKUP(J3845,Actuals!$A:$J,6,FALSE),1,0)</f>
        <v>1</v>
      </c>
      <c r="L3845" s="2">
        <f>IF(AND(E3845=VLOOKUP(J3845,Actuals!$A:$J,8,FALSE),F3845=VLOOKUP(J3845,Actuals!$A:$J,10,FALSE)),5,0)</f>
        <v>0</v>
      </c>
      <c r="M3845" s="1">
        <f t="shared" si="61"/>
        <v>1</v>
      </c>
      <c r="N3845" s="1" t="str">
        <f>VLOOKUP(C3845,Emp_List!$A:$M,3,FALSE)</f>
        <v>Monika Tomar</v>
      </c>
      <c r="O3845" s="1" t="str">
        <f>VLOOKUP(C3845,Emp_List!$A:$M,5,FALSE)</f>
        <v>Core</v>
      </c>
    </row>
    <row r="3846" spans="1:15">
      <c r="A3846" s="36" t="s">
        <v>3763</v>
      </c>
      <c r="B3846" s="36" t="s">
        <v>135</v>
      </c>
      <c r="C3846" s="36">
        <v>11690</v>
      </c>
      <c r="D3846" s="36" t="s">
        <v>46</v>
      </c>
      <c r="E3846" s="36">
        <v>2</v>
      </c>
      <c r="F3846" s="36">
        <v>0</v>
      </c>
      <c r="G3846" s="36" t="s">
        <v>46</v>
      </c>
      <c r="H3846" s="36" t="s">
        <v>40</v>
      </c>
      <c r="I3846" s="2">
        <v>10</v>
      </c>
      <c r="J3846" s="2">
        <v>27</v>
      </c>
      <c r="K3846" s="2">
        <f>IF(D3846=VLOOKUP(J3846,Actuals!$A:$J,6,FALSE),1,0)</f>
        <v>1</v>
      </c>
      <c r="L3846" s="2">
        <f>IF(AND(E3846=VLOOKUP(J3846,Actuals!$A:$J,8,FALSE),F3846=VLOOKUP(J3846,Actuals!$A:$J,10,FALSE)),5,0)</f>
        <v>0</v>
      </c>
      <c r="M3846" s="1">
        <f t="shared" si="61"/>
        <v>1</v>
      </c>
      <c r="N3846" s="1" t="str">
        <f>VLOOKUP(C3846,Emp_List!$A:$M,3,FALSE)</f>
        <v>Ashish Nawal</v>
      </c>
      <c r="O3846" s="1" t="str">
        <f>VLOOKUP(C3846,Emp_List!$A:$M,5,FALSE)</f>
        <v>Sports - Mobile</v>
      </c>
    </row>
    <row r="3847" spans="1:15">
      <c r="A3847" s="36" t="s">
        <v>3764</v>
      </c>
      <c r="B3847" s="36" t="s">
        <v>2576</v>
      </c>
      <c r="C3847" s="36">
        <v>1216</v>
      </c>
      <c r="D3847" s="36" t="s">
        <v>46</v>
      </c>
      <c r="E3847" s="36">
        <v>2</v>
      </c>
      <c r="F3847" s="36">
        <v>0</v>
      </c>
      <c r="G3847" s="36" t="s">
        <v>46</v>
      </c>
      <c r="H3847" s="36" t="s">
        <v>40</v>
      </c>
      <c r="I3847" s="2">
        <v>10</v>
      </c>
      <c r="J3847" s="2">
        <v>27</v>
      </c>
      <c r="K3847" s="2">
        <f>IF(D3847=VLOOKUP(J3847,Actuals!$A:$J,6,FALSE),1,0)</f>
        <v>1</v>
      </c>
      <c r="L3847" s="2">
        <f>IF(AND(E3847=VLOOKUP(J3847,Actuals!$A:$J,8,FALSE),F3847=VLOOKUP(J3847,Actuals!$A:$J,10,FALSE)),5,0)</f>
        <v>0</v>
      </c>
      <c r="M3847" s="1">
        <f t="shared" si="61"/>
        <v>1</v>
      </c>
      <c r="N3847" s="1" t="str">
        <f>VLOOKUP(C3847,Emp_List!$A:$M,3,FALSE)</f>
        <v>Srinivasulu Bendi</v>
      </c>
      <c r="O3847" s="1" t="str">
        <f>VLOOKUP(C3847,Emp_List!$A:$M,5,FALSE)</f>
        <v>Cashier</v>
      </c>
    </row>
    <row r="3848" spans="1:15">
      <c r="A3848" s="36" t="s">
        <v>3765</v>
      </c>
      <c r="B3848" s="36" t="s">
        <v>222</v>
      </c>
      <c r="C3848" s="36">
        <v>10235</v>
      </c>
      <c r="D3848" s="36" t="s">
        <v>46</v>
      </c>
      <c r="E3848" s="36">
        <v>2</v>
      </c>
      <c r="F3848" s="36">
        <v>1</v>
      </c>
      <c r="G3848" s="36" t="s">
        <v>46</v>
      </c>
      <c r="H3848" s="36" t="s">
        <v>40</v>
      </c>
      <c r="I3848" s="2">
        <v>10</v>
      </c>
      <c r="J3848" s="2">
        <v>27</v>
      </c>
      <c r="K3848" s="2">
        <f>IF(D3848=VLOOKUP(J3848,Actuals!$A:$J,6,FALSE),1,0)</f>
        <v>1</v>
      </c>
      <c r="L3848" s="2">
        <f>IF(AND(E3848=VLOOKUP(J3848,Actuals!$A:$J,8,FALSE),F3848=VLOOKUP(J3848,Actuals!$A:$J,10,FALSE)),5,0)</f>
        <v>0</v>
      </c>
      <c r="M3848" s="1">
        <f t="shared" si="61"/>
        <v>1</v>
      </c>
      <c r="N3848" s="1" t="str">
        <f>VLOOKUP(C3848,Emp_List!$A:$M,3,FALSE)</f>
        <v>Hanumantha Rao Alluri</v>
      </c>
      <c r="O3848" s="1" t="str">
        <f>VLOOKUP(C3848,Emp_List!$A:$M,5,FALSE)</f>
        <v>SOC</v>
      </c>
    </row>
    <row r="3849" spans="1:15">
      <c r="A3849" s="36" t="s">
        <v>3766</v>
      </c>
      <c r="B3849" s="36" t="s">
        <v>291</v>
      </c>
      <c r="C3849" s="36">
        <v>7871</v>
      </c>
      <c r="D3849" s="36" t="s">
        <v>46</v>
      </c>
      <c r="E3849" s="36">
        <v>2</v>
      </c>
      <c r="F3849" s="36">
        <v>0</v>
      </c>
      <c r="G3849" s="36" t="s">
        <v>46</v>
      </c>
      <c r="H3849" s="36" t="s">
        <v>40</v>
      </c>
      <c r="I3849" s="2">
        <v>10</v>
      </c>
      <c r="J3849" s="2">
        <v>27</v>
      </c>
      <c r="K3849" s="2">
        <f>IF(D3849=VLOOKUP(J3849,Actuals!$A:$J,6,FALSE),1,0)</f>
        <v>1</v>
      </c>
      <c r="L3849" s="2">
        <f>IF(AND(E3849=VLOOKUP(J3849,Actuals!$A:$J,8,FALSE),F3849=VLOOKUP(J3849,Actuals!$A:$J,10,FALSE)),5,0)</f>
        <v>0</v>
      </c>
      <c r="M3849" s="1">
        <f t="shared" si="61"/>
        <v>1</v>
      </c>
      <c r="N3849" s="1" t="str">
        <f>VLOOKUP(C3849,Emp_List!$A:$M,3,FALSE)</f>
        <v>Santosh Kumar Damodarapatruni</v>
      </c>
      <c r="O3849" s="1" t="str">
        <f>VLOOKUP(C3849,Emp_List!$A:$M,5,FALSE)</f>
        <v>Cashier</v>
      </c>
    </row>
    <row r="3850" spans="1:15">
      <c r="A3850" s="36" t="s">
        <v>3767</v>
      </c>
      <c r="B3850" s="36" t="s">
        <v>356</v>
      </c>
      <c r="C3850" s="36">
        <v>11183</v>
      </c>
      <c r="D3850" s="36" t="s">
        <v>46</v>
      </c>
      <c r="E3850" s="36">
        <v>2</v>
      </c>
      <c r="F3850" s="36">
        <v>0</v>
      </c>
      <c r="G3850" s="36" t="s">
        <v>46</v>
      </c>
      <c r="H3850" s="36" t="s">
        <v>40</v>
      </c>
      <c r="I3850" s="2">
        <v>10</v>
      </c>
      <c r="J3850" s="2">
        <v>27</v>
      </c>
      <c r="K3850" s="2">
        <f>IF(D3850=VLOOKUP(J3850,Actuals!$A:$J,6,FALSE),1,0)</f>
        <v>1</v>
      </c>
      <c r="L3850" s="2">
        <f>IF(AND(E3850=VLOOKUP(J3850,Actuals!$A:$J,8,FALSE),F3850=VLOOKUP(J3850,Actuals!$A:$J,10,FALSE)),5,0)</f>
        <v>0</v>
      </c>
      <c r="M3850" s="1">
        <f t="shared" si="61"/>
        <v>1</v>
      </c>
      <c r="N3850" s="1" t="str">
        <f>VLOOKUP(C3850,Emp_List!$A:$M,3,FALSE)</f>
        <v>Gnana John Dinesh Kadimi</v>
      </c>
      <c r="O3850" s="1" t="str">
        <f>VLOOKUP(C3850,Emp_List!$A:$M,5,FALSE)</f>
        <v>Bingo Ops</v>
      </c>
    </row>
    <row r="3851" spans="1:15">
      <c r="A3851" s="36" t="s">
        <v>3768</v>
      </c>
      <c r="B3851" s="36" t="s">
        <v>704</v>
      </c>
      <c r="C3851" s="36">
        <v>10194</v>
      </c>
      <c r="D3851" s="36" t="s">
        <v>46</v>
      </c>
      <c r="E3851" s="36">
        <v>3</v>
      </c>
      <c r="F3851" s="36">
        <v>0</v>
      </c>
      <c r="G3851" s="36" t="s">
        <v>46</v>
      </c>
      <c r="H3851" s="36" t="s">
        <v>40</v>
      </c>
      <c r="I3851" s="2">
        <v>10</v>
      </c>
      <c r="J3851" s="2">
        <v>27</v>
      </c>
      <c r="K3851" s="2">
        <f>IF(D3851=VLOOKUP(J3851,Actuals!$A:$J,6,FALSE),1,0)</f>
        <v>1</v>
      </c>
      <c r="L3851" s="2">
        <f>IF(AND(E3851=VLOOKUP(J3851,Actuals!$A:$J,8,FALSE),F3851=VLOOKUP(J3851,Actuals!$A:$J,10,FALSE)),5,0)</f>
        <v>0</v>
      </c>
      <c r="M3851" s="1">
        <f t="shared" si="61"/>
        <v>1</v>
      </c>
      <c r="N3851" s="1" t="str">
        <f>VLOOKUP(C3851,Emp_List!$A:$M,3,FALSE)</f>
        <v>Nageswara Rao Kusuma</v>
      </c>
      <c r="O3851" s="1" t="str">
        <f>VLOOKUP(C3851,Emp_List!$A:$M,5,FALSE)</f>
        <v>SOC</v>
      </c>
    </row>
    <row r="3852" spans="1:15">
      <c r="A3852" s="36" t="s">
        <v>3769</v>
      </c>
      <c r="B3852" s="36" t="s">
        <v>487</v>
      </c>
      <c r="C3852" s="36">
        <v>318</v>
      </c>
      <c r="D3852" s="36" t="s">
        <v>46</v>
      </c>
      <c r="E3852" s="36">
        <v>2</v>
      </c>
      <c r="F3852" s="36">
        <v>1</v>
      </c>
      <c r="G3852" s="36" t="s">
        <v>46</v>
      </c>
      <c r="H3852" s="36" t="s">
        <v>40</v>
      </c>
      <c r="I3852" s="2">
        <v>10</v>
      </c>
      <c r="J3852" s="2">
        <v>27</v>
      </c>
      <c r="K3852" s="2">
        <f>IF(D3852=VLOOKUP(J3852,Actuals!$A:$J,6,FALSE),1,0)</f>
        <v>1</v>
      </c>
      <c r="L3852" s="2">
        <f>IF(AND(E3852=VLOOKUP(J3852,Actuals!$A:$J,8,FALSE),F3852=VLOOKUP(J3852,Actuals!$A:$J,10,FALSE)),5,0)</f>
        <v>0</v>
      </c>
      <c r="M3852" s="1">
        <f t="shared" si="61"/>
        <v>1</v>
      </c>
      <c r="N3852" s="1" t="str">
        <f>VLOOKUP(C3852,Emp_List!$A:$M,3,FALSE)</f>
        <v>Yeshwant Kumar Gupta</v>
      </c>
      <c r="O3852" s="1" t="str">
        <f>VLOOKUP(C3852,Emp_List!$A:$M,5,FALSE)</f>
        <v>Affiliates</v>
      </c>
    </row>
    <row r="3853" spans="1:15">
      <c r="A3853" s="36" t="s">
        <v>3770</v>
      </c>
      <c r="B3853" s="36" t="s">
        <v>113</v>
      </c>
      <c r="C3853" s="36">
        <v>9886</v>
      </c>
      <c r="D3853" s="36" t="s">
        <v>46</v>
      </c>
      <c r="E3853" s="36">
        <v>3</v>
      </c>
      <c r="F3853" s="36">
        <v>0</v>
      </c>
      <c r="G3853" s="36" t="s">
        <v>46</v>
      </c>
      <c r="H3853" s="36" t="s">
        <v>40</v>
      </c>
      <c r="I3853" s="2">
        <v>10</v>
      </c>
      <c r="J3853" s="2">
        <v>27</v>
      </c>
      <c r="K3853" s="2">
        <f>IF(D3853=VLOOKUP(J3853,Actuals!$A:$J,6,FALSE),1,0)</f>
        <v>1</v>
      </c>
      <c r="L3853" s="2">
        <f>IF(AND(E3853=VLOOKUP(J3853,Actuals!$A:$J,8,FALSE),F3853=VLOOKUP(J3853,Actuals!$A:$J,10,FALSE)),5,0)</f>
        <v>0</v>
      </c>
      <c r="M3853" s="1">
        <f t="shared" si="61"/>
        <v>1</v>
      </c>
      <c r="N3853" s="1" t="str">
        <f>VLOOKUP(C3853,Emp_List!$A:$M,3,FALSE)</f>
        <v>Swapnil Gawande</v>
      </c>
      <c r="O3853" s="1" t="str">
        <f>VLOOKUP(C3853,Emp_List!$A:$M,5,FALSE)</f>
        <v>PEG - DB</v>
      </c>
    </row>
    <row r="3854" spans="1:15">
      <c r="A3854" s="36" t="s">
        <v>3771</v>
      </c>
      <c r="B3854" s="36" t="s">
        <v>689</v>
      </c>
      <c r="C3854" s="36">
        <v>10598</v>
      </c>
      <c r="D3854" s="36" t="s">
        <v>46</v>
      </c>
      <c r="E3854" s="36">
        <v>2</v>
      </c>
      <c r="F3854" s="36">
        <v>0</v>
      </c>
      <c r="G3854" s="36" t="s">
        <v>46</v>
      </c>
      <c r="H3854" s="36" t="s">
        <v>40</v>
      </c>
      <c r="I3854" s="2">
        <v>10</v>
      </c>
      <c r="J3854" s="2">
        <v>27</v>
      </c>
      <c r="K3854" s="2">
        <f>IF(D3854=VLOOKUP(J3854,Actuals!$A:$J,6,FALSE),1,0)</f>
        <v>1</v>
      </c>
      <c r="L3854" s="2">
        <f>IF(AND(E3854=VLOOKUP(J3854,Actuals!$A:$J,8,FALSE),F3854=VLOOKUP(J3854,Actuals!$A:$J,10,FALSE)),5,0)</f>
        <v>0</v>
      </c>
      <c r="M3854" s="1">
        <f t="shared" si="61"/>
        <v>1</v>
      </c>
      <c r="N3854" s="1" t="str">
        <f>VLOOKUP(C3854,Emp_List!$A:$M,3,FALSE)</f>
        <v>Praveen Kumar Kalluri</v>
      </c>
      <c r="O3854" s="1" t="str">
        <f>VLOOKUP(C3854,Emp_List!$A:$M,5,FALSE)</f>
        <v>Casino Games</v>
      </c>
    </row>
    <row r="3855" spans="1:15">
      <c r="A3855" s="36" t="s">
        <v>3772</v>
      </c>
      <c r="B3855" s="36" t="s">
        <v>424</v>
      </c>
      <c r="C3855" s="36">
        <v>120</v>
      </c>
      <c r="D3855" s="36" t="s">
        <v>46</v>
      </c>
      <c r="E3855" s="36">
        <v>2</v>
      </c>
      <c r="F3855" s="36">
        <v>0</v>
      </c>
      <c r="G3855" s="36" t="s">
        <v>46</v>
      </c>
      <c r="H3855" s="36" t="s">
        <v>40</v>
      </c>
      <c r="I3855" s="2">
        <v>10</v>
      </c>
      <c r="J3855" s="2">
        <v>27</v>
      </c>
      <c r="K3855" s="2">
        <f>IF(D3855=VLOOKUP(J3855,Actuals!$A:$J,6,FALSE),1,0)</f>
        <v>1</v>
      </c>
      <c r="L3855" s="2">
        <f>IF(AND(E3855=VLOOKUP(J3855,Actuals!$A:$J,8,FALSE),F3855=VLOOKUP(J3855,Actuals!$A:$J,10,FALSE)),5,0)</f>
        <v>0</v>
      </c>
      <c r="M3855" s="1">
        <f t="shared" si="61"/>
        <v>1</v>
      </c>
      <c r="N3855" s="1" t="str">
        <f>VLOOKUP(C3855,Emp_List!$A:$M,3,FALSE)</f>
        <v>Durga Prasad T</v>
      </c>
      <c r="O3855" s="1" t="str">
        <f>VLOOKUP(C3855,Emp_List!$A:$M,5,FALSE)</f>
        <v>IT</v>
      </c>
    </row>
    <row r="3856" spans="1:15">
      <c r="A3856" s="36" t="s">
        <v>3773</v>
      </c>
      <c r="B3856" s="36" t="s">
        <v>342</v>
      </c>
      <c r="C3856" s="36">
        <v>8603</v>
      </c>
      <c r="D3856" s="36" t="s">
        <v>46</v>
      </c>
      <c r="E3856" s="36">
        <v>2</v>
      </c>
      <c r="F3856" s="36">
        <v>1</v>
      </c>
      <c r="G3856" s="36" t="s">
        <v>46</v>
      </c>
      <c r="H3856" s="36" t="s">
        <v>40</v>
      </c>
      <c r="I3856" s="2">
        <v>10</v>
      </c>
      <c r="J3856" s="2">
        <v>27</v>
      </c>
      <c r="K3856" s="2">
        <f>IF(D3856=VLOOKUP(J3856,Actuals!$A:$J,6,FALSE),1,0)</f>
        <v>1</v>
      </c>
      <c r="L3856" s="2">
        <f>IF(AND(E3856=VLOOKUP(J3856,Actuals!$A:$J,8,FALSE),F3856=VLOOKUP(J3856,Actuals!$A:$J,10,FALSE)),5,0)</f>
        <v>0</v>
      </c>
      <c r="M3856" s="1">
        <f t="shared" si="61"/>
        <v>1</v>
      </c>
      <c r="N3856" s="1" t="str">
        <f>VLOOKUP(C3856,Emp_List!$A:$M,3,FALSE)</f>
        <v>Praveen Kumar Kondu</v>
      </c>
      <c r="O3856" s="1" t="str">
        <f>VLOOKUP(C3856,Emp_List!$A:$M,5,FALSE)</f>
        <v>BI</v>
      </c>
    </row>
    <row r="3857" spans="1:15">
      <c r="A3857" s="36" t="s">
        <v>3774</v>
      </c>
      <c r="B3857" s="36" t="s">
        <v>2547</v>
      </c>
      <c r="C3857" s="36">
        <v>10351</v>
      </c>
      <c r="D3857" s="36" t="s">
        <v>46</v>
      </c>
      <c r="E3857" s="36">
        <v>2</v>
      </c>
      <c r="F3857" s="36">
        <v>1</v>
      </c>
      <c r="G3857" s="36" t="s">
        <v>46</v>
      </c>
      <c r="H3857" s="36" t="s">
        <v>40</v>
      </c>
      <c r="I3857" s="2">
        <v>10</v>
      </c>
      <c r="J3857" s="2">
        <v>27</v>
      </c>
      <c r="K3857" s="2">
        <f>IF(D3857=VLOOKUP(J3857,Actuals!$A:$J,6,FALSE),1,0)</f>
        <v>1</v>
      </c>
      <c r="L3857" s="2">
        <f>IF(AND(E3857=VLOOKUP(J3857,Actuals!$A:$J,8,FALSE),F3857=VLOOKUP(J3857,Actuals!$A:$J,10,FALSE)),5,0)</f>
        <v>0</v>
      </c>
      <c r="M3857" s="1">
        <f t="shared" si="61"/>
        <v>1</v>
      </c>
      <c r="N3857" s="1" t="str">
        <f>VLOOKUP(C3857,Emp_List!$A:$M,3,FALSE)</f>
        <v>Nitish Reddy</v>
      </c>
      <c r="O3857" s="1" t="str">
        <f>VLOOKUP(C3857,Emp_List!$A:$M,5,FALSE)</f>
        <v>SOC</v>
      </c>
    </row>
    <row r="3858" spans="1:15">
      <c r="A3858" s="36" t="s">
        <v>3775</v>
      </c>
      <c r="B3858" s="36" t="s">
        <v>242</v>
      </c>
      <c r="C3858" s="36">
        <v>11120</v>
      </c>
      <c r="D3858" s="36" t="s">
        <v>40</v>
      </c>
      <c r="E3858" s="36">
        <v>1</v>
      </c>
      <c r="F3858" s="36">
        <v>2</v>
      </c>
      <c r="G3858" s="36" t="s">
        <v>46</v>
      </c>
      <c r="H3858" s="36" t="s">
        <v>40</v>
      </c>
      <c r="I3858" s="2">
        <v>10</v>
      </c>
      <c r="J3858" s="2">
        <v>27</v>
      </c>
      <c r="K3858" s="2">
        <f>IF(D3858=VLOOKUP(J3858,Actuals!$A:$J,6,FALSE),1,0)</f>
        <v>0</v>
      </c>
      <c r="L3858" s="2">
        <f>IF(AND(E3858=VLOOKUP(J3858,Actuals!$A:$J,8,FALSE),F3858=VLOOKUP(J3858,Actuals!$A:$J,10,FALSE)),5,0)</f>
        <v>0</v>
      </c>
      <c r="M3858" s="1">
        <f t="shared" si="61"/>
        <v>0</v>
      </c>
      <c r="N3858" s="1" t="str">
        <f>VLOOKUP(C3858,Emp_List!$A:$M,3,FALSE)</f>
        <v>Syed Ahmed</v>
      </c>
      <c r="O3858" s="1" t="str">
        <f>VLOOKUP(C3858,Emp_List!$A:$M,5,FALSE)</f>
        <v>Bingo Ops</v>
      </c>
    </row>
    <row r="3859" spans="1:15">
      <c r="A3859" s="36" t="s">
        <v>3776</v>
      </c>
      <c r="B3859" s="36" t="s">
        <v>666</v>
      </c>
      <c r="C3859" s="36">
        <v>11134</v>
      </c>
      <c r="D3859" s="36" t="s">
        <v>46</v>
      </c>
      <c r="E3859" s="36">
        <v>2</v>
      </c>
      <c r="F3859" s="36">
        <v>0</v>
      </c>
      <c r="G3859" s="36" t="s">
        <v>46</v>
      </c>
      <c r="H3859" s="36" t="s">
        <v>40</v>
      </c>
      <c r="I3859" s="2">
        <v>10</v>
      </c>
      <c r="J3859" s="2">
        <v>27</v>
      </c>
      <c r="K3859" s="2">
        <f>IF(D3859=VLOOKUP(J3859,Actuals!$A:$J,6,FALSE),1,0)</f>
        <v>1</v>
      </c>
      <c r="L3859" s="2">
        <f>IF(AND(E3859=VLOOKUP(J3859,Actuals!$A:$J,8,FALSE),F3859=VLOOKUP(J3859,Actuals!$A:$J,10,FALSE)),5,0)</f>
        <v>0</v>
      </c>
      <c r="M3859" s="1">
        <f t="shared" si="61"/>
        <v>1</v>
      </c>
      <c r="N3859" s="1" t="str">
        <f>VLOOKUP(C3859,Emp_List!$A:$M,3,FALSE)</f>
        <v>Emmanuel Bandili</v>
      </c>
      <c r="O3859" s="1" t="str">
        <f>VLOOKUP(C3859,Emp_List!$A:$M,5,FALSE)</f>
        <v>Bingo Ops</v>
      </c>
    </row>
    <row r="3860" spans="1:15">
      <c r="A3860" s="36" t="s">
        <v>3777</v>
      </c>
      <c r="B3860" s="36" t="s">
        <v>244</v>
      </c>
      <c r="C3860" s="36">
        <v>16416</v>
      </c>
      <c r="D3860" s="36" t="s">
        <v>46</v>
      </c>
      <c r="E3860" s="36">
        <v>2</v>
      </c>
      <c r="F3860" s="36">
        <v>1</v>
      </c>
      <c r="G3860" s="36" t="s">
        <v>46</v>
      </c>
      <c r="H3860" s="36" t="s">
        <v>40</v>
      </c>
      <c r="I3860" s="2">
        <v>10</v>
      </c>
      <c r="J3860" s="2">
        <v>27</v>
      </c>
      <c r="K3860" s="2">
        <f>IF(D3860=VLOOKUP(J3860,Actuals!$A:$J,6,FALSE),1,0)</f>
        <v>1</v>
      </c>
      <c r="L3860" s="2">
        <f>IF(AND(E3860=VLOOKUP(J3860,Actuals!$A:$J,8,FALSE),F3860=VLOOKUP(J3860,Actuals!$A:$J,10,FALSE)),5,0)</f>
        <v>0</v>
      </c>
      <c r="M3860" s="1">
        <f t="shared" si="61"/>
        <v>1</v>
      </c>
      <c r="N3860" s="1" t="str">
        <f>VLOOKUP(C3860,Emp_List!$A:$M,3,FALSE)</f>
        <v>Sagar Girish Wasule</v>
      </c>
      <c r="O3860" s="1" t="str">
        <f>VLOOKUP(C3860,Emp_List!$A:$M,5,FALSE)</f>
        <v>Sports - Label Building</v>
      </c>
    </row>
    <row r="3861" spans="1:15">
      <c r="A3861" s="36" t="s">
        <v>3778</v>
      </c>
      <c r="B3861" s="36" t="s">
        <v>266</v>
      </c>
      <c r="C3861" s="36">
        <v>11454</v>
      </c>
      <c r="D3861" s="36" t="s">
        <v>46</v>
      </c>
      <c r="E3861" s="36">
        <v>2</v>
      </c>
      <c r="F3861" s="36">
        <v>1</v>
      </c>
      <c r="G3861" s="36" t="s">
        <v>46</v>
      </c>
      <c r="H3861" s="36" t="s">
        <v>40</v>
      </c>
      <c r="I3861" s="2">
        <v>10</v>
      </c>
      <c r="J3861" s="2">
        <v>27</v>
      </c>
      <c r="K3861" s="2">
        <f>IF(D3861=VLOOKUP(J3861,Actuals!$A:$J,6,FALSE),1,0)</f>
        <v>1</v>
      </c>
      <c r="L3861" s="2">
        <f>IF(AND(E3861=VLOOKUP(J3861,Actuals!$A:$J,8,FALSE),F3861=VLOOKUP(J3861,Actuals!$A:$J,10,FALSE)),5,0)</f>
        <v>0</v>
      </c>
      <c r="M3861" s="1">
        <f t="shared" si="61"/>
        <v>1</v>
      </c>
      <c r="N3861" s="1" t="str">
        <f>VLOOKUP(C3861,Emp_List!$A:$M,3,FALSE)</f>
        <v>Sumeet Pahelajrai Bajaj</v>
      </c>
      <c r="O3861" s="1" t="str">
        <f>VLOOKUP(C3861,Emp_List!$A:$M,5,FALSE)</f>
        <v>Sports - Mobile</v>
      </c>
    </row>
    <row r="3862" spans="1:15">
      <c r="A3862" s="36" t="s">
        <v>3779</v>
      </c>
      <c r="B3862" s="36" t="s">
        <v>79</v>
      </c>
      <c r="C3862" s="36">
        <v>6356</v>
      </c>
      <c r="D3862" s="36" t="s">
        <v>40</v>
      </c>
      <c r="E3862" s="36">
        <v>1</v>
      </c>
      <c r="F3862" s="36">
        <v>3</v>
      </c>
      <c r="G3862" s="36" t="s">
        <v>46</v>
      </c>
      <c r="H3862" s="36" t="s">
        <v>40</v>
      </c>
      <c r="I3862" s="2">
        <v>10</v>
      </c>
      <c r="J3862" s="2">
        <v>27</v>
      </c>
      <c r="K3862" s="2">
        <f>IF(D3862=VLOOKUP(J3862,Actuals!$A:$J,6,FALSE),1,0)</f>
        <v>0</v>
      </c>
      <c r="L3862" s="2">
        <f>IF(AND(E3862=VLOOKUP(J3862,Actuals!$A:$J,8,FALSE),F3862=VLOOKUP(J3862,Actuals!$A:$J,10,FALSE)),5,0)</f>
        <v>0</v>
      </c>
      <c r="M3862" s="1">
        <f t="shared" si="61"/>
        <v>0</v>
      </c>
      <c r="N3862" s="1" t="str">
        <f>VLOOKUP(C3862,Emp_List!$A:$M,3,FALSE)</f>
        <v>Srikanth Mulugu</v>
      </c>
      <c r="O3862" s="1" t="str">
        <f>VLOOKUP(C3862,Emp_List!$A:$M,5,FALSE)</f>
        <v>IVY Agile PMO</v>
      </c>
    </row>
    <row r="3863" spans="1:15">
      <c r="A3863" s="36" t="s">
        <v>3780</v>
      </c>
      <c r="B3863" s="36" t="s">
        <v>338</v>
      </c>
      <c r="C3863" s="36">
        <v>2477</v>
      </c>
      <c r="D3863" s="36" t="s">
        <v>46</v>
      </c>
      <c r="E3863" s="36">
        <v>2</v>
      </c>
      <c r="F3863" s="36">
        <v>0</v>
      </c>
      <c r="G3863" s="36" t="s">
        <v>46</v>
      </c>
      <c r="H3863" s="36" t="s">
        <v>40</v>
      </c>
      <c r="I3863" s="2">
        <v>10</v>
      </c>
      <c r="J3863" s="2">
        <v>27</v>
      </c>
      <c r="K3863" s="2">
        <f>IF(D3863=VLOOKUP(J3863,Actuals!$A:$J,6,FALSE),1,0)</f>
        <v>1</v>
      </c>
      <c r="L3863" s="2">
        <f>IF(AND(E3863=VLOOKUP(J3863,Actuals!$A:$J,8,FALSE),F3863=VLOOKUP(J3863,Actuals!$A:$J,10,FALSE)),5,0)</f>
        <v>0</v>
      </c>
      <c r="M3863" s="1">
        <f t="shared" si="61"/>
        <v>1</v>
      </c>
      <c r="N3863" s="1" t="str">
        <f>VLOOKUP(C3863,Emp_List!$A:$M,3,FALSE)</f>
        <v>Kranthi Kumar Maddala</v>
      </c>
      <c r="O3863" s="1" t="str">
        <f>VLOOKUP(C3863,Emp_List!$A:$M,5,FALSE)</f>
        <v>Compliance</v>
      </c>
    </row>
    <row r="3864" spans="1:15">
      <c r="A3864" s="36" t="s">
        <v>3781</v>
      </c>
      <c r="B3864" s="36" t="s">
        <v>127</v>
      </c>
      <c r="C3864" s="36">
        <v>907</v>
      </c>
      <c r="D3864" s="36" t="s">
        <v>46</v>
      </c>
      <c r="E3864" s="36">
        <v>1</v>
      </c>
      <c r="F3864" s="36">
        <v>0</v>
      </c>
      <c r="G3864" s="36" t="s">
        <v>46</v>
      </c>
      <c r="H3864" s="36" t="s">
        <v>40</v>
      </c>
      <c r="I3864" s="2">
        <v>10</v>
      </c>
      <c r="J3864" s="2">
        <v>27</v>
      </c>
      <c r="K3864" s="2">
        <f>IF(D3864=VLOOKUP(J3864,Actuals!$A:$J,6,FALSE),1,0)</f>
        <v>1</v>
      </c>
      <c r="L3864" s="2">
        <f>IF(AND(E3864=VLOOKUP(J3864,Actuals!$A:$J,8,FALSE),F3864=VLOOKUP(J3864,Actuals!$A:$J,10,FALSE)),5,0)</f>
        <v>0</v>
      </c>
      <c r="M3864" s="1">
        <f t="shared" si="61"/>
        <v>1</v>
      </c>
      <c r="N3864" s="1" t="str">
        <f>VLOOKUP(C3864,Emp_List!$A:$M,3,FALSE)</f>
        <v>Venkata Ratnam Baggu</v>
      </c>
      <c r="O3864" s="1" t="str">
        <f>VLOOKUP(C3864,Emp_List!$A:$M,5,FALSE)</f>
        <v>AEG</v>
      </c>
    </row>
    <row r="3865" spans="1:15">
      <c r="A3865" s="36" t="s">
        <v>3782</v>
      </c>
      <c r="B3865" s="36" t="s">
        <v>718</v>
      </c>
      <c r="C3865" s="36">
        <v>8658</v>
      </c>
      <c r="D3865" s="36" t="s">
        <v>46</v>
      </c>
      <c r="E3865" s="36">
        <v>1</v>
      </c>
      <c r="F3865" s="36">
        <v>0</v>
      </c>
      <c r="G3865" s="36" t="s">
        <v>46</v>
      </c>
      <c r="H3865" s="36" t="s">
        <v>40</v>
      </c>
      <c r="I3865" s="2">
        <v>10</v>
      </c>
      <c r="J3865" s="2">
        <v>27</v>
      </c>
      <c r="K3865" s="2">
        <f>IF(D3865=VLOOKUP(J3865,Actuals!$A:$J,6,FALSE),1,0)</f>
        <v>1</v>
      </c>
      <c r="L3865" s="2">
        <f>IF(AND(E3865=VLOOKUP(J3865,Actuals!$A:$J,8,FALSE),F3865=VLOOKUP(J3865,Actuals!$A:$J,10,FALSE)),5,0)</f>
        <v>0</v>
      </c>
      <c r="M3865" s="1">
        <f t="shared" si="61"/>
        <v>1</v>
      </c>
      <c r="N3865" s="1" t="str">
        <f>VLOOKUP(C3865,Emp_List!$A:$M,3,FALSE)</f>
        <v>PenchalaSudhakar Thatiparthi</v>
      </c>
      <c r="O3865" s="1" t="str">
        <f>VLOOKUP(C3865,Emp_List!$A:$M,5,FALSE)</f>
        <v>CRM</v>
      </c>
    </row>
    <row r="3866" spans="1:15">
      <c r="A3866" s="36" t="s">
        <v>3783</v>
      </c>
      <c r="B3866" s="36" t="s">
        <v>2383</v>
      </c>
      <c r="C3866" s="36">
        <v>8136</v>
      </c>
      <c r="D3866" s="36" t="s">
        <v>46</v>
      </c>
      <c r="E3866" s="36">
        <v>2</v>
      </c>
      <c r="F3866" s="36">
        <v>0</v>
      </c>
      <c r="G3866" s="36" t="s">
        <v>46</v>
      </c>
      <c r="H3866" s="36" t="s">
        <v>40</v>
      </c>
      <c r="I3866" s="2">
        <v>10</v>
      </c>
      <c r="J3866" s="2">
        <v>27</v>
      </c>
      <c r="K3866" s="2">
        <f>IF(D3866=VLOOKUP(J3866,Actuals!$A:$J,6,FALSE),1,0)</f>
        <v>1</v>
      </c>
      <c r="L3866" s="2">
        <f>IF(AND(E3866=VLOOKUP(J3866,Actuals!$A:$J,8,FALSE),F3866=VLOOKUP(J3866,Actuals!$A:$J,10,FALSE)),5,0)</f>
        <v>0</v>
      </c>
      <c r="M3866" s="1">
        <f t="shared" si="61"/>
        <v>1</v>
      </c>
      <c r="N3866" s="1" t="str">
        <f>VLOOKUP(C3866,Emp_List!$A:$M,3,FALSE)</f>
        <v>Shekhar Reddy Gaddam</v>
      </c>
      <c r="O3866" s="1" t="str">
        <f>VLOOKUP(C3866,Emp_List!$A:$M,5,FALSE)</f>
        <v>Core</v>
      </c>
    </row>
    <row r="3867" spans="1:15">
      <c r="A3867" s="36" t="s">
        <v>3784</v>
      </c>
      <c r="B3867" s="36" t="s">
        <v>426</v>
      </c>
      <c r="C3867" s="36">
        <v>328</v>
      </c>
      <c r="D3867" s="36" t="s">
        <v>46</v>
      </c>
      <c r="E3867" s="36">
        <v>2</v>
      </c>
      <c r="F3867" s="36">
        <v>0</v>
      </c>
      <c r="G3867" s="36" t="s">
        <v>46</v>
      </c>
      <c r="H3867" s="36" t="s">
        <v>40</v>
      </c>
      <c r="I3867" s="2">
        <v>10</v>
      </c>
      <c r="J3867" s="2">
        <v>27</v>
      </c>
      <c r="K3867" s="2">
        <f>IF(D3867=VLOOKUP(J3867,Actuals!$A:$J,6,FALSE),1,0)</f>
        <v>1</v>
      </c>
      <c r="L3867" s="2">
        <f>IF(AND(E3867=VLOOKUP(J3867,Actuals!$A:$J,8,FALSE),F3867=VLOOKUP(J3867,Actuals!$A:$J,10,FALSE)),5,0)</f>
        <v>0</v>
      </c>
      <c r="M3867" s="1">
        <f t="shared" si="61"/>
        <v>1</v>
      </c>
      <c r="N3867" s="1" t="e">
        <f>VLOOKUP(C3867,Emp_List!$A:$M,3,FALSE)</f>
        <v>#N/A</v>
      </c>
      <c r="O3867" s="1" t="e">
        <f>VLOOKUP(C3867,Emp_List!$A:$M,5,FALSE)</f>
        <v>#N/A</v>
      </c>
    </row>
    <row r="3868" spans="1:15">
      <c r="A3868" s="36" t="s">
        <v>3785</v>
      </c>
      <c r="B3868" s="36" t="s">
        <v>378</v>
      </c>
      <c r="C3868" s="36">
        <v>11791</v>
      </c>
      <c r="D3868" s="36" t="s">
        <v>46</v>
      </c>
      <c r="E3868" s="36">
        <v>2</v>
      </c>
      <c r="F3868" s="36">
        <v>1</v>
      </c>
      <c r="G3868" s="36" t="s">
        <v>46</v>
      </c>
      <c r="H3868" s="36" t="s">
        <v>40</v>
      </c>
      <c r="I3868" s="2">
        <v>10</v>
      </c>
      <c r="J3868" s="2">
        <v>27</v>
      </c>
      <c r="K3868" s="2">
        <f>IF(D3868=VLOOKUP(J3868,Actuals!$A:$J,6,FALSE),1,0)</f>
        <v>1</v>
      </c>
      <c r="L3868" s="2">
        <f>IF(AND(E3868=VLOOKUP(J3868,Actuals!$A:$J,8,FALSE),F3868=VLOOKUP(J3868,Actuals!$A:$J,10,FALSE)),5,0)</f>
        <v>0</v>
      </c>
      <c r="M3868" s="1">
        <f t="shared" si="61"/>
        <v>1</v>
      </c>
      <c r="N3868" s="1" t="str">
        <f>VLOOKUP(C3868,Emp_List!$A:$M,3,FALSE)</f>
        <v>Srinivasa Rao Ganaparthi</v>
      </c>
      <c r="O3868" s="1" t="str">
        <f>VLOOKUP(C3868,Emp_List!$A:$M,5,FALSE)</f>
        <v>Sports - Label Building</v>
      </c>
    </row>
    <row r="3869" spans="1:15">
      <c r="A3869" s="36" t="s">
        <v>3786</v>
      </c>
      <c r="B3869" s="36" t="s">
        <v>735</v>
      </c>
      <c r="C3869" s="36">
        <v>8407</v>
      </c>
      <c r="D3869" s="36" t="s">
        <v>46</v>
      </c>
      <c r="E3869" s="36">
        <v>2</v>
      </c>
      <c r="F3869" s="36">
        <v>0</v>
      </c>
      <c r="G3869" s="36" t="s">
        <v>46</v>
      </c>
      <c r="H3869" s="36" t="s">
        <v>40</v>
      </c>
      <c r="I3869" s="2">
        <v>10</v>
      </c>
      <c r="J3869" s="2">
        <v>27</v>
      </c>
      <c r="K3869" s="2">
        <f>IF(D3869=VLOOKUP(J3869,Actuals!$A:$J,6,FALSE),1,0)</f>
        <v>1</v>
      </c>
      <c r="L3869" s="2">
        <f>IF(AND(E3869=VLOOKUP(J3869,Actuals!$A:$J,8,FALSE),F3869=VLOOKUP(J3869,Actuals!$A:$J,10,FALSE)),5,0)</f>
        <v>0</v>
      </c>
      <c r="M3869" s="1">
        <f t="shared" si="61"/>
        <v>1</v>
      </c>
      <c r="N3869" s="1" t="str">
        <f>VLOOKUP(C3869,Emp_List!$A:$M,3,FALSE)</f>
        <v>Gnana Kumar Thirunam</v>
      </c>
      <c r="O3869" s="1" t="str">
        <f>VLOOKUP(C3869,Emp_List!$A:$M,5,FALSE)</f>
        <v>BI</v>
      </c>
    </row>
    <row r="3870" spans="1:15">
      <c r="A3870" s="36" t="s">
        <v>3787</v>
      </c>
      <c r="B3870" s="36" t="s">
        <v>177</v>
      </c>
      <c r="C3870" s="36">
        <v>10976</v>
      </c>
      <c r="D3870" s="36" t="s">
        <v>46</v>
      </c>
      <c r="E3870" s="36">
        <v>2</v>
      </c>
      <c r="F3870" s="36">
        <v>0</v>
      </c>
      <c r="G3870" s="36" t="s">
        <v>46</v>
      </c>
      <c r="H3870" s="36" t="s">
        <v>40</v>
      </c>
      <c r="I3870" s="2">
        <v>10</v>
      </c>
      <c r="J3870" s="2">
        <v>27</v>
      </c>
      <c r="K3870" s="2">
        <f>IF(D3870=VLOOKUP(J3870,Actuals!$A:$J,6,FALSE),1,0)</f>
        <v>1</v>
      </c>
      <c r="L3870" s="2">
        <f>IF(AND(E3870=VLOOKUP(J3870,Actuals!$A:$J,8,FALSE),F3870=VLOOKUP(J3870,Actuals!$A:$J,10,FALSE)),5,0)</f>
        <v>0</v>
      </c>
      <c r="M3870" s="1">
        <f t="shared" si="61"/>
        <v>1</v>
      </c>
      <c r="N3870" s="1" t="str">
        <f>VLOOKUP(C3870,Emp_List!$A:$M,3,FALSE)</f>
        <v>Uday Kiran Veginati</v>
      </c>
      <c r="O3870" s="1" t="str">
        <f>VLOOKUP(C3870,Emp_List!$A:$M,5,FALSE)</f>
        <v>Sports - Mobile</v>
      </c>
    </row>
    <row r="3871" spans="1:15">
      <c r="A3871" s="36" t="s">
        <v>3788</v>
      </c>
      <c r="B3871" s="36" t="s">
        <v>153</v>
      </c>
      <c r="C3871" s="36">
        <v>10709</v>
      </c>
      <c r="D3871" s="36" t="s">
        <v>46</v>
      </c>
      <c r="E3871" s="36">
        <v>1</v>
      </c>
      <c r="F3871" s="36">
        <v>0</v>
      </c>
      <c r="G3871" s="36" t="s">
        <v>46</v>
      </c>
      <c r="H3871" s="36" t="s">
        <v>40</v>
      </c>
      <c r="I3871" s="2">
        <v>10</v>
      </c>
      <c r="J3871" s="2">
        <v>27</v>
      </c>
      <c r="K3871" s="2">
        <f>IF(D3871=VLOOKUP(J3871,Actuals!$A:$J,6,FALSE),1,0)</f>
        <v>1</v>
      </c>
      <c r="L3871" s="2">
        <f>IF(AND(E3871=VLOOKUP(J3871,Actuals!$A:$J,8,FALSE),F3871=VLOOKUP(J3871,Actuals!$A:$J,10,FALSE)),5,0)</f>
        <v>0</v>
      </c>
      <c r="M3871" s="1">
        <f t="shared" si="61"/>
        <v>1</v>
      </c>
      <c r="N3871" s="1" t="str">
        <f>VLOOKUP(C3871,Emp_List!$A:$M,3,FALSE)</f>
        <v>Pydimarla Ram Maninath Reddy</v>
      </c>
      <c r="O3871" s="1" t="str">
        <f>VLOOKUP(C3871,Emp_List!$A:$M,5,FALSE)</f>
        <v>Casino Games</v>
      </c>
    </row>
    <row r="3872" spans="1:15">
      <c r="A3872" s="36" t="s">
        <v>3789</v>
      </c>
      <c r="B3872" s="36" t="s">
        <v>280</v>
      </c>
      <c r="C3872" s="36">
        <v>10151</v>
      </c>
      <c r="D3872" s="36" t="s">
        <v>46</v>
      </c>
      <c r="E3872" s="36">
        <v>2</v>
      </c>
      <c r="F3872" s="36">
        <v>0</v>
      </c>
      <c r="G3872" s="36" t="s">
        <v>46</v>
      </c>
      <c r="H3872" s="36" t="s">
        <v>40</v>
      </c>
      <c r="I3872" s="2">
        <v>10</v>
      </c>
      <c r="J3872" s="2">
        <v>27</v>
      </c>
      <c r="K3872" s="2">
        <f>IF(D3872=VLOOKUP(J3872,Actuals!$A:$J,6,FALSE),1,0)</f>
        <v>1</v>
      </c>
      <c r="L3872" s="2">
        <f>IF(AND(E3872=VLOOKUP(J3872,Actuals!$A:$J,8,FALSE),F3872=VLOOKUP(J3872,Actuals!$A:$J,10,FALSE)),5,0)</f>
        <v>0</v>
      </c>
      <c r="M3872" s="1">
        <f t="shared" si="61"/>
        <v>1</v>
      </c>
      <c r="N3872" s="1" t="str">
        <f>VLOOKUP(C3872,Emp_List!$A:$M,3,FALSE)</f>
        <v>Prarena Malav</v>
      </c>
      <c r="O3872" s="1" t="str">
        <f>VLOOKUP(C3872,Emp_List!$A:$M,5,FALSE)</f>
        <v>Casino Label support</v>
      </c>
    </row>
    <row r="3873" spans="1:15">
      <c r="A3873" s="36" t="s">
        <v>3790</v>
      </c>
      <c r="B3873" s="36" t="s">
        <v>262</v>
      </c>
      <c r="C3873" s="36">
        <v>1194</v>
      </c>
      <c r="D3873" s="36" t="s">
        <v>46</v>
      </c>
      <c r="E3873" s="36">
        <v>2</v>
      </c>
      <c r="F3873" s="36">
        <v>0</v>
      </c>
      <c r="G3873" s="36" t="s">
        <v>46</v>
      </c>
      <c r="H3873" s="36" t="s">
        <v>40</v>
      </c>
      <c r="I3873" s="2">
        <v>10</v>
      </c>
      <c r="J3873" s="2">
        <v>27</v>
      </c>
      <c r="K3873" s="2">
        <f>IF(D3873=VLOOKUP(J3873,Actuals!$A:$J,6,FALSE),1,0)</f>
        <v>1</v>
      </c>
      <c r="L3873" s="2">
        <f>IF(AND(E3873=VLOOKUP(J3873,Actuals!$A:$J,8,FALSE),F3873=VLOOKUP(J3873,Actuals!$A:$J,10,FALSE)),5,0)</f>
        <v>0</v>
      </c>
      <c r="M3873" s="1">
        <f t="shared" si="61"/>
        <v>1</v>
      </c>
      <c r="N3873" s="1" t="str">
        <f>VLOOKUP(C3873,Emp_List!$A:$M,3,FALSE)</f>
        <v>Uma Maheshwari Swaminathan</v>
      </c>
      <c r="O3873" s="1" t="str">
        <f>VLOOKUP(C3873,Emp_List!$A:$M,5,FALSE)</f>
        <v>Games Factory</v>
      </c>
    </row>
    <row r="3874" spans="1:15">
      <c r="A3874" s="36" t="s">
        <v>3791</v>
      </c>
      <c r="B3874" s="36" t="s">
        <v>169</v>
      </c>
      <c r="C3874" s="36">
        <v>123</v>
      </c>
      <c r="D3874" s="36" t="s">
        <v>46</v>
      </c>
      <c r="E3874" s="36">
        <v>2</v>
      </c>
      <c r="F3874" s="36">
        <v>0</v>
      </c>
      <c r="G3874" s="36" t="s">
        <v>46</v>
      </c>
      <c r="H3874" s="36" t="s">
        <v>40</v>
      </c>
      <c r="I3874" s="2">
        <v>10</v>
      </c>
      <c r="J3874" s="2">
        <v>27</v>
      </c>
      <c r="K3874" s="2">
        <f>IF(D3874=VLOOKUP(J3874,Actuals!$A:$J,6,FALSE),1,0)</f>
        <v>1</v>
      </c>
      <c r="L3874" s="2">
        <f>IF(AND(E3874=VLOOKUP(J3874,Actuals!$A:$J,8,FALSE),F3874=VLOOKUP(J3874,Actuals!$A:$J,10,FALSE)),5,0)</f>
        <v>0</v>
      </c>
      <c r="M3874" s="1">
        <f t="shared" si="61"/>
        <v>1</v>
      </c>
      <c r="N3874" s="1" t="str">
        <f>VLOOKUP(C3874,Emp_List!$A:$M,3,FALSE)</f>
        <v>Suryakant Patel</v>
      </c>
      <c r="O3874" s="1" t="str">
        <f>VLOOKUP(C3874,Emp_List!$A:$M,5,FALSE)</f>
        <v>Casino</v>
      </c>
    </row>
    <row r="3875" spans="1:15">
      <c r="A3875" s="36" t="s">
        <v>3792</v>
      </c>
      <c r="B3875" s="36" t="s">
        <v>348</v>
      </c>
      <c r="C3875" s="36">
        <v>16020</v>
      </c>
      <c r="D3875" s="36" t="s">
        <v>46</v>
      </c>
      <c r="E3875" s="36">
        <v>2</v>
      </c>
      <c r="F3875" s="36">
        <v>0</v>
      </c>
      <c r="G3875" s="36" t="s">
        <v>46</v>
      </c>
      <c r="H3875" s="36" t="s">
        <v>40</v>
      </c>
      <c r="I3875" s="2">
        <v>10</v>
      </c>
      <c r="J3875" s="2">
        <v>27</v>
      </c>
      <c r="K3875" s="2">
        <f>IF(D3875=VLOOKUP(J3875,Actuals!$A:$J,6,FALSE),1,0)</f>
        <v>1</v>
      </c>
      <c r="L3875" s="2">
        <f>IF(AND(E3875=VLOOKUP(J3875,Actuals!$A:$J,8,FALSE),F3875=VLOOKUP(J3875,Actuals!$A:$J,10,FALSE)),5,0)</f>
        <v>0</v>
      </c>
      <c r="M3875" s="1">
        <f t="shared" si="61"/>
        <v>1</v>
      </c>
      <c r="N3875" s="1" t="str">
        <f>VLOOKUP(C3875,Emp_List!$A:$M,3,FALSE)</f>
        <v>Naman Agarwal</v>
      </c>
      <c r="O3875" s="1" t="str">
        <f>VLOOKUP(C3875,Emp_List!$A:$M,5,FALSE)</f>
        <v>Poker</v>
      </c>
    </row>
    <row r="3876" spans="1:15">
      <c r="A3876" s="36" t="s">
        <v>3793</v>
      </c>
      <c r="B3876" s="36" t="s">
        <v>165</v>
      </c>
      <c r="C3876" s="36">
        <v>11251</v>
      </c>
      <c r="D3876" s="36" t="s">
        <v>46</v>
      </c>
      <c r="E3876" s="36">
        <v>1</v>
      </c>
      <c r="F3876" s="36">
        <v>0</v>
      </c>
      <c r="G3876" s="36" t="s">
        <v>46</v>
      </c>
      <c r="H3876" s="36" t="s">
        <v>40</v>
      </c>
      <c r="I3876" s="2">
        <v>10</v>
      </c>
      <c r="J3876" s="2">
        <v>27</v>
      </c>
      <c r="K3876" s="2">
        <f>IF(D3876=VLOOKUP(J3876,Actuals!$A:$J,6,FALSE),1,0)</f>
        <v>1</v>
      </c>
      <c r="L3876" s="2">
        <f>IF(AND(E3876=VLOOKUP(J3876,Actuals!$A:$J,8,FALSE),F3876=VLOOKUP(J3876,Actuals!$A:$J,10,FALSE)),5,0)</f>
        <v>0</v>
      </c>
      <c r="M3876" s="1">
        <f t="shared" si="61"/>
        <v>1</v>
      </c>
      <c r="N3876" s="1" t="str">
        <f>VLOOKUP(C3876,Emp_List!$A:$M,3,FALSE)</f>
        <v>Lakshminadh Jetty</v>
      </c>
      <c r="O3876" s="1" t="str">
        <f>VLOOKUP(C3876,Emp_List!$A:$M,5,FALSE)</f>
        <v>Sports - Mobile</v>
      </c>
    </row>
    <row r="3877" spans="1:15">
      <c r="A3877" s="36" t="s">
        <v>3794</v>
      </c>
      <c r="B3877" s="36" t="s">
        <v>123</v>
      </c>
      <c r="C3877" s="36">
        <v>11701</v>
      </c>
      <c r="D3877" s="36" t="s">
        <v>46</v>
      </c>
      <c r="E3877" s="36">
        <v>3</v>
      </c>
      <c r="F3877" s="36">
        <v>0</v>
      </c>
      <c r="G3877" s="36" t="s">
        <v>46</v>
      </c>
      <c r="H3877" s="36" t="s">
        <v>40</v>
      </c>
      <c r="I3877" s="2">
        <v>10</v>
      </c>
      <c r="J3877" s="2">
        <v>27</v>
      </c>
      <c r="K3877" s="2">
        <f>IF(D3877=VLOOKUP(J3877,Actuals!$A:$J,6,FALSE),1,0)</f>
        <v>1</v>
      </c>
      <c r="L3877" s="2">
        <f>IF(AND(E3877=VLOOKUP(J3877,Actuals!$A:$J,8,FALSE),F3877=VLOOKUP(J3877,Actuals!$A:$J,10,FALSE)),5,0)</f>
        <v>0</v>
      </c>
      <c r="M3877" s="1">
        <f t="shared" si="61"/>
        <v>1</v>
      </c>
      <c r="N3877" s="1" t="str">
        <f>VLOOKUP(C3877,Emp_List!$A:$M,3,FALSE)</f>
        <v>Supreeth Gubbi Ravindra</v>
      </c>
      <c r="O3877" s="1" t="str">
        <f>VLOOKUP(C3877,Emp_List!$A:$M,5,FALSE)</f>
        <v>Games Factory</v>
      </c>
    </row>
    <row r="3878" spans="1:15">
      <c r="A3878" s="36" t="s">
        <v>3795</v>
      </c>
      <c r="B3878" s="36" t="s">
        <v>435</v>
      </c>
      <c r="C3878" s="36">
        <v>9965</v>
      </c>
      <c r="D3878" s="36" t="s">
        <v>46</v>
      </c>
      <c r="E3878" s="36">
        <v>2</v>
      </c>
      <c r="F3878" s="36">
        <v>0</v>
      </c>
      <c r="G3878" s="36" t="s">
        <v>46</v>
      </c>
      <c r="H3878" s="36" t="s">
        <v>40</v>
      </c>
      <c r="I3878" s="2">
        <v>10</v>
      </c>
      <c r="J3878" s="2">
        <v>27</v>
      </c>
      <c r="K3878" s="2">
        <f>IF(D3878=VLOOKUP(J3878,Actuals!$A:$J,6,FALSE),1,0)</f>
        <v>1</v>
      </c>
      <c r="L3878" s="2">
        <f>IF(AND(E3878=VLOOKUP(J3878,Actuals!$A:$J,8,FALSE),F3878=VLOOKUP(J3878,Actuals!$A:$J,10,FALSE)),5,0)</f>
        <v>0</v>
      </c>
      <c r="M3878" s="1">
        <f t="shared" si="61"/>
        <v>1</v>
      </c>
      <c r="N3878" s="1" t="str">
        <f>VLOOKUP(C3878,Emp_List!$A:$M,3,FALSE)</f>
        <v>Mukesh .</v>
      </c>
      <c r="O3878" s="1" t="str">
        <f>VLOOKUP(C3878,Emp_List!$A:$M,5,FALSE)</f>
        <v>Compliance</v>
      </c>
    </row>
    <row r="3879" spans="1:15">
      <c r="A3879" s="36" t="s">
        <v>3796</v>
      </c>
      <c r="B3879" s="36" t="s">
        <v>189</v>
      </c>
      <c r="C3879" s="36">
        <v>11303</v>
      </c>
      <c r="D3879" s="36" t="s">
        <v>46</v>
      </c>
      <c r="E3879" s="36">
        <v>3</v>
      </c>
      <c r="F3879" s="36">
        <v>1</v>
      </c>
      <c r="G3879" s="36" t="s">
        <v>46</v>
      </c>
      <c r="H3879" s="36" t="s">
        <v>40</v>
      </c>
      <c r="I3879" s="2">
        <v>10</v>
      </c>
      <c r="J3879" s="2">
        <v>27</v>
      </c>
      <c r="K3879" s="2">
        <f>IF(D3879=VLOOKUP(J3879,Actuals!$A:$J,6,FALSE),1,0)</f>
        <v>1</v>
      </c>
      <c r="L3879" s="2">
        <f>IF(AND(E3879=VLOOKUP(J3879,Actuals!$A:$J,8,FALSE),F3879=VLOOKUP(J3879,Actuals!$A:$J,10,FALSE)),5,0)</f>
        <v>0</v>
      </c>
      <c r="M3879" s="1">
        <f t="shared" si="61"/>
        <v>1</v>
      </c>
      <c r="N3879" s="1" t="str">
        <f>VLOOKUP(C3879,Emp_List!$A:$M,3,FALSE)</f>
        <v>Ankita Makin</v>
      </c>
      <c r="O3879" s="1" t="str">
        <f>VLOOKUP(C3879,Emp_List!$A:$M,5,FALSE)</f>
        <v>Sports - Trading</v>
      </c>
    </row>
    <row r="3880" spans="1:15">
      <c r="A3880" s="36" t="s">
        <v>3797</v>
      </c>
      <c r="B3880" s="36" t="s">
        <v>402</v>
      </c>
      <c r="C3880" s="36">
        <v>8621</v>
      </c>
      <c r="D3880" s="36" t="s">
        <v>46</v>
      </c>
      <c r="E3880" s="36">
        <v>2</v>
      </c>
      <c r="F3880" s="36">
        <v>1</v>
      </c>
      <c r="G3880" s="36" t="s">
        <v>46</v>
      </c>
      <c r="H3880" s="36" t="s">
        <v>40</v>
      </c>
      <c r="I3880" s="2">
        <v>10</v>
      </c>
      <c r="J3880" s="2">
        <v>27</v>
      </c>
      <c r="K3880" s="2">
        <f>IF(D3880=VLOOKUP(J3880,Actuals!$A:$J,6,FALSE),1,0)</f>
        <v>1</v>
      </c>
      <c r="L3880" s="2">
        <f>IF(AND(E3880=VLOOKUP(J3880,Actuals!$A:$J,8,FALSE),F3880=VLOOKUP(J3880,Actuals!$A:$J,10,FALSE)),5,0)</f>
        <v>0</v>
      </c>
      <c r="M3880" s="1">
        <f t="shared" si="61"/>
        <v>1</v>
      </c>
      <c r="N3880" s="1" t="str">
        <f>VLOOKUP(C3880,Emp_List!$A:$M,3,FALSE)</f>
        <v>Lovey Agrawal</v>
      </c>
      <c r="O3880" s="1" t="str">
        <f>VLOOKUP(C3880,Emp_List!$A:$M,5,FALSE)</f>
        <v>Compliance</v>
      </c>
    </row>
    <row r="3881" spans="1:15">
      <c r="A3881" s="36" t="s">
        <v>3798</v>
      </c>
      <c r="B3881" s="36" t="s">
        <v>640</v>
      </c>
      <c r="C3881" s="36">
        <v>11499</v>
      </c>
      <c r="D3881" s="36" t="s">
        <v>46</v>
      </c>
      <c r="E3881" s="36">
        <v>2</v>
      </c>
      <c r="F3881" s="36">
        <v>0</v>
      </c>
      <c r="G3881" s="36" t="s">
        <v>46</v>
      </c>
      <c r="H3881" s="36" t="s">
        <v>40</v>
      </c>
      <c r="I3881" s="2">
        <v>10</v>
      </c>
      <c r="J3881" s="2">
        <v>27</v>
      </c>
      <c r="K3881" s="2">
        <f>IF(D3881=VLOOKUP(J3881,Actuals!$A:$J,6,FALSE),1,0)</f>
        <v>1</v>
      </c>
      <c r="L3881" s="2">
        <f>IF(AND(E3881=VLOOKUP(J3881,Actuals!$A:$J,8,FALSE),F3881=VLOOKUP(J3881,Actuals!$A:$J,10,FALSE)),5,0)</f>
        <v>0</v>
      </c>
      <c r="M3881" s="1">
        <f t="shared" si="61"/>
        <v>1</v>
      </c>
      <c r="N3881" s="1" t="str">
        <f>VLOOKUP(C3881,Emp_List!$A:$M,3,FALSE)</f>
        <v>Sarath Sai Sannala</v>
      </c>
      <c r="O3881" s="1" t="str">
        <f>VLOOKUP(C3881,Emp_List!$A:$M,5,FALSE)</f>
        <v>Portal</v>
      </c>
    </row>
    <row r="3882" spans="1:15">
      <c r="A3882" s="36" t="s">
        <v>3799</v>
      </c>
      <c r="B3882" s="36" t="s">
        <v>460</v>
      </c>
      <c r="C3882" s="36">
        <v>11450</v>
      </c>
      <c r="D3882" s="36" t="s">
        <v>46</v>
      </c>
      <c r="E3882" s="36">
        <v>2</v>
      </c>
      <c r="F3882" s="36">
        <v>0</v>
      </c>
      <c r="G3882" s="36" t="s">
        <v>46</v>
      </c>
      <c r="H3882" s="36" t="s">
        <v>40</v>
      </c>
      <c r="I3882" s="2">
        <v>10</v>
      </c>
      <c r="J3882" s="2">
        <v>27</v>
      </c>
      <c r="K3882" s="2">
        <f>IF(D3882=VLOOKUP(J3882,Actuals!$A:$J,6,FALSE),1,0)</f>
        <v>1</v>
      </c>
      <c r="L3882" s="2">
        <f>IF(AND(E3882=VLOOKUP(J3882,Actuals!$A:$J,8,FALSE),F3882=VLOOKUP(J3882,Actuals!$A:$J,10,FALSE)),5,0)</f>
        <v>0</v>
      </c>
      <c r="M3882" s="1">
        <f t="shared" si="61"/>
        <v>1</v>
      </c>
      <c r="N3882" s="1" t="str">
        <f>VLOOKUP(C3882,Emp_List!$A:$M,3,FALSE)</f>
        <v>Ravindra Reddy Pulugurla</v>
      </c>
      <c r="O3882" s="1" t="str">
        <f>VLOOKUP(C3882,Emp_List!$A:$M,5,FALSE)</f>
        <v>Sports - Trading</v>
      </c>
    </row>
    <row r="3883" spans="1:15">
      <c r="A3883" s="36" t="s">
        <v>3800</v>
      </c>
      <c r="B3883" s="36" t="s">
        <v>350</v>
      </c>
      <c r="C3883" s="36">
        <v>11031</v>
      </c>
      <c r="D3883" s="36" t="s">
        <v>46</v>
      </c>
      <c r="E3883" s="36">
        <v>3</v>
      </c>
      <c r="F3883" s="36">
        <v>0</v>
      </c>
      <c r="G3883" s="36" t="s">
        <v>46</v>
      </c>
      <c r="H3883" s="36" t="s">
        <v>40</v>
      </c>
      <c r="I3883" s="2">
        <v>10</v>
      </c>
      <c r="J3883" s="2">
        <v>27</v>
      </c>
      <c r="K3883" s="2">
        <f>IF(D3883=VLOOKUP(J3883,Actuals!$A:$J,6,FALSE),1,0)</f>
        <v>1</v>
      </c>
      <c r="L3883" s="2">
        <f>IF(AND(E3883=VLOOKUP(J3883,Actuals!$A:$J,8,FALSE),F3883=VLOOKUP(J3883,Actuals!$A:$J,10,FALSE)),5,0)</f>
        <v>0</v>
      </c>
      <c r="M3883" s="1">
        <f t="shared" si="61"/>
        <v>1</v>
      </c>
      <c r="N3883" s="1" t="str">
        <f>VLOOKUP(C3883,Emp_List!$A:$M,3,FALSE)</f>
        <v>Yamalavalasa Sri Navya</v>
      </c>
      <c r="O3883" s="1" t="str">
        <f>VLOOKUP(C3883,Emp_List!$A:$M,5,FALSE)</f>
        <v>Casino Platform</v>
      </c>
    </row>
    <row r="3884" spans="1:15">
      <c r="A3884" s="36" t="s">
        <v>3801</v>
      </c>
      <c r="B3884" s="36" t="s">
        <v>447</v>
      </c>
      <c r="C3884" s="36">
        <v>9919</v>
      </c>
      <c r="D3884" s="36" t="s">
        <v>46</v>
      </c>
      <c r="E3884" s="36">
        <v>1</v>
      </c>
      <c r="F3884" s="36">
        <v>0</v>
      </c>
      <c r="G3884" s="36" t="s">
        <v>46</v>
      </c>
      <c r="H3884" s="36" t="s">
        <v>40</v>
      </c>
      <c r="I3884" s="2">
        <v>10</v>
      </c>
      <c r="J3884" s="2">
        <v>27</v>
      </c>
      <c r="K3884" s="2">
        <f>IF(D3884=VLOOKUP(J3884,Actuals!$A:$J,6,FALSE),1,0)</f>
        <v>1</v>
      </c>
      <c r="L3884" s="2">
        <f>IF(AND(E3884=VLOOKUP(J3884,Actuals!$A:$J,8,FALSE),F3884=VLOOKUP(J3884,Actuals!$A:$J,10,FALSE)),5,0)</f>
        <v>0</v>
      </c>
      <c r="M3884" s="1">
        <f t="shared" si="61"/>
        <v>1</v>
      </c>
      <c r="N3884" s="1" t="str">
        <f>VLOOKUP(C3884,Emp_List!$A:$M,3,FALSE)</f>
        <v>Lalitha Damma</v>
      </c>
      <c r="O3884" s="1" t="str">
        <f>VLOOKUP(C3884,Emp_List!$A:$M,5,FALSE)</f>
        <v>PEG</v>
      </c>
    </row>
    <row r="3885" spans="1:15">
      <c r="A3885" s="36" t="s">
        <v>3802</v>
      </c>
      <c r="B3885" s="36" t="s">
        <v>391</v>
      </c>
      <c r="C3885" s="36">
        <v>10985</v>
      </c>
      <c r="D3885" s="36" t="s">
        <v>46</v>
      </c>
      <c r="E3885" s="36">
        <v>2</v>
      </c>
      <c r="F3885" s="36">
        <v>0</v>
      </c>
      <c r="G3885" s="36" t="s">
        <v>46</v>
      </c>
      <c r="H3885" s="36" t="s">
        <v>40</v>
      </c>
      <c r="I3885" s="2">
        <v>10</v>
      </c>
      <c r="J3885" s="2">
        <v>27</v>
      </c>
      <c r="K3885" s="2">
        <f>IF(D3885=VLOOKUP(J3885,Actuals!$A:$J,6,FALSE),1,0)</f>
        <v>1</v>
      </c>
      <c r="L3885" s="2">
        <f>IF(AND(E3885=VLOOKUP(J3885,Actuals!$A:$J,8,FALSE),F3885=VLOOKUP(J3885,Actuals!$A:$J,10,FALSE)),5,0)</f>
        <v>0</v>
      </c>
      <c r="M3885" s="1">
        <f t="shared" si="61"/>
        <v>1</v>
      </c>
      <c r="N3885" s="1" t="str">
        <f>VLOOKUP(C3885,Emp_List!$A:$M,3,FALSE)</f>
        <v>Adhir Kumar</v>
      </c>
      <c r="O3885" s="1" t="str">
        <f>VLOOKUP(C3885,Emp_List!$A:$M,5,FALSE)</f>
        <v>Sports - Mobile</v>
      </c>
    </row>
    <row r="3886" spans="1:15">
      <c r="A3886" s="36" t="s">
        <v>3803</v>
      </c>
      <c r="B3886" s="36" t="s">
        <v>491</v>
      </c>
      <c r="C3886" s="36">
        <v>6714</v>
      </c>
      <c r="D3886" s="36" t="s">
        <v>46</v>
      </c>
      <c r="E3886" s="36">
        <v>2</v>
      </c>
      <c r="F3886" s="36">
        <v>0</v>
      </c>
      <c r="G3886" s="36" t="s">
        <v>46</v>
      </c>
      <c r="H3886" s="36" t="s">
        <v>40</v>
      </c>
      <c r="I3886" s="2">
        <v>10</v>
      </c>
      <c r="J3886" s="2">
        <v>27</v>
      </c>
      <c r="K3886" s="2">
        <f>IF(D3886=VLOOKUP(J3886,Actuals!$A:$J,6,FALSE),1,0)</f>
        <v>1</v>
      </c>
      <c r="L3886" s="2">
        <f>IF(AND(E3886=VLOOKUP(J3886,Actuals!$A:$J,8,FALSE),F3886=VLOOKUP(J3886,Actuals!$A:$J,10,FALSE)),5,0)</f>
        <v>0</v>
      </c>
      <c r="M3886" s="1">
        <f t="shared" si="61"/>
        <v>1</v>
      </c>
      <c r="N3886" s="1" t="str">
        <f>VLOOKUP(C3886,Emp_List!$A:$M,3,FALSE)</f>
        <v>Vinay Kumar Reddy Appidi</v>
      </c>
      <c r="O3886" s="1" t="str">
        <f>VLOOKUP(C3886,Emp_List!$A:$M,5,FALSE)</f>
        <v>CRM</v>
      </c>
    </row>
    <row r="3887" spans="1:15">
      <c r="A3887" s="36" t="s">
        <v>3804</v>
      </c>
      <c r="B3887" s="36" t="s">
        <v>346</v>
      </c>
      <c r="C3887" s="36">
        <v>6582</v>
      </c>
      <c r="D3887" s="36" t="s">
        <v>46</v>
      </c>
      <c r="E3887" s="36">
        <v>2</v>
      </c>
      <c r="F3887" s="36">
        <v>0</v>
      </c>
      <c r="G3887" s="36" t="s">
        <v>46</v>
      </c>
      <c r="H3887" s="36" t="s">
        <v>40</v>
      </c>
      <c r="I3887" s="2">
        <v>10</v>
      </c>
      <c r="J3887" s="2">
        <v>27</v>
      </c>
      <c r="K3887" s="2">
        <f>IF(D3887=VLOOKUP(J3887,Actuals!$A:$J,6,FALSE),1,0)</f>
        <v>1</v>
      </c>
      <c r="L3887" s="2">
        <f>IF(AND(E3887=VLOOKUP(J3887,Actuals!$A:$J,8,FALSE),F3887=VLOOKUP(J3887,Actuals!$A:$J,10,FALSE)),5,0)</f>
        <v>0</v>
      </c>
      <c r="M3887" s="1">
        <f t="shared" si="61"/>
        <v>1</v>
      </c>
      <c r="N3887" s="1" t="str">
        <f>VLOOKUP(C3887,Emp_List!$A:$M,3,FALSE)</f>
        <v>Ramjan Vali Shaik</v>
      </c>
      <c r="O3887" s="1" t="str">
        <f>VLOOKUP(C3887,Emp_List!$A:$M,5,FALSE)</f>
        <v>Core</v>
      </c>
    </row>
    <row r="3888" spans="1:15">
      <c r="A3888" s="36" t="s">
        <v>3805</v>
      </c>
      <c r="B3888" s="36" t="s">
        <v>505</v>
      </c>
      <c r="C3888" s="36">
        <v>8499</v>
      </c>
      <c r="D3888" s="36" t="s">
        <v>46</v>
      </c>
      <c r="E3888" s="36">
        <v>2</v>
      </c>
      <c r="F3888" s="36">
        <v>0</v>
      </c>
      <c r="G3888" s="36" t="s">
        <v>46</v>
      </c>
      <c r="H3888" s="36" t="s">
        <v>40</v>
      </c>
      <c r="I3888" s="2">
        <v>10</v>
      </c>
      <c r="J3888" s="2">
        <v>27</v>
      </c>
      <c r="K3888" s="2">
        <f>IF(D3888=VLOOKUP(J3888,Actuals!$A:$J,6,FALSE),1,0)</f>
        <v>1</v>
      </c>
      <c r="L3888" s="2">
        <f>IF(AND(E3888=VLOOKUP(J3888,Actuals!$A:$J,8,FALSE),F3888=VLOOKUP(J3888,Actuals!$A:$J,10,FALSE)),5,0)</f>
        <v>0</v>
      </c>
      <c r="M3888" s="1">
        <f t="shared" si="61"/>
        <v>1</v>
      </c>
      <c r="N3888" s="1" t="str">
        <f>VLOOKUP(C3888,Emp_List!$A:$M,3,FALSE)</f>
        <v>UdayaChandra Kotte</v>
      </c>
      <c r="O3888" s="1" t="str">
        <f>VLOOKUP(C3888,Emp_List!$A:$M,5,FALSE)</f>
        <v>PEG</v>
      </c>
    </row>
    <row r="3889" spans="1:15">
      <c r="A3889" s="36" t="s">
        <v>3806</v>
      </c>
      <c r="B3889" s="36" t="s">
        <v>471</v>
      </c>
      <c r="C3889" s="36">
        <v>7187</v>
      </c>
      <c r="D3889" s="36" t="s">
        <v>46</v>
      </c>
      <c r="E3889" s="36">
        <v>1</v>
      </c>
      <c r="F3889" s="36">
        <v>0</v>
      </c>
      <c r="G3889" s="36" t="s">
        <v>46</v>
      </c>
      <c r="H3889" s="36" t="s">
        <v>40</v>
      </c>
      <c r="I3889" s="2">
        <v>10</v>
      </c>
      <c r="J3889" s="2">
        <v>27</v>
      </c>
      <c r="K3889" s="2">
        <f>IF(D3889=VLOOKUP(J3889,Actuals!$A:$J,6,FALSE),1,0)</f>
        <v>1</v>
      </c>
      <c r="L3889" s="2">
        <f>IF(AND(E3889=VLOOKUP(J3889,Actuals!$A:$J,8,FALSE),F3889=VLOOKUP(J3889,Actuals!$A:$J,10,FALSE)),5,0)</f>
        <v>0</v>
      </c>
      <c r="M3889" s="1">
        <f t="shared" si="61"/>
        <v>1</v>
      </c>
      <c r="N3889" s="1" t="str">
        <f>VLOOKUP(C3889,Emp_List!$A:$M,3,FALSE)</f>
        <v>Ramesh Babu Pathimela</v>
      </c>
      <c r="O3889" s="1" t="str">
        <f>VLOOKUP(C3889,Emp_List!$A:$M,5,FALSE)</f>
        <v>Sports - Trading</v>
      </c>
    </row>
    <row r="3890" spans="1:15">
      <c r="A3890" s="36" t="s">
        <v>3807</v>
      </c>
      <c r="B3890" s="36" t="s">
        <v>431</v>
      </c>
      <c r="C3890" s="36">
        <v>11913</v>
      </c>
      <c r="D3890" s="36" t="s">
        <v>46</v>
      </c>
      <c r="E3890" s="36">
        <v>2</v>
      </c>
      <c r="F3890" s="36">
        <v>0</v>
      </c>
      <c r="G3890" s="36" t="s">
        <v>46</v>
      </c>
      <c r="H3890" s="36" t="s">
        <v>40</v>
      </c>
      <c r="I3890" s="2">
        <v>10</v>
      </c>
      <c r="J3890" s="2">
        <v>27</v>
      </c>
      <c r="K3890" s="2">
        <f>IF(D3890=VLOOKUP(J3890,Actuals!$A:$J,6,FALSE),1,0)</f>
        <v>1</v>
      </c>
      <c r="L3890" s="2">
        <f>IF(AND(E3890=VLOOKUP(J3890,Actuals!$A:$J,8,FALSE),F3890=VLOOKUP(J3890,Actuals!$A:$J,10,FALSE)),5,0)</f>
        <v>0</v>
      </c>
      <c r="M3890" s="1">
        <f t="shared" si="61"/>
        <v>1</v>
      </c>
      <c r="N3890" s="1" t="str">
        <f>VLOOKUP(C3890,Emp_List!$A:$M,3,FALSE)</f>
        <v>Srichandradeep Choudarapu</v>
      </c>
      <c r="O3890" s="1" t="str">
        <f>VLOOKUP(C3890,Emp_List!$A:$M,5,FALSE)</f>
        <v>Sports - Label Building</v>
      </c>
    </row>
    <row r="3891" spans="1:15">
      <c r="A3891" s="36" t="s">
        <v>3808</v>
      </c>
      <c r="B3891" s="36" t="s">
        <v>3809</v>
      </c>
      <c r="C3891" s="36">
        <v>10023</v>
      </c>
      <c r="D3891" s="36" t="s">
        <v>46</v>
      </c>
      <c r="E3891" s="36">
        <v>2</v>
      </c>
      <c r="F3891" s="36">
        <v>0</v>
      </c>
      <c r="G3891" s="36" t="s">
        <v>46</v>
      </c>
      <c r="H3891" s="36" t="s">
        <v>40</v>
      </c>
      <c r="I3891" s="2">
        <v>10</v>
      </c>
      <c r="J3891" s="2">
        <v>27</v>
      </c>
      <c r="K3891" s="2">
        <f>IF(D3891=VLOOKUP(J3891,Actuals!$A:$J,6,FALSE),1,0)</f>
        <v>1</v>
      </c>
      <c r="L3891" s="2">
        <f>IF(AND(E3891=VLOOKUP(J3891,Actuals!$A:$J,8,FALSE),F3891=VLOOKUP(J3891,Actuals!$A:$J,10,FALSE)),5,0)</f>
        <v>0</v>
      </c>
      <c r="M3891" s="1">
        <f t="shared" si="61"/>
        <v>1</v>
      </c>
      <c r="N3891" s="1" t="str">
        <f>VLOOKUP(C3891,Emp_List!$A:$M,3,FALSE)</f>
        <v>Lakshman Reddy Chinnam</v>
      </c>
      <c r="O3891" s="1" t="str">
        <f>VLOOKUP(C3891,Emp_List!$A:$M,5,FALSE)</f>
        <v>Compliance</v>
      </c>
    </row>
    <row r="3892" spans="1:15">
      <c r="A3892" s="36" t="s">
        <v>3810</v>
      </c>
      <c r="B3892" s="36" t="s">
        <v>323</v>
      </c>
      <c r="C3892" s="36">
        <v>11603</v>
      </c>
      <c r="D3892" s="36" t="s">
        <v>46</v>
      </c>
      <c r="E3892" s="36">
        <v>2</v>
      </c>
      <c r="F3892" s="36">
        <v>0</v>
      </c>
      <c r="G3892" s="36" t="s">
        <v>46</v>
      </c>
      <c r="H3892" s="36" t="s">
        <v>40</v>
      </c>
      <c r="I3892" s="2">
        <v>10</v>
      </c>
      <c r="J3892" s="2">
        <v>27</v>
      </c>
      <c r="K3892" s="2">
        <f>IF(D3892=VLOOKUP(J3892,Actuals!$A:$J,6,FALSE),1,0)</f>
        <v>1</v>
      </c>
      <c r="L3892" s="2">
        <f>IF(AND(E3892=VLOOKUP(J3892,Actuals!$A:$J,8,FALSE),F3892=VLOOKUP(J3892,Actuals!$A:$J,10,FALSE)),5,0)</f>
        <v>0</v>
      </c>
      <c r="M3892" s="1">
        <f t="shared" si="61"/>
        <v>1</v>
      </c>
      <c r="N3892" s="1" t="str">
        <f>VLOOKUP(C3892,Emp_List!$A:$M,3,FALSE)</f>
        <v>Raviraju Vysyaraju</v>
      </c>
      <c r="O3892" s="1" t="str">
        <f>VLOOKUP(C3892,Emp_List!$A:$M,5,FALSE)</f>
        <v>Sports - Mobile</v>
      </c>
    </row>
    <row r="3893" spans="1:15">
      <c r="A3893" s="36" t="s">
        <v>3811</v>
      </c>
      <c r="B3893" s="36" t="s">
        <v>212</v>
      </c>
      <c r="C3893" s="36">
        <v>2502</v>
      </c>
      <c r="D3893" s="36" t="s">
        <v>46</v>
      </c>
      <c r="E3893" s="36">
        <v>2</v>
      </c>
      <c r="F3893" s="36">
        <v>0</v>
      </c>
      <c r="G3893" s="36" t="s">
        <v>46</v>
      </c>
      <c r="H3893" s="36" t="s">
        <v>40</v>
      </c>
      <c r="I3893" s="2">
        <v>10</v>
      </c>
      <c r="J3893" s="2">
        <v>27</v>
      </c>
      <c r="K3893" s="2">
        <f>IF(D3893=VLOOKUP(J3893,Actuals!$A:$J,6,FALSE),1,0)</f>
        <v>1</v>
      </c>
      <c r="L3893" s="2">
        <f>IF(AND(E3893=VLOOKUP(J3893,Actuals!$A:$J,8,FALSE),F3893=VLOOKUP(J3893,Actuals!$A:$J,10,FALSE)),5,0)</f>
        <v>0</v>
      </c>
      <c r="M3893" s="1">
        <f t="shared" ref="M3893:M3956" si="62">K3893+L3893</f>
        <v>1</v>
      </c>
      <c r="N3893" s="1" t="str">
        <f>VLOOKUP(C3893,Emp_List!$A:$M,3,FALSE)</f>
        <v>Srikant Rajagopal</v>
      </c>
      <c r="O3893" s="1" t="str">
        <f>VLOOKUP(C3893,Emp_List!$A:$M,5,FALSE)</f>
        <v>Compliance</v>
      </c>
    </row>
    <row r="3894" spans="1:15">
      <c r="A3894" s="36" t="s">
        <v>3812</v>
      </c>
      <c r="B3894" s="36" t="s">
        <v>410</v>
      </c>
      <c r="C3894" s="36">
        <v>8632</v>
      </c>
      <c r="D3894" s="36" t="s">
        <v>46</v>
      </c>
      <c r="E3894" s="36">
        <v>2</v>
      </c>
      <c r="F3894" s="36">
        <v>0</v>
      </c>
      <c r="G3894" s="36" t="s">
        <v>46</v>
      </c>
      <c r="H3894" s="36" t="s">
        <v>40</v>
      </c>
      <c r="I3894" s="2">
        <v>10</v>
      </c>
      <c r="J3894" s="2">
        <v>27</v>
      </c>
      <c r="K3894" s="2">
        <f>IF(D3894=VLOOKUP(J3894,Actuals!$A:$J,6,FALSE),1,0)</f>
        <v>1</v>
      </c>
      <c r="L3894" s="2">
        <f>IF(AND(E3894=VLOOKUP(J3894,Actuals!$A:$J,8,FALSE),F3894=VLOOKUP(J3894,Actuals!$A:$J,10,FALSE)),5,0)</f>
        <v>0</v>
      </c>
      <c r="M3894" s="1">
        <f t="shared" si="62"/>
        <v>1</v>
      </c>
      <c r="N3894" s="1" t="str">
        <f>VLOOKUP(C3894,Emp_List!$A:$M,3,FALSE)</f>
        <v>Ratnakar Murakonda</v>
      </c>
      <c r="O3894" s="1" t="str">
        <f>VLOOKUP(C3894,Emp_List!$A:$M,5,FALSE)</f>
        <v>BI</v>
      </c>
    </row>
    <row r="3895" spans="1:15">
      <c r="A3895" s="36" t="s">
        <v>3813</v>
      </c>
      <c r="B3895" s="36" t="s">
        <v>2220</v>
      </c>
      <c r="C3895" s="36">
        <v>16418</v>
      </c>
      <c r="D3895" s="36" t="s">
        <v>46</v>
      </c>
      <c r="E3895" s="36">
        <v>2</v>
      </c>
      <c r="F3895" s="36">
        <v>0</v>
      </c>
      <c r="G3895" s="36" t="s">
        <v>46</v>
      </c>
      <c r="H3895" s="36" t="s">
        <v>40</v>
      </c>
      <c r="I3895" s="2">
        <v>10</v>
      </c>
      <c r="J3895" s="2">
        <v>27</v>
      </c>
      <c r="K3895" s="2">
        <f>IF(D3895=VLOOKUP(J3895,Actuals!$A:$J,6,FALSE),1,0)</f>
        <v>1</v>
      </c>
      <c r="L3895" s="2">
        <f>IF(AND(E3895=VLOOKUP(J3895,Actuals!$A:$J,8,FALSE),F3895=VLOOKUP(J3895,Actuals!$A:$J,10,FALSE)),5,0)</f>
        <v>0</v>
      </c>
      <c r="M3895" s="1">
        <f t="shared" si="62"/>
        <v>1</v>
      </c>
      <c r="N3895" s="1" t="str">
        <f>VLOOKUP(C3895,Emp_List!$A:$M,3,FALSE)</f>
        <v>Shrinivas  Vithal Mada</v>
      </c>
      <c r="O3895" s="1" t="str">
        <f>VLOOKUP(C3895,Emp_List!$A:$M,5,FALSE)</f>
        <v>Sports - Label Building</v>
      </c>
    </row>
    <row r="3896" spans="1:15">
      <c r="A3896" s="36" t="s">
        <v>3814</v>
      </c>
      <c r="B3896" s="36" t="s">
        <v>856</v>
      </c>
      <c r="C3896" s="36">
        <v>10202</v>
      </c>
      <c r="D3896" s="36" t="s">
        <v>46</v>
      </c>
      <c r="E3896" s="36">
        <v>4</v>
      </c>
      <c r="F3896" s="36">
        <v>0</v>
      </c>
      <c r="G3896" s="36" t="s">
        <v>46</v>
      </c>
      <c r="H3896" s="36" t="s">
        <v>40</v>
      </c>
      <c r="I3896" s="2">
        <v>10</v>
      </c>
      <c r="J3896" s="2">
        <v>27</v>
      </c>
      <c r="K3896" s="2">
        <f>IF(D3896=VLOOKUP(J3896,Actuals!$A:$J,6,FALSE),1,0)</f>
        <v>1</v>
      </c>
      <c r="L3896" s="2">
        <f>IF(AND(E3896=VLOOKUP(J3896,Actuals!$A:$J,8,FALSE),F3896=VLOOKUP(J3896,Actuals!$A:$J,10,FALSE)),5,0)</f>
        <v>0</v>
      </c>
      <c r="M3896" s="1">
        <f t="shared" si="62"/>
        <v>1</v>
      </c>
      <c r="N3896" s="1" t="str">
        <f>VLOOKUP(C3896,Emp_List!$A:$M,3,FALSE)</f>
        <v>Sudharshan Reddyam</v>
      </c>
      <c r="O3896" s="1" t="str">
        <f>VLOOKUP(C3896,Emp_List!$A:$M,5,FALSE)</f>
        <v>Casino Int.</v>
      </c>
    </row>
    <row r="3897" spans="1:15">
      <c r="A3897" s="36" t="s">
        <v>3815</v>
      </c>
      <c r="B3897" s="36" t="s">
        <v>317</v>
      </c>
      <c r="C3897" s="36">
        <v>11164</v>
      </c>
      <c r="D3897" s="36" t="s">
        <v>46</v>
      </c>
      <c r="E3897" s="36">
        <v>2</v>
      </c>
      <c r="F3897" s="36">
        <v>0</v>
      </c>
      <c r="G3897" s="36" t="s">
        <v>46</v>
      </c>
      <c r="H3897" s="36" t="s">
        <v>40</v>
      </c>
      <c r="I3897" s="2">
        <v>10</v>
      </c>
      <c r="J3897" s="2">
        <v>27</v>
      </c>
      <c r="K3897" s="2">
        <f>IF(D3897=VLOOKUP(J3897,Actuals!$A:$J,6,FALSE),1,0)</f>
        <v>1</v>
      </c>
      <c r="L3897" s="2">
        <f>IF(AND(E3897=VLOOKUP(J3897,Actuals!$A:$J,8,FALSE),F3897=VLOOKUP(J3897,Actuals!$A:$J,10,FALSE)),5,0)</f>
        <v>0</v>
      </c>
      <c r="M3897" s="1">
        <f t="shared" si="62"/>
        <v>1</v>
      </c>
      <c r="N3897" s="1" t="str">
        <f>VLOOKUP(C3897,Emp_List!$A:$M,3,FALSE)</f>
        <v>Phaneendra DVLN</v>
      </c>
      <c r="O3897" s="1" t="str">
        <f>VLOOKUP(C3897,Emp_List!$A:$M,5,FALSE)</f>
        <v>Bingo Dev</v>
      </c>
    </row>
    <row r="3898" spans="1:15">
      <c r="A3898" s="36" t="s">
        <v>3816</v>
      </c>
      <c r="B3898" s="36" t="s">
        <v>577</v>
      </c>
      <c r="C3898" s="36">
        <v>10407</v>
      </c>
      <c r="D3898" s="36" t="s">
        <v>46</v>
      </c>
      <c r="E3898" s="36">
        <v>2</v>
      </c>
      <c r="F3898" s="36">
        <v>0</v>
      </c>
      <c r="G3898" s="36" t="s">
        <v>46</v>
      </c>
      <c r="H3898" s="36" t="s">
        <v>40</v>
      </c>
      <c r="I3898" s="2">
        <v>10</v>
      </c>
      <c r="J3898" s="2">
        <v>27</v>
      </c>
      <c r="K3898" s="2">
        <f>IF(D3898=VLOOKUP(J3898,Actuals!$A:$J,6,FALSE),1,0)</f>
        <v>1</v>
      </c>
      <c r="L3898" s="2">
        <f>IF(AND(E3898=VLOOKUP(J3898,Actuals!$A:$J,8,FALSE),F3898=VLOOKUP(J3898,Actuals!$A:$J,10,FALSE)),5,0)</f>
        <v>0</v>
      </c>
      <c r="M3898" s="1">
        <f t="shared" si="62"/>
        <v>1</v>
      </c>
      <c r="N3898" s="1" t="str">
        <f>VLOOKUP(C3898,Emp_List!$A:$M,3,FALSE)</f>
        <v>Sai Krishna Sandeep Mucherla</v>
      </c>
      <c r="O3898" s="1" t="str">
        <f>VLOOKUP(C3898,Emp_List!$A:$M,5,FALSE)</f>
        <v>SOC</v>
      </c>
    </row>
    <row r="3899" spans="1:15">
      <c r="A3899" s="36" t="s">
        <v>3817</v>
      </c>
      <c r="B3899" s="36" t="s">
        <v>337</v>
      </c>
      <c r="C3899" s="36">
        <v>1293</v>
      </c>
      <c r="D3899" s="36" t="s">
        <v>9</v>
      </c>
      <c r="E3899" s="36">
        <v>0</v>
      </c>
      <c r="F3899" s="36">
        <v>0</v>
      </c>
      <c r="G3899" s="36" t="s">
        <v>46</v>
      </c>
      <c r="H3899" s="36" t="s">
        <v>40</v>
      </c>
      <c r="I3899" s="2">
        <v>10</v>
      </c>
      <c r="J3899" s="2">
        <v>27</v>
      </c>
      <c r="K3899" s="2">
        <f>IF(D3899=VLOOKUP(J3899,Actuals!$A:$J,6,FALSE),1,0)</f>
        <v>0</v>
      </c>
      <c r="L3899" s="2">
        <f>IF(AND(E3899=VLOOKUP(J3899,Actuals!$A:$J,8,FALSE),F3899=VLOOKUP(J3899,Actuals!$A:$J,10,FALSE)),5,0)</f>
        <v>0</v>
      </c>
      <c r="M3899" s="1">
        <f t="shared" si="62"/>
        <v>0</v>
      </c>
      <c r="N3899" s="1" t="str">
        <f>VLOOKUP(C3899,Emp_List!$A:$M,3,FALSE)</f>
        <v>Erra Raja Rao</v>
      </c>
      <c r="O3899" s="1" t="str">
        <f>VLOOKUP(C3899,Emp_List!$A:$M,5,FALSE)</f>
        <v>Core</v>
      </c>
    </row>
    <row r="3900" spans="1:15">
      <c r="A3900" s="36" t="s">
        <v>3818</v>
      </c>
      <c r="B3900" s="36" t="s">
        <v>2188</v>
      </c>
      <c r="C3900" s="36">
        <v>1743</v>
      </c>
      <c r="D3900" s="36" t="s">
        <v>46</v>
      </c>
      <c r="E3900" s="36">
        <v>3</v>
      </c>
      <c r="F3900" s="36">
        <v>0</v>
      </c>
      <c r="G3900" s="36" t="s">
        <v>46</v>
      </c>
      <c r="H3900" s="36" t="s">
        <v>40</v>
      </c>
      <c r="I3900" s="2">
        <v>10</v>
      </c>
      <c r="J3900" s="2">
        <v>27</v>
      </c>
      <c r="K3900" s="2">
        <f>IF(D3900=VLOOKUP(J3900,Actuals!$A:$J,6,FALSE),1,0)</f>
        <v>1</v>
      </c>
      <c r="L3900" s="2">
        <f>IF(AND(E3900=VLOOKUP(J3900,Actuals!$A:$J,8,FALSE),F3900=VLOOKUP(J3900,Actuals!$A:$J,10,FALSE)),5,0)</f>
        <v>0</v>
      </c>
      <c r="M3900" s="1">
        <f t="shared" si="62"/>
        <v>1</v>
      </c>
      <c r="N3900" s="1" t="str">
        <f>VLOOKUP(C3900,Emp_List!$A:$M,3,FALSE)</f>
        <v>Venkata Sreeleela Sappa</v>
      </c>
      <c r="O3900" s="1" t="str">
        <f>VLOOKUP(C3900,Emp_List!$A:$M,5,FALSE)</f>
        <v>CRM</v>
      </c>
    </row>
    <row r="3901" spans="1:15">
      <c r="A3901" s="36" t="s">
        <v>3819</v>
      </c>
      <c r="B3901" s="36" t="s">
        <v>2600</v>
      </c>
      <c r="C3901" s="36">
        <v>11030</v>
      </c>
      <c r="D3901" s="36" t="s">
        <v>46</v>
      </c>
      <c r="E3901" s="36">
        <v>1</v>
      </c>
      <c r="F3901" s="36">
        <v>1</v>
      </c>
      <c r="G3901" s="36" t="s">
        <v>46</v>
      </c>
      <c r="H3901" s="36" t="s">
        <v>40</v>
      </c>
      <c r="I3901" s="2">
        <v>10</v>
      </c>
      <c r="J3901" s="2">
        <v>27</v>
      </c>
      <c r="K3901" s="2">
        <f>IF(D3901=VLOOKUP(J3901,Actuals!$A:$J,6,FALSE),1,0)</f>
        <v>1</v>
      </c>
      <c r="L3901" s="2">
        <f>IF(AND(E3901=VLOOKUP(J3901,Actuals!$A:$J,8,FALSE),F3901=VLOOKUP(J3901,Actuals!$A:$J,10,FALSE)),5,0)</f>
        <v>0</v>
      </c>
      <c r="M3901" s="1">
        <f t="shared" si="62"/>
        <v>1</v>
      </c>
      <c r="N3901" s="1" t="str">
        <f>VLOOKUP(C3901,Emp_List!$A:$M,3,FALSE)</f>
        <v>Prathipati Sudha Maheswari</v>
      </c>
      <c r="O3901" s="1" t="str">
        <f>VLOOKUP(C3901,Emp_List!$A:$M,5,FALSE)</f>
        <v>Games Factory</v>
      </c>
    </row>
    <row r="3902" spans="1:15">
      <c r="A3902" s="36" t="s">
        <v>3820</v>
      </c>
      <c r="B3902" s="36" t="s">
        <v>483</v>
      </c>
      <c r="C3902" s="36">
        <v>11027</v>
      </c>
      <c r="D3902" s="36" t="s">
        <v>46</v>
      </c>
      <c r="E3902" s="36">
        <v>1</v>
      </c>
      <c r="F3902" s="36">
        <v>1</v>
      </c>
      <c r="G3902" s="36" t="s">
        <v>46</v>
      </c>
      <c r="H3902" s="36" t="s">
        <v>40</v>
      </c>
      <c r="I3902" s="2">
        <v>10</v>
      </c>
      <c r="J3902" s="2">
        <v>27</v>
      </c>
      <c r="K3902" s="2">
        <f>IF(D3902=VLOOKUP(J3902,Actuals!$A:$J,6,FALSE),1,0)</f>
        <v>1</v>
      </c>
      <c r="L3902" s="2">
        <f>IF(AND(E3902=VLOOKUP(J3902,Actuals!$A:$J,8,FALSE),F3902=VLOOKUP(J3902,Actuals!$A:$J,10,FALSE)),5,0)</f>
        <v>0</v>
      </c>
      <c r="M3902" s="1">
        <f t="shared" si="62"/>
        <v>1</v>
      </c>
      <c r="N3902" s="1" t="str">
        <f>VLOOKUP(C3902,Emp_List!$A:$M,3,FALSE)</f>
        <v>Gudimalla Tejaswi</v>
      </c>
      <c r="O3902" s="1" t="str">
        <f>VLOOKUP(C3902,Emp_List!$A:$M,5,FALSE)</f>
        <v>Games Factory</v>
      </c>
    </row>
    <row r="3903" spans="1:15">
      <c r="A3903" s="36" t="s">
        <v>3821</v>
      </c>
      <c r="B3903" s="36" t="s">
        <v>590</v>
      </c>
      <c r="C3903" s="36">
        <v>11028</v>
      </c>
      <c r="D3903" s="36" t="s">
        <v>46</v>
      </c>
      <c r="E3903" s="36">
        <v>1</v>
      </c>
      <c r="F3903" s="36">
        <v>1</v>
      </c>
      <c r="G3903" s="36" t="s">
        <v>46</v>
      </c>
      <c r="H3903" s="36" t="s">
        <v>40</v>
      </c>
      <c r="I3903" s="2">
        <v>10</v>
      </c>
      <c r="J3903" s="2">
        <v>27</v>
      </c>
      <c r="K3903" s="2">
        <f>IF(D3903=VLOOKUP(J3903,Actuals!$A:$J,6,FALSE),1,0)</f>
        <v>1</v>
      </c>
      <c r="L3903" s="2">
        <f>IF(AND(E3903=VLOOKUP(J3903,Actuals!$A:$J,8,FALSE),F3903=VLOOKUP(J3903,Actuals!$A:$J,10,FALSE)),5,0)</f>
        <v>0</v>
      </c>
      <c r="M3903" s="1">
        <f t="shared" si="62"/>
        <v>1</v>
      </c>
      <c r="N3903" s="1" t="str">
        <f>VLOOKUP(C3903,Emp_List!$A:$M,3,FALSE)</f>
        <v>Sindhoori Dhannarapu</v>
      </c>
      <c r="O3903" s="1" t="str">
        <f>VLOOKUP(C3903,Emp_List!$A:$M,5,FALSE)</f>
        <v>Games Factory</v>
      </c>
    </row>
    <row r="3904" spans="1:15">
      <c r="A3904" s="36" t="s">
        <v>3822</v>
      </c>
      <c r="B3904" s="36" t="s">
        <v>163</v>
      </c>
      <c r="C3904" s="36">
        <v>113489</v>
      </c>
      <c r="D3904" s="36" t="s">
        <v>46</v>
      </c>
      <c r="E3904" s="36">
        <v>3</v>
      </c>
      <c r="F3904" s="36">
        <v>0</v>
      </c>
      <c r="G3904" s="36" t="s">
        <v>46</v>
      </c>
      <c r="H3904" s="36" t="s">
        <v>40</v>
      </c>
      <c r="I3904" s="2">
        <v>10</v>
      </c>
      <c r="J3904" s="2">
        <v>27</v>
      </c>
      <c r="K3904" s="2">
        <f>IF(D3904=VLOOKUP(J3904,Actuals!$A:$J,6,FALSE),1,0)</f>
        <v>1</v>
      </c>
      <c r="L3904" s="2">
        <f>IF(AND(E3904=VLOOKUP(J3904,Actuals!$A:$J,8,FALSE),F3904=VLOOKUP(J3904,Actuals!$A:$J,10,FALSE)),5,0)</f>
        <v>0</v>
      </c>
      <c r="M3904" s="1">
        <f t="shared" si="62"/>
        <v>1</v>
      </c>
      <c r="N3904" s="1" t="e">
        <f>VLOOKUP(C3904,Emp_List!$A:$M,3,FALSE)</f>
        <v>#N/A</v>
      </c>
      <c r="O3904" s="1" t="e">
        <f>VLOOKUP(C3904,Emp_List!$A:$M,5,FALSE)</f>
        <v>#N/A</v>
      </c>
    </row>
    <row r="3905" spans="1:15">
      <c r="A3905" s="36" t="s">
        <v>3823</v>
      </c>
      <c r="B3905" s="36" t="s">
        <v>145</v>
      </c>
      <c r="C3905" s="36">
        <v>10909</v>
      </c>
      <c r="D3905" s="36" t="s">
        <v>46</v>
      </c>
      <c r="E3905" s="36">
        <v>2</v>
      </c>
      <c r="F3905" s="36">
        <v>0</v>
      </c>
      <c r="G3905" s="36" t="s">
        <v>46</v>
      </c>
      <c r="H3905" s="36" t="s">
        <v>40</v>
      </c>
      <c r="I3905" s="2">
        <v>10</v>
      </c>
      <c r="J3905" s="2">
        <v>27</v>
      </c>
      <c r="K3905" s="2">
        <f>IF(D3905=VLOOKUP(J3905,Actuals!$A:$J,6,FALSE),1,0)</f>
        <v>1</v>
      </c>
      <c r="L3905" s="2">
        <f>IF(AND(E3905=VLOOKUP(J3905,Actuals!$A:$J,8,FALSE),F3905=VLOOKUP(J3905,Actuals!$A:$J,10,FALSE)),5,0)</f>
        <v>0</v>
      </c>
      <c r="M3905" s="1">
        <f t="shared" si="62"/>
        <v>1</v>
      </c>
      <c r="N3905" s="1" t="str">
        <f>VLOOKUP(C3905,Emp_List!$A:$M,3,FALSE)</f>
        <v>Sushant Makin</v>
      </c>
      <c r="O3905" s="1" t="str">
        <f>VLOOKUP(C3905,Emp_List!$A:$M,5,FALSE)</f>
        <v>Portal</v>
      </c>
    </row>
    <row r="3906" spans="1:15">
      <c r="A3906" s="36" t="s">
        <v>3824</v>
      </c>
      <c r="B3906" s="36" t="s">
        <v>445</v>
      </c>
      <c r="C3906" s="36">
        <v>5464</v>
      </c>
      <c r="D3906" s="36" t="s">
        <v>46</v>
      </c>
      <c r="E3906" s="36">
        <v>2</v>
      </c>
      <c r="F3906" s="36">
        <v>0</v>
      </c>
      <c r="G3906" s="36" t="s">
        <v>46</v>
      </c>
      <c r="H3906" s="36" t="s">
        <v>40</v>
      </c>
      <c r="I3906" s="2">
        <v>10</v>
      </c>
      <c r="J3906" s="2">
        <v>27</v>
      </c>
      <c r="K3906" s="2">
        <f>IF(D3906=VLOOKUP(J3906,Actuals!$A:$J,6,FALSE),1,0)</f>
        <v>1</v>
      </c>
      <c r="L3906" s="2">
        <f>IF(AND(E3906=VLOOKUP(J3906,Actuals!$A:$J,8,FALSE),F3906=VLOOKUP(J3906,Actuals!$A:$J,10,FALSE)),5,0)</f>
        <v>0</v>
      </c>
      <c r="M3906" s="1">
        <f t="shared" si="62"/>
        <v>1</v>
      </c>
      <c r="N3906" s="1" t="str">
        <f>VLOOKUP(C3906,Emp_List!$A:$M,3,FALSE)</f>
        <v>Chandrasekaran Swaminathan</v>
      </c>
      <c r="O3906" s="1" t="str">
        <f>VLOOKUP(C3906,Emp_List!$A:$M,5,FALSE)</f>
        <v>Compliance</v>
      </c>
    </row>
    <row r="3907" spans="1:15">
      <c r="A3907" s="36" t="s">
        <v>3825</v>
      </c>
      <c r="B3907" s="36" t="s">
        <v>489</v>
      </c>
      <c r="C3907" s="36">
        <v>5427</v>
      </c>
      <c r="D3907" s="36" t="s">
        <v>46</v>
      </c>
      <c r="E3907" s="36">
        <v>2</v>
      </c>
      <c r="F3907" s="36">
        <v>0</v>
      </c>
      <c r="G3907" s="36" t="s">
        <v>46</v>
      </c>
      <c r="H3907" s="36" t="s">
        <v>40</v>
      </c>
      <c r="I3907" s="2">
        <v>10</v>
      </c>
      <c r="J3907" s="2">
        <v>27</v>
      </c>
      <c r="K3907" s="2">
        <f>IF(D3907=VLOOKUP(J3907,Actuals!$A:$J,6,FALSE),1,0)</f>
        <v>1</v>
      </c>
      <c r="L3907" s="2">
        <f>IF(AND(E3907=VLOOKUP(J3907,Actuals!$A:$J,8,FALSE),F3907=VLOOKUP(J3907,Actuals!$A:$J,10,FALSE)),5,0)</f>
        <v>0</v>
      </c>
      <c r="M3907" s="1">
        <f t="shared" si="62"/>
        <v>1</v>
      </c>
      <c r="N3907" s="1" t="str">
        <f>VLOOKUP(C3907,Emp_List!$A:$M,3,FALSE)</f>
        <v>Vinay Kumar</v>
      </c>
      <c r="O3907" s="1" t="str">
        <f>VLOOKUP(C3907,Emp_List!$A:$M,5,FALSE)</f>
        <v>Compliance</v>
      </c>
    </row>
    <row r="3908" spans="1:15">
      <c r="A3908" s="36" t="s">
        <v>3826</v>
      </c>
      <c r="B3908" s="36" t="s">
        <v>305</v>
      </c>
      <c r="C3908" s="36">
        <v>6213</v>
      </c>
      <c r="D3908" s="36" t="s">
        <v>46</v>
      </c>
      <c r="E3908" s="36">
        <v>2</v>
      </c>
      <c r="F3908" s="36">
        <v>0</v>
      </c>
      <c r="G3908" s="36" t="s">
        <v>46</v>
      </c>
      <c r="H3908" s="36" t="s">
        <v>40</v>
      </c>
      <c r="I3908" s="2">
        <v>10</v>
      </c>
      <c r="J3908" s="2">
        <v>27</v>
      </c>
      <c r="K3908" s="2">
        <f>IF(D3908=VLOOKUP(J3908,Actuals!$A:$J,6,FALSE),1,0)</f>
        <v>1</v>
      </c>
      <c r="L3908" s="2">
        <f>IF(AND(E3908=VLOOKUP(J3908,Actuals!$A:$J,8,FALSE),F3908=VLOOKUP(J3908,Actuals!$A:$J,10,FALSE)),5,0)</f>
        <v>0</v>
      </c>
      <c r="M3908" s="1">
        <f t="shared" si="62"/>
        <v>1</v>
      </c>
      <c r="N3908" s="1" t="str">
        <f>VLOOKUP(C3908,Emp_List!$A:$M,3,FALSE)</f>
        <v>Seetaram Tanna</v>
      </c>
      <c r="O3908" s="1" t="str">
        <f>VLOOKUP(C3908,Emp_List!$A:$M,5,FALSE)</f>
        <v>CRM</v>
      </c>
    </row>
    <row r="3909" spans="1:15">
      <c r="A3909" s="36" t="s">
        <v>3827</v>
      </c>
      <c r="B3909" s="36" t="s">
        <v>208</v>
      </c>
      <c r="C3909" s="36">
        <v>16408</v>
      </c>
      <c r="D3909" s="36" t="s">
        <v>46</v>
      </c>
      <c r="E3909" s="36">
        <v>4</v>
      </c>
      <c r="F3909" s="36">
        <v>0</v>
      </c>
      <c r="G3909" s="36" t="s">
        <v>46</v>
      </c>
      <c r="H3909" s="36" t="s">
        <v>40</v>
      </c>
      <c r="I3909" s="2">
        <v>10</v>
      </c>
      <c r="J3909" s="2">
        <v>27</v>
      </c>
      <c r="K3909" s="2">
        <f>IF(D3909=VLOOKUP(J3909,Actuals!$A:$J,6,FALSE),1,0)</f>
        <v>1</v>
      </c>
      <c r="L3909" s="2">
        <f>IF(AND(E3909=VLOOKUP(J3909,Actuals!$A:$J,8,FALSE),F3909=VLOOKUP(J3909,Actuals!$A:$J,10,FALSE)),5,0)</f>
        <v>0</v>
      </c>
      <c r="M3909" s="1">
        <f t="shared" si="62"/>
        <v>1</v>
      </c>
      <c r="N3909" s="1" t="str">
        <f>VLOOKUP(C3909,Emp_List!$A:$M,3,FALSE)</f>
        <v>Rajnikanth Kulkarni</v>
      </c>
      <c r="O3909" s="1" t="str">
        <f>VLOOKUP(C3909,Emp_List!$A:$M,5,FALSE)</f>
        <v>Sports - Label Building</v>
      </c>
    </row>
    <row r="3910" spans="1:15">
      <c r="A3910" s="36" t="s">
        <v>3828</v>
      </c>
      <c r="B3910" s="36" t="s">
        <v>295</v>
      </c>
      <c r="C3910" s="36">
        <v>6682</v>
      </c>
      <c r="D3910" s="36" t="s">
        <v>46</v>
      </c>
      <c r="E3910" s="36">
        <v>3</v>
      </c>
      <c r="F3910" s="36">
        <v>0</v>
      </c>
      <c r="G3910" s="36" t="s">
        <v>46</v>
      </c>
      <c r="H3910" s="36" t="s">
        <v>40</v>
      </c>
      <c r="I3910" s="2">
        <v>10</v>
      </c>
      <c r="J3910" s="2">
        <v>27</v>
      </c>
      <c r="K3910" s="2">
        <f>IF(D3910=VLOOKUP(J3910,Actuals!$A:$J,6,FALSE),1,0)</f>
        <v>1</v>
      </c>
      <c r="L3910" s="2">
        <f>IF(AND(E3910=VLOOKUP(J3910,Actuals!$A:$J,8,FALSE),F3910=VLOOKUP(J3910,Actuals!$A:$J,10,FALSE)),5,0)</f>
        <v>0</v>
      </c>
      <c r="M3910" s="1">
        <f t="shared" si="62"/>
        <v>1</v>
      </c>
      <c r="N3910" s="1" t="str">
        <f>VLOOKUP(C3910,Emp_List!$A:$M,3,FALSE)</f>
        <v>Abhijeet Garg</v>
      </c>
      <c r="O3910" s="1" t="str">
        <f>VLOOKUP(C3910,Emp_List!$A:$M,5,FALSE)</f>
        <v>Poker</v>
      </c>
    </row>
    <row r="3911" spans="1:15">
      <c r="A3911" s="36" t="s">
        <v>3829</v>
      </c>
      <c r="B3911" s="36" t="s">
        <v>3475</v>
      </c>
      <c r="C3911" s="36">
        <v>1392</v>
      </c>
      <c r="D3911" s="36" t="s">
        <v>46</v>
      </c>
      <c r="E3911" s="36">
        <v>2</v>
      </c>
      <c r="F3911" s="36">
        <v>0</v>
      </c>
      <c r="G3911" s="36" t="s">
        <v>46</v>
      </c>
      <c r="H3911" s="36" t="s">
        <v>40</v>
      </c>
      <c r="I3911" s="2">
        <v>10</v>
      </c>
      <c r="J3911" s="2">
        <v>27</v>
      </c>
      <c r="K3911" s="2">
        <f>IF(D3911=VLOOKUP(J3911,Actuals!$A:$J,6,FALSE),1,0)</f>
        <v>1</v>
      </c>
      <c r="L3911" s="2">
        <f>IF(AND(E3911=VLOOKUP(J3911,Actuals!$A:$J,8,FALSE),F3911=VLOOKUP(J3911,Actuals!$A:$J,10,FALSE)),5,0)</f>
        <v>0</v>
      </c>
      <c r="M3911" s="1">
        <f t="shared" si="62"/>
        <v>1</v>
      </c>
      <c r="N3911" s="1" t="str">
        <f>VLOOKUP(C3911,Emp_List!$A:$M,3,FALSE)</f>
        <v>Shahnawaz Md Banu</v>
      </c>
      <c r="O3911" s="1" t="str">
        <f>VLOOKUP(C3911,Emp_List!$A:$M,5,FALSE)</f>
        <v>CRM</v>
      </c>
    </row>
    <row r="3912" spans="1:15">
      <c r="A3912" s="36" t="s">
        <v>3830</v>
      </c>
      <c r="B3912" s="36" t="s">
        <v>475</v>
      </c>
      <c r="C3912" s="36">
        <v>631</v>
      </c>
      <c r="D3912" s="36" t="s">
        <v>46</v>
      </c>
      <c r="E3912" s="36">
        <v>2</v>
      </c>
      <c r="F3912" s="36">
        <v>1</v>
      </c>
      <c r="G3912" s="36" t="s">
        <v>46</v>
      </c>
      <c r="H3912" s="36" t="s">
        <v>40</v>
      </c>
      <c r="I3912" s="2">
        <v>10</v>
      </c>
      <c r="J3912" s="2">
        <v>27</v>
      </c>
      <c r="K3912" s="2">
        <f>IF(D3912=VLOOKUP(J3912,Actuals!$A:$J,6,FALSE),1,0)</f>
        <v>1</v>
      </c>
      <c r="L3912" s="2">
        <f>IF(AND(E3912=VLOOKUP(J3912,Actuals!$A:$J,8,FALSE),F3912=VLOOKUP(J3912,Actuals!$A:$J,10,FALSE)),5,0)</f>
        <v>0</v>
      </c>
      <c r="M3912" s="1">
        <f t="shared" si="62"/>
        <v>1</v>
      </c>
      <c r="N3912" s="1" t="str">
        <f>VLOOKUP(C3912,Emp_List!$A:$M,3,FALSE)</f>
        <v>Radhika Mudumbai Chakravarthy</v>
      </c>
      <c r="O3912" s="1" t="str">
        <f>VLOOKUP(C3912,Emp_List!$A:$M,5,FALSE)</f>
        <v>Poker</v>
      </c>
    </row>
    <row r="3913" spans="1:15">
      <c r="A3913" s="36" t="s">
        <v>3831</v>
      </c>
      <c r="B3913" s="36" t="s">
        <v>443</v>
      </c>
      <c r="C3913" s="36">
        <v>16459</v>
      </c>
      <c r="D3913" s="36" t="s">
        <v>46</v>
      </c>
      <c r="E3913" s="36">
        <v>1</v>
      </c>
      <c r="F3913" s="36">
        <v>0</v>
      </c>
      <c r="G3913" s="36" t="s">
        <v>46</v>
      </c>
      <c r="H3913" s="36" t="s">
        <v>40</v>
      </c>
      <c r="I3913" s="2">
        <v>10</v>
      </c>
      <c r="J3913" s="2">
        <v>27</v>
      </c>
      <c r="K3913" s="2">
        <f>IF(D3913=VLOOKUP(J3913,Actuals!$A:$J,6,FALSE),1,0)</f>
        <v>1</v>
      </c>
      <c r="L3913" s="2">
        <f>IF(AND(E3913=VLOOKUP(J3913,Actuals!$A:$J,8,FALSE),F3913=VLOOKUP(J3913,Actuals!$A:$J,10,FALSE)),5,0)</f>
        <v>0</v>
      </c>
      <c r="M3913" s="1">
        <f t="shared" si="62"/>
        <v>1</v>
      </c>
      <c r="N3913" s="1" t="str">
        <f>VLOOKUP(C3913,Emp_List!$A:$M,3,FALSE)</f>
        <v>Nishant Patel</v>
      </c>
      <c r="O3913" s="1" t="str">
        <f>VLOOKUP(C3913,Emp_List!$A:$M,5,FALSE)</f>
        <v>Bingo Dev</v>
      </c>
    </row>
    <row r="3914" spans="1:15">
      <c r="A3914" s="36" t="s">
        <v>3832</v>
      </c>
      <c r="B3914" s="36" t="s">
        <v>2201</v>
      </c>
      <c r="C3914" s="36">
        <v>6602</v>
      </c>
      <c r="D3914" s="36" t="s">
        <v>46</v>
      </c>
      <c r="E3914" s="36">
        <v>2</v>
      </c>
      <c r="F3914" s="36">
        <v>0</v>
      </c>
      <c r="G3914" s="36" t="s">
        <v>46</v>
      </c>
      <c r="H3914" s="36" t="s">
        <v>40</v>
      </c>
      <c r="I3914" s="2">
        <v>10</v>
      </c>
      <c r="J3914" s="2">
        <v>27</v>
      </c>
      <c r="K3914" s="2">
        <f>IF(D3914=VLOOKUP(J3914,Actuals!$A:$J,6,FALSE),1,0)</f>
        <v>1</v>
      </c>
      <c r="L3914" s="2">
        <f>IF(AND(E3914=VLOOKUP(J3914,Actuals!$A:$J,8,FALSE),F3914=VLOOKUP(J3914,Actuals!$A:$J,10,FALSE)),5,0)</f>
        <v>0</v>
      </c>
      <c r="M3914" s="1">
        <f t="shared" si="62"/>
        <v>1</v>
      </c>
      <c r="N3914" s="1" t="str">
        <f>VLOOKUP(C3914,Emp_List!$A:$M,3,FALSE)</f>
        <v>Sampath Kumar Koninti</v>
      </c>
      <c r="O3914" s="1" t="str">
        <f>VLOOKUP(C3914,Emp_List!$A:$M,5,FALSE)</f>
        <v>Poker</v>
      </c>
    </row>
    <row r="3915" spans="1:15">
      <c r="A3915" s="36" t="s">
        <v>3833</v>
      </c>
      <c r="B3915" s="36" t="s">
        <v>738</v>
      </c>
      <c r="C3915" s="36">
        <v>10626</v>
      </c>
      <c r="D3915" s="36" t="s">
        <v>46</v>
      </c>
      <c r="E3915" s="36">
        <v>2</v>
      </c>
      <c r="F3915" s="36">
        <v>0</v>
      </c>
      <c r="G3915" s="36" t="s">
        <v>46</v>
      </c>
      <c r="H3915" s="36" t="s">
        <v>40</v>
      </c>
      <c r="I3915" s="2">
        <v>10</v>
      </c>
      <c r="J3915" s="2">
        <v>27</v>
      </c>
      <c r="K3915" s="2">
        <f>IF(D3915=VLOOKUP(J3915,Actuals!$A:$J,6,FALSE),1,0)</f>
        <v>1</v>
      </c>
      <c r="L3915" s="2">
        <f>IF(AND(E3915=VLOOKUP(J3915,Actuals!$A:$J,8,FALSE),F3915=VLOOKUP(J3915,Actuals!$A:$J,10,FALSE)),5,0)</f>
        <v>0</v>
      </c>
      <c r="M3915" s="1">
        <f t="shared" si="62"/>
        <v>1</v>
      </c>
      <c r="N3915" s="1" t="str">
        <f>VLOOKUP(C3915,Emp_List!$A:$M,3,FALSE)</f>
        <v>Ravi Shankar Chiruvolu</v>
      </c>
      <c r="O3915" s="1" t="str">
        <f>VLOOKUP(C3915,Emp_List!$A:$M,5,FALSE)</f>
        <v>SOC</v>
      </c>
    </row>
    <row r="3916" spans="1:15">
      <c r="A3916" s="36" t="s">
        <v>3834</v>
      </c>
      <c r="B3916" s="36" t="s">
        <v>517</v>
      </c>
      <c r="C3916" s="36">
        <v>11037</v>
      </c>
      <c r="D3916" s="36" t="s">
        <v>46</v>
      </c>
      <c r="E3916" s="36">
        <v>2</v>
      </c>
      <c r="F3916" s="36">
        <v>0</v>
      </c>
      <c r="G3916" s="36" t="s">
        <v>46</v>
      </c>
      <c r="H3916" s="36" t="s">
        <v>40</v>
      </c>
      <c r="I3916" s="2">
        <v>10</v>
      </c>
      <c r="J3916" s="2">
        <v>27</v>
      </c>
      <c r="K3916" s="2">
        <f>IF(D3916=VLOOKUP(J3916,Actuals!$A:$J,6,FALSE),1,0)</f>
        <v>1</v>
      </c>
      <c r="L3916" s="2">
        <f>IF(AND(E3916=VLOOKUP(J3916,Actuals!$A:$J,8,FALSE),F3916=VLOOKUP(J3916,Actuals!$A:$J,10,FALSE)),5,0)</f>
        <v>0</v>
      </c>
      <c r="M3916" s="1">
        <f t="shared" si="62"/>
        <v>1</v>
      </c>
      <c r="N3916" s="1" t="str">
        <f>VLOOKUP(C3916,Emp_List!$A:$M,3,FALSE)</f>
        <v>Prashanth Kumar</v>
      </c>
      <c r="O3916" s="1" t="str">
        <f>VLOOKUP(C3916,Emp_List!$A:$M,5,FALSE)</f>
        <v>Corporate IT</v>
      </c>
    </row>
    <row r="3917" spans="1:15">
      <c r="A3917" s="36" t="s">
        <v>3835</v>
      </c>
      <c r="B3917" s="36" t="s">
        <v>224</v>
      </c>
      <c r="C3917" s="36">
        <v>10149</v>
      </c>
      <c r="D3917" s="36" t="s">
        <v>46</v>
      </c>
      <c r="E3917" s="36">
        <v>1</v>
      </c>
      <c r="F3917" s="36">
        <v>0</v>
      </c>
      <c r="G3917" s="36" t="s">
        <v>46</v>
      </c>
      <c r="H3917" s="36" t="s">
        <v>40</v>
      </c>
      <c r="I3917" s="2">
        <v>10</v>
      </c>
      <c r="J3917" s="2">
        <v>27</v>
      </c>
      <c r="K3917" s="2">
        <f>IF(D3917=VLOOKUP(J3917,Actuals!$A:$J,6,FALSE),1,0)</f>
        <v>1</v>
      </c>
      <c r="L3917" s="2">
        <f>IF(AND(E3917=VLOOKUP(J3917,Actuals!$A:$J,8,FALSE),F3917=VLOOKUP(J3917,Actuals!$A:$J,10,FALSE)),5,0)</f>
        <v>0</v>
      </c>
      <c r="M3917" s="1">
        <f t="shared" si="62"/>
        <v>1</v>
      </c>
      <c r="N3917" s="1" t="str">
        <f>VLOOKUP(C3917,Emp_List!$A:$M,3,FALSE)</f>
        <v>Mohit Singh</v>
      </c>
      <c r="O3917" s="1" t="str">
        <f>VLOOKUP(C3917,Emp_List!$A:$M,5,FALSE)</f>
        <v>Casino Label support</v>
      </c>
    </row>
    <row r="3918" spans="1:15">
      <c r="A3918" s="36" t="s">
        <v>3836</v>
      </c>
      <c r="B3918" s="36" t="s">
        <v>372</v>
      </c>
      <c r="C3918" s="36">
        <v>11895</v>
      </c>
      <c r="D3918" s="36" t="s">
        <v>46</v>
      </c>
      <c r="E3918" s="36">
        <v>2</v>
      </c>
      <c r="F3918" s="36">
        <v>0</v>
      </c>
      <c r="G3918" s="36" t="s">
        <v>46</v>
      </c>
      <c r="H3918" s="36" t="s">
        <v>40</v>
      </c>
      <c r="I3918" s="2">
        <v>10</v>
      </c>
      <c r="J3918" s="2">
        <v>27</v>
      </c>
      <c r="K3918" s="2">
        <f>IF(D3918=VLOOKUP(J3918,Actuals!$A:$J,6,FALSE),1,0)</f>
        <v>1</v>
      </c>
      <c r="L3918" s="2">
        <f>IF(AND(E3918=VLOOKUP(J3918,Actuals!$A:$J,8,FALSE),F3918=VLOOKUP(J3918,Actuals!$A:$J,10,FALSE)),5,0)</f>
        <v>0</v>
      </c>
      <c r="M3918" s="1">
        <f t="shared" si="62"/>
        <v>1</v>
      </c>
      <c r="N3918" s="1" t="str">
        <f>VLOOKUP(C3918,Emp_List!$A:$M,3,FALSE)</f>
        <v>Abhishek Jain</v>
      </c>
      <c r="O3918" s="1" t="str">
        <f>VLOOKUP(C3918,Emp_List!$A:$M,5,FALSE)</f>
        <v>Sports - Trading</v>
      </c>
    </row>
    <row r="3919" spans="1:15">
      <c r="A3919" s="36" t="s">
        <v>3837</v>
      </c>
      <c r="B3919" s="36" t="s">
        <v>441</v>
      </c>
      <c r="C3919" s="36">
        <v>2027</v>
      </c>
      <c r="D3919" s="36" t="s">
        <v>46</v>
      </c>
      <c r="E3919" s="36">
        <v>2</v>
      </c>
      <c r="F3919" s="36">
        <v>0</v>
      </c>
      <c r="G3919" s="36" t="s">
        <v>46</v>
      </c>
      <c r="H3919" s="36" t="s">
        <v>40</v>
      </c>
      <c r="I3919" s="2">
        <v>10</v>
      </c>
      <c r="J3919" s="2">
        <v>27</v>
      </c>
      <c r="K3919" s="2">
        <f>IF(D3919=VLOOKUP(J3919,Actuals!$A:$J,6,FALSE),1,0)</f>
        <v>1</v>
      </c>
      <c r="L3919" s="2">
        <f>IF(AND(E3919=VLOOKUP(J3919,Actuals!$A:$J,8,FALSE),F3919=VLOOKUP(J3919,Actuals!$A:$J,10,FALSE)),5,0)</f>
        <v>0</v>
      </c>
      <c r="M3919" s="1">
        <f t="shared" si="62"/>
        <v>1</v>
      </c>
      <c r="N3919" s="1" t="str">
        <f>VLOOKUP(C3919,Emp_List!$A:$M,3,FALSE)</f>
        <v>Vinay Keerti</v>
      </c>
      <c r="O3919" s="1" t="str">
        <f>VLOOKUP(C3919,Emp_List!$A:$M,5,FALSE)</f>
        <v>CRM</v>
      </c>
    </row>
    <row r="3920" spans="1:15">
      <c r="A3920" s="36" t="s">
        <v>3838</v>
      </c>
      <c r="B3920" s="36" t="s">
        <v>3514</v>
      </c>
      <c r="C3920" s="36">
        <v>11203</v>
      </c>
      <c r="D3920" s="36" t="s">
        <v>46</v>
      </c>
      <c r="E3920" s="36">
        <v>1</v>
      </c>
      <c r="F3920" s="36">
        <v>0</v>
      </c>
      <c r="G3920" s="36" t="s">
        <v>46</v>
      </c>
      <c r="H3920" s="36" t="s">
        <v>40</v>
      </c>
      <c r="I3920" s="2">
        <v>10</v>
      </c>
      <c r="J3920" s="2">
        <v>27</v>
      </c>
      <c r="K3920" s="2">
        <f>IF(D3920=VLOOKUP(J3920,Actuals!$A:$J,6,FALSE),1,0)</f>
        <v>1</v>
      </c>
      <c r="L3920" s="2">
        <f>IF(AND(E3920=VLOOKUP(J3920,Actuals!$A:$J,8,FALSE),F3920=VLOOKUP(J3920,Actuals!$A:$J,10,FALSE)),5,0)</f>
        <v>0</v>
      </c>
      <c r="M3920" s="1">
        <f t="shared" si="62"/>
        <v>1</v>
      </c>
      <c r="N3920" s="1" t="str">
        <f>VLOOKUP(C3920,Emp_List!$A:$M,3,FALSE)</f>
        <v>Nitish Kumar</v>
      </c>
      <c r="O3920" s="1" t="str">
        <f>VLOOKUP(C3920,Emp_List!$A:$M,5,FALSE)</f>
        <v>Bingo IT</v>
      </c>
    </row>
    <row r="3921" spans="1:15">
      <c r="A3921" s="36" t="s">
        <v>3725</v>
      </c>
      <c r="B3921" s="36" t="s">
        <v>157</v>
      </c>
      <c r="C3921" s="36">
        <v>10152</v>
      </c>
      <c r="D3921" s="36" t="s">
        <v>30</v>
      </c>
      <c r="E3921" s="36">
        <v>0</v>
      </c>
      <c r="F3921" s="36">
        <v>2</v>
      </c>
      <c r="G3921" s="36" t="s">
        <v>31</v>
      </c>
      <c r="H3921" s="36" t="s">
        <v>30</v>
      </c>
      <c r="I3921" s="2">
        <v>10</v>
      </c>
      <c r="J3921" s="2">
        <v>28</v>
      </c>
      <c r="K3921" s="2">
        <f>IF(D3921=VLOOKUP(J3921,Actuals!$A:$J,6,FALSE),1,0)</f>
        <v>1</v>
      </c>
      <c r="L3921" s="2">
        <f>IF(AND(E3921=VLOOKUP(J3921,Actuals!$A:$J,8,FALSE),F3921=VLOOKUP(J3921,Actuals!$A:$J,10,FALSE)),5,0)</f>
        <v>0</v>
      </c>
      <c r="M3921" s="1">
        <f t="shared" si="62"/>
        <v>1</v>
      </c>
      <c r="N3921" s="1" t="str">
        <f>VLOOKUP(C3921,Emp_List!$A:$M,3,FALSE)</f>
        <v>Sagar Patil</v>
      </c>
      <c r="O3921" s="1" t="str">
        <f>VLOOKUP(C3921,Emp_List!$A:$M,5,FALSE)</f>
        <v>Casino Label support</v>
      </c>
    </row>
    <row r="3922" spans="1:15">
      <c r="A3922" s="36" t="s">
        <v>3726</v>
      </c>
      <c r="B3922" s="36" t="s">
        <v>297</v>
      </c>
      <c r="C3922" s="36">
        <v>2845</v>
      </c>
      <c r="D3922" s="36" t="s">
        <v>30</v>
      </c>
      <c r="E3922" s="36">
        <v>0</v>
      </c>
      <c r="F3922" s="36">
        <v>1</v>
      </c>
      <c r="G3922" s="36" t="s">
        <v>31</v>
      </c>
      <c r="H3922" s="36" t="s">
        <v>30</v>
      </c>
      <c r="I3922" s="2">
        <v>10</v>
      </c>
      <c r="J3922" s="2">
        <v>28</v>
      </c>
      <c r="K3922" s="2">
        <f>IF(D3922=VLOOKUP(J3922,Actuals!$A:$J,6,FALSE),1,0)</f>
        <v>1</v>
      </c>
      <c r="L3922" s="2">
        <f>IF(AND(E3922=VLOOKUP(J3922,Actuals!$A:$J,8,FALSE),F3922=VLOOKUP(J3922,Actuals!$A:$J,10,FALSE)),5,0)</f>
        <v>0</v>
      </c>
      <c r="M3922" s="1">
        <f t="shared" si="62"/>
        <v>1</v>
      </c>
      <c r="N3922" s="1" t="str">
        <f>VLOOKUP(C3922,Emp_List!$A:$M,3,FALSE)</f>
        <v>Suresh Babu Veluri</v>
      </c>
      <c r="O3922" s="1" t="str">
        <f>VLOOKUP(C3922,Emp_List!$A:$M,5,FALSE)</f>
        <v>Portal</v>
      </c>
    </row>
    <row r="3923" spans="1:15">
      <c r="A3923" s="36" t="s">
        <v>3727</v>
      </c>
      <c r="B3923" s="36" t="s">
        <v>593</v>
      </c>
      <c r="C3923" s="36">
        <v>3</v>
      </c>
      <c r="D3923" s="36" t="s">
        <v>30</v>
      </c>
      <c r="E3923" s="36">
        <v>1</v>
      </c>
      <c r="F3923" s="36">
        <v>2</v>
      </c>
      <c r="G3923" s="36" t="s">
        <v>31</v>
      </c>
      <c r="H3923" s="36" t="s">
        <v>30</v>
      </c>
      <c r="I3923" s="2">
        <v>10</v>
      </c>
      <c r="J3923" s="2">
        <v>28</v>
      </c>
      <c r="K3923" s="2">
        <f>IF(D3923=VLOOKUP(J3923,Actuals!$A:$J,6,FALSE),1,0)</f>
        <v>1</v>
      </c>
      <c r="L3923" s="2">
        <f>IF(AND(E3923=VLOOKUP(J3923,Actuals!$A:$J,8,FALSE),F3923=VLOOKUP(J3923,Actuals!$A:$J,10,FALSE)),5,0)</f>
        <v>5</v>
      </c>
      <c r="M3923" s="1">
        <f t="shared" si="62"/>
        <v>6</v>
      </c>
      <c r="N3923" s="1" t="str">
        <f>VLOOKUP(C3923,Emp_List!$A:$M,3,FALSE)</f>
        <v>Ravindra Babu Katiki</v>
      </c>
      <c r="O3923" s="1" t="str">
        <f>VLOOKUP(C3923,Emp_List!$A:$M,5,FALSE)</f>
        <v>Poker</v>
      </c>
    </row>
    <row r="3924" spans="1:15">
      <c r="A3924" s="36" t="s">
        <v>3728</v>
      </c>
      <c r="B3924" s="36" t="s">
        <v>2243</v>
      </c>
      <c r="C3924" s="36">
        <v>10693</v>
      </c>
      <c r="D3924" s="36" t="s">
        <v>30</v>
      </c>
      <c r="E3924" s="36">
        <v>1</v>
      </c>
      <c r="F3924" s="36">
        <v>2</v>
      </c>
      <c r="G3924" s="36" t="s">
        <v>31</v>
      </c>
      <c r="H3924" s="36" t="s">
        <v>30</v>
      </c>
      <c r="I3924" s="2">
        <v>10</v>
      </c>
      <c r="J3924" s="2">
        <v>28</v>
      </c>
      <c r="K3924" s="2">
        <f>IF(D3924=VLOOKUP(J3924,Actuals!$A:$J,6,FALSE),1,0)</f>
        <v>1</v>
      </c>
      <c r="L3924" s="2">
        <f>IF(AND(E3924=VLOOKUP(J3924,Actuals!$A:$J,8,FALSE),F3924=VLOOKUP(J3924,Actuals!$A:$J,10,FALSE)),5,0)</f>
        <v>5</v>
      </c>
      <c r="M3924" s="1">
        <f t="shared" si="62"/>
        <v>6</v>
      </c>
      <c r="N3924" s="1" t="str">
        <f>VLOOKUP(C3924,Emp_List!$A:$M,3,FALSE)</f>
        <v>Amarnath Reddy Gopireddy</v>
      </c>
      <c r="O3924" s="1" t="str">
        <f>VLOOKUP(C3924,Emp_List!$A:$M,5,FALSE)</f>
        <v>Poker</v>
      </c>
    </row>
    <row r="3925" spans="1:15">
      <c r="A3925" s="36" t="s">
        <v>3729</v>
      </c>
      <c r="B3925" s="36" t="s">
        <v>226</v>
      </c>
      <c r="C3925" s="36">
        <v>16646</v>
      </c>
      <c r="D3925" s="36" t="s">
        <v>30</v>
      </c>
      <c r="E3925" s="36">
        <v>0</v>
      </c>
      <c r="F3925" s="36">
        <v>1</v>
      </c>
      <c r="G3925" s="36" t="s">
        <v>31</v>
      </c>
      <c r="H3925" s="36" t="s">
        <v>30</v>
      </c>
      <c r="I3925" s="2">
        <v>10</v>
      </c>
      <c r="J3925" s="2">
        <v>28</v>
      </c>
      <c r="K3925" s="2">
        <f>IF(D3925=VLOOKUP(J3925,Actuals!$A:$J,6,FALSE),1,0)</f>
        <v>1</v>
      </c>
      <c r="L3925" s="2">
        <f>IF(AND(E3925=VLOOKUP(J3925,Actuals!$A:$J,8,FALSE),F3925=VLOOKUP(J3925,Actuals!$A:$J,10,FALSE)),5,0)</f>
        <v>0</v>
      </c>
      <c r="M3925" s="1">
        <f t="shared" si="62"/>
        <v>1</v>
      </c>
      <c r="N3925" s="1" t="e">
        <f>VLOOKUP(C3925,Emp_List!$A:$M,3,FALSE)</f>
        <v>#N/A</v>
      </c>
      <c r="O3925" s="1" t="e">
        <f>VLOOKUP(C3925,Emp_List!$A:$M,5,FALSE)</f>
        <v>#N/A</v>
      </c>
    </row>
    <row r="3926" spans="1:15">
      <c r="A3926" s="36" t="s">
        <v>3730</v>
      </c>
      <c r="B3926" s="36" t="s">
        <v>701</v>
      </c>
      <c r="C3926" s="36">
        <v>11112</v>
      </c>
      <c r="D3926" s="36" t="s">
        <v>30</v>
      </c>
      <c r="E3926" s="36">
        <v>0</v>
      </c>
      <c r="F3926" s="36">
        <v>2</v>
      </c>
      <c r="G3926" s="36" t="s">
        <v>31</v>
      </c>
      <c r="H3926" s="36" t="s">
        <v>30</v>
      </c>
      <c r="I3926" s="2">
        <v>10</v>
      </c>
      <c r="J3926" s="2">
        <v>28</v>
      </c>
      <c r="K3926" s="2">
        <f>IF(D3926=VLOOKUP(J3926,Actuals!$A:$J,6,FALSE),1,0)</f>
        <v>1</v>
      </c>
      <c r="L3926" s="2">
        <f>IF(AND(E3926=VLOOKUP(J3926,Actuals!$A:$J,8,FALSE),F3926=VLOOKUP(J3926,Actuals!$A:$J,10,FALSE)),5,0)</f>
        <v>0</v>
      </c>
      <c r="M3926" s="1">
        <f t="shared" si="62"/>
        <v>1</v>
      </c>
      <c r="N3926" s="1" t="str">
        <f>VLOOKUP(C3926,Emp_List!$A:$M,3,FALSE)</f>
        <v>Hemanth Kumar Angini</v>
      </c>
      <c r="O3926" s="1" t="str">
        <f>VLOOKUP(C3926,Emp_List!$A:$M,5,FALSE)</f>
        <v>Bingo Ops</v>
      </c>
    </row>
    <row r="3927" spans="1:15">
      <c r="A3927" s="36" t="s">
        <v>3731</v>
      </c>
      <c r="B3927" s="36" t="s">
        <v>335</v>
      </c>
      <c r="C3927" s="36">
        <v>1437</v>
      </c>
      <c r="D3927" s="36" t="s">
        <v>30</v>
      </c>
      <c r="E3927" s="36">
        <v>0</v>
      </c>
      <c r="F3927" s="36">
        <v>1</v>
      </c>
      <c r="G3927" s="36" t="s">
        <v>31</v>
      </c>
      <c r="H3927" s="36" t="s">
        <v>30</v>
      </c>
      <c r="I3927" s="2">
        <v>10</v>
      </c>
      <c r="J3927" s="2">
        <v>28</v>
      </c>
      <c r="K3927" s="2">
        <f>IF(D3927=VLOOKUP(J3927,Actuals!$A:$J,6,FALSE),1,0)</f>
        <v>1</v>
      </c>
      <c r="L3927" s="2">
        <f>IF(AND(E3927=VLOOKUP(J3927,Actuals!$A:$J,8,FALSE),F3927=VLOOKUP(J3927,Actuals!$A:$J,10,FALSE)),5,0)</f>
        <v>0</v>
      </c>
      <c r="M3927" s="1">
        <f t="shared" si="62"/>
        <v>1</v>
      </c>
      <c r="N3927" s="1" t="str">
        <f>VLOOKUP(C3927,Emp_List!$A:$M,3,FALSE)</f>
        <v>Murali Bharatam</v>
      </c>
      <c r="O3927" s="1" t="str">
        <f>VLOOKUP(C3927,Emp_List!$A:$M,5,FALSE)</f>
        <v>Oracle DBA</v>
      </c>
    </row>
    <row r="3928" spans="1:15">
      <c r="A3928" s="36" t="s">
        <v>3732</v>
      </c>
      <c r="B3928" s="36" t="s">
        <v>617</v>
      </c>
      <c r="C3928" s="36">
        <v>11567</v>
      </c>
      <c r="D3928" s="36" t="s">
        <v>9</v>
      </c>
      <c r="E3928" s="36">
        <v>1</v>
      </c>
      <c r="F3928" s="36">
        <v>1</v>
      </c>
      <c r="G3928" s="36" t="s">
        <v>31</v>
      </c>
      <c r="H3928" s="36" t="s">
        <v>30</v>
      </c>
      <c r="I3928" s="2">
        <v>10</v>
      </c>
      <c r="J3928" s="2">
        <v>28</v>
      </c>
      <c r="K3928" s="2">
        <f>IF(D3928=VLOOKUP(J3928,Actuals!$A:$J,6,FALSE),1,0)</f>
        <v>0</v>
      </c>
      <c r="L3928" s="2">
        <f>IF(AND(E3928=VLOOKUP(J3928,Actuals!$A:$J,8,FALSE),F3928=VLOOKUP(J3928,Actuals!$A:$J,10,FALSE)),5,0)</f>
        <v>0</v>
      </c>
      <c r="M3928" s="1">
        <f t="shared" si="62"/>
        <v>0</v>
      </c>
      <c r="N3928" s="1" t="str">
        <f>VLOOKUP(C3928,Emp_List!$A:$M,3,FALSE)</f>
        <v>Randeep Reddy Bazaru</v>
      </c>
      <c r="O3928" s="1" t="str">
        <f>VLOOKUP(C3928,Emp_List!$A:$M,5,FALSE)</f>
        <v>Sports - Mobile</v>
      </c>
    </row>
    <row r="3929" spans="1:15">
      <c r="A3929" s="36" t="s">
        <v>3733</v>
      </c>
      <c r="B3929" s="36" t="s">
        <v>119</v>
      </c>
      <c r="C3929" s="36">
        <v>8464</v>
      </c>
      <c r="D3929" s="36" t="s">
        <v>30</v>
      </c>
      <c r="E3929" s="36">
        <v>0</v>
      </c>
      <c r="F3929" s="36">
        <v>1</v>
      </c>
      <c r="G3929" s="36" t="s">
        <v>31</v>
      </c>
      <c r="H3929" s="36" t="s">
        <v>30</v>
      </c>
      <c r="I3929" s="2">
        <v>10</v>
      </c>
      <c r="J3929" s="2">
        <v>28</v>
      </c>
      <c r="K3929" s="2">
        <f>IF(D3929=VLOOKUP(J3929,Actuals!$A:$J,6,FALSE),1,0)</f>
        <v>1</v>
      </c>
      <c r="L3929" s="2">
        <f>IF(AND(E3929=VLOOKUP(J3929,Actuals!$A:$J,8,FALSE),F3929=VLOOKUP(J3929,Actuals!$A:$J,10,FALSE)),5,0)</f>
        <v>0</v>
      </c>
      <c r="M3929" s="1">
        <f t="shared" si="62"/>
        <v>1</v>
      </c>
      <c r="N3929" s="1" t="str">
        <f>VLOOKUP(C3929,Emp_List!$A:$M,3,FALSE)</f>
        <v>Eshwar Santhosh Kamarajugaddah</v>
      </c>
      <c r="O3929" s="1" t="str">
        <f>VLOOKUP(C3929,Emp_List!$A:$M,5,FALSE)</f>
        <v>PEG - DB</v>
      </c>
    </row>
    <row r="3930" spans="1:15">
      <c r="A3930" s="36" t="s">
        <v>3734</v>
      </c>
      <c r="B3930" s="36" t="s">
        <v>3596</v>
      </c>
      <c r="C3930" s="36">
        <v>9849</v>
      </c>
      <c r="D3930" s="36" t="s">
        <v>30</v>
      </c>
      <c r="E3930" s="36">
        <v>0</v>
      </c>
      <c r="F3930" s="36">
        <v>1</v>
      </c>
      <c r="G3930" s="36" t="s">
        <v>31</v>
      </c>
      <c r="H3930" s="36" t="s">
        <v>30</v>
      </c>
      <c r="I3930" s="2">
        <v>10</v>
      </c>
      <c r="J3930" s="2">
        <v>28</v>
      </c>
      <c r="K3930" s="2">
        <f>IF(D3930=VLOOKUP(J3930,Actuals!$A:$J,6,FALSE),1,0)</f>
        <v>1</v>
      </c>
      <c r="L3930" s="2">
        <f>IF(AND(E3930=VLOOKUP(J3930,Actuals!$A:$J,8,FALSE),F3930=VLOOKUP(J3930,Actuals!$A:$J,10,FALSE)),5,0)</f>
        <v>0</v>
      </c>
      <c r="M3930" s="1">
        <f t="shared" si="62"/>
        <v>1</v>
      </c>
      <c r="N3930" s="1" t="str">
        <f>VLOOKUP(C3930,Emp_List!$A:$M,3,FALSE)</f>
        <v>Chittaranjan Bhuyan</v>
      </c>
      <c r="O3930" s="1" t="str">
        <f>VLOOKUP(C3930,Emp_List!$A:$M,5,FALSE)</f>
        <v>Compliance</v>
      </c>
    </row>
    <row r="3931" spans="1:15">
      <c r="A3931" s="36" t="s">
        <v>3735</v>
      </c>
      <c r="B3931" s="36" t="s">
        <v>783</v>
      </c>
      <c r="C3931" s="36">
        <v>179</v>
      </c>
      <c r="D3931" s="36" t="s">
        <v>30</v>
      </c>
      <c r="E3931" s="36">
        <v>1</v>
      </c>
      <c r="F3931" s="36">
        <v>2</v>
      </c>
      <c r="G3931" s="36" t="s">
        <v>31</v>
      </c>
      <c r="H3931" s="36" t="s">
        <v>30</v>
      </c>
      <c r="I3931" s="2">
        <v>10</v>
      </c>
      <c r="J3931" s="2">
        <v>28</v>
      </c>
      <c r="K3931" s="2">
        <f>IF(D3931=VLOOKUP(J3931,Actuals!$A:$J,6,FALSE),1,0)</f>
        <v>1</v>
      </c>
      <c r="L3931" s="2">
        <f>IF(AND(E3931=VLOOKUP(J3931,Actuals!$A:$J,8,FALSE),F3931=VLOOKUP(J3931,Actuals!$A:$J,10,FALSE)),5,0)</f>
        <v>5</v>
      </c>
      <c r="M3931" s="1">
        <f t="shared" si="62"/>
        <v>6</v>
      </c>
      <c r="N3931" s="1" t="e">
        <f>VLOOKUP(C3931,Emp_List!$A:$M,3,FALSE)</f>
        <v>#N/A</v>
      </c>
      <c r="O3931" s="1" t="e">
        <f>VLOOKUP(C3931,Emp_List!$A:$M,5,FALSE)</f>
        <v>#N/A</v>
      </c>
    </row>
    <row r="3932" spans="1:15">
      <c r="A3932" s="36" t="s">
        <v>3736</v>
      </c>
      <c r="B3932" s="36" t="s">
        <v>228</v>
      </c>
      <c r="C3932" s="36">
        <v>406</v>
      </c>
      <c r="D3932" s="36" t="s">
        <v>30</v>
      </c>
      <c r="E3932" s="36">
        <v>0</v>
      </c>
      <c r="F3932" s="36">
        <v>1</v>
      </c>
      <c r="G3932" s="36" t="s">
        <v>31</v>
      </c>
      <c r="H3932" s="36" t="s">
        <v>30</v>
      </c>
      <c r="I3932" s="2">
        <v>10</v>
      </c>
      <c r="J3932" s="2">
        <v>28</v>
      </c>
      <c r="K3932" s="2">
        <f>IF(D3932=VLOOKUP(J3932,Actuals!$A:$J,6,FALSE),1,0)</f>
        <v>1</v>
      </c>
      <c r="L3932" s="2">
        <f>IF(AND(E3932=VLOOKUP(J3932,Actuals!$A:$J,8,FALSE),F3932=VLOOKUP(J3932,Actuals!$A:$J,10,FALSE)),5,0)</f>
        <v>0</v>
      </c>
      <c r="M3932" s="1">
        <f t="shared" si="62"/>
        <v>1</v>
      </c>
      <c r="N3932" s="1" t="str">
        <f>VLOOKUP(C3932,Emp_List!$A:$M,3,FALSE)</f>
        <v>Laxman Palarapu</v>
      </c>
      <c r="O3932" s="1" t="str">
        <f>VLOOKUP(C3932,Emp_List!$A:$M,5,FALSE)</f>
        <v>Core</v>
      </c>
    </row>
    <row r="3933" spans="1:15">
      <c r="A3933" s="36" t="s">
        <v>3737</v>
      </c>
      <c r="B3933" s="36" t="s">
        <v>697</v>
      </c>
      <c r="C3933" s="36">
        <v>11145</v>
      </c>
      <c r="D3933" s="36" t="s">
        <v>9</v>
      </c>
      <c r="E3933" s="36">
        <v>2</v>
      </c>
      <c r="F3933" s="36">
        <v>2</v>
      </c>
      <c r="G3933" s="36" t="s">
        <v>31</v>
      </c>
      <c r="H3933" s="36" t="s">
        <v>30</v>
      </c>
      <c r="I3933" s="2">
        <v>10</v>
      </c>
      <c r="J3933" s="2">
        <v>28</v>
      </c>
      <c r="K3933" s="2">
        <f>IF(D3933=VLOOKUP(J3933,Actuals!$A:$J,6,FALSE),1,0)</f>
        <v>0</v>
      </c>
      <c r="L3933" s="2">
        <f>IF(AND(E3933=VLOOKUP(J3933,Actuals!$A:$J,8,FALSE),F3933=VLOOKUP(J3933,Actuals!$A:$J,10,FALSE)),5,0)</f>
        <v>0</v>
      </c>
      <c r="M3933" s="1">
        <f t="shared" si="62"/>
        <v>0</v>
      </c>
      <c r="N3933" s="1" t="str">
        <f>VLOOKUP(C3933,Emp_List!$A:$M,3,FALSE)</f>
        <v>Raghavendra Aadanna</v>
      </c>
      <c r="O3933" s="1" t="str">
        <f>VLOOKUP(C3933,Emp_List!$A:$M,5,FALSE)</f>
        <v>Bingo Ops</v>
      </c>
    </row>
    <row r="3934" spans="1:15">
      <c r="A3934" s="36" t="s">
        <v>3738</v>
      </c>
      <c r="B3934" s="36" t="s">
        <v>93</v>
      </c>
      <c r="C3934" s="36">
        <v>11430</v>
      </c>
      <c r="D3934" s="36" t="s">
        <v>30</v>
      </c>
      <c r="E3934" s="36">
        <v>0</v>
      </c>
      <c r="F3934" s="36">
        <v>1</v>
      </c>
      <c r="G3934" s="36" t="s">
        <v>31</v>
      </c>
      <c r="H3934" s="36" t="s">
        <v>30</v>
      </c>
      <c r="I3934" s="2">
        <v>10</v>
      </c>
      <c r="J3934" s="2">
        <v>28</v>
      </c>
      <c r="K3934" s="2">
        <f>IF(D3934=VLOOKUP(J3934,Actuals!$A:$J,6,FALSE),1,0)</f>
        <v>1</v>
      </c>
      <c r="L3934" s="2">
        <f>IF(AND(E3934=VLOOKUP(J3934,Actuals!$A:$J,8,FALSE),F3934=VLOOKUP(J3934,Actuals!$A:$J,10,FALSE)),5,0)</f>
        <v>0</v>
      </c>
      <c r="M3934" s="1">
        <f t="shared" si="62"/>
        <v>1</v>
      </c>
      <c r="N3934" s="1" t="str">
        <f>VLOOKUP(C3934,Emp_List!$A:$M,3,FALSE)</f>
        <v>Santhosh Kumar Mamidi</v>
      </c>
      <c r="O3934" s="1" t="str">
        <f>VLOOKUP(C3934,Emp_List!$A:$M,5,FALSE)</f>
        <v>Portal</v>
      </c>
    </row>
    <row r="3935" spans="1:15">
      <c r="A3935" s="36" t="s">
        <v>3739</v>
      </c>
      <c r="B3935" s="36" t="s">
        <v>539</v>
      </c>
      <c r="C3935" s="36">
        <v>6252</v>
      </c>
      <c r="D3935" s="36" t="s">
        <v>30</v>
      </c>
      <c r="E3935" s="36">
        <v>0</v>
      </c>
      <c r="F3935" s="36">
        <v>1</v>
      </c>
      <c r="G3935" s="36" t="s">
        <v>31</v>
      </c>
      <c r="H3935" s="36" t="s">
        <v>30</v>
      </c>
      <c r="I3935" s="2">
        <v>10</v>
      </c>
      <c r="J3935" s="2">
        <v>28</v>
      </c>
      <c r="K3935" s="2">
        <f>IF(D3935=VLOOKUP(J3935,Actuals!$A:$J,6,FALSE),1,0)</f>
        <v>1</v>
      </c>
      <c r="L3935" s="2">
        <f>IF(AND(E3935=VLOOKUP(J3935,Actuals!$A:$J,8,FALSE),F3935=VLOOKUP(J3935,Actuals!$A:$J,10,FALSE)),5,0)</f>
        <v>0</v>
      </c>
      <c r="M3935" s="1">
        <f t="shared" si="62"/>
        <v>1</v>
      </c>
      <c r="N3935" s="1" t="str">
        <f>VLOOKUP(C3935,Emp_List!$A:$M,3,FALSE)</f>
        <v>Santosh Annasaheb Harge</v>
      </c>
      <c r="O3935" s="1" t="str">
        <f>VLOOKUP(C3935,Emp_List!$A:$M,5,FALSE)</f>
        <v>PEG</v>
      </c>
    </row>
    <row r="3936" spans="1:15">
      <c r="A3936" s="36" t="s">
        <v>3740</v>
      </c>
      <c r="B3936" s="36" t="s">
        <v>789</v>
      </c>
      <c r="C3936" s="36">
        <v>11315</v>
      </c>
      <c r="D3936" s="36" t="s">
        <v>30</v>
      </c>
      <c r="E3936" s="36">
        <v>0</v>
      </c>
      <c r="F3936" s="36">
        <v>2</v>
      </c>
      <c r="G3936" s="36" t="s">
        <v>31</v>
      </c>
      <c r="H3936" s="36" t="s">
        <v>30</v>
      </c>
      <c r="I3936" s="2">
        <v>10</v>
      </c>
      <c r="J3936" s="2">
        <v>28</v>
      </c>
      <c r="K3936" s="2">
        <f>IF(D3936=VLOOKUP(J3936,Actuals!$A:$J,6,FALSE),1,0)</f>
        <v>1</v>
      </c>
      <c r="L3936" s="2">
        <f>IF(AND(E3936=VLOOKUP(J3936,Actuals!$A:$J,8,FALSE),F3936=VLOOKUP(J3936,Actuals!$A:$J,10,FALSE)),5,0)</f>
        <v>0</v>
      </c>
      <c r="M3936" s="1">
        <f t="shared" si="62"/>
        <v>1</v>
      </c>
      <c r="N3936" s="1" t="str">
        <f>VLOOKUP(C3936,Emp_List!$A:$M,3,FALSE)</f>
        <v>Balakrishna Vijji</v>
      </c>
      <c r="O3936" s="1" t="str">
        <f>VLOOKUP(C3936,Emp_List!$A:$M,5,FALSE)</f>
        <v>Portal</v>
      </c>
    </row>
    <row r="3937" spans="1:15">
      <c r="A3937" s="36" t="s">
        <v>3741</v>
      </c>
      <c r="B3937" s="36" t="s">
        <v>597</v>
      </c>
      <c r="C3937" s="36">
        <v>11014</v>
      </c>
      <c r="D3937" s="36" t="s">
        <v>9</v>
      </c>
      <c r="E3937" s="36">
        <v>1</v>
      </c>
      <c r="F3937" s="36">
        <v>1</v>
      </c>
      <c r="G3937" s="36" t="s">
        <v>31</v>
      </c>
      <c r="H3937" s="36" t="s">
        <v>30</v>
      </c>
      <c r="I3937" s="2">
        <v>10</v>
      </c>
      <c r="J3937" s="2">
        <v>28</v>
      </c>
      <c r="K3937" s="2">
        <f>IF(D3937=VLOOKUP(J3937,Actuals!$A:$J,6,FALSE),1,0)</f>
        <v>0</v>
      </c>
      <c r="L3937" s="2">
        <f>IF(AND(E3937=VLOOKUP(J3937,Actuals!$A:$J,8,FALSE),F3937=VLOOKUP(J3937,Actuals!$A:$J,10,FALSE)),5,0)</f>
        <v>0</v>
      </c>
      <c r="M3937" s="1">
        <f t="shared" si="62"/>
        <v>0</v>
      </c>
      <c r="N3937" s="1" t="str">
        <f>VLOOKUP(C3937,Emp_List!$A:$M,3,FALSE)</f>
        <v>Praveen Kumar Sadasivuni</v>
      </c>
      <c r="O3937" s="1" t="str">
        <f>VLOOKUP(C3937,Emp_List!$A:$M,5,FALSE)</f>
        <v>Portal</v>
      </c>
    </row>
    <row r="3938" spans="1:15">
      <c r="A3938" s="36" t="s">
        <v>3742</v>
      </c>
      <c r="B3938" s="36" t="s">
        <v>285</v>
      </c>
      <c r="C3938" s="36">
        <v>8367</v>
      </c>
      <c r="D3938" s="36" t="s">
        <v>30</v>
      </c>
      <c r="E3938" s="36">
        <v>0</v>
      </c>
      <c r="F3938" s="36">
        <v>1</v>
      </c>
      <c r="G3938" s="36" t="s">
        <v>31</v>
      </c>
      <c r="H3938" s="36" t="s">
        <v>30</v>
      </c>
      <c r="I3938" s="2">
        <v>10</v>
      </c>
      <c r="J3938" s="2">
        <v>28</v>
      </c>
      <c r="K3938" s="2">
        <f>IF(D3938=VLOOKUP(J3938,Actuals!$A:$J,6,FALSE),1,0)</f>
        <v>1</v>
      </c>
      <c r="L3938" s="2">
        <f>IF(AND(E3938=VLOOKUP(J3938,Actuals!$A:$J,8,FALSE),F3938=VLOOKUP(J3938,Actuals!$A:$J,10,FALSE)),5,0)</f>
        <v>0</v>
      </c>
      <c r="M3938" s="1">
        <f t="shared" si="62"/>
        <v>1</v>
      </c>
      <c r="N3938" s="1" t="str">
        <f>VLOOKUP(C3938,Emp_List!$A:$M,3,FALSE)</f>
        <v>Narendra Gottipati</v>
      </c>
      <c r="O3938" s="1" t="str">
        <f>VLOOKUP(C3938,Emp_List!$A:$M,5,FALSE)</f>
        <v>PEG</v>
      </c>
    </row>
    <row r="3939" spans="1:15">
      <c r="A3939" s="36" t="s">
        <v>3743</v>
      </c>
      <c r="B3939" s="36" t="s">
        <v>2495</v>
      </c>
      <c r="C3939" s="36">
        <v>16431</v>
      </c>
      <c r="D3939" s="36" t="s">
        <v>31</v>
      </c>
      <c r="E3939" s="36">
        <v>1</v>
      </c>
      <c r="F3939" s="36">
        <v>1</v>
      </c>
      <c r="G3939" s="36" t="s">
        <v>31</v>
      </c>
      <c r="H3939" s="36" t="s">
        <v>30</v>
      </c>
      <c r="I3939" s="2">
        <v>10</v>
      </c>
      <c r="J3939" s="2">
        <v>28</v>
      </c>
      <c r="K3939" s="2">
        <f>IF(D3939=VLOOKUP(J3939,Actuals!$A:$J,6,FALSE),1,0)</f>
        <v>0</v>
      </c>
      <c r="L3939" s="2">
        <f>IF(AND(E3939=VLOOKUP(J3939,Actuals!$A:$J,8,FALSE),F3939=VLOOKUP(J3939,Actuals!$A:$J,10,FALSE)),5,0)</f>
        <v>0</v>
      </c>
      <c r="M3939" s="1">
        <f t="shared" si="62"/>
        <v>0</v>
      </c>
      <c r="N3939" s="1" t="str">
        <f>VLOOKUP(C3939,Emp_List!$A:$M,3,FALSE)</f>
        <v>Abhishek Sharma</v>
      </c>
      <c r="O3939" s="1" t="str">
        <f>VLOOKUP(C3939,Emp_List!$A:$M,5,FALSE)</f>
        <v>Poker</v>
      </c>
    </row>
    <row r="3940" spans="1:15">
      <c r="A3940" s="36" t="s">
        <v>3744</v>
      </c>
      <c r="B3940" s="36" t="s">
        <v>368</v>
      </c>
      <c r="C3940" s="36">
        <v>315</v>
      </c>
      <c r="D3940" s="36" t="s">
        <v>31</v>
      </c>
      <c r="E3940" s="36">
        <v>2</v>
      </c>
      <c r="F3940" s="36">
        <v>1</v>
      </c>
      <c r="G3940" s="36" t="s">
        <v>31</v>
      </c>
      <c r="H3940" s="36" t="s">
        <v>30</v>
      </c>
      <c r="I3940" s="2">
        <v>10</v>
      </c>
      <c r="J3940" s="2">
        <v>28</v>
      </c>
      <c r="K3940" s="2">
        <f>IF(D3940=VLOOKUP(J3940,Actuals!$A:$J,6,FALSE),1,0)</f>
        <v>0</v>
      </c>
      <c r="L3940" s="2">
        <f>IF(AND(E3940=VLOOKUP(J3940,Actuals!$A:$J,8,FALSE),F3940=VLOOKUP(J3940,Actuals!$A:$J,10,FALSE)),5,0)</f>
        <v>0</v>
      </c>
      <c r="M3940" s="1">
        <f t="shared" si="62"/>
        <v>0</v>
      </c>
      <c r="N3940" s="1" t="str">
        <f>VLOOKUP(C3940,Emp_List!$A:$M,3,FALSE)</f>
        <v>Parimala Pesala</v>
      </c>
      <c r="O3940" s="1" t="str">
        <f>VLOOKUP(C3940,Emp_List!$A:$M,5,FALSE)</f>
        <v>CRM</v>
      </c>
    </row>
    <row r="3941" spans="1:15">
      <c r="A3941" s="36" t="s">
        <v>3745</v>
      </c>
      <c r="B3941" s="36" t="s">
        <v>125</v>
      </c>
      <c r="C3941" s="36">
        <v>8007</v>
      </c>
      <c r="D3941" s="36" t="s">
        <v>30</v>
      </c>
      <c r="E3941" s="36">
        <v>1</v>
      </c>
      <c r="F3941" s="36">
        <v>3</v>
      </c>
      <c r="G3941" s="36" t="s">
        <v>31</v>
      </c>
      <c r="H3941" s="36" t="s">
        <v>30</v>
      </c>
      <c r="I3941" s="2">
        <v>10</v>
      </c>
      <c r="J3941" s="2">
        <v>28</v>
      </c>
      <c r="K3941" s="2">
        <f>IF(D3941=VLOOKUP(J3941,Actuals!$A:$J,6,FALSE),1,0)</f>
        <v>1</v>
      </c>
      <c r="L3941" s="2">
        <f>IF(AND(E3941=VLOOKUP(J3941,Actuals!$A:$J,8,FALSE),F3941=VLOOKUP(J3941,Actuals!$A:$J,10,FALSE)),5,0)</f>
        <v>0</v>
      </c>
      <c r="M3941" s="1">
        <f t="shared" si="62"/>
        <v>1</v>
      </c>
      <c r="N3941" s="1" t="str">
        <f>VLOOKUP(C3941,Emp_List!$A:$M,3,FALSE)</f>
        <v>V S Nagendra Addepalli</v>
      </c>
      <c r="O3941" s="1" t="str">
        <f>VLOOKUP(C3941,Emp_List!$A:$M,5,FALSE)</f>
        <v>CRM</v>
      </c>
    </row>
    <row r="3942" spans="1:15">
      <c r="A3942" s="36" t="s">
        <v>3746</v>
      </c>
      <c r="B3942" s="36" t="s">
        <v>161</v>
      </c>
      <c r="C3942" s="36">
        <v>10371</v>
      </c>
      <c r="D3942" s="36" t="s">
        <v>30</v>
      </c>
      <c r="E3942" s="36">
        <v>2</v>
      </c>
      <c r="F3942" s="36">
        <v>1</v>
      </c>
      <c r="G3942" s="36" t="s">
        <v>31</v>
      </c>
      <c r="H3942" s="36" t="s">
        <v>30</v>
      </c>
      <c r="I3942" s="2">
        <v>10</v>
      </c>
      <c r="J3942" s="2">
        <v>28</v>
      </c>
      <c r="K3942" s="2">
        <f>IF(D3942=VLOOKUP(J3942,Actuals!$A:$J,6,FALSE),1,0)</f>
        <v>1</v>
      </c>
      <c r="L3942" s="2">
        <f>IF(AND(E3942=VLOOKUP(J3942,Actuals!$A:$J,8,FALSE),F3942=VLOOKUP(J3942,Actuals!$A:$J,10,FALSE)),5,0)</f>
        <v>0</v>
      </c>
      <c r="M3942" s="1">
        <f t="shared" si="62"/>
        <v>1</v>
      </c>
      <c r="N3942" s="1" t="str">
        <f>VLOOKUP(C3942,Emp_List!$A:$M,3,FALSE)</f>
        <v>Raghunath Sheshamattum</v>
      </c>
      <c r="O3942" s="1" t="str">
        <f>VLOOKUP(C3942,Emp_List!$A:$M,5,FALSE)</f>
        <v>CRM</v>
      </c>
    </row>
    <row r="3943" spans="1:15">
      <c r="A3943" s="36" t="s">
        <v>3747</v>
      </c>
      <c r="B3943" s="36" t="s">
        <v>2198</v>
      </c>
      <c r="C3943" s="36">
        <v>1423</v>
      </c>
      <c r="D3943" s="36" t="s">
        <v>30</v>
      </c>
      <c r="E3943" s="36">
        <v>0</v>
      </c>
      <c r="F3943" s="36">
        <v>2</v>
      </c>
      <c r="G3943" s="36" t="s">
        <v>31</v>
      </c>
      <c r="H3943" s="36" t="s">
        <v>30</v>
      </c>
      <c r="I3943" s="2">
        <v>10</v>
      </c>
      <c r="J3943" s="2">
        <v>28</v>
      </c>
      <c r="K3943" s="2">
        <f>IF(D3943=VLOOKUP(J3943,Actuals!$A:$J,6,FALSE),1,0)</f>
        <v>1</v>
      </c>
      <c r="L3943" s="2">
        <f>IF(AND(E3943=VLOOKUP(J3943,Actuals!$A:$J,8,FALSE),F3943=VLOOKUP(J3943,Actuals!$A:$J,10,FALSE)),5,0)</f>
        <v>0</v>
      </c>
      <c r="M3943" s="1">
        <f t="shared" si="62"/>
        <v>1</v>
      </c>
      <c r="N3943" s="1" t="str">
        <f>VLOOKUP(C3943,Emp_List!$A:$M,3,FALSE)</f>
        <v>Yuvaraj Venkatesan</v>
      </c>
      <c r="O3943" s="1" t="str">
        <f>VLOOKUP(C3943,Emp_List!$A:$M,5,FALSE)</f>
        <v>Compliance</v>
      </c>
    </row>
    <row r="3944" spans="1:15">
      <c r="A3944" s="36" t="s">
        <v>3748</v>
      </c>
      <c r="B3944" s="36" t="s">
        <v>801</v>
      </c>
      <c r="C3944" s="36">
        <v>10897</v>
      </c>
      <c r="D3944" s="36" t="s">
        <v>30</v>
      </c>
      <c r="E3944" s="36">
        <v>0</v>
      </c>
      <c r="F3944" s="36">
        <v>1</v>
      </c>
      <c r="G3944" s="36" t="s">
        <v>31</v>
      </c>
      <c r="H3944" s="36" t="s">
        <v>30</v>
      </c>
      <c r="I3944" s="2">
        <v>10</v>
      </c>
      <c r="J3944" s="2">
        <v>28</v>
      </c>
      <c r="K3944" s="2">
        <f>IF(D3944=VLOOKUP(J3944,Actuals!$A:$J,6,FALSE),1,0)</f>
        <v>1</v>
      </c>
      <c r="L3944" s="2">
        <f>IF(AND(E3944=VLOOKUP(J3944,Actuals!$A:$J,8,FALSE),F3944=VLOOKUP(J3944,Actuals!$A:$J,10,FALSE)),5,0)</f>
        <v>0</v>
      </c>
      <c r="M3944" s="1">
        <f t="shared" si="62"/>
        <v>1</v>
      </c>
      <c r="N3944" s="1" t="str">
        <f>VLOOKUP(C3944,Emp_List!$A:$M,3,FALSE)</f>
        <v>Anantha Naga Lakshmi Telagareddy</v>
      </c>
      <c r="O3944" s="1" t="str">
        <f>VLOOKUP(C3944,Emp_List!$A:$M,5,FALSE)</f>
        <v>Portal</v>
      </c>
    </row>
    <row r="3945" spans="1:15">
      <c r="A3945" s="36" t="s">
        <v>3749</v>
      </c>
      <c r="B3945" s="36" t="s">
        <v>117</v>
      </c>
      <c r="C3945" s="36">
        <v>612</v>
      </c>
      <c r="D3945" s="36" t="s">
        <v>30</v>
      </c>
      <c r="E3945" s="36">
        <v>0</v>
      </c>
      <c r="F3945" s="36">
        <v>2</v>
      </c>
      <c r="G3945" s="36" t="s">
        <v>31</v>
      </c>
      <c r="H3945" s="36" t="s">
        <v>30</v>
      </c>
      <c r="I3945" s="2">
        <v>10</v>
      </c>
      <c r="J3945" s="2">
        <v>28</v>
      </c>
      <c r="K3945" s="2">
        <f>IF(D3945=VLOOKUP(J3945,Actuals!$A:$J,6,FALSE),1,0)</f>
        <v>1</v>
      </c>
      <c r="L3945" s="2">
        <f>IF(AND(E3945=VLOOKUP(J3945,Actuals!$A:$J,8,FALSE),F3945=VLOOKUP(J3945,Actuals!$A:$J,10,FALSE)),5,0)</f>
        <v>0</v>
      </c>
      <c r="M3945" s="1">
        <f t="shared" si="62"/>
        <v>1</v>
      </c>
      <c r="N3945" s="1" t="str">
        <f>VLOOKUP(C3945,Emp_List!$A:$M,3,FALSE)</f>
        <v>Sridhar Kalla</v>
      </c>
      <c r="O3945" s="1" t="str">
        <f>VLOOKUP(C3945,Emp_List!$A:$M,5,FALSE)</f>
        <v>Poker</v>
      </c>
    </row>
    <row r="3946" spans="1:15">
      <c r="A3946" s="36" t="s">
        <v>3750</v>
      </c>
      <c r="B3946" s="36" t="s">
        <v>753</v>
      </c>
      <c r="C3946" s="36">
        <v>11452</v>
      </c>
      <c r="D3946" s="36" t="s">
        <v>30</v>
      </c>
      <c r="E3946" s="36">
        <v>1</v>
      </c>
      <c r="F3946" s="36">
        <v>2</v>
      </c>
      <c r="G3946" s="36" t="s">
        <v>31</v>
      </c>
      <c r="H3946" s="36" t="s">
        <v>30</v>
      </c>
      <c r="I3946" s="2">
        <v>10</v>
      </c>
      <c r="J3946" s="2">
        <v>28</v>
      </c>
      <c r="K3946" s="2">
        <f>IF(D3946=VLOOKUP(J3946,Actuals!$A:$J,6,FALSE),1,0)</f>
        <v>1</v>
      </c>
      <c r="L3946" s="2">
        <f>IF(AND(E3946=VLOOKUP(J3946,Actuals!$A:$J,8,FALSE),F3946=VLOOKUP(J3946,Actuals!$A:$J,10,FALSE)),5,0)</f>
        <v>5</v>
      </c>
      <c r="M3946" s="1">
        <f t="shared" si="62"/>
        <v>6</v>
      </c>
      <c r="N3946" s="1" t="str">
        <f>VLOOKUP(C3946,Emp_List!$A:$M,3,FALSE)</f>
        <v>Mokhmamatam Venkata Nageswararao</v>
      </c>
      <c r="O3946" s="1" t="str">
        <f>VLOOKUP(C3946,Emp_List!$A:$M,5,FALSE)</f>
        <v>Sports - Mobile</v>
      </c>
    </row>
    <row r="3947" spans="1:15">
      <c r="A3947" s="36" t="s">
        <v>3751</v>
      </c>
      <c r="B3947" s="36" t="s">
        <v>91</v>
      </c>
      <c r="C3947" s="36">
        <v>11140</v>
      </c>
      <c r="D3947" s="36" t="s">
        <v>30</v>
      </c>
      <c r="E3947" s="36">
        <v>0</v>
      </c>
      <c r="F3947" s="36">
        <v>2</v>
      </c>
      <c r="G3947" s="36" t="s">
        <v>31</v>
      </c>
      <c r="H3947" s="36" t="s">
        <v>30</v>
      </c>
      <c r="I3947" s="2">
        <v>10</v>
      </c>
      <c r="J3947" s="2">
        <v>28</v>
      </c>
      <c r="K3947" s="2">
        <f>IF(D3947=VLOOKUP(J3947,Actuals!$A:$J,6,FALSE),1,0)</f>
        <v>1</v>
      </c>
      <c r="L3947" s="2">
        <f>IF(AND(E3947=VLOOKUP(J3947,Actuals!$A:$J,8,FALSE),F3947=VLOOKUP(J3947,Actuals!$A:$J,10,FALSE)),5,0)</f>
        <v>0</v>
      </c>
      <c r="M3947" s="1">
        <f t="shared" si="62"/>
        <v>1</v>
      </c>
      <c r="N3947" s="1" t="str">
        <f>VLOOKUP(C3947,Emp_List!$A:$M,3,FALSE)</f>
        <v>Raj Shekar Mysore</v>
      </c>
      <c r="O3947" s="1" t="str">
        <f>VLOOKUP(C3947,Emp_List!$A:$M,5,FALSE)</f>
        <v>Bingo Ops</v>
      </c>
    </row>
    <row r="3948" spans="1:15">
      <c r="A3948" s="36" t="s">
        <v>3752</v>
      </c>
      <c r="B3948" s="36" t="s">
        <v>657</v>
      </c>
      <c r="C3948" s="36">
        <v>183</v>
      </c>
      <c r="D3948" s="36" t="s">
        <v>30</v>
      </c>
      <c r="E3948" s="36">
        <v>0</v>
      </c>
      <c r="F3948" s="36">
        <v>2</v>
      </c>
      <c r="G3948" s="36" t="s">
        <v>31</v>
      </c>
      <c r="H3948" s="36" t="s">
        <v>30</v>
      </c>
      <c r="I3948" s="2">
        <v>10</v>
      </c>
      <c r="J3948" s="2">
        <v>28</v>
      </c>
      <c r="K3948" s="2">
        <f>IF(D3948=VLOOKUP(J3948,Actuals!$A:$J,6,FALSE),1,0)</f>
        <v>1</v>
      </c>
      <c r="L3948" s="2">
        <f>IF(AND(E3948=VLOOKUP(J3948,Actuals!$A:$J,8,FALSE),F3948=VLOOKUP(J3948,Actuals!$A:$J,10,FALSE)),5,0)</f>
        <v>0</v>
      </c>
      <c r="M3948" s="1">
        <f t="shared" si="62"/>
        <v>1</v>
      </c>
      <c r="N3948" s="1" t="str">
        <f>VLOOKUP(C3948,Emp_List!$A:$M,3,FALSE)</f>
        <v>Satyanarayana Ramchander</v>
      </c>
      <c r="O3948" s="1" t="str">
        <f>VLOOKUP(C3948,Emp_List!$A:$M,5,FALSE)</f>
        <v>CRM</v>
      </c>
    </row>
    <row r="3949" spans="1:15">
      <c r="A3949" s="36" t="s">
        <v>3753</v>
      </c>
      <c r="B3949" s="36" t="s">
        <v>197</v>
      </c>
      <c r="C3949" s="36">
        <v>223</v>
      </c>
      <c r="D3949" s="36" t="s">
        <v>30</v>
      </c>
      <c r="E3949" s="36">
        <v>1</v>
      </c>
      <c r="F3949" s="36">
        <v>2</v>
      </c>
      <c r="G3949" s="36" t="s">
        <v>31</v>
      </c>
      <c r="H3949" s="36" t="s">
        <v>30</v>
      </c>
      <c r="I3949" s="2">
        <v>10</v>
      </c>
      <c r="J3949" s="2">
        <v>28</v>
      </c>
      <c r="K3949" s="2">
        <f>IF(D3949=VLOOKUP(J3949,Actuals!$A:$J,6,FALSE),1,0)</f>
        <v>1</v>
      </c>
      <c r="L3949" s="2">
        <f>IF(AND(E3949=VLOOKUP(J3949,Actuals!$A:$J,8,FALSE),F3949=VLOOKUP(J3949,Actuals!$A:$J,10,FALSE)),5,0)</f>
        <v>5</v>
      </c>
      <c r="M3949" s="1">
        <f t="shared" si="62"/>
        <v>6</v>
      </c>
      <c r="N3949" s="1" t="str">
        <f>VLOOKUP(C3949,Emp_List!$A:$M,3,FALSE)</f>
        <v>Vishal Tiwari</v>
      </c>
      <c r="O3949" s="1" t="str">
        <f>VLOOKUP(C3949,Emp_List!$A:$M,5,FALSE)</f>
        <v>Casino Label support</v>
      </c>
    </row>
    <row r="3950" spans="1:15">
      <c r="A3950" s="36" t="s">
        <v>3754</v>
      </c>
      <c r="B3950" s="36" t="s">
        <v>418</v>
      </c>
      <c r="C3950" s="36">
        <v>6539</v>
      </c>
      <c r="D3950" s="36" t="s">
        <v>30</v>
      </c>
      <c r="E3950" s="36">
        <v>0</v>
      </c>
      <c r="F3950" s="36">
        <v>1</v>
      </c>
      <c r="G3950" s="36" t="s">
        <v>31</v>
      </c>
      <c r="H3950" s="36" t="s">
        <v>30</v>
      </c>
      <c r="I3950" s="2">
        <v>10</v>
      </c>
      <c r="J3950" s="2">
        <v>28</v>
      </c>
      <c r="K3950" s="2">
        <f>IF(D3950=VLOOKUP(J3950,Actuals!$A:$J,6,FALSE),1,0)</f>
        <v>1</v>
      </c>
      <c r="L3950" s="2">
        <f>IF(AND(E3950=VLOOKUP(J3950,Actuals!$A:$J,8,FALSE),F3950=VLOOKUP(J3950,Actuals!$A:$J,10,FALSE)),5,0)</f>
        <v>0</v>
      </c>
      <c r="M3950" s="1">
        <f t="shared" si="62"/>
        <v>1</v>
      </c>
      <c r="N3950" s="1" t="str">
        <f>VLOOKUP(C3950,Emp_List!$A:$M,3,FALSE)</f>
        <v>Mukul Kumar</v>
      </c>
      <c r="O3950" s="1" t="str">
        <f>VLOOKUP(C3950,Emp_List!$A:$M,5,FALSE)</f>
        <v>CSIT</v>
      </c>
    </row>
    <row r="3951" spans="1:15">
      <c r="A3951" s="36" t="s">
        <v>3755</v>
      </c>
      <c r="B3951" s="36" t="s">
        <v>220</v>
      </c>
      <c r="C3951" s="36">
        <v>5644</v>
      </c>
      <c r="D3951" s="36" t="s">
        <v>30</v>
      </c>
      <c r="E3951" s="36">
        <v>0</v>
      </c>
      <c r="F3951" s="36">
        <v>2</v>
      </c>
      <c r="G3951" s="36" t="s">
        <v>31</v>
      </c>
      <c r="H3951" s="36" t="s">
        <v>30</v>
      </c>
      <c r="I3951" s="2">
        <v>10</v>
      </c>
      <c r="J3951" s="2">
        <v>28</v>
      </c>
      <c r="K3951" s="2">
        <f>IF(D3951=VLOOKUP(J3951,Actuals!$A:$J,6,FALSE),1,0)</f>
        <v>1</v>
      </c>
      <c r="L3951" s="2">
        <f>IF(AND(E3951=VLOOKUP(J3951,Actuals!$A:$J,8,FALSE),F3951=VLOOKUP(J3951,Actuals!$A:$J,10,FALSE)),5,0)</f>
        <v>0</v>
      </c>
      <c r="M3951" s="1">
        <f t="shared" si="62"/>
        <v>1</v>
      </c>
      <c r="N3951" s="1" t="str">
        <f>VLOOKUP(C3951,Emp_List!$A:$M,3,FALSE)</f>
        <v>Ravi Vaddadi</v>
      </c>
      <c r="O3951" s="1" t="str">
        <f>VLOOKUP(C3951,Emp_List!$A:$M,5,FALSE)</f>
        <v>Delivery India</v>
      </c>
    </row>
    <row r="3952" spans="1:15">
      <c r="A3952" s="36" t="s">
        <v>3756</v>
      </c>
      <c r="B3952" s="36" t="s">
        <v>89</v>
      </c>
      <c r="C3952" s="36">
        <v>11168</v>
      </c>
      <c r="D3952" s="36" t="s">
        <v>30</v>
      </c>
      <c r="E3952" s="36">
        <v>1</v>
      </c>
      <c r="F3952" s="36">
        <v>2</v>
      </c>
      <c r="G3952" s="36" t="s">
        <v>31</v>
      </c>
      <c r="H3952" s="36" t="s">
        <v>30</v>
      </c>
      <c r="I3952" s="2">
        <v>10</v>
      </c>
      <c r="J3952" s="2">
        <v>28</v>
      </c>
      <c r="K3952" s="2">
        <f>IF(D3952=VLOOKUP(J3952,Actuals!$A:$J,6,FALSE),1,0)</f>
        <v>1</v>
      </c>
      <c r="L3952" s="2">
        <f>IF(AND(E3952=VLOOKUP(J3952,Actuals!$A:$J,8,FALSE),F3952=VLOOKUP(J3952,Actuals!$A:$J,10,FALSE)),5,0)</f>
        <v>5</v>
      </c>
      <c r="M3952" s="1">
        <f t="shared" si="62"/>
        <v>6</v>
      </c>
      <c r="N3952" s="1" t="str">
        <f>VLOOKUP(C3952,Emp_List!$A:$M,3,FALSE)</f>
        <v>Amarkant Mishra</v>
      </c>
      <c r="O3952" s="1" t="str">
        <f>VLOOKUP(C3952,Emp_List!$A:$M,5,FALSE)</f>
        <v>Bingo Ops</v>
      </c>
    </row>
    <row r="3953" spans="1:15">
      <c r="A3953" s="36" t="s">
        <v>3757</v>
      </c>
      <c r="B3953" s="36" t="s">
        <v>743</v>
      </c>
      <c r="C3953" s="36">
        <v>10903</v>
      </c>
      <c r="D3953" s="36" t="s">
        <v>30</v>
      </c>
      <c r="E3953" s="36">
        <v>0</v>
      </c>
      <c r="F3953" s="36">
        <v>1</v>
      </c>
      <c r="G3953" s="36" t="s">
        <v>31</v>
      </c>
      <c r="H3953" s="36" t="s">
        <v>30</v>
      </c>
      <c r="I3953" s="2">
        <v>10</v>
      </c>
      <c r="J3953" s="2">
        <v>28</v>
      </c>
      <c r="K3953" s="2">
        <f>IF(D3953=VLOOKUP(J3953,Actuals!$A:$J,6,FALSE),1,0)</f>
        <v>1</v>
      </c>
      <c r="L3953" s="2">
        <f>IF(AND(E3953=VLOOKUP(J3953,Actuals!$A:$J,8,FALSE),F3953=VLOOKUP(J3953,Actuals!$A:$J,10,FALSE)),5,0)</f>
        <v>0</v>
      </c>
      <c r="M3953" s="1">
        <f t="shared" si="62"/>
        <v>1</v>
      </c>
      <c r="N3953" s="1" t="str">
        <f>VLOOKUP(C3953,Emp_List!$A:$M,3,FALSE)</f>
        <v>Kanika Mittal</v>
      </c>
      <c r="O3953" s="1" t="str">
        <f>VLOOKUP(C3953,Emp_List!$A:$M,5,FALSE)</f>
        <v>Portal</v>
      </c>
    </row>
    <row r="3954" spans="1:15">
      <c r="A3954" s="36" t="s">
        <v>3758</v>
      </c>
      <c r="B3954" s="36" t="s">
        <v>794</v>
      </c>
      <c r="C3954" s="36">
        <v>6182</v>
      </c>
      <c r="D3954" s="36" t="s">
        <v>30</v>
      </c>
      <c r="E3954" s="36">
        <v>1</v>
      </c>
      <c r="F3954" s="36">
        <v>2</v>
      </c>
      <c r="G3954" s="36" t="s">
        <v>31</v>
      </c>
      <c r="H3954" s="36" t="s">
        <v>30</v>
      </c>
      <c r="I3954" s="2">
        <v>10</v>
      </c>
      <c r="J3954" s="2">
        <v>28</v>
      </c>
      <c r="K3954" s="2">
        <f>IF(D3954=VLOOKUP(J3954,Actuals!$A:$J,6,FALSE),1,0)</f>
        <v>1</v>
      </c>
      <c r="L3954" s="2">
        <f>IF(AND(E3954=VLOOKUP(J3954,Actuals!$A:$J,8,FALSE),F3954=VLOOKUP(J3954,Actuals!$A:$J,10,FALSE)),5,0)</f>
        <v>5</v>
      </c>
      <c r="M3954" s="1">
        <f t="shared" si="62"/>
        <v>6</v>
      </c>
      <c r="N3954" s="1" t="str">
        <f>VLOOKUP(C3954,Emp_List!$A:$M,3,FALSE)</f>
        <v>Praveen Kumar Ganji</v>
      </c>
      <c r="O3954" s="1" t="str">
        <f>VLOOKUP(C3954,Emp_List!$A:$M,5,FALSE)</f>
        <v>Casino Platform</v>
      </c>
    </row>
    <row r="3955" spans="1:15">
      <c r="A3955" s="36" t="s">
        <v>3759</v>
      </c>
      <c r="B3955" s="36" t="s">
        <v>382</v>
      </c>
      <c r="C3955" s="36">
        <v>11911</v>
      </c>
      <c r="D3955" s="36" t="s">
        <v>30</v>
      </c>
      <c r="E3955" s="36">
        <v>1</v>
      </c>
      <c r="F3955" s="36">
        <v>0</v>
      </c>
      <c r="G3955" s="36" t="s">
        <v>31</v>
      </c>
      <c r="H3955" s="36" t="s">
        <v>30</v>
      </c>
      <c r="I3955" s="2">
        <v>10</v>
      </c>
      <c r="J3955" s="2">
        <v>28</v>
      </c>
      <c r="K3955" s="2">
        <f>IF(D3955=VLOOKUP(J3955,Actuals!$A:$J,6,FALSE),1,0)</f>
        <v>1</v>
      </c>
      <c r="L3955" s="2">
        <f>IF(AND(E3955=VLOOKUP(J3955,Actuals!$A:$J,8,FALSE),F3955=VLOOKUP(J3955,Actuals!$A:$J,10,FALSE)),5,0)</f>
        <v>0</v>
      </c>
      <c r="M3955" s="1">
        <f t="shared" si="62"/>
        <v>1</v>
      </c>
      <c r="N3955" s="1" t="str">
        <f>VLOOKUP(C3955,Emp_List!$A:$M,3,FALSE)</f>
        <v>Satya Vivek Kumar Chitturi</v>
      </c>
      <c r="O3955" s="1" t="str">
        <f>VLOOKUP(C3955,Emp_List!$A:$M,5,FALSE)</f>
        <v>Delivery India</v>
      </c>
    </row>
    <row r="3956" spans="1:15">
      <c r="A3956" s="36" t="s">
        <v>3760</v>
      </c>
      <c r="B3956" s="36" t="s">
        <v>2667</v>
      </c>
      <c r="C3956" s="36">
        <v>9860</v>
      </c>
      <c r="D3956" s="36" t="s">
        <v>30</v>
      </c>
      <c r="E3956" s="36">
        <v>0</v>
      </c>
      <c r="F3956" s="36">
        <v>1</v>
      </c>
      <c r="G3956" s="36" t="s">
        <v>31</v>
      </c>
      <c r="H3956" s="36" t="s">
        <v>30</v>
      </c>
      <c r="I3956" s="2">
        <v>10</v>
      </c>
      <c r="J3956" s="2">
        <v>28</v>
      </c>
      <c r="K3956" s="2">
        <f>IF(D3956=VLOOKUP(J3956,Actuals!$A:$J,6,FALSE),1,0)</f>
        <v>1</v>
      </c>
      <c r="L3956" s="2">
        <f>IF(AND(E3956=VLOOKUP(J3956,Actuals!$A:$J,8,FALSE),F3956=VLOOKUP(J3956,Actuals!$A:$J,10,FALSE)),5,0)</f>
        <v>0</v>
      </c>
      <c r="M3956" s="1">
        <f t="shared" si="62"/>
        <v>1</v>
      </c>
      <c r="N3956" s="1" t="str">
        <f>VLOOKUP(C3956,Emp_List!$A:$M,3,FALSE)</f>
        <v>Prajmi Maddu</v>
      </c>
      <c r="O3956" s="1" t="str">
        <f>VLOOKUP(C3956,Emp_List!$A:$M,5,FALSE)</f>
        <v>Core</v>
      </c>
    </row>
    <row r="3957" spans="1:15">
      <c r="A3957" s="36" t="s">
        <v>3761</v>
      </c>
      <c r="B3957" s="36" t="s">
        <v>437</v>
      </c>
      <c r="C3957" s="36">
        <v>11359</v>
      </c>
      <c r="D3957" s="36" t="s">
        <v>30</v>
      </c>
      <c r="E3957" s="36">
        <v>2</v>
      </c>
      <c r="F3957" s="36">
        <v>1</v>
      </c>
      <c r="G3957" s="36" t="s">
        <v>31</v>
      </c>
      <c r="H3957" s="36" t="s">
        <v>30</v>
      </c>
      <c r="I3957" s="2">
        <v>10</v>
      </c>
      <c r="J3957" s="2">
        <v>28</v>
      </c>
      <c r="K3957" s="2">
        <f>IF(D3957=VLOOKUP(J3957,Actuals!$A:$J,6,FALSE),1,0)</f>
        <v>1</v>
      </c>
      <c r="L3957" s="2">
        <f>IF(AND(E3957=VLOOKUP(J3957,Actuals!$A:$J,8,FALSE),F3957=VLOOKUP(J3957,Actuals!$A:$J,10,FALSE)),5,0)</f>
        <v>0</v>
      </c>
      <c r="M3957" s="1">
        <f t="shared" ref="M3957:M4020" si="63">K3957+L3957</f>
        <v>1</v>
      </c>
      <c r="N3957" s="1" t="str">
        <f>VLOOKUP(C3957,Emp_List!$A:$M,3,FALSE)</f>
        <v>Anubhav Kumar</v>
      </c>
      <c r="O3957" s="1" t="str">
        <f>VLOOKUP(C3957,Emp_List!$A:$M,5,FALSE)</f>
        <v>Sports - Mobile</v>
      </c>
    </row>
    <row r="3958" spans="1:15">
      <c r="A3958" s="36" t="s">
        <v>3762</v>
      </c>
      <c r="B3958" s="36" t="s">
        <v>139</v>
      </c>
      <c r="C3958" s="36">
        <v>8607</v>
      </c>
      <c r="D3958" s="36" t="s">
        <v>30</v>
      </c>
      <c r="E3958" s="36">
        <v>0</v>
      </c>
      <c r="F3958" s="36">
        <v>2</v>
      </c>
      <c r="G3958" s="36" t="s">
        <v>31</v>
      </c>
      <c r="H3958" s="36" t="s">
        <v>30</v>
      </c>
      <c r="I3958" s="2">
        <v>10</v>
      </c>
      <c r="J3958" s="2">
        <v>28</v>
      </c>
      <c r="K3958" s="2">
        <f>IF(D3958=VLOOKUP(J3958,Actuals!$A:$J,6,FALSE),1,0)</f>
        <v>1</v>
      </c>
      <c r="L3958" s="2">
        <f>IF(AND(E3958=VLOOKUP(J3958,Actuals!$A:$J,8,FALSE),F3958=VLOOKUP(J3958,Actuals!$A:$J,10,FALSE)),5,0)</f>
        <v>0</v>
      </c>
      <c r="M3958" s="1">
        <f t="shared" si="63"/>
        <v>1</v>
      </c>
      <c r="N3958" s="1" t="str">
        <f>VLOOKUP(C3958,Emp_List!$A:$M,3,FALSE)</f>
        <v>Monika Tomar</v>
      </c>
      <c r="O3958" s="1" t="str">
        <f>VLOOKUP(C3958,Emp_List!$A:$M,5,FALSE)</f>
        <v>Core</v>
      </c>
    </row>
    <row r="3959" spans="1:15">
      <c r="A3959" s="36" t="s">
        <v>3763</v>
      </c>
      <c r="B3959" s="36" t="s">
        <v>135</v>
      </c>
      <c r="C3959" s="36">
        <v>11690</v>
      </c>
      <c r="D3959" s="36" t="s">
        <v>30</v>
      </c>
      <c r="E3959" s="36">
        <v>0</v>
      </c>
      <c r="F3959" s="36">
        <v>2</v>
      </c>
      <c r="G3959" s="36" t="s">
        <v>31</v>
      </c>
      <c r="H3959" s="36" t="s">
        <v>30</v>
      </c>
      <c r="I3959" s="2">
        <v>10</v>
      </c>
      <c r="J3959" s="2">
        <v>28</v>
      </c>
      <c r="K3959" s="2">
        <f>IF(D3959=VLOOKUP(J3959,Actuals!$A:$J,6,FALSE),1,0)</f>
        <v>1</v>
      </c>
      <c r="L3959" s="2">
        <f>IF(AND(E3959=VLOOKUP(J3959,Actuals!$A:$J,8,FALSE),F3959=VLOOKUP(J3959,Actuals!$A:$J,10,FALSE)),5,0)</f>
        <v>0</v>
      </c>
      <c r="M3959" s="1">
        <f t="shared" si="63"/>
        <v>1</v>
      </c>
      <c r="N3959" s="1" t="str">
        <f>VLOOKUP(C3959,Emp_List!$A:$M,3,FALSE)</f>
        <v>Ashish Nawal</v>
      </c>
      <c r="O3959" s="1" t="str">
        <f>VLOOKUP(C3959,Emp_List!$A:$M,5,FALSE)</f>
        <v>Sports - Mobile</v>
      </c>
    </row>
    <row r="3960" spans="1:15">
      <c r="A3960" s="36" t="s">
        <v>3764</v>
      </c>
      <c r="B3960" s="36" t="s">
        <v>2576</v>
      </c>
      <c r="C3960" s="36">
        <v>1216</v>
      </c>
      <c r="D3960" s="36" t="s">
        <v>30</v>
      </c>
      <c r="E3960" s="36">
        <v>0</v>
      </c>
      <c r="F3960" s="36">
        <v>1</v>
      </c>
      <c r="G3960" s="36" t="s">
        <v>31</v>
      </c>
      <c r="H3960" s="36" t="s">
        <v>30</v>
      </c>
      <c r="I3960" s="2">
        <v>10</v>
      </c>
      <c r="J3960" s="2">
        <v>28</v>
      </c>
      <c r="K3960" s="2">
        <f>IF(D3960=VLOOKUP(J3960,Actuals!$A:$J,6,FALSE),1,0)</f>
        <v>1</v>
      </c>
      <c r="L3960" s="2">
        <f>IF(AND(E3960=VLOOKUP(J3960,Actuals!$A:$J,8,FALSE),F3960=VLOOKUP(J3960,Actuals!$A:$J,10,FALSE)),5,0)</f>
        <v>0</v>
      </c>
      <c r="M3960" s="1">
        <f t="shared" si="63"/>
        <v>1</v>
      </c>
      <c r="N3960" s="1" t="str">
        <f>VLOOKUP(C3960,Emp_List!$A:$M,3,FALSE)</f>
        <v>Srinivasulu Bendi</v>
      </c>
      <c r="O3960" s="1" t="str">
        <f>VLOOKUP(C3960,Emp_List!$A:$M,5,FALSE)</f>
        <v>Cashier</v>
      </c>
    </row>
    <row r="3961" spans="1:15">
      <c r="A3961" s="36" t="s">
        <v>3765</v>
      </c>
      <c r="B3961" s="36" t="s">
        <v>222</v>
      </c>
      <c r="C3961" s="36">
        <v>10235</v>
      </c>
      <c r="D3961" s="36" t="s">
        <v>30</v>
      </c>
      <c r="E3961" s="36">
        <v>0</v>
      </c>
      <c r="F3961" s="36">
        <v>2</v>
      </c>
      <c r="G3961" s="36" t="s">
        <v>31</v>
      </c>
      <c r="H3961" s="36" t="s">
        <v>30</v>
      </c>
      <c r="I3961" s="2">
        <v>10</v>
      </c>
      <c r="J3961" s="2">
        <v>28</v>
      </c>
      <c r="K3961" s="2">
        <f>IF(D3961=VLOOKUP(J3961,Actuals!$A:$J,6,FALSE),1,0)</f>
        <v>1</v>
      </c>
      <c r="L3961" s="2">
        <f>IF(AND(E3961=VLOOKUP(J3961,Actuals!$A:$J,8,FALSE),F3961=VLOOKUP(J3961,Actuals!$A:$J,10,FALSE)),5,0)</f>
        <v>0</v>
      </c>
      <c r="M3961" s="1">
        <f t="shared" si="63"/>
        <v>1</v>
      </c>
      <c r="N3961" s="1" t="str">
        <f>VLOOKUP(C3961,Emp_List!$A:$M,3,FALSE)</f>
        <v>Hanumantha Rao Alluri</v>
      </c>
      <c r="O3961" s="1" t="str">
        <f>VLOOKUP(C3961,Emp_List!$A:$M,5,FALSE)</f>
        <v>SOC</v>
      </c>
    </row>
    <row r="3962" spans="1:15">
      <c r="A3962" s="36" t="s">
        <v>3766</v>
      </c>
      <c r="B3962" s="36" t="s">
        <v>291</v>
      </c>
      <c r="C3962" s="36">
        <v>7871</v>
      </c>
      <c r="D3962" s="36" t="s">
        <v>30</v>
      </c>
      <c r="E3962" s="36">
        <v>0</v>
      </c>
      <c r="F3962" s="36">
        <v>1</v>
      </c>
      <c r="G3962" s="36" t="s">
        <v>31</v>
      </c>
      <c r="H3962" s="36" t="s">
        <v>30</v>
      </c>
      <c r="I3962" s="2">
        <v>10</v>
      </c>
      <c r="J3962" s="2">
        <v>28</v>
      </c>
      <c r="K3962" s="2">
        <f>IF(D3962=VLOOKUP(J3962,Actuals!$A:$J,6,FALSE),1,0)</f>
        <v>1</v>
      </c>
      <c r="L3962" s="2">
        <f>IF(AND(E3962=VLOOKUP(J3962,Actuals!$A:$J,8,FALSE),F3962=VLOOKUP(J3962,Actuals!$A:$J,10,FALSE)),5,0)</f>
        <v>0</v>
      </c>
      <c r="M3962" s="1">
        <f t="shared" si="63"/>
        <v>1</v>
      </c>
      <c r="N3962" s="1" t="str">
        <f>VLOOKUP(C3962,Emp_List!$A:$M,3,FALSE)</f>
        <v>Santosh Kumar Damodarapatruni</v>
      </c>
      <c r="O3962" s="1" t="str">
        <f>VLOOKUP(C3962,Emp_List!$A:$M,5,FALSE)</f>
        <v>Cashier</v>
      </c>
    </row>
    <row r="3963" spans="1:15">
      <c r="A3963" s="36" t="s">
        <v>3767</v>
      </c>
      <c r="B3963" s="36" t="s">
        <v>356</v>
      </c>
      <c r="C3963" s="36">
        <v>11183</v>
      </c>
      <c r="D3963" s="36" t="s">
        <v>30</v>
      </c>
      <c r="E3963" s="36">
        <v>1</v>
      </c>
      <c r="F3963" s="36">
        <v>2</v>
      </c>
      <c r="G3963" s="36" t="s">
        <v>31</v>
      </c>
      <c r="H3963" s="36" t="s">
        <v>30</v>
      </c>
      <c r="I3963" s="2">
        <v>10</v>
      </c>
      <c r="J3963" s="2">
        <v>28</v>
      </c>
      <c r="K3963" s="2">
        <f>IF(D3963=VLOOKUP(J3963,Actuals!$A:$J,6,FALSE),1,0)</f>
        <v>1</v>
      </c>
      <c r="L3963" s="2">
        <f>IF(AND(E3963=VLOOKUP(J3963,Actuals!$A:$J,8,FALSE),F3963=VLOOKUP(J3963,Actuals!$A:$J,10,FALSE)),5,0)</f>
        <v>5</v>
      </c>
      <c r="M3963" s="1">
        <f t="shared" si="63"/>
        <v>6</v>
      </c>
      <c r="N3963" s="1" t="str">
        <f>VLOOKUP(C3963,Emp_List!$A:$M,3,FALSE)</f>
        <v>Gnana John Dinesh Kadimi</v>
      </c>
      <c r="O3963" s="1" t="str">
        <f>VLOOKUP(C3963,Emp_List!$A:$M,5,FALSE)</f>
        <v>Bingo Ops</v>
      </c>
    </row>
    <row r="3964" spans="1:15">
      <c r="A3964" s="36" t="s">
        <v>3768</v>
      </c>
      <c r="B3964" s="36" t="s">
        <v>704</v>
      </c>
      <c r="C3964" s="36">
        <v>10194</v>
      </c>
      <c r="D3964" s="36" t="s">
        <v>30</v>
      </c>
      <c r="E3964" s="36">
        <v>2</v>
      </c>
      <c r="F3964" s="36">
        <v>1</v>
      </c>
      <c r="G3964" s="36" t="s">
        <v>31</v>
      </c>
      <c r="H3964" s="36" t="s">
        <v>30</v>
      </c>
      <c r="I3964" s="2">
        <v>10</v>
      </c>
      <c r="J3964" s="2">
        <v>28</v>
      </c>
      <c r="K3964" s="2">
        <f>IF(D3964=VLOOKUP(J3964,Actuals!$A:$J,6,FALSE),1,0)</f>
        <v>1</v>
      </c>
      <c r="L3964" s="2">
        <f>IF(AND(E3964=VLOOKUP(J3964,Actuals!$A:$J,8,FALSE),F3964=VLOOKUP(J3964,Actuals!$A:$J,10,FALSE)),5,0)</f>
        <v>0</v>
      </c>
      <c r="M3964" s="1">
        <f t="shared" si="63"/>
        <v>1</v>
      </c>
      <c r="N3964" s="1" t="str">
        <f>VLOOKUP(C3964,Emp_List!$A:$M,3,FALSE)</f>
        <v>Nageswara Rao Kusuma</v>
      </c>
      <c r="O3964" s="1" t="str">
        <f>VLOOKUP(C3964,Emp_List!$A:$M,5,FALSE)</f>
        <v>SOC</v>
      </c>
    </row>
    <row r="3965" spans="1:15">
      <c r="A3965" s="36" t="s">
        <v>3769</v>
      </c>
      <c r="B3965" s="36" t="s">
        <v>487</v>
      </c>
      <c r="C3965" s="36">
        <v>318</v>
      </c>
      <c r="D3965" s="36" t="s">
        <v>31</v>
      </c>
      <c r="E3965" s="36">
        <v>1</v>
      </c>
      <c r="F3965" s="36">
        <v>0</v>
      </c>
      <c r="G3965" s="36" t="s">
        <v>31</v>
      </c>
      <c r="H3965" s="36" t="s">
        <v>30</v>
      </c>
      <c r="I3965" s="2">
        <v>10</v>
      </c>
      <c r="J3965" s="2">
        <v>28</v>
      </c>
      <c r="K3965" s="2">
        <f>IF(D3965=VLOOKUP(J3965,Actuals!$A:$J,6,FALSE),1,0)</f>
        <v>0</v>
      </c>
      <c r="L3965" s="2">
        <f>IF(AND(E3965=VLOOKUP(J3965,Actuals!$A:$J,8,FALSE),F3965=VLOOKUP(J3965,Actuals!$A:$J,10,FALSE)),5,0)</f>
        <v>0</v>
      </c>
      <c r="M3965" s="1">
        <f t="shared" si="63"/>
        <v>0</v>
      </c>
      <c r="N3965" s="1" t="str">
        <f>VLOOKUP(C3965,Emp_List!$A:$M,3,FALSE)</f>
        <v>Yeshwant Kumar Gupta</v>
      </c>
      <c r="O3965" s="1" t="str">
        <f>VLOOKUP(C3965,Emp_List!$A:$M,5,FALSE)</f>
        <v>Affiliates</v>
      </c>
    </row>
    <row r="3966" spans="1:15">
      <c r="A3966" s="36" t="s">
        <v>3770</v>
      </c>
      <c r="B3966" s="36" t="s">
        <v>113</v>
      </c>
      <c r="C3966" s="36">
        <v>9886</v>
      </c>
      <c r="D3966" s="36" t="s">
        <v>9</v>
      </c>
      <c r="E3966" s="36">
        <v>1</v>
      </c>
      <c r="F3966" s="36">
        <v>1</v>
      </c>
      <c r="G3966" s="36" t="s">
        <v>31</v>
      </c>
      <c r="H3966" s="36" t="s">
        <v>30</v>
      </c>
      <c r="I3966" s="2">
        <v>10</v>
      </c>
      <c r="J3966" s="2">
        <v>28</v>
      </c>
      <c r="K3966" s="2">
        <f>IF(D3966=VLOOKUP(J3966,Actuals!$A:$J,6,FALSE),1,0)</f>
        <v>0</v>
      </c>
      <c r="L3966" s="2">
        <f>IF(AND(E3966=VLOOKUP(J3966,Actuals!$A:$J,8,FALSE),F3966=VLOOKUP(J3966,Actuals!$A:$J,10,FALSE)),5,0)</f>
        <v>0</v>
      </c>
      <c r="M3966" s="1">
        <f t="shared" si="63"/>
        <v>0</v>
      </c>
      <c r="N3966" s="1" t="str">
        <f>VLOOKUP(C3966,Emp_List!$A:$M,3,FALSE)</f>
        <v>Swapnil Gawande</v>
      </c>
      <c r="O3966" s="1" t="str">
        <f>VLOOKUP(C3966,Emp_List!$A:$M,5,FALSE)</f>
        <v>PEG - DB</v>
      </c>
    </row>
    <row r="3967" spans="1:15">
      <c r="A3967" s="36" t="s">
        <v>3771</v>
      </c>
      <c r="B3967" s="36" t="s">
        <v>689</v>
      </c>
      <c r="C3967" s="36">
        <v>10598</v>
      </c>
      <c r="D3967" s="36" t="s">
        <v>30</v>
      </c>
      <c r="E3967" s="36">
        <v>0</v>
      </c>
      <c r="F3967" s="36">
        <v>1</v>
      </c>
      <c r="G3967" s="36" t="s">
        <v>31</v>
      </c>
      <c r="H3967" s="36" t="s">
        <v>30</v>
      </c>
      <c r="I3967" s="2">
        <v>10</v>
      </c>
      <c r="J3967" s="2">
        <v>28</v>
      </c>
      <c r="K3967" s="2">
        <f>IF(D3967=VLOOKUP(J3967,Actuals!$A:$J,6,FALSE),1,0)</f>
        <v>1</v>
      </c>
      <c r="L3967" s="2">
        <f>IF(AND(E3967=VLOOKUP(J3967,Actuals!$A:$J,8,FALSE),F3967=VLOOKUP(J3967,Actuals!$A:$J,10,FALSE)),5,0)</f>
        <v>0</v>
      </c>
      <c r="M3967" s="1">
        <f t="shared" si="63"/>
        <v>1</v>
      </c>
      <c r="N3967" s="1" t="str">
        <f>VLOOKUP(C3967,Emp_List!$A:$M,3,FALSE)</f>
        <v>Praveen Kumar Kalluri</v>
      </c>
      <c r="O3967" s="1" t="str">
        <f>VLOOKUP(C3967,Emp_List!$A:$M,5,FALSE)</f>
        <v>Casino Games</v>
      </c>
    </row>
    <row r="3968" spans="1:15">
      <c r="A3968" s="36" t="s">
        <v>3772</v>
      </c>
      <c r="B3968" s="36" t="s">
        <v>424</v>
      </c>
      <c r="C3968" s="36">
        <v>120</v>
      </c>
      <c r="D3968" s="36" t="s">
        <v>30</v>
      </c>
      <c r="E3968" s="36">
        <v>1</v>
      </c>
      <c r="F3968" s="36">
        <v>2</v>
      </c>
      <c r="G3968" s="36" t="s">
        <v>31</v>
      </c>
      <c r="H3968" s="36" t="s">
        <v>30</v>
      </c>
      <c r="I3968" s="2">
        <v>10</v>
      </c>
      <c r="J3968" s="2">
        <v>28</v>
      </c>
      <c r="K3968" s="2">
        <f>IF(D3968=VLOOKUP(J3968,Actuals!$A:$J,6,FALSE),1,0)</f>
        <v>1</v>
      </c>
      <c r="L3968" s="2">
        <f>IF(AND(E3968=VLOOKUP(J3968,Actuals!$A:$J,8,FALSE),F3968=VLOOKUP(J3968,Actuals!$A:$J,10,FALSE)),5,0)</f>
        <v>5</v>
      </c>
      <c r="M3968" s="1">
        <f t="shared" si="63"/>
        <v>6</v>
      </c>
      <c r="N3968" s="1" t="str">
        <f>VLOOKUP(C3968,Emp_List!$A:$M,3,FALSE)</f>
        <v>Durga Prasad T</v>
      </c>
      <c r="O3968" s="1" t="str">
        <f>VLOOKUP(C3968,Emp_List!$A:$M,5,FALSE)</f>
        <v>IT</v>
      </c>
    </row>
    <row r="3969" spans="1:15">
      <c r="A3969" s="36" t="s">
        <v>3773</v>
      </c>
      <c r="B3969" s="36" t="s">
        <v>342</v>
      </c>
      <c r="C3969" s="36">
        <v>8603</v>
      </c>
      <c r="D3969" s="36" t="s">
        <v>30</v>
      </c>
      <c r="E3969" s="36">
        <v>0</v>
      </c>
      <c r="F3969" s="36">
        <v>3</v>
      </c>
      <c r="G3969" s="36" t="s">
        <v>31</v>
      </c>
      <c r="H3969" s="36" t="s">
        <v>30</v>
      </c>
      <c r="I3969" s="2">
        <v>10</v>
      </c>
      <c r="J3969" s="2">
        <v>28</v>
      </c>
      <c r="K3969" s="2">
        <f>IF(D3969=VLOOKUP(J3969,Actuals!$A:$J,6,FALSE),1,0)</f>
        <v>1</v>
      </c>
      <c r="L3969" s="2">
        <f>IF(AND(E3969=VLOOKUP(J3969,Actuals!$A:$J,8,FALSE),F3969=VLOOKUP(J3969,Actuals!$A:$J,10,FALSE)),5,0)</f>
        <v>0</v>
      </c>
      <c r="M3969" s="1">
        <f t="shared" si="63"/>
        <v>1</v>
      </c>
      <c r="N3969" s="1" t="str">
        <f>VLOOKUP(C3969,Emp_List!$A:$M,3,FALSE)</f>
        <v>Praveen Kumar Kondu</v>
      </c>
      <c r="O3969" s="1" t="str">
        <f>VLOOKUP(C3969,Emp_List!$A:$M,5,FALSE)</f>
        <v>BI</v>
      </c>
    </row>
    <row r="3970" spans="1:15">
      <c r="A3970" s="36" t="s">
        <v>3774</v>
      </c>
      <c r="B3970" s="36" t="s">
        <v>2547</v>
      </c>
      <c r="C3970" s="36">
        <v>10351</v>
      </c>
      <c r="D3970" s="36" t="s">
        <v>30</v>
      </c>
      <c r="E3970" s="36">
        <v>0</v>
      </c>
      <c r="F3970" s="36">
        <v>2</v>
      </c>
      <c r="G3970" s="36" t="s">
        <v>31</v>
      </c>
      <c r="H3970" s="36" t="s">
        <v>30</v>
      </c>
      <c r="I3970" s="2">
        <v>10</v>
      </c>
      <c r="J3970" s="2">
        <v>28</v>
      </c>
      <c r="K3970" s="2">
        <f>IF(D3970=VLOOKUP(J3970,Actuals!$A:$J,6,FALSE),1,0)</f>
        <v>1</v>
      </c>
      <c r="L3970" s="2">
        <f>IF(AND(E3970=VLOOKUP(J3970,Actuals!$A:$J,8,FALSE),F3970=VLOOKUP(J3970,Actuals!$A:$J,10,FALSE)),5,0)</f>
        <v>0</v>
      </c>
      <c r="M3970" s="1">
        <f t="shared" si="63"/>
        <v>1</v>
      </c>
      <c r="N3970" s="1" t="str">
        <f>VLOOKUP(C3970,Emp_List!$A:$M,3,FALSE)</f>
        <v>Nitish Reddy</v>
      </c>
      <c r="O3970" s="1" t="str">
        <f>VLOOKUP(C3970,Emp_List!$A:$M,5,FALSE)</f>
        <v>SOC</v>
      </c>
    </row>
    <row r="3971" spans="1:15">
      <c r="A3971" s="36" t="s">
        <v>3775</v>
      </c>
      <c r="B3971" s="36" t="s">
        <v>242</v>
      </c>
      <c r="C3971" s="36">
        <v>11120</v>
      </c>
      <c r="D3971" s="36" t="s">
        <v>30</v>
      </c>
      <c r="E3971" s="36">
        <v>1</v>
      </c>
      <c r="F3971" s="36">
        <v>2</v>
      </c>
      <c r="G3971" s="36" t="s">
        <v>31</v>
      </c>
      <c r="H3971" s="36" t="s">
        <v>30</v>
      </c>
      <c r="I3971" s="2">
        <v>10</v>
      </c>
      <c r="J3971" s="2">
        <v>28</v>
      </c>
      <c r="K3971" s="2">
        <f>IF(D3971=VLOOKUP(J3971,Actuals!$A:$J,6,FALSE),1,0)</f>
        <v>1</v>
      </c>
      <c r="L3971" s="2">
        <f>IF(AND(E3971=VLOOKUP(J3971,Actuals!$A:$J,8,FALSE),F3971=VLOOKUP(J3971,Actuals!$A:$J,10,FALSE)),5,0)</f>
        <v>5</v>
      </c>
      <c r="M3971" s="1">
        <f t="shared" si="63"/>
        <v>6</v>
      </c>
      <c r="N3971" s="1" t="str">
        <f>VLOOKUP(C3971,Emp_List!$A:$M,3,FALSE)</f>
        <v>Syed Ahmed</v>
      </c>
      <c r="O3971" s="1" t="str">
        <f>VLOOKUP(C3971,Emp_List!$A:$M,5,FALSE)</f>
        <v>Bingo Ops</v>
      </c>
    </row>
    <row r="3972" spans="1:15">
      <c r="A3972" s="36" t="s">
        <v>3776</v>
      </c>
      <c r="B3972" s="36" t="s">
        <v>666</v>
      </c>
      <c r="C3972" s="36">
        <v>11134</v>
      </c>
      <c r="D3972" s="36" t="s">
        <v>9</v>
      </c>
      <c r="E3972" s="36">
        <v>1</v>
      </c>
      <c r="F3972" s="36">
        <v>1</v>
      </c>
      <c r="G3972" s="36" t="s">
        <v>31</v>
      </c>
      <c r="H3972" s="36" t="s">
        <v>30</v>
      </c>
      <c r="I3972" s="2">
        <v>10</v>
      </c>
      <c r="J3972" s="2">
        <v>28</v>
      </c>
      <c r="K3972" s="2">
        <f>IF(D3972=VLOOKUP(J3972,Actuals!$A:$J,6,FALSE),1,0)</f>
        <v>0</v>
      </c>
      <c r="L3972" s="2">
        <f>IF(AND(E3972=VLOOKUP(J3972,Actuals!$A:$J,8,FALSE),F3972=VLOOKUP(J3972,Actuals!$A:$J,10,FALSE)),5,0)</f>
        <v>0</v>
      </c>
      <c r="M3972" s="1">
        <f t="shared" si="63"/>
        <v>0</v>
      </c>
      <c r="N3972" s="1" t="str">
        <f>VLOOKUP(C3972,Emp_List!$A:$M,3,FALSE)</f>
        <v>Emmanuel Bandili</v>
      </c>
      <c r="O3972" s="1" t="str">
        <f>VLOOKUP(C3972,Emp_List!$A:$M,5,FALSE)</f>
        <v>Bingo Ops</v>
      </c>
    </row>
    <row r="3973" spans="1:15">
      <c r="A3973" s="36" t="s">
        <v>3777</v>
      </c>
      <c r="B3973" s="36" t="s">
        <v>244</v>
      </c>
      <c r="C3973" s="36">
        <v>16416</v>
      </c>
      <c r="D3973" s="36" t="s">
        <v>30</v>
      </c>
      <c r="E3973" s="36">
        <v>0</v>
      </c>
      <c r="F3973" s="36">
        <v>1</v>
      </c>
      <c r="G3973" s="36" t="s">
        <v>31</v>
      </c>
      <c r="H3973" s="36" t="s">
        <v>30</v>
      </c>
      <c r="I3973" s="2">
        <v>10</v>
      </c>
      <c r="J3973" s="2">
        <v>28</v>
      </c>
      <c r="K3973" s="2">
        <f>IF(D3973=VLOOKUP(J3973,Actuals!$A:$J,6,FALSE),1,0)</f>
        <v>1</v>
      </c>
      <c r="L3973" s="2">
        <f>IF(AND(E3973=VLOOKUP(J3973,Actuals!$A:$J,8,FALSE),F3973=VLOOKUP(J3973,Actuals!$A:$J,10,FALSE)),5,0)</f>
        <v>0</v>
      </c>
      <c r="M3973" s="1">
        <f t="shared" si="63"/>
        <v>1</v>
      </c>
      <c r="N3973" s="1" t="str">
        <f>VLOOKUP(C3973,Emp_List!$A:$M,3,FALSE)</f>
        <v>Sagar Girish Wasule</v>
      </c>
      <c r="O3973" s="1" t="str">
        <f>VLOOKUP(C3973,Emp_List!$A:$M,5,FALSE)</f>
        <v>Sports - Label Building</v>
      </c>
    </row>
    <row r="3974" spans="1:15">
      <c r="A3974" s="36" t="s">
        <v>3778</v>
      </c>
      <c r="B3974" s="36" t="s">
        <v>266</v>
      </c>
      <c r="C3974" s="36">
        <v>11454</v>
      </c>
      <c r="D3974" s="36" t="s">
        <v>30</v>
      </c>
      <c r="E3974" s="36">
        <v>2</v>
      </c>
      <c r="F3974" s="36">
        <v>0</v>
      </c>
      <c r="G3974" s="36" t="s">
        <v>31</v>
      </c>
      <c r="H3974" s="36" t="s">
        <v>30</v>
      </c>
      <c r="I3974" s="2">
        <v>10</v>
      </c>
      <c r="J3974" s="2">
        <v>28</v>
      </c>
      <c r="K3974" s="2">
        <f>IF(D3974=VLOOKUP(J3974,Actuals!$A:$J,6,FALSE),1,0)</f>
        <v>1</v>
      </c>
      <c r="L3974" s="2">
        <f>IF(AND(E3974=VLOOKUP(J3974,Actuals!$A:$J,8,FALSE),F3974=VLOOKUP(J3974,Actuals!$A:$J,10,FALSE)),5,0)</f>
        <v>0</v>
      </c>
      <c r="M3974" s="1">
        <f t="shared" si="63"/>
        <v>1</v>
      </c>
      <c r="N3974" s="1" t="str">
        <f>VLOOKUP(C3974,Emp_List!$A:$M,3,FALSE)</f>
        <v>Sumeet Pahelajrai Bajaj</v>
      </c>
      <c r="O3974" s="1" t="str">
        <f>VLOOKUP(C3974,Emp_List!$A:$M,5,FALSE)</f>
        <v>Sports - Mobile</v>
      </c>
    </row>
    <row r="3975" spans="1:15">
      <c r="A3975" s="36" t="s">
        <v>3779</v>
      </c>
      <c r="B3975" s="36" t="s">
        <v>79</v>
      </c>
      <c r="C3975" s="36">
        <v>6356</v>
      </c>
      <c r="D3975" s="36" t="s">
        <v>31</v>
      </c>
      <c r="E3975" s="36">
        <v>3</v>
      </c>
      <c r="F3975" s="36">
        <v>1</v>
      </c>
      <c r="G3975" s="36" t="s">
        <v>31</v>
      </c>
      <c r="H3975" s="36" t="s">
        <v>30</v>
      </c>
      <c r="I3975" s="2">
        <v>10</v>
      </c>
      <c r="J3975" s="2">
        <v>28</v>
      </c>
      <c r="K3975" s="2">
        <f>IF(D3975=VLOOKUP(J3975,Actuals!$A:$J,6,FALSE),1,0)</f>
        <v>0</v>
      </c>
      <c r="L3975" s="2">
        <f>IF(AND(E3975=VLOOKUP(J3975,Actuals!$A:$J,8,FALSE),F3975=VLOOKUP(J3975,Actuals!$A:$J,10,FALSE)),5,0)</f>
        <v>0</v>
      </c>
      <c r="M3975" s="1">
        <f t="shared" si="63"/>
        <v>0</v>
      </c>
      <c r="N3975" s="1" t="str">
        <f>VLOOKUP(C3975,Emp_List!$A:$M,3,FALSE)</f>
        <v>Srikanth Mulugu</v>
      </c>
      <c r="O3975" s="1" t="str">
        <f>VLOOKUP(C3975,Emp_List!$A:$M,5,FALSE)</f>
        <v>IVY Agile PMO</v>
      </c>
    </row>
    <row r="3976" spans="1:15">
      <c r="A3976" s="36" t="s">
        <v>3780</v>
      </c>
      <c r="B3976" s="36" t="s">
        <v>338</v>
      </c>
      <c r="C3976" s="36">
        <v>2477</v>
      </c>
      <c r="D3976" s="36" t="s">
        <v>30</v>
      </c>
      <c r="E3976" s="36">
        <v>0</v>
      </c>
      <c r="F3976" s="36">
        <v>1</v>
      </c>
      <c r="G3976" s="36" t="s">
        <v>31</v>
      </c>
      <c r="H3976" s="36" t="s">
        <v>30</v>
      </c>
      <c r="I3976" s="2">
        <v>10</v>
      </c>
      <c r="J3976" s="2">
        <v>28</v>
      </c>
      <c r="K3976" s="2">
        <f>IF(D3976=VLOOKUP(J3976,Actuals!$A:$J,6,FALSE),1,0)</f>
        <v>1</v>
      </c>
      <c r="L3976" s="2">
        <f>IF(AND(E3976=VLOOKUP(J3976,Actuals!$A:$J,8,FALSE),F3976=VLOOKUP(J3976,Actuals!$A:$J,10,FALSE)),5,0)</f>
        <v>0</v>
      </c>
      <c r="M3976" s="1">
        <f t="shared" si="63"/>
        <v>1</v>
      </c>
      <c r="N3976" s="1" t="str">
        <f>VLOOKUP(C3976,Emp_List!$A:$M,3,FALSE)</f>
        <v>Kranthi Kumar Maddala</v>
      </c>
      <c r="O3976" s="1" t="str">
        <f>VLOOKUP(C3976,Emp_List!$A:$M,5,FALSE)</f>
        <v>Compliance</v>
      </c>
    </row>
    <row r="3977" spans="1:15">
      <c r="A3977" s="36" t="s">
        <v>3781</v>
      </c>
      <c r="B3977" s="36" t="s">
        <v>127</v>
      </c>
      <c r="C3977" s="36">
        <v>907</v>
      </c>
      <c r="D3977" s="36" t="s">
        <v>30</v>
      </c>
      <c r="E3977" s="36">
        <v>0</v>
      </c>
      <c r="F3977" s="36">
        <v>2</v>
      </c>
      <c r="G3977" s="36" t="s">
        <v>31</v>
      </c>
      <c r="H3977" s="36" t="s">
        <v>30</v>
      </c>
      <c r="I3977" s="2">
        <v>10</v>
      </c>
      <c r="J3977" s="2">
        <v>28</v>
      </c>
      <c r="K3977" s="2">
        <f>IF(D3977=VLOOKUP(J3977,Actuals!$A:$J,6,FALSE),1,0)</f>
        <v>1</v>
      </c>
      <c r="L3977" s="2">
        <f>IF(AND(E3977=VLOOKUP(J3977,Actuals!$A:$J,8,FALSE),F3977=VLOOKUP(J3977,Actuals!$A:$J,10,FALSE)),5,0)</f>
        <v>0</v>
      </c>
      <c r="M3977" s="1">
        <f t="shared" si="63"/>
        <v>1</v>
      </c>
      <c r="N3977" s="1" t="str">
        <f>VLOOKUP(C3977,Emp_List!$A:$M,3,FALSE)</f>
        <v>Venkata Ratnam Baggu</v>
      </c>
      <c r="O3977" s="1" t="str">
        <f>VLOOKUP(C3977,Emp_List!$A:$M,5,FALSE)</f>
        <v>AEG</v>
      </c>
    </row>
    <row r="3978" spans="1:15">
      <c r="A3978" s="36" t="s">
        <v>3782</v>
      </c>
      <c r="B3978" s="36" t="s">
        <v>718</v>
      </c>
      <c r="C3978" s="36">
        <v>8658</v>
      </c>
      <c r="D3978" s="36" t="s">
        <v>30</v>
      </c>
      <c r="E3978" s="36">
        <v>0</v>
      </c>
      <c r="F3978" s="36">
        <v>1</v>
      </c>
      <c r="G3978" s="36" t="s">
        <v>31</v>
      </c>
      <c r="H3978" s="36" t="s">
        <v>30</v>
      </c>
      <c r="I3978" s="2">
        <v>10</v>
      </c>
      <c r="J3978" s="2">
        <v>28</v>
      </c>
      <c r="K3978" s="2">
        <f>IF(D3978=VLOOKUP(J3978,Actuals!$A:$J,6,FALSE),1,0)</f>
        <v>1</v>
      </c>
      <c r="L3978" s="2">
        <f>IF(AND(E3978=VLOOKUP(J3978,Actuals!$A:$J,8,FALSE),F3978=VLOOKUP(J3978,Actuals!$A:$J,10,FALSE)),5,0)</f>
        <v>0</v>
      </c>
      <c r="M3978" s="1">
        <f t="shared" si="63"/>
        <v>1</v>
      </c>
      <c r="N3978" s="1" t="str">
        <f>VLOOKUP(C3978,Emp_List!$A:$M,3,FALSE)</f>
        <v>PenchalaSudhakar Thatiparthi</v>
      </c>
      <c r="O3978" s="1" t="str">
        <f>VLOOKUP(C3978,Emp_List!$A:$M,5,FALSE)</f>
        <v>CRM</v>
      </c>
    </row>
    <row r="3979" spans="1:15">
      <c r="A3979" s="36" t="s">
        <v>3783</v>
      </c>
      <c r="B3979" s="36" t="s">
        <v>2383</v>
      </c>
      <c r="C3979" s="36">
        <v>8136</v>
      </c>
      <c r="D3979" s="36" t="s">
        <v>30</v>
      </c>
      <c r="E3979" s="36">
        <v>0</v>
      </c>
      <c r="F3979" s="36">
        <v>2</v>
      </c>
      <c r="G3979" s="36" t="s">
        <v>31</v>
      </c>
      <c r="H3979" s="36" t="s">
        <v>30</v>
      </c>
      <c r="I3979" s="2">
        <v>10</v>
      </c>
      <c r="J3979" s="2">
        <v>28</v>
      </c>
      <c r="K3979" s="2">
        <f>IF(D3979=VLOOKUP(J3979,Actuals!$A:$J,6,FALSE),1,0)</f>
        <v>1</v>
      </c>
      <c r="L3979" s="2">
        <f>IF(AND(E3979=VLOOKUP(J3979,Actuals!$A:$J,8,FALSE),F3979=VLOOKUP(J3979,Actuals!$A:$J,10,FALSE)),5,0)</f>
        <v>0</v>
      </c>
      <c r="M3979" s="1">
        <f t="shared" si="63"/>
        <v>1</v>
      </c>
      <c r="N3979" s="1" t="str">
        <f>VLOOKUP(C3979,Emp_List!$A:$M,3,FALSE)</f>
        <v>Shekhar Reddy Gaddam</v>
      </c>
      <c r="O3979" s="1" t="str">
        <f>VLOOKUP(C3979,Emp_List!$A:$M,5,FALSE)</f>
        <v>Core</v>
      </c>
    </row>
    <row r="3980" spans="1:15">
      <c r="A3980" s="36" t="s">
        <v>3784</v>
      </c>
      <c r="B3980" s="36" t="s">
        <v>426</v>
      </c>
      <c r="C3980" s="36">
        <v>328</v>
      </c>
      <c r="D3980" s="36" t="s">
        <v>30</v>
      </c>
      <c r="E3980" s="36">
        <v>0</v>
      </c>
      <c r="F3980" s="36">
        <v>2</v>
      </c>
      <c r="G3980" s="36" t="s">
        <v>31</v>
      </c>
      <c r="H3980" s="36" t="s">
        <v>30</v>
      </c>
      <c r="I3980" s="2">
        <v>10</v>
      </c>
      <c r="J3980" s="2">
        <v>28</v>
      </c>
      <c r="K3980" s="2">
        <f>IF(D3980=VLOOKUP(J3980,Actuals!$A:$J,6,FALSE),1,0)</f>
        <v>1</v>
      </c>
      <c r="L3980" s="2">
        <f>IF(AND(E3980=VLOOKUP(J3980,Actuals!$A:$J,8,FALSE),F3980=VLOOKUP(J3980,Actuals!$A:$J,10,FALSE)),5,0)</f>
        <v>0</v>
      </c>
      <c r="M3980" s="1">
        <f t="shared" si="63"/>
        <v>1</v>
      </c>
      <c r="N3980" s="1" t="e">
        <f>VLOOKUP(C3980,Emp_List!$A:$M,3,FALSE)</f>
        <v>#N/A</v>
      </c>
      <c r="O3980" s="1" t="e">
        <f>VLOOKUP(C3980,Emp_List!$A:$M,5,FALSE)</f>
        <v>#N/A</v>
      </c>
    </row>
    <row r="3981" spans="1:15">
      <c r="A3981" s="36" t="s">
        <v>3785</v>
      </c>
      <c r="B3981" s="36" t="s">
        <v>378</v>
      </c>
      <c r="C3981" s="36">
        <v>11791</v>
      </c>
      <c r="D3981" s="36" t="s">
        <v>30</v>
      </c>
      <c r="E3981" s="36">
        <v>0</v>
      </c>
      <c r="F3981" s="36">
        <v>2</v>
      </c>
      <c r="G3981" s="36" t="s">
        <v>31</v>
      </c>
      <c r="H3981" s="36" t="s">
        <v>30</v>
      </c>
      <c r="I3981" s="2">
        <v>10</v>
      </c>
      <c r="J3981" s="2">
        <v>28</v>
      </c>
      <c r="K3981" s="2">
        <f>IF(D3981=VLOOKUP(J3981,Actuals!$A:$J,6,FALSE),1,0)</f>
        <v>1</v>
      </c>
      <c r="L3981" s="2">
        <f>IF(AND(E3981=VLOOKUP(J3981,Actuals!$A:$J,8,FALSE),F3981=VLOOKUP(J3981,Actuals!$A:$J,10,FALSE)),5,0)</f>
        <v>0</v>
      </c>
      <c r="M3981" s="1">
        <f t="shared" si="63"/>
        <v>1</v>
      </c>
      <c r="N3981" s="1" t="str">
        <f>VLOOKUP(C3981,Emp_List!$A:$M,3,FALSE)</f>
        <v>Srinivasa Rao Ganaparthi</v>
      </c>
      <c r="O3981" s="1" t="str">
        <f>VLOOKUP(C3981,Emp_List!$A:$M,5,FALSE)</f>
        <v>Sports - Label Building</v>
      </c>
    </row>
    <row r="3982" spans="1:15">
      <c r="A3982" s="36" t="s">
        <v>3786</v>
      </c>
      <c r="B3982" s="36" t="s">
        <v>735</v>
      </c>
      <c r="C3982" s="36">
        <v>8407</v>
      </c>
      <c r="D3982" s="36" t="s">
        <v>30</v>
      </c>
      <c r="E3982" s="36">
        <v>3</v>
      </c>
      <c r="F3982" s="36">
        <v>1</v>
      </c>
      <c r="G3982" s="36" t="s">
        <v>31</v>
      </c>
      <c r="H3982" s="36" t="s">
        <v>30</v>
      </c>
      <c r="I3982" s="2">
        <v>10</v>
      </c>
      <c r="J3982" s="2">
        <v>28</v>
      </c>
      <c r="K3982" s="2">
        <f>IF(D3982=VLOOKUP(J3982,Actuals!$A:$J,6,FALSE),1,0)</f>
        <v>1</v>
      </c>
      <c r="L3982" s="2">
        <f>IF(AND(E3982=VLOOKUP(J3982,Actuals!$A:$J,8,FALSE),F3982=VLOOKUP(J3982,Actuals!$A:$J,10,FALSE)),5,0)</f>
        <v>0</v>
      </c>
      <c r="M3982" s="1">
        <f t="shared" si="63"/>
        <v>1</v>
      </c>
      <c r="N3982" s="1" t="str">
        <f>VLOOKUP(C3982,Emp_List!$A:$M,3,FALSE)</f>
        <v>Gnana Kumar Thirunam</v>
      </c>
      <c r="O3982" s="1" t="str">
        <f>VLOOKUP(C3982,Emp_List!$A:$M,5,FALSE)</f>
        <v>BI</v>
      </c>
    </row>
    <row r="3983" spans="1:15">
      <c r="A3983" s="36" t="s">
        <v>3787</v>
      </c>
      <c r="B3983" s="36" t="s">
        <v>177</v>
      </c>
      <c r="C3983" s="36">
        <v>10976</v>
      </c>
      <c r="D3983" s="36" t="s">
        <v>30</v>
      </c>
      <c r="E3983" s="36">
        <v>1</v>
      </c>
      <c r="F3983" s="36">
        <v>2</v>
      </c>
      <c r="G3983" s="36" t="s">
        <v>31</v>
      </c>
      <c r="H3983" s="36" t="s">
        <v>30</v>
      </c>
      <c r="I3983" s="2">
        <v>10</v>
      </c>
      <c r="J3983" s="2">
        <v>28</v>
      </c>
      <c r="K3983" s="2">
        <f>IF(D3983=VLOOKUP(J3983,Actuals!$A:$J,6,FALSE),1,0)</f>
        <v>1</v>
      </c>
      <c r="L3983" s="2">
        <f>IF(AND(E3983=VLOOKUP(J3983,Actuals!$A:$J,8,FALSE),F3983=VLOOKUP(J3983,Actuals!$A:$J,10,FALSE)),5,0)</f>
        <v>5</v>
      </c>
      <c r="M3983" s="1">
        <f t="shared" si="63"/>
        <v>6</v>
      </c>
      <c r="N3983" s="1" t="str">
        <f>VLOOKUP(C3983,Emp_List!$A:$M,3,FALSE)</f>
        <v>Uday Kiran Veginati</v>
      </c>
      <c r="O3983" s="1" t="str">
        <f>VLOOKUP(C3983,Emp_List!$A:$M,5,FALSE)</f>
        <v>Sports - Mobile</v>
      </c>
    </row>
    <row r="3984" spans="1:15">
      <c r="A3984" s="36" t="s">
        <v>3788</v>
      </c>
      <c r="B3984" s="36" t="s">
        <v>153</v>
      </c>
      <c r="C3984" s="36">
        <v>10709</v>
      </c>
      <c r="D3984" s="36" t="s">
        <v>30</v>
      </c>
      <c r="E3984" s="36">
        <v>0</v>
      </c>
      <c r="F3984" s="36">
        <v>2</v>
      </c>
      <c r="G3984" s="36" t="s">
        <v>31</v>
      </c>
      <c r="H3984" s="36" t="s">
        <v>30</v>
      </c>
      <c r="I3984" s="2">
        <v>10</v>
      </c>
      <c r="J3984" s="2">
        <v>28</v>
      </c>
      <c r="K3984" s="2">
        <f>IF(D3984=VLOOKUP(J3984,Actuals!$A:$J,6,FALSE),1,0)</f>
        <v>1</v>
      </c>
      <c r="L3984" s="2">
        <f>IF(AND(E3984=VLOOKUP(J3984,Actuals!$A:$J,8,FALSE),F3984=VLOOKUP(J3984,Actuals!$A:$J,10,FALSE)),5,0)</f>
        <v>0</v>
      </c>
      <c r="M3984" s="1">
        <f t="shared" si="63"/>
        <v>1</v>
      </c>
      <c r="N3984" s="1" t="str">
        <f>VLOOKUP(C3984,Emp_List!$A:$M,3,FALSE)</f>
        <v>Pydimarla Ram Maninath Reddy</v>
      </c>
      <c r="O3984" s="1" t="str">
        <f>VLOOKUP(C3984,Emp_List!$A:$M,5,FALSE)</f>
        <v>Casino Games</v>
      </c>
    </row>
    <row r="3985" spans="1:15">
      <c r="A3985" s="36" t="s">
        <v>3789</v>
      </c>
      <c r="B3985" s="36" t="s">
        <v>280</v>
      </c>
      <c r="C3985" s="36">
        <v>10151</v>
      </c>
      <c r="D3985" s="36" t="s">
        <v>30</v>
      </c>
      <c r="E3985" s="36">
        <v>1</v>
      </c>
      <c r="F3985" s="36">
        <v>2</v>
      </c>
      <c r="G3985" s="36" t="s">
        <v>31</v>
      </c>
      <c r="H3985" s="36" t="s">
        <v>30</v>
      </c>
      <c r="I3985" s="2">
        <v>10</v>
      </c>
      <c r="J3985" s="2">
        <v>28</v>
      </c>
      <c r="K3985" s="2">
        <f>IF(D3985=VLOOKUP(J3985,Actuals!$A:$J,6,FALSE),1,0)</f>
        <v>1</v>
      </c>
      <c r="L3985" s="2">
        <f>IF(AND(E3985=VLOOKUP(J3985,Actuals!$A:$J,8,FALSE),F3985=VLOOKUP(J3985,Actuals!$A:$J,10,FALSE)),5,0)</f>
        <v>5</v>
      </c>
      <c r="M3985" s="1">
        <f t="shared" si="63"/>
        <v>6</v>
      </c>
      <c r="N3985" s="1" t="str">
        <f>VLOOKUP(C3985,Emp_List!$A:$M,3,FALSE)</f>
        <v>Prarena Malav</v>
      </c>
      <c r="O3985" s="1" t="str">
        <f>VLOOKUP(C3985,Emp_List!$A:$M,5,FALSE)</f>
        <v>Casino Label support</v>
      </c>
    </row>
    <row r="3986" spans="1:15">
      <c r="A3986" s="36" t="s">
        <v>3790</v>
      </c>
      <c r="B3986" s="36" t="s">
        <v>262</v>
      </c>
      <c r="C3986" s="36">
        <v>1194</v>
      </c>
      <c r="D3986" s="36" t="s">
        <v>30</v>
      </c>
      <c r="E3986" s="36">
        <v>1</v>
      </c>
      <c r="F3986" s="36">
        <v>2</v>
      </c>
      <c r="G3986" s="36" t="s">
        <v>31</v>
      </c>
      <c r="H3986" s="36" t="s">
        <v>30</v>
      </c>
      <c r="I3986" s="2">
        <v>10</v>
      </c>
      <c r="J3986" s="2">
        <v>28</v>
      </c>
      <c r="K3986" s="2">
        <f>IF(D3986=VLOOKUP(J3986,Actuals!$A:$J,6,FALSE),1,0)</f>
        <v>1</v>
      </c>
      <c r="L3986" s="2">
        <f>IF(AND(E3986=VLOOKUP(J3986,Actuals!$A:$J,8,FALSE),F3986=VLOOKUP(J3986,Actuals!$A:$J,10,FALSE)),5,0)</f>
        <v>5</v>
      </c>
      <c r="M3986" s="1">
        <f t="shared" si="63"/>
        <v>6</v>
      </c>
      <c r="N3986" s="1" t="str">
        <f>VLOOKUP(C3986,Emp_List!$A:$M,3,FALSE)</f>
        <v>Uma Maheshwari Swaminathan</v>
      </c>
      <c r="O3986" s="1" t="str">
        <f>VLOOKUP(C3986,Emp_List!$A:$M,5,FALSE)</f>
        <v>Games Factory</v>
      </c>
    </row>
    <row r="3987" spans="1:15">
      <c r="A3987" s="36" t="s">
        <v>3791</v>
      </c>
      <c r="B3987" s="36" t="s">
        <v>169</v>
      </c>
      <c r="C3987" s="36">
        <v>123</v>
      </c>
      <c r="D3987" s="36" t="s">
        <v>30</v>
      </c>
      <c r="E3987" s="36">
        <v>0</v>
      </c>
      <c r="F3987" s="36">
        <v>1</v>
      </c>
      <c r="G3987" s="36" t="s">
        <v>31</v>
      </c>
      <c r="H3987" s="36" t="s">
        <v>30</v>
      </c>
      <c r="I3987" s="2">
        <v>10</v>
      </c>
      <c r="J3987" s="2">
        <v>28</v>
      </c>
      <c r="K3987" s="2">
        <f>IF(D3987=VLOOKUP(J3987,Actuals!$A:$J,6,FALSE),1,0)</f>
        <v>1</v>
      </c>
      <c r="L3987" s="2">
        <f>IF(AND(E3987=VLOOKUP(J3987,Actuals!$A:$J,8,FALSE),F3987=VLOOKUP(J3987,Actuals!$A:$J,10,FALSE)),5,0)</f>
        <v>0</v>
      </c>
      <c r="M3987" s="1">
        <f t="shared" si="63"/>
        <v>1</v>
      </c>
      <c r="N3987" s="1" t="str">
        <f>VLOOKUP(C3987,Emp_List!$A:$M,3,FALSE)</f>
        <v>Suryakant Patel</v>
      </c>
      <c r="O3987" s="1" t="str">
        <f>VLOOKUP(C3987,Emp_List!$A:$M,5,FALSE)</f>
        <v>Casino</v>
      </c>
    </row>
    <row r="3988" spans="1:15">
      <c r="A3988" s="36" t="s">
        <v>3792</v>
      </c>
      <c r="B3988" s="36" t="s">
        <v>348</v>
      </c>
      <c r="C3988" s="36">
        <v>16020</v>
      </c>
      <c r="D3988" s="36" t="s">
        <v>30</v>
      </c>
      <c r="E3988" s="36">
        <v>0</v>
      </c>
      <c r="F3988" s="36">
        <v>1</v>
      </c>
      <c r="G3988" s="36" t="s">
        <v>31</v>
      </c>
      <c r="H3988" s="36" t="s">
        <v>30</v>
      </c>
      <c r="I3988" s="2">
        <v>10</v>
      </c>
      <c r="J3988" s="2">
        <v>28</v>
      </c>
      <c r="K3988" s="2">
        <f>IF(D3988=VLOOKUP(J3988,Actuals!$A:$J,6,FALSE),1,0)</f>
        <v>1</v>
      </c>
      <c r="L3988" s="2">
        <f>IF(AND(E3988=VLOOKUP(J3988,Actuals!$A:$J,8,FALSE),F3988=VLOOKUP(J3988,Actuals!$A:$J,10,FALSE)),5,0)</f>
        <v>0</v>
      </c>
      <c r="M3988" s="1">
        <f t="shared" si="63"/>
        <v>1</v>
      </c>
      <c r="N3988" s="1" t="str">
        <f>VLOOKUP(C3988,Emp_List!$A:$M,3,FALSE)</f>
        <v>Naman Agarwal</v>
      </c>
      <c r="O3988" s="1" t="str">
        <f>VLOOKUP(C3988,Emp_List!$A:$M,5,FALSE)</f>
        <v>Poker</v>
      </c>
    </row>
    <row r="3989" spans="1:15">
      <c r="A3989" s="36" t="s">
        <v>3793</v>
      </c>
      <c r="B3989" s="36" t="s">
        <v>165</v>
      </c>
      <c r="C3989" s="36">
        <v>11251</v>
      </c>
      <c r="D3989" s="36" t="s">
        <v>30</v>
      </c>
      <c r="E3989" s="36">
        <v>1</v>
      </c>
      <c r="F3989" s="36">
        <v>2</v>
      </c>
      <c r="G3989" s="36" t="s">
        <v>31</v>
      </c>
      <c r="H3989" s="36" t="s">
        <v>30</v>
      </c>
      <c r="I3989" s="2">
        <v>10</v>
      </c>
      <c r="J3989" s="2">
        <v>28</v>
      </c>
      <c r="K3989" s="2">
        <f>IF(D3989=VLOOKUP(J3989,Actuals!$A:$J,6,FALSE),1,0)</f>
        <v>1</v>
      </c>
      <c r="L3989" s="2">
        <f>IF(AND(E3989=VLOOKUP(J3989,Actuals!$A:$J,8,FALSE),F3989=VLOOKUP(J3989,Actuals!$A:$J,10,FALSE)),5,0)</f>
        <v>5</v>
      </c>
      <c r="M3989" s="1">
        <f t="shared" si="63"/>
        <v>6</v>
      </c>
      <c r="N3989" s="1" t="str">
        <f>VLOOKUP(C3989,Emp_List!$A:$M,3,FALSE)</f>
        <v>Lakshminadh Jetty</v>
      </c>
      <c r="O3989" s="1" t="str">
        <f>VLOOKUP(C3989,Emp_List!$A:$M,5,FALSE)</f>
        <v>Sports - Mobile</v>
      </c>
    </row>
    <row r="3990" spans="1:15">
      <c r="A3990" s="36" t="s">
        <v>3794</v>
      </c>
      <c r="B3990" s="36" t="s">
        <v>123</v>
      </c>
      <c r="C3990" s="36">
        <v>11701</v>
      </c>
      <c r="D3990" s="36" t="s">
        <v>30</v>
      </c>
      <c r="E3990" s="36">
        <v>0</v>
      </c>
      <c r="F3990" s="36">
        <v>2</v>
      </c>
      <c r="G3990" s="36" t="s">
        <v>31</v>
      </c>
      <c r="H3990" s="36" t="s">
        <v>30</v>
      </c>
      <c r="I3990" s="2">
        <v>10</v>
      </c>
      <c r="J3990" s="2">
        <v>28</v>
      </c>
      <c r="K3990" s="2">
        <f>IF(D3990=VLOOKUP(J3990,Actuals!$A:$J,6,FALSE),1,0)</f>
        <v>1</v>
      </c>
      <c r="L3990" s="2">
        <f>IF(AND(E3990=VLOOKUP(J3990,Actuals!$A:$J,8,FALSE),F3990=VLOOKUP(J3990,Actuals!$A:$J,10,FALSE)),5,0)</f>
        <v>0</v>
      </c>
      <c r="M3990" s="1">
        <f t="shared" si="63"/>
        <v>1</v>
      </c>
      <c r="N3990" s="1" t="str">
        <f>VLOOKUP(C3990,Emp_List!$A:$M,3,FALSE)</f>
        <v>Supreeth Gubbi Ravindra</v>
      </c>
      <c r="O3990" s="1" t="str">
        <f>VLOOKUP(C3990,Emp_List!$A:$M,5,FALSE)</f>
        <v>Games Factory</v>
      </c>
    </row>
    <row r="3991" spans="1:15">
      <c r="A3991" s="36" t="s">
        <v>3795</v>
      </c>
      <c r="B3991" s="36" t="s">
        <v>435</v>
      </c>
      <c r="C3991" s="36">
        <v>9965</v>
      </c>
      <c r="D3991" s="36" t="s">
        <v>30</v>
      </c>
      <c r="E3991" s="36">
        <v>0</v>
      </c>
      <c r="F3991" s="36">
        <v>1</v>
      </c>
      <c r="G3991" s="36" t="s">
        <v>31</v>
      </c>
      <c r="H3991" s="36" t="s">
        <v>30</v>
      </c>
      <c r="I3991" s="2">
        <v>10</v>
      </c>
      <c r="J3991" s="2">
        <v>28</v>
      </c>
      <c r="K3991" s="2">
        <f>IF(D3991=VLOOKUP(J3991,Actuals!$A:$J,6,FALSE),1,0)</f>
        <v>1</v>
      </c>
      <c r="L3991" s="2">
        <f>IF(AND(E3991=VLOOKUP(J3991,Actuals!$A:$J,8,FALSE),F3991=VLOOKUP(J3991,Actuals!$A:$J,10,FALSE)),5,0)</f>
        <v>0</v>
      </c>
      <c r="M3991" s="1">
        <f t="shared" si="63"/>
        <v>1</v>
      </c>
      <c r="N3991" s="1" t="str">
        <f>VLOOKUP(C3991,Emp_List!$A:$M,3,FALSE)</f>
        <v>Mukesh .</v>
      </c>
      <c r="O3991" s="1" t="str">
        <f>VLOOKUP(C3991,Emp_List!$A:$M,5,FALSE)</f>
        <v>Compliance</v>
      </c>
    </row>
    <row r="3992" spans="1:15">
      <c r="A3992" s="36" t="s">
        <v>3796</v>
      </c>
      <c r="B3992" s="36" t="s">
        <v>189</v>
      </c>
      <c r="C3992" s="36">
        <v>11303</v>
      </c>
      <c r="D3992" s="36" t="s">
        <v>30</v>
      </c>
      <c r="E3992" s="36">
        <v>0</v>
      </c>
      <c r="F3992" s="36">
        <v>1</v>
      </c>
      <c r="G3992" s="36" t="s">
        <v>31</v>
      </c>
      <c r="H3992" s="36" t="s">
        <v>30</v>
      </c>
      <c r="I3992" s="2">
        <v>10</v>
      </c>
      <c r="J3992" s="2">
        <v>28</v>
      </c>
      <c r="K3992" s="2">
        <f>IF(D3992=VLOOKUP(J3992,Actuals!$A:$J,6,FALSE),1,0)</f>
        <v>1</v>
      </c>
      <c r="L3992" s="2">
        <f>IF(AND(E3992=VLOOKUP(J3992,Actuals!$A:$J,8,FALSE),F3992=VLOOKUP(J3992,Actuals!$A:$J,10,FALSE)),5,0)</f>
        <v>0</v>
      </c>
      <c r="M3992" s="1">
        <f t="shared" si="63"/>
        <v>1</v>
      </c>
      <c r="N3992" s="1" t="str">
        <f>VLOOKUP(C3992,Emp_List!$A:$M,3,FALSE)</f>
        <v>Ankita Makin</v>
      </c>
      <c r="O3992" s="1" t="str">
        <f>VLOOKUP(C3992,Emp_List!$A:$M,5,FALSE)</f>
        <v>Sports - Trading</v>
      </c>
    </row>
    <row r="3993" spans="1:15">
      <c r="A3993" s="36" t="s">
        <v>3797</v>
      </c>
      <c r="B3993" s="36" t="s">
        <v>402</v>
      </c>
      <c r="C3993" s="36">
        <v>8621</v>
      </c>
      <c r="D3993" s="36" t="s">
        <v>9</v>
      </c>
      <c r="E3993" s="36">
        <v>1</v>
      </c>
      <c r="F3993" s="36">
        <v>1</v>
      </c>
      <c r="G3993" s="36" t="s">
        <v>31</v>
      </c>
      <c r="H3993" s="36" t="s">
        <v>30</v>
      </c>
      <c r="I3993" s="2">
        <v>10</v>
      </c>
      <c r="J3993" s="2">
        <v>28</v>
      </c>
      <c r="K3993" s="2">
        <f>IF(D3993=VLOOKUP(J3993,Actuals!$A:$J,6,FALSE),1,0)</f>
        <v>0</v>
      </c>
      <c r="L3993" s="2">
        <f>IF(AND(E3993=VLOOKUP(J3993,Actuals!$A:$J,8,FALSE),F3993=VLOOKUP(J3993,Actuals!$A:$J,10,FALSE)),5,0)</f>
        <v>0</v>
      </c>
      <c r="M3993" s="1">
        <f t="shared" si="63"/>
        <v>0</v>
      </c>
      <c r="N3993" s="1" t="str">
        <f>VLOOKUP(C3993,Emp_List!$A:$M,3,FALSE)</f>
        <v>Lovey Agrawal</v>
      </c>
      <c r="O3993" s="1" t="str">
        <f>VLOOKUP(C3993,Emp_List!$A:$M,5,FALSE)</f>
        <v>Compliance</v>
      </c>
    </row>
    <row r="3994" spans="1:15">
      <c r="A3994" s="36" t="s">
        <v>3798</v>
      </c>
      <c r="B3994" s="36" t="s">
        <v>640</v>
      </c>
      <c r="C3994" s="36">
        <v>11499</v>
      </c>
      <c r="D3994" s="36" t="s">
        <v>30</v>
      </c>
      <c r="E3994" s="36">
        <v>0</v>
      </c>
      <c r="F3994" s="36">
        <v>2</v>
      </c>
      <c r="G3994" s="36" t="s">
        <v>31</v>
      </c>
      <c r="H3994" s="36" t="s">
        <v>30</v>
      </c>
      <c r="I3994" s="2">
        <v>10</v>
      </c>
      <c r="J3994" s="2">
        <v>28</v>
      </c>
      <c r="K3994" s="2">
        <f>IF(D3994=VLOOKUP(J3994,Actuals!$A:$J,6,FALSE),1,0)</f>
        <v>1</v>
      </c>
      <c r="L3994" s="2">
        <f>IF(AND(E3994=VLOOKUP(J3994,Actuals!$A:$J,8,FALSE),F3994=VLOOKUP(J3994,Actuals!$A:$J,10,FALSE)),5,0)</f>
        <v>0</v>
      </c>
      <c r="M3994" s="1">
        <f t="shared" si="63"/>
        <v>1</v>
      </c>
      <c r="N3994" s="1" t="str">
        <f>VLOOKUP(C3994,Emp_List!$A:$M,3,FALSE)</f>
        <v>Sarath Sai Sannala</v>
      </c>
      <c r="O3994" s="1" t="str">
        <f>VLOOKUP(C3994,Emp_List!$A:$M,5,FALSE)</f>
        <v>Portal</v>
      </c>
    </row>
    <row r="3995" spans="1:15">
      <c r="A3995" s="36" t="s">
        <v>3799</v>
      </c>
      <c r="B3995" s="36" t="s">
        <v>460</v>
      </c>
      <c r="C3995" s="36">
        <v>11450</v>
      </c>
      <c r="D3995" s="36" t="s">
        <v>30</v>
      </c>
      <c r="E3995" s="36">
        <v>1</v>
      </c>
      <c r="F3995" s="36">
        <v>2</v>
      </c>
      <c r="G3995" s="36" t="s">
        <v>31</v>
      </c>
      <c r="H3995" s="36" t="s">
        <v>30</v>
      </c>
      <c r="I3995" s="2">
        <v>10</v>
      </c>
      <c r="J3995" s="2">
        <v>28</v>
      </c>
      <c r="K3995" s="2">
        <f>IF(D3995=VLOOKUP(J3995,Actuals!$A:$J,6,FALSE),1,0)</f>
        <v>1</v>
      </c>
      <c r="L3995" s="2">
        <f>IF(AND(E3995=VLOOKUP(J3995,Actuals!$A:$J,8,FALSE),F3995=VLOOKUP(J3995,Actuals!$A:$J,10,FALSE)),5,0)</f>
        <v>5</v>
      </c>
      <c r="M3995" s="1">
        <f t="shared" si="63"/>
        <v>6</v>
      </c>
      <c r="N3995" s="1" t="str">
        <f>VLOOKUP(C3995,Emp_List!$A:$M,3,FALSE)</f>
        <v>Ravindra Reddy Pulugurla</v>
      </c>
      <c r="O3995" s="1" t="str">
        <f>VLOOKUP(C3995,Emp_List!$A:$M,5,FALSE)</f>
        <v>Sports - Trading</v>
      </c>
    </row>
    <row r="3996" spans="1:15">
      <c r="A3996" s="36" t="s">
        <v>3800</v>
      </c>
      <c r="B3996" s="36" t="s">
        <v>350</v>
      </c>
      <c r="C3996" s="36">
        <v>11031</v>
      </c>
      <c r="D3996" s="36" t="s">
        <v>30</v>
      </c>
      <c r="E3996" s="36">
        <v>2</v>
      </c>
      <c r="F3996" s="36">
        <v>1</v>
      </c>
      <c r="G3996" s="36" t="s">
        <v>31</v>
      </c>
      <c r="H3996" s="36" t="s">
        <v>30</v>
      </c>
      <c r="I3996" s="2">
        <v>10</v>
      </c>
      <c r="J3996" s="2">
        <v>28</v>
      </c>
      <c r="K3996" s="2">
        <f>IF(D3996=VLOOKUP(J3996,Actuals!$A:$J,6,FALSE),1,0)</f>
        <v>1</v>
      </c>
      <c r="L3996" s="2">
        <f>IF(AND(E3996=VLOOKUP(J3996,Actuals!$A:$J,8,FALSE),F3996=VLOOKUP(J3996,Actuals!$A:$J,10,FALSE)),5,0)</f>
        <v>0</v>
      </c>
      <c r="M3996" s="1">
        <f t="shared" si="63"/>
        <v>1</v>
      </c>
      <c r="N3996" s="1" t="str">
        <f>VLOOKUP(C3996,Emp_List!$A:$M,3,FALSE)</f>
        <v>Yamalavalasa Sri Navya</v>
      </c>
      <c r="O3996" s="1" t="str">
        <f>VLOOKUP(C3996,Emp_List!$A:$M,5,FALSE)</f>
        <v>Casino Platform</v>
      </c>
    </row>
    <row r="3997" spans="1:15">
      <c r="A3997" s="36" t="s">
        <v>3801</v>
      </c>
      <c r="B3997" s="36" t="s">
        <v>447</v>
      </c>
      <c r="C3997" s="36">
        <v>9919</v>
      </c>
      <c r="D3997" s="36" t="s">
        <v>9</v>
      </c>
      <c r="E3997" s="36">
        <v>1</v>
      </c>
      <c r="F3997" s="36">
        <v>1</v>
      </c>
      <c r="G3997" s="36" t="s">
        <v>31</v>
      </c>
      <c r="H3997" s="36" t="s">
        <v>30</v>
      </c>
      <c r="I3997" s="2">
        <v>10</v>
      </c>
      <c r="J3997" s="2">
        <v>28</v>
      </c>
      <c r="K3997" s="2">
        <f>IF(D3997=VLOOKUP(J3997,Actuals!$A:$J,6,FALSE),1,0)</f>
        <v>0</v>
      </c>
      <c r="L3997" s="2">
        <f>IF(AND(E3997=VLOOKUP(J3997,Actuals!$A:$J,8,FALSE),F3997=VLOOKUP(J3997,Actuals!$A:$J,10,FALSE)),5,0)</f>
        <v>0</v>
      </c>
      <c r="M3997" s="1">
        <f t="shared" si="63"/>
        <v>0</v>
      </c>
      <c r="N3997" s="1" t="str">
        <f>VLOOKUP(C3997,Emp_List!$A:$M,3,FALSE)</f>
        <v>Lalitha Damma</v>
      </c>
      <c r="O3997" s="1" t="str">
        <f>VLOOKUP(C3997,Emp_List!$A:$M,5,FALSE)</f>
        <v>PEG</v>
      </c>
    </row>
    <row r="3998" spans="1:15">
      <c r="A3998" s="36" t="s">
        <v>3802</v>
      </c>
      <c r="B3998" s="36" t="s">
        <v>391</v>
      </c>
      <c r="C3998" s="36">
        <v>10985</v>
      </c>
      <c r="D3998" s="36" t="s">
        <v>30</v>
      </c>
      <c r="E3998" s="36">
        <v>0</v>
      </c>
      <c r="F3998" s="36">
        <v>2</v>
      </c>
      <c r="G3998" s="36" t="s">
        <v>31</v>
      </c>
      <c r="H3998" s="36" t="s">
        <v>30</v>
      </c>
      <c r="I3998" s="2">
        <v>10</v>
      </c>
      <c r="J3998" s="2">
        <v>28</v>
      </c>
      <c r="K3998" s="2">
        <f>IF(D3998=VLOOKUP(J3998,Actuals!$A:$J,6,FALSE),1,0)</f>
        <v>1</v>
      </c>
      <c r="L3998" s="2">
        <f>IF(AND(E3998=VLOOKUP(J3998,Actuals!$A:$J,8,FALSE),F3998=VLOOKUP(J3998,Actuals!$A:$J,10,FALSE)),5,0)</f>
        <v>0</v>
      </c>
      <c r="M3998" s="1">
        <f t="shared" si="63"/>
        <v>1</v>
      </c>
      <c r="N3998" s="1" t="str">
        <f>VLOOKUP(C3998,Emp_List!$A:$M,3,FALSE)</f>
        <v>Adhir Kumar</v>
      </c>
      <c r="O3998" s="1" t="str">
        <f>VLOOKUP(C3998,Emp_List!$A:$M,5,FALSE)</f>
        <v>Sports - Mobile</v>
      </c>
    </row>
    <row r="3999" spans="1:15">
      <c r="A3999" s="36" t="s">
        <v>3803</v>
      </c>
      <c r="B3999" s="36" t="s">
        <v>491</v>
      </c>
      <c r="C3999" s="36">
        <v>6714</v>
      </c>
      <c r="D3999" s="36" t="s">
        <v>30</v>
      </c>
      <c r="E3999" s="36">
        <v>0</v>
      </c>
      <c r="F3999" s="36">
        <v>2</v>
      </c>
      <c r="G3999" s="36" t="s">
        <v>31</v>
      </c>
      <c r="H3999" s="36" t="s">
        <v>30</v>
      </c>
      <c r="I3999" s="2">
        <v>10</v>
      </c>
      <c r="J3999" s="2">
        <v>28</v>
      </c>
      <c r="K3999" s="2">
        <f>IF(D3999=VLOOKUP(J3999,Actuals!$A:$J,6,FALSE),1,0)</f>
        <v>1</v>
      </c>
      <c r="L3999" s="2">
        <f>IF(AND(E3999=VLOOKUP(J3999,Actuals!$A:$J,8,FALSE),F3999=VLOOKUP(J3999,Actuals!$A:$J,10,FALSE)),5,0)</f>
        <v>0</v>
      </c>
      <c r="M3999" s="1">
        <f t="shared" si="63"/>
        <v>1</v>
      </c>
      <c r="N3999" s="1" t="str">
        <f>VLOOKUP(C3999,Emp_List!$A:$M,3,FALSE)</f>
        <v>Vinay Kumar Reddy Appidi</v>
      </c>
      <c r="O3999" s="1" t="str">
        <f>VLOOKUP(C3999,Emp_List!$A:$M,5,FALSE)</f>
        <v>CRM</v>
      </c>
    </row>
    <row r="4000" spans="1:15">
      <c r="A4000" s="36" t="s">
        <v>3804</v>
      </c>
      <c r="B4000" s="36" t="s">
        <v>346</v>
      </c>
      <c r="C4000" s="36">
        <v>6582</v>
      </c>
      <c r="D4000" s="36" t="s">
        <v>30</v>
      </c>
      <c r="E4000" s="36">
        <v>0</v>
      </c>
      <c r="F4000" s="36">
        <v>1</v>
      </c>
      <c r="G4000" s="36" t="s">
        <v>31</v>
      </c>
      <c r="H4000" s="36" t="s">
        <v>30</v>
      </c>
      <c r="I4000" s="2">
        <v>10</v>
      </c>
      <c r="J4000" s="2">
        <v>28</v>
      </c>
      <c r="K4000" s="2">
        <f>IF(D4000=VLOOKUP(J4000,Actuals!$A:$J,6,FALSE),1,0)</f>
        <v>1</v>
      </c>
      <c r="L4000" s="2">
        <f>IF(AND(E4000=VLOOKUP(J4000,Actuals!$A:$J,8,FALSE),F4000=VLOOKUP(J4000,Actuals!$A:$J,10,FALSE)),5,0)</f>
        <v>0</v>
      </c>
      <c r="M4000" s="1">
        <f t="shared" si="63"/>
        <v>1</v>
      </c>
      <c r="N4000" s="1" t="str">
        <f>VLOOKUP(C4000,Emp_List!$A:$M,3,FALSE)</f>
        <v>Ramjan Vali Shaik</v>
      </c>
      <c r="O4000" s="1" t="str">
        <f>VLOOKUP(C4000,Emp_List!$A:$M,5,FALSE)</f>
        <v>Core</v>
      </c>
    </row>
    <row r="4001" spans="1:15">
      <c r="A4001" s="36" t="s">
        <v>3805</v>
      </c>
      <c r="B4001" s="36" t="s">
        <v>505</v>
      </c>
      <c r="C4001" s="36">
        <v>8499</v>
      </c>
      <c r="D4001" s="36" t="s">
        <v>30</v>
      </c>
      <c r="E4001" s="36">
        <v>0</v>
      </c>
      <c r="F4001" s="36">
        <v>1</v>
      </c>
      <c r="G4001" s="36" t="s">
        <v>31</v>
      </c>
      <c r="H4001" s="36" t="s">
        <v>30</v>
      </c>
      <c r="I4001" s="2">
        <v>10</v>
      </c>
      <c r="J4001" s="2">
        <v>28</v>
      </c>
      <c r="K4001" s="2">
        <f>IF(D4001=VLOOKUP(J4001,Actuals!$A:$J,6,FALSE),1,0)</f>
        <v>1</v>
      </c>
      <c r="L4001" s="2">
        <f>IF(AND(E4001=VLOOKUP(J4001,Actuals!$A:$J,8,FALSE),F4001=VLOOKUP(J4001,Actuals!$A:$J,10,FALSE)),5,0)</f>
        <v>0</v>
      </c>
      <c r="M4001" s="1">
        <f t="shared" si="63"/>
        <v>1</v>
      </c>
      <c r="N4001" s="1" t="str">
        <f>VLOOKUP(C4001,Emp_List!$A:$M,3,FALSE)</f>
        <v>UdayaChandra Kotte</v>
      </c>
      <c r="O4001" s="1" t="str">
        <f>VLOOKUP(C4001,Emp_List!$A:$M,5,FALSE)</f>
        <v>PEG</v>
      </c>
    </row>
    <row r="4002" spans="1:15">
      <c r="A4002" s="36" t="s">
        <v>3806</v>
      </c>
      <c r="B4002" s="36" t="s">
        <v>471</v>
      </c>
      <c r="C4002" s="36">
        <v>7187</v>
      </c>
      <c r="D4002" s="36" t="s">
        <v>9</v>
      </c>
      <c r="E4002" s="36">
        <v>0</v>
      </c>
      <c r="F4002" s="36">
        <v>0</v>
      </c>
      <c r="G4002" s="36" t="s">
        <v>31</v>
      </c>
      <c r="H4002" s="36" t="s">
        <v>30</v>
      </c>
      <c r="I4002" s="2">
        <v>10</v>
      </c>
      <c r="J4002" s="2">
        <v>28</v>
      </c>
      <c r="K4002" s="2">
        <f>IF(D4002=VLOOKUP(J4002,Actuals!$A:$J,6,FALSE),1,0)</f>
        <v>0</v>
      </c>
      <c r="L4002" s="2">
        <f>IF(AND(E4002=VLOOKUP(J4002,Actuals!$A:$J,8,FALSE),F4002=VLOOKUP(J4002,Actuals!$A:$J,10,FALSE)),5,0)</f>
        <v>0</v>
      </c>
      <c r="M4002" s="1">
        <f t="shared" si="63"/>
        <v>0</v>
      </c>
      <c r="N4002" s="1" t="str">
        <f>VLOOKUP(C4002,Emp_List!$A:$M,3,FALSE)</f>
        <v>Ramesh Babu Pathimela</v>
      </c>
      <c r="O4002" s="1" t="str">
        <f>VLOOKUP(C4002,Emp_List!$A:$M,5,FALSE)</f>
        <v>Sports - Trading</v>
      </c>
    </row>
    <row r="4003" spans="1:15">
      <c r="A4003" s="36" t="s">
        <v>3807</v>
      </c>
      <c r="B4003" s="36" t="s">
        <v>431</v>
      </c>
      <c r="C4003" s="36">
        <v>11913</v>
      </c>
      <c r="D4003" s="36" t="s">
        <v>30</v>
      </c>
      <c r="E4003" s="36">
        <v>0</v>
      </c>
      <c r="F4003" s="36">
        <v>1</v>
      </c>
      <c r="G4003" s="36" t="s">
        <v>31</v>
      </c>
      <c r="H4003" s="36" t="s">
        <v>30</v>
      </c>
      <c r="I4003" s="2">
        <v>10</v>
      </c>
      <c r="J4003" s="2">
        <v>28</v>
      </c>
      <c r="K4003" s="2">
        <f>IF(D4003=VLOOKUP(J4003,Actuals!$A:$J,6,FALSE),1,0)</f>
        <v>1</v>
      </c>
      <c r="L4003" s="2">
        <f>IF(AND(E4003=VLOOKUP(J4003,Actuals!$A:$J,8,FALSE),F4003=VLOOKUP(J4003,Actuals!$A:$J,10,FALSE)),5,0)</f>
        <v>0</v>
      </c>
      <c r="M4003" s="1">
        <f t="shared" si="63"/>
        <v>1</v>
      </c>
      <c r="N4003" s="1" t="str">
        <f>VLOOKUP(C4003,Emp_List!$A:$M,3,FALSE)</f>
        <v>Srichandradeep Choudarapu</v>
      </c>
      <c r="O4003" s="1" t="str">
        <f>VLOOKUP(C4003,Emp_List!$A:$M,5,FALSE)</f>
        <v>Sports - Label Building</v>
      </c>
    </row>
    <row r="4004" spans="1:15">
      <c r="A4004" s="36" t="s">
        <v>3808</v>
      </c>
      <c r="B4004" s="36" t="s">
        <v>3809</v>
      </c>
      <c r="C4004" s="36">
        <v>10023</v>
      </c>
      <c r="D4004" s="36" t="s">
        <v>30</v>
      </c>
      <c r="E4004" s="36">
        <v>1</v>
      </c>
      <c r="F4004" s="36">
        <v>0</v>
      </c>
      <c r="G4004" s="36" t="s">
        <v>31</v>
      </c>
      <c r="H4004" s="36" t="s">
        <v>30</v>
      </c>
      <c r="I4004" s="2">
        <v>10</v>
      </c>
      <c r="J4004" s="2">
        <v>28</v>
      </c>
      <c r="K4004" s="2">
        <f>IF(D4004=VLOOKUP(J4004,Actuals!$A:$J,6,FALSE),1,0)</f>
        <v>1</v>
      </c>
      <c r="L4004" s="2">
        <f>IF(AND(E4004=VLOOKUP(J4004,Actuals!$A:$J,8,FALSE),F4004=VLOOKUP(J4004,Actuals!$A:$J,10,FALSE)),5,0)</f>
        <v>0</v>
      </c>
      <c r="M4004" s="1">
        <f t="shared" si="63"/>
        <v>1</v>
      </c>
      <c r="N4004" s="1" t="str">
        <f>VLOOKUP(C4004,Emp_List!$A:$M,3,FALSE)</f>
        <v>Lakshman Reddy Chinnam</v>
      </c>
      <c r="O4004" s="1" t="str">
        <f>VLOOKUP(C4004,Emp_List!$A:$M,5,FALSE)</f>
        <v>Compliance</v>
      </c>
    </row>
    <row r="4005" spans="1:15">
      <c r="A4005" s="36" t="s">
        <v>3810</v>
      </c>
      <c r="B4005" s="36" t="s">
        <v>323</v>
      </c>
      <c r="C4005" s="36">
        <v>11603</v>
      </c>
      <c r="D4005" s="36" t="s">
        <v>30</v>
      </c>
      <c r="E4005" s="36">
        <v>0</v>
      </c>
      <c r="F4005" s="36">
        <v>2</v>
      </c>
      <c r="G4005" s="36" t="s">
        <v>31</v>
      </c>
      <c r="H4005" s="36" t="s">
        <v>30</v>
      </c>
      <c r="I4005" s="2">
        <v>10</v>
      </c>
      <c r="J4005" s="2">
        <v>28</v>
      </c>
      <c r="K4005" s="2">
        <f>IF(D4005=VLOOKUP(J4005,Actuals!$A:$J,6,FALSE),1,0)</f>
        <v>1</v>
      </c>
      <c r="L4005" s="2">
        <f>IF(AND(E4005=VLOOKUP(J4005,Actuals!$A:$J,8,FALSE),F4005=VLOOKUP(J4005,Actuals!$A:$J,10,FALSE)),5,0)</f>
        <v>0</v>
      </c>
      <c r="M4005" s="1">
        <f t="shared" si="63"/>
        <v>1</v>
      </c>
      <c r="N4005" s="1" t="str">
        <f>VLOOKUP(C4005,Emp_List!$A:$M,3,FALSE)</f>
        <v>Raviraju Vysyaraju</v>
      </c>
      <c r="O4005" s="1" t="str">
        <f>VLOOKUP(C4005,Emp_List!$A:$M,5,FALSE)</f>
        <v>Sports - Mobile</v>
      </c>
    </row>
    <row r="4006" spans="1:15">
      <c r="A4006" s="36" t="s">
        <v>3811</v>
      </c>
      <c r="B4006" s="36" t="s">
        <v>212</v>
      </c>
      <c r="C4006" s="36">
        <v>2502</v>
      </c>
      <c r="D4006" s="36" t="s">
        <v>30</v>
      </c>
      <c r="E4006" s="36">
        <v>1</v>
      </c>
      <c r="F4006" s="36">
        <v>2</v>
      </c>
      <c r="G4006" s="36" t="s">
        <v>31</v>
      </c>
      <c r="H4006" s="36" t="s">
        <v>30</v>
      </c>
      <c r="I4006" s="2">
        <v>10</v>
      </c>
      <c r="J4006" s="2">
        <v>28</v>
      </c>
      <c r="K4006" s="2">
        <f>IF(D4006=VLOOKUP(J4006,Actuals!$A:$J,6,FALSE),1,0)</f>
        <v>1</v>
      </c>
      <c r="L4006" s="2">
        <f>IF(AND(E4006=VLOOKUP(J4006,Actuals!$A:$J,8,FALSE),F4006=VLOOKUP(J4006,Actuals!$A:$J,10,FALSE)),5,0)</f>
        <v>5</v>
      </c>
      <c r="M4006" s="1">
        <f t="shared" si="63"/>
        <v>6</v>
      </c>
      <c r="N4006" s="1" t="str">
        <f>VLOOKUP(C4006,Emp_List!$A:$M,3,FALSE)</f>
        <v>Srikant Rajagopal</v>
      </c>
      <c r="O4006" s="1" t="str">
        <f>VLOOKUP(C4006,Emp_List!$A:$M,5,FALSE)</f>
        <v>Compliance</v>
      </c>
    </row>
    <row r="4007" spans="1:15">
      <c r="A4007" s="36" t="s">
        <v>3812</v>
      </c>
      <c r="B4007" s="36" t="s">
        <v>410</v>
      </c>
      <c r="C4007" s="36">
        <v>8632</v>
      </c>
      <c r="D4007" s="36" t="s">
        <v>30</v>
      </c>
      <c r="E4007" s="36">
        <v>2</v>
      </c>
      <c r="F4007" s="36">
        <v>0</v>
      </c>
      <c r="G4007" s="36" t="s">
        <v>31</v>
      </c>
      <c r="H4007" s="36" t="s">
        <v>30</v>
      </c>
      <c r="I4007" s="2">
        <v>10</v>
      </c>
      <c r="J4007" s="2">
        <v>28</v>
      </c>
      <c r="K4007" s="2">
        <f>IF(D4007=VLOOKUP(J4007,Actuals!$A:$J,6,FALSE),1,0)</f>
        <v>1</v>
      </c>
      <c r="L4007" s="2">
        <f>IF(AND(E4007=VLOOKUP(J4007,Actuals!$A:$J,8,FALSE),F4007=VLOOKUP(J4007,Actuals!$A:$J,10,FALSE)),5,0)</f>
        <v>0</v>
      </c>
      <c r="M4007" s="1">
        <f t="shared" si="63"/>
        <v>1</v>
      </c>
      <c r="N4007" s="1" t="str">
        <f>VLOOKUP(C4007,Emp_List!$A:$M,3,FALSE)</f>
        <v>Ratnakar Murakonda</v>
      </c>
      <c r="O4007" s="1" t="str">
        <f>VLOOKUP(C4007,Emp_List!$A:$M,5,FALSE)</f>
        <v>BI</v>
      </c>
    </row>
    <row r="4008" spans="1:15">
      <c r="A4008" s="36" t="s">
        <v>3813</v>
      </c>
      <c r="B4008" s="36" t="s">
        <v>2220</v>
      </c>
      <c r="C4008" s="36">
        <v>16418</v>
      </c>
      <c r="D4008" s="36" t="s">
        <v>31</v>
      </c>
      <c r="E4008" s="36">
        <v>2</v>
      </c>
      <c r="F4008" s="36">
        <v>1</v>
      </c>
      <c r="G4008" s="36" t="s">
        <v>31</v>
      </c>
      <c r="H4008" s="36" t="s">
        <v>30</v>
      </c>
      <c r="I4008" s="2">
        <v>10</v>
      </c>
      <c r="J4008" s="2">
        <v>28</v>
      </c>
      <c r="K4008" s="2">
        <f>IF(D4008=VLOOKUP(J4008,Actuals!$A:$J,6,FALSE),1,0)</f>
        <v>0</v>
      </c>
      <c r="L4008" s="2">
        <f>IF(AND(E4008=VLOOKUP(J4008,Actuals!$A:$J,8,FALSE),F4008=VLOOKUP(J4008,Actuals!$A:$J,10,FALSE)),5,0)</f>
        <v>0</v>
      </c>
      <c r="M4008" s="1">
        <f t="shared" si="63"/>
        <v>0</v>
      </c>
      <c r="N4008" s="1" t="str">
        <f>VLOOKUP(C4008,Emp_List!$A:$M,3,FALSE)</f>
        <v>Shrinivas  Vithal Mada</v>
      </c>
      <c r="O4008" s="1" t="str">
        <f>VLOOKUP(C4008,Emp_List!$A:$M,5,FALSE)</f>
        <v>Sports - Label Building</v>
      </c>
    </row>
    <row r="4009" spans="1:15">
      <c r="A4009" s="36" t="s">
        <v>3814</v>
      </c>
      <c r="B4009" s="36" t="s">
        <v>856</v>
      </c>
      <c r="C4009" s="36">
        <v>10202</v>
      </c>
      <c r="D4009" s="36" t="s">
        <v>30</v>
      </c>
      <c r="E4009" s="36">
        <v>1</v>
      </c>
      <c r="F4009" s="36">
        <v>2</v>
      </c>
      <c r="G4009" s="36" t="s">
        <v>31</v>
      </c>
      <c r="H4009" s="36" t="s">
        <v>30</v>
      </c>
      <c r="I4009" s="2">
        <v>10</v>
      </c>
      <c r="J4009" s="2">
        <v>28</v>
      </c>
      <c r="K4009" s="2">
        <f>IF(D4009=VLOOKUP(J4009,Actuals!$A:$J,6,FALSE),1,0)</f>
        <v>1</v>
      </c>
      <c r="L4009" s="2">
        <f>IF(AND(E4009=VLOOKUP(J4009,Actuals!$A:$J,8,FALSE),F4009=VLOOKUP(J4009,Actuals!$A:$J,10,FALSE)),5,0)</f>
        <v>5</v>
      </c>
      <c r="M4009" s="1">
        <f t="shared" si="63"/>
        <v>6</v>
      </c>
      <c r="N4009" s="1" t="str">
        <f>VLOOKUP(C4009,Emp_List!$A:$M,3,FALSE)</f>
        <v>Sudharshan Reddyam</v>
      </c>
      <c r="O4009" s="1" t="str">
        <f>VLOOKUP(C4009,Emp_List!$A:$M,5,FALSE)</f>
        <v>Casino Int.</v>
      </c>
    </row>
    <row r="4010" spans="1:15">
      <c r="A4010" s="36" t="s">
        <v>3815</v>
      </c>
      <c r="B4010" s="36" t="s">
        <v>317</v>
      </c>
      <c r="C4010" s="36">
        <v>11164</v>
      </c>
      <c r="D4010" s="36" t="s">
        <v>30</v>
      </c>
      <c r="E4010" s="36">
        <v>0</v>
      </c>
      <c r="F4010" s="36">
        <v>1</v>
      </c>
      <c r="G4010" s="36" t="s">
        <v>31</v>
      </c>
      <c r="H4010" s="36" t="s">
        <v>30</v>
      </c>
      <c r="I4010" s="2">
        <v>10</v>
      </c>
      <c r="J4010" s="2">
        <v>28</v>
      </c>
      <c r="K4010" s="2">
        <f>IF(D4010=VLOOKUP(J4010,Actuals!$A:$J,6,FALSE),1,0)</f>
        <v>1</v>
      </c>
      <c r="L4010" s="2">
        <f>IF(AND(E4010=VLOOKUP(J4010,Actuals!$A:$J,8,FALSE),F4010=VLOOKUP(J4010,Actuals!$A:$J,10,FALSE)),5,0)</f>
        <v>0</v>
      </c>
      <c r="M4010" s="1">
        <f t="shared" si="63"/>
        <v>1</v>
      </c>
      <c r="N4010" s="1" t="str">
        <f>VLOOKUP(C4010,Emp_List!$A:$M,3,FALSE)</f>
        <v>Phaneendra DVLN</v>
      </c>
      <c r="O4010" s="1" t="str">
        <f>VLOOKUP(C4010,Emp_List!$A:$M,5,FALSE)</f>
        <v>Bingo Dev</v>
      </c>
    </row>
    <row r="4011" spans="1:15">
      <c r="A4011" s="36" t="s">
        <v>3816</v>
      </c>
      <c r="B4011" s="36" t="s">
        <v>577</v>
      </c>
      <c r="C4011" s="36">
        <v>10407</v>
      </c>
      <c r="D4011" s="36" t="s">
        <v>30</v>
      </c>
      <c r="E4011" s="36">
        <v>0</v>
      </c>
      <c r="F4011" s="36">
        <v>2</v>
      </c>
      <c r="G4011" s="36" t="s">
        <v>31</v>
      </c>
      <c r="H4011" s="36" t="s">
        <v>30</v>
      </c>
      <c r="I4011" s="2">
        <v>10</v>
      </c>
      <c r="J4011" s="2">
        <v>28</v>
      </c>
      <c r="K4011" s="2">
        <f>IF(D4011=VLOOKUP(J4011,Actuals!$A:$J,6,FALSE),1,0)</f>
        <v>1</v>
      </c>
      <c r="L4011" s="2">
        <f>IF(AND(E4011=VLOOKUP(J4011,Actuals!$A:$J,8,FALSE),F4011=VLOOKUP(J4011,Actuals!$A:$J,10,FALSE)),5,0)</f>
        <v>0</v>
      </c>
      <c r="M4011" s="1">
        <f t="shared" si="63"/>
        <v>1</v>
      </c>
      <c r="N4011" s="1" t="str">
        <f>VLOOKUP(C4011,Emp_List!$A:$M,3,FALSE)</f>
        <v>Sai Krishna Sandeep Mucherla</v>
      </c>
      <c r="O4011" s="1" t="str">
        <f>VLOOKUP(C4011,Emp_List!$A:$M,5,FALSE)</f>
        <v>SOC</v>
      </c>
    </row>
    <row r="4012" spans="1:15">
      <c r="A4012" s="36" t="s">
        <v>3817</v>
      </c>
      <c r="B4012" s="36" t="s">
        <v>337</v>
      </c>
      <c r="C4012" s="36">
        <v>1293</v>
      </c>
      <c r="D4012" s="36" t="s">
        <v>30</v>
      </c>
      <c r="E4012" s="36">
        <v>1</v>
      </c>
      <c r="F4012" s="36">
        <v>2</v>
      </c>
      <c r="G4012" s="36" t="s">
        <v>31</v>
      </c>
      <c r="H4012" s="36" t="s">
        <v>30</v>
      </c>
      <c r="I4012" s="2">
        <v>10</v>
      </c>
      <c r="J4012" s="2">
        <v>28</v>
      </c>
      <c r="K4012" s="2">
        <f>IF(D4012=VLOOKUP(J4012,Actuals!$A:$J,6,FALSE),1,0)</f>
        <v>1</v>
      </c>
      <c r="L4012" s="2">
        <f>IF(AND(E4012=VLOOKUP(J4012,Actuals!$A:$J,8,FALSE),F4012=VLOOKUP(J4012,Actuals!$A:$J,10,FALSE)),5,0)</f>
        <v>5</v>
      </c>
      <c r="M4012" s="1">
        <f t="shared" si="63"/>
        <v>6</v>
      </c>
      <c r="N4012" s="1" t="str">
        <f>VLOOKUP(C4012,Emp_List!$A:$M,3,FALSE)</f>
        <v>Erra Raja Rao</v>
      </c>
      <c r="O4012" s="1" t="str">
        <f>VLOOKUP(C4012,Emp_List!$A:$M,5,FALSE)</f>
        <v>Core</v>
      </c>
    </row>
    <row r="4013" spans="1:15">
      <c r="A4013" s="36" t="s">
        <v>3818</v>
      </c>
      <c r="B4013" s="36" t="s">
        <v>2188</v>
      </c>
      <c r="C4013" s="36">
        <v>1743</v>
      </c>
      <c r="D4013" s="36" t="s">
        <v>9</v>
      </c>
      <c r="E4013" s="36">
        <v>0</v>
      </c>
      <c r="F4013" s="36">
        <v>2</v>
      </c>
      <c r="G4013" s="36" t="s">
        <v>31</v>
      </c>
      <c r="H4013" s="36" t="s">
        <v>30</v>
      </c>
      <c r="I4013" s="2">
        <v>10</v>
      </c>
      <c r="J4013" s="2">
        <v>28</v>
      </c>
      <c r="K4013" s="2">
        <f>IF(D4013=VLOOKUP(J4013,Actuals!$A:$J,6,FALSE),1,0)</f>
        <v>0</v>
      </c>
      <c r="L4013" s="2">
        <f>IF(AND(E4013=VLOOKUP(J4013,Actuals!$A:$J,8,FALSE),F4013=VLOOKUP(J4013,Actuals!$A:$J,10,FALSE)),5,0)</f>
        <v>0</v>
      </c>
      <c r="M4013" s="1">
        <f t="shared" si="63"/>
        <v>0</v>
      </c>
      <c r="N4013" s="1" t="str">
        <f>VLOOKUP(C4013,Emp_List!$A:$M,3,FALSE)</f>
        <v>Venkata Sreeleela Sappa</v>
      </c>
      <c r="O4013" s="1" t="str">
        <f>VLOOKUP(C4013,Emp_List!$A:$M,5,FALSE)</f>
        <v>CRM</v>
      </c>
    </row>
    <row r="4014" spans="1:15">
      <c r="A4014" s="36" t="s">
        <v>3819</v>
      </c>
      <c r="B4014" s="36" t="s">
        <v>2600</v>
      </c>
      <c r="C4014" s="36">
        <v>11030</v>
      </c>
      <c r="D4014" s="36" t="s">
        <v>30</v>
      </c>
      <c r="E4014" s="36">
        <v>1</v>
      </c>
      <c r="F4014" s="36">
        <v>2</v>
      </c>
      <c r="G4014" s="36" t="s">
        <v>31</v>
      </c>
      <c r="H4014" s="36" t="s">
        <v>30</v>
      </c>
      <c r="I4014" s="2">
        <v>10</v>
      </c>
      <c r="J4014" s="2">
        <v>28</v>
      </c>
      <c r="K4014" s="2">
        <f>IF(D4014=VLOOKUP(J4014,Actuals!$A:$J,6,FALSE),1,0)</f>
        <v>1</v>
      </c>
      <c r="L4014" s="2">
        <f>IF(AND(E4014=VLOOKUP(J4014,Actuals!$A:$J,8,FALSE),F4014=VLOOKUP(J4014,Actuals!$A:$J,10,FALSE)),5,0)</f>
        <v>5</v>
      </c>
      <c r="M4014" s="1">
        <f t="shared" si="63"/>
        <v>6</v>
      </c>
      <c r="N4014" s="1" t="str">
        <f>VLOOKUP(C4014,Emp_List!$A:$M,3,FALSE)</f>
        <v>Prathipati Sudha Maheswari</v>
      </c>
      <c r="O4014" s="1" t="str">
        <f>VLOOKUP(C4014,Emp_List!$A:$M,5,FALSE)</f>
        <v>Games Factory</v>
      </c>
    </row>
    <row r="4015" spans="1:15">
      <c r="A4015" s="36" t="s">
        <v>3820</v>
      </c>
      <c r="B4015" s="36" t="s">
        <v>483</v>
      </c>
      <c r="C4015" s="36">
        <v>11027</v>
      </c>
      <c r="D4015" s="36" t="s">
        <v>30</v>
      </c>
      <c r="E4015" s="36">
        <v>1</v>
      </c>
      <c r="F4015" s="36">
        <v>2</v>
      </c>
      <c r="G4015" s="36" t="s">
        <v>31</v>
      </c>
      <c r="H4015" s="36" t="s">
        <v>30</v>
      </c>
      <c r="I4015" s="2">
        <v>10</v>
      </c>
      <c r="J4015" s="2">
        <v>28</v>
      </c>
      <c r="K4015" s="2">
        <f>IF(D4015=VLOOKUP(J4015,Actuals!$A:$J,6,FALSE),1,0)</f>
        <v>1</v>
      </c>
      <c r="L4015" s="2">
        <f>IF(AND(E4015=VLOOKUP(J4015,Actuals!$A:$J,8,FALSE),F4015=VLOOKUP(J4015,Actuals!$A:$J,10,FALSE)),5,0)</f>
        <v>5</v>
      </c>
      <c r="M4015" s="1">
        <f t="shared" si="63"/>
        <v>6</v>
      </c>
      <c r="N4015" s="1" t="str">
        <f>VLOOKUP(C4015,Emp_List!$A:$M,3,FALSE)</f>
        <v>Gudimalla Tejaswi</v>
      </c>
      <c r="O4015" s="1" t="str">
        <f>VLOOKUP(C4015,Emp_List!$A:$M,5,FALSE)</f>
        <v>Games Factory</v>
      </c>
    </row>
    <row r="4016" spans="1:15">
      <c r="A4016" s="36" t="s">
        <v>3821</v>
      </c>
      <c r="B4016" s="36" t="s">
        <v>590</v>
      </c>
      <c r="C4016" s="36">
        <v>11028</v>
      </c>
      <c r="D4016" s="36" t="s">
        <v>30</v>
      </c>
      <c r="E4016" s="36">
        <v>1</v>
      </c>
      <c r="F4016" s="36">
        <v>2</v>
      </c>
      <c r="G4016" s="36" t="s">
        <v>31</v>
      </c>
      <c r="H4016" s="36" t="s">
        <v>30</v>
      </c>
      <c r="I4016" s="2">
        <v>10</v>
      </c>
      <c r="J4016" s="2">
        <v>28</v>
      </c>
      <c r="K4016" s="2">
        <f>IF(D4016=VLOOKUP(J4016,Actuals!$A:$J,6,FALSE),1,0)</f>
        <v>1</v>
      </c>
      <c r="L4016" s="2">
        <f>IF(AND(E4016=VLOOKUP(J4016,Actuals!$A:$J,8,FALSE),F4016=VLOOKUP(J4016,Actuals!$A:$J,10,FALSE)),5,0)</f>
        <v>5</v>
      </c>
      <c r="M4016" s="1">
        <f t="shared" si="63"/>
        <v>6</v>
      </c>
      <c r="N4016" s="1" t="str">
        <f>VLOOKUP(C4016,Emp_List!$A:$M,3,FALSE)</f>
        <v>Sindhoori Dhannarapu</v>
      </c>
      <c r="O4016" s="1" t="str">
        <f>VLOOKUP(C4016,Emp_List!$A:$M,5,FALSE)</f>
        <v>Games Factory</v>
      </c>
    </row>
    <row r="4017" spans="1:15">
      <c r="A4017" s="36" t="s">
        <v>3822</v>
      </c>
      <c r="B4017" s="36" t="s">
        <v>163</v>
      </c>
      <c r="C4017" s="36">
        <v>113489</v>
      </c>
      <c r="D4017" s="36" t="s">
        <v>30</v>
      </c>
      <c r="E4017" s="36">
        <v>1</v>
      </c>
      <c r="F4017" s="36">
        <v>2</v>
      </c>
      <c r="G4017" s="36" t="s">
        <v>31</v>
      </c>
      <c r="H4017" s="36" t="s">
        <v>30</v>
      </c>
      <c r="I4017" s="2">
        <v>10</v>
      </c>
      <c r="J4017" s="2">
        <v>28</v>
      </c>
      <c r="K4017" s="2">
        <f>IF(D4017=VLOOKUP(J4017,Actuals!$A:$J,6,FALSE),1,0)</f>
        <v>1</v>
      </c>
      <c r="L4017" s="2">
        <f>IF(AND(E4017=VLOOKUP(J4017,Actuals!$A:$J,8,FALSE),F4017=VLOOKUP(J4017,Actuals!$A:$J,10,FALSE)),5,0)</f>
        <v>5</v>
      </c>
      <c r="M4017" s="1">
        <f t="shared" si="63"/>
        <v>6</v>
      </c>
      <c r="N4017" s="1" t="e">
        <f>VLOOKUP(C4017,Emp_List!$A:$M,3,FALSE)</f>
        <v>#N/A</v>
      </c>
      <c r="O4017" s="1" t="e">
        <f>VLOOKUP(C4017,Emp_List!$A:$M,5,FALSE)</f>
        <v>#N/A</v>
      </c>
    </row>
    <row r="4018" spans="1:15">
      <c r="A4018" s="36" t="s">
        <v>3823</v>
      </c>
      <c r="B4018" s="36" t="s">
        <v>145</v>
      </c>
      <c r="C4018" s="36">
        <v>10909</v>
      </c>
      <c r="D4018" s="36" t="s">
        <v>30</v>
      </c>
      <c r="E4018" s="36">
        <v>1</v>
      </c>
      <c r="F4018" s="36">
        <v>2</v>
      </c>
      <c r="G4018" s="36" t="s">
        <v>31</v>
      </c>
      <c r="H4018" s="36" t="s">
        <v>30</v>
      </c>
      <c r="I4018" s="2">
        <v>10</v>
      </c>
      <c r="J4018" s="2">
        <v>28</v>
      </c>
      <c r="K4018" s="2">
        <f>IF(D4018=VLOOKUP(J4018,Actuals!$A:$J,6,FALSE),1,0)</f>
        <v>1</v>
      </c>
      <c r="L4018" s="2">
        <f>IF(AND(E4018=VLOOKUP(J4018,Actuals!$A:$J,8,FALSE),F4018=VLOOKUP(J4018,Actuals!$A:$J,10,FALSE)),5,0)</f>
        <v>5</v>
      </c>
      <c r="M4018" s="1">
        <f t="shared" si="63"/>
        <v>6</v>
      </c>
      <c r="N4018" s="1" t="str">
        <f>VLOOKUP(C4018,Emp_List!$A:$M,3,FALSE)</f>
        <v>Sushant Makin</v>
      </c>
      <c r="O4018" s="1" t="str">
        <f>VLOOKUP(C4018,Emp_List!$A:$M,5,FALSE)</f>
        <v>Portal</v>
      </c>
    </row>
    <row r="4019" spans="1:15">
      <c r="A4019" s="36" t="s">
        <v>3824</v>
      </c>
      <c r="B4019" s="36" t="s">
        <v>445</v>
      </c>
      <c r="C4019" s="36">
        <v>5464</v>
      </c>
      <c r="D4019" s="36" t="s">
        <v>30</v>
      </c>
      <c r="E4019" s="36">
        <v>0</v>
      </c>
      <c r="F4019" s="36">
        <v>1</v>
      </c>
      <c r="G4019" s="36" t="s">
        <v>31</v>
      </c>
      <c r="H4019" s="36" t="s">
        <v>30</v>
      </c>
      <c r="I4019" s="2">
        <v>10</v>
      </c>
      <c r="J4019" s="2">
        <v>28</v>
      </c>
      <c r="K4019" s="2">
        <f>IF(D4019=VLOOKUP(J4019,Actuals!$A:$J,6,FALSE),1,0)</f>
        <v>1</v>
      </c>
      <c r="L4019" s="2">
        <f>IF(AND(E4019=VLOOKUP(J4019,Actuals!$A:$J,8,FALSE),F4019=VLOOKUP(J4019,Actuals!$A:$J,10,FALSE)),5,0)</f>
        <v>0</v>
      </c>
      <c r="M4019" s="1">
        <f t="shared" si="63"/>
        <v>1</v>
      </c>
      <c r="N4019" s="1" t="str">
        <f>VLOOKUP(C4019,Emp_List!$A:$M,3,FALSE)</f>
        <v>Chandrasekaran Swaminathan</v>
      </c>
      <c r="O4019" s="1" t="str">
        <f>VLOOKUP(C4019,Emp_List!$A:$M,5,FALSE)</f>
        <v>Compliance</v>
      </c>
    </row>
    <row r="4020" spans="1:15">
      <c r="A4020" s="36" t="s">
        <v>3825</v>
      </c>
      <c r="B4020" s="36" t="s">
        <v>489</v>
      </c>
      <c r="C4020" s="36">
        <v>5427</v>
      </c>
      <c r="D4020" s="36" t="s">
        <v>30</v>
      </c>
      <c r="E4020" s="36">
        <v>0</v>
      </c>
      <c r="F4020" s="36">
        <v>2</v>
      </c>
      <c r="G4020" s="36" t="s">
        <v>31</v>
      </c>
      <c r="H4020" s="36" t="s">
        <v>30</v>
      </c>
      <c r="I4020" s="2">
        <v>10</v>
      </c>
      <c r="J4020" s="2">
        <v>28</v>
      </c>
      <c r="K4020" s="2">
        <f>IF(D4020=VLOOKUP(J4020,Actuals!$A:$J,6,FALSE),1,0)</f>
        <v>1</v>
      </c>
      <c r="L4020" s="2">
        <f>IF(AND(E4020=VLOOKUP(J4020,Actuals!$A:$J,8,FALSE),F4020=VLOOKUP(J4020,Actuals!$A:$J,10,FALSE)),5,0)</f>
        <v>0</v>
      </c>
      <c r="M4020" s="1">
        <f t="shared" si="63"/>
        <v>1</v>
      </c>
      <c r="N4020" s="1" t="str">
        <f>VLOOKUP(C4020,Emp_List!$A:$M,3,FALSE)</f>
        <v>Vinay Kumar</v>
      </c>
      <c r="O4020" s="1" t="str">
        <f>VLOOKUP(C4020,Emp_List!$A:$M,5,FALSE)</f>
        <v>Compliance</v>
      </c>
    </row>
    <row r="4021" spans="1:15">
      <c r="A4021" s="36" t="s">
        <v>3826</v>
      </c>
      <c r="B4021" s="36" t="s">
        <v>305</v>
      </c>
      <c r="C4021" s="36">
        <v>6213</v>
      </c>
      <c r="D4021" s="36" t="s">
        <v>30</v>
      </c>
      <c r="E4021" s="36">
        <v>0</v>
      </c>
      <c r="F4021" s="36">
        <v>2</v>
      </c>
      <c r="G4021" s="36" t="s">
        <v>31</v>
      </c>
      <c r="H4021" s="36" t="s">
        <v>30</v>
      </c>
      <c r="I4021" s="2">
        <v>10</v>
      </c>
      <c r="J4021" s="2">
        <v>28</v>
      </c>
      <c r="K4021" s="2">
        <f>IF(D4021=VLOOKUP(J4021,Actuals!$A:$J,6,FALSE),1,0)</f>
        <v>1</v>
      </c>
      <c r="L4021" s="2">
        <f>IF(AND(E4021=VLOOKUP(J4021,Actuals!$A:$J,8,FALSE),F4021=VLOOKUP(J4021,Actuals!$A:$J,10,FALSE)),5,0)</f>
        <v>0</v>
      </c>
      <c r="M4021" s="1">
        <f t="shared" ref="M4021:M4084" si="64">K4021+L4021</f>
        <v>1</v>
      </c>
      <c r="N4021" s="1" t="str">
        <f>VLOOKUP(C4021,Emp_List!$A:$M,3,FALSE)</f>
        <v>Seetaram Tanna</v>
      </c>
      <c r="O4021" s="1" t="str">
        <f>VLOOKUP(C4021,Emp_List!$A:$M,5,FALSE)</f>
        <v>CRM</v>
      </c>
    </row>
    <row r="4022" spans="1:15">
      <c r="A4022" s="36" t="s">
        <v>3827</v>
      </c>
      <c r="B4022" s="36" t="s">
        <v>208</v>
      </c>
      <c r="C4022" s="36">
        <v>16408</v>
      </c>
      <c r="D4022" s="36" t="s">
        <v>30</v>
      </c>
      <c r="E4022" s="36">
        <v>1</v>
      </c>
      <c r="F4022" s="36">
        <v>2</v>
      </c>
      <c r="G4022" s="36" t="s">
        <v>31</v>
      </c>
      <c r="H4022" s="36" t="s">
        <v>30</v>
      </c>
      <c r="I4022" s="2">
        <v>10</v>
      </c>
      <c r="J4022" s="2">
        <v>28</v>
      </c>
      <c r="K4022" s="2">
        <f>IF(D4022=VLOOKUP(J4022,Actuals!$A:$J,6,FALSE),1,0)</f>
        <v>1</v>
      </c>
      <c r="L4022" s="2">
        <f>IF(AND(E4022=VLOOKUP(J4022,Actuals!$A:$J,8,FALSE),F4022=VLOOKUP(J4022,Actuals!$A:$J,10,FALSE)),5,0)</f>
        <v>5</v>
      </c>
      <c r="M4022" s="1">
        <f t="shared" si="64"/>
        <v>6</v>
      </c>
      <c r="N4022" s="1" t="str">
        <f>VLOOKUP(C4022,Emp_List!$A:$M,3,FALSE)</f>
        <v>Rajnikanth Kulkarni</v>
      </c>
      <c r="O4022" s="1" t="str">
        <f>VLOOKUP(C4022,Emp_List!$A:$M,5,FALSE)</f>
        <v>Sports - Label Building</v>
      </c>
    </row>
    <row r="4023" spans="1:15">
      <c r="A4023" s="36" t="s">
        <v>3828</v>
      </c>
      <c r="B4023" s="36" t="s">
        <v>295</v>
      </c>
      <c r="C4023" s="36">
        <v>6682</v>
      </c>
      <c r="D4023" s="36" t="s">
        <v>30</v>
      </c>
      <c r="E4023" s="36">
        <v>1</v>
      </c>
      <c r="F4023" s="36">
        <v>2</v>
      </c>
      <c r="G4023" s="36" t="s">
        <v>31</v>
      </c>
      <c r="H4023" s="36" t="s">
        <v>30</v>
      </c>
      <c r="I4023" s="2">
        <v>10</v>
      </c>
      <c r="J4023" s="2">
        <v>28</v>
      </c>
      <c r="K4023" s="2">
        <f>IF(D4023=VLOOKUP(J4023,Actuals!$A:$J,6,FALSE),1,0)</f>
        <v>1</v>
      </c>
      <c r="L4023" s="2">
        <f>IF(AND(E4023=VLOOKUP(J4023,Actuals!$A:$J,8,FALSE),F4023=VLOOKUP(J4023,Actuals!$A:$J,10,FALSE)),5,0)</f>
        <v>5</v>
      </c>
      <c r="M4023" s="1">
        <f t="shared" si="64"/>
        <v>6</v>
      </c>
      <c r="N4023" s="1" t="str">
        <f>VLOOKUP(C4023,Emp_List!$A:$M,3,FALSE)</f>
        <v>Abhijeet Garg</v>
      </c>
      <c r="O4023" s="1" t="str">
        <f>VLOOKUP(C4023,Emp_List!$A:$M,5,FALSE)</f>
        <v>Poker</v>
      </c>
    </row>
    <row r="4024" spans="1:15">
      <c r="A4024" s="36" t="s">
        <v>3829</v>
      </c>
      <c r="B4024" s="36" t="s">
        <v>3475</v>
      </c>
      <c r="C4024" s="36">
        <v>1392</v>
      </c>
      <c r="D4024" s="36" t="s">
        <v>30</v>
      </c>
      <c r="E4024" s="36">
        <v>0</v>
      </c>
      <c r="F4024" s="36">
        <v>1</v>
      </c>
      <c r="G4024" s="36" t="s">
        <v>31</v>
      </c>
      <c r="H4024" s="36" t="s">
        <v>30</v>
      </c>
      <c r="I4024" s="2">
        <v>10</v>
      </c>
      <c r="J4024" s="2">
        <v>28</v>
      </c>
      <c r="K4024" s="2">
        <f>IF(D4024=VLOOKUP(J4024,Actuals!$A:$J,6,FALSE),1,0)</f>
        <v>1</v>
      </c>
      <c r="L4024" s="2">
        <f>IF(AND(E4024=VLOOKUP(J4024,Actuals!$A:$J,8,FALSE),F4024=VLOOKUP(J4024,Actuals!$A:$J,10,FALSE)),5,0)</f>
        <v>0</v>
      </c>
      <c r="M4024" s="1">
        <f t="shared" si="64"/>
        <v>1</v>
      </c>
      <c r="N4024" s="1" t="str">
        <f>VLOOKUP(C4024,Emp_List!$A:$M,3,FALSE)</f>
        <v>Shahnawaz Md Banu</v>
      </c>
      <c r="O4024" s="1" t="str">
        <f>VLOOKUP(C4024,Emp_List!$A:$M,5,FALSE)</f>
        <v>CRM</v>
      </c>
    </row>
    <row r="4025" spans="1:15">
      <c r="A4025" s="36" t="s">
        <v>3830</v>
      </c>
      <c r="B4025" s="36" t="s">
        <v>475</v>
      </c>
      <c r="C4025" s="36">
        <v>631</v>
      </c>
      <c r="D4025" s="36" t="s">
        <v>30</v>
      </c>
      <c r="E4025" s="36">
        <v>0</v>
      </c>
      <c r="F4025" s="36">
        <v>1</v>
      </c>
      <c r="G4025" s="36" t="s">
        <v>31</v>
      </c>
      <c r="H4025" s="36" t="s">
        <v>30</v>
      </c>
      <c r="I4025" s="2">
        <v>10</v>
      </c>
      <c r="J4025" s="2">
        <v>28</v>
      </c>
      <c r="K4025" s="2">
        <f>IF(D4025=VLOOKUP(J4025,Actuals!$A:$J,6,FALSE),1,0)</f>
        <v>1</v>
      </c>
      <c r="L4025" s="2">
        <f>IF(AND(E4025=VLOOKUP(J4025,Actuals!$A:$J,8,FALSE),F4025=VLOOKUP(J4025,Actuals!$A:$J,10,FALSE)),5,0)</f>
        <v>0</v>
      </c>
      <c r="M4025" s="1">
        <f t="shared" si="64"/>
        <v>1</v>
      </c>
      <c r="N4025" s="1" t="str">
        <f>VLOOKUP(C4025,Emp_List!$A:$M,3,FALSE)</f>
        <v>Radhika Mudumbai Chakravarthy</v>
      </c>
      <c r="O4025" s="1" t="str">
        <f>VLOOKUP(C4025,Emp_List!$A:$M,5,FALSE)</f>
        <v>Poker</v>
      </c>
    </row>
    <row r="4026" spans="1:15">
      <c r="A4026" s="36" t="s">
        <v>3831</v>
      </c>
      <c r="B4026" s="36" t="s">
        <v>443</v>
      </c>
      <c r="C4026" s="36">
        <v>16459</v>
      </c>
      <c r="D4026" s="36" t="s">
        <v>30</v>
      </c>
      <c r="E4026" s="36">
        <v>1</v>
      </c>
      <c r="F4026" s="36">
        <v>2</v>
      </c>
      <c r="G4026" s="36" t="s">
        <v>31</v>
      </c>
      <c r="H4026" s="36" t="s">
        <v>30</v>
      </c>
      <c r="I4026" s="2">
        <v>10</v>
      </c>
      <c r="J4026" s="2">
        <v>28</v>
      </c>
      <c r="K4026" s="2">
        <f>IF(D4026=VLOOKUP(J4026,Actuals!$A:$J,6,FALSE),1,0)</f>
        <v>1</v>
      </c>
      <c r="L4026" s="2">
        <f>IF(AND(E4026=VLOOKUP(J4026,Actuals!$A:$J,8,FALSE),F4026=VLOOKUP(J4026,Actuals!$A:$J,10,FALSE)),5,0)</f>
        <v>5</v>
      </c>
      <c r="M4026" s="1">
        <f t="shared" si="64"/>
        <v>6</v>
      </c>
      <c r="N4026" s="1" t="str">
        <f>VLOOKUP(C4026,Emp_List!$A:$M,3,FALSE)</f>
        <v>Nishant Patel</v>
      </c>
      <c r="O4026" s="1" t="str">
        <f>VLOOKUP(C4026,Emp_List!$A:$M,5,FALSE)</f>
        <v>Bingo Dev</v>
      </c>
    </row>
    <row r="4027" spans="1:15">
      <c r="A4027" s="36" t="s">
        <v>3832</v>
      </c>
      <c r="B4027" s="36" t="s">
        <v>2201</v>
      </c>
      <c r="C4027" s="36">
        <v>6602</v>
      </c>
      <c r="D4027" s="36" t="s">
        <v>9</v>
      </c>
      <c r="E4027" s="36">
        <v>0</v>
      </c>
      <c r="F4027" s="36">
        <v>0</v>
      </c>
      <c r="G4027" s="36" t="s">
        <v>31</v>
      </c>
      <c r="H4027" s="36" t="s">
        <v>30</v>
      </c>
      <c r="I4027" s="2">
        <v>10</v>
      </c>
      <c r="J4027" s="2">
        <v>28</v>
      </c>
      <c r="K4027" s="2">
        <f>IF(D4027=VLOOKUP(J4027,Actuals!$A:$J,6,FALSE),1,0)</f>
        <v>0</v>
      </c>
      <c r="L4027" s="2">
        <f>IF(AND(E4027=VLOOKUP(J4027,Actuals!$A:$J,8,FALSE),F4027=VLOOKUP(J4027,Actuals!$A:$J,10,FALSE)),5,0)</f>
        <v>0</v>
      </c>
      <c r="M4027" s="1">
        <f t="shared" si="64"/>
        <v>0</v>
      </c>
      <c r="N4027" s="1" t="str">
        <f>VLOOKUP(C4027,Emp_List!$A:$M,3,FALSE)</f>
        <v>Sampath Kumar Koninti</v>
      </c>
      <c r="O4027" s="1" t="str">
        <f>VLOOKUP(C4027,Emp_List!$A:$M,5,FALSE)</f>
        <v>Poker</v>
      </c>
    </row>
    <row r="4028" spans="1:15">
      <c r="A4028" s="36" t="s">
        <v>3833</v>
      </c>
      <c r="B4028" s="36" t="s">
        <v>738</v>
      </c>
      <c r="C4028" s="36">
        <v>10626</v>
      </c>
      <c r="D4028" s="36" t="s">
        <v>30</v>
      </c>
      <c r="E4028" s="36">
        <v>1</v>
      </c>
      <c r="F4028" s="36">
        <v>2</v>
      </c>
      <c r="G4028" s="36" t="s">
        <v>31</v>
      </c>
      <c r="H4028" s="36" t="s">
        <v>30</v>
      </c>
      <c r="I4028" s="2">
        <v>10</v>
      </c>
      <c r="J4028" s="2">
        <v>28</v>
      </c>
      <c r="K4028" s="2">
        <f>IF(D4028=VLOOKUP(J4028,Actuals!$A:$J,6,FALSE),1,0)</f>
        <v>1</v>
      </c>
      <c r="L4028" s="2">
        <f>IF(AND(E4028=VLOOKUP(J4028,Actuals!$A:$J,8,FALSE),F4028=VLOOKUP(J4028,Actuals!$A:$J,10,FALSE)),5,0)</f>
        <v>5</v>
      </c>
      <c r="M4028" s="1">
        <f t="shared" si="64"/>
        <v>6</v>
      </c>
      <c r="N4028" s="1" t="str">
        <f>VLOOKUP(C4028,Emp_List!$A:$M,3,FALSE)</f>
        <v>Ravi Shankar Chiruvolu</v>
      </c>
      <c r="O4028" s="1" t="str">
        <f>VLOOKUP(C4028,Emp_List!$A:$M,5,FALSE)</f>
        <v>SOC</v>
      </c>
    </row>
    <row r="4029" spans="1:15">
      <c r="A4029" s="36" t="s">
        <v>3834</v>
      </c>
      <c r="B4029" s="36" t="s">
        <v>517</v>
      </c>
      <c r="C4029" s="36">
        <v>11037</v>
      </c>
      <c r="D4029" s="36" t="s">
        <v>30</v>
      </c>
      <c r="E4029" s="36">
        <v>0</v>
      </c>
      <c r="F4029" s="36">
        <v>3</v>
      </c>
      <c r="G4029" s="36" t="s">
        <v>31</v>
      </c>
      <c r="H4029" s="36" t="s">
        <v>30</v>
      </c>
      <c r="I4029" s="2">
        <v>10</v>
      </c>
      <c r="J4029" s="2">
        <v>28</v>
      </c>
      <c r="K4029" s="2">
        <f>IF(D4029=VLOOKUP(J4029,Actuals!$A:$J,6,FALSE),1,0)</f>
        <v>1</v>
      </c>
      <c r="L4029" s="2">
        <f>IF(AND(E4029=VLOOKUP(J4029,Actuals!$A:$J,8,FALSE),F4029=VLOOKUP(J4029,Actuals!$A:$J,10,FALSE)),5,0)</f>
        <v>0</v>
      </c>
      <c r="M4029" s="1">
        <f t="shared" si="64"/>
        <v>1</v>
      </c>
      <c r="N4029" s="1" t="str">
        <f>VLOOKUP(C4029,Emp_List!$A:$M,3,FALSE)</f>
        <v>Prashanth Kumar</v>
      </c>
      <c r="O4029" s="1" t="str">
        <f>VLOOKUP(C4029,Emp_List!$A:$M,5,FALSE)</f>
        <v>Corporate IT</v>
      </c>
    </row>
    <row r="4030" spans="1:15">
      <c r="A4030" s="36" t="s">
        <v>3835</v>
      </c>
      <c r="B4030" s="36" t="s">
        <v>224</v>
      </c>
      <c r="C4030" s="36">
        <v>10149</v>
      </c>
      <c r="D4030" s="36" t="s">
        <v>30</v>
      </c>
      <c r="E4030" s="36">
        <v>0</v>
      </c>
      <c r="F4030" s="36">
        <v>2</v>
      </c>
      <c r="G4030" s="36" t="s">
        <v>31</v>
      </c>
      <c r="H4030" s="36" t="s">
        <v>30</v>
      </c>
      <c r="I4030" s="2">
        <v>10</v>
      </c>
      <c r="J4030" s="2">
        <v>28</v>
      </c>
      <c r="K4030" s="2">
        <f>IF(D4030=VLOOKUP(J4030,Actuals!$A:$J,6,FALSE),1,0)</f>
        <v>1</v>
      </c>
      <c r="L4030" s="2">
        <f>IF(AND(E4030=VLOOKUP(J4030,Actuals!$A:$J,8,FALSE),F4030=VLOOKUP(J4030,Actuals!$A:$J,10,FALSE)),5,0)</f>
        <v>0</v>
      </c>
      <c r="M4030" s="1">
        <f t="shared" si="64"/>
        <v>1</v>
      </c>
      <c r="N4030" s="1" t="str">
        <f>VLOOKUP(C4030,Emp_List!$A:$M,3,FALSE)</f>
        <v>Mohit Singh</v>
      </c>
      <c r="O4030" s="1" t="str">
        <f>VLOOKUP(C4030,Emp_List!$A:$M,5,FALSE)</f>
        <v>Casino Label support</v>
      </c>
    </row>
    <row r="4031" spans="1:15">
      <c r="A4031" s="36" t="s">
        <v>3836</v>
      </c>
      <c r="B4031" s="36" t="s">
        <v>372</v>
      </c>
      <c r="C4031" s="36">
        <v>11895</v>
      </c>
      <c r="D4031" s="36" t="s">
        <v>30</v>
      </c>
      <c r="E4031" s="36">
        <v>0</v>
      </c>
      <c r="F4031" s="36">
        <v>1</v>
      </c>
      <c r="G4031" s="36" t="s">
        <v>31</v>
      </c>
      <c r="H4031" s="36" t="s">
        <v>30</v>
      </c>
      <c r="I4031" s="2">
        <v>10</v>
      </c>
      <c r="J4031" s="2">
        <v>28</v>
      </c>
      <c r="K4031" s="2">
        <f>IF(D4031=VLOOKUP(J4031,Actuals!$A:$J,6,FALSE),1,0)</f>
        <v>1</v>
      </c>
      <c r="L4031" s="2">
        <f>IF(AND(E4031=VLOOKUP(J4031,Actuals!$A:$J,8,FALSE),F4031=VLOOKUP(J4031,Actuals!$A:$J,10,FALSE)),5,0)</f>
        <v>0</v>
      </c>
      <c r="M4031" s="1">
        <f t="shared" si="64"/>
        <v>1</v>
      </c>
      <c r="N4031" s="1" t="str">
        <f>VLOOKUP(C4031,Emp_List!$A:$M,3,FALSE)</f>
        <v>Abhishek Jain</v>
      </c>
      <c r="O4031" s="1" t="str">
        <f>VLOOKUP(C4031,Emp_List!$A:$M,5,FALSE)</f>
        <v>Sports - Trading</v>
      </c>
    </row>
    <row r="4032" spans="1:15">
      <c r="A4032" s="36" t="s">
        <v>3837</v>
      </c>
      <c r="B4032" s="36" t="s">
        <v>441</v>
      </c>
      <c r="C4032" s="36">
        <v>2027</v>
      </c>
      <c r="D4032" s="36" t="s">
        <v>30</v>
      </c>
      <c r="E4032" s="36">
        <v>0</v>
      </c>
      <c r="F4032" s="36">
        <v>2</v>
      </c>
      <c r="G4032" s="36" t="s">
        <v>31</v>
      </c>
      <c r="H4032" s="36" t="s">
        <v>30</v>
      </c>
      <c r="I4032" s="2">
        <v>10</v>
      </c>
      <c r="J4032" s="2">
        <v>28</v>
      </c>
      <c r="K4032" s="2">
        <f>IF(D4032=VLOOKUP(J4032,Actuals!$A:$J,6,FALSE),1,0)</f>
        <v>1</v>
      </c>
      <c r="L4032" s="2">
        <f>IF(AND(E4032=VLOOKUP(J4032,Actuals!$A:$J,8,FALSE),F4032=VLOOKUP(J4032,Actuals!$A:$J,10,FALSE)),5,0)</f>
        <v>0</v>
      </c>
      <c r="M4032" s="1">
        <f t="shared" si="64"/>
        <v>1</v>
      </c>
      <c r="N4032" s="1" t="str">
        <f>VLOOKUP(C4032,Emp_List!$A:$M,3,FALSE)</f>
        <v>Vinay Keerti</v>
      </c>
      <c r="O4032" s="1" t="str">
        <f>VLOOKUP(C4032,Emp_List!$A:$M,5,FALSE)</f>
        <v>CRM</v>
      </c>
    </row>
    <row r="4033" spans="1:15">
      <c r="A4033" s="36" t="s">
        <v>3838</v>
      </c>
      <c r="B4033" s="36" t="s">
        <v>3514</v>
      </c>
      <c r="C4033" s="36">
        <v>11203</v>
      </c>
      <c r="D4033" s="36" t="s">
        <v>31</v>
      </c>
      <c r="E4033" s="36">
        <v>2</v>
      </c>
      <c r="F4033" s="36">
        <v>1</v>
      </c>
      <c r="G4033" s="36" t="s">
        <v>31</v>
      </c>
      <c r="H4033" s="36" t="s">
        <v>30</v>
      </c>
      <c r="I4033" s="2">
        <v>10</v>
      </c>
      <c r="J4033" s="2">
        <v>28</v>
      </c>
      <c r="K4033" s="2">
        <f>IF(D4033=VLOOKUP(J4033,Actuals!$A:$J,6,FALSE),1,0)</f>
        <v>0</v>
      </c>
      <c r="L4033" s="2">
        <f>IF(AND(E4033=VLOOKUP(J4033,Actuals!$A:$J,8,FALSE),F4033=VLOOKUP(J4033,Actuals!$A:$J,10,FALSE)),5,0)</f>
        <v>0</v>
      </c>
      <c r="M4033" s="1">
        <f t="shared" si="64"/>
        <v>0</v>
      </c>
      <c r="N4033" s="1" t="str">
        <f>VLOOKUP(C4033,Emp_List!$A:$M,3,FALSE)</f>
        <v>Nitish Kumar</v>
      </c>
      <c r="O4033" s="1" t="str">
        <f>VLOOKUP(C4033,Emp_List!$A:$M,5,FALSE)</f>
        <v>Bingo IT</v>
      </c>
    </row>
    <row r="4034" spans="1:15">
      <c r="A4034" s="36" t="s">
        <v>3725</v>
      </c>
      <c r="B4034" s="36" t="s">
        <v>157</v>
      </c>
      <c r="C4034" s="36">
        <v>10152</v>
      </c>
      <c r="D4034" s="36" t="s">
        <v>45</v>
      </c>
      <c r="E4034" s="36">
        <v>2</v>
      </c>
      <c r="F4034" s="36">
        <v>1</v>
      </c>
      <c r="G4034" s="36" t="s">
        <v>45</v>
      </c>
      <c r="H4034" s="36" t="s">
        <v>39</v>
      </c>
      <c r="I4034" s="2">
        <v>10</v>
      </c>
      <c r="J4034" s="2">
        <v>29</v>
      </c>
      <c r="K4034" s="2">
        <f>IF(D4034=VLOOKUP(J4034,Actuals!$A:$J,6,FALSE),1,0)</f>
        <v>1</v>
      </c>
      <c r="L4034" s="2">
        <f>IF(AND(E4034=VLOOKUP(J4034,Actuals!$A:$J,8,FALSE),F4034=VLOOKUP(J4034,Actuals!$A:$J,10,FALSE)),5,0)</f>
        <v>5</v>
      </c>
      <c r="M4034" s="1">
        <f t="shared" si="64"/>
        <v>6</v>
      </c>
      <c r="N4034" s="1" t="str">
        <f>VLOOKUP(C4034,Emp_List!$A:$M,3,FALSE)</f>
        <v>Sagar Patil</v>
      </c>
      <c r="O4034" s="1" t="str">
        <f>VLOOKUP(C4034,Emp_List!$A:$M,5,FALSE)</f>
        <v>Casino Label support</v>
      </c>
    </row>
    <row r="4035" spans="1:15">
      <c r="A4035" s="36" t="s">
        <v>3726</v>
      </c>
      <c r="B4035" s="36" t="s">
        <v>297</v>
      </c>
      <c r="C4035" s="36">
        <v>2845</v>
      </c>
      <c r="D4035" s="36" t="s">
        <v>45</v>
      </c>
      <c r="E4035" s="36">
        <v>2</v>
      </c>
      <c r="F4035" s="36">
        <v>1</v>
      </c>
      <c r="G4035" s="36" t="s">
        <v>45</v>
      </c>
      <c r="H4035" s="36" t="s">
        <v>39</v>
      </c>
      <c r="I4035" s="2">
        <v>10</v>
      </c>
      <c r="J4035" s="2">
        <v>29</v>
      </c>
      <c r="K4035" s="2">
        <f>IF(D4035=VLOOKUP(J4035,Actuals!$A:$J,6,FALSE),1,0)</f>
        <v>1</v>
      </c>
      <c r="L4035" s="2">
        <f>IF(AND(E4035=VLOOKUP(J4035,Actuals!$A:$J,8,FALSE),F4035=VLOOKUP(J4035,Actuals!$A:$J,10,FALSE)),5,0)</f>
        <v>5</v>
      </c>
      <c r="M4035" s="1">
        <f t="shared" si="64"/>
        <v>6</v>
      </c>
      <c r="N4035" s="1" t="str">
        <f>VLOOKUP(C4035,Emp_List!$A:$M,3,FALSE)</f>
        <v>Suresh Babu Veluri</v>
      </c>
      <c r="O4035" s="1" t="str">
        <f>VLOOKUP(C4035,Emp_List!$A:$M,5,FALSE)</f>
        <v>Portal</v>
      </c>
    </row>
    <row r="4036" spans="1:15">
      <c r="A4036" s="36" t="s">
        <v>3727</v>
      </c>
      <c r="B4036" s="36" t="s">
        <v>593</v>
      </c>
      <c r="C4036" s="36">
        <v>3</v>
      </c>
      <c r="D4036" s="36" t="s">
        <v>45</v>
      </c>
      <c r="E4036" s="36">
        <v>3</v>
      </c>
      <c r="F4036" s="36">
        <v>1</v>
      </c>
      <c r="G4036" s="36" t="s">
        <v>45</v>
      </c>
      <c r="H4036" s="36" t="s">
        <v>39</v>
      </c>
      <c r="I4036" s="2">
        <v>10</v>
      </c>
      <c r="J4036" s="2">
        <v>29</v>
      </c>
      <c r="K4036" s="2">
        <f>IF(D4036=VLOOKUP(J4036,Actuals!$A:$J,6,FALSE),1,0)</f>
        <v>1</v>
      </c>
      <c r="L4036" s="2">
        <f>IF(AND(E4036=VLOOKUP(J4036,Actuals!$A:$J,8,FALSE),F4036=VLOOKUP(J4036,Actuals!$A:$J,10,FALSE)),5,0)</f>
        <v>0</v>
      </c>
      <c r="M4036" s="1">
        <f t="shared" si="64"/>
        <v>1</v>
      </c>
      <c r="N4036" s="1" t="str">
        <f>VLOOKUP(C4036,Emp_List!$A:$M,3,FALSE)</f>
        <v>Ravindra Babu Katiki</v>
      </c>
      <c r="O4036" s="1" t="str">
        <f>VLOOKUP(C4036,Emp_List!$A:$M,5,FALSE)</f>
        <v>Poker</v>
      </c>
    </row>
    <row r="4037" spans="1:15">
      <c r="A4037" s="36" t="s">
        <v>3728</v>
      </c>
      <c r="B4037" s="36" t="s">
        <v>2243</v>
      </c>
      <c r="C4037" s="36">
        <v>10693</v>
      </c>
      <c r="D4037" s="36" t="s">
        <v>45</v>
      </c>
      <c r="E4037" s="36">
        <v>2</v>
      </c>
      <c r="F4037" s="36">
        <v>0</v>
      </c>
      <c r="G4037" s="36" t="s">
        <v>45</v>
      </c>
      <c r="H4037" s="36" t="s">
        <v>39</v>
      </c>
      <c r="I4037" s="2">
        <v>10</v>
      </c>
      <c r="J4037" s="2">
        <v>29</v>
      </c>
      <c r="K4037" s="2">
        <f>IF(D4037=VLOOKUP(J4037,Actuals!$A:$J,6,FALSE),1,0)</f>
        <v>1</v>
      </c>
      <c r="L4037" s="2">
        <f>IF(AND(E4037=VLOOKUP(J4037,Actuals!$A:$J,8,FALSE),F4037=VLOOKUP(J4037,Actuals!$A:$J,10,FALSE)),5,0)</f>
        <v>0</v>
      </c>
      <c r="M4037" s="1">
        <f t="shared" si="64"/>
        <v>1</v>
      </c>
      <c r="N4037" s="1" t="str">
        <f>VLOOKUP(C4037,Emp_List!$A:$M,3,FALSE)</f>
        <v>Amarnath Reddy Gopireddy</v>
      </c>
      <c r="O4037" s="1" t="str">
        <f>VLOOKUP(C4037,Emp_List!$A:$M,5,FALSE)</f>
        <v>Poker</v>
      </c>
    </row>
    <row r="4038" spans="1:15">
      <c r="A4038" s="36" t="s">
        <v>3729</v>
      </c>
      <c r="B4038" s="36" t="s">
        <v>226</v>
      </c>
      <c r="C4038" s="36">
        <v>16646</v>
      </c>
      <c r="D4038" s="36" t="s">
        <v>45</v>
      </c>
      <c r="E4038" s="36">
        <v>2</v>
      </c>
      <c r="F4038" s="36">
        <v>1</v>
      </c>
      <c r="G4038" s="36" t="s">
        <v>45</v>
      </c>
      <c r="H4038" s="36" t="s">
        <v>39</v>
      </c>
      <c r="I4038" s="2">
        <v>10</v>
      </c>
      <c r="J4038" s="2">
        <v>29</v>
      </c>
      <c r="K4038" s="2">
        <f>IF(D4038=VLOOKUP(J4038,Actuals!$A:$J,6,FALSE),1,0)</f>
        <v>1</v>
      </c>
      <c r="L4038" s="2">
        <f>IF(AND(E4038=VLOOKUP(J4038,Actuals!$A:$J,8,FALSE),F4038=VLOOKUP(J4038,Actuals!$A:$J,10,FALSE)),5,0)</f>
        <v>5</v>
      </c>
      <c r="M4038" s="1">
        <f t="shared" si="64"/>
        <v>6</v>
      </c>
      <c r="N4038" s="1" t="e">
        <f>VLOOKUP(C4038,Emp_List!$A:$M,3,FALSE)</f>
        <v>#N/A</v>
      </c>
      <c r="O4038" s="1" t="e">
        <f>VLOOKUP(C4038,Emp_List!$A:$M,5,FALSE)</f>
        <v>#N/A</v>
      </c>
    </row>
    <row r="4039" spans="1:15">
      <c r="A4039" s="36" t="s">
        <v>3730</v>
      </c>
      <c r="B4039" s="36" t="s">
        <v>701</v>
      </c>
      <c r="C4039" s="36">
        <v>11112</v>
      </c>
      <c r="D4039" s="36" t="s">
        <v>45</v>
      </c>
      <c r="E4039" s="36">
        <v>3</v>
      </c>
      <c r="F4039" s="36">
        <v>0</v>
      </c>
      <c r="G4039" s="36" t="s">
        <v>45</v>
      </c>
      <c r="H4039" s="36" t="s">
        <v>39</v>
      </c>
      <c r="I4039" s="2">
        <v>10</v>
      </c>
      <c r="J4039" s="2">
        <v>29</v>
      </c>
      <c r="K4039" s="2">
        <f>IF(D4039=VLOOKUP(J4039,Actuals!$A:$J,6,FALSE),1,0)</f>
        <v>1</v>
      </c>
      <c r="L4039" s="2">
        <f>IF(AND(E4039=VLOOKUP(J4039,Actuals!$A:$J,8,FALSE),F4039=VLOOKUP(J4039,Actuals!$A:$J,10,FALSE)),5,0)</f>
        <v>0</v>
      </c>
      <c r="M4039" s="1">
        <f t="shared" si="64"/>
        <v>1</v>
      </c>
      <c r="N4039" s="1" t="str">
        <f>VLOOKUP(C4039,Emp_List!$A:$M,3,FALSE)</f>
        <v>Hemanth Kumar Angini</v>
      </c>
      <c r="O4039" s="1" t="str">
        <f>VLOOKUP(C4039,Emp_List!$A:$M,5,FALSE)</f>
        <v>Bingo Ops</v>
      </c>
    </row>
    <row r="4040" spans="1:15">
      <c r="A4040" s="36" t="s">
        <v>3731</v>
      </c>
      <c r="B4040" s="36" t="s">
        <v>335</v>
      </c>
      <c r="C4040" s="36">
        <v>1437</v>
      </c>
      <c r="D4040" s="36" t="s">
        <v>45</v>
      </c>
      <c r="E4040" s="36">
        <v>2</v>
      </c>
      <c r="F4040" s="36">
        <v>1</v>
      </c>
      <c r="G4040" s="36" t="s">
        <v>45</v>
      </c>
      <c r="H4040" s="36" t="s">
        <v>39</v>
      </c>
      <c r="I4040" s="2">
        <v>10</v>
      </c>
      <c r="J4040" s="2">
        <v>29</v>
      </c>
      <c r="K4040" s="2">
        <f>IF(D4040=VLOOKUP(J4040,Actuals!$A:$J,6,FALSE),1,0)</f>
        <v>1</v>
      </c>
      <c r="L4040" s="2">
        <f>IF(AND(E4040=VLOOKUP(J4040,Actuals!$A:$J,8,FALSE),F4040=VLOOKUP(J4040,Actuals!$A:$J,10,FALSE)),5,0)</f>
        <v>5</v>
      </c>
      <c r="M4040" s="1">
        <f t="shared" si="64"/>
        <v>6</v>
      </c>
      <c r="N4040" s="1" t="str">
        <f>VLOOKUP(C4040,Emp_List!$A:$M,3,FALSE)</f>
        <v>Murali Bharatam</v>
      </c>
      <c r="O4040" s="1" t="str">
        <f>VLOOKUP(C4040,Emp_List!$A:$M,5,FALSE)</f>
        <v>Oracle DBA</v>
      </c>
    </row>
    <row r="4041" spans="1:15">
      <c r="A4041" s="36" t="s">
        <v>3732</v>
      </c>
      <c r="B4041" s="36" t="s">
        <v>617</v>
      </c>
      <c r="C4041" s="36">
        <v>11567</v>
      </c>
      <c r="D4041" s="36" t="s">
        <v>45</v>
      </c>
      <c r="E4041" s="36">
        <v>3</v>
      </c>
      <c r="F4041" s="36">
        <v>0</v>
      </c>
      <c r="G4041" s="36" t="s">
        <v>45</v>
      </c>
      <c r="H4041" s="36" t="s">
        <v>39</v>
      </c>
      <c r="I4041" s="2">
        <v>10</v>
      </c>
      <c r="J4041" s="2">
        <v>29</v>
      </c>
      <c r="K4041" s="2">
        <f>IF(D4041=VLOOKUP(J4041,Actuals!$A:$J,6,FALSE),1,0)</f>
        <v>1</v>
      </c>
      <c r="L4041" s="2">
        <f>IF(AND(E4041=VLOOKUP(J4041,Actuals!$A:$J,8,FALSE),F4041=VLOOKUP(J4041,Actuals!$A:$J,10,FALSE)),5,0)</f>
        <v>0</v>
      </c>
      <c r="M4041" s="1">
        <f t="shared" si="64"/>
        <v>1</v>
      </c>
      <c r="N4041" s="1" t="str">
        <f>VLOOKUP(C4041,Emp_List!$A:$M,3,FALSE)</f>
        <v>Randeep Reddy Bazaru</v>
      </c>
      <c r="O4041" s="1" t="str">
        <f>VLOOKUP(C4041,Emp_List!$A:$M,5,FALSE)</f>
        <v>Sports - Mobile</v>
      </c>
    </row>
    <row r="4042" spans="1:15">
      <c r="A4042" s="36" t="s">
        <v>3733</v>
      </c>
      <c r="B4042" s="36" t="s">
        <v>119</v>
      </c>
      <c r="C4042" s="36">
        <v>8464</v>
      </c>
      <c r="D4042" s="36" t="s">
        <v>45</v>
      </c>
      <c r="E4042" s="36">
        <v>2</v>
      </c>
      <c r="F4042" s="36">
        <v>1</v>
      </c>
      <c r="G4042" s="36" t="s">
        <v>45</v>
      </c>
      <c r="H4042" s="36" t="s">
        <v>39</v>
      </c>
      <c r="I4042" s="2">
        <v>10</v>
      </c>
      <c r="J4042" s="2">
        <v>29</v>
      </c>
      <c r="K4042" s="2">
        <f>IF(D4042=VLOOKUP(J4042,Actuals!$A:$J,6,FALSE),1,0)</f>
        <v>1</v>
      </c>
      <c r="L4042" s="2">
        <f>IF(AND(E4042=VLOOKUP(J4042,Actuals!$A:$J,8,FALSE),F4042=VLOOKUP(J4042,Actuals!$A:$J,10,FALSE)),5,0)</f>
        <v>5</v>
      </c>
      <c r="M4042" s="1">
        <f t="shared" si="64"/>
        <v>6</v>
      </c>
      <c r="N4042" s="1" t="str">
        <f>VLOOKUP(C4042,Emp_List!$A:$M,3,FALSE)</f>
        <v>Eshwar Santhosh Kamarajugaddah</v>
      </c>
      <c r="O4042" s="1" t="str">
        <f>VLOOKUP(C4042,Emp_List!$A:$M,5,FALSE)</f>
        <v>PEG - DB</v>
      </c>
    </row>
    <row r="4043" spans="1:15">
      <c r="A4043" s="36" t="s">
        <v>3734</v>
      </c>
      <c r="B4043" s="36" t="s">
        <v>3596</v>
      </c>
      <c r="C4043" s="36">
        <v>9849</v>
      </c>
      <c r="D4043" s="36" t="s">
        <v>45</v>
      </c>
      <c r="E4043" s="36">
        <v>2</v>
      </c>
      <c r="F4043" s="36">
        <v>0</v>
      </c>
      <c r="G4043" s="36" t="s">
        <v>45</v>
      </c>
      <c r="H4043" s="36" t="s">
        <v>39</v>
      </c>
      <c r="I4043" s="2">
        <v>10</v>
      </c>
      <c r="J4043" s="2">
        <v>29</v>
      </c>
      <c r="K4043" s="2">
        <f>IF(D4043=VLOOKUP(J4043,Actuals!$A:$J,6,FALSE),1,0)</f>
        <v>1</v>
      </c>
      <c r="L4043" s="2">
        <f>IF(AND(E4043=VLOOKUP(J4043,Actuals!$A:$J,8,FALSE),F4043=VLOOKUP(J4043,Actuals!$A:$J,10,FALSE)),5,0)</f>
        <v>0</v>
      </c>
      <c r="M4043" s="1">
        <f t="shared" si="64"/>
        <v>1</v>
      </c>
      <c r="N4043" s="1" t="str">
        <f>VLOOKUP(C4043,Emp_List!$A:$M,3,FALSE)</f>
        <v>Chittaranjan Bhuyan</v>
      </c>
      <c r="O4043" s="1" t="str">
        <f>VLOOKUP(C4043,Emp_List!$A:$M,5,FALSE)</f>
        <v>Compliance</v>
      </c>
    </row>
    <row r="4044" spans="1:15">
      <c r="A4044" s="36" t="s">
        <v>3735</v>
      </c>
      <c r="B4044" s="36" t="s">
        <v>783</v>
      </c>
      <c r="C4044" s="36">
        <v>179</v>
      </c>
      <c r="D4044" s="36" t="s">
        <v>45</v>
      </c>
      <c r="E4044" s="36">
        <v>3</v>
      </c>
      <c r="F4044" s="36">
        <v>2</v>
      </c>
      <c r="G4044" s="36" t="s">
        <v>45</v>
      </c>
      <c r="H4044" s="36" t="s">
        <v>39</v>
      </c>
      <c r="I4044" s="2">
        <v>10</v>
      </c>
      <c r="J4044" s="2">
        <v>29</v>
      </c>
      <c r="K4044" s="2">
        <f>IF(D4044=VLOOKUP(J4044,Actuals!$A:$J,6,FALSE),1,0)</f>
        <v>1</v>
      </c>
      <c r="L4044" s="2">
        <f>IF(AND(E4044=VLOOKUP(J4044,Actuals!$A:$J,8,FALSE),F4044=VLOOKUP(J4044,Actuals!$A:$J,10,FALSE)),5,0)</f>
        <v>0</v>
      </c>
      <c r="M4044" s="1">
        <f t="shared" si="64"/>
        <v>1</v>
      </c>
      <c r="N4044" s="1" t="e">
        <f>VLOOKUP(C4044,Emp_List!$A:$M,3,FALSE)</f>
        <v>#N/A</v>
      </c>
      <c r="O4044" s="1" t="e">
        <f>VLOOKUP(C4044,Emp_List!$A:$M,5,FALSE)</f>
        <v>#N/A</v>
      </c>
    </row>
    <row r="4045" spans="1:15">
      <c r="A4045" s="36" t="s">
        <v>3736</v>
      </c>
      <c r="B4045" s="36" t="s">
        <v>228</v>
      </c>
      <c r="C4045" s="36">
        <v>406</v>
      </c>
      <c r="D4045" s="36" t="s">
        <v>45</v>
      </c>
      <c r="E4045" s="36">
        <v>2</v>
      </c>
      <c r="F4045" s="36">
        <v>0</v>
      </c>
      <c r="G4045" s="36" t="s">
        <v>45</v>
      </c>
      <c r="H4045" s="36" t="s">
        <v>39</v>
      </c>
      <c r="I4045" s="2">
        <v>10</v>
      </c>
      <c r="J4045" s="2">
        <v>29</v>
      </c>
      <c r="K4045" s="2">
        <f>IF(D4045=VLOOKUP(J4045,Actuals!$A:$J,6,FALSE),1,0)</f>
        <v>1</v>
      </c>
      <c r="L4045" s="2">
        <f>IF(AND(E4045=VLOOKUP(J4045,Actuals!$A:$J,8,FALSE),F4045=VLOOKUP(J4045,Actuals!$A:$J,10,FALSE)),5,0)</f>
        <v>0</v>
      </c>
      <c r="M4045" s="1">
        <f t="shared" si="64"/>
        <v>1</v>
      </c>
      <c r="N4045" s="1" t="str">
        <f>VLOOKUP(C4045,Emp_List!$A:$M,3,FALSE)</f>
        <v>Laxman Palarapu</v>
      </c>
      <c r="O4045" s="1" t="str">
        <f>VLOOKUP(C4045,Emp_List!$A:$M,5,FALSE)</f>
        <v>Core</v>
      </c>
    </row>
    <row r="4046" spans="1:15">
      <c r="A4046" s="36" t="s">
        <v>3737</v>
      </c>
      <c r="B4046" s="36" t="s">
        <v>697</v>
      </c>
      <c r="C4046" s="36">
        <v>11145</v>
      </c>
      <c r="D4046" s="36" t="s">
        <v>39</v>
      </c>
      <c r="E4046" s="36">
        <v>1</v>
      </c>
      <c r="F4046" s="36">
        <v>3</v>
      </c>
      <c r="G4046" s="36" t="s">
        <v>45</v>
      </c>
      <c r="H4046" s="36" t="s">
        <v>39</v>
      </c>
      <c r="I4046" s="2">
        <v>10</v>
      </c>
      <c r="J4046" s="2">
        <v>29</v>
      </c>
      <c r="K4046" s="2">
        <f>IF(D4046=VLOOKUP(J4046,Actuals!$A:$J,6,FALSE),1,0)</f>
        <v>0</v>
      </c>
      <c r="L4046" s="2">
        <f>IF(AND(E4046=VLOOKUP(J4046,Actuals!$A:$J,8,FALSE),F4046=VLOOKUP(J4046,Actuals!$A:$J,10,FALSE)),5,0)</f>
        <v>0</v>
      </c>
      <c r="M4046" s="1">
        <f t="shared" si="64"/>
        <v>0</v>
      </c>
      <c r="N4046" s="1" t="str">
        <f>VLOOKUP(C4046,Emp_List!$A:$M,3,FALSE)</f>
        <v>Raghavendra Aadanna</v>
      </c>
      <c r="O4046" s="1" t="str">
        <f>VLOOKUP(C4046,Emp_List!$A:$M,5,FALSE)</f>
        <v>Bingo Ops</v>
      </c>
    </row>
    <row r="4047" spans="1:15">
      <c r="A4047" s="36" t="s">
        <v>3738</v>
      </c>
      <c r="B4047" s="36" t="s">
        <v>93</v>
      </c>
      <c r="C4047" s="36">
        <v>11430</v>
      </c>
      <c r="D4047" s="36" t="s">
        <v>45</v>
      </c>
      <c r="E4047" s="36">
        <v>1</v>
      </c>
      <c r="F4047" s="36">
        <v>0</v>
      </c>
      <c r="G4047" s="36" t="s">
        <v>45</v>
      </c>
      <c r="H4047" s="36" t="s">
        <v>39</v>
      </c>
      <c r="I4047" s="2">
        <v>10</v>
      </c>
      <c r="J4047" s="2">
        <v>29</v>
      </c>
      <c r="K4047" s="2">
        <f>IF(D4047=VLOOKUP(J4047,Actuals!$A:$J,6,FALSE),1,0)</f>
        <v>1</v>
      </c>
      <c r="L4047" s="2">
        <f>IF(AND(E4047=VLOOKUP(J4047,Actuals!$A:$J,8,FALSE),F4047=VLOOKUP(J4047,Actuals!$A:$J,10,FALSE)),5,0)</f>
        <v>0</v>
      </c>
      <c r="M4047" s="1">
        <f t="shared" si="64"/>
        <v>1</v>
      </c>
      <c r="N4047" s="1" t="str">
        <f>VLOOKUP(C4047,Emp_List!$A:$M,3,FALSE)</f>
        <v>Santhosh Kumar Mamidi</v>
      </c>
      <c r="O4047" s="1" t="str">
        <f>VLOOKUP(C4047,Emp_List!$A:$M,5,FALSE)</f>
        <v>Portal</v>
      </c>
    </row>
    <row r="4048" spans="1:15">
      <c r="A4048" s="36" t="s">
        <v>3739</v>
      </c>
      <c r="B4048" s="36" t="s">
        <v>539</v>
      </c>
      <c r="C4048" s="36">
        <v>6252</v>
      </c>
      <c r="D4048" s="36" t="s">
        <v>45</v>
      </c>
      <c r="E4048" s="36">
        <v>2</v>
      </c>
      <c r="F4048" s="36">
        <v>0</v>
      </c>
      <c r="G4048" s="36" t="s">
        <v>45</v>
      </c>
      <c r="H4048" s="36" t="s">
        <v>39</v>
      </c>
      <c r="I4048" s="2">
        <v>10</v>
      </c>
      <c r="J4048" s="2">
        <v>29</v>
      </c>
      <c r="K4048" s="2">
        <f>IF(D4048=VLOOKUP(J4048,Actuals!$A:$J,6,FALSE),1,0)</f>
        <v>1</v>
      </c>
      <c r="L4048" s="2">
        <f>IF(AND(E4048=VLOOKUP(J4048,Actuals!$A:$J,8,FALSE),F4048=VLOOKUP(J4048,Actuals!$A:$J,10,FALSE)),5,0)</f>
        <v>0</v>
      </c>
      <c r="M4048" s="1">
        <f t="shared" si="64"/>
        <v>1</v>
      </c>
      <c r="N4048" s="1" t="str">
        <f>VLOOKUP(C4048,Emp_List!$A:$M,3,FALSE)</f>
        <v>Santosh Annasaheb Harge</v>
      </c>
      <c r="O4048" s="1" t="str">
        <f>VLOOKUP(C4048,Emp_List!$A:$M,5,FALSE)</f>
        <v>PEG</v>
      </c>
    </row>
    <row r="4049" spans="1:15">
      <c r="A4049" s="36" t="s">
        <v>3740</v>
      </c>
      <c r="B4049" s="36" t="s">
        <v>789</v>
      </c>
      <c r="C4049" s="36">
        <v>11315</v>
      </c>
      <c r="D4049" s="36" t="s">
        <v>39</v>
      </c>
      <c r="E4049" s="36">
        <v>1</v>
      </c>
      <c r="F4049" s="36">
        <v>2</v>
      </c>
      <c r="G4049" s="36" t="s">
        <v>45</v>
      </c>
      <c r="H4049" s="36" t="s">
        <v>39</v>
      </c>
      <c r="I4049" s="2">
        <v>10</v>
      </c>
      <c r="J4049" s="2">
        <v>29</v>
      </c>
      <c r="K4049" s="2">
        <f>IF(D4049=VLOOKUP(J4049,Actuals!$A:$J,6,FALSE),1,0)</f>
        <v>0</v>
      </c>
      <c r="L4049" s="2">
        <f>IF(AND(E4049=VLOOKUP(J4049,Actuals!$A:$J,8,FALSE),F4049=VLOOKUP(J4049,Actuals!$A:$J,10,FALSE)),5,0)</f>
        <v>0</v>
      </c>
      <c r="M4049" s="1">
        <f t="shared" si="64"/>
        <v>0</v>
      </c>
      <c r="N4049" s="1" t="str">
        <f>VLOOKUP(C4049,Emp_List!$A:$M,3,FALSE)</f>
        <v>Balakrishna Vijji</v>
      </c>
      <c r="O4049" s="1" t="str">
        <f>VLOOKUP(C4049,Emp_List!$A:$M,5,FALSE)</f>
        <v>Portal</v>
      </c>
    </row>
    <row r="4050" spans="1:15">
      <c r="A4050" s="36" t="s">
        <v>3741</v>
      </c>
      <c r="B4050" s="36" t="s">
        <v>597</v>
      </c>
      <c r="C4050" s="36">
        <v>11014</v>
      </c>
      <c r="D4050" s="36" t="s">
        <v>45</v>
      </c>
      <c r="E4050" s="36">
        <v>3</v>
      </c>
      <c r="F4050" s="36">
        <v>1</v>
      </c>
      <c r="G4050" s="36" t="s">
        <v>45</v>
      </c>
      <c r="H4050" s="36" t="s">
        <v>39</v>
      </c>
      <c r="I4050" s="2">
        <v>10</v>
      </c>
      <c r="J4050" s="2">
        <v>29</v>
      </c>
      <c r="K4050" s="2">
        <f>IF(D4050=VLOOKUP(J4050,Actuals!$A:$J,6,FALSE),1,0)</f>
        <v>1</v>
      </c>
      <c r="L4050" s="2">
        <f>IF(AND(E4050=VLOOKUP(J4050,Actuals!$A:$J,8,FALSE),F4050=VLOOKUP(J4050,Actuals!$A:$J,10,FALSE)),5,0)</f>
        <v>0</v>
      </c>
      <c r="M4050" s="1">
        <f t="shared" si="64"/>
        <v>1</v>
      </c>
      <c r="N4050" s="1" t="str">
        <f>VLOOKUP(C4050,Emp_List!$A:$M,3,FALSE)</f>
        <v>Praveen Kumar Sadasivuni</v>
      </c>
      <c r="O4050" s="1" t="str">
        <f>VLOOKUP(C4050,Emp_List!$A:$M,5,FALSE)</f>
        <v>Portal</v>
      </c>
    </row>
    <row r="4051" spans="1:15">
      <c r="A4051" s="36" t="s">
        <v>3742</v>
      </c>
      <c r="B4051" s="36" t="s">
        <v>285</v>
      </c>
      <c r="C4051" s="36">
        <v>8367</v>
      </c>
      <c r="D4051" s="36" t="s">
        <v>9</v>
      </c>
      <c r="E4051" s="36">
        <v>1</v>
      </c>
      <c r="F4051" s="36">
        <v>1</v>
      </c>
      <c r="G4051" s="36" t="s">
        <v>45</v>
      </c>
      <c r="H4051" s="36" t="s">
        <v>39</v>
      </c>
      <c r="I4051" s="2">
        <v>10</v>
      </c>
      <c r="J4051" s="2">
        <v>29</v>
      </c>
      <c r="K4051" s="2">
        <f>IF(D4051=VLOOKUP(J4051,Actuals!$A:$J,6,FALSE),1,0)</f>
        <v>0</v>
      </c>
      <c r="L4051" s="2">
        <f>IF(AND(E4051=VLOOKUP(J4051,Actuals!$A:$J,8,FALSE),F4051=VLOOKUP(J4051,Actuals!$A:$J,10,FALSE)),5,0)</f>
        <v>0</v>
      </c>
      <c r="M4051" s="1">
        <f t="shared" si="64"/>
        <v>0</v>
      </c>
      <c r="N4051" s="1" t="str">
        <f>VLOOKUP(C4051,Emp_List!$A:$M,3,FALSE)</f>
        <v>Narendra Gottipati</v>
      </c>
      <c r="O4051" s="1" t="str">
        <f>VLOOKUP(C4051,Emp_List!$A:$M,5,FALSE)</f>
        <v>PEG</v>
      </c>
    </row>
    <row r="4052" spans="1:15">
      <c r="A4052" s="36" t="s">
        <v>3743</v>
      </c>
      <c r="B4052" s="36" t="s">
        <v>2495</v>
      </c>
      <c r="C4052" s="36">
        <v>16431</v>
      </c>
      <c r="D4052" s="36" t="s">
        <v>45</v>
      </c>
      <c r="E4052" s="36">
        <v>1</v>
      </c>
      <c r="F4052" s="36">
        <v>0</v>
      </c>
      <c r="G4052" s="36" t="s">
        <v>45</v>
      </c>
      <c r="H4052" s="36" t="s">
        <v>39</v>
      </c>
      <c r="I4052" s="2">
        <v>10</v>
      </c>
      <c r="J4052" s="2">
        <v>29</v>
      </c>
      <c r="K4052" s="2">
        <f>IF(D4052=VLOOKUP(J4052,Actuals!$A:$J,6,FALSE),1,0)</f>
        <v>1</v>
      </c>
      <c r="L4052" s="2">
        <f>IF(AND(E4052=VLOOKUP(J4052,Actuals!$A:$J,8,FALSE),F4052=VLOOKUP(J4052,Actuals!$A:$J,10,FALSE)),5,0)</f>
        <v>0</v>
      </c>
      <c r="M4052" s="1">
        <f t="shared" si="64"/>
        <v>1</v>
      </c>
      <c r="N4052" s="1" t="str">
        <f>VLOOKUP(C4052,Emp_List!$A:$M,3,FALSE)</f>
        <v>Abhishek Sharma</v>
      </c>
      <c r="O4052" s="1" t="str">
        <f>VLOOKUP(C4052,Emp_List!$A:$M,5,FALSE)</f>
        <v>Poker</v>
      </c>
    </row>
    <row r="4053" spans="1:15">
      <c r="A4053" s="36" t="s">
        <v>3744</v>
      </c>
      <c r="B4053" s="36" t="s">
        <v>368</v>
      </c>
      <c r="C4053" s="36">
        <v>315</v>
      </c>
      <c r="D4053" s="36" t="s">
        <v>45</v>
      </c>
      <c r="E4053" s="36">
        <v>1</v>
      </c>
      <c r="F4053" s="36">
        <v>0</v>
      </c>
      <c r="G4053" s="36" t="s">
        <v>45</v>
      </c>
      <c r="H4053" s="36" t="s">
        <v>39</v>
      </c>
      <c r="I4053" s="2">
        <v>10</v>
      </c>
      <c r="J4053" s="2">
        <v>29</v>
      </c>
      <c r="K4053" s="2">
        <f>IF(D4053=VLOOKUP(J4053,Actuals!$A:$J,6,FALSE),1,0)</f>
        <v>1</v>
      </c>
      <c r="L4053" s="2">
        <f>IF(AND(E4053=VLOOKUP(J4053,Actuals!$A:$J,8,FALSE),F4053=VLOOKUP(J4053,Actuals!$A:$J,10,FALSE)),5,0)</f>
        <v>0</v>
      </c>
      <c r="M4053" s="1">
        <f t="shared" si="64"/>
        <v>1</v>
      </c>
      <c r="N4053" s="1" t="str">
        <f>VLOOKUP(C4053,Emp_List!$A:$M,3,FALSE)</f>
        <v>Parimala Pesala</v>
      </c>
      <c r="O4053" s="1" t="str">
        <f>VLOOKUP(C4053,Emp_List!$A:$M,5,FALSE)</f>
        <v>CRM</v>
      </c>
    </row>
    <row r="4054" spans="1:15">
      <c r="A4054" s="36" t="s">
        <v>3745</v>
      </c>
      <c r="B4054" s="36" t="s">
        <v>125</v>
      </c>
      <c r="C4054" s="36">
        <v>8007</v>
      </c>
      <c r="D4054" s="36" t="s">
        <v>45</v>
      </c>
      <c r="E4054" s="36">
        <v>2</v>
      </c>
      <c r="F4054" s="36">
        <v>1</v>
      </c>
      <c r="G4054" s="36" t="s">
        <v>45</v>
      </c>
      <c r="H4054" s="36" t="s">
        <v>39</v>
      </c>
      <c r="I4054" s="2">
        <v>10</v>
      </c>
      <c r="J4054" s="2">
        <v>29</v>
      </c>
      <c r="K4054" s="2">
        <f>IF(D4054=VLOOKUP(J4054,Actuals!$A:$J,6,FALSE),1,0)</f>
        <v>1</v>
      </c>
      <c r="L4054" s="2">
        <f>IF(AND(E4054=VLOOKUP(J4054,Actuals!$A:$J,8,FALSE),F4054=VLOOKUP(J4054,Actuals!$A:$J,10,FALSE)),5,0)</f>
        <v>5</v>
      </c>
      <c r="M4054" s="1">
        <f t="shared" si="64"/>
        <v>6</v>
      </c>
      <c r="N4054" s="1" t="str">
        <f>VLOOKUP(C4054,Emp_List!$A:$M,3,FALSE)</f>
        <v>V S Nagendra Addepalli</v>
      </c>
      <c r="O4054" s="1" t="str">
        <f>VLOOKUP(C4054,Emp_List!$A:$M,5,FALSE)</f>
        <v>CRM</v>
      </c>
    </row>
    <row r="4055" spans="1:15">
      <c r="A4055" s="36" t="s">
        <v>3746</v>
      </c>
      <c r="B4055" s="36" t="s">
        <v>161</v>
      </c>
      <c r="C4055" s="36">
        <v>10371</v>
      </c>
      <c r="D4055" s="36" t="s">
        <v>45</v>
      </c>
      <c r="E4055" s="36">
        <v>2</v>
      </c>
      <c r="F4055" s="36">
        <v>0</v>
      </c>
      <c r="G4055" s="36" t="s">
        <v>45</v>
      </c>
      <c r="H4055" s="36" t="s">
        <v>39</v>
      </c>
      <c r="I4055" s="2">
        <v>10</v>
      </c>
      <c r="J4055" s="2">
        <v>29</v>
      </c>
      <c r="K4055" s="2">
        <f>IF(D4055=VLOOKUP(J4055,Actuals!$A:$J,6,FALSE),1,0)</f>
        <v>1</v>
      </c>
      <c r="L4055" s="2">
        <f>IF(AND(E4055=VLOOKUP(J4055,Actuals!$A:$J,8,FALSE),F4055=VLOOKUP(J4055,Actuals!$A:$J,10,FALSE)),5,0)</f>
        <v>0</v>
      </c>
      <c r="M4055" s="1">
        <f t="shared" si="64"/>
        <v>1</v>
      </c>
      <c r="N4055" s="1" t="str">
        <f>VLOOKUP(C4055,Emp_List!$A:$M,3,FALSE)</f>
        <v>Raghunath Sheshamattum</v>
      </c>
      <c r="O4055" s="1" t="str">
        <f>VLOOKUP(C4055,Emp_List!$A:$M,5,FALSE)</f>
        <v>CRM</v>
      </c>
    </row>
    <row r="4056" spans="1:15">
      <c r="A4056" s="36" t="s">
        <v>3747</v>
      </c>
      <c r="B4056" s="36" t="s">
        <v>2198</v>
      </c>
      <c r="C4056" s="36">
        <v>1423</v>
      </c>
      <c r="D4056" s="36" t="s">
        <v>45</v>
      </c>
      <c r="E4056" s="36">
        <v>2</v>
      </c>
      <c r="F4056" s="36">
        <v>0</v>
      </c>
      <c r="G4056" s="36" t="s">
        <v>45</v>
      </c>
      <c r="H4056" s="36" t="s">
        <v>39</v>
      </c>
      <c r="I4056" s="2">
        <v>10</v>
      </c>
      <c r="J4056" s="2">
        <v>29</v>
      </c>
      <c r="K4056" s="2">
        <f>IF(D4056=VLOOKUP(J4056,Actuals!$A:$J,6,FALSE),1,0)</f>
        <v>1</v>
      </c>
      <c r="L4056" s="2">
        <f>IF(AND(E4056=VLOOKUP(J4056,Actuals!$A:$J,8,FALSE),F4056=VLOOKUP(J4056,Actuals!$A:$J,10,FALSE)),5,0)</f>
        <v>0</v>
      </c>
      <c r="M4056" s="1">
        <f t="shared" si="64"/>
        <v>1</v>
      </c>
      <c r="N4056" s="1" t="str">
        <f>VLOOKUP(C4056,Emp_List!$A:$M,3,FALSE)</f>
        <v>Yuvaraj Venkatesan</v>
      </c>
      <c r="O4056" s="1" t="str">
        <f>VLOOKUP(C4056,Emp_List!$A:$M,5,FALSE)</f>
        <v>Compliance</v>
      </c>
    </row>
    <row r="4057" spans="1:15">
      <c r="A4057" s="36" t="s">
        <v>3748</v>
      </c>
      <c r="B4057" s="36" t="s">
        <v>801</v>
      </c>
      <c r="C4057" s="36">
        <v>10897</v>
      </c>
      <c r="D4057" s="36" t="s">
        <v>9</v>
      </c>
      <c r="E4057" s="36">
        <v>1</v>
      </c>
      <c r="F4057" s="36">
        <v>1</v>
      </c>
      <c r="G4057" s="36" t="s">
        <v>45</v>
      </c>
      <c r="H4057" s="36" t="s">
        <v>39</v>
      </c>
      <c r="I4057" s="2">
        <v>10</v>
      </c>
      <c r="J4057" s="2">
        <v>29</v>
      </c>
      <c r="K4057" s="2">
        <f>IF(D4057=VLOOKUP(J4057,Actuals!$A:$J,6,FALSE),1,0)</f>
        <v>0</v>
      </c>
      <c r="L4057" s="2">
        <f>IF(AND(E4057=VLOOKUP(J4057,Actuals!$A:$J,8,FALSE),F4057=VLOOKUP(J4057,Actuals!$A:$J,10,FALSE)),5,0)</f>
        <v>0</v>
      </c>
      <c r="M4057" s="1">
        <f t="shared" si="64"/>
        <v>0</v>
      </c>
      <c r="N4057" s="1" t="str">
        <f>VLOOKUP(C4057,Emp_List!$A:$M,3,FALSE)</f>
        <v>Anantha Naga Lakshmi Telagareddy</v>
      </c>
      <c r="O4057" s="1" t="str">
        <f>VLOOKUP(C4057,Emp_List!$A:$M,5,FALSE)</f>
        <v>Portal</v>
      </c>
    </row>
    <row r="4058" spans="1:15">
      <c r="A4058" s="36" t="s">
        <v>3749</v>
      </c>
      <c r="B4058" s="36" t="s">
        <v>117</v>
      </c>
      <c r="C4058" s="36">
        <v>612</v>
      </c>
      <c r="D4058" s="36" t="s">
        <v>45</v>
      </c>
      <c r="E4058" s="36">
        <v>2</v>
      </c>
      <c r="F4058" s="36">
        <v>0</v>
      </c>
      <c r="G4058" s="36" t="s">
        <v>45</v>
      </c>
      <c r="H4058" s="36" t="s">
        <v>39</v>
      </c>
      <c r="I4058" s="2">
        <v>10</v>
      </c>
      <c r="J4058" s="2">
        <v>29</v>
      </c>
      <c r="K4058" s="2">
        <f>IF(D4058=VLOOKUP(J4058,Actuals!$A:$J,6,FALSE),1,0)</f>
        <v>1</v>
      </c>
      <c r="L4058" s="2">
        <f>IF(AND(E4058=VLOOKUP(J4058,Actuals!$A:$J,8,FALSE),F4058=VLOOKUP(J4058,Actuals!$A:$J,10,FALSE)),5,0)</f>
        <v>0</v>
      </c>
      <c r="M4058" s="1">
        <f t="shared" si="64"/>
        <v>1</v>
      </c>
      <c r="N4058" s="1" t="str">
        <f>VLOOKUP(C4058,Emp_List!$A:$M,3,FALSE)</f>
        <v>Sridhar Kalla</v>
      </c>
      <c r="O4058" s="1" t="str">
        <f>VLOOKUP(C4058,Emp_List!$A:$M,5,FALSE)</f>
        <v>Poker</v>
      </c>
    </row>
    <row r="4059" spans="1:15">
      <c r="A4059" s="36" t="s">
        <v>3750</v>
      </c>
      <c r="B4059" s="36" t="s">
        <v>753</v>
      </c>
      <c r="C4059" s="36">
        <v>11452</v>
      </c>
      <c r="D4059" s="36" t="s">
        <v>45</v>
      </c>
      <c r="E4059" s="36">
        <v>2</v>
      </c>
      <c r="F4059" s="36">
        <v>1</v>
      </c>
      <c r="G4059" s="36" t="s">
        <v>45</v>
      </c>
      <c r="H4059" s="36" t="s">
        <v>39</v>
      </c>
      <c r="I4059" s="2">
        <v>10</v>
      </c>
      <c r="J4059" s="2">
        <v>29</v>
      </c>
      <c r="K4059" s="2">
        <f>IF(D4059=VLOOKUP(J4059,Actuals!$A:$J,6,FALSE),1,0)</f>
        <v>1</v>
      </c>
      <c r="L4059" s="2">
        <f>IF(AND(E4059=VLOOKUP(J4059,Actuals!$A:$J,8,FALSE),F4059=VLOOKUP(J4059,Actuals!$A:$J,10,FALSE)),5,0)</f>
        <v>5</v>
      </c>
      <c r="M4059" s="1">
        <f t="shared" si="64"/>
        <v>6</v>
      </c>
      <c r="N4059" s="1" t="str">
        <f>VLOOKUP(C4059,Emp_List!$A:$M,3,FALSE)</f>
        <v>Mokhmamatam Venkata Nageswararao</v>
      </c>
      <c r="O4059" s="1" t="str">
        <f>VLOOKUP(C4059,Emp_List!$A:$M,5,FALSE)</f>
        <v>Sports - Mobile</v>
      </c>
    </row>
    <row r="4060" spans="1:15">
      <c r="A4060" s="36" t="s">
        <v>3751</v>
      </c>
      <c r="B4060" s="36" t="s">
        <v>91</v>
      </c>
      <c r="C4060" s="36">
        <v>11140</v>
      </c>
      <c r="D4060" s="36" t="s">
        <v>45</v>
      </c>
      <c r="E4060" s="36">
        <v>2</v>
      </c>
      <c r="F4060" s="36">
        <v>1</v>
      </c>
      <c r="G4060" s="36" t="s">
        <v>45</v>
      </c>
      <c r="H4060" s="36" t="s">
        <v>39</v>
      </c>
      <c r="I4060" s="2">
        <v>10</v>
      </c>
      <c r="J4060" s="2">
        <v>29</v>
      </c>
      <c r="K4060" s="2">
        <f>IF(D4060=VLOOKUP(J4060,Actuals!$A:$J,6,FALSE),1,0)</f>
        <v>1</v>
      </c>
      <c r="L4060" s="2">
        <f>IF(AND(E4060=VLOOKUP(J4060,Actuals!$A:$J,8,FALSE),F4060=VLOOKUP(J4060,Actuals!$A:$J,10,FALSE)),5,0)</f>
        <v>5</v>
      </c>
      <c r="M4060" s="1">
        <f t="shared" si="64"/>
        <v>6</v>
      </c>
      <c r="N4060" s="1" t="str">
        <f>VLOOKUP(C4060,Emp_List!$A:$M,3,FALSE)</f>
        <v>Raj Shekar Mysore</v>
      </c>
      <c r="O4060" s="1" t="str">
        <f>VLOOKUP(C4060,Emp_List!$A:$M,5,FALSE)</f>
        <v>Bingo Ops</v>
      </c>
    </row>
    <row r="4061" spans="1:15">
      <c r="A4061" s="36" t="s">
        <v>3752</v>
      </c>
      <c r="B4061" s="36" t="s">
        <v>657</v>
      </c>
      <c r="C4061" s="36">
        <v>183</v>
      </c>
      <c r="D4061" s="36" t="s">
        <v>45</v>
      </c>
      <c r="E4061" s="36">
        <v>2</v>
      </c>
      <c r="F4061" s="36">
        <v>1</v>
      </c>
      <c r="G4061" s="36" t="s">
        <v>45</v>
      </c>
      <c r="H4061" s="36" t="s">
        <v>39</v>
      </c>
      <c r="I4061" s="2">
        <v>10</v>
      </c>
      <c r="J4061" s="2">
        <v>29</v>
      </c>
      <c r="K4061" s="2">
        <f>IF(D4061=VLOOKUP(J4061,Actuals!$A:$J,6,FALSE),1,0)</f>
        <v>1</v>
      </c>
      <c r="L4061" s="2">
        <f>IF(AND(E4061=VLOOKUP(J4061,Actuals!$A:$J,8,FALSE),F4061=VLOOKUP(J4061,Actuals!$A:$J,10,FALSE)),5,0)</f>
        <v>5</v>
      </c>
      <c r="M4061" s="1">
        <f t="shared" si="64"/>
        <v>6</v>
      </c>
      <c r="N4061" s="1" t="str">
        <f>VLOOKUP(C4061,Emp_List!$A:$M,3,FALSE)</f>
        <v>Satyanarayana Ramchander</v>
      </c>
      <c r="O4061" s="1" t="str">
        <f>VLOOKUP(C4061,Emp_List!$A:$M,5,FALSE)</f>
        <v>CRM</v>
      </c>
    </row>
    <row r="4062" spans="1:15">
      <c r="A4062" s="36" t="s">
        <v>3753</v>
      </c>
      <c r="B4062" s="36" t="s">
        <v>197</v>
      </c>
      <c r="C4062" s="36">
        <v>223</v>
      </c>
      <c r="D4062" s="36" t="s">
        <v>45</v>
      </c>
      <c r="E4062" s="36">
        <v>2</v>
      </c>
      <c r="F4062" s="36">
        <v>1</v>
      </c>
      <c r="G4062" s="36" t="s">
        <v>45</v>
      </c>
      <c r="H4062" s="36" t="s">
        <v>39</v>
      </c>
      <c r="I4062" s="2">
        <v>10</v>
      </c>
      <c r="J4062" s="2">
        <v>29</v>
      </c>
      <c r="K4062" s="2">
        <f>IF(D4062=VLOOKUP(J4062,Actuals!$A:$J,6,FALSE),1,0)</f>
        <v>1</v>
      </c>
      <c r="L4062" s="2">
        <f>IF(AND(E4062=VLOOKUP(J4062,Actuals!$A:$J,8,FALSE),F4062=VLOOKUP(J4062,Actuals!$A:$J,10,FALSE)),5,0)</f>
        <v>5</v>
      </c>
      <c r="M4062" s="1">
        <f t="shared" si="64"/>
        <v>6</v>
      </c>
      <c r="N4062" s="1" t="str">
        <f>VLOOKUP(C4062,Emp_List!$A:$M,3,FALSE)</f>
        <v>Vishal Tiwari</v>
      </c>
      <c r="O4062" s="1" t="str">
        <f>VLOOKUP(C4062,Emp_List!$A:$M,5,FALSE)</f>
        <v>Casino Label support</v>
      </c>
    </row>
    <row r="4063" spans="1:15">
      <c r="A4063" s="36" t="s">
        <v>3754</v>
      </c>
      <c r="B4063" s="36" t="s">
        <v>418</v>
      </c>
      <c r="C4063" s="36">
        <v>6539</v>
      </c>
      <c r="D4063" s="36" t="s">
        <v>45</v>
      </c>
      <c r="E4063" s="36">
        <v>2</v>
      </c>
      <c r="F4063" s="36">
        <v>1</v>
      </c>
      <c r="G4063" s="36" t="s">
        <v>45</v>
      </c>
      <c r="H4063" s="36" t="s">
        <v>39</v>
      </c>
      <c r="I4063" s="2">
        <v>10</v>
      </c>
      <c r="J4063" s="2">
        <v>29</v>
      </c>
      <c r="K4063" s="2">
        <f>IF(D4063=VLOOKUP(J4063,Actuals!$A:$J,6,FALSE),1,0)</f>
        <v>1</v>
      </c>
      <c r="L4063" s="2">
        <f>IF(AND(E4063=VLOOKUP(J4063,Actuals!$A:$J,8,FALSE),F4063=VLOOKUP(J4063,Actuals!$A:$J,10,FALSE)),5,0)</f>
        <v>5</v>
      </c>
      <c r="M4063" s="1">
        <f t="shared" si="64"/>
        <v>6</v>
      </c>
      <c r="N4063" s="1" t="str">
        <f>VLOOKUP(C4063,Emp_List!$A:$M,3,FALSE)</f>
        <v>Mukul Kumar</v>
      </c>
      <c r="O4063" s="1" t="str">
        <f>VLOOKUP(C4063,Emp_List!$A:$M,5,FALSE)</f>
        <v>CSIT</v>
      </c>
    </row>
    <row r="4064" spans="1:15">
      <c r="A4064" s="36" t="s">
        <v>3755</v>
      </c>
      <c r="B4064" s="36" t="s">
        <v>220</v>
      </c>
      <c r="C4064" s="36">
        <v>5644</v>
      </c>
      <c r="D4064" s="36" t="s">
        <v>45</v>
      </c>
      <c r="E4064" s="36">
        <v>2</v>
      </c>
      <c r="F4064" s="36">
        <v>1</v>
      </c>
      <c r="G4064" s="36" t="s">
        <v>45</v>
      </c>
      <c r="H4064" s="36" t="s">
        <v>39</v>
      </c>
      <c r="I4064" s="2">
        <v>10</v>
      </c>
      <c r="J4064" s="2">
        <v>29</v>
      </c>
      <c r="K4064" s="2">
        <f>IF(D4064=VLOOKUP(J4064,Actuals!$A:$J,6,FALSE),1,0)</f>
        <v>1</v>
      </c>
      <c r="L4064" s="2">
        <f>IF(AND(E4064=VLOOKUP(J4064,Actuals!$A:$J,8,FALSE),F4064=VLOOKUP(J4064,Actuals!$A:$J,10,FALSE)),5,0)</f>
        <v>5</v>
      </c>
      <c r="M4064" s="1">
        <f t="shared" si="64"/>
        <v>6</v>
      </c>
      <c r="N4064" s="1" t="str">
        <f>VLOOKUP(C4064,Emp_List!$A:$M,3,FALSE)</f>
        <v>Ravi Vaddadi</v>
      </c>
      <c r="O4064" s="1" t="str">
        <f>VLOOKUP(C4064,Emp_List!$A:$M,5,FALSE)</f>
        <v>Delivery India</v>
      </c>
    </row>
    <row r="4065" spans="1:15">
      <c r="A4065" s="36" t="s">
        <v>3756</v>
      </c>
      <c r="B4065" s="36" t="s">
        <v>89</v>
      </c>
      <c r="C4065" s="36">
        <v>11168</v>
      </c>
      <c r="D4065" s="36" t="s">
        <v>45</v>
      </c>
      <c r="E4065" s="36">
        <v>1</v>
      </c>
      <c r="F4065" s="36">
        <v>0</v>
      </c>
      <c r="G4065" s="36" t="s">
        <v>45</v>
      </c>
      <c r="H4065" s="36" t="s">
        <v>39</v>
      </c>
      <c r="I4065" s="2">
        <v>10</v>
      </c>
      <c r="J4065" s="2">
        <v>29</v>
      </c>
      <c r="K4065" s="2">
        <f>IF(D4065=VLOOKUP(J4065,Actuals!$A:$J,6,FALSE),1,0)</f>
        <v>1</v>
      </c>
      <c r="L4065" s="2">
        <f>IF(AND(E4065=VLOOKUP(J4065,Actuals!$A:$J,8,FALSE),F4065=VLOOKUP(J4065,Actuals!$A:$J,10,FALSE)),5,0)</f>
        <v>0</v>
      </c>
      <c r="M4065" s="1">
        <f t="shared" si="64"/>
        <v>1</v>
      </c>
      <c r="N4065" s="1" t="str">
        <f>VLOOKUP(C4065,Emp_List!$A:$M,3,FALSE)</f>
        <v>Amarkant Mishra</v>
      </c>
      <c r="O4065" s="1" t="str">
        <f>VLOOKUP(C4065,Emp_List!$A:$M,5,FALSE)</f>
        <v>Bingo Ops</v>
      </c>
    </row>
    <row r="4066" spans="1:15">
      <c r="A4066" s="36" t="s">
        <v>3757</v>
      </c>
      <c r="B4066" s="36" t="s">
        <v>743</v>
      </c>
      <c r="C4066" s="36">
        <v>10903</v>
      </c>
      <c r="D4066" s="36" t="s">
        <v>45</v>
      </c>
      <c r="E4066" s="36">
        <v>2</v>
      </c>
      <c r="F4066" s="36">
        <v>0</v>
      </c>
      <c r="G4066" s="36" t="s">
        <v>45</v>
      </c>
      <c r="H4066" s="36" t="s">
        <v>39</v>
      </c>
      <c r="I4066" s="2">
        <v>10</v>
      </c>
      <c r="J4066" s="2">
        <v>29</v>
      </c>
      <c r="K4066" s="2">
        <f>IF(D4066=VLOOKUP(J4066,Actuals!$A:$J,6,FALSE),1,0)</f>
        <v>1</v>
      </c>
      <c r="L4066" s="2">
        <f>IF(AND(E4066=VLOOKUP(J4066,Actuals!$A:$J,8,FALSE),F4066=VLOOKUP(J4066,Actuals!$A:$J,10,FALSE)),5,0)</f>
        <v>0</v>
      </c>
      <c r="M4066" s="1">
        <f t="shared" si="64"/>
        <v>1</v>
      </c>
      <c r="N4066" s="1" t="str">
        <f>VLOOKUP(C4066,Emp_List!$A:$M,3,FALSE)</f>
        <v>Kanika Mittal</v>
      </c>
      <c r="O4066" s="1" t="str">
        <f>VLOOKUP(C4066,Emp_List!$A:$M,5,FALSE)</f>
        <v>Portal</v>
      </c>
    </row>
    <row r="4067" spans="1:15">
      <c r="A4067" s="36" t="s">
        <v>3758</v>
      </c>
      <c r="B4067" s="36" t="s">
        <v>794</v>
      </c>
      <c r="C4067" s="36">
        <v>6182</v>
      </c>
      <c r="D4067" s="36" t="s">
        <v>45</v>
      </c>
      <c r="E4067" s="36">
        <v>2</v>
      </c>
      <c r="F4067" s="36">
        <v>0</v>
      </c>
      <c r="G4067" s="36" t="s">
        <v>45</v>
      </c>
      <c r="H4067" s="36" t="s">
        <v>39</v>
      </c>
      <c r="I4067" s="2">
        <v>10</v>
      </c>
      <c r="J4067" s="2">
        <v>29</v>
      </c>
      <c r="K4067" s="2">
        <f>IF(D4067=VLOOKUP(J4067,Actuals!$A:$J,6,FALSE),1,0)</f>
        <v>1</v>
      </c>
      <c r="L4067" s="2">
        <f>IF(AND(E4067=VLOOKUP(J4067,Actuals!$A:$J,8,FALSE),F4067=VLOOKUP(J4067,Actuals!$A:$J,10,FALSE)),5,0)</f>
        <v>0</v>
      </c>
      <c r="M4067" s="1">
        <f t="shared" si="64"/>
        <v>1</v>
      </c>
      <c r="N4067" s="1" t="str">
        <f>VLOOKUP(C4067,Emp_List!$A:$M,3,FALSE)</f>
        <v>Praveen Kumar Ganji</v>
      </c>
      <c r="O4067" s="1" t="str">
        <f>VLOOKUP(C4067,Emp_List!$A:$M,5,FALSE)</f>
        <v>Casino Platform</v>
      </c>
    </row>
    <row r="4068" spans="1:15">
      <c r="A4068" s="36" t="s">
        <v>3759</v>
      </c>
      <c r="B4068" s="36" t="s">
        <v>382</v>
      </c>
      <c r="C4068" s="36">
        <v>11911</v>
      </c>
      <c r="D4068" s="36" t="s">
        <v>45</v>
      </c>
      <c r="E4068" s="36">
        <v>2</v>
      </c>
      <c r="F4068" s="36">
        <v>1</v>
      </c>
      <c r="G4068" s="36" t="s">
        <v>45</v>
      </c>
      <c r="H4068" s="36" t="s">
        <v>39</v>
      </c>
      <c r="I4068" s="2">
        <v>10</v>
      </c>
      <c r="J4068" s="2">
        <v>29</v>
      </c>
      <c r="K4068" s="2">
        <f>IF(D4068=VLOOKUP(J4068,Actuals!$A:$J,6,FALSE),1,0)</f>
        <v>1</v>
      </c>
      <c r="L4068" s="2">
        <f>IF(AND(E4068=VLOOKUP(J4068,Actuals!$A:$J,8,FALSE),F4068=VLOOKUP(J4068,Actuals!$A:$J,10,FALSE)),5,0)</f>
        <v>5</v>
      </c>
      <c r="M4068" s="1">
        <f t="shared" si="64"/>
        <v>6</v>
      </c>
      <c r="N4068" s="1" t="str">
        <f>VLOOKUP(C4068,Emp_List!$A:$M,3,FALSE)</f>
        <v>Satya Vivek Kumar Chitturi</v>
      </c>
      <c r="O4068" s="1" t="str">
        <f>VLOOKUP(C4068,Emp_List!$A:$M,5,FALSE)</f>
        <v>Delivery India</v>
      </c>
    </row>
    <row r="4069" spans="1:15">
      <c r="A4069" s="36" t="s">
        <v>3760</v>
      </c>
      <c r="B4069" s="36" t="s">
        <v>2667</v>
      </c>
      <c r="C4069" s="36">
        <v>9860</v>
      </c>
      <c r="D4069" s="36" t="s">
        <v>45</v>
      </c>
      <c r="E4069" s="36">
        <v>2</v>
      </c>
      <c r="F4069" s="36">
        <v>1</v>
      </c>
      <c r="G4069" s="36" t="s">
        <v>45</v>
      </c>
      <c r="H4069" s="36" t="s">
        <v>39</v>
      </c>
      <c r="I4069" s="2">
        <v>10</v>
      </c>
      <c r="J4069" s="2">
        <v>29</v>
      </c>
      <c r="K4069" s="2">
        <f>IF(D4069=VLOOKUP(J4069,Actuals!$A:$J,6,FALSE),1,0)</f>
        <v>1</v>
      </c>
      <c r="L4069" s="2">
        <f>IF(AND(E4069=VLOOKUP(J4069,Actuals!$A:$J,8,FALSE),F4069=VLOOKUP(J4069,Actuals!$A:$J,10,FALSE)),5,0)</f>
        <v>5</v>
      </c>
      <c r="M4069" s="1">
        <f t="shared" si="64"/>
        <v>6</v>
      </c>
      <c r="N4069" s="1" t="str">
        <f>VLOOKUP(C4069,Emp_List!$A:$M,3,FALSE)</f>
        <v>Prajmi Maddu</v>
      </c>
      <c r="O4069" s="1" t="str">
        <f>VLOOKUP(C4069,Emp_List!$A:$M,5,FALSE)</f>
        <v>Core</v>
      </c>
    </row>
    <row r="4070" spans="1:15">
      <c r="A4070" s="36" t="s">
        <v>3761</v>
      </c>
      <c r="B4070" s="36" t="s">
        <v>437</v>
      </c>
      <c r="C4070" s="36">
        <v>11359</v>
      </c>
      <c r="D4070" s="36" t="s">
        <v>39</v>
      </c>
      <c r="E4070" s="36">
        <v>1</v>
      </c>
      <c r="F4070" s="36">
        <v>2</v>
      </c>
      <c r="G4070" s="36" t="s">
        <v>45</v>
      </c>
      <c r="H4070" s="36" t="s">
        <v>39</v>
      </c>
      <c r="I4070" s="2">
        <v>10</v>
      </c>
      <c r="J4070" s="2">
        <v>29</v>
      </c>
      <c r="K4070" s="2">
        <f>IF(D4070=VLOOKUP(J4070,Actuals!$A:$J,6,FALSE),1,0)</f>
        <v>0</v>
      </c>
      <c r="L4070" s="2">
        <f>IF(AND(E4070=VLOOKUP(J4070,Actuals!$A:$J,8,FALSE),F4070=VLOOKUP(J4070,Actuals!$A:$J,10,FALSE)),5,0)</f>
        <v>0</v>
      </c>
      <c r="M4070" s="1">
        <f t="shared" si="64"/>
        <v>0</v>
      </c>
      <c r="N4070" s="1" t="str">
        <f>VLOOKUP(C4070,Emp_List!$A:$M,3,FALSE)</f>
        <v>Anubhav Kumar</v>
      </c>
      <c r="O4070" s="1" t="str">
        <f>VLOOKUP(C4070,Emp_List!$A:$M,5,FALSE)</f>
        <v>Sports - Mobile</v>
      </c>
    </row>
    <row r="4071" spans="1:15">
      <c r="A4071" s="36" t="s">
        <v>3762</v>
      </c>
      <c r="B4071" s="36" t="s">
        <v>139</v>
      </c>
      <c r="C4071" s="36">
        <v>8607</v>
      </c>
      <c r="D4071" s="36" t="s">
        <v>45</v>
      </c>
      <c r="E4071" s="36">
        <v>2</v>
      </c>
      <c r="F4071" s="36">
        <v>0</v>
      </c>
      <c r="G4071" s="36" t="s">
        <v>45</v>
      </c>
      <c r="H4071" s="36" t="s">
        <v>39</v>
      </c>
      <c r="I4071" s="2">
        <v>10</v>
      </c>
      <c r="J4071" s="2">
        <v>29</v>
      </c>
      <c r="K4071" s="2">
        <f>IF(D4071=VLOOKUP(J4071,Actuals!$A:$J,6,FALSE),1,0)</f>
        <v>1</v>
      </c>
      <c r="L4071" s="2">
        <f>IF(AND(E4071=VLOOKUP(J4071,Actuals!$A:$J,8,FALSE),F4071=VLOOKUP(J4071,Actuals!$A:$J,10,FALSE)),5,0)</f>
        <v>0</v>
      </c>
      <c r="M4071" s="1">
        <f t="shared" si="64"/>
        <v>1</v>
      </c>
      <c r="N4071" s="1" t="str">
        <f>VLOOKUP(C4071,Emp_List!$A:$M,3,FALSE)</f>
        <v>Monika Tomar</v>
      </c>
      <c r="O4071" s="1" t="str">
        <f>VLOOKUP(C4071,Emp_List!$A:$M,5,FALSE)</f>
        <v>Core</v>
      </c>
    </row>
    <row r="4072" spans="1:15">
      <c r="A4072" s="36" t="s">
        <v>3763</v>
      </c>
      <c r="B4072" s="36" t="s">
        <v>135</v>
      </c>
      <c r="C4072" s="36">
        <v>11690</v>
      </c>
      <c r="D4072" s="36" t="s">
        <v>45</v>
      </c>
      <c r="E4072" s="36">
        <v>1</v>
      </c>
      <c r="F4072" s="36">
        <v>0</v>
      </c>
      <c r="G4072" s="36" t="s">
        <v>45</v>
      </c>
      <c r="H4072" s="36" t="s">
        <v>39</v>
      </c>
      <c r="I4072" s="2">
        <v>10</v>
      </c>
      <c r="J4072" s="2">
        <v>29</v>
      </c>
      <c r="K4072" s="2">
        <f>IF(D4072=VLOOKUP(J4072,Actuals!$A:$J,6,FALSE),1,0)</f>
        <v>1</v>
      </c>
      <c r="L4072" s="2">
        <f>IF(AND(E4072=VLOOKUP(J4072,Actuals!$A:$J,8,FALSE),F4072=VLOOKUP(J4072,Actuals!$A:$J,10,FALSE)),5,0)</f>
        <v>0</v>
      </c>
      <c r="M4072" s="1">
        <f t="shared" si="64"/>
        <v>1</v>
      </c>
      <c r="N4072" s="1" t="str">
        <f>VLOOKUP(C4072,Emp_List!$A:$M,3,FALSE)</f>
        <v>Ashish Nawal</v>
      </c>
      <c r="O4072" s="1" t="str">
        <f>VLOOKUP(C4072,Emp_List!$A:$M,5,FALSE)</f>
        <v>Sports - Mobile</v>
      </c>
    </row>
    <row r="4073" spans="1:15">
      <c r="A4073" s="36" t="s">
        <v>3764</v>
      </c>
      <c r="B4073" s="36" t="s">
        <v>2576</v>
      </c>
      <c r="C4073" s="36">
        <v>1216</v>
      </c>
      <c r="D4073" s="36" t="s">
        <v>45</v>
      </c>
      <c r="E4073" s="36">
        <v>2</v>
      </c>
      <c r="F4073" s="36">
        <v>1</v>
      </c>
      <c r="G4073" s="36" t="s">
        <v>45</v>
      </c>
      <c r="H4073" s="36" t="s">
        <v>39</v>
      </c>
      <c r="I4073" s="2">
        <v>10</v>
      </c>
      <c r="J4073" s="2">
        <v>29</v>
      </c>
      <c r="K4073" s="2">
        <f>IF(D4073=VLOOKUP(J4073,Actuals!$A:$J,6,FALSE),1,0)</f>
        <v>1</v>
      </c>
      <c r="L4073" s="2">
        <f>IF(AND(E4073=VLOOKUP(J4073,Actuals!$A:$J,8,FALSE),F4073=VLOOKUP(J4073,Actuals!$A:$J,10,FALSE)),5,0)</f>
        <v>5</v>
      </c>
      <c r="M4073" s="1">
        <f t="shared" si="64"/>
        <v>6</v>
      </c>
      <c r="N4073" s="1" t="str">
        <f>VLOOKUP(C4073,Emp_List!$A:$M,3,FALSE)</f>
        <v>Srinivasulu Bendi</v>
      </c>
      <c r="O4073" s="1" t="str">
        <f>VLOOKUP(C4073,Emp_List!$A:$M,5,FALSE)</f>
        <v>Cashier</v>
      </c>
    </row>
    <row r="4074" spans="1:15">
      <c r="A4074" s="36" t="s">
        <v>3765</v>
      </c>
      <c r="B4074" s="36" t="s">
        <v>222</v>
      </c>
      <c r="C4074" s="36">
        <v>10235</v>
      </c>
      <c r="D4074" s="36" t="s">
        <v>45</v>
      </c>
      <c r="E4074" s="36">
        <v>2</v>
      </c>
      <c r="F4074" s="36">
        <v>1</v>
      </c>
      <c r="G4074" s="36" t="s">
        <v>45</v>
      </c>
      <c r="H4074" s="36" t="s">
        <v>39</v>
      </c>
      <c r="I4074" s="2">
        <v>10</v>
      </c>
      <c r="J4074" s="2">
        <v>29</v>
      </c>
      <c r="K4074" s="2">
        <f>IF(D4074=VLOOKUP(J4074,Actuals!$A:$J,6,FALSE),1,0)</f>
        <v>1</v>
      </c>
      <c r="L4074" s="2">
        <f>IF(AND(E4074=VLOOKUP(J4074,Actuals!$A:$J,8,FALSE),F4074=VLOOKUP(J4074,Actuals!$A:$J,10,FALSE)),5,0)</f>
        <v>5</v>
      </c>
      <c r="M4074" s="1">
        <f t="shared" si="64"/>
        <v>6</v>
      </c>
      <c r="N4074" s="1" t="str">
        <f>VLOOKUP(C4074,Emp_List!$A:$M,3,FALSE)</f>
        <v>Hanumantha Rao Alluri</v>
      </c>
      <c r="O4074" s="1" t="str">
        <f>VLOOKUP(C4074,Emp_List!$A:$M,5,FALSE)</f>
        <v>SOC</v>
      </c>
    </row>
    <row r="4075" spans="1:15">
      <c r="A4075" s="36" t="s">
        <v>3766</v>
      </c>
      <c r="B4075" s="36" t="s">
        <v>291</v>
      </c>
      <c r="C4075" s="36">
        <v>7871</v>
      </c>
      <c r="D4075" s="36" t="s">
        <v>45</v>
      </c>
      <c r="E4075" s="36">
        <v>1</v>
      </c>
      <c r="F4075" s="36">
        <v>0</v>
      </c>
      <c r="G4075" s="36" t="s">
        <v>45</v>
      </c>
      <c r="H4075" s="36" t="s">
        <v>39</v>
      </c>
      <c r="I4075" s="2">
        <v>10</v>
      </c>
      <c r="J4075" s="2">
        <v>29</v>
      </c>
      <c r="K4075" s="2">
        <f>IF(D4075=VLOOKUP(J4075,Actuals!$A:$J,6,FALSE),1,0)</f>
        <v>1</v>
      </c>
      <c r="L4075" s="2">
        <f>IF(AND(E4075=VLOOKUP(J4075,Actuals!$A:$J,8,FALSE),F4075=VLOOKUP(J4075,Actuals!$A:$J,10,FALSE)),5,0)</f>
        <v>0</v>
      </c>
      <c r="M4075" s="1">
        <f t="shared" si="64"/>
        <v>1</v>
      </c>
      <c r="N4075" s="1" t="str">
        <f>VLOOKUP(C4075,Emp_List!$A:$M,3,FALSE)</f>
        <v>Santosh Kumar Damodarapatruni</v>
      </c>
      <c r="O4075" s="1" t="str">
        <f>VLOOKUP(C4075,Emp_List!$A:$M,5,FALSE)</f>
        <v>Cashier</v>
      </c>
    </row>
    <row r="4076" spans="1:15">
      <c r="A4076" s="36" t="s">
        <v>3767</v>
      </c>
      <c r="B4076" s="36" t="s">
        <v>356</v>
      </c>
      <c r="C4076" s="36">
        <v>11183</v>
      </c>
      <c r="D4076" s="36" t="s">
        <v>45</v>
      </c>
      <c r="E4076" s="36">
        <v>2</v>
      </c>
      <c r="F4076" s="36">
        <v>0</v>
      </c>
      <c r="G4076" s="36" t="s">
        <v>45</v>
      </c>
      <c r="H4076" s="36" t="s">
        <v>39</v>
      </c>
      <c r="I4076" s="2">
        <v>10</v>
      </c>
      <c r="J4076" s="2">
        <v>29</v>
      </c>
      <c r="K4076" s="2">
        <f>IF(D4076=VLOOKUP(J4076,Actuals!$A:$J,6,FALSE),1,0)</f>
        <v>1</v>
      </c>
      <c r="L4076" s="2">
        <f>IF(AND(E4076=VLOOKUP(J4076,Actuals!$A:$J,8,FALSE),F4076=VLOOKUP(J4076,Actuals!$A:$J,10,FALSE)),5,0)</f>
        <v>0</v>
      </c>
      <c r="M4076" s="1">
        <f t="shared" si="64"/>
        <v>1</v>
      </c>
      <c r="N4076" s="1" t="str">
        <f>VLOOKUP(C4076,Emp_List!$A:$M,3,FALSE)</f>
        <v>Gnana John Dinesh Kadimi</v>
      </c>
      <c r="O4076" s="1" t="str">
        <f>VLOOKUP(C4076,Emp_List!$A:$M,5,FALSE)</f>
        <v>Bingo Ops</v>
      </c>
    </row>
    <row r="4077" spans="1:15">
      <c r="A4077" s="36" t="s">
        <v>3768</v>
      </c>
      <c r="B4077" s="36" t="s">
        <v>704</v>
      </c>
      <c r="C4077" s="36">
        <v>10194</v>
      </c>
      <c r="D4077" s="36" t="s">
        <v>45</v>
      </c>
      <c r="E4077" s="36">
        <v>2</v>
      </c>
      <c r="F4077" s="36">
        <v>0</v>
      </c>
      <c r="G4077" s="36" t="s">
        <v>45</v>
      </c>
      <c r="H4077" s="36" t="s">
        <v>39</v>
      </c>
      <c r="I4077" s="2">
        <v>10</v>
      </c>
      <c r="J4077" s="2">
        <v>29</v>
      </c>
      <c r="K4077" s="2">
        <f>IF(D4077=VLOOKUP(J4077,Actuals!$A:$J,6,FALSE),1,0)</f>
        <v>1</v>
      </c>
      <c r="L4077" s="2">
        <f>IF(AND(E4077=VLOOKUP(J4077,Actuals!$A:$J,8,FALSE),F4077=VLOOKUP(J4077,Actuals!$A:$J,10,FALSE)),5,0)</f>
        <v>0</v>
      </c>
      <c r="M4077" s="1">
        <f t="shared" si="64"/>
        <v>1</v>
      </c>
      <c r="N4077" s="1" t="str">
        <f>VLOOKUP(C4077,Emp_List!$A:$M,3,FALSE)</f>
        <v>Nageswara Rao Kusuma</v>
      </c>
      <c r="O4077" s="1" t="str">
        <f>VLOOKUP(C4077,Emp_List!$A:$M,5,FALSE)</f>
        <v>SOC</v>
      </c>
    </row>
    <row r="4078" spans="1:15">
      <c r="A4078" s="36" t="s">
        <v>3769</v>
      </c>
      <c r="B4078" s="36" t="s">
        <v>487</v>
      </c>
      <c r="C4078" s="36">
        <v>318</v>
      </c>
      <c r="D4078" s="36" t="s">
        <v>45</v>
      </c>
      <c r="E4078" s="36">
        <v>2</v>
      </c>
      <c r="F4078" s="36">
        <v>1</v>
      </c>
      <c r="G4078" s="36" t="s">
        <v>45</v>
      </c>
      <c r="H4078" s="36" t="s">
        <v>39</v>
      </c>
      <c r="I4078" s="2">
        <v>10</v>
      </c>
      <c r="J4078" s="2">
        <v>29</v>
      </c>
      <c r="K4078" s="2">
        <f>IF(D4078=VLOOKUP(J4078,Actuals!$A:$J,6,FALSE),1,0)</f>
        <v>1</v>
      </c>
      <c r="L4078" s="2">
        <f>IF(AND(E4078=VLOOKUP(J4078,Actuals!$A:$J,8,FALSE),F4078=VLOOKUP(J4078,Actuals!$A:$J,10,FALSE)),5,0)</f>
        <v>5</v>
      </c>
      <c r="M4078" s="1">
        <f t="shared" si="64"/>
        <v>6</v>
      </c>
      <c r="N4078" s="1" t="str">
        <f>VLOOKUP(C4078,Emp_List!$A:$M,3,FALSE)</f>
        <v>Yeshwant Kumar Gupta</v>
      </c>
      <c r="O4078" s="1" t="str">
        <f>VLOOKUP(C4078,Emp_List!$A:$M,5,FALSE)</f>
        <v>Affiliates</v>
      </c>
    </row>
    <row r="4079" spans="1:15">
      <c r="A4079" s="36" t="s">
        <v>3770</v>
      </c>
      <c r="B4079" s="36" t="s">
        <v>113</v>
      </c>
      <c r="C4079" s="36">
        <v>9886</v>
      </c>
      <c r="D4079" s="36" t="s">
        <v>45</v>
      </c>
      <c r="E4079" s="36">
        <v>2</v>
      </c>
      <c r="F4079" s="36">
        <v>0</v>
      </c>
      <c r="G4079" s="36" t="s">
        <v>45</v>
      </c>
      <c r="H4079" s="36" t="s">
        <v>39</v>
      </c>
      <c r="I4079" s="2">
        <v>10</v>
      </c>
      <c r="J4079" s="2">
        <v>29</v>
      </c>
      <c r="K4079" s="2">
        <f>IF(D4079=VLOOKUP(J4079,Actuals!$A:$J,6,FALSE),1,0)</f>
        <v>1</v>
      </c>
      <c r="L4079" s="2">
        <f>IF(AND(E4079=VLOOKUP(J4079,Actuals!$A:$J,8,FALSE),F4079=VLOOKUP(J4079,Actuals!$A:$J,10,FALSE)),5,0)</f>
        <v>0</v>
      </c>
      <c r="M4079" s="1">
        <f t="shared" si="64"/>
        <v>1</v>
      </c>
      <c r="N4079" s="1" t="str">
        <f>VLOOKUP(C4079,Emp_List!$A:$M,3,FALSE)</f>
        <v>Swapnil Gawande</v>
      </c>
      <c r="O4079" s="1" t="str">
        <f>VLOOKUP(C4079,Emp_List!$A:$M,5,FALSE)</f>
        <v>PEG - DB</v>
      </c>
    </row>
    <row r="4080" spans="1:15">
      <c r="A4080" s="36" t="s">
        <v>3771</v>
      </c>
      <c r="B4080" s="36" t="s">
        <v>689</v>
      </c>
      <c r="C4080" s="36">
        <v>10598</v>
      </c>
      <c r="D4080" s="36" t="s">
        <v>45</v>
      </c>
      <c r="E4080" s="36">
        <v>2</v>
      </c>
      <c r="F4080" s="36">
        <v>0</v>
      </c>
      <c r="G4080" s="36" t="s">
        <v>45</v>
      </c>
      <c r="H4080" s="36" t="s">
        <v>39</v>
      </c>
      <c r="I4080" s="2">
        <v>10</v>
      </c>
      <c r="J4080" s="2">
        <v>29</v>
      </c>
      <c r="K4080" s="2">
        <f>IF(D4080=VLOOKUP(J4080,Actuals!$A:$J,6,FALSE),1,0)</f>
        <v>1</v>
      </c>
      <c r="L4080" s="2">
        <f>IF(AND(E4080=VLOOKUP(J4080,Actuals!$A:$J,8,FALSE),F4080=VLOOKUP(J4080,Actuals!$A:$J,10,FALSE)),5,0)</f>
        <v>0</v>
      </c>
      <c r="M4080" s="1">
        <f t="shared" si="64"/>
        <v>1</v>
      </c>
      <c r="N4080" s="1" t="str">
        <f>VLOOKUP(C4080,Emp_List!$A:$M,3,FALSE)</f>
        <v>Praveen Kumar Kalluri</v>
      </c>
      <c r="O4080" s="1" t="str">
        <f>VLOOKUP(C4080,Emp_List!$A:$M,5,FALSE)</f>
        <v>Casino Games</v>
      </c>
    </row>
    <row r="4081" spans="1:15">
      <c r="A4081" s="36" t="s">
        <v>3772</v>
      </c>
      <c r="B4081" s="36" t="s">
        <v>424</v>
      </c>
      <c r="C4081" s="36">
        <v>120</v>
      </c>
      <c r="D4081" s="36" t="s">
        <v>45</v>
      </c>
      <c r="E4081" s="36">
        <v>2</v>
      </c>
      <c r="F4081" s="36">
        <v>1</v>
      </c>
      <c r="G4081" s="36" t="s">
        <v>45</v>
      </c>
      <c r="H4081" s="36" t="s">
        <v>39</v>
      </c>
      <c r="I4081" s="2">
        <v>10</v>
      </c>
      <c r="J4081" s="2">
        <v>29</v>
      </c>
      <c r="K4081" s="2">
        <f>IF(D4081=VLOOKUP(J4081,Actuals!$A:$J,6,FALSE),1,0)</f>
        <v>1</v>
      </c>
      <c r="L4081" s="2">
        <f>IF(AND(E4081=VLOOKUP(J4081,Actuals!$A:$J,8,FALSE),F4081=VLOOKUP(J4081,Actuals!$A:$J,10,FALSE)),5,0)</f>
        <v>5</v>
      </c>
      <c r="M4081" s="1">
        <f t="shared" si="64"/>
        <v>6</v>
      </c>
      <c r="N4081" s="1" t="str">
        <f>VLOOKUP(C4081,Emp_List!$A:$M,3,FALSE)</f>
        <v>Durga Prasad T</v>
      </c>
      <c r="O4081" s="1" t="str">
        <f>VLOOKUP(C4081,Emp_List!$A:$M,5,FALSE)</f>
        <v>IT</v>
      </c>
    </row>
    <row r="4082" spans="1:15">
      <c r="A4082" s="36" t="s">
        <v>3773</v>
      </c>
      <c r="B4082" s="36" t="s">
        <v>342</v>
      </c>
      <c r="C4082" s="36">
        <v>8603</v>
      </c>
      <c r="D4082" s="36" t="s">
        <v>39</v>
      </c>
      <c r="E4082" s="36">
        <v>1</v>
      </c>
      <c r="F4082" s="36">
        <v>2</v>
      </c>
      <c r="G4082" s="36" t="s">
        <v>45</v>
      </c>
      <c r="H4082" s="36" t="s">
        <v>39</v>
      </c>
      <c r="I4082" s="2">
        <v>10</v>
      </c>
      <c r="J4082" s="2">
        <v>29</v>
      </c>
      <c r="K4082" s="2">
        <f>IF(D4082=VLOOKUP(J4082,Actuals!$A:$J,6,FALSE),1,0)</f>
        <v>0</v>
      </c>
      <c r="L4082" s="2">
        <f>IF(AND(E4082=VLOOKUP(J4082,Actuals!$A:$J,8,FALSE),F4082=VLOOKUP(J4082,Actuals!$A:$J,10,FALSE)),5,0)</f>
        <v>0</v>
      </c>
      <c r="M4082" s="1">
        <f t="shared" si="64"/>
        <v>0</v>
      </c>
      <c r="N4082" s="1" t="str">
        <f>VLOOKUP(C4082,Emp_List!$A:$M,3,FALSE)</f>
        <v>Praveen Kumar Kondu</v>
      </c>
      <c r="O4082" s="1" t="str">
        <f>VLOOKUP(C4082,Emp_List!$A:$M,5,FALSE)</f>
        <v>BI</v>
      </c>
    </row>
    <row r="4083" spans="1:15">
      <c r="A4083" s="36" t="s">
        <v>3774</v>
      </c>
      <c r="B4083" s="36" t="s">
        <v>2547</v>
      </c>
      <c r="C4083" s="36">
        <v>10351</v>
      </c>
      <c r="D4083" s="36" t="s">
        <v>39</v>
      </c>
      <c r="E4083" s="36">
        <v>0</v>
      </c>
      <c r="F4083" s="36">
        <v>1</v>
      </c>
      <c r="G4083" s="36" t="s">
        <v>45</v>
      </c>
      <c r="H4083" s="36" t="s">
        <v>39</v>
      </c>
      <c r="I4083" s="2">
        <v>10</v>
      </c>
      <c r="J4083" s="2">
        <v>29</v>
      </c>
      <c r="K4083" s="2">
        <f>IF(D4083=VLOOKUP(J4083,Actuals!$A:$J,6,FALSE),1,0)</f>
        <v>0</v>
      </c>
      <c r="L4083" s="2">
        <f>IF(AND(E4083=VLOOKUP(J4083,Actuals!$A:$J,8,FALSE),F4083=VLOOKUP(J4083,Actuals!$A:$J,10,FALSE)),5,0)</f>
        <v>0</v>
      </c>
      <c r="M4083" s="1">
        <f t="shared" si="64"/>
        <v>0</v>
      </c>
      <c r="N4083" s="1" t="str">
        <f>VLOOKUP(C4083,Emp_List!$A:$M,3,FALSE)</f>
        <v>Nitish Reddy</v>
      </c>
      <c r="O4083" s="1" t="str">
        <f>VLOOKUP(C4083,Emp_List!$A:$M,5,FALSE)</f>
        <v>SOC</v>
      </c>
    </row>
    <row r="4084" spans="1:15">
      <c r="A4084" s="36" t="s">
        <v>3775</v>
      </c>
      <c r="B4084" s="36" t="s">
        <v>242</v>
      </c>
      <c r="C4084" s="36">
        <v>11120</v>
      </c>
      <c r="D4084" s="36" t="s">
        <v>45</v>
      </c>
      <c r="E4084" s="36">
        <v>2</v>
      </c>
      <c r="F4084" s="36">
        <v>1</v>
      </c>
      <c r="G4084" s="36" t="s">
        <v>45</v>
      </c>
      <c r="H4084" s="36" t="s">
        <v>39</v>
      </c>
      <c r="I4084" s="2">
        <v>10</v>
      </c>
      <c r="J4084" s="2">
        <v>29</v>
      </c>
      <c r="K4084" s="2">
        <f>IF(D4084=VLOOKUP(J4084,Actuals!$A:$J,6,FALSE),1,0)</f>
        <v>1</v>
      </c>
      <c r="L4084" s="2">
        <f>IF(AND(E4084=VLOOKUP(J4084,Actuals!$A:$J,8,FALSE),F4084=VLOOKUP(J4084,Actuals!$A:$J,10,FALSE)),5,0)</f>
        <v>5</v>
      </c>
      <c r="M4084" s="1">
        <f t="shared" si="64"/>
        <v>6</v>
      </c>
      <c r="N4084" s="1" t="str">
        <f>VLOOKUP(C4084,Emp_List!$A:$M,3,FALSE)</f>
        <v>Syed Ahmed</v>
      </c>
      <c r="O4084" s="1" t="str">
        <f>VLOOKUP(C4084,Emp_List!$A:$M,5,FALSE)</f>
        <v>Bingo Ops</v>
      </c>
    </row>
    <row r="4085" spans="1:15">
      <c r="A4085" s="36" t="s">
        <v>3776</v>
      </c>
      <c r="B4085" s="36" t="s">
        <v>666</v>
      </c>
      <c r="C4085" s="36">
        <v>11134</v>
      </c>
      <c r="D4085" s="36" t="s">
        <v>45</v>
      </c>
      <c r="E4085" s="36">
        <v>2</v>
      </c>
      <c r="F4085" s="36">
        <v>0</v>
      </c>
      <c r="G4085" s="36" t="s">
        <v>45</v>
      </c>
      <c r="H4085" s="36" t="s">
        <v>39</v>
      </c>
      <c r="I4085" s="2">
        <v>10</v>
      </c>
      <c r="J4085" s="2">
        <v>29</v>
      </c>
      <c r="K4085" s="2">
        <f>IF(D4085=VLOOKUP(J4085,Actuals!$A:$J,6,FALSE),1,0)</f>
        <v>1</v>
      </c>
      <c r="L4085" s="2">
        <f>IF(AND(E4085=VLOOKUP(J4085,Actuals!$A:$J,8,FALSE),F4085=VLOOKUP(J4085,Actuals!$A:$J,10,FALSE)),5,0)</f>
        <v>0</v>
      </c>
      <c r="M4085" s="1">
        <f t="shared" ref="M4085:M4148" si="65">K4085+L4085</f>
        <v>1</v>
      </c>
      <c r="N4085" s="1" t="str">
        <f>VLOOKUP(C4085,Emp_List!$A:$M,3,FALSE)</f>
        <v>Emmanuel Bandili</v>
      </c>
      <c r="O4085" s="1" t="str">
        <f>VLOOKUP(C4085,Emp_List!$A:$M,5,FALSE)</f>
        <v>Bingo Ops</v>
      </c>
    </row>
    <row r="4086" spans="1:15">
      <c r="A4086" s="36" t="s">
        <v>3777</v>
      </c>
      <c r="B4086" s="36" t="s">
        <v>244</v>
      </c>
      <c r="C4086" s="36">
        <v>16416</v>
      </c>
      <c r="D4086" s="36" t="s">
        <v>45</v>
      </c>
      <c r="E4086" s="36">
        <v>1</v>
      </c>
      <c r="F4086" s="36">
        <v>0</v>
      </c>
      <c r="G4086" s="36" t="s">
        <v>45</v>
      </c>
      <c r="H4086" s="36" t="s">
        <v>39</v>
      </c>
      <c r="I4086" s="2">
        <v>10</v>
      </c>
      <c r="J4086" s="2">
        <v>29</v>
      </c>
      <c r="K4086" s="2">
        <f>IF(D4086=VLOOKUP(J4086,Actuals!$A:$J,6,FALSE),1,0)</f>
        <v>1</v>
      </c>
      <c r="L4086" s="2">
        <f>IF(AND(E4086=VLOOKUP(J4086,Actuals!$A:$J,8,FALSE),F4086=VLOOKUP(J4086,Actuals!$A:$J,10,FALSE)),5,0)</f>
        <v>0</v>
      </c>
      <c r="M4086" s="1">
        <f t="shared" si="65"/>
        <v>1</v>
      </c>
      <c r="N4086" s="1" t="str">
        <f>VLOOKUP(C4086,Emp_List!$A:$M,3,FALSE)</f>
        <v>Sagar Girish Wasule</v>
      </c>
      <c r="O4086" s="1" t="str">
        <f>VLOOKUP(C4086,Emp_List!$A:$M,5,FALSE)</f>
        <v>Sports - Label Building</v>
      </c>
    </row>
    <row r="4087" spans="1:15">
      <c r="A4087" s="36" t="s">
        <v>3778</v>
      </c>
      <c r="B4087" s="36" t="s">
        <v>266</v>
      </c>
      <c r="C4087" s="36">
        <v>11454</v>
      </c>
      <c r="D4087" s="36" t="s">
        <v>45</v>
      </c>
      <c r="E4087" s="36">
        <v>1</v>
      </c>
      <c r="F4087" s="36">
        <v>0</v>
      </c>
      <c r="G4087" s="36" t="s">
        <v>45</v>
      </c>
      <c r="H4087" s="36" t="s">
        <v>39</v>
      </c>
      <c r="I4087" s="2">
        <v>10</v>
      </c>
      <c r="J4087" s="2">
        <v>29</v>
      </c>
      <c r="K4087" s="2">
        <f>IF(D4087=VLOOKUP(J4087,Actuals!$A:$J,6,FALSE),1,0)</f>
        <v>1</v>
      </c>
      <c r="L4087" s="2">
        <f>IF(AND(E4087=VLOOKUP(J4087,Actuals!$A:$J,8,FALSE),F4087=VLOOKUP(J4087,Actuals!$A:$J,10,FALSE)),5,0)</f>
        <v>0</v>
      </c>
      <c r="M4087" s="1">
        <f t="shared" si="65"/>
        <v>1</v>
      </c>
      <c r="N4087" s="1" t="str">
        <f>VLOOKUP(C4087,Emp_List!$A:$M,3,FALSE)</f>
        <v>Sumeet Pahelajrai Bajaj</v>
      </c>
      <c r="O4087" s="1" t="str">
        <f>VLOOKUP(C4087,Emp_List!$A:$M,5,FALSE)</f>
        <v>Sports - Mobile</v>
      </c>
    </row>
    <row r="4088" spans="1:15">
      <c r="A4088" s="36" t="s">
        <v>3779</v>
      </c>
      <c r="B4088" s="36" t="s">
        <v>79</v>
      </c>
      <c r="C4088" s="36">
        <v>6356</v>
      </c>
      <c r="D4088" s="36" t="s">
        <v>9</v>
      </c>
      <c r="E4088" s="36">
        <v>1</v>
      </c>
      <c r="F4088" s="36">
        <v>1</v>
      </c>
      <c r="G4088" s="36" t="s">
        <v>45</v>
      </c>
      <c r="H4088" s="36" t="s">
        <v>39</v>
      </c>
      <c r="I4088" s="2">
        <v>10</v>
      </c>
      <c r="J4088" s="2">
        <v>29</v>
      </c>
      <c r="K4088" s="2">
        <f>IF(D4088=VLOOKUP(J4088,Actuals!$A:$J,6,FALSE),1,0)</f>
        <v>0</v>
      </c>
      <c r="L4088" s="2">
        <f>IF(AND(E4088=VLOOKUP(J4088,Actuals!$A:$J,8,FALSE),F4088=VLOOKUP(J4088,Actuals!$A:$J,10,FALSE)),5,0)</f>
        <v>0</v>
      </c>
      <c r="M4088" s="1">
        <f t="shared" si="65"/>
        <v>0</v>
      </c>
      <c r="N4088" s="1" t="str">
        <f>VLOOKUP(C4088,Emp_List!$A:$M,3,FALSE)</f>
        <v>Srikanth Mulugu</v>
      </c>
      <c r="O4088" s="1" t="str">
        <f>VLOOKUP(C4088,Emp_List!$A:$M,5,FALSE)</f>
        <v>IVY Agile PMO</v>
      </c>
    </row>
    <row r="4089" spans="1:15">
      <c r="A4089" s="36" t="s">
        <v>3780</v>
      </c>
      <c r="B4089" s="36" t="s">
        <v>338</v>
      </c>
      <c r="C4089" s="36">
        <v>2477</v>
      </c>
      <c r="D4089" s="36" t="s">
        <v>45</v>
      </c>
      <c r="E4089" s="36">
        <v>2</v>
      </c>
      <c r="F4089" s="36">
        <v>0</v>
      </c>
      <c r="G4089" s="36" t="s">
        <v>45</v>
      </c>
      <c r="H4089" s="36" t="s">
        <v>39</v>
      </c>
      <c r="I4089" s="2">
        <v>10</v>
      </c>
      <c r="J4089" s="2">
        <v>29</v>
      </c>
      <c r="K4089" s="2">
        <f>IF(D4089=VLOOKUP(J4089,Actuals!$A:$J,6,FALSE),1,0)</f>
        <v>1</v>
      </c>
      <c r="L4089" s="2">
        <f>IF(AND(E4089=VLOOKUP(J4089,Actuals!$A:$J,8,FALSE),F4089=VLOOKUP(J4089,Actuals!$A:$J,10,FALSE)),5,0)</f>
        <v>0</v>
      </c>
      <c r="M4089" s="1">
        <f t="shared" si="65"/>
        <v>1</v>
      </c>
      <c r="N4089" s="1" t="str">
        <f>VLOOKUP(C4089,Emp_List!$A:$M,3,FALSE)</f>
        <v>Kranthi Kumar Maddala</v>
      </c>
      <c r="O4089" s="1" t="str">
        <f>VLOOKUP(C4089,Emp_List!$A:$M,5,FALSE)</f>
        <v>Compliance</v>
      </c>
    </row>
    <row r="4090" spans="1:15">
      <c r="A4090" s="36" t="s">
        <v>3781</v>
      </c>
      <c r="B4090" s="36" t="s">
        <v>127</v>
      </c>
      <c r="C4090" s="36">
        <v>907</v>
      </c>
      <c r="D4090" s="36" t="s">
        <v>45</v>
      </c>
      <c r="E4090" s="36">
        <v>1</v>
      </c>
      <c r="F4090" s="36">
        <v>0</v>
      </c>
      <c r="G4090" s="36" t="s">
        <v>45</v>
      </c>
      <c r="H4090" s="36" t="s">
        <v>39</v>
      </c>
      <c r="I4090" s="2">
        <v>10</v>
      </c>
      <c r="J4090" s="2">
        <v>29</v>
      </c>
      <c r="K4090" s="2">
        <f>IF(D4090=VLOOKUP(J4090,Actuals!$A:$J,6,FALSE),1,0)</f>
        <v>1</v>
      </c>
      <c r="L4090" s="2">
        <f>IF(AND(E4090=VLOOKUP(J4090,Actuals!$A:$J,8,FALSE),F4090=VLOOKUP(J4090,Actuals!$A:$J,10,FALSE)),5,0)</f>
        <v>0</v>
      </c>
      <c r="M4090" s="1">
        <f t="shared" si="65"/>
        <v>1</v>
      </c>
      <c r="N4090" s="1" t="str">
        <f>VLOOKUP(C4090,Emp_List!$A:$M,3,FALSE)</f>
        <v>Venkata Ratnam Baggu</v>
      </c>
      <c r="O4090" s="1" t="str">
        <f>VLOOKUP(C4090,Emp_List!$A:$M,5,FALSE)</f>
        <v>AEG</v>
      </c>
    </row>
    <row r="4091" spans="1:15">
      <c r="A4091" s="36" t="s">
        <v>3782</v>
      </c>
      <c r="B4091" s="36" t="s">
        <v>718</v>
      </c>
      <c r="C4091" s="36">
        <v>8658</v>
      </c>
      <c r="D4091" s="36" t="s">
        <v>45</v>
      </c>
      <c r="E4091" s="36">
        <v>2</v>
      </c>
      <c r="F4091" s="36">
        <v>1</v>
      </c>
      <c r="G4091" s="36" t="s">
        <v>45</v>
      </c>
      <c r="H4091" s="36" t="s">
        <v>39</v>
      </c>
      <c r="I4091" s="2">
        <v>10</v>
      </c>
      <c r="J4091" s="2">
        <v>29</v>
      </c>
      <c r="K4091" s="2">
        <f>IF(D4091=VLOOKUP(J4091,Actuals!$A:$J,6,FALSE),1,0)</f>
        <v>1</v>
      </c>
      <c r="L4091" s="2">
        <f>IF(AND(E4091=VLOOKUP(J4091,Actuals!$A:$J,8,FALSE),F4091=VLOOKUP(J4091,Actuals!$A:$J,10,FALSE)),5,0)</f>
        <v>5</v>
      </c>
      <c r="M4091" s="1">
        <f t="shared" si="65"/>
        <v>6</v>
      </c>
      <c r="N4091" s="1" t="str">
        <f>VLOOKUP(C4091,Emp_List!$A:$M,3,FALSE)</f>
        <v>PenchalaSudhakar Thatiparthi</v>
      </c>
      <c r="O4091" s="1" t="str">
        <f>VLOOKUP(C4091,Emp_List!$A:$M,5,FALSE)</f>
        <v>CRM</v>
      </c>
    </row>
    <row r="4092" spans="1:15">
      <c r="A4092" s="36" t="s">
        <v>3783</v>
      </c>
      <c r="B4092" s="36" t="s">
        <v>2383</v>
      </c>
      <c r="C4092" s="36">
        <v>8136</v>
      </c>
      <c r="D4092" s="36" t="s">
        <v>45</v>
      </c>
      <c r="E4092" s="36">
        <v>1</v>
      </c>
      <c r="F4092" s="36">
        <v>0</v>
      </c>
      <c r="G4092" s="36" t="s">
        <v>45</v>
      </c>
      <c r="H4092" s="36" t="s">
        <v>39</v>
      </c>
      <c r="I4092" s="2">
        <v>10</v>
      </c>
      <c r="J4092" s="2">
        <v>29</v>
      </c>
      <c r="K4092" s="2">
        <f>IF(D4092=VLOOKUP(J4092,Actuals!$A:$J,6,FALSE),1,0)</f>
        <v>1</v>
      </c>
      <c r="L4092" s="2">
        <f>IF(AND(E4092=VLOOKUP(J4092,Actuals!$A:$J,8,FALSE),F4092=VLOOKUP(J4092,Actuals!$A:$J,10,FALSE)),5,0)</f>
        <v>0</v>
      </c>
      <c r="M4092" s="1">
        <f t="shared" si="65"/>
        <v>1</v>
      </c>
      <c r="N4092" s="1" t="str">
        <f>VLOOKUP(C4092,Emp_List!$A:$M,3,FALSE)</f>
        <v>Shekhar Reddy Gaddam</v>
      </c>
      <c r="O4092" s="1" t="str">
        <f>VLOOKUP(C4092,Emp_List!$A:$M,5,FALSE)</f>
        <v>Core</v>
      </c>
    </row>
    <row r="4093" spans="1:15">
      <c r="A4093" s="36" t="s">
        <v>3784</v>
      </c>
      <c r="B4093" s="36" t="s">
        <v>426</v>
      </c>
      <c r="C4093" s="36">
        <v>328</v>
      </c>
      <c r="D4093" s="36" t="s">
        <v>45</v>
      </c>
      <c r="E4093" s="36">
        <v>2</v>
      </c>
      <c r="F4093" s="36">
        <v>0</v>
      </c>
      <c r="G4093" s="36" t="s">
        <v>45</v>
      </c>
      <c r="H4093" s="36" t="s">
        <v>39</v>
      </c>
      <c r="I4093" s="2">
        <v>10</v>
      </c>
      <c r="J4093" s="2">
        <v>29</v>
      </c>
      <c r="K4093" s="2">
        <f>IF(D4093=VLOOKUP(J4093,Actuals!$A:$J,6,FALSE),1,0)</f>
        <v>1</v>
      </c>
      <c r="L4093" s="2">
        <f>IF(AND(E4093=VLOOKUP(J4093,Actuals!$A:$J,8,FALSE),F4093=VLOOKUP(J4093,Actuals!$A:$J,10,FALSE)),5,0)</f>
        <v>0</v>
      </c>
      <c r="M4093" s="1">
        <f t="shared" si="65"/>
        <v>1</v>
      </c>
      <c r="N4093" s="1" t="e">
        <f>VLOOKUP(C4093,Emp_List!$A:$M,3,FALSE)</f>
        <v>#N/A</v>
      </c>
      <c r="O4093" s="1" t="e">
        <f>VLOOKUP(C4093,Emp_List!$A:$M,5,FALSE)</f>
        <v>#N/A</v>
      </c>
    </row>
    <row r="4094" spans="1:15">
      <c r="A4094" s="36" t="s">
        <v>3785</v>
      </c>
      <c r="B4094" s="36" t="s">
        <v>378</v>
      </c>
      <c r="C4094" s="36">
        <v>11791</v>
      </c>
      <c r="D4094" s="36" t="s">
        <v>45</v>
      </c>
      <c r="E4094" s="36">
        <v>2</v>
      </c>
      <c r="F4094" s="36">
        <v>1</v>
      </c>
      <c r="G4094" s="36" t="s">
        <v>45</v>
      </c>
      <c r="H4094" s="36" t="s">
        <v>39</v>
      </c>
      <c r="I4094" s="2">
        <v>10</v>
      </c>
      <c r="J4094" s="2">
        <v>29</v>
      </c>
      <c r="K4094" s="2">
        <f>IF(D4094=VLOOKUP(J4094,Actuals!$A:$J,6,FALSE),1,0)</f>
        <v>1</v>
      </c>
      <c r="L4094" s="2">
        <f>IF(AND(E4094=VLOOKUP(J4094,Actuals!$A:$J,8,FALSE),F4094=VLOOKUP(J4094,Actuals!$A:$J,10,FALSE)),5,0)</f>
        <v>5</v>
      </c>
      <c r="M4094" s="1">
        <f t="shared" si="65"/>
        <v>6</v>
      </c>
      <c r="N4094" s="1" t="str">
        <f>VLOOKUP(C4094,Emp_List!$A:$M,3,FALSE)</f>
        <v>Srinivasa Rao Ganaparthi</v>
      </c>
      <c r="O4094" s="1" t="str">
        <f>VLOOKUP(C4094,Emp_List!$A:$M,5,FALSE)</f>
        <v>Sports - Label Building</v>
      </c>
    </row>
    <row r="4095" spans="1:15">
      <c r="A4095" s="36" t="s">
        <v>3786</v>
      </c>
      <c r="B4095" s="36" t="s">
        <v>735</v>
      </c>
      <c r="C4095" s="36">
        <v>8407</v>
      </c>
      <c r="D4095" s="36" t="s">
        <v>45</v>
      </c>
      <c r="E4095" s="36">
        <v>2</v>
      </c>
      <c r="F4095" s="36">
        <v>0</v>
      </c>
      <c r="G4095" s="36" t="s">
        <v>45</v>
      </c>
      <c r="H4095" s="36" t="s">
        <v>39</v>
      </c>
      <c r="I4095" s="2">
        <v>10</v>
      </c>
      <c r="J4095" s="2">
        <v>29</v>
      </c>
      <c r="K4095" s="2">
        <f>IF(D4095=VLOOKUP(J4095,Actuals!$A:$J,6,FALSE),1,0)</f>
        <v>1</v>
      </c>
      <c r="L4095" s="2">
        <f>IF(AND(E4095=VLOOKUP(J4095,Actuals!$A:$J,8,FALSE),F4095=VLOOKUP(J4095,Actuals!$A:$J,10,FALSE)),5,0)</f>
        <v>0</v>
      </c>
      <c r="M4095" s="1">
        <f t="shared" si="65"/>
        <v>1</v>
      </c>
      <c r="N4095" s="1" t="str">
        <f>VLOOKUP(C4095,Emp_List!$A:$M,3,FALSE)</f>
        <v>Gnana Kumar Thirunam</v>
      </c>
      <c r="O4095" s="1" t="str">
        <f>VLOOKUP(C4095,Emp_List!$A:$M,5,FALSE)</f>
        <v>BI</v>
      </c>
    </row>
    <row r="4096" spans="1:15">
      <c r="A4096" s="36" t="s">
        <v>3787</v>
      </c>
      <c r="B4096" s="36" t="s">
        <v>177</v>
      </c>
      <c r="C4096" s="36">
        <v>10976</v>
      </c>
      <c r="D4096" s="36" t="s">
        <v>45</v>
      </c>
      <c r="E4096" s="36">
        <v>3</v>
      </c>
      <c r="F4096" s="36">
        <v>0</v>
      </c>
      <c r="G4096" s="36" t="s">
        <v>45</v>
      </c>
      <c r="H4096" s="36" t="s">
        <v>39</v>
      </c>
      <c r="I4096" s="2">
        <v>10</v>
      </c>
      <c r="J4096" s="2">
        <v>29</v>
      </c>
      <c r="K4096" s="2">
        <f>IF(D4096=VLOOKUP(J4096,Actuals!$A:$J,6,FALSE),1,0)</f>
        <v>1</v>
      </c>
      <c r="L4096" s="2">
        <f>IF(AND(E4096=VLOOKUP(J4096,Actuals!$A:$J,8,FALSE),F4096=VLOOKUP(J4096,Actuals!$A:$J,10,FALSE)),5,0)</f>
        <v>0</v>
      </c>
      <c r="M4096" s="1">
        <f t="shared" si="65"/>
        <v>1</v>
      </c>
      <c r="N4096" s="1" t="str">
        <f>VLOOKUP(C4096,Emp_List!$A:$M,3,FALSE)</f>
        <v>Uday Kiran Veginati</v>
      </c>
      <c r="O4096" s="1" t="str">
        <f>VLOOKUP(C4096,Emp_List!$A:$M,5,FALSE)</f>
        <v>Sports - Mobile</v>
      </c>
    </row>
    <row r="4097" spans="1:15">
      <c r="A4097" s="36" t="s">
        <v>3788</v>
      </c>
      <c r="B4097" s="36" t="s">
        <v>153</v>
      </c>
      <c r="C4097" s="36">
        <v>10709</v>
      </c>
      <c r="D4097" s="36" t="s">
        <v>45</v>
      </c>
      <c r="E4097" s="36">
        <v>2</v>
      </c>
      <c r="F4097" s="36">
        <v>1</v>
      </c>
      <c r="G4097" s="36" t="s">
        <v>45</v>
      </c>
      <c r="H4097" s="36" t="s">
        <v>39</v>
      </c>
      <c r="I4097" s="2">
        <v>10</v>
      </c>
      <c r="J4097" s="2">
        <v>29</v>
      </c>
      <c r="K4097" s="2">
        <f>IF(D4097=VLOOKUP(J4097,Actuals!$A:$J,6,FALSE),1,0)</f>
        <v>1</v>
      </c>
      <c r="L4097" s="2">
        <f>IF(AND(E4097=VLOOKUP(J4097,Actuals!$A:$J,8,FALSE),F4097=VLOOKUP(J4097,Actuals!$A:$J,10,FALSE)),5,0)</f>
        <v>5</v>
      </c>
      <c r="M4097" s="1">
        <f t="shared" si="65"/>
        <v>6</v>
      </c>
      <c r="N4097" s="1" t="str">
        <f>VLOOKUP(C4097,Emp_List!$A:$M,3,FALSE)</f>
        <v>Pydimarla Ram Maninath Reddy</v>
      </c>
      <c r="O4097" s="1" t="str">
        <f>VLOOKUP(C4097,Emp_List!$A:$M,5,FALSE)</f>
        <v>Casino Games</v>
      </c>
    </row>
    <row r="4098" spans="1:15">
      <c r="A4098" s="36" t="s">
        <v>3789</v>
      </c>
      <c r="B4098" s="36" t="s">
        <v>280</v>
      </c>
      <c r="C4098" s="36">
        <v>10151</v>
      </c>
      <c r="D4098" s="36" t="s">
        <v>45</v>
      </c>
      <c r="E4098" s="36">
        <v>1</v>
      </c>
      <c r="F4098" s="36">
        <v>0</v>
      </c>
      <c r="G4098" s="36" t="s">
        <v>45</v>
      </c>
      <c r="H4098" s="36" t="s">
        <v>39</v>
      </c>
      <c r="I4098" s="2">
        <v>10</v>
      </c>
      <c r="J4098" s="2">
        <v>29</v>
      </c>
      <c r="K4098" s="2">
        <f>IF(D4098=VLOOKUP(J4098,Actuals!$A:$J,6,FALSE),1,0)</f>
        <v>1</v>
      </c>
      <c r="L4098" s="2">
        <f>IF(AND(E4098=VLOOKUP(J4098,Actuals!$A:$J,8,FALSE),F4098=VLOOKUP(J4098,Actuals!$A:$J,10,FALSE)),5,0)</f>
        <v>0</v>
      </c>
      <c r="M4098" s="1">
        <f t="shared" si="65"/>
        <v>1</v>
      </c>
      <c r="N4098" s="1" t="str">
        <f>VLOOKUP(C4098,Emp_List!$A:$M,3,FALSE)</f>
        <v>Prarena Malav</v>
      </c>
      <c r="O4098" s="1" t="str">
        <f>VLOOKUP(C4098,Emp_List!$A:$M,5,FALSE)</f>
        <v>Casino Label support</v>
      </c>
    </row>
    <row r="4099" spans="1:15">
      <c r="A4099" s="36" t="s">
        <v>3790</v>
      </c>
      <c r="B4099" s="36" t="s">
        <v>262</v>
      </c>
      <c r="C4099" s="36">
        <v>1194</v>
      </c>
      <c r="D4099" s="36" t="s">
        <v>45</v>
      </c>
      <c r="E4099" s="36">
        <v>2</v>
      </c>
      <c r="F4099" s="36">
        <v>1</v>
      </c>
      <c r="G4099" s="36" t="s">
        <v>45</v>
      </c>
      <c r="H4099" s="36" t="s">
        <v>39</v>
      </c>
      <c r="I4099" s="2">
        <v>10</v>
      </c>
      <c r="J4099" s="2">
        <v>29</v>
      </c>
      <c r="K4099" s="2">
        <f>IF(D4099=VLOOKUP(J4099,Actuals!$A:$J,6,FALSE),1,0)</f>
        <v>1</v>
      </c>
      <c r="L4099" s="2">
        <f>IF(AND(E4099=VLOOKUP(J4099,Actuals!$A:$J,8,FALSE),F4099=VLOOKUP(J4099,Actuals!$A:$J,10,FALSE)),5,0)</f>
        <v>5</v>
      </c>
      <c r="M4099" s="1">
        <f t="shared" si="65"/>
        <v>6</v>
      </c>
      <c r="N4099" s="1" t="str">
        <f>VLOOKUP(C4099,Emp_List!$A:$M,3,FALSE)</f>
        <v>Uma Maheshwari Swaminathan</v>
      </c>
      <c r="O4099" s="1" t="str">
        <f>VLOOKUP(C4099,Emp_List!$A:$M,5,FALSE)</f>
        <v>Games Factory</v>
      </c>
    </row>
    <row r="4100" spans="1:15">
      <c r="A4100" s="36" t="s">
        <v>3791</v>
      </c>
      <c r="B4100" s="36" t="s">
        <v>169</v>
      </c>
      <c r="C4100" s="36">
        <v>123</v>
      </c>
      <c r="D4100" s="36" t="s">
        <v>45</v>
      </c>
      <c r="E4100" s="36">
        <v>1</v>
      </c>
      <c r="F4100" s="36">
        <v>0</v>
      </c>
      <c r="G4100" s="36" t="s">
        <v>45</v>
      </c>
      <c r="H4100" s="36" t="s">
        <v>39</v>
      </c>
      <c r="I4100" s="2">
        <v>10</v>
      </c>
      <c r="J4100" s="2">
        <v>29</v>
      </c>
      <c r="K4100" s="2">
        <f>IF(D4100=VLOOKUP(J4100,Actuals!$A:$J,6,FALSE),1,0)</f>
        <v>1</v>
      </c>
      <c r="L4100" s="2">
        <f>IF(AND(E4100=VLOOKUP(J4100,Actuals!$A:$J,8,FALSE),F4100=VLOOKUP(J4100,Actuals!$A:$J,10,FALSE)),5,0)</f>
        <v>0</v>
      </c>
      <c r="M4100" s="1">
        <f t="shared" si="65"/>
        <v>1</v>
      </c>
      <c r="N4100" s="1" t="str">
        <f>VLOOKUP(C4100,Emp_List!$A:$M,3,FALSE)</f>
        <v>Suryakant Patel</v>
      </c>
      <c r="O4100" s="1" t="str">
        <f>VLOOKUP(C4100,Emp_List!$A:$M,5,FALSE)</f>
        <v>Casino</v>
      </c>
    </row>
    <row r="4101" spans="1:15">
      <c r="A4101" s="36" t="s">
        <v>3792</v>
      </c>
      <c r="B4101" s="36" t="s">
        <v>348</v>
      </c>
      <c r="C4101" s="36">
        <v>16020</v>
      </c>
      <c r="D4101" s="36" t="s">
        <v>45</v>
      </c>
      <c r="E4101" s="36">
        <v>2</v>
      </c>
      <c r="F4101" s="36">
        <v>0</v>
      </c>
      <c r="G4101" s="36" t="s">
        <v>45</v>
      </c>
      <c r="H4101" s="36" t="s">
        <v>39</v>
      </c>
      <c r="I4101" s="2">
        <v>10</v>
      </c>
      <c r="J4101" s="2">
        <v>29</v>
      </c>
      <c r="K4101" s="2">
        <f>IF(D4101=VLOOKUP(J4101,Actuals!$A:$J,6,FALSE),1,0)</f>
        <v>1</v>
      </c>
      <c r="L4101" s="2">
        <f>IF(AND(E4101=VLOOKUP(J4101,Actuals!$A:$J,8,FALSE),F4101=VLOOKUP(J4101,Actuals!$A:$J,10,FALSE)),5,0)</f>
        <v>0</v>
      </c>
      <c r="M4101" s="1">
        <f t="shared" si="65"/>
        <v>1</v>
      </c>
      <c r="N4101" s="1" t="str">
        <f>VLOOKUP(C4101,Emp_List!$A:$M,3,FALSE)</f>
        <v>Naman Agarwal</v>
      </c>
      <c r="O4101" s="1" t="str">
        <f>VLOOKUP(C4101,Emp_List!$A:$M,5,FALSE)</f>
        <v>Poker</v>
      </c>
    </row>
    <row r="4102" spans="1:15">
      <c r="A4102" s="36" t="s">
        <v>3793</v>
      </c>
      <c r="B4102" s="36" t="s">
        <v>165</v>
      </c>
      <c r="C4102" s="36">
        <v>11251</v>
      </c>
      <c r="D4102" s="36" t="s">
        <v>45</v>
      </c>
      <c r="E4102" s="36">
        <v>2</v>
      </c>
      <c r="F4102" s="36">
        <v>1</v>
      </c>
      <c r="G4102" s="36" t="s">
        <v>45</v>
      </c>
      <c r="H4102" s="36" t="s">
        <v>39</v>
      </c>
      <c r="I4102" s="2">
        <v>10</v>
      </c>
      <c r="J4102" s="2">
        <v>29</v>
      </c>
      <c r="K4102" s="2">
        <f>IF(D4102=VLOOKUP(J4102,Actuals!$A:$J,6,FALSE),1,0)</f>
        <v>1</v>
      </c>
      <c r="L4102" s="2">
        <f>IF(AND(E4102=VLOOKUP(J4102,Actuals!$A:$J,8,FALSE),F4102=VLOOKUP(J4102,Actuals!$A:$J,10,FALSE)),5,0)</f>
        <v>5</v>
      </c>
      <c r="M4102" s="1">
        <f t="shared" si="65"/>
        <v>6</v>
      </c>
      <c r="N4102" s="1" t="str">
        <f>VLOOKUP(C4102,Emp_List!$A:$M,3,FALSE)</f>
        <v>Lakshminadh Jetty</v>
      </c>
      <c r="O4102" s="1" t="str">
        <f>VLOOKUP(C4102,Emp_List!$A:$M,5,FALSE)</f>
        <v>Sports - Mobile</v>
      </c>
    </row>
    <row r="4103" spans="1:15">
      <c r="A4103" s="36" t="s">
        <v>3794</v>
      </c>
      <c r="B4103" s="36" t="s">
        <v>123</v>
      </c>
      <c r="C4103" s="36">
        <v>11701</v>
      </c>
      <c r="D4103" s="36" t="s">
        <v>45</v>
      </c>
      <c r="E4103" s="36">
        <v>1</v>
      </c>
      <c r="F4103" s="36">
        <v>0</v>
      </c>
      <c r="G4103" s="36" t="s">
        <v>45</v>
      </c>
      <c r="H4103" s="36" t="s">
        <v>39</v>
      </c>
      <c r="I4103" s="2">
        <v>10</v>
      </c>
      <c r="J4103" s="2">
        <v>29</v>
      </c>
      <c r="K4103" s="2">
        <f>IF(D4103=VLOOKUP(J4103,Actuals!$A:$J,6,FALSE),1,0)</f>
        <v>1</v>
      </c>
      <c r="L4103" s="2">
        <f>IF(AND(E4103=VLOOKUP(J4103,Actuals!$A:$J,8,FALSE),F4103=VLOOKUP(J4103,Actuals!$A:$J,10,FALSE)),5,0)</f>
        <v>0</v>
      </c>
      <c r="M4103" s="1">
        <f t="shared" si="65"/>
        <v>1</v>
      </c>
      <c r="N4103" s="1" t="str">
        <f>VLOOKUP(C4103,Emp_List!$A:$M,3,FALSE)</f>
        <v>Supreeth Gubbi Ravindra</v>
      </c>
      <c r="O4103" s="1" t="str">
        <f>VLOOKUP(C4103,Emp_List!$A:$M,5,FALSE)</f>
        <v>Games Factory</v>
      </c>
    </row>
    <row r="4104" spans="1:15">
      <c r="A4104" s="36" t="s">
        <v>3795</v>
      </c>
      <c r="B4104" s="36" t="s">
        <v>435</v>
      </c>
      <c r="C4104" s="36">
        <v>9965</v>
      </c>
      <c r="D4104" s="36" t="s">
        <v>39</v>
      </c>
      <c r="E4104" s="36">
        <v>1</v>
      </c>
      <c r="F4104" s="36">
        <v>2</v>
      </c>
      <c r="G4104" s="36" t="s">
        <v>45</v>
      </c>
      <c r="H4104" s="36" t="s">
        <v>39</v>
      </c>
      <c r="I4104" s="2">
        <v>10</v>
      </c>
      <c r="J4104" s="2">
        <v>29</v>
      </c>
      <c r="K4104" s="2">
        <f>IF(D4104=VLOOKUP(J4104,Actuals!$A:$J,6,FALSE),1,0)</f>
        <v>0</v>
      </c>
      <c r="L4104" s="2">
        <f>IF(AND(E4104=VLOOKUP(J4104,Actuals!$A:$J,8,FALSE),F4104=VLOOKUP(J4104,Actuals!$A:$J,10,FALSE)),5,0)</f>
        <v>0</v>
      </c>
      <c r="M4104" s="1">
        <f t="shared" si="65"/>
        <v>0</v>
      </c>
      <c r="N4104" s="1" t="str">
        <f>VLOOKUP(C4104,Emp_List!$A:$M,3,FALSE)</f>
        <v>Mukesh .</v>
      </c>
      <c r="O4104" s="1" t="str">
        <f>VLOOKUP(C4104,Emp_List!$A:$M,5,FALSE)</f>
        <v>Compliance</v>
      </c>
    </row>
    <row r="4105" spans="1:15">
      <c r="A4105" s="36" t="s">
        <v>3796</v>
      </c>
      <c r="B4105" s="36" t="s">
        <v>189</v>
      </c>
      <c r="C4105" s="36">
        <v>11303</v>
      </c>
      <c r="D4105" s="36" t="s">
        <v>9</v>
      </c>
      <c r="E4105" s="36">
        <v>1</v>
      </c>
      <c r="F4105" s="36">
        <v>1</v>
      </c>
      <c r="G4105" s="36" t="s">
        <v>45</v>
      </c>
      <c r="H4105" s="36" t="s">
        <v>39</v>
      </c>
      <c r="I4105" s="2">
        <v>10</v>
      </c>
      <c r="J4105" s="2">
        <v>29</v>
      </c>
      <c r="K4105" s="2">
        <f>IF(D4105=VLOOKUP(J4105,Actuals!$A:$J,6,FALSE),1,0)</f>
        <v>0</v>
      </c>
      <c r="L4105" s="2">
        <f>IF(AND(E4105=VLOOKUP(J4105,Actuals!$A:$J,8,FALSE),F4105=VLOOKUP(J4105,Actuals!$A:$J,10,FALSE)),5,0)</f>
        <v>0</v>
      </c>
      <c r="M4105" s="1">
        <f t="shared" si="65"/>
        <v>0</v>
      </c>
      <c r="N4105" s="1" t="str">
        <f>VLOOKUP(C4105,Emp_List!$A:$M,3,FALSE)</f>
        <v>Ankita Makin</v>
      </c>
      <c r="O4105" s="1" t="str">
        <f>VLOOKUP(C4105,Emp_List!$A:$M,5,FALSE)</f>
        <v>Sports - Trading</v>
      </c>
    </row>
    <row r="4106" spans="1:15">
      <c r="A4106" s="36" t="s">
        <v>3797</v>
      </c>
      <c r="B4106" s="36" t="s">
        <v>402</v>
      </c>
      <c r="C4106" s="36">
        <v>8621</v>
      </c>
      <c r="D4106" s="36" t="s">
        <v>45</v>
      </c>
      <c r="E4106" s="36">
        <v>3</v>
      </c>
      <c r="F4106" s="36">
        <v>1</v>
      </c>
      <c r="G4106" s="36" t="s">
        <v>45</v>
      </c>
      <c r="H4106" s="36" t="s">
        <v>39</v>
      </c>
      <c r="I4106" s="2">
        <v>10</v>
      </c>
      <c r="J4106" s="2">
        <v>29</v>
      </c>
      <c r="K4106" s="2">
        <f>IF(D4106=VLOOKUP(J4106,Actuals!$A:$J,6,FALSE),1,0)</f>
        <v>1</v>
      </c>
      <c r="L4106" s="2">
        <f>IF(AND(E4106=VLOOKUP(J4106,Actuals!$A:$J,8,FALSE),F4106=VLOOKUP(J4106,Actuals!$A:$J,10,FALSE)),5,0)</f>
        <v>0</v>
      </c>
      <c r="M4106" s="1">
        <f t="shared" si="65"/>
        <v>1</v>
      </c>
      <c r="N4106" s="1" t="str">
        <f>VLOOKUP(C4106,Emp_List!$A:$M,3,FALSE)</f>
        <v>Lovey Agrawal</v>
      </c>
      <c r="O4106" s="1" t="str">
        <f>VLOOKUP(C4106,Emp_List!$A:$M,5,FALSE)</f>
        <v>Compliance</v>
      </c>
    </row>
    <row r="4107" spans="1:15">
      <c r="A4107" s="36" t="s">
        <v>3798</v>
      </c>
      <c r="B4107" s="36" t="s">
        <v>640</v>
      </c>
      <c r="C4107" s="36">
        <v>11499</v>
      </c>
      <c r="D4107" s="36" t="s">
        <v>45</v>
      </c>
      <c r="E4107" s="36">
        <v>2</v>
      </c>
      <c r="F4107" s="36">
        <v>1</v>
      </c>
      <c r="G4107" s="36" t="s">
        <v>45</v>
      </c>
      <c r="H4107" s="36" t="s">
        <v>39</v>
      </c>
      <c r="I4107" s="2">
        <v>10</v>
      </c>
      <c r="J4107" s="2">
        <v>29</v>
      </c>
      <c r="K4107" s="2">
        <f>IF(D4107=VLOOKUP(J4107,Actuals!$A:$J,6,FALSE),1,0)</f>
        <v>1</v>
      </c>
      <c r="L4107" s="2">
        <f>IF(AND(E4107=VLOOKUP(J4107,Actuals!$A:$J,8,FALSE),F4107=VLOOKUP(J4107,Actuals!$A:$J,10,FALSE)),5,0)</f>
        <v>5</v>
      </c>
      <c r="M4107" s="1">
        <f t="shared" si="65"/>
        <v>6</v>
      </c>
      <c r="N4107" s="1" t="str">
        <f>VLOOKUP(C4107,Emp_List!$A:$M,3,FALSE)</f>
        <v>Sarath Sai Sannala</v>
      </c>
      <c r="O4107" s="1" t="str">
        <f>VLOOKUP(C4107,Emp_List!$A:$M,5,FALSE)</f>
        <v>Portal</v>
      </c>
    </row>
    <row r="4108" spans="1:15">
      <c r="A4108" s="36" t="s">
        <v>3799</v>
      </c>
      <c r="B4108" s="36" t="s">
        <v>460</v>
      </c>
      <c r="C4108" s="36">
        <v>11450</v>
      </c>
      <c r="D4108" s="36" t="s">
        <v>45</v>
      </c>
      <c r="E4108" s="36">
        <v>3</v>
      </c>
      <c r="F4108" s="36">
        <v>1</v>
      </c>
      <c r="G4108" s="36" t="s">
        <v>45</v>
      </c>
      <c r="H4108" s="36" t="s">
        <v>39</v>
      </c>
      <c r="I4108" s="2">
        <v>10</v>
      </c>
      <c r="J4108" s="2">
        <v>29</v>
      </c>
      <c r="K4108" s="2">
        <f>IF(D4108=VLOOKUP(J4108,Actuals!$A:$J,6,FALSE),1,0)</f>
        <v>1</v>
      </c>
      <c r="L4108" s="2">
        <f>IF(AND(E4108=VLOOKUP(J4108,Actuals!$A:$J,8,FALSE),F4108=VLOOKUP(J4108,Actuals!$A:$J,10,FALSE)),5,0)</f>
        <v>0</v>
      </c>
      <c r="M4108" s="1">
        <f t="shared" si="65"/>
        <v>1</v>
      </c>
      <c r="N4108" s="1" t="str">
        <f>VLOOKUP(C4108,Emp_List!$A:$M,3,FALSE)</f>
        <v>Ravindra Reddy Pulugurla</v>
      </c>
      <c r="O4108" s="1" t="str">
        <f>VLOOKUP(C4108,Emp_List!$A:$M,5,FALSE)</f>
        <v>Sports - Trading</v>
      </c>
    </row>
    <row r="4109" spans="1:15">
      <c r="A4109" s="36" t="s">
        <v>3800</v>
      </c>
      <c r="B4109" s="36" t="s">
        <v>350</v>
      </c>
      <c r="C4109" s="36">
        <v>11031</v>
      </c>
      <c r="D4109" s="36" t="s">
        <v>45</v>
      </c>
      <c r="E4109" s="36">
        <v>1</v>
      </c>
      <c r="F4109" s="36">
        <v>0</v>
      </c>
      <c r="G4109" s="36" t="s">
        <v>45</v>
      </c>
      <c r="H4109" s="36" t="s">
        <v>39</v>
      </c>
      <c r="I4109" s="2">
        <v>10</v>
      </c>
      <c r="J4109" s="2">
        <v>29</v>
      </c>
      <c r="K4109" s="2">
        <f>IF(D4109=VLOOKUP(J4109,Actuals!$A:$J,6,FALSE),1,0)</f>
        <v>1</v>
      </c>
      <c r="L4109" s="2">
        <f>IF(AND(E4109=VLOOKUP(J4109,Actuals!$A:$J,8,FALSE),F4109=VLOOKUP(J4109,Actuals!$A:$J,10,FALSE)),5,0)</f>
        <v>0</v>
      </c>
      <c r="M4109" s="1">
        <f t="shared" si="65"/>
        <v>1</v>
      </c>
      <c r="N4109" s="1" t="str">
        <f>VLOOKUP(C4109,Emp_List!$A:$M,3,FALSE)</f>
        <v>Yamalavalasa Sri Navya</v>
      </c>
      <c r="O4109" s="1" t="str">
        <f>VLOOKUP(C4109,Emp_List!$A:$M,5,FALSE)</f>
        <v>Casino Platform</v>
      </c>
    </row>
    <row r="4110" spans="1:15">
      <c r="A4110" s="36" t="s">
        <v>3801</v>
      </c>
      <c r="B4110" s="36" t="s">
        <v>447</v>
      </c>
      <c r="C4110" s="36">
        <v>9919</v>
      </c>
      <c r="D4110" s="36" t="s">
        <v>45</v>
      </c>
      <c r="E4110" s="36">
        <v>2</v>
      </c>
      <c r="F4110" s="36">
        <v>0</v>
      </c>
      <c r="G4110" s="36" t="s">
        <v>45</v>
      </c>
      <c r="H4110" s="36" t="s">
        <v>39</v>
      </c>
      <c r="I4110" s="2">
        <v>10</v>
      </c>
      <c r="J4110" s="2">
        <v>29</v>
      </c>
      <c r="K4110" s="2">
        <f>IF(D4110=VLOOKUP(J4110,Actuals!$A:$J,6,FALSE),1,0)</f>
        <v>1</v>
      </c>
      <c r="L4110" s="2">
        <f>IF(AND(E4110=VLOOKUP(J4110,Actuals!$A:$J,8,FALSE),F4110=VLOOKUP(J4110,Actuals!$A:$J,10,FALSE)),5,0)</f>
        <v>0</v>
      </c>
      <c r="M4110" s="1">
        <f t="shared" si="65"/>
        <v>1</v>
      </c>
      <c r="N4110" s="1" t="str">
        <f>VLOOKUP(C4110,Emp_List!$A:$M,3,FALSE)</f>
        <v>Lalitha Damma</v>
      </c>
      <c r="O4110" s="1" t="str">
        <f>VLOOKUP(C4110,Emp_List!$A:$M,5,FALSE)</f>
        <v>PEG</v>
      </c>
    </row>
    <row r="4111" spans="1:15">
      <c r="A4111" s="36" t="s">
        <v>3802</v>
      </c>
      <c r="B4111" s="36" t="s">
        <v>391</v>
      </c>
      <c r="C4111" s="36">
        <v>10985</v>
      </c>
      <c r="D4111" s="36" t="s">
        <v>45</v>
      </c>
      <c r="E4111" s="36">
        <v>1</v>
      </c>
      <c r="F4111" s="36">
        <v>0</v>
      </c>
      <c r="G4111" s="36" t="s">
        <v>45</v>
      </c>
      <c r="H4111" s="36" t="s">
        <v>39</v>
      </c>
      <c r="I4111" s="2">
        <v>10</v>
      </c>
      <c r="J4111" s="2">
        <v>29</v>
      </c>
      <c r="K4111" s="2">
        <f>IF(D4111=VLOOKUP(J4111,Actuals!$A:$J,6,FALSE),1,0)</f>
        <v>1</v>
      </c>
      <c r="L4111" s="2">
        <f>IF(AND(E4111=VLOOKUP(J4111,Actuals!$A:$J,8,FALSE),F4111=VLOOKUP(J4111,Actuals!$A:$J,10,FALSE)),5,0)</f>
        <v>0</v>
      </c>
      <c r="M4111" s="1">
        <f t="shared" si="65"/>
        <v>1</v>
      </c>
      <c r="N4111" s="1" t="str">
        <f>VLOOKUP(C4111,Emp_List!$A:$M,3,FALSE)</f>
        <v>Adhir Kumar</v>
      </c>
      <c r="O4111" s="1" t="str">
        <f>VLOOKUP(C4111,Emp_List!$A:$M,5,FALSE)</f>
        <v>Sports - Mobile</v>
      </c>
    </row>
    <row r="4112" spans="1:15">
      <c r="A4112" s="36" t="s">
        <v>3803</v>
      </c>
      <c r="B4112" s="36" t="s">
        <v>491</v>
      </c>
      <c r="C4112" s="36">
        <v>6714</v>
      </c>
      <c r="D4112" s="36" t="s">
        <v>45</v>
      </c>
      <c r="E4112" s="36">
        <v>1</v>
      </c>
      <c r="F4112" s="36">
        <v>0</v>
      </c>
      <c r="G4112" s="36" t="s">
        <v>45</v>
      </c>
      <c r="H4112" s="36" t="s">
        <v>39</v>
      </c>
      <c r="I4112" s="2">
        <v>10</v>
      </c>
      <c r="J4112" s="2">
        <v>29</v>
      </c>
      <c r="K4112" s="2">
        <f>IF(D4112=VLOOKUP(J4112,Actuals!$A:$J,6,FALSE),1,0)</f>
        <v>1</v>
      </c>
      <c r="L4112" s="2">
        <f>IF(AND(E4112=VLOOKUP(J4112,Actuals!$A:$J,8,FALSE),F4112=VLOOKUP(J4112,Actuals!$A:$J,10,FALSE)),5,0)</f>
        <v>0</v>
      </c>
      <c r="M4112" s="1">
        <f t="shared" si="65"/>
        <v>1</v>
      </c>
      <c r="N4112" s="1" t="str">
        <f>VLOOKUP(C4112,Emp_List!$A:$M,3,FALSE)</f>
        <v>Vinay Kumar Reddy Appidi</v>
      </c>
      <c r="O4112" s="1" t="str">
        <f>VLOOKUP(C4112,Emp_List!$A:$M,5,FALSE)</f>
        <v>CRM</v>
      </c>
    </row>
    <row r="4113" spans="1:15">
      <c r="A4113" s="36" t="s">
        <v>3804</v>
      </c>
      <c r="B4113" s="36" t="s">
        <v>346</v>
      </c>
      <c r="C4113" s="36">
        <v>6582</v>
      </c>
      <c r="D4113" s="36" t="s">
        <v>45</v>
      </c>
      <c r="E4113" s="36">
        <v>2</v>
      </c>
      <c r="F4113" s="36">
        <v>1</v>
      </c>
      <c r="G4113" s="36" t="s">
        <v>45</v>
      </c>
      <c r="H4113" s="36" t="s">
        <v>39</v>
      </c>
      <c r="I4113" s="2">
        <v>10</v>
      </c>
      <c r="J4113" s="2">
        <v>29</v>
      </c>
      <c r="K4113" s="2">
        <f>IF(D4113=VLOOKUP(J4113,Actuals!$A:$J,6,FALSE),1,0)</f>
        <v>1</v>
      </c>
      <c r="L4113" s="2">
        <f>IF(AND(E4113=VLOOKUP(J4113,Actuals!$A:$J,8,FALSE),F4113=VLOOKUP(J4113,Actuals!$A:$J,10,FALSE)),5,0)</f>
        <v>5</v>
      </c>
      <c r="M4113" s="1">
        <f t="shared" si="65"/>
        <v>6</v>
      </c>
      <c r="N4113" s="1" t="str">
        <f>VLOOKUP(C4113,Emp_List!$A:$M,3,FALSE)</f>
        <v>Ramjan Vali Shaik</v>
      </c>
      <c r="O4113" s="1" t="str">
        <f>VLOOKUP(C4113,Emp_List!$A:$M,5,FALSE)</f>
        <v>Core</v>
      </c>
    </row>
    <row r="4114" spans="1:15">
      <c r="A4114" s="36" t="s">
        <v>3805</v>
      </c>
      <c r="B4114" s="36" t="s">
        <v>505</v>
      </c>
      <c r="C4114" s="36">
        <v>8499</v>
      </c>
      <c r="D4114" s="36" t="s">
        <v>9</v>
      </c>
      <c r="E4114" s="36">
        <v>1</v>
      </c>
      <c r="F4114" s="36">
        <v>1</v>
      </c>
      <c r="G4114" s="36" t="s">
        <v>45</v>
      </c>
      <c r="H4114" s="36" t="s">
        <v>39</v>
      </c>
      <c r="I4114" s="2">
        <v>10</v>
      </c>
      <c r="J4114" s="2">
        <v>29</v>
      </c>
      <c r="K4114" s="2">
        <f>IF(D4114=VLOOKUP(J4114,Actuals!$A:$J,6,FALSE),1,0)</f>
        <v>0</v>
      </c>
      <c r="L4114" s="2">
        <f>IF(AND(E4114=VLOOKUP(J4114,Actuals!$A:$J,8,FALSE),F4114=VLOOKUP(J4114,Actuals!$A:$J,10,FALSE)),5,0)</f>
        <v>0</v>
      </c>
      <c r="M4114" s="1">
        <f t="shared" si="65"/>
        <v>0</v>
      </c>
      <c r="N4114" s="1" t="str">
        <f>VLOOKUP(C4114,Emp_List!$A:$M,3,FALSE)</f>
        <v>UdayaChandra Kotte</v>
      </c>
      <c r="O4114" s="1" t="str">
        <f>VLOOKUP(C4114,Emp_List!$A:$M,5,FALSE)</f>
        <v>PEG</v>
      </c>
    </row>
    <row r="4115" spans="1:15">
      <c r="A4115" s="36" t="s">
        <v>3806</v>
      </c>
      <c r="B4115" s="36" t="s">
        <v>471</v>
      </c>
      <c r="C4115" s="36">
        <v>7187</v>
      </c>
      <c r="D4115" s="36" t="s">
        <v>45</v>
      </c>
      <c r="E4115" s="36">
        <v>2</v>
      </c>
      <c r="F4115" s="36">
        <v>1</v>
      </c>
      <c r="G4115" s="36" t="s">
        <v>45</v>
      </c>
      <c r="H4115" s="36" t="s">
        <v>39</v>
      </c>
      <c r="I4115" s="2">
        <v>10</v>
      </c>
      <c r="J4115" s="2">
        <v>29</v>
      </c>
      <c r="K4115" s="2">
        <f>IF(D4115=VLOOKUP(J4115,Actuals!$A:$J,6,FALSE),1,0)</f>
        <v>1</v>
      </c>
      <c r="L4115" s="2">
        <f>IF(AND(E4115=VLOOKUP(J4115,Actuals!$A:$J,8,FALSE),F4115=VLOOKUP(J4115,Actuals!$A:$J,10,FALSE)),5,0)</f>
        <v>5</v>
      </c>
      <c r="M4115" s="1">
        <f t="shared" si="65"/>
        <v>6</v>
      </c>
      <c r="N4115" s="1" t="str">
        <f>VLOOKUP(C4115,Emp_List!$A:$M,3,FALSE)</f>
        <v>Ramesh Babu Pathimela</v>
      </c>
      <c r="O4115" s="1" t="str">
        <f>VLOOKUP(C4115,Emp_List!$A:$M,5,FALSE)</f>
        <v>Sports - Trading</v>
      </c>
    </row>
    <row r="4116" spans="1:15">
      <c r="A4116" s="36" t="s">
        <v>3807</v>
      </c>
      <c r="B4116" s="36" t="s">
        <v>431</v>
      </c>
      <c r="C4116" s="36">
        <v>11913</v>
      </c>
      <c r="D4116" s="36" t="s">
        <v>45</v>
      </c>
      <c r="E4116" s="36">
        <v>1</v>
      </c>
      <c r="F4116" s="36">
        <v>0</v>
      </c>
      <c r="G4116" s="36" t="s">
        <v>45</v>
      </c>
      <c r="H4116" s="36" t="s">
        <v>39</v>
      </c>
      <c r="I4116" s="2">
        <v>10</v>
      </c>
      <c r="J4116" s="2">
        <v>29</v>
      </c>
      <c r="K4116" s="2">
        <f>IF(D4116=VLOOKUP(J4116,Actuals!$A:$J,6,FALSE),1,0)</f>
        <v>1</v>
      </c>
      <c r="L4116" s="2">
        <f>IF(AND(E4116=VLOOKUP(J4116,Actuals!$A:$J,8,FALSE),F4116=VLOOKUP(J4116,Actuals!$A:$J,10,FALSE)),5,0)</f>
        <v>0</v>
      </c>
      <c r="M4116" s="1">
        <f t="shared" si="65"/>
        <v>1</v>
      </c>
      <c r="N4116" s="1" t="str">
        <f>VLOOKUP(C4116,Emp_List!$A:$M,3,FALSE)</f>
        <v>Srichandradeep Choudarapu</v>
      </c>
      <c r="O4116" s="1" t="str">
        <f>VLOOKUP(C4116,Emp_List!$A:$M,5,FALSE)</f>
        <v>Sports - Label Building</v>
      </c>
    </row>
    <row r="4117" spans="1:15">
      <c r="A4117" s="36" t="s">
        <v>3808</v>
      </c>
      <c r="B4117" s="36" t="s">
        <v>3809</v>
      </c>
      <c r="C4117" s="36">
        <v>10023</v>
      </c>
      <c r="D4117" s="36" t="s">
        <v>45</v>
      </c>
      <c r="E4117" s="36">
        <v>1</v>
      </c>
      <c r="F4117" s="36">
        <v>0</v>
      </c>
      <c r="G4117" s="36" t="s">
        <v>45</v>
      </c>
      <c r="H4117" s="36" t="s">
        <v>39</v>
      </c>
      <c r="I4117" s="2">
        <v>10</v>
      </c>
      <c r="J4117" s="2">
        <v>29</v>
      </c>
      <c r="K4117" s="2">
        <f>IF(D4117=VLOOKUP(J4117,Actuals!$A:$J,6,FALSE),1,0)</f>
        <v>1</v>
      </c>
      <c r="L4117" s="2">
        <f>IF(AND(E4117=VLOOKUP(J4117,Actuals!$A:$J,8,FALSE),F4117=VLOOKUP(J4117,Actuals!$A:$J,10,FALSE)),5,0)</f>
        <v>0</v>
      </c>
      <c r="M4117" s="1">
        <f t="shared" si="65"/>
        <v>1</v>
      </c>
      <c r="N4117" s="1" t="str">
        <f>VLOOKUP(C4117,Emp_List!$A:$M,3,FALSE)</f>
        <v>Lakshman Reddy Chinnam</v>
      </c>
      <c r="O4117" s="1" t="str">
        <f>VLOOKUP(C4117,Emp_List!$A:$M,5,FALSE)</f>
        <v>Compliance</v>
      </c>
    </row>
    <row r="4118" spans="1:15">
      <c r="A4118" s="36" t="s">
        <v>3810</v>
      </c>
      <c r="B4118" s="36" t="s">
        <v>323</v>
      </c>
      <c r="C4118" s="36">
        <v>11603</v>
      </c>
      <c r="D4118" s="36" t="s">
        <v>45</v>
      </c>
      <c r="E4118" s="36">
        <v>2</v>
      </c>
      <c r="F4118" s="36">
        <v>1</v>
      </c>
      <c r="G4118" s="36" t="s">
        <v>45</v>
      </c>
      <c r="H4118" s="36" t="s">
        <v>39</v>
      </c>
      <c r="I4118" s="2">
        <v>10</v>
      </c>
      <c r="J4118" s="2">
        <v>29</v>
      </c>
      <c r="K4118" s="2">
        <f>IF(D4118=VLOOKUP(J4118,Actuals!$A:$J,6,FALSE),1,0)</f>
        <v>1</v>
      </c>
      <c r="L4118" s="2">
        <f>IF(AND(E4118=VLOOKUP(J4118,Actuals!$A:$J,8,FALSE),F4118=VLOOKUP(J4118,Actuals!$A:$J,10,FALSE)),5,0)</f>
        <v>5</v>
      </c>
      <c r="M4118" s="1">
        <f t="shared" si="65"/>
        <v>6</v>
      </c>
      <c r="N4118" s="1" t="str">
        <f>VLOOKUP(C4118,Emp_List!$A:$M,3,FALSE)</f>
        <v>Raviraju Vysyaraju</v>
      </c>
      <c r="O4118" s="1" t="str">
        <f>VLOOKUP(C4118,Emp_List!$A:$M,5,FALSE)</f>
        <v>Sports - Mobile</v>
      </c>
    </row>
    <row r="4119" spans="1:15">
      <c r="A4119" s="36" t="s">
        <v>3811</v>
      </c>
      <c r="B4119" s="36" t="s">
        <v>212</v>
      </c>
      <c r="C4119" s="36">
        <v>2502</v>
      </c>
      <c r="D4119" s="36" t="s">
        <v>45</v>
      </c>
      <c r="E4119" s="36">
        <v>3</v>
      </c>
      <c r="F4119" s="36">
        <v>1</v>
      </c>
      <c r="G4119" s="36" t="s">
        <v>45</v>
      </c>
      <c r="H4119" s="36" t="s">
        <v>39</v>
      </c>
      <c r="I4119" s="2">
        <v>10</v>
      </c>
      <c r="J4119" s="2">
        <v>29</v>
      </c>
      <c r="K4119" s="2">
        <f>IF(D4119=VLOOKUP(J4119,Actuals!$A:$J,6,FALSE),1,0)</f>
        <v>1</v>
      </c>
      <c r="L4119" s="2">
        <f>IF(AND(E4119=VLOOKUP(J4119,Actuals!$A:$J,8,FALSE),F4119=VLOOKUP(J4119,Actuals!$A:$J,10,FALSE)),5,0)</f>
        <v>0</v>
      </c>
      <c r="M4119" s="1">
        <f t="shared" si="65"/>
        <v>1</v>
      </c>
      <c r="N4119" s="1" t="str">
        <f>VLOOKUP(C4119,Emp_List!$A:$M,3,FALSE)</f>
        <v>Srikant Rajagopal</v>
      </c>
      <c r="O4119" s="1" t="str">
        <f>VLOOKUP(C4119,Emp_List!$A:$M,5,FALSE)</f>
        <v>Compliance</v>
      </c>
    </row>
    <row r="4120" spans="1:15">
      <c r="A4120" s="36" t="s">
        <v>3812</v>
      </c>
      <c r="B4120" s="36" t="s">
        <v>410</v>
      </c>
      <c r="C4120" s="36">
        <v>8632</v>
      </c>
      <c r="D4120" s="36" t="s">
        <v>45</v>
      </c>
      <c r="E4120" s="36">
        <v>2</v>
      </c>
      <c r="F4120" s="36">
        <v>0</v>
      </c>
      <c r="G4120" s="36" t="s">
        <v>45</v>
      </c>
      <c r="H4120" s="36" t="s">
        <v>39</v>
      </c>
      <c r="I4120" s="2">
        <v>10</v>
      </c>
      <c r="J4120" s="2">
        <v>29</v>
      </c>
      <c r="K4120" s="2">
        <f>IF(D4120=VLOOKUP(J4120,Actuals!$A:$J,6,FALSE),1,0)</f>
        <v>1</v>
      </c>
      <c r="L4120" s="2">
        <f>IF(AND(E4120=VLOOKUP(J4120,Actuals!$A:$J,8,FALSE),F4120=VLOOKUP(J4120,Actuals!$A:$J,10,FALSE)),5,0)</f>
        <v>0</v>
      </c>
      <c r="M4120" s="1">
        <f t="shared" si="65"/>
        <v>1</v>
      </c>
      <c r="N4120" s="1" t="str">
        <f>VLOOKUP(C4120,Emp_List!$A:$M,3,FALSE)</f>
        <v>Ratnakar Murakonda</v>
      </c>
      <c r="O4120" s="1" t="str">
        <f>VLOOKUP(C4120,Emp_List!$A:$M,5,FALSE)</f>
        <v>BI</v>
      </c>
    </row>
    <row r="4121" spans="1:15">
      <c r="A4121" s="36" t="s">
        <v>3813</v>
      </c>
      <c r="B4121" s="36" t="s">
        <v>2220</v>
      </c>
      <c r="C4121" s="36">
        <v>16418</v>
      </c>
      <c r="D4121" s="36" t="s">
        <v>45</v>
      </c>
      <c r="E4121" s="36">
        <v>2</v>
      </c>
      <c r="F4121" s="36">
        <v>0</v>
      </c>
      <c r="G4121" s="36" t="s">
        <v>45</v>
      </c>
      <c r="H4121" s="36" t="s">
        <v>39</v>
      </c>
      <c r="I4121" s="2">
        <v>10</v>
      </c>
      <c r="J4121" s="2">
        <v>29</v>
      </c>
      <c r="K4121" s="2">
        <f>IF(D4121=VLOOKUP(J4121,Actuals!$A:$J,6,FALSE),1,0)</f>
        <v>1</v>
      </c>
      <c r="L4121" s="2">
        <f>IF(AND(E4121=VLOOKUP(J4121,Actuals!$A:$J,8,FALSE),F4121=VLOOKUP(J4121,Actuals!$A:$J,10,FALSE)),5,0)</f>
        <v>0</v>
      </c>
      <c r="M4121" s="1">
        <f t="shared" si="65"/>
        <v>1</v>
      </c>
      <c r="N4121" s="1" t="str">
        <f>VLOOKUP(C4121,Emp_List!$A:$M,3,FALSE)</f>
        <v>Shrinivas  Vithal Mada</v>
      </c>
      <c r="O4121" s="1" t="str">
        <f>VLOOKUP(C4121,Emp_List!$A:$M,5,FALSE)</f>
        <v>Sports - Label Building</v>
      </c>
    </row>
    <row r="4122" spans="1:15">
      <c r="A4122" s="36" t="s">
        <v>3814</v>
      </c>
      <c r="B4122" s="36" t="s">
        <v>856</v>
      </c>
      <c r="C4122" s="36">
        <v>10202</v>
      </c>
      <c r="D4122" s="36" t="s">
        <v>45</v>
      </c>
      <c r="E4122" s="36">
        <v>3</v>
      </c>
      <c r="F4122" s="36">
        <v>1</v>
      </c>
      <c r="G4122" s="36" t="s">
        <v>45</v>
      </c>
      <c r="H4122" s="36" t="s">
        <v>39</v>
      </c>
      <c r="I4122" s="2">
        <v>10</v>
      </c>
      <c r="J4122" s="2">
        <v>29</v>
      </c>
      <c r="K4122" s="2">
        <f>IF(D4122=VLOOKUP(J4122,Actuals!$A:$J,6,FALSE),1,0)</f>
        <v>1</v>
      </c>
      <c r="L4122" s="2">
        <f>IF(AND(E4122=VLOOKUP(J4122,Actuals!$A:$J,8,FALSE),F4122=VLOOKUP(J4122,Actuals!$A:$J,10,FALSE)),5,0)</f>
        <v>0</v>
      </c>
      <c r="M4122" s="1">
        <f t="shared" si="65"/>
        <v>1</v>
      </c>
      <c r="N4122" s="1" t="str">
        <f>VLOOKUP(C4122,Emp_List!$A:$M,3,FALSE)</f>
        <v>Sudharshan Reddyam</v>
      </c>
      <c r="O4122" s="1" t="str">
        <f>VLOOKUP(C4122,Emp_List!$A:$M,5,FALSE)</f>
        <v>Casino Int.</v>
      </c>
    </row>
    <row r="4123" spans="1:15">
      <c r="A4123" s="36" t="s">
        <v>3815</v>
      </c>
      <c r="B4123" s="36" t="s">
        <v>317</v>
      </c>
      <c r="C4123" s="36">
        <v>11164</v>
      </c>
      <c r="D4123" s="36" t="s">
        <v>45</v>
      </c>
      <c r="E4123" s="36">
        <v>2</v>
      </c>
      <c r="F4123" s="36">
        <v>1</v>
      </c>
      <c r="G4123" s="36" t="s">
        <v>45</v>
      </c>
      <c r="H4123" s="36" t="s">
        <v>39</v>
      </c>
      <c r="I4123" s="2">
        <v>10</v>
      </c>
      <c r="J4123" s="2">
        <v>29</v>
      </c>
      <c r="K4123" s="2">
        <f>IF(D4123=VLOOKUP(J4123,Actuals!$A:$J,6,FALSE),1,0)</f>
        <v>1</v>
      </c>
      <c r="L4123" s="2">
        <f>IF(AND(E4123=VLOOKUP(J4123,Actuals!$A:$J,8,FALSE),F4123=VLOOKUP(J4123,Actuals!$A:$J,10,FALSE)),5,0)</f>
        <v>5</v>
      </c>
      <c r="M4123" s="1">
        <f t="shared" si="65"/>
        <v>6</v>
      </c>
      <c r="N4123" s="1" t="str">
        <f>VLOOKUP(C4123,Emp_List!$A:$M,3,FALSE)</f>
        <v>Phaneendra DVLN</v>
      </c>
      <c r="O4123" s="1" t="str">
        <f>VLOOKUP(C4123,Emp_List!$A:$M,5,FALSE)</f>
        <v>Bingo Dev</v>
      </c>
    </row>
    <row r="4124" spans="1:15">
      <c r="A4124" s="36" t="s">
        <v>3816</v>
      </c>
      <c r="B4124" s="36" t="s">
        <v>577</v>
      </c>
      <c r="C4124" s="36">
        <v>10407</v>
      </c>
      <c r="D4124" s="36" t="s">
        <v>45</v>
      </c>
      <c r="E4124" s="36">
        <v>1</v>
      </c>
      <c r="F4124" s="36">
        <v>0</v>
      </c>
      <c r="G4124" s="36" t="s">
        <v>45</v>
      </c>
      <c r="H4124" s="36" t="s">
        <v>39</v>
      </c>
      <c r="I4124" s="2">
        <v>10</v>
      </c>
      <c r="J4124" s="2">
        <v>29</v>
      </c>
      <c r="K4124" s="2">
        <f>IF(D4124=VLOOKUP(J4124,Actuals!$A:$J,6,FALSE),1,0)</f>
        <v>1</v>
      </c>
      <c r="L4124" s="2">
        <f>IF(AND(E4124=VLOOKUP(J4124,Actuals!$A:$J,8,FALSE),F4124=VLOOKUP(J4124,Actuals!$A:$J,10,FALSE)),5,0)</f>
        <v>0</v>
      </c>
      <c r="M4124" s="1">
        <f t="shared" si="65"/>
        <v>1</v>
      </c>
      <c r="N4124" s="1" t="str">
        <f>VLOOKUP(C4124,Emp_List!$A:$M,3,FALSE)</f>
        <v>Sai Krishna Sandeep Mucherla</v>
      </c>
      <c r="O4124" s="1" t="str">
        <f>VLOOKUP(C4124,Emp_List!$A:$M,5,FALSE)</f>
        <v>SOC</v>
      </c>
    </row>
    <row r="4125" spans="1:15">
      <c r="A4125" s="36" t="s">
        <v>3817</v>
      </c>
      <c r="B4125" s="36" t="s">
        <v>337</v>
      </c>
      <c r="C4125" s="36">
        <v>1293</v>
      </c>
      <c r="D4125" s="36" t="s">
        <v>45</v>
      </c>
      <c r="E4125" s="36">
        <v>3</v>
      </c>
      <c r="F4125" s="36">
        <v>1</v>
      </c>
      <c r="G4125" s="36" t="s">
        <v>45</v>
      </c>
      <c r="H4125" s="36" t="s">
        <v>39</v>
      </c>
      <c r="I4125" s="2">
        <v>10</v>
      </c>
      <c r="J4125" s="2">
        <v>29</v>
      </c>
      <c r="K4125" s="2">
        <f>IF(D4125=VLOOKUP(J4125,Actuals!$A:$J,6,FALSE),1,0)</f>
        <v>1</v>
      </c>
      <c r="L4125" s="2">
        <f>IF(AND(E4125=VLOOKUP(J4125,Actuals!$A:$J,8,FALSE),F4125=VLOOKUP(J4125,Actuals!$A:$J,10,FALSE)),5,0)</f>
        <v>0</v>
      </c>
      <c r="M4125" s="1">
        <f t="shared" si="65"/>
        <v>1</v>
      </c>
      <c r="N4125" s="1" t="str">
        <f>VLOOKUP(C4125,Emp_List!$A:$M,3,FALSE)</f>
        <v>Erra Raja Rao</v>
      </c>
      <c r="O4125" s="1" t="str">
        <f>VLOOKUP(C4125,Emp_List!$A:$M,5,FALSE)</f>
        <v>Core</v>
      </c>
    </row>
    <row r="4126" spans="1:15">
      <c r="A4126" s="36" t="s">
        <v>3818</v>
      </c>
      <c r="B4126" s="36" t="s">
        <v>2188</v>
      </c>
      <c r="C4126" s="36">
        <v>1743</v>
      </c>
      <c r="D4126" s="36" t="s">
        <v>45</v>
      </c>
      <c r="E4126" s="36">
        <v>2</v>
      </c>
      <c r="F4126" s="36">
        <v>0</v>
      </c>
      <c r="G4126" s="36" t="s">
        <v>45</v>
      </c>
      <c r="H4126" s="36" t="s">
        <v>39</v>
      </c>
      <c r="I4126" s="2">
        <v>10</v>
      </c>
      <c r="J4126" s="2">
        <v>29</v>
      </c>
      <c r="K4126" s="2">
        <f>IF(D4126=VLOOKUP(J4126,Actuals!$A:$J,6,FALSE),1,0)</f>
        <v>1</v>
      </c>
      <c r="L4126" s="2">
        <f>IF(AND(E4126=VLOOKUP(J4126,Actuals!$A:$J,8,FALSE),F4126=VLOOKUP(J4126,Actuals!$A:$J,10,FALSE)),5,0)</f>
        <v>0</v>
      </c>
      <c r="M4126" s="1">
        <f t="shared" si="65"/>
        <v>1</v>
      </c>
      <c r="N4126" s="1" t="str">
        <f>VLOOKUP(C4126,Emp_List!$A:$M,3,FALSE)</f>
        <v>Venkata Sreeleela Sappa</v>
      </c>
      <c r="O4126" s="1" t="str">
        <f>VLOOKUP(C4126,Emp_List!$A:$M,5,FALSE)</f>
        <v>CRM</v>
      </c>
    </row>
    <row r="4127" spans="1:15">
      <c r="A4127" s="36" t="s">
        <v>3819</v>
      </c>
      <c r="B4127" s="36" t="s">
        <v>2600</v>
      </c>
      <c r="C4127" s="36">
        <v>11030</v>
      </c>
      <c r="D4127" s="36" t="s">
        <v>45</v>
      </c>
      <c r="E4127" s="36">
        <v>2</v>
      </c>
      <c r="F4127" s="36">
        <v>1</v>
      </c>
      <c r="G4127" s="36" t="s">
        <v>45</v>
      </c>
      <c r="H4127" s="36" t="s">
        <v>39</v>
      </c>
      <c r="I4127" s="2">
        <v>10</v>
      </c>
      <c r="J4127" s="2">
        <v>29</v>
      </c>
      <c r="K4127" s="2">
        <f>IF(D4127=VLOOKUP(J4127,Actuals!$A:$J,6,FALSE),1,0)</f>
        <v>1</v>
      </c>
      <c r="L4127" s="2">
        <f>IF(AND(E4127=VLOOKUP(J4127,Actuals!$A:$J,8,FALSE),F4127=VLOOKUP(J4127,Actuals!$A:$J,10,FALSE)),5,0)</f>
        <v>5</v>
      </c>
      <c r="M4127" s="1">
        <f t="shared" si="65"/>
        <v>6</v>
      </c>
      <c r="N4127" s="1" t="str">
        <f>VLOOKUP(C4127,Emp_List!$A:$M,3,FALSE)</f>
        <v>Prathipati Sudha Maheswari</v>
      </c>
      <c r="O4127" s="1" t="str">
        <f>VLOOKUP(C4127,Emp_List!$A:$M,5,FALSE)</f>
        <v>Games Factory</v>
      </c>
    </row>
    <row r="4128" spans="1:15">
      <c r="A4128" s="36" t="s">
        <v>3820</v>
      </c>
      <c r="B4128" s="36" t="s">
        <v>483</v>
      </c>
      <c r="C4128" s="36">
        <v>11027</v>
      </c>
      <c r="D4128" s="36" t="s">
        <v>45</v>
      </c>
      <c r="E4128" s="36">
        <v>2</v>
      </c>
      <c r="F4128" s="36">
        <v>1</v>
      </c>
      <c r="G4128" s="36" t="s">
        <v>45</v>
      </c>
      <c r="H4128" s="36" t="s">
        <v>39</v>
      </c>
      <c r="I4128" s="2">
        <v>10</v>
      </c>
      <c r="J4128" s="2">
        <v>29</v>
      </c>
      <c r="K4128" s="2">
        <f>IF(D4128=VLOOKUP(J4128,Actuals!$A:$J,6,FALSE),1,0)</f>
        <v>1</v>
      </c>
      <c r="L4128" s="2">
        <f>IF(AND(E4128=VLOOKUP(J4128,Actuals!$A:$J,8,FALSE),F4128=VLOOKUP(J4128,Actuals!$A:$J,10,FALSE)),5,0)</f>
        <v>5</v>
      </c>
      <c r="M4128" s="1">
        <f t="shared" si="65"/>
        <v>6</v>
      </c>
      <c r="N4128" s="1" t="str">
        <f>VLOOKUP(C4128,Emp_List!$A:$M,3,FALSE)</f>
        <v>Gudimalla Tejaswi</v>
      </c>
      <c r="O4128" s="1" t="str">
        <f>VLOOKUP(C4128,Emp_List!$A:$M,5,FALSE)</f>
        <v>Games Factory</v>
      </c>
    </row>
    <row r="4129" spans="1:15">
      <c r="A4129" s="36" t="s">
        <v>3821</v>
      </c>
      <c r="B4129" s="36" t="s">
        <v>590</v>
      </c>
      <c r="C4129" s="36">
        <v>11028</v>
      </c>
      <c r="D4129" s="36" t="s">
        <v>45</v>
      </c>
      <c r="E4129" s="36">
        <v>2</v>
      </c>
      <c r="F4129" s="36">
        <v>1</v>
      </c>
      <c r="G4129" s="36" t="s">
        <v>45</v>
      </c>
      <c r="H4129" s="36" t="s">
        <v>39</v>
      </c>
      <c r="I4129" s="2">
        <v>10</v>
      </c>
      <c r="J4129" s="2">
        <v>29</v>
      </c>
      <c r="K4129" s="2">
        <f>IF(D4129=VLOOKUP(J4129,Actuals!$A:$J,6,FALSE),1,0)</f>
        <v>1</v>
      </c>
      <c r="L4129" s="2">
        <f>IF(AND(E4129=VLOOKUP(J4129,Actuals!$A:$J,8,FALSE),F4129=VLOOKUP(J4129,Actuals!$A:$J,10,FALSE)),5,0)</f>
        <v>5</v>
      </c>
      <c r="M4129" s="1">
        <f t="shared" si="65"/>
        <v>6</v>
      </c>
      <c r="N4129" s="1" t="str">
        <f>VLOOKUP(C4129,Emp_List!$A:$M,3,FALSE)</f>
        <v>Sindhoori Dhannarapu</v>
      </c>
      <c r="O4129" s="1" t="str">
        <f>VLOOKUP(C4129,Emp_List!$A:$M,5,FALSE)</f>
        <v>Games Factory</v>
      </c>
    </row>
    <row r="4130" spans="1:15">
      <c r="A4130" s="36" t="s">
        <v>3822</v>
      </c>
      <c r="B4130" s="36" t="s">
        <v>163</v>
      </c>
      <c r="C4130" s="36">
        <v>113489</v>
      </c>
      <c r="D4130" s="36" t="s">
        <v>45</v>
      </c>
      <c r="E4130" s="36">
        <v>2</v>
      </c>
      <c r="F4130" s="36">
        <v>1</v>
      </c>
      <c r="G4130" s="36" t="s">
        <v>45</v>
      </c>
      <c r="H4130" s="36" t="s">
        <v>39</v>
      </c>
      <c r="I4130" s="2">
        <v>10</v>
      </c>
      <c r="J4130" s="2">
        <v>29</v>
      </c>
      <c r="K4130" s="2">
        <f>IF(D4130=VLOOKUP(J4130,Actuals!$A:$J,6,FALSE),1,0)</f>
        <v>1</v>
      </c>
      <c r="L4130" s="2">
        <f>IF(AND(E4130=VLOOKUP(J4130,Actuals!$A:$J,8,FALSE),F4130=VLOOKUP(J4130,Actuals!$A:$J,10,FALSE)),5,0)</f>
        <v>5</v>
      </c>
      <c r="M4130" s="1">
        <f t="shared" si="65"/>
        <v>6</v>
      </c>
      <c r="N4130" s="1" t="e">
        <f>VLOOKUP(C4130,Emp_List!$A:$M,3,FALSE)</f>
        <v>#N/A</v>
      </c>
      <c r="O4130" s="1" t="e">
        <f>VLOOKUP(C4130,Emp_List!$A:$M,5,FALSE)</f>
        <v>#N/A</v>
      </c>
    </row>
    <row r="4131" spans="1:15">
      <c r="A4131" s="36" t="s">
        <v>3823</v>
      </c>
      <c r="B4131" s="36" t="s">
        <v>145</v>
      </c>
      <c r="C4131" s="36">
        <v>10909</v>
      </c>
      <c r="D4131" s="36" t="s">
        <v>45</v>
      </c>
      <c r="E4131" s="36">
        <v>1</v>
      </c>
      <c r="F4131" s="36">
        <v>0</v>
      </c>
      <c r="G4131" s="36" t="s">
        <v>45</v>
      </c>
      <c r="H4131" s="36" t="s">
        <v>39</v>
      </c>
      <c r="I4131" s="2">
        <v>10</v>
      </c>
      <c r="J4131" s="2">
        <v>29</v>
      </c>
      <c r="K4131" s="2">
        <f>IF(D4131=VLOOKUP(J4131,Actuals!$A:$J,6,FALSE),1,0)</f>
        <v>1</v>
      </c>
      <c r="L4131" s="2">
        <f>IF(AND(E4131=VLOOKUP(J4131,Actuals!$A:$J,8,FALSE),F4131=VLOOKUP(J4131,Actuals!$A:$J,10,FALSE)),5,0)</f>
        <v>0</v>
      </c>
      <c r="M4131" s="1">
        <f t="shared" si="65"/>
        <v>1</v>
      </c>
      <c r="N4131" s="1" t="str">
        <f>VLOOKUP(C4131,Emp_List!$A:$M,3,FALSE)</f>
        <v>Sushant Makin</v>
      </c>
      <c r="O4131" s="1" t="str">
        <f>VLOOKUP(C4131,Emp_List!$A:$M,5,FALSE)</f>
        <v>Portal</v>
      </c>
    </row>
    <row r="4132" spans="1:15">
      <c r="A4132" s="36" t="s">
        <v>3824</v>
      </c>
      <c r="B4132" s="36" t="s">
        <v>445</v>
      </c>
      <c r="C4132" s="36">
        <v>5464</v>
      </c>
      <c r="D4132" s="36" t="s">
        <v>45</v>
      </c>
      <c r="E4132" s="36">
        <v>1</v>
      </c>
      <c r="F4132" s="36">
        <v>0</v>
      </c>
      <c r="G4132" s="36" t="s">
        <v>45</v>
      </c>
      <c r="H4132" s="36" t="s">
        <v>39</v>
      </c>
      <c r="I4132" s="2">
        <v>10</v>
      </c>
      <c r="J4132" s="2">
        <v>29</v>
      </c>
      <c r="K4132" s="2">
        <f>IF(D4132=VLOOKUP(J4132,Actuals!$A:$J,6,FALSE),1,0)</f>
        <v>1</v>
      </c>
      <c r="L4132" s="2">
        <f>IF(AND(E4132=VLOOKUP(J4132,Actuals!$A:$J,8,FALSE),F4132=VLOOKUP(J4132,Actuals!$A:$J,10,FALSE)),5,0)</f>
        <v>0</v>
      </c>
      <c r="M4132" s="1">
        <f t="shared" si="65"/>
        <v>1</v>
      </c>
      <c r="N4132" s="1" t="str">
        <f>VLOOKUP(C4132,Emp_List!$A:$M,3,FALSE)</f>
        <v>Chandrasekaran Swaminathan</v>
      </c>
      <c r="O4132" s="1" t="str">
        <f>VLOOKUP(C4132,Emp_List!$A:$M,5,FALSE)</f>
        <v>Compliance</v>
      </c>
    </row>
    <row r="4133" spans="1:15">
      <c r="A4133" s="36" t="s">
        <v>3825</v>
      </c>
      <c r="B4133" s="36" t="s">
        <v>489</v>
      </c>
      <c r="C4133" s="36">
        <v>5427</v>
      </c>
      <c r="D4133" s="36" t="s">
        <v>45</v>
      </c>
      <c r="E4133" s="36">
        <v>1</v>
      </c>
      <c r="F4133" s="36">
        <v>0</v>
      </c>
      <c r="G4133" s="36" t="s">
        <v>45</v>
      </c>
      <c r="H4133" s="36" t="s">
        <v>39</v>
      </c>
      <c r="I4133" s="2">
        <v>10</v>
      </c>
      <c r="J4133" s="2">
        <v>29</v>
      </c>
      <c r="K4133" s="2">
        <f>IF(D4133=VLOOKUP(J4133,Actuals!$A:$J,6,FALSE),1,0)</f>
        <v>1</v>
      </c>
      <c r="L4133" s="2">
        <f>IF(AND(E4133=VLOOKUP(J4133,Actuals!$A:$J,8,FALSE),F4133=VLOOKUP(J4133,Actuals!$A:$J,10,FALSE)),5,0)</f>
        <v>0</v>
      </c>
      <c r="M4133" s="1">
        <f t="shared" si="65"/>
        <v>1</v>
      </c>
      <c r="N4133" s="1" t="str">
        <f>VLOOKUP(C4133,Emp_List!$A:$M,3,FALSE)</f>
        <v>Vinay Kumar</v>
      </c>
      <c r="O4133" s="1" t="str">
        <f>VLOOKUP(C4133,Emp_List!$A:$M,5,FALSE)</f>
        <v>Compliance</v>
      </c>
    </row>
    <row r="4134" spans="1:15">
      <c r="A4134" s="36" t="s">
        <v>3826</v>
      </c>
      <c r="B4134" s="36" t="s">
        <v>305</v>
      </c>
      <c r="C4134" s="36">
        <v>6213</v>
      </c>
      <c r="D4134" s="36" t="s">
        <v>45</v>
      </c>
      <c r="E4134" s="36">
        <v>2</v>
      </c>
      <c r="F4134" s="36">
        <v>0</v>
      </c>
      <c r="G4134" s="36" t="s">
        <v>45</v>
      </c>
      <c r="H4134" s="36" t="s">
        <v>39</v>
      </c>
      <c r="I4134" s="2">
        <v>10</v>
      </c>
      <c r="J4134" s="2">
        <v>29</v>
      </c>
      <c r="K4134" s="2">
        <f>IF(D4134=VLOOKUP(J4134,Actuals!$A:$J,6,FALSE),1,0)</f>
        <v>1</v>
      </c>
      <c r="L4134" s="2">
        <f>IF(AND(E4134=VLOOKUP(J4134,Actuals!$A:$J,8,FALSE),F4134=VLOOKUP(J4134,Actuals!$A:$J,10,FALSE)),5,0)</f>
        <v>0</v>
      </c>
      <c r="M4134" s="1">
        <f t="shared" si="65"/>
        <v>1</v>
      </c>
      <c r="N4134" s="1" t="str">
        <f>VLOOKUP(C4134,Emp_List!$A:$M,3,FALSE)</f>
        <v>Seetaram Tanna</v>
      </c>
      <c r="O4134" s="1" t="str">
        <f>VLOOKUP(C4134,Emp_List!$A:$M,5,FALSE)</f>
        <v>CRM</v>
      </c>
    </row>
    <row r="4135" spans="1:15">
      <c r="A4135" s="36" t="s">
        <v>3827</v>
      </c>
      <c r="B4135" s="36" t="s">
        <v>208</v>
      </c>
      <c r="C4135" s="36">
        <v>16408</v>
      </c>
      <c r="D4135" s="36" t="s">
        <v>45</v>
      </c>
      <c r="E4135" s="36">
        <v>2</v>
      </c>
      <c r="F4135" s="36">
        <v>0</v>
      </c>
      <c r="G4135" s="36" t="s">
        <v>45</v>
      </c>
      <c r="H4135" s="36" t="s">
        <v>39</v>
      </c>
      <c r="I4135" s="2">
        <v>10</v>
      </c>
      <c r="J4135" s="2">
        <v>29</v>
      </c>
      <c r="K4135" s="2">
        <f>IF(D4135=VLOOKUP(J4135,Actuals!$A:$J,6,FALSE),1,0)</f>
        <v>1</v>
      </c>
      <c r="L4135" s="2">
        <f>IF(AND(E4135=VLOOKUP(J4135,Actuals!$A:$J,8,FALSE),F4135=VLOOKUP(J4135,Actuals!$A:$J,10,FALSE)),5,0)</f>
        <v>0</v>
      </c>
      <c r="M4135" s="1">
        <f t="shared" si="65"/>
        <v>1</v>
      </c>
      <c r="N4135" s="1" t="str">
        <f>VLOOKUP(C4135,Emp_List!$A:$M,3,FALSE)</f>
        <v>Rajnikanth Kulkarni</v>
      </c>
      <c r="O4135" s="1" t="str">
        <f>VLOOKUP(C4135,Emp_List!$A:$M,5,FALSE)</f>
        <v>Sports - Label Building</v>
      </c>
    </row>
    <row r="4136" spans="1:15">
      <c r="A4136" s="36" t="s">
        <v>3828</v>
      </c>
      <c r="B4136" s="36" t="s">
        <v>295</v>
      </c>
      <c r="C4136" s="36">
        <v>6682</v>
      </c>
      <c r="D4136" s="36" t="s">
        <v>45</v>
      </c>
      <c r="E4136" s="36">
        <v>2</v>
      </c>
      <c r="F4136" s="36">
        <v>0</v>
      </c>
      <c r="G4136" s="36" t="s">
        <v>45</v>
      </c>
      <c r="H4136" s="36" t="s">
        <v>39</v>
      </c>
      <c r="I4136" s="2">
        <v>10</v>
      </c>
      <c r="J4136" s="2">
        <v>29</v>
      </c>
      <c r="K4136" s="2">
        <f>IF(D4136=VLOOKUP(J4136,Actuals!$A:$J,6,FALSE),1,0)</f>
        <v>1</v>
      </c>
      <c r="L4136" s="2">
        <f>IF(AND(E4136=VLOOKUP(J4136,Actuals!$A:$J,8,FALSE),F4136=VLOOKUP(J4136,Actuals!$A:$J,10,FALSE)),5,0)</f>
        <v>0</v>
      </c>
      <c r="M4136" s="1">
        <f t="shared" si="65"/>
        <v>1</v>
      </c>
      <c r="N4136" s="1" t="str">
        <f>VLOOKUP(C4136,Emp_List!$A:$M,3,FALSE)</f>
        <v>Abhijeet Garg</v>
      </c>
      <c r="O4136" s="1" t="str">
        <f>VLOOKUP(C4136,Emp_List!$A:$M,5,FALSE)</f>
        <v>Poker</v>
      </c>
    </row>
    <row r="4137" spans="1:15">
      <c r="A4137" s="36" t="s">
        <v>3829</v>
      </c>
      <c r="B4137" s="36" t="s">
        <v>3475</v>
      </c>
      <c r="C4137" s="36">
        <v>1392</v>
      </c>
      <c r="D4137" s="36" t="s">
        <v>45</v>
      </c>
      <c r="E4137" s="36">
        <v>2</v>
      </c>
      <c r="F4137" s="36">
        <v>1</v>
      </c>
      <c r="G4137" s="36" t="s">
        <v>45</v>
      </c>
      <c r="H4137" s="36" t="s">
        <v>39</v>
      </c>
      <c r="I4137" s="2">
        <v>10</v>
      </c>
      <c r="J4137" s="2">
        <v>29</v>
      </c>
      <c r="K4137" s="2">
        <f>IF(D4137=VLOOKUP(J4137,Actuals!$A:$J,6,FALSE),1,0)</f>
        <v>1</v>
      </c>
      <c r="L4137" s="2">
        <f>IF(AND(E4137=VLOOKUP(J4137,Actuals!$A:$J,8,FALSE),F4137=VLOOKUP(J4137,Actuals!$A:$J,10,FALSE)),5,0)</f>
        <v>5</v>
      </c>
      <c r="M4137" s="1">
        <f t="shared" si="65"/>
        <v>6</v>
      </c>
      <c r="N4137" s="1" t="str">
        <f>VLOOKUP(C4137,Emp_List!$A:$M,3,FALSE)</f>
        <v>Shahnawaz Md Banu</v>
      </c>
      <c r="O4137" s="1" t="str">
        <f>VLOOKUP(C4137,Emp_List!$A:$M,5,FALSE)</f>
        <v>CRM</v>
      </c>
    </row>
    <row r="4138" spans="1:15">
      <c r="A4138" s="36" t="s">
        <v>3830</v>
      </c>
      <c r="B4138" s="36" t="s">
        <v>475</v>
      </c>
      <c r="C4138" s="36">
        <v>631</v>
      </c>
      <c r="D4138" s="36" t="s">
        <v>45</v>
      </c>
      <c r="E4138" s="36">
        <v>2</v>
      </c>
      <c r="F4138" s="36">
        <v>0</v>
      </c>
      <c r="G4138" s="36" t="s">
        <v>45</v>
      </c>
      <c r="H4138" s="36" t="s">
        <v>39</v>
      </c>
      <c r="I4138" s="2">
        <v>10</v>
      </c>
      <c r="J4138" s="2">
        <v>29</v>
      </c>
      <c r="K4138" s="2">
        <f>IF(D4138=VLOOKUP(J4138,Actuals!$A:$J,6,FALSE),1,0)</f>
        <v>1</v>
      </c>
      <c r="L4138" s="2">
        <f>IF(AND(E4138=VLOOKUP(J4138,Actuals!$A:$J,8,FALSE),F4138=VLOOKUP(J4138,Actuals!$A:$J,10,FALSE)),5,0)</f>
        <v>0</v>
      </c>
      <c r="M4138" s="1">
        <f t="shared" si="65"/>
        <v>1</v>
      </c>
      <c r="N4138" s="1" t="str">
        <f>VLOOKUP(C4138,Emp_List!$A:$M,3,FALSE)</f>
        <v>Radhika Mudumbai Chakravarthy</v>
      </c>
      <c r="O4138" s="1" t="str">
        <f>VLOOKUP(C4138,Emp_List!$A:$M,5,FALSE)</f>
        <v>Poker</v>
      </c>
    </row>
    <row r="4139" spans="1:15">
      <c r="A4139" s="36" t="s">
        <v>3831</v>
      </c>
      <c r="B4139" s="36" t="s">
        <v>443</v>
      </c>
      <c r="C4139" s="36">
        <v>16459</v>
      </c>
      <c r="D4139" s="36" t="s">
        <v>45</v>
      </c>
      <c r="E4139" s="36">
        <v>3</v>
      </c>
      <c r="F4139" s="36">
        <v>2</v>
      </c>
      <c r="G4139" s="36" t="s">
        <v>45</v>
      </c>
      <c r="H4139" s="36" t="s">
        <v>39</v>
      </c>
      <c r="I4139" s="2">
        <v>10</v>
      </c>
      <c r="J4139" s="2">
        <v>29</v>
      </c>
      <c r="K4139" s="2">
        <f>IF(D4139=VLOOKUP(J4139,Actuals!$A:$J,6,FALSE),1,0)</f>
        <v>1</v>
      </c>
      <c r="L4139" s="2">
        <f>IF(AND(E4139=VLOOKUP(J4139,Actuals!$A:$J,8,FALSE),F4139=VLOOKUP(J4139,Actuals!$A:$J,10,FALSE)),5,0)</f>
        <v>0</v>
      </c>
      <c r="M4139" s="1">
        <f t="shared" si="65"/>
        <v>1</v>
      </c>
      <c r="N4139" s="1" t="str">
        <f>VLOOKUP(C4139,Emp_List!$A:$M,3,FALSE)</f>
        <v>Nishant Patel</v>
      </c>
      <c r="O4139" s="1" t="str">
        <f>VLOOKUP(C4139,Emp_List!$A:$M,5,FALSE)</f>
        <v>Bingo Dev</v>
      </c>
    </row>
    <row r="4140" spans="1:15">
      <c r="A4140" s="36" t="s">
        <v>3832</v>
      </c>
      <c r="B4140" s="36" t="s">
        <v>2201</v>
      </c>
      <c r="C4140" s="36">
        <v>6602</v>
      </c>
      <c r="D4140" s="36" t="s">
        <v>45</v>
      </c>
      <c r="E4140" s="36">
        <v>2</v>
      </c>
      <c r="F4140" s="36">
        <v>1</v>
      </c>
      <c r="G4140" s="36" t="s">
        <v>45</v>
      </c>
      <c r="H4140" s="36" t="s">
        <v>39</v>
      </c>
      <c r="I4140" s="2">
        <v>10</v>
      </c>
      <c r="J4140" s="2">
        <v>29</v>
      </c>
      <c r="K4140" s="2">
        <f>IF(D4140=VLOOKUP(J4140,Actuals!$A:$J,6,FALSE),1,0)</f>
        <v>1</v>
      </c>
      <c r="L4140" s="2">
        <f>IF(AND(E4140=VLOOKUP(J4140,Actuals!$A:$J,8,FALSE),F4140=VLOOKUP(J4140,Actuals!$A:$J,10,FALSE)),5,0)</f>
        <v>5</v>
      </c>
      <c r="M4140" s="1">
        <f t="shared" si="65"/>
        <v>6</v>
      </c>
      <c r="N4140" s="1" t="str">
        <f>VLOOKUP(C4140,Emp_List!$A:$M,3,FALSE)</f>
        <v>Sampath Kumar Koninti</v>
      </c>
      <c r="O4140" s="1" t="str">
        <f>VLOOKUP(C4140,Emp_List!$A:$M,5,FALSE)</f>
        <v>Poker</v>
      </c>
    </row>
    <row r="4141" spans="1:15">
      <c r="A4141" s="36" t="s">
        <v>3833</v>
      </c>
      <c r="B4141" s="36" t="s">
        <v>738</v>
      </c>
      <c r="C4141" s="36">
        <v>10626</v>
      </c>
      <c r="D4141" s="36" t="s">
        <v>39</v>
      </c>
      <c r="E4141" s="36">
        <v>1</v>
      </c>
      <c r="F4141" s="36">
        <v>3</v>
      </c>
      <c r="G4141" s="36" t="s">
        <v>45</v>
      </c>
      <c r="H4141" s="36" t="s">
        <v>39</v>
      </c>
      <c r="I4141" s="2">
        <v>10</v>
      </c>
      <c r="J4141" s="2">
        <v>29</v>
      </c>
      <c r="K4141" s="2">
        <f>IF(D4141=VLOOKUP(J4141,Actuals!$A:$J,6,FALSE),1,0)</f>
        <v>0</v>
      </c>
      <c r="L4141" s="2">
        <f>IF(AND(E4141=VLOOKUP(J4141,Actuals!$A:$J,8,FALSE),F4141=VLOOKUP(J4141,Actuals!$A:$J,10,FALSE)),5,0)</f>
        <v>0</v>
      </c>
      <c r="M4141" s="1">
        <f t="shared" si="65"/>
        <v>0</v>
      </c>
      <c r="N4141" s="1" t="str">
        <f>VLOOKUP(C4141,Emp_List!$A:$M,3,FALSE)</f>
        <v>Ravi Shankar Chiruvolu</v>
      </c>
      <c r="O4141" s="1" t="str">
        <f>VLOOKUP(C4141,Emp_List!$A:$M,5,FALSE)</f>
        <v>SOC</v>
      </c>
    </row>
    <row r="4142" spans="1:15">
      <c r="A4142" s="36" t="s">
        <v>3834</v>
      </c>
      <c r="B4142" s="36" t="s">
        <v>517</v>
      </c>
      <c r="C4142" s="36">
        <v>11037</v>
      </c>
      <c r="D4142" s="36" t="s">
        <v>45</v>
      </c>
      <c r="E4142" s="36">
        <v>3</v>
      </c>
      <c r="F4142" s="36">
        <v>0</v>
      </c>
      <c r="G4142" s="36" t="s">
        <v>45</v>
      </c>
      <c r="H4142" s="36" t="s">
        <v>39</v>
      </c>
      <c r="I4142" s="2">
        <v>10</v>
      </c>
      <c r="J4142" s="2">
        <v>29</v>
      </c>
      <c r="K4142" s="2">
        <f>IF(D4142=VLOOKUP(J4142,Actuals!$A:$J,6,FALSE),1,0)</f>
        <v>1</v>
      </c>
      <c r="L4142" s="2">
        <f>IF(AND(E4142=VLOOKUP(J4142,Actuals!$A:$J,8,FALSE),F4142=VLOOKUP(J4142,Actuals!$A:$J,10,FALSE)),5,0)</f>
        <v>0</v>
      </c>
      <c r="M4142" s="1">
        <f t="shared" si="65"/>
        <v>1</v>
      </c>
      <c r="N4142" s="1" t="str">
        <f>VLOOKUP(C4142,Emp_List!$A:$M,3,FALSE)</f>
        <v>Prashanth Kumar</v>
      </c>
      <c r="O4142" s="1" t="str">
        <f>VLOOKUP(C4142,Emp_List!$A:$M,5,FALSE)</f>
        <v>Corporate IT</v>
      </c>
    </row>
    <row r="4143" spans="1:15">
      <c r="A4143" s="36" t="s">
        <v>3835</v>
      </c>
      <c r="B4143" s="36" t="s">
        <v>224</v>
      </c>
      <c r="C4143" s="36">
        <v>10149</v>
      </c>
      <c r="D4143" s="36" t="s">
        <v>45</v>
      </c>
      <c r="E4143" s="36">
        <v>3</v>
      </c>
      <c r="F4143" s="36">
        <v>0</v>
      </c>
      <c r="G4143" s="36" t="s">
        <v>45</v>
      </c>
      <c r="H4143" s="36" t="s">
        <v>39</v>
      </c>
      <c r="I4143" s="2">
        <v>10</v>
      </c>
      <c r="J4143" s="2">
        <v>29</v>
      </c>
      <c r="K4143" s="2">
        <f>IF(D4143=VLOOKUP(J4143,Actuals!$A:$J,6,FALSE),1,0)</f>
        <v>1</v>
      </c>
      <c r="L4143" s="2">
        <f>IF(AND(E4143=VLOOKUP(J4143,Actuals!$A:$J,8,FALSE),F4143=VLOOKUP(J4143,Actuals!$A:$J,10,FALSE)),5,0)</f>
        <v>0</v>
      </c>
      <c r="M4143" s="1">
        <f t="shared" si="65"/>
        <v>1</v>
      </c>
      <c r="N4143" s="1" t="str">
        <f>VLOOKUP(C4143,Emp_List!$A:$M,3,FALSE)</f>
        <v>Mohit Singh</v>
      </c>
      <c r="O4143" s="1" t="str">
        <f>VLOOKUP(C4143,Emp_List!$A:$M,5,FALSE)</f>
        <v>Casino Label support</v>
      </c>
    </row>
    <row r="4144" spans="1:15">
      <c r="A4144" s="36" t="s">
        <v>3836</v>
      </c>
      <c r="B4144" s="36" t="s">
        <v>372</v>
      </c>
      <c r="C4144" s="36">
        <v>11895</v>
      </c>
      <c r="D4144" s="36" t="s">
        <v>45</v>
      </c>
      <c r="E4144" s="36">
        <v>3</v>
      </c>
      <c r="F4144" s="36">
        <v>0</v>
      </c>
      <c r="G4144" s="36" t="s">
        <v>45</v>
      </c>
      <c r="H4144" s="36" t="s">
        <v>39</v>
      </c>
      <c r="I4144" s="2">
        <v>10</v>
      </c>
      <c r="J4144" s="2">
        <v>29</v>
      </c>
      <c r="K4144" s="2">
        <f>IF(D4144=VLOOKUP(J4144,Actuals!$A:$J,6,FALSE),1,0)</f>
        <v>1</v>
      </c>
      <c r="L4144" s="2">
        <f>IF(AND(E4144=VLOOKUP(J4144,Actuals!$A:$J,8,FALSE),F4144=VLOOKUP(J4144,Actuals!$A:$J,10,FALSE)),5,0)</f>
        <v>0</v>
      </c>
      <c r="M4144" s="1">
        <f t="shared" si="65"/>
        <v>1</v>
      </c>
      <c r="N4144" s="1" t="str">
        <f>VLOOKUP(C4144,Emp_List!$A:$M,3,FALSE)</f>
        <v>Abhishek Jain</v>
      </c>
      <c r="O4144" s="1" t="str">
        <f>VLOOKUP(C4144,Emp_List!$A:$M,5,FALSE)</f>
        <v>Sports - Trading</v>
      </c>
    </row>
    <row r="4145" spans="1:15">
      <c r="A4145" s="36" t="s">
        <v>3837</v>
      </c>
      <c r="B4145" s="36" t="s">
        <v>441</v>
      </c>
      <c r="C4145" s="36">
        <v>2027</v>
      </c>
      <c r="D4145" s="36" t="s">
        <v>45</v>
      </c>
      <c r="E4145" s="36">
        <v>1</v>
      </c>
      <c r="F4145" s="36">
        <v>0</v>
      </c>
      <c r="G4145" s="36" t="s">
        <v>45</v>
      </c>
      <c r="H4145" s="36" t="s">
        <v>39</v>
      </c>
      <c r="I4145" s="2">
        <v>10</v>
      </c>
      <c r="J4145" s="2">
        <v>29</v>
      </c>
      <c r="K4145" s="2">
        <f>IF(D4145=VLOOKUP(J4145,Actuals!$A:$J,6,FALSE),1,0)</f>
        <v>1</v>
      </c>
      <c r="L4145" s="2">
        <f>IF(AND(E4145=VLOOKUP(J4145,Actuals!$A:$J,8,FALSE),F4145=VLOOKUP(J4145,Actuals!$A:$J,10,FALSE)),5,0)</f>
        <v>0</v>
      </c>
      <c r="M4145" s="1">
        <f t="shared" si="65"/>
        <v>1</v>
      </c>
      <c r="N4145" s="1" t="str">
        <f>VLOOKUP(C4145,Emp_List!$A:$M,3,FALSE)</f>
        <v>Vinay Keerti</v>
      </c>
      <c r="O4145" s="1" t="str">
        <f>VLOOKUP(C4145,Emp_List!$A:$M,5,FALSE)</f>
        <v>CRM</v>
      </c>
    </row>
    <row r="4146" spans="1:15">
      <c r="A4146" s="36" t="s">
        <v>3838</v>
      </c>
      <c r="B4146" s="36" t="s">
        <v>3514</v>
      </c>
      <c r="C4146" s="36">
        <v>11203</v>
      </c>
      <c r="D4146" s="36" t="s">
        <v>45</v>
      </c>
      <c r="E4146" s="36">
        <v>3</v>
      </c>
      <c r="F4146" s="36">
        <v>1</v>
      </c>
      <c r="G4146" s="36" t="s">
        <v>45</v>
      </c>
      <c r="H4146" s="36" t="s">
        <v>39</v>
      </c>
      <c r="I4146" s="2">
        <v>10</v>
      </c>
      <c r="J4146" s="2">
        <v>29</v>
      </c>
      <c r="K4146" s="2">
        <f>IF(D4146=VLOOKUP(J4146,Actuals!$A:$J,6,FALSE),1,0)</f>
        <v>1</v>
      </c>
      <c r="L4146" s="2">
        <f>IF(AND(E4146=VLOOKUP(J4146,Actuals!$A:$J,8,FALSE),F4146=VLOOKUP(J4146,Actuals!$A:$J,10,FALSE)),5,0)</f>
        <v>0</v>
      </c>
      <c r="M4146" s="1">
        <f t="shared" si="65"/>
        <v>1</v>
      </c>
      <c r="N4146" s="1" t="str">
        <f>VLOOKUP(C4146,Emp_List!$A:$M,3,FALSE)</f>
        <v>Nitish Kumar</v>
      </c>
      <c r="O4146" s="1" t="str">
        <f>VLOOKUP(C4146,Emp_List!$A:$M,5,FALSE)</f>
        <v>Bingo IT</v>
      </c>
    </row>
    <row r="4147" spans="1:15">
      <c r="A4147" s="36" t="s">
        <v>3839</v>
      </c>
      <c r="B4147" s="36" t="s">
        <v>157</v>
      </c>
      <c r="C4147" s="36">
        <v>10152</v>
      </c>
      <c r="D4147" s="36" t="s">
        <v>33</v>
      </c>
      <c r="E4147" s="36">
        <v>2</v>
      </c>
      <c r="F4147" s="36">
        <v>1</v>
      </c>
      <c r="G4147" s="36" t="s">
        <v>33</v>
      </c>
      <c r="H4147" s="36" t="s">
        <v>32</v>
      </c>
      <c r="I4147" s="2">
        <v>11</v>
      </c>
      <c r="J4147" s="2">
        <v>30</v>
      </c>
      <c r="K4147" s="2">
        <f>IF(D4147=VLOOKUP(J4147,Actuals!$A:$J,6,FALSE),1,0)</f>
        <v>1</v>
      </c>
      <c r="L4147" s="2">
        <f>IF(AND(E4147=VLOOKUP(J4147,Actuals!$A:$J,8,FALSE),F4147=VLOOKUP(J4147,Actuals!$A:$J,10,FALSE)),5,0)</f>
        <v>0</v>
      </c>
      <c r="M4147" s="1">
        <f t="shared" si="65"/>
        <v>1</v>
      </c>
      <c r="N4147" s="1" t="str">
        <f>VLOOKUP(C4147,Emp_List!$A:$M,3,FALSE)</f>
        <v>Sagar Patil</v>
      </c>
      <c r="O4147" s="1" t="str">
        <f>VLOOKUP(C4147,Emp_List!$A:$M,5,FALSE)</f>
        <v>Casino Label support</v>
      </c>
    </row>
    <row r="4148" spans="1:15">
      <c r="A4148" s="36" t="s">
        <v>3840</v>
      </c>
      <c r="B4148" s="36" t="s">
        <v>139</v>
      </c>
      <c r="C4148" s="36">
        <v>8607</v>
      </c>
      <c r="D4148" s="36" t="s">
        <v>33</v>
      </c>
      <c r="E4148" s="36">
        <v>2</v>
      </c>
      <c r="F4148" s="36">
        <v>0</v>
      </c>
      <c r="G4148" s="36" t="s">
        <v>33</v>
      </c>
      <c r="H4148" s="36" t="s">
        <v>32</v>
      </c>
      <c r="I4148" s="2">
        <v>11</v>
      </c>
      <c r="J4148" s="2">
        <v>30</v>
      </c>
      <c r="K4148" s="2">
        <f>IF(D4148=VLOOKUP(J4148,Actuals!$A:$J,6,FALSE),1,0)</f>
        <v>1</v>
      </c>
      <c r="L4148" s="2">
        <f>IF(AND(E4148=VLOOKUP(J4148,Actuals!$A:$J,8,FALSE),F4148=VLOOKUP(J4148,Actuals!$A:$J,10,FALSE)),5,0)</f>
        <v>0</v>
      </c>
      <c r="M4148" s="1">
        <f t="shared" si="65"/>
        <v>1</v>
      </c>
      <c r="N4148" s="1" t="str">
        <f>VLOOKUP(C4148,Emp_List!$A:$M,3,FALSE)</f>
        <v>Monika Tomar</v>
      </c>
      <c r="O4148" s="1" t="str">
        <f>VLOOKUP(C4148,Emp_List!$A:$M,5,FALSE)</f>
        <v>Core</v>
      </c>
    </row>
    <row r="4149" spans="1:15">
      <c r="A4149" s="36" t="s">
        <v>3841</v>
      </c>
      <c r="B4149" s="36" t="s">
        <v>123</v>
      </c>
      <c r="C4149" s="36">
        <v>11701</v>
      </c>
      <c r="D4149" s="36" t="s">
        <v>33</v>
      </c>
      <c r="E4149" s="36">
        <v>2</v>
      </c>
      <c r="F4149" s="36">
        <v>0</v>
      </c>
      <c r="G4149" s="36" t="s">
        <v>33</v>
      </c>
      <c r="H4149" s="36" t="s">
        <v>32</v>
      </c>
      <c r="I4149" s="2">
        <v>11</v>
      </c>
      <c r="J4149" s="2">
        <v>30</v>
      </c>
      <c r="K4149" s="2">
        <f>IF(D4149=VLOOKUP(J4149,Actuals!$A:$J,6,FALSE),1,0)</f>
        <v>1</v>
      </c>
      <c r="L4149" s="2">
        <f>IF(AND(E4149=VLOOKUP(J4149,Actuals!$A:$J,8,FALSE),F4149=VLOOKUP(J4149,Actuals!$A:$J,10,FALSE)),5,0)</f>
        <v>0</v>
      </c>
      <c r="M4149" s="1">
        <f t="shared" ref="M4149:M4212" si="66">K4149+L4149</f>
        <v>1</v>
      </c>
      <c r="N4149" s="1" t="str">
        <f>VLOOKUP(C4149,Emp_List!$A:$M,3,FALSE)</f>
        <v>Supreeth Gubbi Ravindra</v>
      </c>
      <c r="O4149" s="1" t="str">
        <f>VLOOKUP(C4149,Emp_List!$A:$M,5,FALSE)</f>
        <v>Games Factory</v>
      </c>
    </row>
    <row r="4150" spans="1:15">
      <c r="A4150" s="36" t="s">
        <v>3842</v>
      </c>
      <c r="B4150" s="36" t="s">
        <v>697</v>
      </c>
      <c r="C4150" s="36">
        <v>11145</v>
      </c>
      <c r="D4150" s="36" t="s">
        <v>33</v>
      </c>
      <c r="E4150" s="36">
        <v>2</v>
      </c>
      <c r="F4150" s="36">
        <v>0</v>
      </c>
      <c r="G4150" s="36" t="s">
        <v>33</v>
      </c>
      <c r="H4150" s="36" t="s">
        <v>32</v>
      </c>
      <c r="I4150" s="2">
        <v>11</v>
      </c>
      <c r="J4150" s="2">
        <v>30</v>
      </c>
      <c r="K4150" s="2">
        <f>IF(D4150=VLOOKUP(J4150,Actuals!$A:$J,6,FALSE),1,0)</f>
        <v>1</v>
      </c>
      <c r="L4150" s="2">
        <f>IF(AND(E4150=VLOOKUP(J4150,Actuals!$A:$J,8,FALSE),F4150=VLOOKUP(J4150,Actuals!$A:$J,10,FALSE)),5,0)</f>
        <v>0</v>
      </c>
      <c r="M4150" s="1">
        <f t="shared" si="66"/>
        <v>1</v>
      </c>
      <c r="N4150" s="1" t="str">
        <f>VLOOKUP(C4150,Emp_List!$A:$M,3,FALSE)</f>
        <v>Raghavendra Aadanna</v>
      </c>
      <c r="O4150" s="1" t="str">
        <f>VLOOKUP(C4150,Emp_List!$A:$M,5,FALSE)</f>
        <v>Bingo Ops</v>
      </c>
    </row>
    <row r="4151" spans="1:15">
      <c r="A4151" s="36" t="s">
        <v>3843</v>
      </c>
      <c r="B4151" s="36" t="s">
        <v>2576</v>
      </c>
      <c r="C4151" s="36">
        <v>1216</v>
      </c>
      <c r="D4151" s="36" t="s">
        <v>33</v>
      </c>
      <c r="E4151" s="36">
        <v>2</v>
      </c>
      <c r="F4151" s="36">
        <v>0</v>
      </c>
      <c r="G4151" s="36" t="s">
        <v>33</v>
      </c>
      <c r="H4151" s="36" t="s">
        <v>32</v>
      </c>
      <c r="I4151" s="2">
        <v>11</v>
      </c>
      <c r="J4151" s="2">
        <v>30</v>
      </c>
      <c r="K4151" s="2">
        <f>IF(D4151=VLOOKUP(J4151,Actuals!$A:$J,6,FALSE),1,0)</f>
        <v>1</v>
      </c>
      <c r="L4151" s="2">
        <f>IF(AND(E4151=VLOOKUP(J4151,Actuals!$A:$J,8,FALSE),F4151=VLOOKUP(J4151,Actuals!$A:$J,10,FALSE)),5,0)</f>
        <v>0</v>
      </c>
      <c r="M4151" s="1">
        <f t="shared" si="66"/>
        <v>1</v>
      </c>
      <c r="N4151" s="1" t="str">
        <f>VLOOKUP(C4151,Emp_List!$A:$M,3,FALSE)</f>
        <v>Srinivasulu Bendi</v>
      </c>
      <c r="O4151" s="1" t="str">
        <f>VLOOKUP(C4151,Emp_List!$A:$M,5,FALSE)</f>
        <v>Cashier</v>
      </c>
    </row>
    <row r="4152" spans="1:15">
      <c r="A4152" s="36" t="s">
        <v>3844</v>
      </c>
      <c r="B4152" s="36" t="s">
        <v>297</v>
      </c>
      <c r="C4152" s="36">
        <v>2845</v>
      </c>
      <c r="D4152" s="36" t="s">
        <v>33</v>
      </c>
      <c r="E4152" s="36">
        <v>2</v>
      </c>
      <c r="F4152" s="36">
        <v>0</v>
      </c>
      <c r="G4152" s="36" t="s">
        <v>33</v>
      </c>
      <c r="H4152" s="36" t="s">
        <v>32</v>
      </c>
      <c r="I4152" s="2">
        <v>11</v>
      </c>
      <c r="J4152" s="2">
        <v>30</v>
      </c>
      <c r="K4152" s="2">
        <f>IF(D4152=VLOOKUP(J4152,Actuals!$A:$J,6,FALSE),1,0)</f>
        <v>1</v>
      </c>
      <c r="L4152" s="2">
        <f>IF(AND(E4152=VLOOKUP(J4152,Actuals!$A:$J,8,FALSE),F4152=VLOOKUP(J4152,Actuals!$A:$J,10,FALSE)),5,0)</f>
        <v>0</v>
      </c>
      <c r="M4152" s="1">
        <f t="shared" si="66"/>
        <v>1</v>
      </c>
      <c r="N4152" s="1" t="str">
        <f>VLOOKUP(C4152,Emp_List!$A:$M,3,FALSE)</f>
        <v>Suresh Babu Veluri</v>
      </c>
      <c r="O4152" s="1" t="str">
        <f>VLOOKUP(C4152,Emp_List!$A:$M,5,FALSE)</f>
        <v>Portal</v>
      </c>
    </row>
    <row r="4153" spans="1:15">
      <c r="A4153" s="36" t="s">
        <v>3845</v>
      </c>
      <c r="B4153" s="36" t="s">
        <v>473</v>
      </c>
      <c r="C4153" s="36">
        <v>10153</v>
      </c>
      <c r="D4153" s="36" t="s">
        <v>33</v>
      </c>
      <c r="E4153" s="36">
        <v>2</v>
      </c>
      <c r="F4153" s="36">
        <v>1</v>
      </c>
      <c r="G4153" s="36" t="s">
        <v>33</v>
      </c>
      <c r="H4153" s="36" t="s">
        <v>32</v>
      </c>
      <c r="I4153" s="2">
        <v>11</v>
      </c>
      <c r="J4153" s="2">
        <v>30</v>
      </c>
      <c r="K4153" s="2">
        <f>IF(D4153=VLOOKUP(J4153,Actuals!$A:$J,6,FALSE),1,0)</f>
        <v>1</v>
      </c>
      <c r="L4153" s="2">
        <f>IF(AND(E4153=VLOOKUP(J4153,Actuals!$A:$J,8,FALSE),F4153=VLOOKUP(J4153,Actuals!$A:$J,10,FALSE)),5,0)</f>
        <v>0</v>
      </c>
      <c r="M4153" s="1">
        <f t="shared" si="66"/>
        <v>1</v>
      </c>
      <c r="N4153" s="1" t="e">
        <f>VLOOKUP(C4153,Emp_List!$A:$M,3,FALSE)</f>
        <v>#N/A</v>
      </c>
      <c r="O4153" s="1" t="e">
        <f>VLOOKUP(C4153,Emp_List!$A:$M,5,FALSE)</f>
        <v>#N/A</v>
      </c>
    </row>
    <row r="4154" spans="1:15">
      <c r="A4154" s="36" t="s">
        <v>3846</v>
      </c>
      <c r="B4154" s="36" t="s">
        <v>597</v>
      </c>
      <c r="C4154" s="36">
        <v>11014</v>
      </c>
      <c r="D4154" s="36" t="s">
        <v>33</v>
      </c>
      <c r="E4154" s="36">
        <v>3</v>
      </c>
      <c r="F4154" s="36">
        <v>2</v>
      </c>
      <c r="G4154" s="36" t="s">
        <v>33</v>
      </c>
      <c r="H4154" s="36" t="s">
        <v>32</v>
      </c>
      <c r="I4154" s="2">
        <v>11</v>
      </c>
      <c r="J4154" s="2">
        <v>30</v>
      </c>
      <c r="K4154" s="2">
        <f>IF(D4154=VLOOKUP(J4154,Actuals!$A:$J,6,FALSE),1,0)</f>
        <v>1</v>
      </c>
      <c r="L4154" s="2">
        <f>IF(AND(E4154=VLOOKUP(J4154,Actuals!$A:$J,8,FALSE),F4154=VLOOKUP(J4154,Actuals!$A:$J,10,FALSE)),5,0)</f>
        <v>0</v>
      </c>
      <c r="M4154" s="1">
        <f t="shared" si="66"/>
        <v>1</v>
      </c>
      <c r="N4154" s="1" t="str">
        <f>VLOOKUP(C4154,Emp_List!$A:$M,3,FALSE)</f>
        <v>Praveen Kumar Sadasivuni</v>
      </c>
      <c r="O4154" s="1" t="str">
        <f>VLOOKUP(C4154,Emp_List!$A:$M,5,FALSE)</f>
        <v>Portal</v>
      </c>
    </row>
    <row r="4155" spans="1:15">
      <c r="A4155" s="36" t="s">
        <v>3847</v>
      </c>
      <c r="B4155" s="36" t="s">
        <v>91</v>
      </c>
      <c r="C4155" s="36">
        <v>11140</v>
      </c>
      <c r="D4155" s="36" t="s">
        <v>33</v>
      </c>
      <c r="E4155" s="36">
        <v>1</v>
      </c>
      <c r="F4155" s="36">
        <v>0</v>
      </c>
      <c r="G4155" s="36" t="s">
        <v>33</v>
      </c>
      <c r="H4155" s="36" t="s">
        <v>32</v>
      </c>
      <c r="I4155" s="2">
        <v>11</v>
      </c>
      <c r="J4155" s="2">
        <v>30</v>
      </c>
      <c r="K4155" s="2">
        <f>IF(D4155=VLOOKUP(J4155,Actuals!$A:$J,6,FALSE),1,0)</f>
        <v>1</v>
      </c>
      <c r="L4155" s="2">
        <f>IF(AND(E4155=VLOOKUP(J4155,Actuals!$A:$J,8,FALSE),F4155=VLOOKUP(J4155,Actuals!$A:$J,10,FALSE)),5,0)</f>
        <v>0</v>
      </c>
      <c r="M4155" s="1">
        <f t="shared" si="66"/>
        <v>1</v>
      </c>
      <c r="N4155" s="1" t="str">
        <f>VLOOKUP(C4155,Emp_List!$A:$M,3,FALSE)</f>
        <v>Raj Shekar Mysore</v>
      </c>
      <c r="O4155" s="1" t="str">
        <f>VLOOKUP(C4155,Emp_List!$A:$M,5,FALSE)</f>
        <v>Bingo Ops</v>
      </c>
    </row>
    <row r="4156" spans="1:15">
      <c r="A4156" s="36" t="s">
        <v>3848</v>
      </c>
      <c r="B4156" s="36" t="s">
        <v>103</v>
      </c>
      <c r="C4156" s="36">
        <v>11223</v>
      </c>
      <c r="D4156" s="36" t="s">
        <v>33</v>
      </c>
      <c r="E4156" s="36">
        <v>2</v>
      </c>
      <c r="F4156" s="36">
        <v>0</v>
      </c>
      <c r="G4156" s="36" t="s">
        <v>33</v>
      </c>
      <c r="H4156" s="36" t="s">
        <v>32</v>
      </c>
      <c r="I4156" s="2">
        <v>11</v>
      </c>
      <c r="J4156" s="2">
        <v>30</v>
      </c>
      <c r="K4156" s="2">
        <f>IF(D4156=VLOOKUP(J4156,Actuals!$A:$J,6,FALSE),1,0)</f>
        <v>1</v>
      </c>
      <c r="L4156" s="2">
        <f>IF(AND(E4156=VLOOKUP(J4156,Actuals!$A:$J,8,FALSE),F4156=VLOOKUP(J4156,Actuals!$A:$J,10,FALSE)),5,0)</f>
        <v>0</v>
      </c>
      <c r="M4156" s="1">
        <f t="shared" si="66"/>
        <v>1</v>
      </c>
      <c r="N4156" s="1" t="str">
        <f>VLOOKUP(C4156,Emp_List!$A:$M,3,FALSE)</f>
        <v>Shivam Shankar</v>
      </c>
      <c r="O4156" s="1" t="str">
        <f>VLOOKUP(C4156,Emp_List!$A:$M,5,FALSE)</f>
        <v>Bingo Dev</v>
      </c>
    </row>
    <row r="4157" spans="1:15">
      <c r="A4157" s="36" t="s">
        <v>3849</v>
      </c>
      <c r="B4157" s="36" t="s">
        <v>127</v>
      </c>
      <c r="C4157" s="36">
        <v>907</v>
      </c>
      <c r="D4157" s="36" t="s">
        <v>9</v>
      </c>
      <c r="E4157" s="36">
        <v>1</v>
      </c>
      <c r="F4157" s="36">
        <v>1</v>
      </c>
      <c r="G4157" s="36" t="s">
        <v>33</v>
      </c>
      <c r="H4157" s="36" t="s">
        <v>32</v>
      </c>
      <c r="I4157" s="2">
        <v>11</v>
      </c>
      <c r="J4157" s="2">
        <v>30</v>
      </c>
      <c r="K4157" s="2">
        <f>IF(D4157=VLOOKUP(J4157,Actuals!$A:$J,6,FALSE),1,0)</f>
        <v>0</v>
      </c>
      <c r="L4157" s="2">
        <f>IF(AND(E4157=VLOOKUP(J4157,Actuals!$A:$J,8,FALSE),F4157=VLOOKUP(J4157,Actuals!$A:$J,10,FALSE)),5,0)</f>
        <v>0</v>
      </c>
      <c r="M4157" s="1">
        <f t="shared" si="66"/>
        <v>0</v>
      </c>
      <c r="N4157" s="1" t="str">
        <f>VLOOKUP(C4157,Emp_List!$A:$M,3,FALSE)</f>
        <v>Venkata Ratnam Baggu</v>
      </c>
      <c r="O4157" s="1" t="str">
        <f>VLOOKUP(C4157,Emp_List!$A:$M,5,FALSE)</f>
        <v>AEG</v>
      </c>
    </row>
    <row r="4158" spans="1:15">
      <c r="A4158" s="36" t="s">
        <v>3850</v>
      </c>
      <c r="B4158" s="36" t="s">
        <v>666</v>
      </c>
      <c r="C4158" s="36">
        <v>11134</v>
      </c>
      <c r="D4158" s="36" t="s">
        <v>33</v>
      </c>
      <c r="E4158" s="36">
        <v>2</v>
      </c>
      <c r="F4158" s="36">
        <v>0</v>
      </c>
      <c r="G4158" s="36" t="s">
        <v>33</v>
      </c>
      <c r="H4158" s="36" t="s">
        <v>32</v>
      </c>
      <c r="I4158" s="2">
        <v>11</v>
      </c>
      <c r="J4158" s="2">
        <v>30</v>
      </c>
      <c r="K4158" s="2">
        <f>IF(D4158=VLOOKUP(J4158,Actuals!$A:$J,6,FALSE),1,0)</f>
        <v>1</v>
      </c>
      <c r="L4158" s="2">
        <f>IF(AND(E4158=VLOOKUP(J4158,Actuals!$A:$J,8,FALSE),F4158=VLOOKUP(J4158,Actuals!$A:$J,10,FALSE)),5,0)</f>
        <v>0</v>
      </c>
      <c r="M4158" s="1">
        <f t="shared" si="66"/>
        <v>1</v>
      </c>
      <c r="N4158" s="1" t="str">
        <f>VLOOKUP(C4158,Emp_List!$A:$M,3,FALSE)</f>
        <v>Emmanuel Bandili</v>
      </c>
      <c r="O4158" s="1" t="str">
        <f>VLOOKUP(C4158,Emp_List!$A:$M,5,FALSE)</f>
        <v>Bingo Ops</v>
      </c>
    </row>
    <row r="4159" spans="1:15">
      <c r="A4159" s="36" t="s">
        <v>3851</v>
      </c>
      <c r="B4159" s="36" t="s">
        <v>89</v>
      </c>
      <c r="C4159" s="36">
        <v>11168</v>
      </c>
      <c r="D4159" s="36" t="s">
        <v>33</v>
      </c>
      <c r="E4159" s="36">
        <v>2</v>
      </c>
      <c r="F4159" s="36">
        <v>0</v>
      </c>
      <c r="G4159" s="36" t="s">
        <v>33</v>
      </c>
      <c r="H4159" s="36" t="s">
        <v>32</v>
      </c>
      <c r="I4159" s="2">
        <v>11</v>
      </c>
      <c r="J4159" s="2">
        <v>30</v>
      </c>
      <c r="K4159" s="2">
        <f>IF(D4159=VLOOKUP(J4159,Actuals!$A:$J,6,FALSE),1,0)</f>
        <v>1</v>
      </c>
      <c r="L4159" s="2">
        <f>IF(AND(E4159=VLOOKUP(J4159,Actuals!$A:$J,8,FALSE),F4159=VLOOKUP(J4159,Actuals!$A:$J,10,FALSE)),5,0)</f>
        <v>0</v>
      </c>
      <c r="M4159" s="1">
        <f t="shared" si="66"/>
        <v>1</v>
      </c>
      <c r="N4159" s="1" t="str">
        <f>VLOOKUP(C4159,Emp_List!$A:$M,3,FALSE)</f>
        <v>Amarkant Mishra</v>
      </c>
      <c r="O4159" s="1" t="str">
        <f>VLOOKUP(C4159,Emp_List!$A:$M,5,FALSE)</f>
        <v>Bingo Ops</v>
      </c>
    </row>
    <row r="4160" spans="1:15">
      <c r="A4160" s="36" t="s">
        <v>3852</v>
      </c>
      <c r="B4160" s="36" t="s">
        <v>593</v>
      </c>
      <c r="C4160" s="36">
        <v>3</v>
      </c>
      <c r="D4160" s="36" t="s">
        <v>33</v>
      </c>
      <c r="E4160" s="36">
        <v>2</v>
      </c>
      <c r="F4160" s="36">
        <v>0</v>
      </c>
      <c r="G4160" s="36" t="s">
        <v>33</v>
      </c>
      <c r="H4160" s="36" t="s">
        <v>32</v>
      </c>
      <c r="I4160" s="2">
        <v>11</v>
      </c>
      <c r="J4160" s="2">
        <v>30</v>
      </c>
      <c r="K4160" s="2">
        <f>IF(D4160=VLOOKUP(J4160,Actuals!$A:$J,6,FALSE),1,0)</f>
        <v>1</v>
      </c>
      <c r="L4160" s="2">
        <f>IF(AND(E4160=VLOOKUP(J4160,Actuals!$A:$J,8,FALSE),F4160=VLOOKUP(J4160,Actuals!$A:$J,10,FALSE)),5,0)</f>
        <v>0</v>
      </c>
      <c r="M4160" s="1">
        <f t="shared" si="66"/>
        <v>1</v>
      </c>
      <c r="N4160" s="1" t="str">
        <f>VLOOKUP(C4160,Emp_List!$A:$M,3,FALSE)</f>
        <v>Ravindra Babu Katiki</v>
      </c>
      <c r="O4160" s="1" t="str">
        <f>VLOOKUP(C4160,Emp_List!$A:$M,5,FALSE)</f>
        <v>Poker</v>
      </c>
    </row>
    <row r="4161" spans="1:15">
      <c r="A4161" s="36" t="s">
        <v>3853</v>
      </c>
      <c r="B4161" s="36" t="s">
        <v>701</v>
      </c>
      <c r="C4161" s="36">
        <v>11112</v>
      </c>
      <c r="D4161" s="36" t="s">
        <v>33</v>
      </c>
      <c r="E4161" s="36">
        <v>2</v>
      </c>
      <c r="F4161" s="36">
        <v>1</v>
      </c>
      <c r="G4161" s="36" t="s">
        <v>33</v>
      </c>
      <c r="H4161" s="36" t="s">
        <v>32</v>
      </c>
      <c r="I4161" s="2">
        <v>11</v>
      </c>
      <c r="J4161" s="2">
        <v>30</v>
      </c>
      <c r="K4161" s="2">
        <f>IF(D4161=VLOOKUP(J4161,Actuals!$A:$J,6,FALSE),1,0)</f>
        <v>1</v>
      </c>
      <c r="L4161" s="2">
        <f>IF(AND(E4161=VLOOKUP(J4161,Actuals!$A:$J,8,FALSE),F4161=VLOOKUP(J4161,Actuals!$A:$J,10,FALSE)),5,0)</f>
        <v>0</v>
      </c>
      <c r="M4161" s="1">
        <f t="shared" si="66"/>
        <v>1</v>
      </c>
      <c r="N4161" s="1" t="str">
        <f>VLOOKUP(C4161,Emp_List!$A:$M,3,FALSE)</f>
        <v>Hemanth Kumar Angini</v>
      </c>
      <c r="O4161" s="1" t="str">
        <f>VLOOKUP(C4161,Emp_List!$A:$M,5,FALSE)</f>
        <v>Bingo Ops</v>
      </c>
    </row>
    <row r="4162" spans="1:15">
      <c r="A4162" s="36" t="s">
        <v>3854</v>
      </c>
      <c r="B4162" s="36" t="s">
        <v>3855</v>
      </c>
      <c r="C4162" s="36">
        <v>11772</v>
      </c>
      <c r="D4162" s="36" t="s">
        <v>33</v>
      </c>
      <c r="E4162" s="36">
        <v>2</v>
      </c>
      <c r="F4162" s="36">
        <v>1</v>
      </c>
      <c r="G4162" s="36" t="s">
        <v>33</v>
      </c>
      <c r="H4162" s="36" t="s">
        <v>32</v>
      </c>
      <c r="I4162" s="2">
        <v>11</v>
      </c>
      <c r="J4162" s="2">
        <v>30</v>
      </c>
      <c r="K4162" s="2">
        <f>IF(D4162=VLOOKUP(J4162,Actuals!$A:$J,6,FALSE),1,0)</f>
        <v>1</v>
      </c>
      <c r="L4162" s="2">
        <f>IF(AND(E4162=VLOOKUP(J4162,Actuals!$A:$J,8,FALSE),F4162=VLOOKUP(J4162,Actuals!$A:$J,10,FALSE)),5,0)</f>
        <v>0</v>
      </c>
      <c r="M4162" s="1">
        <f t="shared" si="66"/>
        <v>1</v>
      </c>
      <c r="N4162" s="1" t="str">
        <f>VLOOKUP(C4162,Emp_List!$A:$M,3,FALSE)</f>
        <v>Neha Nehra</v>
      </c>
      <c r="O4162" s="1" t="str">
        <f>VLOOKUP(C4162,Emp_List!$A:$M,5,FALSE)</f>
        <v>Casino Portal</v>
      </c>
    </row>
    <row r="4163" spans="1:15">
      <c r="A4163" s="36" t="s">
        <v>3856</v>
      </c>
      <c r="B4163" s="36" t="s">
        <v>119</v>
      </c>
      <c r="C4163" s="36">
        <v>8464</v>
      </c>
      <c r="D4163" s="36" t="s">
        <v>33</v>
      </c>
      <c r="E4163" s="36">
        <v>3</v>
      </c>
      <c r="F4163" s="36">
        <v>0</v>
      </c>
      <c r="G4163" s="36" t="s">
        <v>33</v>
      </c>
      <c r="H4163" s="36" t="s">
        <v>32</v>
      </c>
      <c r="I4163" s="2">
        <v>11</v>
      </c>
      <c r="J4163" s="2">
        <v>30</v>
      </c>
      <c r="K4163" s="2">
        <f>IF(D4163=VLOOKUP(J4163,Actuals!$A:$J,6,FALSE),1,0)</f>
        <v>1</v>
      </c>
      <c r="L4163" s="2">
        <f>IF(AND(E4163=VLOOKUP(J4163,Actuals!$A:$J,8,FALSE),F4163=VLOOKUP(J4163,Actuals!$A:$J,10,FALSE)),5,0)</f>
        <v>0</v>
      </c>
      <c r="M4163" s="1">
        <f t="shared" si="66"/>
        <v>1</v>
      </c>
      <c r="N4163" s="1" t="str">
        <f>VLOOKUP(C4163,Emp_List!$A:$M,3,FALSE)</f>
        <v>Eshwar Santhosh Kamarajugaddah</v>
      </c>
      <c r="O4163" s="1" t="str">
        <f>VLOOKUP(C4163,Emp_List!$A:$M,5,FALSE)</f>
        <v>PEG - DB</v>
      </c>
    </row>
    <row r="4164" spans="1:15">
      <c r="A4164" s="36" t="s">
        <v>3857</v>
      </c>
      <c r="B4164" s="36" t="s">
        <v>539</v>
      </c>
      <c r="C4164" s="36">
        <v>6252</v>
      </c>
      <c r="D4164" s="36" t="s">
        <v>33</v>
      </c>
      <c r="E4164" s="36">
        <v>2</v>
      </c>
      <c r="F4164" s="36">
        <v>0</v>
      </c>
      <c r="G4164" s="36" t="s">
        <v>33</v>
      </c>
      <c r="H4164" s="36" t="s">
        <v>32</v>
      </c>
      <c r="I4164" s="2">
        <v>11</v>
      </c>
      <c r="J4164" s="2">
        <v>30</v>
      </c>
      <c r="K4164" s="2">
        <f>IF(D4164=VLOOKUP(J4164,Actuals!$A:$J,6,FALSE),1,0)</f>
        <v>1</v>
      </c>
      <c r="L4164" s="2">
        <f>IF(AND(E4164=VLOOKUP(J4164,Actuals!$A:$J,8,FALSE),F4164=VLOOKUP(J4164,Actuals!$A:$J,10,FALSE)),5,0)</f>
        <v>0</v>
      </c>
      <c r="M4164" s="1">
        <f t="shared" si="66"/>
        <v>1</v>
      </c>
      <c r="N4164" s="1" t="str">
        <f>VLOOKUP(C4164,Emp_List!$A:$M,3,FALSE)</f>
        <v>Santosh Annasaheb Harge</v>
      </c>
      <c r="O4164" s="1" t="str">
        <f>VLOOKUP(C4164,Emp_List!$A:$M,5,FALSE)</f>
        <v>PEG</v>
      </c>
    </row>
    <row r="4165" spans="1:15">
      <c r="A4165" s="36" t="s">
        <v>3858</v>
      </c>
      <c r="B4165" s="36" t="s">
        <v>368</v>
      </c>
      <c r="C4165" s="36">
        <v>315</v>
      </c>
      <c r="D4165" s="36" t="s">
        <v>33</v>
      </c>
      <c r="E4165" s="36">
        <v>2</v>
      </c>
      <c r="F4165" s="36">
        <v>0</v>
      </c>
      <c r="G4165" s="36" t="s">
        <v>33</v>
      </c>
      <c r="H4165" s="36" t="s">
        <v>32</v>
      </c>
      <c r="I4165" s="2">
        <v>11</v>
      </c>
      <c r="J4165" s="2">
        <v>30</v>
      </c>
      <c r="K4165" s="2">
        <f>IF(D4165=VLOOKUP(J4165,Actuals!$A:$J,6,FALSE),1,0)</f>
        <v>1</v>
      </c>
      <c r="L4165" s="2">
        <f>IF(AND(E4165=VLOOKUP(J4165,Actuals!$A:$J,8,FALSE),F4165=VLOOKUP(J4165,Actuals!$A:$J,10,FALSE)),5,0)</f>
        <v>0</v>
      </c>
      <c r="M4165" s="1">
        <f t="shared" si="66"/>
        <v>1</v>
      </c>
      <c r="N4165" s="1" t="str">
        <f>VLOOKUP(C4165,Emp_List!$A:$M,3,FALSE)</f>
        <v>Parimala Pesala</v>
      </c>
      <c r="O4165" s="1" t="str">
        <f>VLOOKUP(C4165,Emp_List!$A:$M,5,FALSE)</f>
        <v>CRM</v>
      </c>
    </row>
    <row r="4166" spans="1:15">
      <c r="A4166" s="36" t="s">
        <v>3859</v>
      </c>
      <c r="B4166" s="36" t="s">
        <v>3860</v>
      </c>
      <c r="C4166" s="36">
        <v>10750</v>
      </c>
      <c r="D4166" s="36" t="s">
        <v>33</v>
      </c>
      <c r="E4166" s="36">
        <v>2</v>
      </c>
      <c r="F4166" s="36">
        <v>1</v>
      </c>
      <c r="G4166" s="36" t="s">
        <v>33</v>
      </c>
      <c r="H4166" s="36" t="s">
        <v>32</v>
      </c>
      <c r="I4166" s="2">
        <v>11</v>
      </c>
      <c r="J4166" s="2">
        <v>30</v>
      </c>
      <c r="K4166" s="2">
        <f>IF(D4166=VLOOKUP(J4166,Actuals!$A:$J,6,FALSE),1,0)</f>
        <v>1</v>
      </c>
      <c r="L4166" s="2">
        <f>IF(AND(E4166=VLOOKUP(J4166,Actuals!$A:$J,8,FALSE),F4166=VLOOKUP(J4166,Actuals!$A:$J,10,FALSE)),5,0)</f>
        <v>0</v>
      </c>
      <c r="M4166" s="1">
        <f t="shared" si="66"/>
        <v>1</v>
      </c>
      <c r="N4166" s="1" t="str">
        <f>VLOOKUP(C4166,Emp_List!$A:$M,3,FALSE)</f>
        <v>Kiran Kumar Samala</v>
      </c>
      <c r="O4166" s="1" t="str">
        <f>VLOOKUP(C4166,Emp_List!$A:$M,5,FALSE)</f>
        <v>Portal</v>
      </c>
    </row>
    <row r="4167" spans="1:15">
      <c r="A4167" s="36" t="s">
        <v>3861</v>
      </c>
      <c r="B4167" s="36" t="s">
        <v>785</v>
      </c>
      <c r="C4167" s="36">
        <v>2712</v>
      </c>
      <c r="D4167" s="36" t="s">
        <v>32</v>
      </c>
      <c r="E4167" s="36">
        <v>1</v>
      </c>
      <c r="F4167" s="36">
        <v>2</v>
      </c>
      <c r="G4167" s="36" t="s">
        <v>33</v>
      </c>
      <c r="H4167" s="36" t="s">
        <v>32</v>
      </c>
      <c r="I4167" s="2">
        <v>11</v>
      </c>
      <c r="J4167" s="2">
        <v>30</v>
      </c>
      <c r="K4167" s="2">
        <f>IF(D4167=VLOOKUP(J4167,Actuals!$A:$J,6,FALSE),1,0)</f>
        <v>0</v>
      </c>
      <c r="L4167" s="2">
        <f>IF(AND(E4167=VLOOKUP(J4167,Actuals!$A:$J,8,FALSE),F4167=VLOOKUP(J4167,Actuals!$A:$J,10,FALSE)),5,0)</f>
        <v>0</v>
      </c>
      <c r="M4167" s="1">
        <f t="shared" si="66"/>
        <v>0</v>
      </c>
      <c r="N4167" s="1" t="str">
        <f>VLOOKUP(C4167,Emp_List!$A:$M,3,FALSE)</f>
        <v>Arun Kumar Aitha</v>
      </c>
      <c r="O4167" s="1" t="str">
        <f>VLOOKUP(C4167,Emp_List!$A:$M,5,FALSE)</f>
        <v>Casino Int.</v>
      </c>
    </row>
    <row r="4168" spans="1:15">
      <c r="A4168" s="36" t="s">
        <v>3862</v>
      </c>
      <c r="B4168" s="36" t="s">
        <v>356</v>
      </c>
      <c r="C4168" s="36">
        <v>11183</v>
      </c>
      <c r="D4168" s="36" t="s">
        <v>33</v>
      </c>
      <c r="E4168" s="36">
        <v>2</v>
      </c>
      <c r="F4168" s="36">
        <v>0</v>
      </c>
      <c r="G4168" s="36" t="s">
        <v>33</v>
      </c>
      <c r="H4168" s="36" t="s">
        <v>32</v>
      </c>
      <c r="I4168" s="2">
        <v>11</v>
      </c>
      <c r="J4168" s="2">
        <v>30</v>
      </c>
      <c r="K4168" s="2">
        <f>IF(D4168=VLOOKUP(J4168,Actuals!$A:$J,6,FALSE),1,0)</f>
        <v>1</v>
      </c>
      <c r="L4168" s="2">
        <f>IF(AND(E4168=VLOOKUP(J4168,Actuals!$A:$J,8,FALSE),F4168=VLOOKUP(J4168,Actuals!$A:$J,10,FALSE)),5,0)</f>
        <v>0</v>
      </c>
      <c r="M4168" s="1">
        <f t="shared" si="66"/>
        <v>1</v>
      </c>
      <c r="N4168" s="1" t="str">
        <f>VLOOKUP(C4168,Emp_List!$A:$M,3,FALSE)</f>
        <v>Gnana John Dinesh Kadimi</v>
      </c>
      <c r="O4168" s="1" t="str">
        <f>VLOOKUP(C4168,Emp_List!$A:$M,5,FALSE)</f>
        <v>Bingo Ops</v>
      </c>
    </row>
    <row r="4169" spans="1:15">
      <c r="A4169" s="36" t="s">
        <v>3863</v>
      </c>
      <c r="B4169" s="36" t="s">
        <v>418</v>
      </c>
      <c r="C4169" s="36">
        <v>6539</v>
      </c>
      <c r="D4169" s="36" t="s">
        <v>33</v>
      </c>
      <c r="E4169" s="36">
        <v>2</v>
      </c>
      <c r="F4169" s="36">
        <v>0</v>
      </c>
      <c r="G4169" s="36" t="s">
        <v>33</v>
      </c>
      <c r="H4169" s="36" t="s">
        <v>32</v>
      </c>
      <c r="I4169" s="2">
        <v>11</v>
      </c>
      <c r="J4169" s="2">
        <v>30</v>
      </c>
      <c r="K4169" s="2">
        <f>IF(D4169=VLOOKUP(J4169,Actuals!$A:$J,6,FALSE),1,0)</f>
        <v>1</v>
      </c>
      <c r="L4169" s="2">
        <f>IF(AND(E4169=VLOOKUP(J4169,Actuals!$A:$J,8,FALSE),F4169=VLOOKUP(J4169,Actuals!$A:$J,10,FALSE)),5,0)</f>
        <v>0</v>
      </c>
      <c r="M4169" s="1">
        <f t="shared" si="66"/>
        <v>1</v>
      </c>
      <c r="N4169" s="1" t="str">
        <f>VLOOKUP(C4169,Emp_List!$A:$M,3,FALSE)</f>
        <v>Mukul Kumar</v>
      </c>
      <c r="O4169" s="1" t="str">
        <f>VLOOKUP(C4169,Emp_List!$A:$M,5,FALSE)</f>
        <v>CSIT</v>
      </c>
    </row>
    <row r="4170" spans="1:15">
      <c r="A4170" s="36" t="s">
        <v>3864</v>
      </c>
      <c r="B4170" s="36" t="s">
        <v>218</v>
      </c>
      <c r="C4170" s="36">
        <v>10960</v>
      </c>
      <c r="D4170" s="36" t="s">
        <v>33</v>
      </c>
      <c r="E4170" s="36">
        <v>2</v>
      </c>
      <c r="F4170" s="36">
        <v>0</v>
      </c>
      <c r="G4170" s="36" t="s">
        <v>33</v>
      </c>
      <c r="H4170" s="36" t="s">
        <v>32</v>
      </c>
      <c r="I4170" s="2">
        <v>11</v>
      </c>
      <c r="J4170" s="2">
        <v>30</v>
      </c>
      <c r="K4170" s="2">
        <f>IF(D4170=VLOOKUP(J4170,Actuals!$A:$J,6,FALSE),1,0)</f>
        <v>1</v>
      </c>
      <c r="L4170" s="2">
        <f>IF(AND(E4170=VLOOKUP(J4170,Actuals!$A:$J,8,FALSE),F4170=VLOOKUP(J4170,Actuals!$A:$J,10,FALSE)),5,0)</f>
        <v>0</v>
      </c>
      <c r="M4170" s="1">
        <f t="shared" si="66"/>
        <v>1</v>
      </c>
      <c r="N4170" s="1" t="str">
        <f>VLOOKUP(C4170,Emp_List!$A:$M,3,FALSE)</f>
        <v>Ayilla Sai Kiran Goud</v>
      </c>
      <c r="O4170" s="1" t="str">
        <f>VLOOKUP(C4170,Emp_List!$A:$M,5,FALSE)</f>
        <v>SOC</v>
      </c>
    </row>
    <row r="4171" spans="1:15">
      <c r="A4171" s="36" t="s">
        <v>3865</v>
      </c>
      <c r="B4171" s="36" t="s">
        <v>704</v>
      </c>
      <c r="C4171" s="36">
        <v>10194</v>
      </c>
      <c r="D4171" s="36" t="s">
        <v>33</v>
      </c>
      <c r="E4171" s="36">
        <v>2</v>
      </c>
      <c r="F4171" s="36">
        <v>1</v>
      </c>
      <c r="G4171" s="36" t="s">
        <v>33</v>
      </c>
      <c r="H4171" s="36" t="s">
        <v>32</v>
      </c>
      <c r="I4171" s="2">
        <v>11</v>
      </c>
      <c r="J4171" s="2">
        <v>30</v>
      </c>
      <c r="K4171" s="2">
        <f>IF(D4171=VLOOKUP(J4171,Actuals!$A:$J,6,FALSE),1,0)</f>
        <v>1</v>
      </c>
      <c r="L4171" s="2">
        <f>IF(AND(E4171=VLOOKUP(J4171,Actuals!$A:$J,8,FALSE),F4171=VLOOKUP(J4171,Actuals!$A:$J,10,FALSE)),5,0)</f>
        <v>0</v>
      </c>
      <c r="M4171" s="1">
        <f t="shared" si="66"/>
        <v>1</v>
      </c>
      <c r="N4171" s="1" t="str">
        <f>VLOOKUP(C4171,Emp_List!$A:$M,3,FALSE)</f>
        <v>Nageswara Rao Kusuma</v>
      </c>
      <c r="O4171" s="1" t="str">
        <f>VLOOKUP(C4171,Emp_List!$A:$M,5,FALSE)</f>
        <v>SOC</v>
      </c>
    </row>
    <row r="4172" spans="1:15">
      <c r="A4172" s="36" t="s">
        <v>3866</v>
      </c>
      <c r="B4172" s="36" t="s">
        <v>135</v>
      </c>
      <c r="C4172" s="36">
        <v>11690</v>
      </c>
      <c r="D4172" s="36" t="s">
        <v>33</v>
      </c>
      <c r="E4172" s="36">
        <v>2</v>
      </c>
      <c r="F4172" s="36">
        <v>0</v>
      </c>
      <c r="G4172" s="36" t="s">
        <v>33</v>
      </c>
      <c r="H4172" s="36" t="s">
        <v>32</v>
      </c>
      <c r="I4172" s="2">
        <v>11</v>
      </c>
      <c r="J4172" s="2">
        <v>30</v>
      </c>
      <c r="K4172" s="2">
        <f>IF(D4172=VLOOKUP(J4172,Actuals!$A:$J,6,FALSE),1,0)</f>
        <v>1</v>
      </c>
      <c r="L4172" s="2">
        <f>IF(AND(E4172=VLOOKUP(J4172,Actuals!$A:$J,8,FALSE),F4172=VLOOKUP(J4172,Actuals!$A:$J,10,FALSE)),5,0)</f>
        <v>0</v>
      </c>
      <c r="M4172" s="1">
        <f t="shared" si="66"/>
        <v>1</v>
      </c>
      <c r="N4172" s="1" t="str">
        <f>VLOOKUP(C4172,Emp_List!$A:$M,3,FALSE)</f>
        <v>Ashish Nawal</v>
      </c>
      <c r="O4172" s="1" t="str">
        <f>VLOOKUP(C4172,Emp_List!$A:$M,5,FALSE)</f>
        <v>Sports - Mobile</v>
      </c>
    </row>
    <row r="4173" spans="1:15">
      <c r="A4173" s="36" t="s">
        <v>3867</v>
      </c>
      <c r="B4173" s="36" t="s">
        <v>753</v>
      </c>
      <c r="C4173" s="36">
        <v>11452</v>
      </c>
      <c r="D4173" s="36" t="s">
        <v>33</v>
      </c>
      <c r="E4173" s="36">
        <v>2</v>
      </c>
      <c r="F4173" s="36">
        <v>0</v>
      </c>
      <c r="G4173" s="36" t="s">
        <v>33</v>
      </c>
      <c r="H4173" s="36" t="s">
        <v>32</v>
      </c>
      <c r="I4173" s="2">
        <v>11</v>
      </c>
      <c r="J4173" s="2">
        <v>30</v>
      </c>
      <c r="K4173" s="2">
        <f>IF(D4173=VLOOKUP(J4173,Actuals!$A:$J,6,FALSE),1,0)</f>
        <v>1</v>
      </c>
      <c r="L4173" s="2">
        <f>IF(AND(E4173=VLOOKUP(J4173,Actuals!$A:$J,8,FALSE),F4173=VLOOKUP(J4173,Actuals!$A:$J,10,FALSE)),5,0)</f>
        <v>0</v>
      </c>
      <c r="M4173" s="1">
        <f t="shared" si="66"/>
        <v>1</v>
      </c>
      <c r="N4173" s="1" t="str">
        <f>VLOOKUP(C4173,Emp_List!$A:$M,3,FALSE)</f>
        <v>Mokhmamatam Venkata Nageswararao</v>
      </c>
      <c r="O4173" s="1" t="str">
        <f>VLOOKUP(C4173,Emp_List!$A:$M,5,FALSE)</f>
        <v>Sports - Mobile</v>
      </c>
    </row>
    <row r="4174" spans="1:15">
      <c r="A4174" s="36" t="s">
        <v>3868</v>
      </c>
      <c r="B4174" s="36" t="s">
        <v>222</v>
      </c>
      <c r="C4174" s="36">
        <v>10235</v>
      </c>
      <c r="D4174" s="36" t="s">
        <v>33</v>
      </c>
      <c r="E4174" s="36">
        <v>2</v>
      </c>
      <c r="F4174" s="36">
        <v>0</v>
      </c>
      <c r="G4174" s="36" t="s">
        <v>33</v>
      </c>
      <c r="H4174" s="36" t="s">
        <v>32</v>
      </c>
      <c r="I4174" s="2">
        <v>11</v>
      </c>
      <c r="J4174" s="2">
        <v>30</v>
      </c>
      <c r="K4174" s="2">
        <f>IF(D4174=VLOOKUP(J4174,Actuals!$A:$J,6,FALSE),1,0)</f>
        <v>1</v>
      </c>
      <c r="L4174" s="2">
        <f>IF(AND(E4174=VLOOKUP(J4174,Actuals!$A:$J,8,FALSE),F4174=VLOOKUP(J4174,Actuals!$A:$J,10,FALSE)),5,0)</f>
        <v>0</v>
      </c>
      <c r="M4174" s="1">
        <f t="shared" si="66"/>
        <v>1</v>
      </c>
      <c r="N4174" s="1" t="str">
        <f>VLOOKUP(C4174,Emp_List!$A:$M,3,FALSE)</f>
        <v>Hanumantha Rao Alluri</v>
      </c>
      <c r="O4174" s="1" t="str">
        <f>VLOOKUP(C4174,Emp_List!$A:$M,5,FALSE)</f>
        <v>SOC</v>
      </c>
    </row>
    <row r="4175" spans="1:15">
      <c r="A4175" s="36" t="s">
        <v>3869</v>
      </c>
      <c r="B4175" s="36" t="s">
        <v>291</v>
      </c>
      <c r="C4175" s="36">
        <v>7871</v>
      </c>
      <c r="D4175" s="36" t="s">
        <v>33</v>
      </c>
      <c r="E4175" s="36">
        <v>2</v>
      </c>
      <c r="F4175" s="36">
        <v>0</v>
      </c>
      <c r="G4175" s="36" t="s">
        <v>33</v>
      </c>
      <c r="H4175" s="36" t="s">
        <v>32</v>
      </c>
      <c r="I4175" s="2">
        <v>11</v>
      </c>
      <c r="J4175" s="2">
        <v>30</v>
      </c>
      <c r="K4175" s="2">
        <f>IF(D4175=VLOOKUP(J4175,Actuals!$A:$J,6,FALSE),1,0)</f>
        <v>1</v>
      </c>
      <c r="L4175" s="2">
        <f>IF(AND(E4175=VLOOKUP(J4175,Actuals!$A:$J,8,FALSE),F4175=VLOOKUP(J4175,Actuals!$A:$J,10,FALSE)),5,0)</f>
        <v>0</v>
      </c>
      <c r="M4175" s="1">
        <f t="shared" si="66"/>
        <v>1</v>
      </c>
      <c r="N4175" s="1" t="str">
        <f>VLOOKUP(C4175,Emp_List!$A:$M,3,FALSE)</f>
        <v>Santosh Kumar Damodarapatruni</v>
      </c>
      <c r="O4175" s="1" t="str">
        <f>VLOOKUP(C4175,Emp_List!$A:$M,5,FALSE)</f>
        <v>Cashier</v>
      </c>
    </row>
    <row r="4176" spans="1:15">
      <c r="A4176" s="36" t="s">
        <v>3870</v>
      </c>
      <c r="B4176" s="36" t="s">
        <v>212</v>
      </c>
      <c r="C4176" s="36">
        <v>2502</v>
      </c>
      <c r="D4176" s="36" t="s">
        <v>33</v>
      </c>
      <c r="E4176" s="36">
        <v>1</v>
      </c>
      <c r="F4176" s="36">
        <v>0</v>
      </c>
      <c r="G4176" s="36" t="s">
        <v>33</v>
      </c>
      <c r="H4176" s="36" t="s">
        <v>32</v>
      </c>
      <c r="I4176" s="2">
        <v>11</v>
      </c>
      <c r="J4176" s="2">
        <v>30</v>
      </c>
      <c r="K4176" s="2">
        <f>IF(D4176=VLOOKUP(J4176,Actuals!$A:$J,6,FALSE),1,0)</f>
        <v>1</v>
      </c>
      <c r="L4176" s="2">
        <f>IF(AND(E4176=VLOOKUP(J4176,Actuals!$A:$J,8,FALSE),F4176=VLOOKUP(J4176,Actuals!$A:$J,10,FALSE)),5,0)</f>
        <v>0</v>
      </c>
      <c r="M4176" s="1">
        <f t="shared" si="66"/>
        <v>1</v>
      </c>
      <c r="N4176" s="1" t="str">
        <f>VLOOKUP(C4176,Emp_List!$A:$M,3,FALSE)</f>
        <v>Srikant Rajagopal</v>
      </c>
      <c r="O4176" s="1" t="str">
        <f>VLOOKUP(C4176,Emp_List!$A:$M,5,FALSE)</f>
        <v>Compliance</v>
      </c>
    </row>
    <row r="4177" spans="1:15">
      <c r="A4177" s="36" t="s">
        <v>3871</v>
      </c>
      <c r="B4177" s="36" t="s">
        <v>197</v>
      </c>
      <c r="C4177" s="36">
        <v>223</v>
      </c>
      <c r="D4177" s="36" t="s">
        <v>33</v>
      </c>
      <c r="E4177" s="36">
        <v>1</v>
      </c>
      <c r="F4177" s="36">
        <v>0</v>
      </c>
      <c r="G4177" s="36" t="s">
        <v>33</v>
      </c>
      <c r="H4177" s="36" t="s">
        <v>32</v>
      </c>
      <c r="I4177" s="2">
        <v>11</v>
      </c>
      <c r="J4177" s="2">
        <v>30</v>
      </c>
      <c r="K4177" s="2">
        <f>IF(D4177=VLOOKUP(J4177,Actuals!$A:$J,6,FALSE),1,0)</f>
        <v>1</v>
      </c>
      <c r="L4177" s="2">
        <f>IF(AND(E4177=VLOOKUP(J4177,Actuals!$A:$J,8,FALSE),F4177=VLOOKUP(J4177,Actuals!$A:$J,10,FALSE)),5,0)</f>
        <v>0</v>
      </c>
      <c r="M4177" s="1">
        <f t="shared" si="66"/>
        <v>1</v>
      </c>
      <c r="N4177" s="1" t="str">
        <f>VLOOKUP(C4177,Emp_List!$A:$M,3,FALSE)</f>
        <v>Vishal Tiwari</v>
      </c>
      <c r="O4177" s="1" t="str">
        <f>VLOOKUP(C4177,Emp_List!$A:$M,5,FALSE)</f>
        <v>Casino Label support</v>
      </c>
    </row>
    <row r="4178" spans="1:15">
      <c r="A4178" s="36" t="s">
        <v>3872</v>
      </c>
      <c r="B4178" s="36" t="s">
        <v>252</v>
      </c>
      <c r="C4178" s="36">
        <v>1199</v>
      </c>
      <c r="D4178" s="36" t="s">
        <v>33</v>
      </c>
      <c r="E4178" s="36">
        <v>2</v>
      </c>
      <c r="F4178" s="36">
        <v>1</v>
      </c>
      <c r="G4178" s="36" t="s">
        <v>33</v>
      </c>
      <c r="H4178" s="36" t="s">
        <v>32</v>
      </c>
      <c r="I4178" s="2">
        <v>11</v>
      </c>
      <c r="J4178" s="2">
        <v>30</v>
      </c>
      <c r="K4178" s="2">
        <f>IF(D4178=VLOOKUP(J4178,Actuals!$A:$J,6,FALSE),1,0)</f>
        <v>1</v>
      </c>
      <c r="L4178" s="2">
        <f>IF(AND(E4178=VLOOKUP(J4178,Actuals!$A:$J,8,FALSE),F4178=VLOOKUP(J4178,Actuals!$A:$J,10,FALSE)),5,0)</f>
        <v>0</v>
      </c>
      <c r="M4178" s="1">
        <f t="shared" si="66"/>
        <v>1</v>
      </c>
      <c r="N4178" s="1" t="str">
        <f>VLOOKUP(C4178,Emp_List!$A:$M,3,FALSE)</f>
        <v>Gandhi Prasad Bodavula</v>
      </c>
      <c r="O4178" s="1" t="str">
        <f>VLOOKUP(C4178,Emp_List!$A:$M,5,FALSE)</f>
        <v>CRM</v>
      </c>
    </row>
    <row r="4179" spans="1:15">
      <c r="A4179" s="36" t="s">
        <v>3873</v>
      </c>
      <c r="B4179" s="36" t="s">
        <v>2243</v>
      </c>
      <c r="C4179" s="36">
        <v>10693</v>
      </c>
      <c r="D4179" s="36" t="s">
        <v>33</v>
      </c>
      <c r="E4179" s="36">
        <v>1</v>
      </c>
      <c r="F4179" s="36">
        <v>0</v>
      </c>
      <c r="G4179" s="36" t="s">
        <v>33</v>
      </c>
      <c r="H4179" s="36" t="s">
        <v>32</v>
      </c>
      <c r="I4179" s="2">
        <v>11</v>
      </c>
      <c r="J4179" s="2">
        <v>30</v>
      </c>
      <c r="K4179" s="2">
        <f>IF(D4179=VLOOKUP(J4179,Actuals!$A:$J,6,FALSE),1,0)</f>
        <v>1</v>
      </c>
      <c r="L4179" s="2">
        <f>IF(AND(E4179=VLOOKUP(J4179,Actuals!$A:$J,8,FALSE),F4179=VLOOKUP(J4179,Actuals!$A:$J,10,FALSE)),5,0)</f>
        <v>0</v>
      </c>
      <c r="M4179" s="1">
        <f t="shared" si="66"/>
        <v>1</v>
      </c>
      <c r="N4179" s="1" t="str">
        <f>VLOOKUP(C4179,Emp_List!$A:$M,3,FALSE)</f>
        <v>Amarnath Reddy Gopireddy</v>
      </c>
      <c r="O4179" s="1" t="str">
        <f>VLOOKUP(C4179,Emp_List!$A:$M,5,FALSE)</f>
        <v>Poker</v>
      </c>
    </row>
    <row r="4180" spans="1:15">
      <c r="A4180" s="36" t="s">
        <v>3874</v>
      </c>
      <c r="B4180" s="36" t="s">
        <v>335</v>
      </c>
      <c r="C4180" s="36">
        <v>1437</v>
      </c>
      <c r="D4180" s="36" t="s">
        <v>33</v>
      </c>
      <c r="E4180" s="36">
        <v>3</v>
      </c>
      <c r="F4180" s="36">
        <v>0</v>
      </c>
      <c r="G4180" s="36" t="s">
        <v>33</v>
      </c>
      <c r="H4180" s="36" t="s">
        <v>32</v>
      </c>
      <c r="I4180" s="2">
        <v>11</v>
      </c>
      <c r="J4180" s="2">
        <v>30</v>
      </c>
      <c r="K4180" s="2">
        <f>IF(D4180=VLOOKUP(J4180,Actuals!$A:$J,6,FALSE),1,0)</f>
        <v>1</v>
      </c>
      <c r="L4180" s="2">
        <f>IF(AND(E4180=VLOOKUP(J4180,Actuals!$A:$J,8,FALSE),F4180=VLOOKUP(J4180,Actuals!$A:$J,10,FALSE)),5,0)</f>
        <v>0</v>
      </c>
      <c r="M4180" s="1">
        <f t="shared" si="66"/>
        <v>1</v>
      </c>
      <c r="N4180" s="1" t="str">
        <f>VLOOKUP(C4180,Emp_List!$A:$M,3,FALSE)</f>
        <v>Murali Bharatam</v>
      </c>
      <c r="O4180" s="1" t="str">
        <f>VLOOKUP(C4180,Emp_List!$A:$M,5,FALSE)</f>
        <v>Oracle DBA</v>
      </c>
    </row>
    <row r="4181" spans="1:15">
      <c r="A4181" s="36" t="s">
        <v>3875</v>
      </c>
      <c r="B4181" s="36" t="s">
        <v>242</v>
      </c>
      <c r="C4181" s="36">
        <v>11120</v>
      </c>
      <c r="D4181" s="36" t="s">
        <v>33</v>
      </c>
      <c r="E4181" s="36">
        <v>2</v>
      </c>
      <c r="F4181" s="36">
        <v>0</v>
      </c>
      <c r="G4181" s="36" t="s">
        <v>33</v>
      </c>
      <c r="H4181" s="36" t="s">
        <v>32</v>
      </c>
      <c r="I4181" s="2">
        <v>11</v>
      </c>
      <c r="J4181" s="2">
        <v>30</v>
      </c>
      <c r="K4181" s="2">
        <f>IF(D4181=VLOOKUP(J4181,Actuals!$A:$J,6,FALSE),1,0)</f>
        <v>1</v>
      </c>
      <c r="L4181" s="2">
        <f>IF(AND(E4181=VLOOKUP(J4181,Actuals!$A:$J,8,FALSE),F4181=VLOOKUP(J4181,Actuals!$A:$J,10,FALSE)),5,0)</f>
        <v>0</v>
      </c>
      <c r="M4181" s="1">
        <f t="shared" si="66"/>
        <v>1</v>
      </c>
      <c r="N4181" s="1" t="str">
        <f>VLOOKUP(C4181,Emp_List!$A:$M,3,FALSE)</f>
        <v>Syed Ahmed</v>
      </c>
      <c r="O4181" s="1" t="str">
        <f>VLOOKUP(C4181,Emp_List!$A:$M,5,FALSE)</f>
        <v>Bingo Ops</v>
      </c>
    </row>
    <row r="4182" spans="1:15">
      <c r="A4182" s="36" t="s">
        <v>3876</v>
      </c>
      <c r="B4182" s="36" t="s">
        <v>783</v>
      </c>
      <c r="C4182" s="36">
        <v>179</v>
      </c>
      <c r="D4182" s="36" t="s">
        <v>33</v>
      </c>
      <c r="E4182" s="36">
        <v>2</v>
      </c>
      <c r="F4182" s="36">
        <v>0</v>
      </c>
      <c r="G4182" s="36" t="s">
        <v>33</v>
      </c>
      <c r="H4182" s="36" t="s">
        <v>32</v>
      </c>
      <c r="I4182" s="2">
        <v>11</v>
      </c>
      <c r="J4182" s="2">
        <v>30</v>
      </c>
      <c r="K4182" s="2">
        <f>IF(D4182=VLOOKUP(J4182,Actuals!$A:$J,6,FALSE),1,0)</f>
        <v>1</v>
      </c>
      <c r="L4182" s="2">
        <f>IF(AND(E4182=VLOOKUP(J4182,Actuals!$A:$J,8,FALSE),F4182=VLOOKUP(J4182,Actuals!$A:$J,10,FALSE)),5,0)</f>
        <v>0</v>
      </c>
      <c r="M4182" s="1">
        <f t="shared" si="66"/>
        <v>1</v>
      </c>
      <c r="N4182" s="1" t="e">
        <f>VLOOKUP(C4182,Emp_List!$A:$M,3,FALSE)</f>
        <v>#N/A</v>
      </c>
      <c r="O4182" s="1" t="e">
        <f>VLOOKUP(C4182,Emp_List!$A:$M,5,FALSE)</f>
        <v>#N/A</v>
      </c>
    </row>
    <row r="4183" spans="1:15">
      <c r="A4183" s="36" t="s">
        <v>3877</v>
      </c>
      <c r="B4183" s="36" t="s">
        <v>342</v>
      </c>
      <c r="C4183" s="36">
        <v>8603</v>
      </c>
      <c r="D4183" s="36" t="s">
        <v>33</v>
      </c>
      <c r="E4183" s="36">
        <v>2</v>
      </c>
      <c r="F4183" s="36">
        <v>0</v>
      </c>
      <c r="G4183" s="36" t="s">
        <v>33</v>
      </c>
      <c r="H4183" s="36" t="s">
        <v>32</v>
      </c>
      <c r="I4183" s="2">
        <v>11</v>
      </c>
      <c r="J4183" s="2">
        <v>30</v>
      </c>
      <c r="K4183" s="2">
        <f>IF(D4183=VLOOKUP(J4183,Actuals!$A:$J,6,FALSE),1,0)</f>
        <v>1</v>
      </c>
      <c r="L4183" s="2">
        <f>IF(AND(E4183=VLOOKUP(J4183,Actuals!$A:$J,8,FALSE),F4183=VLOOKUP(J4183,Actuals!$A:$J,10,FALSE)),5,0)</f>
        <v>0</v>
      </c>
      <c r="M4183" s="1">
        <f t="shared" si="66"/>
        <v>1</v>
      </c>
      <c r="N4183" s="1" t="str">
        <f>VLOOKUP(C4183,Emp_List!$A:$M,3,FALSE)</f>
        <v>Praveen Kumar Kondu</v>
      </c>
      <c r="O4183" s="1" t="str">
        <f>VLOOKUP(C4183,Emp_List!$A:$M,5,FALSE)</f>
        <v>BI</v>
      </c>
    </row>
    <row r="4184" spans="1:15">
      <c r="A4184" s="36" t="s">
        <v>3878</v>
      </c>
      <c r="B4184" s="36" t="s">
        <v>153</v>
      </c>
      <c r="C4184" s="36">
        <v>10709</v>
      </c>
      <c r="D4184" s="36" t="s">
        <v>33</v>
      </c>
      <c r="E4184" s="36">
        <v>3</v>
      </c>
      <c r="F4184" s="36">
        <v>0</v>
      </c>
      <c r="G4184" s="36" t="s">
        <v>33</v>
      </c>
      <c r="H4184" s="36" t="s">
        <v>32</v>
      </c>
      <c r="I4184" s="2">
        <v>11</v>
      </c>
      <c r="J4184" s="2">
        <v>30</v>
      </c>
      <c r="K4184" s="2">
        <f>IF(D4184=VLOOKUP(J4184,Actuals!$A:$J,6,FALSE),1,0)</f>
        <v>1</v>
      </c>
      <c r="L4184" s="2">
        <f>IF(AND(E4184=VLOOKUP(J4184,Actuals!$A:$J,8,FALSE),F4184=VLOOKUP(J4184,Actuals!$A:$J,10,FALSE)),5,0)</f>
        <v>0</v>
      </c>
      <c r="M4184" s="1">
        <f t="shared" si="66"/>
        <v>1</v>
      </c>
      <c r="N4184" s="1" t="str">
        <f>VLOOKUP(C4184,Emp_List!$A:$M,3,FALSE)</f>
        <v>Pydimarla Ram Maninath Reddy</v>
      </c>
      <c r="O4184" s="1" t="str">
        <f>VLOOKUP(C4184,Emp_List!$A:$M,5,FALSE)</f>
        <v>Casino Games</v>
      </c>
    </row>
    <row r="4185" spans="1:15">
      <c r="A4185" s="36" t="s">
        <v>3879</v>
      </c>
      <c r="B4185" s="36" t="s">
        <v>258</v>
      </c>
      <c r="C4185" s="36">
        <v>8420</v>
      </c>
      <c r="D4185" s="36" t="s">
        <v>33</v>
      </c>
      <c r="E4185" s="36">
        <v>2</v>
      </c>
      <c r="F4185" s="36">
        <v>0</v>
      </c>
      <c r="G4185" s="36" t="s">
        <v>33</v>
      </c>
      <c r="H4185" s="36" t="s">
        <v>32</v>
      </c>
      <c r="I4185" s="2">
        <v>11</v>
      </c>
      <c r="J4185" s="2">
        <v>30</v>
      </c>
      <c r="K4185" s="2">
        <f>IF(D4185=VLOOKUP(J4185,Actuals!$A:$J,6,FALSE),1,0)</f>
        <v>1</v>
      </c>
      <c r="L4185" s="2">
        <f>IF(AND(E4185=VLOOKUP(J4185,Actuals!$A:$J,8,FALSE),F4185=VLOOKUP(J4185,Actuals!$A:$J,10,FALSE)),5,0)</f>
        <v>0</v>
      </c>
      <c r="M4185" s="1">
        <f t="shared" si="66"/>
        <v>1</v>
      </c>
      <c r="N4185" s="1" t="str">
        <f>VLOOKUP(C4185,Emp_List!$A:$M,3,FALSE)</f>
        <v>Sai Kiran Parnandi</v>
      </c>
      <c r="O4185" s="1" t="str">
        <f>VLOOKUP(C4185,Emp_List!$A:$M,5,FALSE)</f>
        <v>Casino Platform</v>
      </c>
    </row>
    <row r="4186" spans="1:15">
      <c r="A4186" s="36" t="s">
        <v>3880</v>
      </c>
      <c r="B4186" s="36" t="s">
        <v>2383</v>
      </c>
      <c r="C4186" s="36">
        <v>8136</v>
      </c>
      <c r="D4186" s="36" t="s">
        <v>33</v>
      </c>
      <c r="E4186" s="36">
        <v>2</v>
      </c>
      <c r="F4186" s="36">
        <v>1</v>
      </c>
      <c r="G4186" s="36" t="s">
        <v>33</v>
      </c>
      <c r="H4186" s="36" t="s">
        <v>32</v>
      </c>
      <c r="I4186" s="2">
        <v>11</v>
      </c>
      <c r="J4186" s="2">
        <v>30</v>
      </c>
      <c r="K4186" s="2">
        <f>IF(D4186=VLOOKUP(J4186,Actuals!$A:$J,6,FALSE),1,0)</f>
        <v>1</v>
      </c>
      <c r="L4186" s="2">
        <f>IF(AND(E4186=VLOOKUP(J4186,Actuals!$A:$J,8,FALSE),F4186=VLOOKUP(J4186,Actuals!$A:$J,10,FALSE)),5,0)</f>
        <v>0</v>
      </c>
      <c r="M4186" s="1">
        <f t="shared" si="66"/>
        <v>1</v>
      </c>
      <c r="N4186" s="1" t="str">
        <f>VLOOKUP(C4186,Emp_List!$A:$M,3,FALSE)</f>
        <v>Shekhar Reddy Gaddam</v>
      </c>
      <c r="O4186" s="1" t="str">
        <f>VLOOKUP(C4186,Emp_List!$A:$M,5,FALSE)</f>
        <v>Core</v>
      </c>
    </row>
    <row r="4187" spans="1:15">
      <c r="A4187" s="36" t="s">
        <v>3881</v>
      </c>
      <c r="B4187" s="36" t="s">
        <v>305</v>
      </c>
      <c r="C4187" s="36">
        <v>6213</v>
      </c>
      <c r="D4187" s="36" t="s">
        <v>33</v>
      </c>
      <c r="E4187" s="36">
        <v>2</v>
      </c>
      <c r="F4187" s="36">
        <v>0</v>
      </c>
      <c r="G4187" s="36" t="s">
        <v>33</v>
      </c>
      <c r="H4187" s="36" t="s">
        <v>32</v>
      </c>
      <c r="I4187" s="2">
        <v>11</v>
      </c>
      <c r="J4187" s="2">
        <v>30</v>
      </c>
      <c r="K4187" s="2">
        <f>IF(D4187=VLOOKUP(J4187,Actuals!$A:$J,6,FALSE),1,0)</f>
        <v>1</v>
      </c>
      <c r="L4187" s="2">
        <f>IF(AND(E4187=VLOOKUP(J4187,Actuals!$A:$J,8,FALSE),F4187=VLOOKUP(J4187,Actuals!$A:$J,10,FALSE)),5,0)</f>
        <v>0</v>
      </c>
      <c r="M4187" s="1">
        <f t="shared" si="66"/>
        <v>1</v>
      </c>
      <c r="N4187" s="1" t="str">
        <f>VLOOKUP(C4187,Emp_List!$A:$M,3,FALSE)</f>
        <v>Seetaram Tanna</v>
      </c>
      <c r="O4187" s="1" t="str">
        <f>VLOOKUP(C4187,Emp_List!$A:$M,5,FALSE)</f>
        <v>CRM</v>
      </c>
    </row>
    <row r="4188" spans="1:15">
      <c r="A4188" s="36" t="s">
        <v>3882</v>
      </c>
      <c r="B4188" s="36" t="s">
        <v>2547</v>
      </c>
      <c r="C4188" s="36">
        <v>10351</v>
      </c>
      <c r="D4188" s="36" t="s">
        <v>33</v>
      </c>
      <c r="E4188" s="36">
        <v>2</v>
      </c>
      <c r="F4188" s="36">
        <v>1</v>
      </c>
      <c r="G4188" s="36" t="s">
        <v>33</v>
      </c>
      <c r="H4188" s="36" t="s">
        <v>32</v>
      </c>
      <c r="I4188" s="2">
        <v>11</v>
      </c>
      <c r="J4188" s="2">
        <v>30</v>
      </c>
      <c r="K4188" s="2">
        <f>IF(D4188=VLOOKUP(J4188,Actuals!$A:$J,6,FALSE),1,0)</f>
        <v>1</v>
      </c>
      <c r="L4188" s="2">
        <f>IF(AND(E4188=VLOOKUP(J4188,Actuals!$A:$J,8,FALSE),F4188=VLOOKUP(J4188,Actuals!$A:$J,10,FALSE)),5,0)</f>
        <v>0</v>
      </c>
      <c r="M4188" s="1">
        <f t="shared" si="66"/>
        <v>1</v>
      </c>
      <c r="N4188" s="1" t="str">
        <f>VLOOKUP(C4188,Emp_List!$A:$M,3,FALSE)</f>
        <v>Nitish Reddy</v>
      </c>
      <c r="O4188" s="1" t="str">
        <f>VLOOKUP(C4188,Emp_List!$A:$M,5,FALSE)</f>
        <v>SOC</v>
      </c>
    </row>
    <row r="4189" spans="1:15">
      <c r="A4189" s="36" t="s">
        <v>3883</v>
      </c>
      <c r="B4189" s="36" t="s">
        <v>111</v>
      </c>
      <c r="C4189" s="36">
        <v>6789</v>
      </c>
      <c r="D4189" s="36" t="s">
        <v>33</v>
      </c>
      <c r="E4189" s="36">
        <v>2</v>
      </c>
      <c r="F4189" s="36">
        <v>1</v>
      </c>
      <c r="G4189" s="36" t="s">
        <v>33</v>
      </c>
      <c r="H4189" s="36" t="s">
        <v>32</v>
      </c>
      <c r="I4189" s="2">
        <v>11</v>
      </c>
      <c r="J4189" s="2">
        <v>30</v>
      </c>
      <c r="K4189" s="2">
        <f>IF(D4189=VLOOKUP(J4189,Actuals!$A:$J,6,FALSE),1,0)</f>
        <v>1</v>
      </c>
      <c r="L4189" s="2">
        <f>IF(AND(E4189=VLOOKUP(J4189,Actuals!$A:$J,8,FALSE),F4189=VLOOKUP(J4189,Actuals!$A:$J,10,FALSE)),5,0)</f>
        <v>0</v>
      </c>
      <c r="M4189" s="1">
        <f t="shared" si="66"/>
        <v>1</v>
      </c>
      <c r="N4189" s="1" t="str">
        <f>VLOOKUP(C4189,Emp_List!$A:$M,3,FALSE)</f>
        <v>Avinash Uppalapati</v>
      </c>
      <c r="O4189" s="1" t="str">
        <f>VLOOKUP(C4189,Emp_List!$A:$M,5,FALSE)</f>
        <v>Casino Platform</v>
      </c>
    </row>
    <row r="4190" spans="1:15">
      <c r="A4190" s="36" t="s">
        <v>3884</v>
      </c>
      <c r="B4190" s="36" t="s">
        <v>487</v>
      </c>
      <c r="C4190" s="36">
        <v>318</v>
      </c>
      <c r="D4190" s="36" t="s">
        <v>33</v>
      </c>
      <c r="E4190" s="36">
        <v>2</v>
      </c>
      <c r="F4190" s="36">
        <v>1</v>
      </c>
      <c r="G4190" s="36" t="s">
        <v>33</v>
      </c>
      <c r="H4190" s="36" t="s">
        <v>32</v>
      </c>
      <c r="I4190" s="2">
        <v>11</v>
      </c>
      <c r="J4190" s="2">
        <v>30</v>
      </c>
      <c r="K4190" s="2">
        <f>IF(D4190=VLOOKUP(J4190,Actuals!$A:$J,6,FALSE),1,0)</f>
        <v>1</v>
      </c>
      <c r="L4190" s="2">
        <f>IF(AND(E4190=VLOOKUP(J4190,Actuals!$A:$J,8,FALSE),F4190=VLOOKUP(J4190,Actuals!$A:$J,10,FALSE)),5,0)</f>
        <v>0</v>
      </c>
      <c r="M4190" s="1">
        <f t="shared" si="66"/>
        <v>1</v>
      </c>
      <c r="N4190" s="1" t="str">
        <f>VLOOKUP(C4190,Emp_List!$A:$M,3,FALSE)</f>
        <v>Yeshwant Kumar Gupta</v>
      </c>
      <c r="O4190" s="1" t="str">
        <f>VLOOKUP(C4190,Emp_List!$A:$M,5,FALSE)</f>
        <v>Affiliates</v>
      </c>
    </row>
    <row r="4191" spans="1:15">
      <c r="A4191" s="36" t="s">
        <v>3885</v>
      </c>
      <c r="B4191" s="36" t="s">
        <v>244</v>
      </c>
      <c r="C4191" s="36">
        <v>16416</v>
      </c>
      <c r="D4191" s="36" t="s">
        <v>33</v>
      </c>
      <c r="E4191" s="36">
        <v>3</v>
      </c>
      <c r="F4191" s="36">
        <v>0</v>
      </c>
      <c r="G4191" s="36" t="s">
        <v>33</v>
      </c>
      <c r="H4191" s="36" t="s">
        <v>32</v>
      </c>
      <c r="I4191" s="2">
        <v>11</v>
      </c>
      <c r="J4191" s="2">
        <v>30</v>
      </c>
      <c r="K4191" s="2">
        <f>IF(D4191=VLOOKUP(J4191,Actuals!$A:$J,6,FALSE),1,0)</f>
        <v>1</v>
      </c>
      <c r="L4191" s="2">
        <f>IF(AND(E4191=VLOOKUP(J4191,Actuals!$A:$J,8,FALSE),F4191=VLOOKUP(J4191,Actuals!$A:$J,10,FALSE)),5,0)</f>
        <v>0</v>
      </c>
      <c r="M4191" s="1">
        <f t="shared" si="66"/>
        <v>1</v>
      </c>
      <c r="N4191" s="1" t="str">
        <f>VLOOKUP(C4191,Emp_List!$A:$M,3,FALSE)</f>
        <v>Sagar Girish Wasule</v>
      </c>
      <c r="O4191" s="1" t="str">
        <f>VLOOKUP(C4191,Emp_List!$A:$M,5,FALSE)</f>
        <v>Sports - Label Building</v>
      </c>
    </row>
    <row r="4192" spans="1:15">
      <c r="A4192" s="36" t="s">
        <v>3886</v>
      </c>
      <c r="B4192" s="36" t="s">
        <v>2667</v>
      </c>
      <c r="C4192" s="36">
        <v>9860</v>
      </c>
      <c r="D4192" s="36" t="s">
        <v>33</v>
      </c>
      <c r="E4192" s="36">
        <v>3</v>
      </c>
      <c r="F4192" s="36">
        <v>0</v>
      </c>
      <c r="G4192" s="36" t="s">
        <v>33</v>
      </c>
      <c r="H4192" s="36" t="s">
        <v>32</v>
      </c>
      <c r="I4192" s="2">
        <v>11</v>
      </c>
      <c r="J4192" s="2">
        <v>30</v>
      </c>
      <c r="K4192" s="2">
        <f>IF(D4192=VLOOKUP(J4192,Actuals!$A:$J,6,FALSE),1,0)</f>
        <v>1</v>
      </c>
      <c r="L4192" s="2">
        <f>IF(AND(E4192=VLOOKUP(J4192,Actuals!$A:$J,8,FALSE),F4192=VLOOKUP(J4192,Actuals!$A:$J,10,FALSE)),5,0)</f>
        <v>0</v>
      </c>
      <c r="M4192" s="1">
        <f t="shared" si="66"/>
        <v>1</v>
      </c>
      <c r="N4192" s="1" t="str">
        <f>VLOOKUP(C4192,Emp_List!$A:$M,3,FALSE)</f>
        <v>Prajmi Maddu</v>
      </c>
      <c r="O4192" s="1" t="str">
        <f>VLOOKUP(C4192,Emp_List!$A:$M,5,FALSE)</f>
        <v>Core</v>
      </c>
    </row>
    <row r="4193" spans="1:15">
      <c r="A4193" s="36" t="s">
        <v>3887</v>
      </c>
      <c r="B4193" s="36" t="s">
        <v>348</v>
      </c>
      <c r="C4193" s="36">
        <v>16020</v>
      </c>
      <c r="D4193" s="36" t="s">
        <v>33</v>
      </c>
      <c r="E4193" s="36">
        <v>3</v>
      </c>
      <c r="F4193" s="36">
        <v>0</v>
      </c>
      <c r="G4193" s="36" t="s">
        <v>33</v>
      </c>
      <c r="H4193" s="36" t="s">
        <v>32</v>
      </c>
      <c r="I4193" s="2">
        <v>11</v>
      </c>
      <c r="J4193" s="2">
        <v>30</v>
      </c>
      <c r="K4193" s="2">
        <f>IF(D4193=VLOOKUP(J4193,Actuals!$A:$J,6,FALSE),1,0)</f>
        <v>1</v>
      </c>
      <c r="L4193" s="2">
        <f>IF(AND(E4193=VLOOKUP(J4193,Actuals!$A:$J,8,FALSE),F4193=VLOOKUP(J4193,Actuals!$A:$J,10,FALSE)),5,0)</f>
        <v>0</v>
      </c>
      <c r="M4193" s="1">
        <f t="shared" si="66"/>
        <v>1</v>
      </c>
      <c r="N4193" s="1" t="str">
        <f>VLOOKUP(C4193,Emp_List!$A:$M,3,FALSE)</f>
        <v>Naman Agarwal</v>
      </c>
      <c r="O4193" s="1" t="str">
        <f>VLOOKUP(C4193,Emp_List!$A:$M,5,FALSE)</f>
        <v>Poker</v>
      </c>
    </row>
    <row r="4194" spans="1:15">
      <c r="A4194" s="36" t="s">
        <v>3888</v>
      </c>
      <c r="B4194" s="36" t="s">
        <v>475</v>
      </c>
      <c r="C4194" s="36">
        <v>631</v>
      </c>
      <c r="D4194" s="36" t="s">
        <v>33</v>
      </c>
      <c r="E4194" s="36">
        <v>3</v>
      </c>
      <c r="F4194" s="36">
        <v>0</v>
      </c>
      <c r="G4194" s="36" t="s">
        <v>33</v>
      </c>
      <c r="H4194" s="36" t="s">
        <v>32</v>
      </c>
      <c r="I4194" s="2">
        <v>11</v>
      </c>
      <c r="J4194" s="2">
        <v>30</v>
      </c>
      <c r="K4194" s="2">
        <f>IF(D4194=VLOOKUP(J4194,Actuals!$A:$J,6,FALSE),1,0)</f>
        <v>1</v>
      </c>
      <c r="L4194" s="2">
        <f>IF(AND(E4194=VLOOKUP(J4194,Actuals!$A:$J,8,FALSE),F4194=VLOOKUP(J4194,Actuals!$A:$J,10,FALSE)),5,0)</f>
        <v>0</v>
      </c>
      <c r="M4194" s="1">
        <f t="shared" si="66"/>
        <v>1</v>
      </c>
      <c r="N4194" s="1" t="str">
        <f>VLOOKUP(C4194,Emp_List!$A:$M,3,FALSE)</f>
        <v>Radhika Mudumbai Chakravarthy</v>
      </c>
      <c r="O4194" s="1" t="str">
        <f>VLOOKUP(C4194,Emp_List!$A:$M,5,FALSE)</f>
        <v>Poker</v>
      </c>
    </row>
    <row r="4195" spans="1:15">
      <c r="A4195" s="36" t="s">
        <v>3889</v>
      </c>
      <c r="B4195" s="36" t="s">
        <v>177</v>
      </c>
      <c r="C4195" s="36">
        <v>10976</v>
      </c>
      <c r="D4195" s="36" t="s">
        <v>33</v>
      </c>
      <c r="E4195" s="36">
        <v>3</v>
      </c>
      <c r="F4195" s="36">
        <v>0</v>
      </c>
      <c r="G4195" s="36" t="s">
        <v>33</v>
      </c>
      <c r="H4195" s="36" t="s">
        <v>32</v>
      </c>
      <c r="I4195" s="2">
        <v>11</v>
      </c>
      <c r="J4195" s="2">
        <v>30</v>
      </c>
      <c r="K4195" s="2">
        <f>IF(D4195=VLOOKUP(J4195,Actuals!$A:$J,6,FALSE),1,0)</f>
        <v>1</v>
      </c>
      <c r="L4195" s="2">
        <f>IF(AND(E4195=VLOOKUP(J4195,Actuals!$A:$J,8,FALSE),F4195=VLOOKUP(J4195,Actuals!$A:$J,10,FALSE)),5,0)</f>
        <v>0</v>
      </c>
      <c r="M4195" s="1">
        <f t="shared" si="66"/>
        <v>1</v>
      </c>
      <c r="N4195" s="1" t="str">
        <f>VLOOKUP(C4195,Emp_List!$A:$M,3,FALSE)</f>
        <v>Uday Kiran Veginati</v>
      </c>
      <c r="O4195" s="1" t="str">
        <f>VLOOKUP(C4195,Emp_List!$A:$M,5,FALSE)</f>
        <v>Sports - Mobile</v>
      </c>
    </row>
    <row r="4196" spans="1:15">
      <c r="A4196" s="36" t="s">
        <v>3890</v>
      </c>
      <c r="B4196" s="36" t="s">
        <v>226</v>
      </c>
      <c r="C4196" s="36">
        <v>16646</v>
      </c>
      <c r="D4196" s="36" t="s">
        <v>9</v>
      </c>
      <c r="E4196" s="36">
        <v>1</v>
      </c>
      <c r="F4196" s="36">
        <v>1</v>
      </c>
      <c r="G4196" s="36" t="s">
        <v>33</v>
      </c>
      <c r="H4196" s="36" t="s">
        <v>32</v>
      </c>
      <c r="I4196" s="2">
        <v>11</v>
      </c>
      <c r="J4196" s="2">
        <v>30</v>
      </c>
      <c r="K4196" s="2">
        <f>IF(D4196=VLOOKUP(J4196,Actuals!$A:$J,6,FALSE),1,0)</f>
        <v>0</v>
      </c>
      <c r="L4196" s="2">
        <f>IF(AND(E4196=VLOOKUP(J4196,Actuals!$A:$J,8,FALSE),F4196=VLOOKUP(J4196,Actuals!$A:$J,10,FALSE)),5,0)</f>
        <v>0</v>
      </c>
      <c r="M4196" s="1">
        <f t="shared" si="66"/>
        <v>0</v>
      </c>
      <c r="N4196" s="1" t="e">
        <f>VLOOKUP(C4196,Emp_List!$A:$M,3,FALSE)</f>
        <v>#N/A</v>
      </c>
      <c r="O4196" s="1" t="e">
        <f>VLOOKUP(C4196,Emp_List!$A:$M,5,FALSE)</f>
        <v>#N/A</v>
      </c>
    </row>
    <row r="4197" spans="1:15">
      <c r="A4197" s="36" t="s">
        <v>3891</v>
      </c>
      <c r="B4197" s="36" t="s">
        <v>735</v>
      </c>
      <c r="C4197" s="36">
        <v>8407</v>
      </c>
      <c r="D4197" s="36" t="s">
        <v>33</v>
      </c>
      <c r="E4197" s="36">
        <v>2</v>
      </c>
      <c r="F4197" s="36">
        <v>0</v>
      </c>
      <c r="G4197" s="36" t="s">
        <v>33</v>
      </c>
      <c r="H4197" s="36" t="s">
        <v>32</v>
      </c>
      <c r="I4197" s="2">
        <v>11</v>
      </c>
      <c r="J4197" s="2">
        <v>30</v>
      </c>
      <c r="K4197" s="2">
        <f>IF(D4197=VLOOKUP(J4197,Actuals!$A:$J,6,FALSE),1,0)</f>
        <v>1</v>
      </c>
      <c r="L4197" s="2">
        <f>IF(AND(E4197=VLOOKUP(J4197,Actuals!$A:$J,8,FALSE),F4197=VLOOKUP(J4197,Actuals!$A:$J,10,FALSE)),5,0)</f>
        <v>0</v>
      </c>
      <c r="M4197" s="1">
        <f t="shared" si="66"/>
        <v>1</v>
      </c>
      <c r="N4197" s="1" t="str">
        <f>VLOOKUP(C4197,Emp_List!$A:$M,3,FALSE)</f>
        <v>Gnana Kumar Thirunam</v>
      </c>
      <c r="O4197" s="1" t="str">
        <f>VLOOKUP(C4197,Emp_List!$A:$M,5,FALSE)</f>
        <v>BI</v>
      </c>
    </row>
    <row r="4198" spans="1:15">
      <c r="A4198" s="36" t="s">
        <v>3892</v>
      </c>
      <c r="B4198" s="36" t="s">
        <v>117</v>
      </c>
      <c r="C4198" s="36">
        <v>612</v>
      </c>
      <c r="D4198" s="36" t="s">
        <v>33</v>
      </c>
      <c r="E4198" s="36">
        <v>3</v>
      </c>
      <c r="F4198" s="36">
        <v>0</v>
      </c>
      <c r="G4198" s="36" t="s">
        <v>33</v>
      </c>
      <c r="H4198" s="36" t="s">
        <v>32</v>
      </c>
      <c r="I4198" s="2">
        <v>11</v>
      </c>
      <c r="J4198" s="2">
        <v>30</v>
      </c>
      <c r="K4198" s="2">
        <f>IF(D4198=VLOOKUP(J4198,Actuals!$A:$J,6,FALSE),1,0)</f>
        <v>1</v>
      </c>
      <c r="L4198" s="2">
        <f>IF(AND(E4198=VLOOKUP(J4198,Actuals!$A:$J,8,FALSE),F4198=VLOOKUP(J4198,Actuals!$A:$J,10,FALSE)),5,0)</f>
        <v>0</v>
      </c>
      <c r="M4198" s="1">
        <f t="shared" si="66"/>
        <v>1</v>
      </c>
      <c r="N4198" s="1" t="str">
        <f>VLOOKUP(C4198,Emp_List!$A:$M,3,FALSE)</f>
        <v>Sridhar Kalla</v>
      </c>
      <c r="O4198" s="1" t="str">
        <f>VLOOKUP(C4198,Emp_List!$A:$M,5,FALSE)</f>
        <v>Poker</v>
      </c>
    </row>
    <row r="4199" spans="1:15">
      <c r="A4199" s="36" t="s">
        <v>3893</v>
      </c>
      <c r="B4199" s="36" t="s">
        <v>378</v>
      </c>
      <c r="C4199" s="36">
        <v>11791</v>
      </c>
      <c r="D4199" s="36" t="s">
        <v>33</v>
      </c>
      <c r="E4199" s="36">
        <v>2</v>
      </c>
      <c r="F4199" s="36">
        <v>1</v>
      </c>
      <c r="G4199" s="36" t="s">
        <v>33</v>
      </c>
      <c r="H4199" s="36" t="s">
        <v>32</v>
      </c>
      <c r="I4199" s="2">
        <v>11</v>
      </c>
      <c r="J4199" s="2">
        <v>30</v>
      </c>
      <c r="K4199" s="2">
        <f>IF(D4199=VLOOKUP(J4199,Actuals!$A:$J,6,FALSE),1,0)</f>
        <v>1</v>
      </c>
      <c r="L4199" s="2">
        <f>IF(AND(E4199=VLOOKUP(J4199,Actuals!$A:$J,8,FALSE),F4199=VLOOKUP(J4199,Actuals!$A:$J,10,FALSE)),5,0)</f>
        <v>0</v>
      </c>
      <c r="M4199" s="1">
        <f t="shared" si="66"/>
        <v>1</v>
      </c>
      <c r="N4199" s="1" t="str">
        <f>VLOOKUP(C4199,Emp_List!$A:$M,3,FALSE)</f>
        <v>Srinivasa Rao Ganaparthi</v>
      </c>
      <c r="O4199" s="1" t="str">
        <f>VLOOKUP(C4199,Emp_List!$A:$M,5,FALSE)</f>
        <v>Sports - Label Building</v>
      </c>
    </row>
    <row r="4200" spans="1:15">
      <c r="A4200" s="36" t="s">
        <v>3894</v>
      </c>
      <c r="B4200" s="36" t="s">
        <v>380</v>
      </c>
      <c r="C4200" s="36">
        <v>10023</v>
      </c>
      <c r="D4200" s="36" t="s">
        <v>33</v>
      </c>
      <c r="E4200" s="36">
        <v>2</v>
      </c>
      <c r="F4200" s="36">
        <v>0</v>
      </c>
      <c r="G4200" s="36" t="s">
        <v>33</v>
      </c>
      <c r="H4200" s="36" t="s">
        <v>32</v>
      </c>
      <c r="I4200" s="2">
        <v>11</v>
      </c>
      <c r="J4200" s="2">
        <v>30</v>
      </c>
      <c r="K4200" s="2">
        <f>IF(D4200=VLOOKUP(J4200,Actuals!$A:$J,6,FALSE),1,0)</f>
        <v>1</v>
      </c>
      <c r="L4200" s="2">
        <f>IF(AND(E4200=VLOOKUP(J4200,Actuals!$A:$J,8,FALSE),F4200=VLOOKUP(J4200,Actuals!$A:$J,10,FALSE)),5,0)</f>
        <v>0</v>
      </c>
      <c r="M4200" s="1">
        <f t="shared" si="66"/>
        <v>1</v>
      </c>
      <c r="N4200" s="1" t="str">
        <f>VLOOKUP(C4200,Emp_List!$A:$M,3,FALSE)</f>
        <v>Lakshman Reddy Chinnam</v>
      </c>
      <c r="O4200" s="1" t="str">
        <f>VLOOKUP(C4200,Emp_List!$A:$M,5,FALSE)</f>
        <v>Compliance</v>
      </c>
    </row>
    <row r="4201" spans="1:15">
      <c r="A4201" s="36" t="s">
        <v>3895</v>
      </c>
      <c r="B4201" s="36" t="s">
        <v>220</v>
      </c>
      <c r="C4201" s="36">
        <v>5644</v>
      </c>
      <c r="D4201" s="36" t="s">
        <v>33</v>
      </c>
      <c r="E4201" s="36">
        <v>2</v>
      </c>
      <c r="F4201" s="36">
        <v>0</v>
      </c>
      <c r="G4201" s="36" t="s">
        <v>33</v>
      </c>
      <c r="H4201" s="36" t="s">
        <v>32</v>
      </c>
      <c r="I4201" s="2">
        <v>11</v>
      </c>
      <c r="J4201" s="2">
        <v>30</v>
      </c>
      <c r="K4201" s="2">
        <f>IF(D4201=VLOOKUP(J4201,Actuals!$A:$J,6,FALSE),1,0)</f>
        <v>1</v>
      </c>
      <c r="L4201" s="2">
        <f>IF(AND(E4201=VLOOKUP(J4201,Actuals!$A:$J,8,FALSE),F4201=VLOOKUP(J4201,Actuals!$A:$J,10,FALSE)),5,0)</f>
        <v>0</v>
      </c>
      <c r="M4201" s="1">
        <f t="shared" si="66"/>
        <v>1</v>
      </c>
      <c r="N4201" s="1" t="str">
        <f>VLOOKUP(C4201,Emp_List!$A:$M,3,FALSE)</f>
        <v>Ravi Vaddadi</v>
      </c>
      <c r="O4201" s="1" t="str">
        <f>VLOOKUP(C4201,Emp_List!$A:$M,5,FALSE)</f>
        <v>Delivery India</v>
      </c>
    </row>
    <row r="4202" spans="1:15">
      <c r="A4202" s="36" t="s">
        <v>3896</v>
      </c>
      <c r="B4202" s="36" t="s">
        <v>471</v>
      </c>
      <c r="C4202" s="36">
        <v>7187</v>
      </c>
      <c r="D4202" s="36" t="s">
        <v>33</v>
      </c>
      <c r="E4202" s="36">
        <v>1</v>
      </c>
      <c r="F4202" s="36">
        <v>0</v>
      </c>
      <c r="G4202" s="36" t="s">
        <v>33</v>
      </c>
      <c r="H4202" s="36" t="s">
        <v>32</v>
      </c>
      <c r="I4202" s="2">
        <v>11</v>
      </c>
      <c r="J4202" s="2">
        <v>30</v>
      </c>
      <c r="K4202" s="2">
        <f>IF(D4202=VLOOKUP(J4202,Actuals!$A:$J,6,FALSE),1,0)</f>
        <v>1</v>
      </c>
      <c r="L4202" s="2">
        <f>IF(AND(E4202=VLOOKUP(J4202,Actuals!$A:$J,8,FALSE),F4202=VLOOKUP(J4202,Actuals!$A:$J,10,FALSE)),5,0)</f>
        <v>0</v>
      </c>
      <c r="M4202" s="1">
        <f t="shared" si="66"/>
        <v>1</v>
      </c>
      <c r="N4202" s="1" t="str">
        <f>VLOOKUP(C4202,Emp_List!$A:$M,3,FALSE)</f>
        <v>Ramesh Babu Pathimela</v>
      </c>
      <c r="O4202" s="1" t="str">
        <f>VLOOKUP(C4202,Emp_List!$A:$M,5,FALSE)</f>
        <v>Sports - Trading</v>
      </c>
    </row>
    <row r="4203" spans="1:15">
      <c r="A4203" s="36" t="s">
        <v>3897</v>
      </c>
      <c r="B4203" s="36" t="s">
        <v>393</v>
      </c>
      <c r="C4203" s="36">
        <v>6467</v>
      </c>
      <c r="D4203" s="36" t="s">
        <v>33</v>
      </c>
      <c r="E4203" s="36">
        <v>2</v>
      </c>
      <c r="F4203" s="36">
        <v>0</v>
      </c>
      <c r="G4203" s="36" t="s">
        <v>33</v>
      </c>
      <c r="H4203" s="36" t="s">
        <v>32</v>
      </c>
      <c r="I4203" s="2">
        <v>11</v>
      </c>
      <c r="J4203" s="2">
        <v>30</v>
      </c>
      <c r="K4203" s="2">
        <f>IF(D4203=VLOOKUP(J4203,Actuals!$A:$J,6,FALSE),1,0)</f>
        <v>1</v>
      </c>
      <c r="L4203" s="2">
        <f>IF(AND(E4203=VLOOKUP(J4203,Actuals!$A:$J,8,FALSE),F4203=VLOOKUP(J4203,Actuals!$A:$J,10,FALSE)),5,0)</f>
        <v>0</v>
      </c>
      <c r="M4203" s="1">
        <f t="shared" si="66"/>
        <v>1</v>
      </c>
      <c r="N4203" s="1" t="str">
        <f>VLOOKUP(C4203,Emp_List!$A:$M,3,FALSE)</f>
        <v>Shankara Ram Mohan Jaganathan</v>
      </c>
      <c r="O4203" s="1" t="str">
        <f>VLOOKUP(C4203,Emp_List!$A:$M,5,FALSE)</f>
        <v>Compliance</v>
      </c>
    </row>
    <row r="4204" spans="1:15">
      <c r="A4204" s="36" t="s">
        <v>3898</v>
      </c>
      <c r="B4204" s="36" t="s">
        <v>79</v>
      </c>
      <c r="C4204" s="36">
        <v>6356</v>
      </c>
      <c r="D4204" s="36" t="s">
        <v>33</v>
      </c>
      <c r="E4204" s="36">
        <v>3</v>
      </c>
      <c r="F4204" s="36">
        <v>1</v>
      </c>
      <c r="G4204" s="36" t="s">
        <v>33</v>
      </c>
      <c r="H4204" s="36" t="s">
        <v>32</v>
      </c>
      <c r="I4204" s="2">
        <v>11</v>
      </c>
      <c r="J4204" s="2">
        <v>30</v>
      </c>
      <c r="K4204" s="2">
        <f>IF(D4204=VLOOKUP(J4204,Actuals!$A:$J,6,FALSE),1,0)</f>
        <v>1</v>
      </c>
      <c r="L4204" s="2">
        <f>IF(AND(E4204=VLOOKUP(J4204,Actuals!$A:$J,8,FALSE),F4204=VLOOKUP(J4204,Actuals!$A:$J,10,FALSE)),5,0)</f>
        <v>0</v>
      </c>
      <c r="M4204" s="1">
        <f t="shared" si="66"/>
        <v>1</v>
      </c>
      <c r="N4204" s="1" t="str">
        <f>VLOOKUP(C4204,Emp_List!$A:$M,3,FALSE)</f>
        <v>Srikanth Mulugu</v>
      </c>
      <c r="O4204" s="1" t="str">
        <f>VLOOKUP(C4204,Emp_List!$A:$M,5,FALSE)</f>
        <v>IVY Agile PMO</v>
      </c>
    </row>
    <row r="4205" spans="1:15">
      <c r="A4205" s="36" t="s">
        <v>3899</v>
      </c>
      <c r="B4205" s="36" t="s">
        <v>437</v>
      </c>
      <c r="C4205" s="36">
        <v>11359</v>
      </c>
      <c r="D4205" s="36" t="s">
        <v>33</v>
      </c>
      <c r="E4205" s="36">
        <v>2</v>
      </c>
      <c r="F4205" s="36">
        <v>1</v>
      </c>
      <c r="G4205" s="36" t="s">
        <v>33</v>
      </c>
      <c r="H4205" s="36" t="s">
        <v>32</v>
      </c>
      <c r="I4205" s="2">
        <v>11</v>
      </c>
      <c r="J4205" s="2">
        <v>30</v>
      </c>
      <c r="K4205" s="2">
        <f>IF(D4205=VLOOKUP(J4205,Actuals!$A:$J,6,FALSE),1,0)</f>
        <v>1</v>
      </c>
      <c r="L4205" s="2">
        <f>IF(AND(E4205=VLOOKUP(J4205,Actuals!$A:$J,8,FALSE),F4205=VLOOKUP(J4205,Actuals!$A:$J,10,FALSE)),5,0)</f>
        <v>0</v>
      </c>
      <c r="M4205" s="1">
        <f t="shared" si="66"/>
        <v>1</v>
      </c>
      <c r="N4205" s="1" t="str">
        <f>VLOOKUP(C4205,Emp_List!$A:$M,3,FALSE)</f>
        <v>Anubhav Kumar</v>
      </c>
      <c r="O4205" s="1" t="str">
        <f>VLOOKUP(C4205,Emp_List!$A:$M,5,FALSE)</f>
        <v>Sports - Mobile</v>
      </c>
    </row>
    <row r="4206" spans="1:15">
      <c r="A4206" s="36" t="s">
        <v>3900</v>
      </c>
      <c r="B4206" s="36" t="s">
        <v>331</v>
      </c>
      <c r="C4206" s="36">
        <v>16217</v>
      </c>
      <c r="D4206" s="36" t="s">
        <v>33</v>
      </c>
      <c r="E4206" s="36">
        <v>2</v>
      </c>
      <c r="F4206" s="36">
        <v>0</v>
      </c>
      <c r="G4206" s="36" t="s">
        <v>33</v>
      </c>
      <c r="H4206" s="36" t="s">
        <v>32</v>
      </c>
      <c r="I4206" s="2">
        <v>11</v>
      </c>
      <c r="J4206" s="2">
        <v>30</v>
      </c>
      <c r="K4206" s="2">
        <f>IF(D4206=VLOOKUP(J4206,Actuals!$A:$J,6,FALSE),1,0)</f>
        <v>1</v>
      </c>
      <c r="L4206" s="2">
        <f>IF(AND(E4206=VLOOKUP(J4206,Actuals!$A:$J,8,FALSE),F4206=VLOOKUP(J4206,Actuals!$A:$J,10,FALSE)),5,0)</f>
        <v>0</v>
      </c>
      <c r="M4206" s="1">
        <f t="shared" si="66"/>
        <v>1</v>
      </c>
      <c r="N4206" s="1" t="str">
        <f>VLOOKUP(C4206,Emp_List!$A:$M,3,FALSE)</f>
        <v>Sunil Bisht</v>
      </c>
      <c r="O4206" s="1">
        <f>VLOOKUP(C4206,Emp_List!$A:$M,5,FALSE)</f>
        <v>0</v>
      </c>
    </row>
    <row r="4207" spans="1:15">
      <c r="A4207" s="36" t="s">
        <v>3901</v>
      </c>
      <c r="B4207" s="36" t="s">
        <v>280</v>
      </c>
      <c r="C4207" s="36">
        <v>10151</v>
      </c>
      <c r="D4207" s="36" t="s">
        <v>33</v>
      </c>
      <c r="E4207" s="36">
        <v>3</v>
      </c>
      <c r="F4207" s="36">
        <v>0</v>
      </c>
      <c r="G4207" s="36" t="s">
        <v>33</v>
      </c>
      <c r="H4207" s="36" t="s">
        <v>32</v>
      </c>
      <c r="I4207" s="2">
        <v>11</v>
      </c>
      <c r="J4207" s="2">
        <v>30</v>
      </c>
      <c r="K4207" s="2">
        <f>IF(D4207=VLOOKUP(J4207,Actuals!$A:$J,6,FALSE),1,0)</f>
        <v>1</v>
      </c>
      <c r="L4207" s="2">
        <f>IF(AND(E4207=VLOOKUP(J4207,Actuals!$A:$J,8,FALSE),F4207=VLOOKUP(J4207,Actuals!$A:$J,10,FALSE)),5,0)</f>
        <v>0</v>
      </c>
      <c r="M4207" s="1">
        <f t="shared" si="66"/>
        <v>1</v>
      </c>
      <c r="N4207" s="1" t="str">
        <f>VLOOKUP(C4207,Emp_List!$A:$M,3,FALSE)</f>
        <v>Prarena Malav</v>
      </c>
      <c r="O4207" s="1" t="str">
        <f>VLOOKUP(C4207,Emp_List!$A:$M,5,FALSE)</f>
        <v>Casino Label support</v>
      </c>
    </row>
    <row r="4208" spans="1:15">
      <c r="A4208" s="36" t="s">
        <v>3902</v>
      </c>
      <c r="B4208" s="36" t="s">
        <v>402</v>
      </c>
      <c r="C4208" s="36">
        <v>8621</v>
      </c>
      <c r="D4208" s="36" t="s">
        <v>33</v>
      </c>
      <c r="E4208" s="36">
        <v>2</v>
      </c>
      <c r="F4208" s="36">
        <v>1</v>
      </c>
      <c r="G4208" s="36" t="s">
        <v>33</v>
      </c>
      <c r="H4208" s="36" t="s">
        <v>32</v>
      </c>
      <c r="I4208" s="2">
        <v>11</v>
      </c>
      <c r="J4208" s="2">
        <v>30</v>
      </c>
      <c r="K4208" s="2">
        <f>IF(D4208=VLOOKUP(J4208,Actuals!$A:$J,6,FALSE),1,0)</f>
        <v>1</v>
      </c>
      <c r="L4208" s="2">
        <f>IF(AND(E4208=VLOOKUP(J4208,Actuals!$A:$J,8,FALSE),F4208=VLOOKUP(J4208,Actuals!$A:$J,10,FALSE)),5,0)</f>
        <v>0</v>
      </c>
      <c r="M4208" s="1">
        <f t="shared" si="66"/>
        <v>1</v>
      </c>
      <c r="N4208" s="1" t="str">
        <f>VLOOKUP(C4208,Emp_List!$A:$M,3,FALSE)</f>
        <v>Lovey Agrawal</v>
      </c>
      <c r="O4208" s="1" t="str">
        <f>VLOOKUP(C4208,Emp_List!$A:$M,5,FALSE)</f>
        <v>Compliance</v>
      </c>
    </row>
    <row r="4209" spans="1:15">
      <c r="A4209" s="36" t="s">
        <v>3903</v>
      </c>
      <c r="B4209" s="36" t="s">
        <v>3400</v>
      </c>
      <c r="C4209" s="36">
        <v>1954</v>
      </c>
      <c r="D4209" s="36" t="s">
        <v>32</v>
      </c>
      <c r="E4209" s="36">
        <v>1</v>
      </c>
      <c r="F4209" s="36">
        <v>2</v>
      </c>
      <c r="G4209" s="36" t="s">
        <v>33</v>
      </c>
      <c r="H4209" s="36" t="s">
        <v>32</v>
      </c>
      <c r="I4209" s="2">
        <v>11</v>
      </c>
      <c r="J4209" s="2">
        <v>30</v>
      </c>
      <c r="K4209" s="2">
        <f>IF(D4209=VLOOKUP(J4209,Actuals!$A:$J,6,FALSE),1,0)</f>
        <v>0</v>
      </c>
      <c r="L4209" s="2">
        <f>IF(AND(E4209=VLOOKUP(J4209,Actuals!$A:$J,8,FALSE),F4209=VLOOKUP(J4209,Actuals!$A:$J,10,FALSE)),5,0)</f>
        <v>0</v>
      </c>
      <c r="M4209" s="1">
        <f t="shared" si="66"/>
        <v>0</v>
      </c>
      <c r="N4209" s="1" t="str">
        <f>VLOOKUP(C4209,Emp_List!$A:$M,3,FALSE)</f>
        <v>Murali Mohan Tirumala</v>
      </c>
      <c r="O4209" s="1" t="str">
        <f>VLOOKUP(C4209,Emp_List!$A:$M,5,FALSE)</f>
        <v>CRM</v>
      </c>
    </row>
    <row r="4210" spans="1:15">
      <c r="A4210" s="36" t="s">
        <v>3904</v>
      </c>
      <c r="B4210" s="36" t="s">
        <v>577</v>
      </c>
      <c r="C4210" s="36">
        <v>10407</v>
      </c>
      <c r="D4210" s="36" t="s">
        <v>33</v>
      </c>
      <c r="E4210" s="36">
        <v>2</v>
      </c>
      <c r="F4210" s="36">
        <v>1</v>
      </c>
      <c r="G4210" s="36" t="s">
        <v>33</v>
      </c>
      <c r="H4210" s="36" t="s">
        <v>32</v>
      </c>
      <c r="I4210" s="2">
        <v>11</v>
      </c>
      <c r="J4210" s="2">
        <v>30</v>
      </c>
      <c r="K4210" s="2">
        <f>IF(D4210=VLOOKUP(J4210,Actuals!$A:$J,6,FALSE),1,0)</f>
        <v>1</v>
      </c>
      <c r="L4210" s="2">
        <f>IF(AND(E4210=VLOOKUP(J4210,Actuals!$A:$J,8,FALSE),F4210=VLOOKUP(J4210,Actuals!$A:$J,10,FALSE)),5,0)</f>
        <v>0</v>
      </c>
      <c r="M4210" s="1">
        <f t="shared" si="66"/>
        <v>1</v>
      </c>
      <c r="N4210" s="1" t="str">
        <f>VLOOKUP(C4210,Emp_List!$A:$M,3,FALSE)</f>
        <v>Sai Krishna Sandeep Mucherla</v>
      </c>
      <c r="O4210" s="1" t="str">
        <f>VLOOKUP(C4210,Emp_List!$A:$M,5,FALSE)</f>
        <v>SOC</v>
      </c>
    </row>
    <row r="4211" spans="1:15">
      <c r="A4211" s="36" t="s">
        <v>3905</v>
      </c>
      <c r="B4211" s="36" t="s">
        <v>431</v>
      </c>
      <c r="C4211" s="36">
        <v>11913</v>
      </c>
      <c r="D4211" s="36" t="s">
        <v>33</v>
      </c>
      <c r="E4211" s="36">
        <v>3</v>
      </c>
      <c r="F4211" s="36">
        <v>0</v>
      </c>
      <c r="G4211" s="36" t="s">
        <v>33</v>
      </c>
      <c r="H4211" s="36" t="s">
        <v>32</v>
      </c>
      <c r="I4211" s="2">
        <v>11</v>
      </c>
      <c r="J4211" s="2">
        <v>30</v>
      </c>
      <c r="K4211" s="2">
        <f>IF(D4211=VLOOKUP(J4211,Actuals!$A:$J,6,FALSE),1,0)</f>
        <v>1</v>
      </c>
      <c r="L4211" s="2">
        <f>IF(AND(E4211=VLOOKUP(J4211,Actuals!$A:$J,8,FALSE),F4211=VLOOKUP(J4211,Actuals!$A:$J,10,FALSE)),5,0)</f>
        <v>0</v>
      </c>
      <c r="M4211" s="1">
        <f t="shared" si="66"/>
        <v>1</v>
      </c>
      <c r="N4211" s="1" t="str">
        <f>VLOOKUP(C4211,Emp_List!$A:$M,3,FALSE)</f>
        <v>Srichandradeep Choudarapu</v>
      </c>
      <c r="O4211" s="1" t="str">
        <f>VLOOKUP(C4211,Emp_List!$A:$M,5,FALSE)</f>
        <v>Sports - Label Building</v>
      </c>
    </row>
    <row r="4212" spans="1:15">
      <c r="A4212" s="36" t="s">
        <v>3906</v>
      </c>
      <c r="B4212" s="36" t="s">
        <v>323</v>
      </c>
      <c r="C4212" s="36">
        <v>11603</v>
      </c>
      <c r="D4212" s="36" t="s">
        <v>33</v>
      </c>
      <c r="E4212" s="36">
        <v>3</v>
      </c>
      <c r="F4212" s="36">
        <v>0</v>
      </c>
      <c r="G4212" s="36" t="s">
        <v>33</v>
      </c>
      <c r="H4212" s="36" t="s">
        <v>32</v>
      </c>
      <c r="I4212" s="2">
        <v>11</v>
      </c>
      <c r="J4212" s="2">
        <v>30</v>
      </c>
      <c r="K4212" s="2">
        <f>IF(D4212=VLOOKUP(J4212,Actuals!$A:$J,6,FALSE),1,0)</f>
        <v>1</v>
      </c>
      <c r="L4212" s="2">
        <f>IF(AND(E4212=VLOOKUP(J4212,Actuals!$A:$J,8,FALSE),F4212=VLOOKUP(J4212,Actuals!$A:$J,10,FALSE)),5,0)</f>
        <v>0</v>
      </c>
      <c r="M4212" s="1">
        <f t="shared" si="66"/>
        <v>1</v>
      </c>
      <c r="N4212" s="1" t="str">
        <f>VLOOKUP(C4212,Emp_List!$A:$M,3,FALSE)</f>
        <v>Raviraju Vysyaraju</v>
      </c>
      <c r="O4212" s="1" t="str">
        <f>VLOOKUP(C4212,Emp_List!$A:$M,5,FALSE)</f>
        <v>Sports - Mobile</v>
      </c>
    </row>
    <row r="4213" spans="1:15">
      <c r="A4213" s="36" t="s">
        <v>3907</v>
      </c>
      <c r="B4213" s="36" t="s">
        <v>125</v>
      </c>
      <c r="C4213" s="36">
        <v>8007</v>
      </c>
      <c r="D4213" s="36" t="s">
        <v>33</v>
      </c>
      <c r="E4213" s="36">
        <v>2</v>
      </c>
      <c r="F4213" s="36">
        <v>1</v>
      </c>
      <c r="G4213" s="36" t="s">
        <v>33</v>
      </c>
      <c r="H4213" s="36" t="s">
        <v>32</v>
      </c>
      <c r="I4213" s="2">
        <v>11</v>
      </c>
      <c r="J4213" s="2">
        <v>30</v>
      </c>
      <c r="K4213" s="2">
        <f>IF(D4213=VLOOKUP(J4213,Actuals!$A:$J,6,FALSE),1,0)</f>
        <v>1</v>
      </c>
      <c r="L4213" s="2">
        <f>IF(AND(E4213=VLOOKUP(J4213,Actuals!$A:$J,8,FALSE),F4213=VLOOKUP(J4213,Actuals!$A:$J,10,FALSE)),5,0)</f>
        <v>0</v>
      </c>
      <c r="M4213" s="1">
        <f t="shared" ref="M4213:M4276" si="67">K4213+L4213</f>
        <v>1</v>
      </c>
      <c r="N4213" s="1" t="str">
        <f>VLOOKUP(C4213,Emp_List!$A:$M,3,FALSE)</f>
        <v>V S Nagendra Addepalli</v>
      </c>
      <c r="O4213" s="1" t="str">
        <f>VLOOKUP(C4213,Emp_List!$A:$M,5,FALSE)</f>
        <v>CRM</v>
      </c>
    </row>
    <row r="4214" spans="1:15">
      <c r="A4214" s="36" t="s">
        <v>3908</v>
      </c>
      <c r="B4214" s="36" t="s">
        <v>163</v>
      </c>
      <c r="C4214" s="36">
        <v>11170</v>
      </c>
      <c r="D4214" s="36" t="s">
        <v>33</v>
      </c>
      <c r="E4214" s="36">
        <v>2</v>
      </c>
      <c r="F4214" s="36">
        <v>0</v>
      </c>
      <c r="G4214" s="36" t="s">
        <v>33</v>
      </c>
      <c r="H4214" s="36" t="s">
        <v>32</v>
      </c>
      <c r="I4214" s="2">
        <v>11</v>
      </c>
      <c r="J4214" s="2">
        <v>30</v>
      </c>
      <c r="K4214" s="2">
        <f>IF(D4214=VLOOKUP(J4214,Actuals!$A:$J,6,FALSE),1,0)</f>
        <v>1</v>
      </c>
      <c r="L4214" s="2">
        <f>IF(AND(E4214=VLOOKUP(J4214,Actuals!$A:$J,8,FALSE),F4214=VLOOKUP(J4214,Actuals!$A:$J,10,FALSE)),5,0)</f>
        <v>0</v>
      </c>
      <c r="M4214" s="1">
        <f t="shared" si="67"/>
        <v>1</v>
      </c>
      <c r="N4214" s="1" t="str">
        <f>VLOOKUP(C4214,Emp_List!$A:$M,3,FALSE)</f>
        <v>Kiran Kumar Chowdhary</v>
      </c>
      <c r="O4214" s="1" t="str">
        <f>VLOOKUP(C4214,Emp_List!$A:$M,5,FALSE)</f>
        <v>Bingo Ops</v>
      </c>
    </row>
    <row r="4215" spans="1:15">
      <c r="A4215" s="36" t="s">
        <v>3909</v>
      </c>
      <c r="B4215" s="36" t="s">
        <v>659</v>
      </c>
      <c r="C4215" s="36">
        <v>1209</v>
      </c>
      <c r="D4215" s="36" t="s">
        <v>33</v>
      </c>
      <c r="E4215" s="36">
        <v>1</v>
      </c>
      <c r="F4215" s="36">
        <v>0</v>
      </c>
      <c r="G4215" s="36" t="s">
        <v>33</v>
      </c>
      <c r="H4215" s="36" t="s">
        <v>32</v>
      </c>
      <c r="I4215" s="2">
        <v>11</v>
      </c>
      <c r="J4215" s="2">
        <v>30</v>
      </c>
      <c r="K4215" s="2">
        <f>IF(D4215=VLOOKUP(J4215,Actuals!$A:$J,6,FALSE),1,0)</f>
        <v>1</v>
      </c>
      <c r="L4215" s="2">
        <f>IF(AND(E4215=VLOOKUP(J4215,Actuals!$A:$J,8,FALSE),F4215=VLOOKUP(J4215,Actuals!$A:$J,10,FALSE)),5,0)</f>
        <v>0</v>
      </c>
      <c r="M4215" s="1">
        <f t="shared" si="67"/>
        <v>1</v>
      </c>
      <c r="N4215" s="1" t="str">
        <f>VLOOKUP(C4215,Emp_List!$A:$M,3,FALSE)</f>
        <v>Narsimha Raju Muthyam</v>
      </c>
      <c r="O4215" s="1" t="str">
        <f>VLOOKUP(C4215,Emp_List!$A:$M,5,FALSE)</f>
        <v>CRM</v>
      </c>
    </row>
    <row r="4216" spans="1:15">
      <c r="A4216" s="36" t="s">
        <v>3910</v>
      </c>
      <c r="B4216" s="36" t="s">
        <v>801</v>
      </c>
      <c r="C4216" s="36">
        <v>10897</v>
      </c>
      <c r="D4216" s="36" t="s">
        <v>33</v>
      </c>
      <c r="E4216" s="36">
        <v>1</v>
      </c>
      <c r="F4216" s="36">
        <v>0</v>
      </c>
      <c r="G4216" s="36" t="s">
        <v>33</v>
      </c>
      <c r="H4216" s="36" t="s">
        <v>32</v>
      </c>
      <c r="I4216" s="2">
        <v>11</v>
      </c>
      <c r="J4216" s="2">
        <v>30</v>
      </c>
      <c r="K4216" s="2">
        <f>IF(D4216=VLOOKUP(J4216,Actuals!$A:$J,6,FALSE),1,0)</f>
        <v>1</v>
      </c>
      <c r="L4216" s="2">
        <f>IF(AND(E4216=VLOOKUP(J4216,Actuals!$A:$J,8,FALSE),F4216=VLOOKUP(J4216,Actuals!$A:$J,10,FALSE)),5,0)</f>
        <v>0</v>
      </c>
      <c r="M4216" s="1">
        <f t="shared" si="67"/>
        <v>1</v>
      </c>
      <c r="N4216" s="1" t="str">
        <f>VLOOKUP(C4216,Emp_List!$A:$M,3,FALSE)</f>
        <v>Anantha Naga Lakshmi Telagareddy</v>
      </c>
      <c r="O4216" s="1" t="str">
        <f>VLOOKUP(C4216,Emp_List!$A:$M,5,FALSE)</f>
        <v>Portal</v>
      </c>
    </row>
    <row r="4217" spans="1:15">
      <c r="A4217" s="36" t="s">
        <v>3911</v>
      </c>
      <c r="B4217" s="36" t="s">
        <v>169</v>
      </c>
      <c r="C4217" s="36">
        <v>123</v>
      </c>
      <c r="D4217" s="36" t="s">
        <v>33</v>
      </c>
      <c r="E4217" s="36">
        <v>2</v>
      </c>
      <c r="F4217" s="36">
        <v>0</v>
      </c>
      <c r="G4217" s="36" t="s">
        <v>33</v>
      </c>
      <c r="H4217" s="36" t="s">
        <v>32</v>
      </c>
      <c r="I4217" s="2">
        <v>11</v>
      </c>
      <c r="J4217" s="2">
        <v>30</v>
      </c>
      <c r="K4217" s="2">
        <f>IF(D4217=VLOOKUP(J4217,Actuals!$A:$J,6,FALSE),1,0)</f>
        <v>1</v>
      </c>
      <c r="L4217" s="2">
        <f>IF(AND(E4217=VLOOKUP(J4217,Actuals!$A:$J,8,FALSE),F4217=VLOOKUP(J4217,Actuals!$A:$J,10,FALSE)),5,0)</f>
        <v>0</v>
      </c>
      <c r="M4217" s="1">
        <f t="shared" si="67"/>
        <v>1</v>
      </c>
      <c r="N4217" s="1" t="str">
        <f>VLOOKUP(C4217,Emp_List!$A:$M,3,FALSE)</f>
        <v>Suryakant Patel</v>
      </c>
      <c r="O4217" s="1" t="str">
        <f>VLOOKUP(C4217,Emp_List!$A:$M,5,FALSE)</f>
        <v>Casino</v>
      </c>
    </row>
    <row r="4218" spans="1:15">
      <c r="A4218" s="36" t="s">
        <v>3912</v>
      </c>
      <c r="B4218" s="36" t="s">
        <v>424</v>
      </c>
      <c r="C4218" s="36">
        <v>120</v>
      </c>
      <c r="D4218" s="36" t="s">
        <v>33</v>
      </c>
      <c r="E4218" s="36">
        <v>3</v>
      </c>
      <c r="F4218" s="36">
        <v>0</v>
      </c>
      <c r="G4218" s="36" t="s">
        <v>33</v>
      </c>
      <c r="H4218" s="36" t="s">
        <v>32</v>
      </c>
      <c r="I4218" s="2">
        <v>11</v>
      </c>
      <c r="J4218" s="2">
        <v>30</v>
      </c>
      <c r="K4218" s="2">
        <f>IF(D4218=VLOOKUP(J4218,Actuals!$A:$J,6,FALSE),1,0)</f>
        <v>1</v>
      </c>
      <c r="L4218" s="2">
        <f>IF(AND(E4218=VLOOKUP(J4218,Actuals!$A:$J,8,FALSE),F4218=VLOOKUP(J4218,Actuals!$A:$J,10,FALSE)),5,0)</f>
        <v>0</v>
      </c>
      <c r="M4218" s="1">
        <f t="shared" si="67"/>
        <v>1</v>
      </c>
      <c r="N4218" s="1" t="str">
        <f>VLOOKUP(C4218,Emp_List!$A:$M,3,FALSE)</f>
        <v>Durga Prasad T</v>
      </c>
      <c r="O4218" s="1" t="str">
        <f>VLOOKUP(C4218,Emp_List!$A:$M,5,FALSE)</f>
        <v>IT</v>
      </c>
    </row>
    <row r="4219" spans="1:15">
      <c r="A4219" s="36" t="s">
        <v>3913</v>
      </c>
      <c r="B4219" s="36" t="s">
        <v>2600</v>
      </c>
      <c r="C4219" s="36">
        <v>11030</v>
      </c>
      <c r="D4219" s="36" t="s">
        <v>33</v>
      </c>
      <c r="E4219" s="36">
        <v>2</v>
      </c>
      <c r="F4219" s="36">
        <v>1</v>
      </c>
      <c r="G4219" s="36" t="s">
        <v>33</v>
      </c>
      <c r="H4219" s="36" t="s">
        <v>32</v>
      </c>
      <c r="I4219" s="2">
        <v>11</v>
      </c>
      <c r="J4219" s="2">
        <v>30</v>
      </c>
      <c r="K4219" s="2">
        <f>IF(D4219=VLOOKUP(J4219,Actuals!$A:$J,6,FALSE),1,0)</f>
        <v>1</v>
      </c>
      <c r="L4219" s="2">
        <f>IF(AND(E4219=VLOOKUP(J4219,Actuals!$A:$J,8,FALSE),F4219=VLOOKUP(J4219,Actuals!$A:$J,10,FALSE)),5,0)</f>
        <v>0</v>
      </c>
      <c r="M4219" s="1">
        <f t="shared" si="67"/>
        <v>1</v>
      </c>
      <c r="N4219" s="1" t="str">
        <f>VLOOKUP(C4219,Emp_List!$A:$M,3,FALSE)</f>
        <v>Prathipati Sudha Maheswari</v>
      </c>
      <c r="O4219" s="1" t="str">
        <f>VLOOKUP(C4219,Emp_List!$A:$M,5,FALSE)</f>
        <v>Games Factory</v>
      </c>
    </row>
    <row r="4220" spans="1:15">
      <c r="A4220" s="36" t="s">
        <v>3914</v>
      </c>
      <c r="B4220" s="36" t="s">
        <v>483</v>
      </c>
      <c r="C4220" s="36">
        <v>11027</v>
      </c>
      <c r="D4220" s="36" t="s">
        <v>33</v>
      </c>
      <c r="E4220" s="36">
        <v>2</v>
      </c>
      <c r="F4220" s="36">
        <v>1</v>
      </c>
      <c r="G4220" s="36" t="s">
        <v>33</v>
      </c>
      <c r="H4220" s="36" t="s">
        <v>32</v>
      </c>
      <c r="I4220" s="2">
        <v>11</v>
      </c>
      <c r="J4220" s="2">
        <v>30</v>
      </c>
      <c r="K4220" s="2">
        <f>IF(D4220=VLOOKUP(J4220,Actuals!$A:$J,6,FALSE),1,0)</f>
        <v>1</v>
      </c>
      <c r="L4220" s="2">
        <f>IF(AND(E4220=VLOOKUP(J4220,Actuals!$A:$J,8,FALSE),F4220=VLOOKUP(J4220,Actuals!$A:$J,10,FALSE)),5,0)</f>
        <v>0</v>
      </c>
      <c r="M4220" s="1">
        <f t="shared" si="67"/>
        <v>1</v>
      </c>
      <c r="N4220" s="1" t="str">
        <f>VLOOKUP(C4220,Emp_List!$A:$M,3,FALSE)</f>
        <v>Gudimalla Tejaswi</v>
      </c>
      <c r="O4220" s="1" t="str">
        <f>VLOOKUP(C4220,Emp_List!$A:$M,5,FALSE)</f>
        <v>Games Factory</v>
      </c>
    </row>
    <row r="4221" spans="1:15">
      <c r="A4221" s="36" t="s">
        <v>3915</v>
      </c>
      <c r="B4221" s="36" t="s">
        <v>590</v>
      </c>
      <c r="C4221" s="36">
        <v>11028</v>
      </c>
      <c r="D4221" s="36" t="s">
        <v>33</v>
      </c>
      <c r="E4221" s="36">
        <v>2</v>
      </c>
      <c r="F4221" s="36">
        <v>1</v>
      </c>
      <c r="G4221" s="36" t="s">
        <v>33</v>
      </c>
      <c r="H4221" s="36" t="s">
        <v>32</v>
      </c>
      <c r="I4221" s="2">
        <v>11</v>
      </c>
      <c r="J4221" s="2">
        <v>30</v>
      </c>
      <c r="K4221" s="2">
        <f>IF(D4221=VLOOKUP(J4221,Actuals!$A:$J,6,FALSE),1,0)</f>
        <v>1</v>
      </c>
      <c r="L4221" s="2">
        <f>IF(AND(E4221=VLOOKUP(J4221,Actuals!$A:$J,8,FALSE),F4221=VLOOKUP(J4221,Actuals!$A:$J,10,FALSE)),5,0)</f>
        <v>0</v>
      </c>
      <c r="M4221" s="1">
        <f t="shared" si="67"/>
        <v>1</v>
      </c>
      <c r="N4221" s="1" t="str">
        <f>VLOOKUP(C4221,Emp_List!$A:$M,3,FALSE)</f>
        <v>Sindhoori Dhannarapu</v>
      </c>
      <c r="O4221" s="1" t="str">
        <f>VLOOKUP(C4221,Emp_List!$A:$M,5,FALSE)</f>
        <v>Games Factory</v>
      </c>
    </row>
    <row r="4222" spans="1:15">
      <c r="A4222" s="36" t="s">
        <v>3916</v>
      </c>
      <c r="B4222" s="36" t="s">
        <v>640</v>
      </c>
      <c r="C4222" s="36">
        <v>11499</v>
      </c>
      <c r="D4222" s="36" t="s">
        <v>33</v>
      </c>
      <c r="E4222" s="36">
        <v>3</v>
      </c>
      <c r="F4222" s="36">
        <v>0</v>
      </c>
      <c r="G4222" s="36" t="s">
        <v>33</v>
      </c>
      <c r="H4222" s="36" t="s">
        <v>32</v>
      </c>
      <c r="I4222" s="2">
        <v>11</v>
      </c>
      <c r="J4222" s="2">
        <v>30</v>
      </c>
      <c r="K4222" s="2">
        <f>IF(D4222=VLOOKUP(J4222,Actuals!$A:$J,6,FALSE),1,0)</f>
        <v>1</v>
      </c>
      <c r="L4222" s="2">
        <f>IF(AND(E4222=VLOOKUP(J4222,Actuals!$A:$J,8,FALSE),F4222=VLOOKUP(J4222,Actuals!$A:$J,10,FALSE)),5,0)</f>
        <v>0</v>
      </c>
      <c r="M4222" s="1">
        <f t="shared" si="67"/>
        <v>1</v>
      </c>
      <c r="N4222" s="1" t="str">
        <f>VLOOKUP(C4222,Emp_List!$A:$M,3,FALSE)</f>
        <v>Sarath Sai Sannala</v>
      </c>
      <c r="O4222" s="1" t="str">
        <f>VLOOKUP(C4222,Emp_List!$A:$M,5,FALSE)</f>
        <v>Portal</v>
      </c>
    </row>
    <row r="4223" spans="1:15">
      <c r="A4223" s="36" t="s">
        <v>3917</v>
      </c>
      <c r="B4223" s="36" t="s">
        <v>93</v>
      </c>
      <c r="C4223" s="36">
        <v>11430</v>
      </c>
      <c r="D4223" s="36" t="s">
        <v>9</v>
      </c>
      <c r="E4223" s="36">
        <v>0</v>
      </c>
      <c r="F4223" s="36">
        <v>0</v>
      </c>
      <c r="G4223" s="36" t="s">
        <v>33</v>
      </c>
      <c r="H4223" s="36" t="s">
        <v>32</v>
      </c>
      <c r="I4223" s="2">
        <v>11</v>
      </c>
      <c r="J4223" s="2">
        <v>30</v>
      </c>
      <c r="K4223" s="2">
        <f>IF(D4223=VLOOKUP(J4223,Actuals!$A:$J,6,FALSE),1,0)</f>
        <v>0</v>
      </c>
      <c r="L4223" s="2">
        <f>IF(AND(E4223=VLOOKUP(J4223,Actuals!$A:$J,8,FALSE),F4223=VLOOKUP(J4223,Actuals!$A:$J,10,FALSE)),5,0)</f>
        <v>0</v>
      </c>
      <c r="M4223" s="1">
        <f t="shared" si="67"/>
        <v>0</v>
      </c>
      <c r="N4223" s="1" t="str">
        <f>VLOOKUP(C4223,Emp_List!$A:$M,3,FALSE)</f>
        <v>Santhosh Kumar Mamidi</v>
      </c>
      <c r="O4223" s="1" t="str">
        <f>VLOOKUP(C4223,Emp_List!$A:$M,5,FALSE)</f>
        <v>Portal</v>
      </c>
    </row>
    <row r="4224" spans="1:15">
      <c r="A4224" s="36" t="s">
        <v>3918</v>
      </c>
      <c r="B4224" s="36" t="s">
        <v>445</v>
      </c>
      <c r="C4224" s="36">
        <v>5464</v>
      </c>
      <c r="D4224" s="36" t="s">
        <v>33</v>
      </c>
      <c r="E4224" s="36">
        <v>2</v>
      </c>
      <c r="F4224" s="36">
        <v>0</v>
      </c>
      <c r="G4224" s="36" t="s">
        <v>33</v>
      </c>
      <c r="H4224" s="36" t="s">
        <v>32</v>
      </c>
      <c r="I4224" s="2">
        <v>11</v>
      </c>
      <c r="J4224" s="2">
        <v>30</v>
      </c>
      <c r="K4224" s="2">
        <f>IF(D4224=VLOOKUP(J4224,Actuals!$A:$J,6,FALSE),1,0)</f>
        <v>1</v>
      </c>
      <c r="L4224" s="2">
        <f>IF(AND(E4224=VLOOKUP(J4224,Actuals!$A:$J,8,FALSE),F4224=VLOOKUP(J4224,Actuals!$A:$J,10,FALSE)),5,0)</f>
        <v>0</v>
      </c>
      <c r="M4224" s="1">
        <f t="shared" si="67"/>
        <v>1</v>
      </c>
      <c r="N4224" s="1" t="str">
        <f>VLOOKUP(C4224,Emp_List!$A:$M,3,FALSE)</f>
        <v>Chandrasekaran Swaminathan</v>
      </c>
      <c r="O4224" s="1" t="str">
        <f>VLOOKUP(C4224,Emp_List!$A:$M,5,FALSE)</f>
        <v>Compliance</v>
      </c>
    </row>
    <row r="4225" spans="1:15">
      <c r="A4225" s="36" t="s">
        <v>3919</v>
      </c>
      <c r="B4225" s="36" t="s">
        <v>2188</v>
      </c>
      <c r="C4225" s="36">
        <v>1743</v>
      </c>
      <c r="D4225" s="36" t="s">
        <v>33</v>
      </c>
      <c r="E4225" s="36">
        <v>2</v>
      </c>
      <c r="F4225" s="36">
        <v>0</v>
      </c>
      <c r="G4225" s="36" t="s">
        <v>33</v>
      </c>
      <c r="H4225" s="36" t="s">
        <v>32</v>
      </c>
      <c r="I4225" s="2">
        <v>11</v>
      </c>
      <c r="J4225" s="2">
        <v>30</v>
      </c>
      <c r="K4225" s="2">
        <f>IF(D4225=VLOOKUP(J4225,Actuals!$A:$J,6,FALSE),1,0)</f>
        <v>1</v>
      </c>
      <c r="L4225" s="2">
        <f>IF(AND(E4225=VLOOKUP(J4225,Actuals!$A:$J,8,FALSE),F4225=VLOOKUP(J4225,Actuals!$A:$J,10,FALSE)),5,0)</f>
        <v>0</v>
      </c>
      <c r="M4225" s="1">
        <f t="shared" si="67"/>
        <v>1</v>
      </c>
      <c r="N4225" s="1" t="str">
        <f>VLOOKUP(C4225,Emp_List!$A:$M,3,FALSE)</f>
        <v>Venkata Sreeleela Sappa</v>
      </c>
      <c r="O4225" s="1" t="str">
        <f>VLOOKUP(C4225,Emp_List!$A:$M,5,FALSE)</f>
        <v>CRM</v>
      </c>
    </row>
    <row r="4226" spans="1:15">
      <c r="A4226" s="36" t="s">
        <v>3920</v>
      </c>
      <c r="B4226" s="36" t="s">
        <v>2201</v>
      </c>
      <c r="C4226" s="36">
        <v>6602</v>
      </c>
      <c r="D4226" s="36" t="s">
        <v>33</v>
      </c>
      <c r="E4226" s="36">
        <v>2</v>
      </c>
      <c r="F4226" s="36">
        <v>0</v>
      </c>
      <c r="G4226" s="36" t="s">
        <v>33</v>
      </c>
      <c r="H4226" s="36" t="s">
        <v>32</v>
      </c>
      <c r="I4226" s="2">
        <v>11</v>
      </c>
      <c r="J4226" s="2">
        <v>30</v>
      </c>
      <c r="K4226" s="2">
        <f>IF(D4226=VLOOKUP(J4226,Actuals!$A:$J,6,FALSE),1,0)</f>
        <v>1</v>
      </c>
      <c r="L4226" s="2">
        <f>IF(AND(E4226=VLOOKUP(J4226,Actuals!$A:$J,8,FALSE),F4226=VLOOKUP(J4226,Actuals!$A:$J,10,FALSE)),5,0)</f>
        <v>0</v>
      </c>
      <c r="M4226" s="1">
        <f t="shared" si="67"/>
        <v>1</v>
      </c>
      <c r="N4226" s="1" t="str">
        <f>VLOOKUP(C4226,Emp_List!$A:$M,3,FALSE)</f>
        <v>Sampath Kumar Koninti</v>
      </c>
      <c r="O4226" s="1" t="str">
        <f>VLOOKUP(C4226,Emp_List!$A:$M,5,FALSE)</f>
        <v>Poker</v>
      </c>
    </row>
    <row r="4227" spans="1:15">
      <c r="A4227" s="36" t="s">
        <v>3921</v>
      </c>
      <c r="B4227" s="36" t="s">
        <v>491</v>
      </c>
      <c r="C4227" s="36">
        <v>6714</v>
      </c>
      <c r="D4227" s="36" t="s">
        <v>33</v>
      </c>
      <c r="E4227" s="36">
        <v>3</v>
      </c>
      <c r="F4227" s="36">
        <v>0</v>
      </c>
      <c r="G4227" s="36" t="s">
        <v>33</v>
      </c>
      <c r="H4227" s="36" t="s">
        <v>32</v>
      </c>
      <c r="I4227" s="2">
        <v>11</v>
      </c>
      <c r="J4227" s="2">
        <v>30</v>
      </c>
      <c r="K4227" s="2">
        <f>IF(D4227=VLOOKUP(J4227,Actuals!$A:$J,6,FALSE),1,0)</f>
        <v>1</v>
      </c>
      <c r="L4227" s="2">
        <f>IF(AND(E4227=VLOOKUP(J4227,Actuals!$A:$J,8,FALSE),F4227=VLOOKUP(J4227,Actuals!$A:$J,10,FALSE)),5,0)</f>
        <v>0</v>
      </c>
      <c r="M4227" s="1">
        <f t="shared" si="67"/>
        <v>1</v>
      </c>
      <c r="N4227" s="1" t="str">
        <f>VLOOKUP(C4227,Emp_List!$A:$M,3,FALSE)</f>
        <v>Vinay Kumar Reddy Appidi</v>
      </c>
      <c r="O4227" s="1" t="str">
        <f>VLOOKUP(C4227,Emp_List!$A:$M,5,FALSE)</f>
        <v>CRM</v>
      </c>
    </row>
    <row r="4228" spans="1:15">
      <c r="A4228" s="36" t="s">
        <v>3922</v>
      </c>
      <c r="B4228" s="36" t="s">
        <v>439</v>
      </c>
      <c r="C4228" s="36">
        <v>11653</v>
      </c>
      <c r="D4228" s="36" t="s">
        <v>33</v>
      </c>
      <c r="E4228" s="36">
        <v>2</v>
      </c>
      <c r="F4228" s="36">
        <v>1</v>
      </c>
      <c r="G4228" s="36" t="s">
        <v>33</v>
      </c>
      <c r="H4228" s="36" t="s">
        <v>32</v>
      </c>
      <c r="I4228" s="2">
        <v>11</v>
      </c>
      <c r="J4228" s="2">
        <v>30</v>
      </c>
      <c r="K4228" s="2">
        <f>IF(D4228=VLOOKUP(J4228,Actuals!$A:$J,6,FALSE),1,0)</f>
        <v>1</v>
      </c>
      <c r="L4228" s="2">
        <f>IF(AND(E4228=VLOOKUP(J4228,Actuals!$A:$J,8,FALSE),F4228=VLOOKUP(J4228,Actuals!$A:$J,10,FALSE)),5,0)</f>
        <v>0</v>
      </c>
      <c r="M4228" s="1">
        <f t="shared" si="67"/>
        <v>1</v>
      </c>
      <c r="N4228" s="1" t="str">
        <f>VLOOKUP(C4228,Emp_List!$A:$M,3,FALSE)</f>
        <v>Pravin Jha</v>
      </c>
      <c r="O4228" s="1" t="str">
        <f>VLOOKUP(C4228,Emp_List!$A:$M,5,FALSE)</f>
        <v>PEG</v>
      </c>
    </row>
    <row r="4229" spans="1:15">
      <c r="A4229" s="36" t="s">
        <v>3923</v>
      </c>
      <c r="B4229" s="36" t="s">
        <v>410</v>
      </c>
      <c r="C4229" s="36">
        <v>8632</v>
      </c>
      <c r="D4229" s="36" t="s">
        <v>33</v>
      </c>
      <c r="E4229" s="36">
        <v>2</v>
      </c>
      <c r="F4229" s="36">
        <v>0</v>
      </c>
      <c r="G4229" s="36" t="s">
        <v>33</v>
      </c>
      <c r="H4229" s="36" t="s">
        <v>32</v>
      </c>
      <c r="I4229" s="2">
        <v>11</v>
      </c>
      <c r="J4229" s="2">
        <v>30</v>
      </c>
      <c r="K4229" s="2">
        <f>IF(D4229=VLOOKUP(J4229,Actuals!$A:$J,6,FALSE),1,0)</f>
        <v>1</v>
      </c>
      <c r="L4229" s="2">
        <f>IF(AND(E4229=VLOOKUP(J4229,Actuals!$A:$J,8,FALSE),F4229=VLOOKUP(J4229,Actuals!$A:$J,10,FALSE)),5,0)</f>
        <v>0</v>
      </c>
      <c r="M4229" s="1">
        <f t="shared" si="67"/>
        <v>1</v>
      </c>
      <c r="N4229" s="1" t="str">
        <f>VLOOKUP(C4229,Emp_List!$A:$M,3,FALSE)</f>
        <v>Ratnakar Murakonda</v>
      </c>
      <c r="O4229" s="1" t="str">
        <f>VLOOKUP(C4229,Emp_List!$A:$M,5,FALSE)</f>
        <v>BI</v>
      </c>
    </row>
    <row r="4230" spans="1:15">
      <c r="A4230" s="36" t="s">
        <v>3924</v>
      </c>
      <c r="B4230" s="36" t="s">
        <v>497</v>
      </c>
      <c r="C4230" s="36">
        <v>9994</v>
      </c>
      <c r="D4230" s="36" t="s">
        <v>33</v>
      </c>
      <c r="E4230" s="36">
        <v>2</v>
      </c>
      <c r="F4230" s="36">
        <v>0</v>
      </c>
      <c r="G4230" s="36" t="s">
        <v>33</v>
      </c>
      <c r="H4230" s="36" t="s">
        <v>32</v>
      </c>
      <c r="I4230" s="2">
        <v>11</v>
      </c>
      <c r="J4230" s="2">
        <v>30</v>
      </c>
      <c r="K4230" s="2">
        <f>IF(D4230=VLOOKUP(J4230,Actuals!$A:$J,6,FALSE),1,0)</f>
        <v>1</v>
      </c>
      <c r="L4230" s="2">
        <f>IF(AND(E4230=VLOOKUP(J4230,Actuals!$A:$J,8,FALSE),F4230=VLOOKUP(J4230,Actuals!$A:$J,10,FALSE)),5,0)</f>
        <v>0</v>
      </c>
      <c r="M4230" s="1">
        <f t="shared" si="67"/>
        <v>1</v>
      </c>
      <c r="N4230" s="1" t="str">
        <f>VLOOKUP(C4230,Emp_List!$A:$M,3,FALSE)</f>
        <v>Deepak Dk</v>
      </c>
      <c r="O4230" s="1" t="str">
        <f>VLOOKUP(C4230,Emp_List!$A:$M,5,FALSE)</f>
        <v>Games Factory</v>
      </c>
    </row>
    <row r="4231" spans="1:15">
      <c r="A4231" s="36" t="s">
        <v>3925</v>
      </c>
      <c r="B4231" s="36" t="s">
        <v>718</v>
      </c>
      <c r="C4231" s="36">
        <v>8658</v>
      </c>
      <c r="D4231" s="36" t="s">
        <v>33</v>
      </c>
      <c r="E4231" s="36">
        <v>2</v>
      </c>
      <c r="F4231" s="36">
        <v>1</v>
      </c>
      <c r="G4231" s="36" t="s">
        <v>33</v>
      </c>
      <c r="H4231" s="36" t="s">
        <v>32</v>
      </c>
      <c r="I4231" s="2">
        <v>11</v>
      </c>
      <c r="J4231" s="2">
        <v>30</v>
      </c>
      <c r="K4231" s="2">
        <f>IF(D4231=VLOOKUP(J4231,Actuals!$A:$J,6,FALSE),1,0)</f>
        <v>1</v>
      </c>
      <c r="L4231" s="2">
        <f>IF(AND(E4231=VLOOKUP(J4231,Actuals!$A:$J,8,FALSE),F4231=VLOOKUP(J4231,Actuals!$A:$J,10,FALSE)),5,0)</f>
        <v>0</v>
      </c>
      <c r="M4231" s="1">
        <f t="shared" si="67"/>
        <v>1</v>
      </c>
      <c r="N4231" s="1" t="str">
        <f>VLOOKUP(C4231,Emp_List!$A:$M,3,FALSE)</f>
        <v>PenchalaSudhakar Thatiparthi</v>
      </c>
      <c r="O4231" s="1" t="str">
        <f>VLOOKUP(C4231,Emp_List!$A:$M,5,FALSE)</f>
        <v>CRM</v>
      </c>
    </row>
    <row r="4232" spans="1:15">
      <c r="A4232" s="36" t="s">
        <v>3926</v>
      </c>
      <c r="B4232" s="36" t="s">
        <v>337</v>
      </c>
      <c r="C4232" s="36">
        <v>1293</v>
      </c>
      <c r="D4232" s="36" t="s">
        <v>33</v>
      </c>
      <c r="E4232" s="36">
        <v>2</v>
      </c>
      <c r="F4232" s="36">
        <v>0</v>
      </c>
      <c r="G4232" s="36" t="s">
        <v>33</v>
      </c>
      <c r="H4232" s="36" t="s">
        <v>32</v>
      </c>
      <c r="I4232" s="2">
        <v>11</v>
      </c>
      <c r="J4232" s="2">
        <v>30</v>
      </c>
      <c r="K4232" s="2">
        <f>IF(D4232=VLOOKUP(J4232,Actuals!$A:$J,6,FALSE),1,0)</f>
        <v>1</v>
      </c>
      <c r="L4232" s="2">
        <f>IF(AND(E4232=VLOOKUP(J4232,Actuals!$A:$J,8,FALSE),F4232=VLOOKUP(J4232,Actuals!$A:$J,10,FALSE)),5,0)</f>
        <v>0</v>
      </c>
      <c r="M4232" s="1">
        <f t="shared" si="67"/>
        <v>1</v>
      </c>
      <c r="N4232" s="1" t="str">
        <f>VLOOKUP(C4232,Emp_List!$A:$M,3,FALSE)</f>
        <v>Erra Raja Rao</v>
      </c>
      <c r="O4232" s="1" t="str">
        <f>VLOOKUP(C4232,Emp_List!$A:$M,5,FALSE)</f>
        <v>Core</v>
      </c>
    </row>
    <row r="4233" spans="1:15">
      <c r="A4233" s="36" t="s">
        <v>3927</v>
      </c>
      <c r="B4233" s="36" t="s">
        <v>145</v>
      </c>
      <c r="C4233" s="36">
        <v>10909</v>
      </c>
      <c r="D4233" s="36" t="s">
        <v>33</v>
      </c>
      <c r="E4233" s="36">
        <v>3</v>
      </c>
      <c r="F4233" s="36">
        <v>1</v>
      </c>
      <c r="G4233" s="36" t="s">
        <v>33</v>
      </c>
      <c r="H4233" s="36" t="s">
        <v>32</v>
      </c>
      <c r="I4233" s="2">
        <v>11</v>
      </c>
      <c r="J4233" s="2">
        <v>30</v>
      </c>
      <c r="K4233" s="2">
        <f>IF(D4233=VLOOKUP(J4233,Actuals!$A:$J,6,FALSE),1,0)</f>
        <v>1</v>
      </c>
      <c r="L4233" s="2">
        <f>IF(AND(E4233=VLOOKUP(J4233,Actuals!$A:$J,8,FALSE),F4233=VLOOKUP(J4233,Actuals!$A:$J,10,FALSE)),5,0)</f>
        <v>0</v>
      </c>
      <c r="M4233" s="1">
        <f t="shared" si="67"/>
        <v>1</v>
      </c>
      <c r="N4233" s="1" t="str">
        <f>VLOOKUP(C4233,Emp_List!$A:$M,3,FALSE)</f>
        <v>Sushant Makin</v>
      </c>
      <c r="O4233" s="1" t="str">
        <f>VLOOKUP(C4233,Emp_List!$A:$M,5,FALSE)</f>
        <v>Portal</v>
      </c>
    </row>
    <row r="4234" spans="1:15">
      <c r="A4234" s="36" t="s">
        <v>3928</v>
      </c>
      <c r="B4234" s="36" t="s">
        <v>189</v>
      </c>
      <c r="C4234" s="36">
        <v>11303</v>
      </c>
      <c r="D4234" s="36" t="s">
        <v>33</v>
      </c>
      <c r="E4234" s="36">
        <v>3</v>
      </c>
      <c r="F4234" s="36">
        <v>1</v>
      </c>
      <c r="G4234" s="36" t="s">
        <v>33</v>
      </c>
      <c r="H4234" s="36" t="s">
        <v>32</v>
      </c>
      <c r="I4234" s="2">
        <v>11</v>
      </c>
      <c r="J4234" s="2">
        <v>30</v>
      </c>
      <c r="K4234" s="2">
        <f>IF(D4234=VLOOKUP(J4234,Actuals!$A:$J,6,FALSE),1,0)</f>
        <v>1</v>
      </c>
      <c r="L4234" s="2">
        <f>IF(AND(E4234=VLOOKUP(J4234,Actuals!$A:$J,8,FALSE),F4234=VLOOKUP(J4234,Actuals!$A:$J,10,FALSE)),5,0)</f>
        <v>0</v>
      </c>
      <c r="M4234" s="1">
        <f t="shared" si="67"/>
        <v>1</v>
      </c>
      <c r="N4234" s="1" t="str">
        <f>VLOOKUP(C4234,Emp_List!$A:$M,3,FALSE)</f>
        <v>Ankita Makin</v>
      </c>
      <c r="O4234" s="1" t="str">
        <f>VLOOKUP(C4234,Emp_List!$A:$M,5,FALSE)</f>
        <v>Sports - Trading</v>
      </c>
    </row>
    <row r="4235" spans="1:15">
      <c r="A4235" s="36" t="s">
        <v>3929</v>
      </c>
      <c r="B4235" s="36" t="s">
        <v>2458</v>
      </c>
      <c r="C4235" s="36">
        <v>9897</v>
      </c>
      <c r="D4235" s="36" t="s">
        <v>33</v>
      </c>
      <c r="E4235" s="36">
        <v>2</v>
      </c>
      <c r="F4235" s="36">
        <v>0</v>
      </c>
      <c r="G4235" s="36" t="s">
        <v>33</v>
      </c>
      <c r="H4235" s="36" t="s">
        <v>32</v>
      </c>
      <c r="I4235" s="2">
        <v>11</v>
      </c>
      <c r="J4235" s="2">
        <v>30</v>
      </c>
      <c r="K4235" s="2">
        <f>IF(D4235=VLOOKUP(J4235,Actuals!$A:$J,6,FALSE),1,0)</f>
        <v>1</v>
      </c>
      <c r="L4235" s="2">
        <f>IF(AND(E4235=VLOOKUP(J4235,Actuals!$A:$J,8,FALSE),F4235=VLOOKUP(J4235,Actuals!$A:$J,10,FALSE)),5,0)</f>
        <v>0</v>
      </c>
      <c r="M4235" s="1">
        <f t="shared" si="67"/>
        <v>1</v>
      </c>
      <c r="N4235" s="1" t="str">
        <f>VLOOKUP(C4235,Emp_List!$A:$M,3,FALSE)</f>
        <v>Dipika Nagle</v>
      </c>
      <c r="O4235" s="1" t="str">
        <f>VLOOKUP(C4235,Emp_List!$A:$M,5,FALSE)</f>
        <v>Cashier</v>
      </c>
    </row>
    <row r="4236" spans="1:15">
      <c r="A4236" s="36" t="s">
        <v>3930</v>
      </c>
      <c r="B4236" s="36" t="s">
        <v>262</v>
      </c>
      <c r="C4236" s="36">
        <v>1194</v>
      </c>
      <c r="D4236" s="36" t="s">
        <v>33</v>
      </c>
      <c r="E4236" s="36">
        <v>3</v>
      </c>
      <c r="F4236" s="36">
        <v>1</v>
      </c>
      <c r="G4236" s="36" t="s">
        <v>33</v>
      </c>
      <c r="H4236" s="36" t="s">
        <v>32</v>
      </c>
      <c r="I4236" s="2">
        <v>11</v>
      </c>
      <c r="J4236" s="2">
        <v>30</v>
      </c>
      <c r="K4236" s="2">
        <f>IF(D4236=VLOOKUP(J4236,Actuals!$A:$J,6,FALSE),1,0)</f>
        <v>1</v>
      </c>
      <c r="L4236" s="2">
        <f>IF(AND(E4236=VLOOKUP(J4236,Actuals!$A:$J,8,FALSE),F4236=VLOOKUP(J4236,Actuals!$A:$J,10,FALSE)),5,0)</f>
        <v>0</v>
      </c>
      <c r="M4236" s="1">
        <f t="shared" si="67"/>
        <v>1</v>
      </c>
      <c r="N4236" s="1" t="str">
        <f>VLOOKUP(C4236,Emp_List!$A:$M,3,FALSE)</f>
        <v>Uma Maheshwari Swaminathan</v>
      </c>
      <c r="O4236" s="1" t="str">
        <f>VLOOKUP(C4236,Emp_List!$A:$M,5,FALSE)</f>
        <v>Games Factory</v>
      </c>
    </row>
    <row r="4237" spans="1:15">
      <c r="A4237" s="36" t="s">
        <v>3931</v>
      </c>
      <c r="B4237" s="36" t="s">
        <v>2495</v>
      </c>
      <c r="C4237" s="36">
        <v>16431</v>
      </c>
      <c r="D4237" s="36" t="s">
        <v>33</v>
      </c>
      <c r="E4237" s="36">
        <v>2</v>
      </c>
      <c r="F4237" s="36">
        <v>1</v>
      </c>
      <c r="G4237" s="36" t="s">
        <v>33</v>
      </c>
      <c r="H4237" s="36" t="s">
        <v>32</v>
      </c>
      <c r="I4237" s="2">
        <v>11</v>
      </c>
      <c r="J4237" s="2">
        <v>30</v>
      </c>
      <c r="K4237" s="2">
        <f>IF(D4237=VLOOKUP(J4237,Actuals!$A:$J,6,FALSE),1,0)</f>
        <v>1</v>
      </c>
      <c r="L4237" s="2">
        <f>IF(AND(E4237=VLOOKUP(J4237,Actuals!$A:$J,8,FALSE),F4237=VLOOKUP(J4237,Actuals!$A:$J,10,FALSE)),5,0)</f>
        <v>0</v>
      </c>
      <c r="M4237" s="1">
        <f t="shared" si="67"/>
        <v>1</v>
      </c>
      <c r="N4237" s="1" t="str">
        <f>VLOOKUP(C4237,Emp_List!$A:$M,3,FALSE)</f>
        <v>Abhishek Sharma</v>
      </c>
      <c r="O4237" s="1" t="str">
        <f>VLOOKUP(C4237,Emp_List!$A:$M,5,FALSE)</f>
        <v>Poker</v>
      </c>
    </row>
    <row r="4238" spans="1:15">
      <c r="A4238" s="36" t="s">
        <v>3932</v>
      </c>
      <c r="B4238" s="36" t="s">
        <v>295</v>
      </c>
      <c r="C4238" s="36">
        <v>6682</v>
      </c>
      <c r="D4238" s="36" t="s">
        <v>33</v>
      </c>
      <c r="E4238" s="36">
        <v>2</v>
      </c>
      <c r="F4238" s="36">
        <v>0</v>
      </c>
      <c r="G4238" s="36" t="s">
        <v>33</v>
      </c>
      <c r="H4238" s="36" t="s">
        <v>32</v>
      </c>
      <c r="I4238" s="2">
        <v>11</v>
      </c>
      <c r="J4238" s="2">
        <v>30</v>
      </c>
      <c r="K4238" s="2">
        <f>IF(D4238=VLOOKUP(J4238,Actuals!$A:$J,6,FALSE),1,0)</f>
        <v>1</v>
      </c>
      <c r="L4238" s="2">
        <f>IF(AND(E4238=VLOOKUP(J4238,Actuals!$A:$J,8,FALSE),F4238=VLOOKUP(J4238,Actuals!$A:$J,10,FALSE)),5,0)</f>
        <v>0</v>
      </c>
      <c r="M4238" s="1">
        <f t="shared" si="67"/>
        <v>1</v>
      </c>
      <c r="N4238" s="1" t="str">
        <f>VLOOKUP(C4238,Emp_List!$A:$M,3,FALSE)</f>
        <v>Abhijeet Garg</v>
      </c>
      <c r="O4238" s="1" t="str">
        <f>VLOOKUP(C4238,Emp_List!$A:$M,5,FALSE)</f>
        <v>Poker</v>
      </c>
    </row>
    <row r="4239" spans="1:15">
      <c r="A4239" s="36" t="s">
        <v>3933</v>
      </c>
      <c r="B4239" s="36" t="s">
        <v>505</v>
      </c>
      <c r="C4239" s="36">
        <v>8499</v>
      </c>
      <c r="D4239" s="36" t="s">
        <v>33</v>
      </c>
      <c r="E4239" s="36">
        <v>2</v>
      </c>
      <c r="F4239" s="36">
        <v>1</v>
      </c>
      <c r="G4239" s="36" t="s">
        <v>33</v>
      </c>
      <c r="H4239" s="36" t="s">
        <v>32</v>
      </c>
      <c r="I4239" s="2">
        <v>11</v>
      </c>
      <c r="J4239" s="2">
        <v>30</v>
      </c>
      <c r="K4239" s="2">
        <f>IF(D4239=VLOOKUP(J4239,Actuals!$A:$J,6,FALSE),1,0)</f>
        <v>1</v>
      </c>
      <c r="L4239" s="2">
        <f>IF(AND(E4239=VLOOKUP(J4239,Actuals!$A:$J,8,FALSE),F4239=VLOOKUP(J4239,Actuals!$A:$J,10,FALSE)),5,0)</f>
        <v>0</v>
      </c>
      <c r="M4239" s="1">
        <f t="shared" si="67"/>
        <v>1</v>
      </c>
      <c r="N4239" s="1" t="str">
        <f>VLOOKUP(C4239,Emp_List!$A:$M,3,FALSE)</f>
        <v>UdayaChandra Kotte</v>
      </c>
      <c r="O4239" s="1" t="str">
        <f>VLOOKUP(C4239,Emp_List!$A:$M,5,FALSE)</f>
        <v>PEG</v>
      </c>
    </row>
    <row r="4240" spans="1:15">
      <c r="A4240" s="36" t="s">
        <v>3934</v>
      </c>
      <c r="B4240" s="36" t="s">
        <v>350</v>
      </c>
      <c r="C4240" s="36">
        <v>11031</v>
      </c>
      <c r="D4240" s="36" t="s">
        <v>33</v>
      </c>
      <c r="E4240" s="36">
        <v>3</v>
      </c>
      <c r="F4240" s="36">
        <v>0</v>
      </c>
      <c r="G4240" s="36" t="s">
        <v>33</v>
      </c>
      <c r="H4240" s="36" t="s">
        <v>32</v>
      </c>
      <c r="I4240" s="2">
        <v>11</v>
      </c>
      <c r="J4240" s="2">
        <v>30</v>
      </c>
      <c r="K4240" s="2">
        <f>IF(D4240=VLOOKUP(J4240,Actuals!$A:$J,6,FALSE),1,0)</f>
        <v>1</v>
      </c>
      <c r="L4240" s="2">
        <f>IF(AND(E4240=VLOOKUP(J4240,Actuals!$A:$J,8,FALSE),F4240=VLOOKUP(J4240,Actuals!$A:$J,10,FALSE)),5,0)</f>
        <v>0</v>
      </c>
      <c r="M4240" s="1">
        <f t="shared" si="67"/>
        <v>1</v>
      </c>
      <c r="N4240" s="1" t="str">
        <f>VLOOKUP(C4240,Emp_List!$A:$M,3,FALSE)</f>
        <v>Yamalavalasa Sri Navya</v>
      </c>
      <c r="O4240" s="1" t="str">
        <f>VLOOKUP(C4240,Emp_List!$A:$M,5,FALSE)</f>
        <v>Casino Platform</v>
      </c>
    </row>
    <row r="4241" spans="1:15">
      <c r="A4241" s="36" t="s">
        <v>3935</v>
      </c>
      <c r="B4241" s="36" t="s">
        <v>224</v>
      </c>
      <c r="C4241" s="36">
        <v>10149</v>
      </c>
      <c r="D4241" s="36" t="s">
        <v>33</v>
      </c>
      <c r="E4241" s="36">
        <v>3</v>
      </c>
      <c r="F4241" s="36">
        <v>1</v>
      </c>
      <c r="G4241" s="36" t="s">
        <v>33</v>
      </c>
      <c r="H4241" s="36" t="s">
        <v>32</v>
      </c>
      <c r="I4241" s="2">
        <v>11</v>
      </c>
      <c r="J4241" s="2">
        <v>30</v>
      </c>
      <c r="K4241" s="2">
        <f>IF(D4241=VLOOKUP(J4241,Actuals!$A:$J,6,FALSE),1,0)</f>
        <v>1</v>
      </c>
      <c r="L4241" s="2">
        <f>IF(AND(E4241=VLOOKUP(J4241,Actuals!$A:$J,8,FALSE),F4241=VLOOKUP(J4241,Actuals!$A:$J,10,FALSE)),5,0)</f>
        <v>0</v>
      </c>
      <c r="M4241" s="1">
        <f t="shared" si="67"/>
        <v>1</v>
      </c>
      <c r="N4241" s="1" t="str">
        <f>VLOOKUP(C4241,Emp_List!$A:$M,3,FALSE)</f>
        <v>Mohit Singh</v>
      </c>
      <c r="O4241" s="1" t="str">
        <f>VLOOKUP(C4241,Emp_List!$A:$M,5,FALSE)</f>
        <v>Casino Label support</v>
      </c>
    </row>
    <row r="4242" spans="1:15">
      <c r="A4242" s="36" t="s">
        <v>3936</v>
      </c>
      <c r="B4242" s="36" t="s">
        <v>2444</v>
      </c>
      <c r="C4242" s="36">
        <v>11819</v>
      </c>
      <c r="D4242" s="36" t="s">
        <v>33</v>
      </c>
      <c r="E4242" s="36">
        <v>3</v>
      </c>
      <c r="F4242" s="36">
        <v>1</v>
      </c>
      <c r="G4242" s="36" t="s">
        <v>33</v>
      </c>
      <c r="H4242" s="36" t="s">
        <v>32</v>
      </c>
      <c r="I4242" s="2">
        <v>11</v>
      </c>
      <c r="J4242" s="2">
        <v>30</v>
      </c>
      <c r="K4242" s="2">
        <f>IF(D4242=VLOOKUP(J4242,Actuals!$A:$J,6,FALSE),1,0)</f>
        <v>1</v>
      </c>
      <c r="L4242" s="2">
        <f>IF(AND(E4242=VLOOKUP(J4242,Actuals!$A:$J,8,FALSE),F4242=VLOOKUP(J4242,Actuals!$A:$J,10,FALSE)),5,0)</f>
        <v>0</v>
      </c>
      <c r="M4242" s="1">
        <f t="shared" si="67"/>
        <v>1</v>
      </c>
      <c r="N4242" s="1" t="str">
        <f>VLOOKUP(C4242,Emp_List!$A:$M,3,FALSE)</f>
        <v>Kranti Kandi</v>
      </c>
      <c r="O4242" s="1" t="str">
        <f>VLOOKUP(C4242,Emp_List!$A:$M,5,FALSE)</f>
        <v>SOC</v>
      </c>
    </row>
    <row r="4243" spans="1:15">
      <c r="A4243" s="36" t="s">
        <v>3937</v>
      </c>
      <c r="B4243" s="36" t="s">
        <v>208</v>
      </c>
      <c r="C4243" s="36">
        <v>16408</v>
      </c>
      <c r="D4243" s="36" t="s">
        <v>33</v>
      </c>
      <c r="E4243" s="36">
        <v>2</v>
      </c>
      <c r="F4243" s="36">
        <v>0</v>
      </c>
      <c r="G4243" s="36" t="s">
        <v>33</v>
      </c>
      <c r="H4243" s="36" t="s">
        <v>32</v>
      </c>
      <c r="I4243" s="2">
        <v>11</v>
      </c>
      <c r="J4243" s="2">
        <v>30</v>
      </c>
      <c r="K4243" s="2">
        <f>IF(D4243=VLOOKUP(J4243,Actuals!$A:$J,6,FALSE),1,0)</f>
        <v>1</v>
      </c>
      <c r="L4243" s="2">
        <f>IF(AND(E4243=VLOOKUP(J4243,Actuals!$A:$J,8,FALSE),F4243=VLOOKUP(J4243,Actuals!$A:$J,10,FALSE)),5,0)</f>
        <v>0</v>
      </c>
      <c r="M4243" s="1">
        <f t="shared" si="67"/>
        <v>1</v>
      </c>
      <c r="N4243" s="1" t="str">
        <f>VLOOKUP(C4243,Emp_List!$A:$M,3,FALSE)</f>
        <v>Rajnikanth Kulkarni</v>
      </c>
      <c r="O4243" s="1" t="str">
        <f>VLOOKUP(C4243,Emp_List!$A:$M,5,FALSE)</f>
        <v>Sports - Label Building</v>
      </c>
    </row>
    <row r="4244" spans="1:15">
      <c r="A4244" s="36" t="s">
        <v>3938</v>
      </c>
      <c r="B4244" s="36" t="s">
        <v>489</v>
      </c>
      <c r="C4244" s="36">
        <v>5427</v>
      </c>
      <c r="D4244" s="36" t="s">
        <v>33</v>
      </c>
      <c r="E4244" s="36">
        <v>3</v>
      </c>
      <c r="F4244" s="36">
        <v>0</v>
      </c>
      <c r="G4244" s="36" t="s">
        <v>33</v>
      </c>
      <c r="H4244" s="36" t="s">
        <v>32</v>
      </c>
      <c r="I4244" s="2">
        <v>11</v>
      </c>
      <c r="J4244" s="2">
        <v>30</v>
      </c>
      <c r="K4244" s="2">
        <f>IF(D4244=VLOOKUP(J4244,Actuals!$A:$J,6,FALSE),1,0)</f>
        <v>1</v>
      </c>
      <c r="L4244" s="2">
        <f>IF(AND(E4244=VLOOKUP(J4244,Actuals!$A:$J,8,FALSE),F4244=VLOOKUP(J4244,Actuals!$A:$J,10,FALSE)),5,0)</f>
        <v>0</v>
      </c>
      <c r="M4244" s="1">
        <f t="shared" si="67"/>
        <v>1</v>
      </c>
      <c r="N4244" s="1" t="str">
        <f>VLOOKUP(C4244,Emp_List!$A:$M,3,FALSE)</f>
        <v>Vinay Kumar</v>
      </c>
      <c r="O4244" s="1" t="str">
        <f>VLOOKUP(C4244,Emp_List!$A:$M,5,FALSE)</f>
        <v>Compliance</v>
      </c>
    </row>
    <row r="4245" spans="1:15">
      <c r="A4245" s="36" t="s">
        <v>3939</v>
      </c>
      <c r="B4245" s="36" t="s">
        <v>346</v>
      </c>
      <c r="C4245" s="36">
        <v>6582</v>
      </c>
      <c r="D4245" s="36" t="s">
        <v>33</v>
      </c>
      <c r="E4245" s="36">
        <v>3</v>
      </c>
      <c r="F4245" s="36">
        <v>0</v>
      </c>
      <c r="G4245" s="36" t="s">
        <v>33</v>
      </c>
      <c r="H4245" s="36" t="s">
        <v>32</v>
      </c>
      <c r="I4245" s="2">
        <v>11</v>
      </c>
      <c r="J4245" s="2">
        <v>30</v>
      </c>
      <c r="K4245" s="2">
        <f>IF(D4245=VLOOKUP(J4245,Actuals!$A:$J,6,FALSE),1,0)</f>
        <v>1</v>
      </c>
      <c r="L4245" s="2">
        <f>IF(AND(E4245=VLOOKUP(J4245,Actuals!$A:$J,8,FALSE),F4245=VLOOKUP(J4245,Actuals!$A:$J,10,FALSE)),5,0)</f>
        <v>0</v>
      </c>
      <c r="M4245" s="1">
        <f t="shared" si="67"/>
        <v>1</v>
      </c>
      <c r="N4245" s="1" t="str">
        <f>VLOOKUP(C4245,Emp_List!$A:$M,3,FALSE)</f>
        <v>Ramjan Vali Shaik</v>
      </c>
      <c r="O4245" s="1" t="str">
        <f>VLOOKUP(C4245,Emp_List!$A:$M,5,FALSE)</f>
        <v>Core</v>
      </c>
    </row>
    <row r="4246" spans="1:15">
      <c r="A4246" s="36" t="s">
        <v>3940</v>
      </c>
      <c r="B4246" s="36" t="s">
        <v>372</v>
      </c>
      <c r="C4246" s="36">
        <v>11895</v>
      </c>
      <c r="D4246" s="36" t="s">
        <v>33</v>
      </c>
      <c r="E4246" s="36">
        <v>2</v>
      </c>
      <c r="F4246" s="36">
        <v>0</v>
      </c>
      <c r="G4246" s="36" t="s">
        <v>33</v>
      </c>
      <c r="H4246" s="36" t="s">
        <v>32</v>
      </c>
      <c r="I4246" s="2">
        <v>11</v>
      </c>
      <c r="J4246" s="2">
        <v>30</v>
      </c>
      <c r="K4246" s="2">
        <f>IF(D4246=VLOOKUP(J4246,Actuals!$A:$J,6,FALSE),1,0)</f>
        <v>1</v>
      </c>
      <c r="L4246" s="2">
        <f>IF(AND(E4246=VLOOKUP(J4246,Actuals!$A:$J,8,FALSE),F4246=VLOOKUP(J4246,Actuals!$A:$J,10,FALSE)),5,0)</f>
        <v>0</v>
      </c>
      <c r="M4246" s="1">
        <f t="shared" si="67"/>
        <v>1</v>
      </c>
      <c r="N4246" s="1" t="str">
        <f>VLOOKUP(C4246,Emp_List!$A:$M,3,FALSE)</f>
        <v>Abhishek Jain</v>
      </c>
      <c r="O4246" s="1" t="str">
        <f>VLOOKUP(C4246,Emp_List!$A:$M,5,FALSE)</f>
        <v>Sports - Trading</v>
      </c>
    </row>
    <row r="4247" spans="1:15">
      <c r="A4247" s="36" t="s">
        <v>3941</v>
      </c>
      <c r="B4247" s="36" t="s">
        <v>260</v>
      </c>
      <c r="C4247" s="36">
        <v>11175</v>
      </c>
      <c r="D4247" s="36" t="s">
        <v>33</v>
      </c>
      <c r="E4247" s="36">
        <v>3</v>
      </c>
      <c r="F4247" s="36">
        <v>0</v>
      </c>
      <c r="G4247" s="36" t="s">
        <v>33</v>
      </c>
      <c r="H4247" s="36" t="s">
        <v>32</v>
      </c>
      <c r="I4247" s="2">
        <v>11</v>
      </c>
      <c r="J4247" s="2">
        <v>30</v>
      </c>
      <c r="K4247" s="2">
        <f>IF(D4247=VLOOKUP(J4247,Actuals!$A:$J,6,FALSE),1,0)</f>
        <v>1</v>
      </c>
      <c r="L4247" s="2">
        <f>IF(AND(E4247=VLOOKUP(J4247,Actuals!$A:$J,8,FALSE),F4247=VLOOKUP(J4247,Actuals!$A:$J,10,FALSE)),5,0)</f>
        <v>0</v>
      </c>
      <c r="M4247" s="1">
        <f t="shared" si="67"/>
        <v>1</v>
      </c>
      <c r="N4247" s="1" t="str">
        <f>VLOOKUP(C4247,Emp_List!$A:$M,3,FALSE)</f>
        <v>Ashwak Mohammad</v>
      </c>
      <c r="O4247" s="1" t="str">
        <f>VLOOKUP(C4247,Emp_List!$A:$M,5,FALSE)</f>
        <v>Bingo Ops</v>
      </c>
    </row>
    <row r="4248" spans="1:15">
      <c r="A4248" s="36" t="s">
        <v>3942</v>
      </c>
      <c r="B4248" s="36" t="s">
        <v>317</v>
      </c>
      <c r="C4248" s="36">
        <v>11164</v>
      </c>
      <c r="D4248" s="36" t="s">
        <v>33</v>
      </c>
      <c r="E4248" s="36">
        <v>2</v>
      </c>
      <c r="F4248" s="36">
        <v>0</v>
      </c>
      <c r="G4248" s="36" t="s">
        <v>33</v>
      </c>
      <c r="H4248" s="36" t="s">
        <v>32</v>
      </c>
      <c r="I4248" s="2">
        <v>11</v>
      </c>
      <c r="J4248" s="2">
        <v>30</v>
      </c>
      <c r="K4248" s="2">
        <f>IF(D4248=VLOOKUP(J4248,Actuals!$A:$J,6,FALSE),1,0)</f>
        <v>1</v>
      </c>
      <c r="L4248" s="2">
        <f>IF(AND(E4248=VLOOKUP(J4248,Actuals!$A:$J,8,FALSE),F4248=VLOOKUP(J4248,Actuals!$A:$J,10,FALSE)),5,0)</f>
        <v>0</v>
      </c>
      <c r="M4248" s="1">
        <f t="shared" si="67"/>
        <v>1</v>
      </c>
      <c r="N4248" s="1" t="str">
        <f>VLOOKUP(C4248,Emp_List!$A:$M,3,FALSE)</f>
        <v>Phaneendra DVLN</v>
      </c>
      <c r="O4248" s="1" t="str">
        <f>VLOOKUP(C4248,Emp_List!$A:$M,5,FALSE)</f>
        <v>Bingo Dev</v>
      </c>
    </row>
    <row r="4249" spans="1:15">
      <c r="A4249" s="36" t="s">
        <v>3943</v>
      </c>
      <c r="B4249" s="36" t="s">
        <v>738</v>
      </c>
      <c r="C4249" s="36">
        <v>10626</v>
      </c>
      <c r="D4249" s="36" t="s">
        <v>33</v>
      </c>
      <c r="E4249" s="36">
        <v>4</v>
      </c>
      <c r="F4249" s="36">
        <v>0</v>
      </c>
      <c r="G4249" s="36" t="s">
        <v>33</v>
      </c>
      <c r="H4249" s="36" t="s">
        <v>32</v>
      </c>
      <c r="I4249" s="2">
        <v>11</v>
      </c>
      <c r="J4249" s="2">
        <v>30</v>
      </c>
      <c r="K4249" s="2">
        <f>IF(D4249=VLOOKUP(J4249,Actuals!$A:$J,6,FALSE),1,0)</f>
        <v>1</v>
      </c>
      <c r="L4249" s="2">
        <f>IF(AND(E4249=VLOOKUP(J4249,Actuals!$A:$J,8,FALSE),F4249=VLOOKUP(J4249,Actuals!$A:$J,10,FALSE)),5,0)</f>
        <v>0</v>
      </c>
      <c r="M4249" s="1">
        <f t="shared" si="67"/>
        <v>1</v>
      </c>
      <c r="N4249" s="1" t="str">
        <f>VLOOKUP(C4249,Emp_List!$A:$M,3,FALSE)</f>
        <v>Ravi Shankar Chiruvolu</v>
      </c>
      <c r="O4249" s="1" t="str">
        <f>VLOOKUP(C4249,Emp_List!$A:$M,5,FALSE)</f>
        <v>SOC</v>
      </c>
    </row>
    <row r="4250" spans="1:15">
      <c r="A4250" s="36" t="s">
        <v>3944</v>
      </c>
      <c r="B4250" s="36" t="s">
        <v>422</v>
      </c>
      <c r="C4250" s="36">
        <v>10907</v>
      </c>
      <c r="D4250" s="36" t="s">
        <v>33</v>
      </c>
      <c r="E4250" s="36">
        <v>2</v>
      </c>
      <c r="F4250" s="36">
        <v>1</v>
      </c>
      <c r="G4250" s="36" t="s">
        <v>33</v>
      </c>
      <c r="H4250" s="36" t="s">
        <v>32</v>
      </c>
      <c r="I4250" s="2">
        <v>11</v>
      </c>
      <c r="J4250" s="2">
        <v>30</v>
      </c>
      <c r="K4250" s="2">
        <f>IF(D4250=VLOOKUP(J4250,Actuals!$A:$J,6,FALSE),1,0)</f>
        <v>1</v>
      </c>
      <c r="L4250" s="2">
        <f>IF(AND(E4250=VLOOKUP(J4250,Actuals!$A:$J,8,FALSE),F4250=VLOOKUP(J4250,Actuals!$A:$J,10,FALSE)),5,0)</f>
        <v>0</v>
      </c>
      <c r="M4250" s="1">
        <f t="shared" si="67"/>
        <v>1</v>
      </c>
      <c r="N4250" s="1" t="str">
        <f>VLOOKUP(C4250,Emp_List!$A:$M,3,FALSE)</f>
        <v>Vasa Vignesh Kumar</v>
      </c>
      <c r="O4250" s="1" t="str">
        <f>VLOOKUP(C4250,Emp_List!$A:$M,5,FALSE)</f>
        <v>Casino Label support</v>
      </c>
    </row>
    <row r="4251" spans="1:15">
      <c r="A4251" s="36" t="s">
        <v>3945</v>
      </c>
      <c r="B4251" s="36" t="s">
        <v>391</v>
      </c>
      <c r="C4251" s="36">
        <v>10985</v>
      </c>
      <c r="D4251" s="36" t="s">
        <v>33</v>
      </c>
      <c r="E4251" s="36">
        <v>2</v>
      </c>
      <c r="F4251" s="36">
        <v>0</v>
      </c>
      <c r="G4251" s="36" t="s">
        <v>33</v>
      </c>
      <c r="H4251" s="36" t="s">
        <v>32</v>
      </c>
      <c r="I4251" s="2">
        <v>11</v>
      </c>
      <c r="J4251" s="2">
        <v>30</v>
      </c>
      <c r="K4251" s="2">
        <f>IF(D4251=VLOOKUP(J4251,Actuals!$A:$J,6,FALSE),1,0)</f>
        <v>1</v>
      </c>
      <c r="L4251" s="2">
        <f>IF(AND(E4251=VLOOKUP(J4251,Actuals!$A:$J,8,FALSE),F4251=VLOOKUP(J4251,Actuals!$A:$J,10,FALSE)),5,0)</f>
        <v>0</v>
      </c>
      <c r="M4251" s="1">
        <f t="shared" si="67"/>
        <v>1</v>
      </c>
      <c r="N4251" s="1" t="str">
        <f>VLOOKUP(C4251,Emp_List!$A:$M,3,FALSE)</f>
        <v>Adhir Kumar</v>
      </c>
      <c r="O4251" s="1" t="str">
        <f>VLOOKUP(C4251,Emp_List!$A:$M,5,FALSE)</f>
        <v>Sports - Mobile</v>
      </c>
    </row>
    <row r="4252" spans="1:15">
      <c r="A4252" s="36" t="s">
        <v>3946</v>
      </c>
      <c r="B4252" s="36" t="s">
        <v>3475</v>
      </c>
      <c r="C4252" s="36">
        <v>1392</v>
      </c>
      <c r="D4252" s="36" t="s">
        <v>33</v>
      </c>
      <c r="E4252" s="36">
        <v>2</v>
      </c>
      <c r="F4252" s="36">
        <v>0</v>
      </c>
      <c r="G4252" s="36" t="s">
        <v>33</v>
      </c>
      <c r="H4252" s="36" t="s">
        <v>32</v>
      </c>
      <c r="I4252" s="2">
        <v>11</v>
      </c>
      <c r="J4252" s="2">
        <v>30</v>
      </c>
      <c r="K4252" s="2">
        <f>IF(D4252=VLOOKUP(J4252,Actuals!$A:$J,6,FALSE),1,0)</f>
        <v>1</v>
      </c>
      <c r="L4252" s="2">
        <f>IF(AND(E4252=VLOOKUP(J4252,Actuals!$A:$J,8,FALSE),F4252=VLOOKUP(J4252,Actuals!$A:$J,10,FALSE)),5,0)</f>
        <v>0</v>
      </c>
      <c r="M4252" s="1">
        <f t="shared" si="67"/>
        <v>1</v>
      </c>
      <c r="N4252" s="1" t="str">
        <f>VLOOKUP(C4252,Emp_List!$A:$M,3,FALSE)</f>
        <v>Shahnawaz Md Banu</v>
      </c>
      <c r="O4252" s="1" t="str">
        <f>VLOOKUP(C4252,Emp_List!$A:$M,5,FALSE)</f>
        <v>CRM</v>
      </c>
    </row>
    <row r="4253" spans="1:15">
      <c r="A4253" s="36" t="s">
        <v>3947</v>
      </c>
      <c r="B4253" s="36" t="s">
        <v>338</v>
      </c>
      <c r="C4253" s="36">
        <v>2477</v>
      </c>
      <c r="D4253" s="36" t="s">
        <v>33</v>
      </c>
      <c r="E4253" s="36">
        <v>2</v>
      </c>
      <c r="F4253" s="36">
        <v>1</v>
      </c>
      <c r="G4253" s="36" t="s">
        <v>33</v>
      </c>
      <c r="H4253" s="36" t="s">
        <v>32</v>
      </c>
      <c r="I4253" s="2">
        <v>11</v>
      </c>
      <c r="J4253" s="2">
        <v>30</v>
      </c>
      <c r="K4253" s="2">
        <f>IF(D4253=VLOOKUP(J4253,Actuals!$A:$J,6,FALSE),1,0)</f>
        <v>1</v>
      </c>
      <c r="L4253" s="2">
        <f>IF(AND(E4253=VLOOKUP(J4253,Actuals!$A:$J,8,FALSE),F4253=VLOOKUP(J4253,Actuals!$A:$J,10,FALSE)),5,0)</f>
        <v>0</v>
      </c>
      <c r="M4253" s="1">
        <f t="shared" si="67"/>
        <v>1</v>
      </c>
      <c r="N4253" s="1" t="str">
        <f>VLOOKUP(C4253,Emp_List!$A:$M,3,FALSE)</f>
        <v>Kranthi Kumar Maddala</v>
      </c>
      <c r="O4253" s="1" t="str">
        <f>VLOOKUP(C4253,Emp_List!$A:$M,5,FALSE)</f>
        <v>Compliance</v>
      </c>
    </row>
    <row r="4254" spans="1:15">
      <c r="A4254" s="36" t="s">
        <v>3948</v>
      </c>
      <c r="B4254" s="36" t="s">
        <v>435</v>
      </c>
      <c r="C4254" s="36">
        <v>9965</v>
      </c>
      <c r="D4254" s="36" t="s">
        <v>33</v>
      </c>
      <c r="E4254" s="36">
        <v>2</v>
      </c>
      <c r="F4254" s="36">
        <v>1</v>
      </c>
      <c r="G4254" s="36" t="s">
        <v>33</v>
      </c>
      <c r="H4254" s="36" t="s">
        <v>32</v>
      </c>
      <c r="I4254" s="2">
        <v>11</v>
      </c>
      <c r="J4254" s="2">
        <v>30</v>
      </c>
      <c r="K4254" s="2">
        <f>IF(D4254=VLOOKUP(J4254,Actuals!$A:$J,6,FALSE),1,0)</f>
        <v>1</v>
      </c>
      <c r="L4254" s="2">
        <f>IF(AND(E4254=VLOOKUP(J4254,Actuals!$A:$J,8,FALSE),F4254=VLOOKUP(J4254,Actuals!$A:$J,10,FALSE)),5,0)</f>
        <v>0</v>
      </c>
      <c r="M4254" s="1">
        <f t="shared" si="67"/>
        <v>1</v>
      </c>
      <c r="N4254" s="1" t="str">
        <f>VLOOKUP(C4254,Emp_List!$A:$M,3,FALSE)</f>
        <v>Mukesh .</v>
      </c>
      <c r="O4254" s="1" t="str">
        <f>VLOOKUP(C4254,Emp_List!$A:$M,5,FALSE)</f>
        <v>Compliance</v>
      </c>
    </row>
    <row r="4255" spans="1:15">
      <c r="A4255" s="36" t="s">
        <v>3949</v>
      </c>
      <c r="B4255" s="36" t="s">
        <v>743</v>
      </c>
      <c r="C4255" s="36">
        <v>10903</v>
      </c>
      <c r="D4255" s="36" t="s">
        <v>33</v>
      </c>
      <c r="E4255" s="36">
        <v>3</v>
      </c>
      <c r="F4255" s="36">
        <v>0</v>
      </c>
      <c r="G4255" s="36" t="s">
        <v>33</v>
      </c>
      <c r="H4255" s="36" t="s">
        <v>32</v>
      </c>
      <c r="I4255" s="2">
        <v>11</v>
      </c>
      <c r="J4255" s="2">
        <v>30</v>
      </c>
      <c r="K4255" s="2">
        <f>IF(D4255=VLOOKUP(J4255,Actuals!$A:$J,6,FALSE),1,0)</f>
        <v>1</v>
      </c>
      <c r="L4255" s="2">
        <f>IF(AND(E4255=VLOOKUP(J4255,Actuals!$A:$J,8,FALSE),F4255=VLOOKUP(J4255,Actuals!$A:$J,10,FALSE)),5,0)</f>
        <v>0</v>
      </c>
      <c r="M4255" s="1">
        <f t="shared" si="67"/>
        <v>1</v>
      </c>
      <c r="N4255" s="1" t="str">
        <f>VLOOKUP(C4255,Emp_List!$A:$M,3,FALSE)</f>
        <v>Kanika Mittal</v>
      </c>
      <c r="O4255" s="1" t="str">
        <f>VLOOKUP(C4255,Emp_List!$A:$M,5,FALSE)</f>
        <v>Portal</v>
      </c>
    </row>
    <row r="4256" spans="1:15">
      <c r="A4256" s="36" t="s">
        <v>3950</v>
      </c>
      <c r="B4256" s="36" t="s">
        <v>285</v>
      </c>
      <c r="C4256" s="36">
        <v>8267</v>
      </c>
      <c r="D4256" s="36" t="s">
        <v>33</v>
      </c>
      <c r="E4256" s="36">
        <v>3</v>
      </c>
      <c r="F4256" s="36">
        <v>1</v>
      </c>
      <c r="G4256" s="36" t="s">
        <v>33</v>
      </c>
      <c r="H4256" s="36" t="s">
        <v>32</v>
      </c>
      <c r="I4256" s="2">
        <v>11</v>
      </c>
      <c r="J4256" s="2">
        <v>30</v>
      </c>
      <c r="K4256" s="2">
        <f>IF(D4256=VLOOKUP(J4256,Actuals!$A:$J,6,FALSE),1,0)</f>
        <v>1</v>
      </c>
      <c r="L4256" s="2">
        <f>IF(AND(E4256=VLOOKUP(J4256,Actuals!$A:$J,8,FALSE),F4256=VLOOKUP(J4256,Actuals!$A:$J,10,FALSE)),5,0)</f>
        <v>0</v>
      </c>
      <c r="M4256" s="1">
        <f t="shared" si="67"/>
        <v>1</v>
      </c>
      <c r="N4256" s="1" t="e">
        <f>VLOOKUP(C4256,Emp_List!$A:$M,3,FALSE)</f>
        <v>#N/A</v>
      </c>
      <c r="O4256" s="1" t="e">
        <f>VLOOKUP(C4256,Emp_List!$A:$M,5,FALSE)</f>
        <v>#N/A</v>
      </c>
    </row>
    <row r="4257" spans="1:15">
      <c r="A4257" s="36" t="s">
        <v>3951</v>
      </c>
      <c r="B4257" s="36" t="s">
        <v>2198</v>
      </c>
      <c r="C4257" s="36">
        <v>1423</v>
      </c>
      <c r="D4257" s="36" t="s">
        <v>33</v>
      </c>
      <c r="E4257" s="36">
        <v>2</v>
      </c>
      <c r="F4257" s="36">
        <v>0</v>
      </c>
      <c r="G4257" s="36" t="s">
        <v>33</v>
      </c>
      <c r="H4257" s="36" t="s">
        <v>32</v>
      </c>
      <c r="I4257" s="2">
        <v>11</v>
      </c>
      <c r="J4257" s="2">
        <v>30</v>
      </c>
      <c r="K4257" s="2">
        <f>IF(D4257=VLOOKUP(J4257,Actuals!$A:$J,6,FALSE),1,0)</f>
        <v>1</v>
      </c>
      <c r="L4257" s="2">
        <f>IF(AND(E4257=VLOOKUP(J4257,Actuals!$A:$J,8,FALSE),F4257=VLOOKUP(J4257,Actuals!$A:$J,10,FALSE)),5,0)</f>
        <v>0</v>
      </c>
      <c r="M4257" s="1">
        <f t="shared" si="67"/>
        <v>1</v>
      </c>
      <c r="N4257" s="1" t="str">
        <f>VLOOKUP(C4257,Emp_List!$A:$M,3,FALSE)</f>
        <v>Yuvaraj Venkatesan</v>
      </c>
      <c r="O4257" s="1" t="str">
        <f>VLOOKUP(C4257,Emp_List!$A:$M,5,FALSE)</f>
        <v>Compliance</v>
      </c>
    </row>
    <row r="4258" spans="1:15">
      <c r="A4258" s="36" t="s">
        <v>3952</v>
      </c>
      <c r="B4258" s="36" t="s">
        <v>299</v>
      </c>
      <c r="C4258" s="36">
        <v>10120</v>
      </c>
      <c r="D4258" s="36" t="s">
        <v>33</v>
      </c>
      <c r="E4258" s="36">
        <v>2</v>
      </c>
      <c r="F4258" s="36">
        <v>1</v>
      </c>
      <c r="G4258" s="36" t="s">
        <v>33</v>
      </c>
      <c r="H4258" s="36" t="s">
        <v>32</v>
      </c>
      <c r="I4258" s="2">
        <v>11</v>
      </c>
      <c r="J4258" s="2">
        <v>30</v>
      </c>
      <c r="K4258" s="2">
        <f>IF(D4258=VLOOKUP(J4258,Actuals!$A:$J,6,FALSE),1,0)</f>
        <v>1</v>
      </c>
      <c r="L4258" s="2">
        <f>IF(AND(E4258=VLOOKUP(J4258,Actuals!$A:$J,8,FALSE),F4258=VLOOKUP(J4258,Actuals!$A:$J,10,FALSE)),5,0)</f>
        <v>0</v>
      </c>
      <c r="M4258" s="1">
        <f t="shared" si="67"/>
        <v>1</v>
      </c>
      <c r="N4258" s="1" t="str">
        <f>VLOOKUP(C4258,Emp_List!$A:$M,3,FALSE)</f>
        <v>Vijaya Lakshmi Chinta</v>
      </c>
      <c r="O4258" s="1" t="str">
        <f>VLOOKUP(C4258,Emp_List!$A:$M,5,FALSE)</f>
        <v>Casino Platform</v>
      </c>
    </row>
    <row r="4259" spans="1:15">
      <c r="A4259" s="36" t="s">
        <v>3839</v>
      </c>
      <c r="B4259" s="36" t="s">
        <v>157</v>
      </c>
      <c r="C4259" s="36">
        <v>10152</v>
      </c>
      <c r="D4259" s="36" t="s">
        <v>35</v>
      </c>
      <c r="E4259" s="36">
        <v>2</v>
      </c>
      <c r="F4259" s="36">
        <v>0</v>
      </c>
      <c r="G4259" s="36" t="s">
        <v>35</v>
      </c>
      <c r="H4259" s="36" t="s">
        <v>34</v>
      </c>
      <c r="I4259" s="2">
        <v>11</v>
      </c>
      <c r="J4259" s="2">
        <v>31</v>
      </c>
      <c r="K4259" s="2">
        <f>IF(D4259=VLOOKUP(J4259,Actuals!$A:$J,6,FALSE),1,0)</f>
        <v>0</v>
      </c>
      <c r="L4259" s="2">
        <f>IF(AND(E4259=VLOOKUP(J4259,Actuals!$A:$J,8,FALSE),F4259=VLOOKUP(J4259,Actuals!$A:$J,10,FALSE)),5,0)</f>
        <v>0</v>
      </c>
      <c r="M4259" s="1">
        <f t="shared" si="67"/>
        <v>0</v>
      </c>
      <c r="N4259" s="1" t="str">
        <f>VLOOKUP(C4259,Emp_List!$A:$M,3,FALSE)</f>
        <v>Sagar Patil</v>
      </c>
      <c r="O4259" s="1" t="str">
        <f>VLOOKUP(C4259,Emp_List!$A:$M,5,FALSE)</f>
        <v>Casino Label support</v>
      </c>
    </row>
    <row r="4260" spans="1:15">
      <c r="A4260" s="36" t="s">
        <v>3840</v>
      </c>
      <c r="B4260" s="36" t="s">
        <v>139</v>
      </c>
      <c r="C4260" s="36">
        <v>8607</v>
      </c>
      <c r="D4260" s="36" t="s">
        <v>34</v>
      </c>
      <c r="E4260" s="36">
        <v>1</v>
      </c>
      <c r="F4260" s="36">
        <v>2</v>
      </c>
      <c r="G4260" s="36" t="s">
        <v>35</v>
      </c>
      <c r="H4260" s="36" t="s">
        <v>34</v>
      </c>
      <c r="I4260" s="2">
        <v>11</v>
      </c>
      <c r="J4260" s="2">
        <v>31</v>
      </c>
      <c r="K4260" s="2">
        <f>IF(D4260=VLOOKUP(J4260,Actuals!$A:$J,6,FALSE),1,0)</f>
        <v>0</v>
      </c>
      <c r="L4260" s="2">
        <f>IF(AND(E4260=VLOOKUP(J4260,Actuals!$A:$J,8,FALSE),F4260=VLOOKUP(J4260,Actuals!$A:$J,10,FALSE)),5,0)</f>
        <v>0</v>
      </c>
      <c r="M4260" s="1">
        <f t="shared" si="67"/>
        <v>0</v>
      </c>
      <c r="N4260" s="1" t="str">
        <f>VLOOKUP(C4260,Emp_List!$A:$M,3,FALSE)</f>
        <v>Monika Tomar</v>
      </c>
      <c r="O4260" s="1" t="str">
        <f>VLOOKUP(C4260,Emp_List!$A:$M,5,FALSE)</f>
        <v>Core</v>
      </c>
    </row>
    <row r="4261" spans="1:15">
      <c r="A4261" s="36" t="s">
        <v>3841</v>
      </c>
      <c r="B4261" s="36" t="s">
        <v>123</v>
      </c>
      <c r="C4261" s="36">
        <v>11701</v>
      </c>
      <c r="D4261" s="36" t="s">
        <v>35</v>
      </c>
      <c r="E4261" s="36">
        <v>2</v>
      </c>
      <c r="F4261" s="36">
        <v>1</v>
      </c>
      <c r="G4261" s="36" t="s">
        <v>35</v>
      </c>
      <c r="H4261" s="36" t="s">
        <v>34</v>
      </c>
      <c r="I4261" s="2">
        <v>11</v>
      </c>
      <c r="J4261" s="2">
        <v>31</v>
      </c>
      <c r="K4261" s="2">
        <f>IF(D4261=VLOOKUP(J4261,Actuals!$A:$J,6,FALSE),1,0)</f>
        <v>0</v>
      </c>
      <c r="L4261" s="2">
        <f>IF(AND(E4261=VLOOKUP(J4261,Actuals!$A:$J,8,FALSE),F4261=VLOOKUP(J4261,Actuals!$A:$J,10,FALSE)),5,0)</f>
        <v>0</v>
      </c>
      <c r="M4261" s="1">
        <f t="shared" si="67"/>
        <v>0</v>
      </c>
      <c r="N4261" s="1" t="str">
        <f>VLOOKUP(C4261,Emp_List!$A:$M,3,FALSE)</f>
        <v>Supreeth Gubbi Ravindra</v>
      </c>
      <c r="O4261" s="1" t="str">
        <f>VLOOKUP(C4261,Emp_List!$A:$M,5,FALSE)</f>
        <v>Games Factory</v>
      </c>
    </row>
    <row r="4262" spans="1:15">
      <c r="A4262" s="36" t="s">
        <v>3842</v>
      </c>
      <c r="B4262" s="36" t="s">
        <v>697</v>
      </c>
      <c r="C4262" s="36">
        <v>11145</v>
      </c>
      <c r="D4262" s="36" t="s">
        <v>34</v>
      </c>
      <c r="E4262" s="36">
        <v>1</v>
      </c>
      <c r="F4262" s="36">
        <v>2</v>
      </c>
      <c r="G4262" s="36" t="s">
        <v>35</v>
      </c>
      <c r="H4262" s="36" t="s">
        <v>34</v>
      </c>
      <c r="I4262" s="2">
        <v>11</v>
      </c>
      <c r="J4262" s="2">
        <v>31</v>
      </c>
      <c r="K4262" s="2">
        <f>IF(D4262=VLOOKUP(J4262,Actuals!$A:$J,6,FALSE),1,0)</f>
        <v>0</v>
      </c>
      <c r="L4262" s="2">
        <f>IF(AND(E4262=VLOOKUP(J4262,Actuals!$A:$J,8,FALSE),F4262=VLOOKUP(J4262,Actuals!$A:$J,10,FALSE)),5,0)</f>
        <v>0</v>
      </c>
      <c r="M4262" s="1">
        <f t="shared" si="67"/>
        <v>0</v>
      </c>
      <c r="N4262" s="1" t="str">
        <f>VLOOKUP(C4262,Emp_List!$A:$M,3,FALSE)</f>
        <v>Raghavendra Aadanna</v>
      </c>
      <c r="O4262" s="1" t="str">
        <f>VLOOKUP(C4262,Emp_List!$A:$M,5,FALSE)</f>
        <v>Bingo Ops</v>
      </c>
    </row>
    <row r="4263" spans="1:15">
      <c r="A4263" s="36" t="s">
        <v>3843</v>
      </c>
      <c r="B4263" s="36" t="s">
        <v>2576</v>
      </c>
      <c r="C4263" s="36">
        <v>1216</v>
      </c>
      <c r="D4263" s="36" t="s">
        <v>34</v>
      </c>
      <c r="E4263" s="36">
        <v>0</v>
      </c>
      <c r="F4263" s="36">
        <v>1</v>
      </c>
      <c r="G4263" s="36" t="s">
        <v>35</v>
      </c>
      <c r="H4263" s="36" t="s">
        <v>34</v>
      </c>
      <c r="I4263" s="2">
        <v>11</v>
      </c>
      <c r="J4263" s="2">
        <v>31</v>
      </c>
      <c r="K4263" s="2">
        <f>IF(D4263=VLOOKUP(J4263,Actuals!$A:$J,6,FALSE),1,0)</f>
        <v>0</v>
      </c>
      <c r="L4263" s="2">
        <f>IF(AND(E4263=VLOOKUP(J4263,Actuals!$A:$J,8,FALSE),F4263=VLOOKUP(J4263,Actuals!$A:$J,10,FALSE)),5,0)</f>
        <v>0</v>
      </c>
      <c r="M4263" s="1">
        <f t="shared" si="67"/>
        <v>0</v>
      </c>
      <c r="N4263" s="1" t="str">
        <f>VLOOKUP(C4263,Emp_List!$A:$M,3,FALSE)</f>
        <v>Srinivasulu Bendi</v>
      </c>
      <c r="O4263" s="1" t="str">
        <f>VLOOKUP(C4263,Emp_List!$A:$M,5,FALSE)</f>
        <v>Cashier</v>
      </c>
    </row>
    <row r="4264" spans="1:15">
      <c r="A4264" s="36" t="s">
        <v>3844</v>
      </c>
      <c r="B4264" s="36" t="s">
        <v>297</v>
      </c>
      <c r="C4264" s="36">
        <v>2845</v>
      </c>
      <c r="D4264" s="36" t="s">
        <v>34</v>
      </c>
      <c r="E4264" s="36">
        <v>0</v>
      </c>
      <c r="F4264" s="36">
        <v>1</v>
      </c>
      <c r="G4264" s="36" t="s">
        <v>35</v>
      </c>
      <c r="H4264" s="36" t="s">
        <v>34</v>
      </c>
      <c r="I4264" s="2">
        <v>11</v>
      </c>
      <c r="J4264" s="2">
        <v>31</v>
      </c>
      <c r="K4264" s="2">
        <f>IF(D4264=VLOOKUP(J4264,Actuals!$A:$J,6,FALSE),1,0)</f>
        <v>0</v>
      </c>
      <c r="L4264" s="2">
        <f>IF(AND(E4264=VLOOKUP(J4264,Actuals!$A:$J,8,FALSE),F4264=VLOOKUP(J4264,Actuals!$A:$J,10,FALSE)),5,0)</f>
        <v>0</v>
      </c>
      <c r="M4264" s="1">
        <f t="shared" si="67"/>
        <v>0</v>
      </c>
      <c r="N4264" s="1" t="str">
        <f>VLOOKUP(C4264,Emp_List!$A:$M,3,FALSE)</f>
        <v>Suresh Babu Veluri</v>
      </c>
      <c r="O4264" s="1" t="str">
        <f>VLOOKUP(C4264,Emp_List!$A:$M,5,FALSE)</f>
        <v>Portal</v>
      </c>
    </row>
    <row r="4265" spans="1:15">
      <c r="A4265" s="36" t="s">
        <v>3845</v>
      </c>
      <c r="B4265" s="36" t="s">
        <v>473</v>
      </c>
      <c r="C4265" s="36">
        <v>10153</v>
      </c>
      <c r="D4265" s="36" t="s">
        <v>34</v>
      </c>
      <c r="E4265" s="36">
        <v>0</v>
      </c>
      <c r="F4265" s="36">
        <v>2</v>
      </c>
      <c r="G4265" s="36" t="s">
        <v>35</v>
      </c>
      <c r="H4265" s="36" t="s">
        <v>34</v>
      </c>
      <c r="I4265" s="2">
        <v>11</v>
      </c>
      <c r="J4265" s="2">
        <v>31</v>
      </c>
      <c r="K4265" s="2">
        <f>IF(D4265=VLOOKUP(J4265,Actuals!$A:$J,6,FALSE),1,0)</f>
        <v>0</v>
      </c>
      <c r="L4265" s="2">
        <f>IF(AND(E4265=VLOOKUP(J4265,Actuals!$A:$J,8,FALSE),F4265=VLOOKUP(J4265,Actuals!$A:$J,10,FALSE)),5,0)</f>
        <v>0</v>
      </c>
      <c r="M4265" s="1">
        <f t="shared" si="67"/>
        <v>0</v>
      </c>
      <c r="N4265" s="1" t="e">
        <f>VLOOKUP(C4265,Emp_List!$A:$M,3,FALSE)</f>
        <v>#N/A</v>
      </c>
      <c r="O4265" s="1" t="e">
        <f>VLOOKUP(C4265,Emp_List!$A:$M,5,FALSE)</f>
        <v>#N/A</v>
      </c>
    </row>
    <row r="4266" spans="1:15">
      <c r="A4266" s="36" t="s">
        <v>3846</v>
      </c>
      <c r="B4266" s="36" t="s">
        <v>597</v>
      </c>
      <c r="C4266" s="36">
        <v>11014</v>
      </c>
      <c r="D4266" s="36" t="s">
        <v>9</v>
      </c>
      <c r="E4266" s="36">
        <v>2</v>
      </c>
      <c r="F4266" s="36">
        <v>2</v>
      </c>
      <c r="G4266" s="36" t="s">
        <v>35</v>
      </c>
      <c r="H4266" s="36" t="s">
        <v>34</v>
      </c>
      <c r="I4266" s="2">
        <v>11</v>
      </c>
      <c r="J4266" s="2">
        <v>31</v>
      </c>
      <c r="K4266" s="2">
        <f>IF(D4266=VLOOKUP(J4266,Actuals!$A:$J,6,FALSE),1,0)</f>
        <v>1</v>
      </c>
      <c r="L4266" s="2">
        <f>IF(AND(E4266=VLOOKUP(J4266,Actuals!$A:$J,8,FALSE),F4266=VLOOKUP(J4266,Actuals!$A:$J,10,FALSE)),5,0)</f>
        <v>5</v>
      </c>
      <c r="M4266" s="1">
        <f t="shared" si="67"/>
        <v>6</v>
      </c>
      <c r="N4266" s="1" t="str">
        <f>VLOOKUP(C4266,Emp_List!$A:$M,3,FALSE)</f>
        <v>Praveen Kumar Sadasivuni</v>
      </c>
      <c r="O4266" s="1" t="str">
        <f>VLOOKUP(C4266,Emp_List!$A:$M,5,FALSE)</f>
        <v>Portal</v>
      </c>
    </row>
    <row r="4267" spans="1:15">
      <c r="A4267" s="36" t="s">
        <v>3847</v>
      </c>
      <c r="B4267" s="36" t="s">
        <v>91</v>
      </c>
      <c r="C4267" s="36">
        <v>11140</v>
      </c>
      <c r="D4267" s="36" t="s">
        <v>35</v>
      </c>
      <c r="E4267" s="36">
        <v>1</v>
      </c>
      <c r="F4267" s="36">
        <v>0</v>
      </c>
      <c r="G4267" s="36" t="s">
        <v>35</v>
      </c>
      <c r="H4267" s="36" t="s">
        <v>34</v>
      </c>
      <c r="I4267" s="2">
        <v>11</v>
      </c>
      <c r="J4267" s="2">
        <v>31</v>
      </c>
      <c r="K4267" s="2">
        <f>IF(D4267=VLOOKUP(J4267,Actuals!$A:$J,6,FALSE),1,0)</f>
        <v>0</v>
      </c>
      <c r="L4267" s="2">
        <f>IF(AND(E4267=VLOOKUP(J4267,Actuals!$A:$J,8,FALSE),F4267=VLOOKUP(J4267,Actuals!$A:$J,10,FALSE)),5,0)</f>
        <v>0</v>
      </c>
      <c r="M4267" s="1">
        <f t="shared" si="67"/>
        <v>0</v>
      </c>
      <c r="N4267" s="1" t="str">
        <f>VLOOKUP(C4267,Emp_List!$A:$M,3,FALSE)</f>
        <v>Raj Shekar Mysore</v>
      </c>
      <c r="O4267" s="1" t="str">
        <f>VLOOKUP(C4267,Emp_List!$A:$M,5,FALSE)</f>
        <v>Bingo Ops</v>
      </c>
    </row>
    <row r="4268" spans="1:15">
      <c r="A4268" s="36" t="s">
        <v>3848</v>
      </c>
      <c r="B4268" s="36" t="s">
        <v>103</v>
      </c>
      <c r="C4268" s="36">
        <v>11223</v>
      </c>
      <c r="D4268" s="36" t="s">
        <v>34</v>
      </c>
      <c r="E4268" s="36">
        <v>0</v>
      </c>
      <c r="F4268" s="36">
        <v>1</v>
      </c>
      <c r="G4268" s="36" t="s">
        <v>35</v>
      </c>
      <c r="H4268" s="36" t="s">
        <v>34</v>
      </c>
      <c r="I4268" s="2">
        <v>11</v>
      </c>
      <c r="J4268" s="2">
        <v>31</v>
      </c>
      <c r="K4268" s="2">
        <f>IF(D4268=VLOOKUP(J4268,Actuals!$A:$J,6,FALSE),1,0)</f>
        <v>0</v>
      </c>
      <c r="L4268" s="2">
        <f>IF(AND(E4268=VLOOKUP(J4268,Actuals!$A:$J,8,FALSE),F4268=VLOOKUP(J4268,Actuals!$A:$J,10,FALSE)),5,0)</f>
        <v>0</v>
      </c>
      <c r="M4268" s="1">
        <f t="shared" si="67"/>
        <v>0</v>
      </c>
      <c r="N4268" s="1" t="str">
        <f>VLOOKUP(C4268,Emp_List!$A:$M,3,FALSE)</f>
        <v>Shivam Shankar</v>
      </c>
      <c r="O4268" s="1" t="str">
        <f>VLOOKUP(C4268,Emp_List!$A:$M,5,FALSE)</f>
        <v>Bingo Dev</v>
      </c>
    </row>
    <row r="4269" spans="1:15">
      <c r="A4269" s="36" t="s">
        <v>3849</v>
      </c>
      <c r="B4269" s="36" t="s">
        <v>127</v>
      </c>
      <c r="C4269" s="36">
        <v>907</v>
      </c>
      <c r="D4269" s="36" t="s">
        <v>34</v>
      </c>
      <c r="E4269" s="36">
        <v>1</v>
      </c>
      <c r="F4269" s="36">
        <v>2</v>
      </c>
      <c r="G4269" s="36" t="s">
        <v>35</v>
      </c>
      <c r="H4269" s="36" t="s">
        <v>34</v>
      </c>
      <c r="I4269" s="2">
        <v>11</v>
      </c>
      <c r="J4269" s="2">
        <v>31</v>
      </c>
      <c r="K4269" s="2">
        <f>IF(D4269=VLOOKUP(J4269,Actuals!$A:$J,6,FALSE),1,0)</f>
        <v>0</v>
      </c>
      <c r="L4269" s="2">
        <f>IF(AND(E4269=VLOOKUP(J4269,Actuals!$A:$J,8,FALSE),F4269=VLOOKUP(J4269,Actuals!$A:$J,10,FALSE)),5,0)</f>
        <v>0</v>
      </c>
      <c r="M4269" s="1">
        <f t="shared" si="67"/>
        <v>0</v>
      </c>
      <c r="N4269" s="1" t="str">
        <f>VLOOKUP(C4269,Emp_List!$A:$M,3,FALSE)</f>
        <v>Venkata Ratnam Baggu</v>
      </c>
      <c r="O4269" s="1" t="str">
        <f>VLOOKUP(C4269,Emp_List!$A:$M,5,FALSE)</f>
        <v>AEG</v>
      </c>
    </row>
    <row r="4270" spans="1:15">
      <c r="A4270" s="36" t="s">
        <v>3850</v>
      </c>
      <c r="B4270" s="36" t="s">
        <v>666</v>
      </c>
      <c r="C4270" s="36">
        <v>11134</v>
      </c>
      <c r="D4270" s="36" t="s">
        <v>35</v>
      </c>
      <c r="E4270" s="36">
        <v>1</v>
      </c>
      <c r="F4270" s="36">
        <v>0</v>
      </c>
      <c r="G4270" s="36" t="s">
        <v>35</v>
      </c>
      <c r="H4270" s="36" t="s">
        <v>34</v>
      </c>
      <c r="I4270" s="2">
        <v>11</v>
      </c>
      <c r="J4270" s="2">
        <v>31</v>
      </c>
      <c r="K4270" s="2">
        <f>IF(D4270=VLOOKUP(J4270,Actuals!$A:$J,6,FALSE),1,0)</f>
        <v>0</v>
      </c>
      <c r="L4270" s="2">
        <f>IF(AND(E4270=VLOOKUP(J4270,Actuals!$A:$J,8,FALSE),F4270=VLOOKUP(J4270,Actuals!$A:$J,10,FALSE)),5,0)</f>
        <v>0</v>
      </c>
      <c r="M4270" s="1">
        <f t="shared" si="67"/>
        <v>0</v>
      </c>
      <c r="N4270" s="1" t="str">
        <f>VLOOKUP(C4270,Emp_List!$A:$M,3,FALSE)</f>
        <v>Emmanuel Bandili</v>
      </c>
      <c r="O4270" s="1" t="str">
        <f>VLOOKUP(C4270,Emp_List!$A:$M,5,FALSE)</f>
        <v>Bingo Ops</v>
      </c>
    </row>
    <row r="4271" spans="1:15">
      <c r="A4271" s="36" t="s">
        <v>3851</v>
      </c>
      <c r="B4271" s="36" t="s">
        <v>89</v>
      </c>
      <c r="C4271" s="36">
        <v>11168</v>
      </c>
      <c r="D4271" s="36" t="s">
        <v>35</v>
      </c>
      <c r="E4271" s="36">
        <v>2</v>
      </c>
      <c r="F4271" s="36">
        <v>1</v>
      </c>
      <c r="G4271" s="36" t="s">
        <v>35</v>
      </c>
      <c r="H4271" s="36" t="s">
        <v>34</v>
      </c>
      <c r="I4271" s="2">
        <v>11</v>
      </c>
      <c r="J4271" s="2">
        <v>31</v>
      </c>
      <c r="K4271" s="2">
        <f>IF(D4271=VLOOKUP(J4271,Actuals!$A:$J,6,FALSE),1,0)</f>
        <v>0</v>
      </c>
      <c r="L4271" s="2">
        <f>IF(AND(E4271=VLOOKUP(J4271,Actuals!$A:$J,8,FALSE),F4271=VLOOKUP(J4271,Actuals!$A:$J,10,FALSE)),5,0)</f>
        <v>0</v>
      </c>
      <c r="M4271" s="1">
        <f t="shared" si="67"/>
        <v>0</v>
      </c>
      <c r="N4271" s="1" t="str">
        <f>VLOOKUP(C4271,Emp_List!$A:$M,3,FALSE)</f>
        <v>Amarkant Mishra</v>
      </c>
      <c r="O4271" s="1" t="str">
        <f>VLOOKUP(C4271,Emp_List!$A:$M,5,FALSE)</f>
        <v>Bingo Ops</v>
      </c>
    </row>
    <row r="4272" spans="1:15">
      <c r="A4272" s="36" t="s">
        <v>3852</v>
      </c>
      <c r="B4272" s="36" t="s">
        <v>593</v>
      </c>
      <c r="C4272" s="36">
        <v>3</v>
      </c>
      <c r="D4272" s="36" t="s">
        <v>9</v>
      </c>
      <c r="E4272" s="36">
        <v>1</v>
      </c>
      <c r="F4272" s="36">
        <v>1</v>
      </c>
      <c r="G4272" s="36" t="s">
        <v>35</v>
      </c>
      <c r="H4272" s="36" t="s">
        <v>34</v>
      </c>
      <c r="I4272" s="2">
        <v>11</v>
      </c>
      <c r="J4272" s="2">
        <v>31</v>
      </c>
      <c r="K4272" s="2">
        <f>IF(D4272=VLOOKUP(J4272,Actuals!$A:$J,6,FALSE),1,0)</f>
        <v>1</v>
      </c>
      <c r="L4272" s="2">
        <f>IF(AND(E4272=VLOOKUP(J4272,Actuals!$A:$J,8,FALSE),F4272=VLOOKUP(J4272,Actuals!$A:$J,10,FALSE)),5,0)</f>
        <v>0</v>
      </c>
      <c r="M4272" s="1">
        <f t="shared" si="67"/>
        <v>1</v>
      </c>
      <c r="N4272" s="1" t="str">
        <f>VLOOKUP(C4272,Emp_List!$A:$M,3,FALSE)</f>
        <v>Ravindra Babu Katiki</v>
      </c>
      <c r="O4272" s="1" t="str">
        <f>VLOOKUP(C4272,Emp_List!$A:$M,5,FALSE)</f>
        <v>Poker</v>
      </c>
    </row>
    <row r="4273" spans="1:15">
      <c r="A4273" s="36" t="s">
        <v>3853</v>
      </c>
      <c r="B4273" s="36" t="s">
        <v>701</v>
      </c>
      <c r="C4273" s="36">
        <v>11112</v>
      </c>
      <c r="D4273" s="36" t="s">
        <v>34</v>
      </c>
      <c r="E4273" s="36">
        <v>1</v>
      </c>
      <c r="F4273" s="36">
        <v>3</v>
      </c>
      <c r="G4273" s="36" t="s">
        <v>35</v>
      </c>
      <c r="H4273" s="36" t="s">
        <v>34</v>
      </c>
      <c r="I4273" s="2">
        <v>11</v>
      </c>
      <c r="J4273" s="2">
        <v>31</v>
      </c>
      <c r="K4273" s="2">
        <f>IF(D4273=VLOOKUP(J4273,Actuals!$A:$J,6,FALSE),1,0)</f>
        <v>0</v>
      </c>
      <c r="L4273" s="2">
        <f>IF(AND(E4273=VLOOKUP(J4273,Actuals!$A:$J,8,FALSE),F4273=VLOOKUP(J4273,Actuals!$A:$J,10,FALSE)),5,0)</f>
        <v>0</v>
      </c>
      <c r="M4273" s="1">
        <f t="shared" si="67"/>
        <v>0</v>
      </c>
      <c r="N4273" s="1" t="str">
        <f>VLOOKUP(C4273,Emp_List!$A:$M,3,FALSE)</f>
        <v>Hemanth Kumar Angini</v>
      </c>
      <c r="O4273" s="1" t="str">
        <f>VLOOKUP(C4273,Emp_List!$A:$M,5,FALSE)</f>
        <v>Bingo Ops</v>
      </c>
    </row>
    <row r="4274" spans="1:15">
      <c r="A4274" s="36" t="s">
        <v>3854</v>
      </c>
      <c r="B4274" s="36" t="s">
        <v>3855</v>
      </c>
      <c r="C4274" s="36">
        <v>11772</v>
      </c>
      <c r="D4274" s="36" t="s">
        <v>35</v>
      </c>
      <c r="E4274" s="36">
        <v>3</v>
      </c>
      <c r="F4274" s="36">
        <v>1</v>
      </c>
      <c r="G4274" s="36" t="s">
        <v>35</v>
      </c>
      <c r="H4274" s="36" t="s">
        <v>34</v>
      </c>
      <c r="I4274" s="2">
        <v>11</v>
      </c>
      <c r="J4274" s="2">
        <v>31</v>
      </c>
      <c r="K4274" s="2">
        <f>IF(D4274=VLOOKUP(J4274,Actuals!$A:$J,6,FALSE),1,0)</f>
        <v>0</v>
      </c>
      <c r="L4274" s="2">
        <f>IF(AND(E4274=VLOOKUP(J4274,Actuals!$A:$J,8,FALSE),F4274=VLOOKUP(J4274,Actuals!$A:$J,10,FALSE)),5,0)</f>
        <v>0</v>
      </c>
      <c r="M4274" s="1">
        <f t="shared" si="67"/>
        <v>0</v>
      </c>
      <c r="N4274" s="1" t="str">
        <f>VLOOKUP(C4274,Emp_List!$A:$M,3,FALSE)</f>
        <v>Neha Nehra</v>
      </c>
      <c r="O4274" s="1" t="str">
        <f>VLOOKUP(C4274,Emp_List!$A:$M,5,FALSE)</f>
        <v>Casino Portal</v>
      </c>
    </row>
    <row r="4275" spans="1:15">
      <c r="A4275" s="36" t="s">
        <v>3856</v>
      </c>
      <c r="B4275" s="36" t="s">
        <v>119</v>
      </c>
      <c r="C4275" s="36">
        <v>8464</v>
      </c>
      <c r="D4275" s="36" t="s">
        <v>34</v>
      </c>
      <c r="E4275" s="36">
        <v>0</v>
      </c>
      <c r="F4275" s="36">
        <v>2</v>
      </c>
      <c r="G4275" s="36" t="s">
        <v>35</v>
      </c>
      <c r="H4275" s="36" t="s">
        <v>34</v>
      </c>
      <c r="I4275" s="2">
        <v>11</v>
      </c>
      <c r="J4275" s="2">
        <v>31</v>
      </c>
      <c r="K4275" s="2">
        <f>IF(D4275=VLOOKUP(J4275,Actuals!$A:$J,6,FALSE),1,0)</f>
        <v>0</v>
      </c>
      <c r="L4275" s="2">
        <f>IF(AND(E4275=VLOOKUP(J4275,Actuals!$A:$J,8,FALSE),F4275=VLOOKUP(J4275,Actuals!$A:$J,10,FALSE)),5,0)</f>
        <v>0</v>
      </c>
      <c r="M4275" s="1">
        <f t="shared" si="67"/>
        <v>0</v>
      </c>
      <c r="N4275" s="1" t="str">
        <f>VLOOKUP(C4275,Emp_List!$A:$M,3,FALSE)</f>
        <v>Eshwar Santhosh Kamarajugaddah</v>
      </c>
      <c r="O4275" s="1" t="str">
        <f>VLOOKUP(C4275,Emp_List!$A:$M,5,FALSE)</f>
        <v>PEG - DB</v>
      </c>
    </row>
    <row r="4276" spans="1:15">
      <c r="A4276" s="36" t="s">
        <v>3857</v>
      </c>
      <c r="B4276" s="36" t="s">
        <v>539</v>
      </c>
      <c r="C4276" s="36">
        <v>6252</v>
      </c>
      <c r="D4276" s="36" t="s">
        <v>34</v>
      </c>
      <c r="E4276" s="36">
        <v>1</v>
      </c>
      <c r="F4276" s="36">
        <v>2</v>
      </c>
      <c r="G4276" s="36" t="s">
        <v>35</v>
      </c>
      <c r="H4276" s="36" t="s">
        <v>34</v>
      </c>
      <c r="I4276" s="2">
        <v>11</v>
      </c>
      <c r="J4276" s="2">
        <v>31</v>
      </c>
      <c r="K4276" s="2">
        <f>IF(D4276=VLOOKUP(J4276,Actuals!$A:$J,6,FALSE),1,0)</f>
        <v>0</v>
      </c>
      <c r="L4276" s="2">
        <f>IF(AND(E4276=VLOOKUP(J4276,Actuals!$A:$J,8,FALSE),F4276=VLOOKUP(J4276,Actuals!$A:$J,10,FALSE)),5,0)</f>
        <v>0</v>
      </c>
      <c r="M4276" s="1">
        <f t="shared" si="67"/>
        <v>0</v>
      </c>
      <c r="N4276" s="1" t="str">
        <f>VLOOKUP(C4276,Emp_List!$A:$M,3,FALSE)</f>
        <v>Santosh Annasaheb Harge</v>
      </c>
      <c r="O4276" s="1" t="str">
        <f>VLOOKUP(C4276,Emp_List!$A:$M,5,FALSE)</f>
        <v>PEG</v>
      </c>
    </row>
    <row r="4277" spans="1:15">
      <c r="A4277" s="36" t="s">
        <v>3858</v>
      </c>
      <c r="B4277" s="36" t="s">
        <v>368</v>
      </c>
      <c r="C4277" s="36">
        <v>315</v>
      </c>
      <c r="D4277" s="36" t="s">
        <v>34</v>
      </c>
      <c r="E4277" s="36">
        <v>1</v>
      </c>
      <c r="F4277" s="36">
        <v>2</v>
      </c>
      <c r="G4277" s="36" t="s">
        <v>35</v>
      </c>
      <c r="H4277" s="36" t="s">
        <v>34</v>
      </c>
      <c r="I4277" s="2">
        <v>11</v>
      </c>
      <c r="J4277" s="2">
        <v>31</v>
      </c>
      <c r="K4277" s="2">
        <f>IF(D4277=VLOOKUP(J4277,Actuals!$A:$J,6,FALSE),1,0)</f>
        <v>0</v>
      </c>
      <c r="L4277" s="2">
        <f>IF(AND(E4277=VLOOKUP(J4277,Actuals!$A:$J,8,FALSE),F4277=VLOOKUP(J4277,Actuals!$A:$J,10,FALSE)),5,0)</f>
        <v>0</v>
      </c>
      <c r="M4277" s="1">
        <f t="shared" ref="M4277:M4340" si="68">K4277+L4277</f>
        <v>0</v>
      </c>
      <c r="N4277" s="1" t="str">
        <f>VLOOKUP(C4277,Emp_List!$A:$M,3,FALSE)</f>
        <v>Parimala Pesala</v>
      </c>
      <c r="O4277" s="1" t="str">
        <f>VLOOKUP(C4277,Emp_List!$A:$M,5,FALSE)</f>
        <v>CRM</v>
      </c>
    </row>
    <row r="4278" spans="1:15">
      <c r="A4278" s="36" t="s">
        <v>3859</v>
      </c>
      <c r="B4278" s="36" t="s">
        <v>3860</v>
      </c>
      <c r="C4278" s="36">
        <v>10750</v>
      </c>
      <c r="D4278" s="36" t="s">
        <v>34</v>
      </c>
      <c r="E4278" s="36">
        <v>0</v>
      </c>
      <c r="F4278" s="36">
        <v>1</v>
      </c>
      <c r="G4278" s="36" t="s">
        <v>35</v>
      </c>
      <c r="H4278" s="36" t="s">
        <v>34</v>
      </c>
      <c r="I4278" s="2">
        <v>11</v>
      </c>
      <c r="J4278" s="2">
        <v>31</v>
      </c>
      <c r="K4278" s="2">
        <f>IF(D4278=VLOOKUP(J4278,Actuals!$A:$J,6,FALSE),1,0)</f>
        <v>0</v>
      </c>
      <c r="L4278" s="2">
        <f>IF(AND(E4278=VLOOKUP(J4278,Actuals!$A:$J,8,FALSE),F4278=VLOOKUP(J4278,Actuals!$A:$J,10,FALSE)),5,0)</f>
        <v>0</v>
      </c>
      <c r="M4278" s="1">
        <f t="shared" si="68"/>
        <v>0</v>
      </c>
      <c r="N4278" s="1" t="str">
        <f>VLOOKUP(C4278,Emp_List!$A:$M,3,FALSE)</f>
        <v>Kiran Kumar Samala</v>
      </c>
      <c r="O4278" s="1" t="str">
        <f>VLOOKUP(C4278,Emp_List!$A:$M,5,FALSE)</f>
        <v>Portal</v>
      </c>
    </row>
    <row r="4279" spans="1:15">
      <c r="A4279" s="36" t="s">
        <v>3861</v>
      </c>
      <c r="B4279" s="36" t="s">
        <v>785</v>
      </c>
      <c r="C4279" s="36">
        <v>2712</v>
      </c>
      <c r="D4279" s="36" t="s">
        <v>9</v>
      </c>
      <c r="E4279" s="36">
        <v>1</v>
      </c>
      <c r="F4279" s="36">
        <v>1</v>
      </c>
      <c r="G4279" s="36" t="s">
        <v>35</v>
      </c>
      <c r="H4279" s="36" t="s">
        <v>34</v>
      </c>
      <c r="I4279" s="2">
        <v>11</v>
      </c>
      <c r="J4279" s="2">
        <v>31</v>
      </c>
      <c r="K4279" s="2">
        <f>IF(D4279=VLOOKUP(J4279,Actuals!$A:$J,6,FALSE),1,0)</f>
        <v>1</v>
      </c>
      <c r="L4279" s="2">
        <f>IF(AND(E4279=VLOOKUP(J4279,Actuals!$A:$J,8,FALSE),F4279=VLOOKUP(J4279,Actuals!$A:$J,10,FALSE)),5,0)</f>
        <v>0</v>
      </c>
      <c r="M4279" s="1">
        <f t="shared" si="68"/>
        <v>1</v>
      </c>
      <c r="N4279" s="1" t="str">
        <f>VLOOKUP(C4279,Emp_List!$A:$M,3,FALSE)</f>
        <v>Arun Kumar Aitha</v>
      </c>
      <c r="O4279" s="1" t="str">
        <f>VLOOKUP(C4279,Emp_List!$A:$M,5,FALSE)</f>
        <v>Casino Int.</v>
      </c>
    </row>
    <row r="4280" spans="1:15">
      <c r="A4280" s="36" t="s">
        <v>3862</v>
      </c>
      <c r="B4280" s="36" t="s">
        <v>356</v>
      </c>
      <c r="C4280" s="36">
        <v>11183</v>
      </c>
      <c r="D4280" s="36" t="s">
        <v>9</v>
      </c>
      <c r="E4280" s="36">
        <v>1</v>
      </c>
      <c r="F4280" s="36">
        <v>1</v>
      </c>
      <c r="G4280" s="36" t="s">
        <v>35</v>
      </c>
      <c r="H4280" s="36" t="s">
        <v>34</v>
      </c>
      <c r="I4280" s="2">
        <v>11</v>
      </c>
      <c r="J4280" s="2">
        <v>31</v>
      </c>
      <c r="K4280" s="2">
        <f>IF(D4280=VLOOKUP(J4280,Actuals!$A:$J,6,FALSE),1,0)</f>
        <v>1</v>
      </c>
      <c r="L4280" s="2">
        <f>IF(AND(E4280=VLOOKUP(J4280,Actuals!$A:$J,8,FALSE),F4280=VLOOKUP(J4280,Actuals!$A:$J,10,FALSE)),5,0)</f>
        <v>0</v>
      </c>
      <c r="M4280" s="1">
        <f t="shared" si="68"/>
        <v>1</v>
      </c>
      <c r="N4280" s="1" t="str">
        <f>VLOOKUP(C4280,Emp_List!$A:$M,3,FALSE)</f>
        <v>Gnana John Dinesh Kadimi</v>
      </c>
      <c r="O4280" s="1" t="str">
        <f>VLOOKUP(C4280,Emp_List!$A:$M,5,FALSE)</f>
        <v>Bingo Ops</v>
      </c>
    </row>
    <row r="4281" spans="1:15">
      <c r="A4281" s="36" t="s">
        <v>3863</v>
      </c>
      <c r="B4281" s="36" t="s">
        <v>418</v>
      </c>
      <c r="C4281" s="36">
        <v>6539</v>
      </c>
      <c r="D4281" s="36" t="s">
        <v>34</v>
      </c>
      <c r="E4281" s="36">
        <v>1</v>
      </c>
      <c r="F4281" s="36">
        <v>2</v>
      </c>
      <c r="G4281" s="36" t="s">
        <v>35</v>
      </c>
      <c r="H4281" s="36" t="s">
        <v>34</v>
      </c>
      <c r="I4281" s="2">
        <v>11</v>
      </c>
      <c r="J4281" s="2">
        <v>31</v>
      </c>
      <c r="K4281" s="2">
        <f>IF(D4281=VLOOKUP(J4281,Actuals!$A:$J,6,FALSE),1,0)</f>
        <v>0</v>
      </c>
      <c r="L4281" s="2">
        <f>IF(AND(E4281=VLOOKUP(J4281,Actuals!$A:$J,8,FALSE),F4281=VLOOKUP(J4281,Actuals!$A:$J,10,FALSE)),5,0)</f>
        <v>0</v>
      </c>
      <c r="M4281" s="1">
        <f t="shared" si="68"/>
        <v>0</v>
      </c>
      <c r="N4281" s="1" t="str">
        <f>VLOOKUP(C4281,Emp_List!$A:$M,3,FALSE)</f>
        <v>Mukul Kumar</v>
      </c>
      <c r="O4281" s="1" t="str">
        <f>VLOOKUP(C4281,Emp_List!$A:$M,5,FALSE)</f>
        <v>CSIT</v>
      </c>
    </row>
    <row r="4282" spans="1:15">
      <c r="A4282" s="36" t="s">
        <v>3864</v>
      </c>
      <c r="B4282" s="36" t="s">
        <v>218</v>
      </c>
      <c r="C4282" s="36">
        <v>10960</v>
      </c>
      <c r="D4282" s="36" t="s">
        <v>34</v>
      </c>
      <c r="E4282" s="36">
        <v>1</v>
      </c>
      <c r="F4282" s="36">
        <v>2</v>
      </c>
      <c r="G4282" s="36" t="s">
        <v>35</v>
      </c>
      <c r="H4282" s="36" t="s">
        <v>34</v>
      </c>
      <c r="I4282" s="2">
        <v>11</v>
      </c>
      <c r="J4282" s="2">
        <v>31</v>
      </c>
      <c r="K4282" s="2">
        <f>IF(D4282=VLOOKUP(J4282,Actuals!$A:$J,6,FALSE),1,0)</f>
        <v>0</v>
      </c>
      <c r="L4282" s="2">
        <f>IF(AND(E4282=VLOOKUP(J4282,Actuals!$A:$J,8,FALSE),F4282=VLOOKUP(J4282,Actuals!$A:$J,10,FALSE)),5,0)</f>
        <v>0</v>
      </c>
      <c r="M4282" s="1">
        <f t="shared" si="68"/>
        <v>0</v>
      </c>
      <c r="N4282" s="1" t="str">
        <f>VLOOKUP(C4282,Emp_List!$A:$M,3,FALSE)</f>
        <v>Ayilla Sai Kiran Goud</v>
      </c>
      <c r="O4282" s="1" t="str">
        <f>VLOOKUP(C4282,Emp_List!$A:$M,5,FALSE)</f>
        <v>SOC</v>
      </c>
    </row>
    <row r="4283" spans="1:15">
      <c r="A4283" s="36" t="s">
        <v>3865</v>
      </c>
      <c r="B4283" s="36" t="s">
        <v>704</v>
      </c>
      <c r="C4283" s="36">
        <v>10194</v>
      </c>
      <c r="D4283" s="36" t="s">
        <v>35</v>
      </c>
      <c r="E4283" s="36">
        <v>2</v>
      </c>
      <c r="F4283" s="36">
        <v>1</v>
      </c>
      <c r="G4283" s="36" t="s">
        <v>35</v>
      </c>
      <c r="H4283" s="36" t="s">
        <v>34</v>
      </c>
      <c r="I4283" s="2">
        <v>11</v>
      </c>
      <c r="J4283" s="2">
        <v>31</v>
      </c>
      <c r="K4283" s="2">
        <f>IF(D4283=VLOOKUP(J4283,Actuals!$A:$J,6,FALSE),1,0)</f>
        <v>0</v>
      </c>
      <c r="L4283" s="2">
        <f>IF(AND(E4283=VLOOKUP(J4283,Actuals!$A:$J,8,FALSE),F4283=VLOOKUP(J4283,Actuals!$A:$J,10,FALSE)),5,0)</f>
        <v>0</v>
      </c>
      <c r="M4283" s="1">
        <f t="shared" si="68"/>
        <v>0</v>
      </c>
      <c r="N4283" s="1" t="str">
        <f>VLOOKUP(C4283,Emp_List!$A:$M,3,FALSE)</f>
        <v>Nageswara Rao Kusuma</v>
      </c>
      <c r="O4283" s="1" t="str">
        <f>VLOOKUP(C4283,Emp_List!$A:$M,5,FALSE)</f>
        <v>SOC</v>
      </c>
    </row>
    <row r="4284" spans="1:15">
      <c r="A4284" s="36" t="s">
        <v>3866</v>
      </c>
      <c r="B4284" s="36" t="s">
        <v>135</v>
      </c>
      <c r="C4284" s="36">
        <v>11690</v>
      </c>
      <c r="D4284" s="36" t="s">
        <v>34</v>
      </c>
      <c r="E4284" s="36">
        <v>1</v>
      </c>
      <c r="F4284" s="36">
        <v>2</v>
      </c>
      <c r="G4284" s="36" t="s">
        <v>35</v>
      </c>
      <c r="H4284" s="36" t="s">
        <v>34</v>
      </c>
      <c r="I4284" s="2">
        <v>11</v>
      </c>
      <c r="J4284" s="2">
        <v>31</v>
      </c>
      <c r="K4284" s="2">
        <f>IF(D4284=VLOOKUP(J4284,Actuals!$A:$J,6,FALSE),1,0)</f>
        <v>0</v>
      </c>
      <c r="L4284" s="2">
        <f>IF(AND(E4284=VLOOKUP(J4284,Actuals!$A:$J,8,FALSE),F4284=VLOOKUP(J4284,Actuals!$A:$J,10,FALSE)),5,0)</f>
        <v>0</v>
      </c>
      <c r="M4284" s="1">
        <f t="shared" si="68"/>
        <v>0</v>
      </c>
      <c r="N4284" s="1" t="str">
        <f>VLOOKUP(C4284,Emp_List!$A:$M,3,FALSE)</f>
        <v>Ashish Nawal</v>
      </c>
      <c r="O4284" s="1" t="str">
        <f>VLOOKUP(C4284,Emp_List!$A:$M,5,FALSE)</f>
        <v>Sports - Mobile</v>
      </c>
    </row>
    <row r="4285" spans="1:15">
      <c r="A4285" s="36" t="s">
        <v>3867</v>
      </c>
      <c r="B4285" s="36" t="s">
        <v>753</v>
      </c>
      <c r="C4285" s="36">
        <v>11452</v>
      </c>
      <c r="D4285" s="36" t="s">
        <v>35</v>
      </c>
      <c r="E4285" s="36">
        <v>2</v>
      </c>
      <c r="F4285" s="36">
        <v>1</v>
      </c>
      <c r="G4285" s="36" t="s">
        <v>35</v>
      </c>
      <c r="H4285" s="36" t="s">
        <v>34</v>
      </c>
      <c r="I4285" s="2">
        <v>11</v>
      </c>
      <c r="J4285" s="2">
        <v>31</v>
      </c>
      <c r="K4285" s="2">
        <f>IF(D4285=VLOOKUP(J4285,Actuals!$A:$J,6,FALSE),1,0)</f>
        <v>0</v>
      </c>
      <c r="L4285" s="2">
        <f>IF(AND(E4285=VLOOKUP(J4285,Actuals!$A:$J,8,FALSE),F4285=VLOOKUP(J4285,Actuals!$A:$J,10,FALSE)),5,0)</f>
        <v>0</v>
      </c>
      <c r="M4285" s="1">
        <f t="shared" si="68"/>
        <v>0</v>
      </c>
      <c r="N4285" s="1" t="str">
        <f>VLOOKUP(C4285,Emp_List!$A:$M,3,FALSE)</f>
        <v>Mokhmamatam Venkata Nageswararao</v>
      </c>
      <c r="O4285" s="1" t="str">
        <f>VLOOKUP(C4285,Emp_List!$A:$M,5,FALSE)</f>
        <v>Sports - Mobile</v>
      </c>
    </row>
    <row r="4286" spans="1:15">
      <c r="A4286" s="36" t="s">
        <v>3868</v>
      </c>
      <c r="B4286" s="36" t="s">
        <v>222</v>
      </c>
      <c r="C4286" s="36">
        <v>10235</v>
      </c>
      <c r="D4286" s="36" t="s">
        <v>9</v>
      </c>
      <c r="E4286" s="36">
        <v>1</v>
      </c>
      <c r="F4286" s="36">
        <v>1</v>
      </c>
      <c r="G4286" s="36" t="s">
        <v>35</v>
      </c>
      <c r="H4286" s="36" t="s">
        <v>34</v>
      </c>
      <c r="I4286" s="2">
        <v>11</v>
      </c>
      <c r="J4286" s="2">
        <v>31</v>
      </c>
      <c r="K4286" s="2">
        <f>IF(D4286=VLOOKUP(J4286,Actuals!$A:$J,6,FALSE),1,0)</f>
        <v>1</v>
      </c>
      <c r="L4286" s="2">
        <f>IF(AND(E4286=VLOOKUP(J4286,Actuals!$A:$J,8,FALSE),F4286=VLOOKUP(J4286,Actuals!$A:$J,10,FALSE)),5,0)</f>
        <v>0</v>
      </c>
      <c r="M4286" s="1">
        <f t="shared" si="68"/>
        <v>1</v>
      </c>
      <c r="N4286" s="1" t="str">
        <f>VLOOKUP(C4286,Emp_List!$A:$M,3,FALSE)</f>
        <v>Hanumantha Rao Alluri</v>
      </c>
      <c r="O4286" s="1" t="str">
        <f>VLOOKUP(C4286,Emp_List!$A:$M,5,FALSE)</f>
        <v>SOC</v>
      </c>
    </row>
    <row r="4287" spans="1:15">
      <c r="A4287" s="36" t="s">
        <v>3869</v>
      </c>
      <c r="B4287" s="36" t="s">
        <v>291</v>
      </c>
      <c r="C4287" s="36">
        <v>7871</v>
      </c>
      <c r="D4287" s="36" t="s">
        <v>34</v>
      </c>
      <c r="E4287" s="36">
        <v>0</v>
      </c>
      <c r="F4287" s="36">
        <v>1</v>
      </c>
      <c r="G4287" s="36" t="s">
        <v>35</v>
      </c>
      <c r="H4287" s="36" t="s">
        <v>34</v>
      </c>
      <c r="I4287" s="2">
        <v>11</v>
      </c>
      <c r="J4287" s="2">
        <v>31</v>
      </c>
      <c r="K4287" s="2">
        <f>IF(D4287=VLOOKUP(J4287,Actuals!$A:$J,6,FALSE),1,0)</f>
        <v>0</v>
      </c>
      <c r="L4287" s="2">
        <f>IF(AND(E4287=VLOOKUP(J4287,Actuals!$A:$J,8,FALSE),F4287=VLOOKUP(J4287,Actuals!$A:$J,10,FALSE)),5,0)</f>
        <v>0</v>
      </c>
      <c r="M4287" s="1">
        <f t="shared" si="68"/>
        <v>0</v>
      </c>
      <c r="N4287" s="1" t="str">
        <f>VLOOKUP(C4287,Emp_List!$A:$M,3,FALSE)</f>
        <v>Santosh Kumar Damodarapatruni</v>
      </c>
      <c r="O4287" s="1" t="str">
        <f>VLOOKUP(C4287,Emp_List!$A:$M,5,FALSE)</f>
        <v>Cashier</v>
      </c>
    </row>
    <row r="4288" spans="1:15">
      <c r="A4288" s="36" t="s">
        <v>3870</v>
      </c>
      <c r="B4288" s="36" t="s">
        <v>212</v>
      </c>
      <c r="C4288" s="36">
        <v>2502</v>
      </c>
      <c r="D4288" s="36" t="s">
        <v>34</v>
      </c>
      <c r="E4288" s="36">
        <v>1</v>
      </c>
      <c r="F4288" s="36">
        <v>2</v>
      </c>
      <c r="G4288" s="36" t="s">
        <v>35</v>
      </c>
      <c r="H4288" s="36" t="s">
        <v>34</v>
      </c>
      <c r="I4288" s="2">
        <v>11</v>
      </c>
      <c r="J4288" s="2">
        <v>31</v>
      </c>
      <c r="K4288" s="2">
        <f>IF(D4288=VLOOKUP(J4288,Actuals!$A:$J,6,FALSE),1,0)</f>
        <v>0</v>
      </c>
      <c r="L4288" s="2">
        <f>IF(AND(E4288=VLOOKUP(J4288,Actuals!$A:$J,8,FALSE),F4288=VLOOKUP(J4288,Actuals!$A:$J,10,FALSE)),5,0)</f>
        <v>0</v>
      </c>
      <c r="M4288" s="1">
        <f t="shared" si="68"/>
        <v>0</v>
      </c>
      <c r="N4288" s="1" t="str">
        <f>VLOOKUP(C4288,Emp_List!$A:$M,3,FALSE)</f>
        <v>Srikant Rajagopal</v>
      </c>
      <c r="O4288" s="1" t="str">
        <f>VLOOKUP(C4288,Emp_List!$A:$M,5,FALSE)</f>
        <v>Compliance</v>
      </c>
    </row>
    <row r="4289" spans="1:15">
      <c r="A4289" s="36" t="s">
        <v>3871</v>
      </c>
      <c r="B4289" s="36" t="s">
        <v>197</v>
      </c>
      <c r="C4289" s="36">
        <v>223</v>
      </c>
      <c r="D4289" s="36" t="s">
        <v>34</v>
      </c>
      <c r="E4289" s="36">
        <v>0</v>
      </c>
      <c r="F4289" s="36">
        <v>2</v>
      </c>
      <c r="G4289" s="36" t="s">
        <v>35</v>
      </c>
      <c r="H4289" s="36" t="s">
        <v>34</v>
      </c>
      <c r="I4289" s="2">
        <v>11</v>
      </c>
      <c r="J4289" s="2">
        <v>31</v>
      </c>
      <c r="K4289" s="2">
        <f>IF(D4289=VLOOKUP(J4289,Actuals!$A:$J,6,FALSE),1,0)</f>
        <v>0</v>
      </c>
      <c r="L4289" s="2">
        <f>IF(AND(E4289=VLOOKUP(J4289,Actuals!$A:$J,8,FALSE),F4289=VLOOKUP(J4289,Actuals!$A:$J,10,FALSE)),5,0)</f>
        <v>0</v>
      </c>
      <c r="M4289" s="1">
        <f t="shared" si="68"/>
        <v>0</v>
      </c>
      <c r="N4289" s="1" t="str">
        <f>VLOOKUP(C4289,Emp_List!$A:$M,3,FALSE)</f>
        <v>Vishal Tiwari</v>
      </c>
      <c r="O4289" s="1" t="str">
        <f>VLOOKUP(C4289,Emp_List!$A:$M,5,FALSE)</f>
        <v>Casino Label support</v>
      </c>
    </row>
    <row r="4290" spans="1:15">
      <c r="A4290" s="36" t="s">
        <v>3872</v>
      </c>
      <c r="B4290" s="36" t="s">
        <v>252</v>
      </c>
      <c r="C4290" s="36">
        <v>1199</v>
      </c>
      <c r="D4290" s="36" t="s">
        <v>35</v>
      </c>
      <c r="E4290" s="36">
        <v>2</v>
      </c>
      <c r="F4290" s="36">
        <v>1</v>
      </c>
      <c r="G4290" s="36" t="s">
        <v>35</v>
      </c>
      <c r="H4290" s="36" t="s">
        <v>34</v>
      </c>
      <c r="I4290" s="2">
        <v>11</v>
      </c>
      <c r="J4290" s="2">
        <v>31</v>
      </c>
      <c r="K4290" s="2">
        <f>IF(D4290=VLOOKUP(J4290,Actuals!$A:$J,6,FALSE),1,0)</f>
        <v>0</v>
      </c>
      <c r="L4290" s="2">
        <f>IF(AND(E4290=VLOOKUP(J4290,Actuals!$A:$J,8,FALSE),F4290=VLOOKUP(J4290,Actuals!$A:$J,10,FALSE)),5,0)</f>
        <v>0</v>
      </c>
      <c r="M4290" s="1">
        <f t="shared" si="68"/>
        <v>0</v>
      </c>
      <c r="N4290" s="1" t="str">
        <f>VLOOKUP(C4290,Emp_List!$A:$M,3,FALSE)</f>
        <v>Gandhi Prasad Bodavula</v>
      </c>
      <c r="O4290" s="1" t="str">
        <f>VLOOKUP(C4290,Emp_List!$A:$M,5,FALSE)</f>
        <v>CRM</v>
      </c>
    </row>
    <row r="4291" spans="1:15">
      <c r="A4291" s="36" t="s">
        <v>3873</v>
      </c>
      <c r="B4291" s="36" t="s">
        <v>2243</v>
      </c>
      <c r="C4291" s="36">
        <v>10693</v>
      </c>
      <c r="D4291" s="36" t="s">
        <v>35</v>
      </c>
      <c r="E4291" s="36">
        <v>1</v>
      </c>
      <c r="F4291" s="36">
        <v>0</v>
      </c>
      <c r="G4291" s="36" t="s">
        <v>35</v>
      </c>
      <c r="H4291" s="36" t="s">
        <v>34</v>
      </c>
      <c r="I4291" s="2">
        <v>11</v>
      </c>
      <c r="J4291" s="2">
        <v>31</v>
      </c>
      <c r="K4291" s="2">
        <f>IF(D4291=VLOOKUP(J4291,Actuals!$A:$J,6,FALSE),1,0)</f>
        <v>0</v>
      </c>
      <c r="L4291" s="2">
        <f>IF(AND(E4291=VLOOKUP(J4291,Actuals!$A:$J,8,FALSE),F4291=VLOOKUP(J4291,Actuals!$A:$J,10,FALSE)),5,0)</f>
        <v>0</v>
      </c>
      <c r="M4291" s="1">
        <f t="shared" si="68"/>
        <v>0</v>
      </c>
      <c r="N4291" s="1" t="str">
        <f>VLOOKUP(C4291,Emp_List!$A:$M,3,FALSE)</f>
        <v>Amarnath Reddy Gopireddy</v>
      </c>
      <c r="O4291" s="1" t="str">
        <f>VLOOKUP(C4291,Emp_List!$A:$M,5,FALSE)</f>
        <v>Poker</v>
      </c>
    </row>
    <row r="4292" spans="1:15">
      <c r="A4292" s="36" t="s">
        <v>3874</v>
      </c>
      <c r="B4292" s="36" t="s">
        <v>335</v>
      </c>
      <c r="C4292" s="36">
        <v>1437</v>
      </c>
      <c r="D4292" s="36" t="s">
        <v>34</v>
      </c>
      <c r="E4292" s="36">
        <v>1</v>
      </c>
      <c r="F4292" s="36">
        <v>2</v>
      </c>
      <c r="G4292" s="36" t="s">
        <v>35</v>
      </c>
      <c r="H4292" s="36" t="s">
        <v>34</v>
      </c>
      <c r="I4292" s="2">
        <v>11</v>
      </c>
      <c r="J4292" s="2">
        <v>31</v>
      </c>
      <c r="K4292" s="2">
        <f>IF(D4292=VLOOKUP(J4292,Actuals!$A:$J,6,FALSE),1,0)</f>
        <v>0</v>
      </c>
      <c r="L4292" s="2">
        <f>IF(AND(E4292=VLOOKUP(J4292,Actuals!$A:$J,8,FALSE),F4292=VLOOKUP(J4292,Actuals!$A:$J,10,FALSE)),5,0)</f>
        <v>0</v>
      </c>
      <c r="M4292" s="1">
        <f t="shared" si="68"/>
        <v>0</v>
      </c>
      <c r="N4292" s="1" t="str">
        <f>VLOOKUP(C4292,Emp_List!$A:$M,3,FALSE)</f>
        <v>Murali Bharatam</v>
      </c>
      <c r="O4292" s="1" t="str">
        <f>VLOOKUP(C4292,Emp_List!$A:$M,5,FALSE)</f>
        <v>Oracle DBA</v>
      </c>
    </row>
    <row r="4293" spans="1:15">
      <c r="A4293" s="36" t="s">
        <v>3875</v>
      </c>
      <c r="B4293" s="36" t="s">
        <v>242</v>
      </c>
      <c r="C4293" s="36">
        <v>11120</v>
      </c>
      <c r="D4293" s="36" t="s">
        <v>34</v>
      </c>
      <c r="E4293" s="36">
        <v>1</v>
      </c>
      <c r="F4293" s="36">
        <v>2</v>
      </c>
      <c r="G4293" s="36" t="s">
        <v>35</v>
      </c>
      <c r="H4293" s="36" t="s">
        <v>34</v>
      </c>
      <c r="I4293" s="2">
        <v>11</v>
      </c>
      <c r="J4293" s="2">
        <v>31</v>
      </c>
      <c r="K4293" s="2">
        <f>IF(D4293=VLOOKUP(J4293,Actuals!$A:$J,6,FALSE),1,0)</f>
        <v>0</v>
      </c>
      <c r="L4293" s="2">
        <f>IF(AND(E4293=VLOOKUP(J4293,Actuals!$A:$J,8,FALSE),F4293=VLOOKUP(J4293,Actuals!$A:$J,10,FALSE)),5,0)</f>
        <v>0</v>
      </c>
      <c r="M4293" s="1">
        <f t="shared" si="68"/>
        <v>0</v>
      </c>
      <c r="N4293" s="1" t="str">
        <f>VLOOKUP(C4293,Emp_List!$A:$M,3,FALSE)</f>
        <v>Syed Ahmed</v>
      </c>
      <c r="O4293" s="1" t="str">
        <f>VLOOKUP(C4293,Emp_List!$A:$M,5,FALSE)</f>
        <v>Bingo Ops</v>
      </c>
    </row>
    <row r="4294" spans="1:15">
      <c r="A4294" s="36" t="s">
        <v>3876</v>
      </c>
      <c r="B4294" s="36" t="s">
        <v>783</v>
      </c>
      <c r="C4294" s="36">
        <v>179</v>
      </c>
      <c r="D4294" s="36" t="s">
        <v>35</v>
      </c>
      <c r="E4294" s="36">
        <v>2</v>
      </c>
      <c r="F4294" s="36">
        <v>0</v>
      </c>
      <c r="G4294" s="36" t="s">
        <v>35</v>
      </c>
      <c r="H4294" s="36" t="s">
        <v>34</v>
      </c>
      <c r="I4294" s="2">
        <v>11</v>
      </c>
      <c r="J4294" s="2">
        <v>31</v>
      </c>
      <c r="K4294" s="2">
        <f>IF(D4294=VLOOKUP(J4294,Actuals!$A:$J,6,FALSE),1,0)</f>
        <v>0</v>
      </c>
      <c r="L4294" s="2">
        <f>IF(AND(E4294=VLOOKUP(J4294,Actuals!$A:$J,8,FALSE),F4294=VLOOKUP(J4294,Actuals!$A:$J,10,FALSE)),5,0)</f>
        <v>0</v>
      </c>
      <c r="M4294" s="1">
        <f t="shared" si="68"/>
        <v>0</v>
      </c>
      <c r="N4294" s="1" t="e">
        <f>VLOOKUP(C4294,Emp_List!$A:$M,3,FALSE)</f>
        <v>#N/A</v>
      </c>
      <c r="O4294" s="1" t="e">
        <f>VLOOKUP(C4294,Emp_List!$A:$M,5,FALSE)</f>
        <v>#N/A</v>
      </c>
    </row>
    <row r="4295" spans="1:15">
      <c r="A4295" s="36" t="s">
        <v>3877</v>
      </c>
      <c r="B4295" s="36" t="s">
        <v>342</v>
      </c>
      <c r="C4295" s="36">
        <v>8603</v>
      </c>
      <c r="D4295" s="36" t="s">
        <v>34</v>
      </c>
      <c r="E4295" s="36">
        <v>1</v>
      </c>
      <c r="F4295" s="36">
        <v>2</v>
      </c>
      <c r="G4295" s="36" t="s">
        <v>35</v>
      </c>
      <c r="H4295" s="36" t="s">
        <v>34</v>
      </c>
      <c r="I4295" s="2">
        <v>11</v>
      </c>
      <c r="J4295" s="2">
        <v>31</v>
      </c>
      <c r="K4295" s="2">
        <f>IF(D4295=VLOOKUP(J4295,Actuals!$A:$J,6,FALSE),1,0)</f>
        <v>0</v>
      </c>
      <c r="L4295" s="2">
        <f>IF(AND(E4295=VLOOKUP(J4295,Actuals!$A:$J,8,FALSE),F4295=VLOOKUP(J4295,Actuals!$A:$J,10,FALSE)),5,0)</f>
        <v>0</v>
      </c>
      <c r="M4295" s="1">
        <f t="shared" si="68"/>
        <v>0</v>
      </c>
      <c r="N4295" s="1" t="str">
        <f>VLOOKUP(C4295,Emp_List!$A:$M,3,FALSE)</f>
        <v>Praveen Kumar Kondu</v>
      </c>
      <c r="O4295" s="1" t="str">
        <f>VLOOKUP(C4295,Emp_List!$A:$M,5,FALSE)</f>
        <v>BI</v>
      </c>
    </row>
    <row r="4296" spans="1:15">
      <c r="A4296" s="36" t="s">
        <v>3878</v>
      </c>
      <c r="B4296" s="36" t="s">
        <v>153</v>
      </c>
      <c r="C4296" s="36">
        <v>10709</v>
      </c>
      <c r="D4296" s="36" t="s">
        <v>9</v>
      </c>
      <c r="E4296" s="36">
        <v>1</v>
      </c>
      <c r="F4296" s="36">
        <v>1</v>
      </c>
      <c r="G4296" s="36" t="s">
        <v>35</v>
      </c>
      <c r="H4296" s="36" t="s">
        <v>34</v>
      </c>
      <c r="I4296" s="2">
        <v>11</v>
      </c>
      <c r="J4296" s="2">
        <v>31</v>
      </c>
      <c r="K4296" s="2">
        <f>IF(D4296=VLOOKUP(J4296,Actuals!$A:$J,6,FALSE),1,0)</f>
        <v>1</v>
      </c>
      <c r="L4296" s="2">
        <f>IF(AND(E4296=VLOOKUP(J4296,Actuals!$A:$J,8,FALSE),F4296=VLOOKUP(J4296,Actuals!$A:$J,10,FALSE)),5,0)</f>
        <v>0</v>
      </c>
      <c r="M4296" s="1">
        <f t="shared" si="68"/>
        <v>1</v>
      </c>
      <c r="N4296" s="1" t="str">
        <f>VLOOKUP(C4296,Emp_List!$A:$M,3,FALSE)</f>
        <v>Pydimarla Ram Maninath Reddy</v>
      </c>
      <c r="O4296" s="1" t="str">
        <f>VLOOKUP(C4296,Emp_List!$A:$M,5,FALSE)</f>
        <v>Casino Games</v>
      </c>
    </row>
    <row r="4297" spans="1:15">
      <c r="A4297" s="36" t="s">
        <v>3879</v>
      </c>
      <c r="B4297" s="36" t="s">
        <v>258</v>
      </c>
      <c r="C4297" s="36">
        <v>8420</v>
      </c>
      <c r="D4297" s="36" t="s">
        <v>9</v>
      </c>
      <c r="E4297" s="36">
        <v>1</v>
      </c>
      <c r="F4297" s="36">
        <v>1</v>
      </c>
      <c r="G4297" s="36" t="s">
        <v>35</v>
      </c>
      <c r="H4297" s="36" t="s">
        <v>34</v>
      </c>
      <c r="I4297" s="2">
        <v>11</v>
      </c>
      <c r="J4297" s="2">
        <v>31</v>
      </c>
      <c r="K4297" s="2">
        <f>IF(D4297=VLOOKUP(J4297,Actuals!$A:$J,6,FALSE),1,0)</f>
        <v>1</v>
      </c>
      <c r="L4297" s="2">
        <f>IF(AND(E4297=VLOOKUP(J4297,Actuals!$A:$J,8,FALSE),F4297=VLOOKUP(J4297,Actuals!$A:$J,10,FALSE)),5,0)</f>
        <v>0</v>
      </c>
      <c r="M4297" s="1">
        <f t="shared" si="68"/>
        <v>1</v>
      </c>
      <c r="N4297" s="1" t="str">
        <f>VLOOKUP(C4297,Emp_List!$A:$M,3,FALSE)</f>
        <v>Sai Kiran Parnandi</v>
      </c>
      <c r="O4297" s="1" t="str">
        <f>VLOOKUP(C4297,Emp_List!$A:$M,5,FALSE)</f>
        <v>Casino Platform</v>
      </c>
    </row>
    <row r="4298" spans="1:15">
      <c r="A4298" s="36" t="s">
        <v>3880</v>
      </c>
      <c r="B4298" s="36" t="s">
        <v>2383</v>
      </c>
      <c r="C4298" s="36">
        <v>8136</v>
      </c>
      <c r="D4298" s="36" t="s">
        <v>34</v>
      </c>
      <c r="E4298" s="36">
        <v>1</v>
      </c>
      <c r="F4298" s="36">
        <v>2</v>
      </c>
      <c r="G4298" s="36" t="s">
        <v>35</v>
      </c>
      <c r="H4298" s="36" t="s">
        <v>34</v>
      </c>
      <c r="I4298" s="2">
        <v>11</v>
      </c>
      <c r="J4298" s="2">
        <v>31</v>
      </c>
      <c r="K4298" s="2">
        <f>IF(D4298=VLOOKUP(J4298,Actuals!$A:$J,6,FALSE),1,0)</f>
        <v>0</v>
      </c>
      <c r="L4298" s="2">
        <f>IF(AND(E4298=VLOOKUP(J4298,Actuals!$A:$J,8,FALSE),F4298=VLOOKUP(J4298,Actuals!$A:$J,10,FALSE)),5,0)</f>
        <v>0</v>
      </c>
      <c r="M4298" s="1">
        <f t="shared" si="68"/>
        <v>0</v>
      </c>
      <c r="N4298" s="1" t="str">
        <f>VLOOKUP(C4298,Emp_List!$A:$M,3,FALSE)</f>
        <v>Shekhar Reddy Gaddam</v>
      </c>
      <c r="O4298" s="1" t="str">
        <f>VLOOKUP(C4298,Emp_List!$A:$M,5,FALSE)</f>
        <v>Core</v>
      </c>
    </row>
    <row r="4299" spans="1:15">
      <c r="A4299" s="36" t="s">
        <v>3881</v>
      </c>
      <c r="B4299" s="36" t="s">
        <v>305</v>
      </c>
      <c r="C4299" s="36">
        <v>6213</v>
      </c>
      <c r="D4299" s="36" t="s">
        <v>34</v>
      </c>
      <c r="E4299" s="36">
        <v>0</v>
      </c>
      <c r="F4299" s="36">
        <v>2</v>
      </c>
      <c r="G4299" s="36" t="s">
        <v>35</v>
      </c>
      <c r="H4299" s="36" t="s">
        <v>34</v>
      </c>
      <c r="I4299" s="2">
        <v>11</v>
      </c>
      <c r="J4299" s="2">
        <v>31</v>
      </c>
      <c r="K4299" s="2">
        <f>IF(D4299=VLOOKUP(J4299,Actuals!$A:$J,6,FALSE),1,0)</f>
        <v>0</v>
      </c>
      <c r="L4299" s="2">
        <f>IF(AND(E4299=VLOOKUP(J4299,Actuals!$A:$J,8,FALSE),F4299=VLOOKUP(J4299,Actuals!$A:$J,10,FALSE)),5,0)</f>
        <v>0</v>
      </c>
      <c r="M4299" s="1">
        <f t="shared" si="68"/>
        <v>0</v>
      </c>
      <c r="N4299" s="1" t="str">
        <f>VLOOKUP(C4299,Emp_List!$A:$M,3,FALSE)</f>
        <v>Seetaram Tanna</v>
      </c>
      <c r="O4299" s="1" t="str">
        <f>VLOOKUP(C4299,Emp_List!$A:$M,5,FALSE)</f>
        <v>CRM</v>
      </c>
    </row>
    <row r="4300" spans="1:15">
      <c r="A4300" s="36" t="s">
        <v>3882</v>
      </c>
      <c r="B4300" s="36" t="s">
        <v>2547</v>
      </c>
      <c r="C4300" s="36">
        <v>10351</v>
      </c>
      <c r="D4300" s="36" t="s">
        <v>35</v>
      </c>
      <c r="E4300" s="36">
        <v>1</v>
      </c>
      <c r="F4300" s="36">
        <v>0</v>
      </c>
      <c r="G4300" s="36" t="s">
        <v>35</v>
      </c>
      <c r="H4300" s="36" t="s">
        <v>34</v>
      </c>
      <c r="I4300" s="2">
        <v>11</v>
      </c>
      <c r="J4300" s="2">
        <v>31</v>
      </c>
      <c r="K4300" s="2">
        <f>IF(D4300=VLOOKUP(J4300,Actuals!$A:$J,6,FALSE),1,0)</f>
        <v>0</v>
      </c>
      <c r="L4300" s="2">
        <f>IF(AND(E4300=VLOOKUP(J4300,Actuals!$A:$J,8,FALSE),F4300=VLOOKUP(J4300,Actuals!$A:$J,10,FALSE)),5,0)</f>
        <v>0</v>
      </c>
      <c r="M4300" s="1">
        <f t="shared" si="68"/>
        <v>0</v>
      </c>
      <c r="N4300" s="1" t="str">
        <f>VLOOKUP(C4300,Emp_List!$A:$M,3,FALSE)</f>
        <v>Nitish Reddy</v>
      </c>
      <c r="O4300" s="1" t="str">
        <f>VLOOKUP(C4300,Emp_List!$A:$M,5,FALSE)</f>
        <v>SOC</v>
      </c>
    </row>
    <row r="4301" spans="1:15">
      <c r="A4301" s="36" t="s">
        <v>3883</v>
      </c>
      <c r="B4301" s="36" t="s">
        <v>111</v>
      </c>
      <c r="C4301" s="36">
        <v>6789</v>
      </c>
      <c r="D4301" s="36" t="s">
        <v>34</v>
      </c>
      <c r="E4301" s="36">
        <v>0</v>
      </c>
      <c r="F4301" s="36">
        <v>1</v>
      </c>
      <c r="G4301" s="36" t="s">
        <v>35</v>
      </c>
      <c r="H4301" s="36" t="s">
        <v>34</v>
      </c>
      <c r="I4301" s="2">
        <v>11</v>
      </c>
      <c r="J4301" s="2">
        <v>31</v>
      </c>
      <c r="K4301" s="2">
        <f>IF(D4301=VLOOKUP(J4301,Actuals!$A:$J,6,FALSE),1,0)</f>
        <v>0</v>
      </c>
      <c r="L4301" s="2">
        <f>IF(AND(E4301=VLOOKUP(J4301,Actuals!$A:$J,8,FALSE),F4301=VLOOKUP(J4301,Actuals!$A:$J,10,FALSE)),5,0)</f>
        <v>0</v>
      </c>
      <c r="M4301" s="1">
        <f t="shared" si="68"/>
        <v>0</v>
      </c>
      <c r="N4301" s="1" t="str">
        <f>VLOOKUP(C4301,Emp_List!$A:$M,3,FALSE)</f>
        <v>Avinash Uppalapati</v>
      </c>
      <c r="O4301" s="1" t="str">
        <f>VLOOKUP(C4301,Emp_List!$A:$M,5,FALSE)</f>
        <v>Casino Platform</v>
      </c>
    </row>
    <row r="4302" spans="1:15">
      <c r="A4302" s="36" t="s">
        <v>3884</v>
      </c>
      <c r="B4302" s="36" t="s">
        <v>487</v>
      </c>
      <c r="C4302" s="36">
        <v>318</v>
      </c>
      <c r="D4302" s="36" t="s">
        <v>34</v>
      </c>
      <c r="E4302" s="36">
        <v>1</v>
      </c>
      <c r="F4302" s="36">
        <v>2</v>
      </c>
      <c r="G4302" s="36" t="s">
        <v>35</v>
      </c>
      <c r="H4302" s="36" t="s">
        <v>34</v>
      </c>
      <c r="I4302" s="2">
        <v>11</v>
      </c>
      <c r="J4302" s="2">
        <v>31</v>
      </c>
      <c r="K4302" s="2">
        <f>IF(D4302=VLOOKUP(J4302,Actuals!$A:$J,6,FALSE),1,0)</f>
        <v>0</v>
      </c>
      <c r="L4302" s="2">
        <f>IF(AND(E4302=VLOOKUP(J4302,Actuals!$A:$J,8,FALSE),F4302=VLOOKUP(J4302,Actuals!$A:$J,10,FALSE)),5,0)</f>
        <v>0</v>
      </c>
      <c r="M4302" s="1">
        <f t="shared" si="68"/>
        <v>0</v>
      </c>
      <c r="N4302" s="1" t="str">
        <f>VLOOKUP(C4302,Emp_List!$A:$M,3,FALSE)</f>
        <v>Yeshwant Kumar Gupta</v>
      </c>
      <c r="O4302" s="1" t="str">
        <f>VLOOKUP(C4302,Emp_List!$A:$M,5,FALSE)</f>
        <v>Affiliates</v>
      </c>
    </row>
    <row r="4303" spans="1:15">
      <c r="A4303" s="36" t="s">
        <v>3885</v>
      </c>
      <c r="B4303" s="36" t="s">
        <v>244</v>
      </c>
      <c r="C4303" s="36">
        <v>16416</v>
      </c>
      <c r="D4303" s="36" t="s">
        <v>34</v>
      </c>
      <c r="E4303" s="36">
        <v>1</v>
      </c>
      <c r="F4303" s="36">
        <v>2</v>
      </c>
      <c r="G4303" s="36" t="s">
        <v>35</v>
      </c>
      <c r="H4303" s="36" t="s">
        <v>34</v>
      </c>
      <c r="I4303" s="2">
        <v>11</v>
      </c>
      <c r="J4303" s="2">
        <v>31</v>
      </c>
      <c r="K4303" s="2">
        <f>IF(D4303=VLOOKUP(J4303,Actuals!$A:$J,6,FALSE),1,0)</f>
        <v>0</v>
      </c>
      <c r="L4303" s="2">
        <f>IF(AND(E4303=VLOOKUP(J4303,Actuals!$A:$J,8,FALSE),F4303=VLOOKUP(J4303,Actuals!$A:$J,10,FALSE)),5,0)</f>
        <v>0</v>
      </c>
      <c r="M4303" s="1">
        <f t="shared" si="68"/>
        <v>0</v>
      </c>
      <c r="N4303" s="1" t="str">
        <f>VLOOKUP(C4303,Emp_List!$A:$M,3,FALSE)</f>
        <v>Sagar Girish Wasule</v>
      </c>
      <c r="O4303" s="1" t="str">
        <f>VLOOKUP(C4303,Emp_List!$A:$M,5,FALSE)</f>
        <v>Sports - Label Building</v>
      </c>
    </row>
    <row r="4304" spans="1:15">
      <c r="A4304" s="36" t="s">
        <v>3886</v>
      </c>
      <c r="B4304" s="36" t="s">
        <v>2667</v>
      </c>
      <c r="C4304" s="36">
        <v>9860</v>
      </c>
      <c r="D4304" s="36" t="s">
        <v>34</v>
      </c>
      <c r="E4304" s="36">
        <v>1</v>
      </c>
      <c r="F4304" s="36">
        <v>2</v>
      </c>
      <c r="G4304" s="36" t="s">
        <v>35</v>
      </c>
      <c r="H4304" s="36" t="s">
        <v>34</v>
      </c>
      <c r="I4304" s="2">
        <v>11</v>
      </c>
      <c r="J4304" s="2">
        <v>31</v>
      </c>
      <c r="K4304" s="2">
        <f>IF(D4304=VLOOKUP(J4304,Actuals!$A:$J,6,FALSE),1,0)</f>
        <v>0</v>
      </c>
      <c r="L4304" s="2">
        <f>IF(AND(E4304=VLOOKUP(J4304,Actuals!$A:$J,8,FALSE),F4304=VLOOKUP(J4304,Actuals!$A:$J,10,FALSE)),5,0)</f>
        <v>0</v>
      </c>
      <c r="M4304" s="1">
        <f t="shared" si="68"/>
        <v>0</v>
      </c>
      <c r="N4304" s="1" t="str">
        <f>VLOOKUP(C4304,Emp_List!$A:$M,3,FALSE)</f>
        <v>Prajmi Maddu</v>
      </c>
      <c r="O4304" s="1" t="str">
        <f>VLOOKUP(C4304,Emp_List!$A:$M,5,FALSE)</f>
        <v>Core</v>
      </c>
    </row>
    <row r="4305" spans="1:15">
      <c r="A4305" s="36" t="s">
        <v>3887</v>
      </c>
      <c r="B4305" s="36" t="s">
        <v>348</v>
      </c>
      <c r="C4305" s="36">
        <v>16020</v>
      </c>
      <c r="D4305" s="36" t="s">
        <v>34</v>
      </c>
      <c r="E4305" s="36">
        <v>1</v>
      </c>
      <c r="F4305" s="36">
        <v>2</v>
      </c>
      <c r="G4305" s="36" t="s">
        <v>35</v>
      </c>
      <c r="H4305" s="36" t="s">
        <v>34</v>
      </c>
      <c r="I4305" s="2">
        <v>11</v>
      </c>
      <c r="J4305" s="2">
        <v>31</v>
      </c>
      <c r="K4305" s="2">
        <f>IF(D4305=VLOOKUP(J4305,Actuals!$A:$J,6,FALSE),1,0)</f>
        <v>0</v>
      </c>
      <c r="L4305" s="2">
        <f>IF(AND(E4305=VLOOKUP(J4305,Actuals!$A:$J,8,FALSE),F4305=VLOOKUP(J4305,Actuals!$A:$J,10,FALSE)),5,0)</f>
        <v>0</v>
      </c>
      <c r="M4305" s="1">
        <f t="shared" si="68"/>
        <v>0</v>
      </c>
      <c r="N4305" s="1" t="str">
        <f>VLOOKUP(C4305,Emp_List!$A:$M,3,FALSE)</f>
        <v>Naman Agarwal</v>
      </c>
      <c r="O4305" s="1" t="str">
        <f>VLOOKUP(C4305,Emp_List!$A:$M,5,FALSE)</f>
        <v>Poker</v>
      </c>
    </row>
    <row r="4306" spans="1:15">
      <c r="A4306" s="36" t="s">
        <v>3888</v>
      </c>
      <c r="B4306" s="36" t="s">
        <v>475</v>
      </c>
      <c r="C4306" s="36">
        <v>631</v>
      </c>
      <c r="D4306" s="36" t="s">
        <v>9</v>
      </c>
      <c r="E4306" s="36">
        <v>1</v>
      </c>
      <c r="F4306" s="36">
        <v>1</v>
      </c>
      <c r="G4306" s="36" t="s">
        <v>35</v>
      </c>
      <c r="H4306" s="36" t="s">
        <v>34</v>
      </c>
      <c r="I4306" s="2">
        <v>11</v>
      </c>
      <c r="J4306" s="2">
        <v>31</v>
      </c>
      <c r="K4306" s="2">
        <f>IF(D4306=VLOOKUP(J4306,Actuals!$A:$J,6,FALSE),1,0)</f>
        <v>1</v>
      </c>
      <c r="L4306" s="2">
        <f>IF(AND(E4306=VLOOKUP(J4306,Actuals!$A:$J,8,FALSE),F4306=VLOOKUP(J4306,Actuals!$A:$J,10,FALSE)),5,0)</f>
        <v>0</v>
      </c>
      <c r="M4306" s="1">
        <f t="shared" si="68"/>
        <v>1</v>
      </c>
      <c r="N4306" s="1" t="str">
        <f>VLOOKUP(C4306,Emp_List!$A:$M,3,FALSE)</f>
        <v>Radhika Mudumbai Chakravarthy</v>
      </c>
      <c r="O4306" s="1" t="str">
        <f>VLOOKUP(C4306,Emp_List!$A:$M,5,FALSE)</f>
        <v>Poker</v>
      </c>
    </row>
    <row r="4307" spans="1:15">
      <c r="A4307" s="36" t="s">
        <v>3889</v>
      </c>
      <c r="B4307" s="36" t="s">
        <v>177</v>
      </c>
      <c r="C4307" s="36">
        <v>10976</v>
      </c>
      <c r="D4307" s="36" t="s">
        <v>35</v>
      </c>
      <c r="E4307" s="36">
        <v>2</v>
      </c>
      <c r="F4307" s="36">
        <v>1</v>
      </c>
      <c r="G4307" s="36" t="s">
        <v>35</v>
      </c>
      <c r="H4307" s="36" t="s">
        <v>34</v>
      </c>
      <c r="I4307" s="2">
        <v>11</v>
      </c>
      <c r="J4307" s="2">
        <v>31</v>
      </c>
      <c r="K4307" s="2">
        <f>IF(D4307=VLOOKUP(J4307,Actuals!$A:$J,6,FALSE),1,0)</f>
        <v>0</v>
      </c>
      <c r="L4307" s="2">
        <f>IF(AND(E4307=VLOOKUP(J4307,Actuals!$A:$J,8,FALSE),F4307=VLOOKUP(J4307,Actuals!$A:$J,10,FALSE)),5,0)</f>
        <v>0</v>
      </c>
      <c r="M4307" s="1">
        <f t="shared" si="68"/>
        <v>0</v>
      </c>
      <c r="N4307" s="1" t="str">
        <f>VLOOKUP(C4307,Emp_List!$A:$M,3,FALSE)</f>
        <v>Uday Kiran Veginati</v>
      </c>
      <c r="O4307" s="1" t="str">
        <f>VLOOKUP(C4307,Emp_List!$A:$M,5,FALSE)</f>
        <v>Sports - Mobile</v>
      </c>
    </row>
    <row r="4308" spans="1:15">
      <c r="A4308" s="36" t="s">
        <v>3890</v>
      </c>
      <c r="B4308" s="36" t="s">
        <v>226</v>
      </c>
      <c r="C4308" s="36">
        <v>16646</v>
      </c>
      <c r="D4308" s="36" t="s">
        <v>34</v>
      </c>
      <c r="E4308" s="36">
        <v>0</v>
      </c>
      <c r="F4308" s="36">
        <v>2</v>
      </c>
      <c r="G4308" s="36" t="s">
        <v>35</v>
      </c>
      <c r="H4308" s="36" t="s">
        <v>34</v>
      </c>
      <c r="I4308" s="2">
        <v>11</v>
      </c>
      <c r="J4308" s="2">
        <v>31</v>
      </c>
      <c r="K4308" s="2">
        <f>IF(D4308=VLOOKUP(J4308,Actuals!$A:$J,6,FALSE),1,0)</f>
        <v>0</v>
      </c>
      <c r="L4308" s="2">
        <f>IF(AND(E4308=VLOOKUP(J4308,Actuals!$A:$J,8,FALSE),F4308=VLOOKUP(J4308,Actuals!$A:$J,10,FALSE)),5,0)</f>
        <v>0</v>
      </c>
      <c r="M4308" s="1">
        <f t="shared" si="68"/>
        <v>0</v>
      </c>
      <c r="N4308" s="1" t="e">
        <f>VLOOKUP(C4308,Emp_List!$A:$M,3,FALSE)</f>
        <v>#N/A</v>
      </c>
      <c r="O4308" s="1" t="e">
        <f>VLOOKUP(C4308,Emp_List!$A:$M,5,FALSE)</f>
        <v>#N/A</v>
      </c>
    </row>
    <row r="4309" spans="1:15">
      <c r="A4309" s="36" t="s">
        <v>3891</v>
      </c>
      <c r="B4309" s="36" t="s">
        <v>735</v>
      </c>
      <c r="C4309" s="36">
        <v>8407</v>
      </c>
      <c r="D4309" s="36" t="s">
        <v>34</v>
      </c>
      <c r="E4309" s="36">
        <v>3</v>
      </c>
      <c r="F4309" s="36">
        <v>1</v>
      </c>
      <c r="G4309" s="36" t="s">
        <v>35</v>
      </c>
      <c r="H4309" s="36" t="s">
        <v>34</v>
      </c>
      <c r="I4309" s="2">
        <v>11</v>
      </c>
      <c r="J4309" s="2">
        <v>31</v>
      </c>
      <c r="K4309" s="2">
        <f>IF(D4309=VLOOKUP(J4309,Actuals!$A:$J,6,FALSE),1,0)</f>
        <v>0</v>
      </c>
      <c r="L4309" s="2">
        <f>IF(AND(E4309=VLOOKUP(J4309,Actuals!$A:$J,8,FALSE),F4309=VLOOKUP(J4309,Actuals!$A:$J,10,FALSE)),5,0)</f>
        <v>0</v>
      </c>
      <c r="M4309" s="1">
        <f t="shared" si="68"/>
        <v>0</v>
      </c>
      <c r="N4309" s="1" t="str">
        <f>VLOOKUP(C4309,Emp_List!$A:$M,3,FALSE)</f>
        <v>Gnana Kumar Thirunam</v>
      </c>
      <c r="O4309" s="1" t="str">
        <f>VLOOKUP(C4309,Emp_List!$A:$M,5,FALSE)</f>
        <v>BI</v>
      </c>
    </row>
    <row r="4310" spans="1:15">
      <c r="A4310" s="36" t="s">
        <v>3892</v>
      </c>
      <c r="B4310" s="36" t="s">
        <v>117</v>
      </c>
      <c r="C4310" s="36">
        <v>612</v>
      </c>
      <c r="D4310" s="36" t="s">
        <v>34</v>
      </c>
      <c r="E4310" s="36">
        <v>1</v>
      </c>
      <c r="F4310" s="36">
        <v>2</v>
      </c>
      <c r="G4310" s="36" t="s">
        <v>35</v>
      </c>
      <c r="H4310" s="36" t="s">
        <v>34</v>
      </c>
      <c r="I4310" s="2">
        <v>11</v>
      </c>
      <c r="J4310" s="2">
        <v>31</v>
      </c>
      <c r="K4310" s="2">
        <f>IF(D4310=VLOOKUP(J4310,Actuals!$A:$J,6,FALSE),1,0)</f>
        <v>0</v>
      </c>
      <c r="L4310" s="2">
        <f>IF(AND(E4310=VLOOKUP(J4310,Actuals!$A:$J,8,FALSE),F4310=VLOOKUP(J4310,Actuals!$A:$J,10,FALSE)),5,0)</f>
        <v>0</v>
      </c>
      <c r="M4310" s="1">
        <f t="shared" si="68"/>
        <v>0</v>
      </c>
      <c r="N4310" s="1" t="str">
        <f>VLOOKUP(C4310,Emp_List!$A:$M,3,FALSE)</f>
        <v>Sridhar Kalla</v>
      </c>
      <c r="O4310" s="1" t="str">
        <f>VLOOKUP(C4310,Emp_List!$A:$M,5,FALSE)</f>
        <v>Poker</v>
      </c>
    </row>
    <row r="4311" spans="1:15">
      <c r="A4311" s="36" t="s">
        <v>3893</v>
      </c>
      <c r="B4311" s="36" t="s">
        <v>378</v>
      </c>
      <c r="C4311" s="36">
        <v>11791</v>
      </c>
      <c r="D4311" s="36" t="s">
        <v>35</v>
      </c>
      <c r="E4311" s="36">
        <v>1</v>
      </c>
      <c r="F4311" s="36">
        <v>0</v>
      </c>
      <c r="G4311" s="36" t="s">
        <v>35</v>
      </c>
      <c r="H4311" s="36" t="s">
        <v>34</v>
      </c>
      <c r="I4311" s="2">
        <v>11</v>
      </c>
      <c r="J4311" s="2">
        <v>31</v>
      </c>
      <c r="K4311" s="2">
        <f>IF(D4311=VLOOKUP(J4311,Actuals!$A:$J,6,FALSE),1,0)</f>
        <v>0</v>
      </c>
      <c r="L4311" s="2">
        <f>IF(AND(E4311=VLOOKUP(J4311,Actuals!$A:$J,8,FALSE),F4311=VLOOKUP(J4311,Actuals!$A:$J,10,FALSE)),5,0)</f>
        <v>0</v>
      </c>
      <c r="M4311" s="1">
        <f t="shared" si="68"/>
        <v>0</v>
      </c>
      <c r="N4311" s="1" t="str">
        <f>VLOOKUP(C4311,Emp_List!$A:$M,3,FALSE)</f>
        <v>Srinivasa Rao Ganaparthi</v>
      </c>
      <c r="O4311" s="1" t="str">
        <f>VLOOKUP(C4311,Emp_List!$A:$M,5,FALSE)</f>
        <v>Sports - Label Building</v>
      </c>
    </row>
    <row r="4312" spans="1:15">
      <c r="A4312" s="36" t="s">
        <v>3894</v>
      </c>
      <c r="B4312" s="36" t="s">
        <v>380</v>
      </c>
      <c r="C4312" s="36">
        <v>10023</v>
      </c>
      <c r="D4312" s="36" t="s">
        <v>9</v>
      </c>
      <c r="E4312" s="36">
        <v>1</v>
      </c>
      <c r="F4312" s="36">
        <v>1</v>
      </c>
      <c r="G4312" s="36" t="s">
        <v>35</v>
      </c>
      <c r="H4312" s="36" t="s">
        <v>34</v>
      </c>
      <c r="I4312" s="2">
        <v>11</v>
      </c>
      <c r="J4312" s="2">
        <v>31</v>
      </c>
      <c r="K4312" s="2">
        <f>IF(D4312=VLOOKUP(J4312,Actuals!$A:$J,6,FALSE),1,0)</f>
        <v>1</v>
      </c>
      <c r="L4312" s="2">
        <f>IF(AND(E4312=VLOOKUP(J4312,Actuals!$A:$J,8,FALSE),F4312=VLOOKUP(J4312,Actuals!$A:$J,10,FALSE)),5,0)</f>
        <v>0</v>
      </c>
      <c r="M4312" s="1">
        <f t="shared" si="68"/>
        <v>1</v>
      </c>
      <c r="N4312" s="1" t="str">
        <f>VLOOKUP(C4312,Emp_List!$A:$M,3,FALSE)</f>
        <v>Lakshman Reddy Chinnam</v>
      </c>
      <c r="O4312" s="1" t="str">
        <f>VLOOKUP(C4312,Emp_List!$A:$M,5,FALSE)</f>
        <v>Compliance</v>
      </c>
    </row>
    <row r="4313" spans="1:15">
      <c r="A4313" s="36" t="s">
        <v>3895</v>
      </c>
      <c r="B4313" s="36" t="s">
        <v>220</v>
      </c>
      <c r="C4313" s="36">
        <v>5644</v>
      </c>
      <c r="D4313" s="36" t="s">
        <v>34</v>
      </c>
      <c r="E4313" s="36">
        <v>1</v>
      </c>
      <c r="F4313" s="36">
        <v>2</v>
      </c>
      <c r="G4313" s="36" t="s">
        <v>35</v>
      </c>
      <c r="H4313" s="36" t="s">
        <v>34</v>
      </c>
      <c r="I4313" s="2">
        <v>11</v>
      </c>
      <c r="J4313" s="2">
        <v>31</v>
      </c>
      <c r="K4313" s="2">
        <f>IF(D4313=VLOOKUP(J4313,Actuals!$A:$J,6,FALSE),1,0)</f>
        <v>0</v>
      </c>
      <c r="L4313" s="2">
        <f>IF(AND(E4313=VLOOKUP(J4313,Actuals!$A:$J,8,FALSE),F4313=VLOOKUP(J4313,Actuals!$A:$J,10,FALSE)),5,0)</f>
        <v>0</v>
      </c>
      <c r="M4313" s="1">
        <f t="shared" si="68"/>
        <v>0</v>
      </c>
      <c r="N4313" s="1" t="str">
        <f>VLOOKUP(C4313,Emp_List!$A:$M,3,FALSE)</f>
        <v>Ravi Vaddadi</v>
      </c>
      <c r="O4313" s="1" t="str">
        <f>VLOOKUP(C4313,Emp_List!$A:$M,5,FALSE)</f>
        <v>Delivery India</v>
      </c>
    </row>
    <row r="4314" spans="1:15">
      <c r="A4314" s="36" t="s">
        <v>3896</v>
      </c>
      <c r="B4314" s="36" t="s">
        <v>471</v>
      </c>
      <c r="C4314" s="36">
        <v>7187</v>
      </c>
      <c r="D4314" s="36" t="s">
        <v>9</v>
      </c>
      <c r="E4314" s="36">
        <v>0</v>
      </c>
      <c r="F4314" s="36">
        <v>0</v>
      </c>
      <c r="G4314" s="36" t="s">
        <v>35</v>
      </c>
      <c r="H4314" s="36" t="s">
        <v>34</v>
      </c>
      <c r="I4314" s="2">
        <v>11</v>
      </c>
      <c r="J4314" s="2">
        <v>31</v>
      </c>
      <c r="K4314" s="2">
        <f>IF(D4314=VLOOKUP(J4314,Actuals!$A:$J,6,FALSE),1,0)</f>
        <v>1</v>
      </c>
      <c r="L4314" s="2">
        <f>IF(AND(E4314=VLOOKUP(J4314,Actuals!$A:$J,8,FALSE),F4314=VLOOKUP(J4314,Actuals!$A:$J,10,FALSE)),5,0)</f>
        <v>0</v>
      </c>
      <c r="M4314" s="1">
        <f t="shared" si="68"/>
        <v>1</v>
      </c>
      <c r="N4314" s="1" t="str">
        <f>VLOOKUP(C4314,Emp_List!$A:$M,3,FALSE)</f>
        <v>Ramesh Babu Pathimela</v>
      </c>
      <c r="O4314" s="1" t="str">
        <f>VLOOKUP(C4314,Emp_List!$A:$M,5,FALSE)</f>
        <v>Sports - Trading</v>
      </c>
    </row>
    <row r="4315" spans="1:15">
      <c r="A4315" s="36" t="s">
        <v>3897</v>
      </c>
      <c r="B4315" s="36" t="s">
        <v>393</v>
      </c>
      <c r="C4315" s="36">
        <v>6467</v>
      </c>
      <c r="D4315" s="36" t="s">
        <v>34</v>
      </c>
      <c r="E4315" s="36">
        <v>1</v>
      </c>
      <c r="F4315" s="36">
        <v>2</v>
      </c>
      <c r="G4315" s="36" t="s">
        <v>35</v>
      </c>
      <c r="H4315" s="36" t="s">
        <v>34</v>
      </c>
      <c r="I4315" s="2">
        <v>11</v>
      </c>
      <c r="J4315" s="2">
        <v>31</v>
      </c>
      <c r="K4315" s="2">
        <f>IF(D4315=VLOOKUP(J4315,Actuals!$A:$J,6,FALSE),1,0)</f>
        <v>0</v>
      </c>
      <c r="L4315" s="2">
        <f>IF(AND(E4315=VLOOKUP(J4315,Actuals!$A:$J,8,FALSE),F4315=VLOOKUP(J4315,Actuals!$A:$J,10,FALSE)),5,0)</f>
        <v>0</v>
      </c>
      <c r="M4315" s="1">
        <f t="shared" si="68"/>
        <v>0</v>
      </c>
      <c r="N4315" s="1" t="str">
        <f>VLOOKUP(C4315,Emp_List!$A:$M,3,FALSE)</f>
        <v>Shankara Ram Mohan Jaganathan</v>
      </c>
      <c r="O4315" s="1" t="str">
        <f>VLOOKUP(C4315,Emp_List!$A:$M,5,FALSE)</f>
        <v>Compliance</v>
      </c>
    </row>
    <row r="4316" spans="1:15">
      <c r="A4316" s="36" t="s">
        <v>3898</v>
      </c>
      <c r="B4316" s="36" t="s">
        <v>79</v>
      </c>
      <c r="C4316" s="36">
        <v>6356</v>
      </c>
      <c r="D4316" s="36" t="s">
        <v>35</v>
      </c>
      <c r="E4316" s="36">
        <v>5</v>
      </c>
      <c r="F4316" s="36">
        <v>1</v>
      </c>
      <c r="G4316" s="36" t="s">
        <v>35</v>
      </c>
      <c r="H4316" s="36" t="s">
        <v>34</v>
      </c>
      <c r="I4316" s="2">
        <v>11</v>
      </c>
      <c r="J4316" s="2">
        <v>31</v>
      </c>
      <c r="K4316" s="2">
        <f>IF(D4316=VLOOKUP(J4316,Actuals!$A:$J,6,FALSE),1,0)</f>
        <v>0</v>
      </c>
      <c r="L4316" s="2">
        <f>IF(AND(E4316=VLOOKUP(J4316,Actuals!$A:$J,8,FALSE),F4316=VLOOKUP(J4316,Actuals!$A:$J,10,FALSE)),5,0)</f>
        <v>0</v>
      </c>
      <c r="M4316" s="1">
        <f t="shared" si="68"/>
        <v>0</v>
      </c>
      <c r="N4316" s="1" t="str">
        <f>VLOOKUP(C4316,Emp_List!$A:$M,3,FALSE)</f>
        <v>Srikanth Mulugu</v>
      </c>
      <c r="O4316" s="1" t="str">
        <f>VLOOKUP(C4316,Emp_List!$A:$M,5,FALSE)</f>
        <v>IVY Agile PMO</v>
      </c>
    </row>
    <row r="4317" spans="1:15">
      <c r="A4317" s="36" t="s">
        <v>3899</v>
      </c>
      <c r="B4317" s="36" t="s">
        <v>437</v>
      </c>
      <c r="C4317" s="36">
        <v>11359</v>
      </c>
      <c r="D4317" s="36" t="s">
        <v>9</v>
      </c>
      <c r="E4317" s="36">
        <v>2</v>
      </c>
      <c r="F4317" s="36">
        <v>2</v>
      </c>
      <c r="G4317" s="36" t="s">
        <v>35</v>
      </c>
      <c r="H4317" s="36" t="s">
        <v>34</v>
      </c>
      <c r="I4317" s="2">
        <v>11</v>
      </c>
      <c r="J4317" s="2">
        <v>31</v>
      </c>
      <c r="K4317" s="2">
        <f>IF(D4317=VLOOKUP(J4317,Actuals!$A:$J,6,FALSE),1,0)</f>
        <v>1</v>
      </c>
      <c r="L4317" s="2">
        <f>IF(AND(E4317=VLOOKUP(J4317,Actuals!$A:$J,8,FALSE),F4317=VLOOKUP(J4317,Actuals!$A:$J,10,FALSE)),5,0)</f>
        <v>5</v>
      </c>
      <c r="M4317" s="1">
        <f t="shared" si="68"/>
        <v>6</v>
      </c>
      <c r="N4317" s="1" t="str">
        <f>VLOOKUP(C4317,Emp_List!$A:$M,3,FALSE)</f>
        <v>Anubhav Kumar</v>
      </c>
      <c r="O4317" s="1" t="str">
        <f>VLOOKUP(C4317,Emp_List!$A:$M,5,FALSE)</f>
        <v>Sports - Mobile</v>
      </c>
    </row>
    <row r="4318" spans="1:15">
      <c r="A4318" s="36" t="s">
        <v>3900</v>
      </c>
      <c r="B4318" s="36" t="s">
        <v>331</v>
      </c>
      <c r="C4318" s="36">
        <v>16217</v>
      </c>
      <c r="D4318" s="36" t="s">
        <v>35</v>
      </c>
      <c r="E4318" s="36">
        <v>1</v>
      </c>
      <c r="F4318" s="36">
        <v>0</v>
      </c>
      <c r="G4318" s="36" t="s">
        <v>35</v>
      </c>
      <c r="H4318" s="36" t="s">
        <v>34</v>
      </c>
      <c r="I4318" s="2">
        <v>11</v>
      </c>
      <c r="J4318" s="2">
        <v>31</v>
      </c>
      <c r="K4318" s="2">
        <f>IF(D4318=VLOOKUP(J4318,Actuals!$A:$J,6,FALSE),1,0)</f>
        <v>0</v>
      </c>
      <c r="L4318" s="2">
        <f>IF(AND(E4318=VLOOKUP(J4318,Actuals!$A:$J,8,FALSE),F4318=VLOOKUP(J4318,Actuals!$A:$J,10,FALSE)),5,0)</f>
        <v>0</v>
      </c>
      <c r="M4318" s="1">
        <f t="shared" si="68"/>
        <v>0</v>
      </c>
      <c r="N4318" s="1" t="str">
        <f>VLOOKUP(C4318,Emp_List!$A:$M,3,FALSE)</f>
        <v>Sunil Bisht</v>
      </c>
      <c r="O4318" s="1">
        <f>VLOOKUP(C4318,Emp_List!$A:$M,5,FALSE)</f>
        <v>0</v>
      </c>
    </row>
    <row r="4319" spans="1:15">
      <c r="A4319" s="36" t="s">
        <v>3901</v>
      </c>
      <c r="B4319" s="36" t="s">
        <v>280</v>
      </c>
      <c r="C4319" s="36">
        <v>10151</v>
      </c>
      <c r="D4319" s="36" t="s">
        <v>34</v>
      </c>
      <c r="E4319" s="36">
        <v>1</v>
      </c>
      <c r="F4319" s="36">
        <v>2</v>
      </c>
      <c r="G4319" s="36" t="s">
        <v>35</v>
      </c>
      <c r="H4319" s="36" t="s">
        <v>34</v>
      </c>
      <c r="I4319" s="2">
        <v>11</v>
      </c>
      <c r="J4319" s="2">
        <v>31</v>
      </c>
      <c r="K4319" s="2">
        <f>IF(D4319=VLOOKUP(J4319,Actuals!$A:$J,6,FALSE),1,0)</f>
        <v>0</v>
      </c>
      <c r="L4319" s="2">
        <f>IF(AND(E4319=VLOOKUP(J4319,Actuals!$A:$J,8,FALSE),F4319=VLOOKUP(J4319,Actuals!$A:$J,10,FALSE)),5,0)</f>
        <v>0</v>
      </c>
      <c r="M4319" s="1">
        <f t="shared" si="68"/>
        <v>0</v>
      </c>
      <c r="N4319" s="1" t="str">
        <f>VLOOKUP(C4319,Emp_List!$A:$M,3,FALSE)</f>
        <v>Prarena Malav</v>
      </c>
      <c r="O4319" s="1" t="str">
        <f>VLOOKUP(C4319,Emp_List!$A:$M,5,FALSE)</f>
        <v>Casino Label support</v>
      </c>
    </row>
    <row r="4320" spans="1:15">
      <c r="A4320" s="36" t="s">
        <v>3902</v>
      </c>
      <c r="B4320" s="36" t="s">
        <v>402</v>
      </c>
      <c r="C4320" s="36">
        <v>8621</v>
      </c>
      <c r="D4320" s="36" t="s">
        <v>35</v>
      </c>
      <c r="E4320" s="36">
        <v>2</v>
      </c>
      <c r="F4320" s="36">
        <v>1</v>
      </c>
      <c r="G4320" s="36" t="s">
        <v>35</v>
      </c>
      <c r="H4320" s="36" t="s">
        <v>34</v>
      </c>
      <c r="I4320" s="2">
        <v>11</v>
      </c>
      <c r="J4320" s="2">
        <v>31</v>
      </c>
      <c r="K4320" s="2">
        <f>IF(D4320=VLOOKUP(J4320,Actuals!$A:$J,6,FALSE),1,0)</f>
        <v>0</v>
      </c>
      <c r="L4320" s="2">
        <f>IF(AND(E4320=VLOOKUP(J4320,Actuals!$A:$J,8,FALSE),F4320=VLOOKUP(J4320,Actuals!$A:$J,10,FALSE)),5,0)</f>
        <v>0</v>
      </c>
      <c r="M4320" s="1">
        <f t="shared" si="68"/>
        <v>0</v>
      </c>
      <c r="N4320" s="1" t="str">
        <f>VLOOKUP(C4320,Emp_List!$A:$M,3,FALSE)</f>
        <v>Lovey Agrawal</v>
      </c>
      <c r="O4320" s="1" t="str">
        <f>VLOOKUP(C4320,Emp_List!$A:$M,5,FALSE)</f>
        <v>Compliance</v>
      </c>
    </row>
    <row r="4321" spans="1:15">
      <c r="A4321" s="36" t="s">
        <v>3903</v>
      </c>
      <c r="B4321" s="36" t="s">
        <v>3400</v>
      </c>
      <c r="C4321" s="36">
        <v>1954</v>
      </c>
      <c r="D4321" s="36" t="s">
        <v>34</v>
      </c>
      <c r="E4321" s="36">
        <v>0</v>
      </c>
      <c r="F4321" s="36">
        <v>1</v>
      </c>
      <c r="G4321" s="36" t="s">
        <v>35</v>
      </c>
      <c r="H4321" s="36" t="s">
        <v>34</v>
      </c>
      <c r="I4321" s="2">
        <v>11</v>
      </c>
      <c r="J4321" s="2">
        <v>31</v>
      </c>
      <c r="K4321" s="2">
        <f>IF(D4321=VLOOKUP(J4321,Actuals!$A:$J,6,FALSE),1,0)</f>
        <v>0</v>
      </c>
      <c r="L4321" s="2">
        <f>IF(AND(E4321=VLOOKUP(J4321,Actuals!$A:$J,8,FALSE),F4321=VLOOKUP(J4321,Actuals!$A:$J,10,FALSE)),5,0)</f>
        <v>0</v>
      </c>
      <c r="M4321" s="1">
        <f t="shared" si="68"/>
        <v>0</v>
      </c>
      <c r="N4321" s="1" t="str">
        <f>VLOOKUP(C4321,Emp_List!$A:$M,3,FALSE)</f>
        <v>Murali Mohan Tirumala</v>
      </c>
      <c r="O4321" s="1" t="str">
        <f>VLOOKUP(C4321,Emp_List!$A:$M,5,FALSE)</f>
        <v>CRM</v>
      </c>
    </row>
    <row r="4322" spans="1:15">
      <c r="A4322" s="36" t="s">
        <v>3904</v>
      </c>
      <c r="B4322" s="36" t="s">
        <v>577</v>
      </c>
      <c r="C4322" s="36">
        <v>10407</v>
      </c>
      <c r="D4322" s="36" t="s">
        <v>34</v>
      </c>
      <c r="E4322" s="36">
        <v>0</v>
      </c>
      <c r="F4322" s="36">
        <v>1</v>
      </c>
      <c r="G4322" s="36" t="s">
        <v>35</v>
      </c>
      <c r="H4322" s="36" t="s">
        <v>34</v>
      </c>
      <c r="I4322" s="2">
        <v>11</v>
      </c>
      <c r="J4322" s="2">
        <v>31</v>
      </c>
      <c r="K4322" s="2">
        <f>IF(D4322=VLOOKUP(J4322,Actuals!$A:$J,6,FALSE),1,0)</f>
        <v>0</v>
      </c>
      <c r="L4322" s="2">
        <f>IF(AND(E4322=VLOOKUP(J4322,Actuals!$A:$J,8,FALSE),F4322=VLOOKUP(J4322,Actuals!$A:$J,10,FALSE)),5,0)</f>
        <v>0</v>
      </c>
      <c r="M4322" s="1">
        <f t="shared" si="68"/>
        <v>0</v>
      </c>
      <c r="N4322" s="1" t="str">
        <f>VLOOKUP(C4322,Emp_List!$A:$M,3,FALSE)</f>
        <v>Sai Krishna Sandeep Mucherla</v>
      </c>
      <c r="O4322" s="1" t="str">
        <f>VLOOKUP(C4322,Emp_List!$A:$M,5,FALSE)</f>
        <v>SOC</v>
      </c>
    </row>
    <row r="4323" spans="1:15">
      <c r="A4323" s="36" t="s">
        <v>3905</v>
      </c>
      <c r="B4323" s="36" t="s">
        <v>431</v>
      </c>
      <c r="C4323" s="36">
        <v>11913</v>
      </c>
      <c r="D4323" s="36" t="s">
        <v>34</v>
      </c>
      <c r="E4323" s="36">
        <v>1</v>
      </c>
      <c r="F4323" s="36">
        <v>2</v>
      </c>
      <c r="G4323" s="36" t="s">
        <v>35</v>
      </c>
      <c r="H4323" s="36" t="s">
        <v>34</v>
      </c>
      <c r="I4323" s="2">
        <v>11</v>
      </c>
      <c r="J4323" s="2">
        <v>31</v>
      </c>
      <c r="K4323" s="2">
        <f>IF(D4323=VLOOKUP(J4323,Actuals!$A:$J,6,FALSE),1,0)</f>
        <v>0</v>
      </c>
      <c r="L4323" s="2">
        <f>IF(AND(E4323=VLOOKUP(J4323,Actuals!$A:$J,8,FALSE),F4323=VLOOKUP(J4323,Actuals!$A:$J,10,FALSE)),5,0)</f>
        <v>0</v>
      </c>
      <c r="M4323" s="1">
        <f t="shared" si="68"/>
        <v>0</v>
      </c>
      <c r="N4323" s="1" t="str">
        <f>VLOOKUP(C4323,Emp_List!$A:$M,3,FALSE)</f>
        <v>Srichandradeep Choudarapu</v>
      </c>
      <c r="O4323" s="1" t="str">
        <f>VLOOKUP(C4323,Emp_List!$A:$M,5,FALSE)</f>
        <v>Sports - Label Building</v>
      </c>
    </row>
    <row r="4324" spans="1:15">
      <c r="A4324" s="36" t="s">
        <v>3906</v>
      </c>
      <c r="B4324" s="36" t="s">
        <v>323</v>
      </c>
      <c r="C4324" s="36">
        <v>11603</v>
      </c>
      <c r="D4324" s="36" t="s">
        <v>35</v>
      </c>
      <c r="E4324" s="36">
        <v>2</v>
      </c>
      <c r="F4324" s="36">
        <v>0</v>
      </c>
      <c r="G4324" s="36" t="s">
        <v>35</v>
      </c>
      <c r="H4324" s="36" t="s">
        <v>34</v>
      </c>
      <c r="I4324" s="2">
        <v>11</v>
      </c>
      <c r="J4324" s="2">
        <v>31</v>
      </c>
      <c r="K4324" s="2">
        <f>IF(D4324=VLOOKUP(J4324,Actuals!$A:$J,6,FALSE),1,0)</f>
        <v>0</v>
      </c>
      <c r="L4324" s="2">
        <f>IF(AND(E4324=VLOOKUP(J4324,Actuals!$A:$J,8,FALSE),F4324=VLOOKUP(J4324,Actuals!$A:$J,10,FALSE)),5,0)</f>
        <v>0</v>
      </c>
      <c r="M4324" s="1">
        <f t="shared" si="68"/>
        <v>0</v>
      </c>
      <c r="N4324" s="1" t="str">
        <f>VLOOKUP(C4324,Emp_List!$A:$M,3,FALSE)</f>
        <v>Raviraju Vysyaraju</v>
      </c>
      <c r="O4324" s="1" t="str">
        <f>VLOOKUP(C4324,Emp_List!$A:$M,5,FALSE)</f>
        <v>Sports - Mobile</v>
      </c>
    </row>
    <row r="4325" spans="1:15">
      <c r="A4325" s="36" t="s">
        <v>3907</v>
      </c>
      <c r="B4325" s="36" t="s">
        <v>125</v>
      </c>
      <c r="C4325" s="36">
        <v>8007</v>
      </c>
      <c r="D4325" s="36" t="s">
        <v>35</v>
      </c>
      <c r="E4325" s="36">
        <v>1</v>
      </c>
      <c r="F4325" s="36">
        <v>0</v>
      </c>
      <c r="G4325" s="36" t="s">
        <v>35</v>
      </c>
      <c r="H4325" s="36" t="s">
        <v>34</v>
      </c>
      <c r="I4325" s="2">
        <v>11</v>
      </c>
      <c r="J4325" s="2">
        <v>31</v>
      </c>
      <c r="K4325" s="2">
        <f>IF(D4325=VLOOKUP(J4325,Actuals!$A:$J,6,FALSE),1,0)</f>
        <v>0</v>
      </c>
      <c r="L4325" s="2">
        <f>IF(AND(E4325=VLOOKUP(J4325,Actuals!$A:$J,8,FALSE),F4325=VLOOKUP(J4325,Actuals!$A:$J,10,FALSE)),5,0)</f>
        <v>0</v>
      </c>
      <c r="M4325" s="1">
        <f t="shared" si="68"/>
        <v>0</v>
      </c>
      <c r="N4325" s="1" t="str">
        <f>VLOOKUP(C4325,Emp_List!$A:$M,3,FALSE)</f>
        <v>V S Nagendra Addepalli</v>
      </c>
      <c r="O4325" s="1" t="str">
        <f>VLOOKUP(C4325,Emp_List!$A:$M,5,FALSE)</f>
        <v>CRM</v>
      </c>
    </row>
    <row r="4326" spans="1:15">
      <c r="A4326" s="36" t="s">
        <v>3908</v>
      </c>
      <c r="B4326" s="36" t="s">
        <v>163</v>
      </c>
      <c r="C4326" s="36">
        <v>11170</v>
      </c>
      <c r="D4326" s="36" t="s">
        <v>34</v>
      </c>
      <c r="E4326" s="36">
        <v>0</v>
      </c>
      <c r="F4326" s="36">
        <v>1</v>
      </c>
      <c r="G4326" s="36" t="s">
        <v>35</v>
      </c>
      <c r="H4326" s="36" t="s">
        <v>34</v>
      </c>
      <c r="I4326" s="2">
        <v>11</v>
      </c>
      <c r="J4326" s="2">
        <v>31</v>
      </c>
      <c r="K4326" s="2">
        <f>IF(D4326=VLOOKUP(J4326,Actuals!$A:$J,6,FALSE),1,0)</f>
        <v>0</v>
      </c>
      <c r="L4326" s="2">
        <f>IF(AND(E4326=VLOOKUP(J4326,Actuals!$A:$J,8,FALSE),F4326=VLOOKUP(J4326,Actuals!$A:$J,10,FALSE)),5,0)</f>
        <v>0</v>
      </c>
      <c r="M4326" s="1">
        <f t="shared" si="68"/>
        <v>0</v>
      </c>
      <c r="N4326" s="1" t="str">
        <f>VLOOKUP(C4326,Emp_List!$A:$M,3,FALSE)</f>
        <v>Kiran Kumar Chowdhary</v>
      </c>
      <c r="O4326" s="1" t="str">
        <f>VLOOKUP(C4326,Emp_List!$A:$M,5,FALSE)</f>
        <v>Bingo Ops</v>
      </c>
    </row>
    <row r="4327" spans="1:15">
      <c r="A4327" s="36" t="s">
        <v>3909</v>
      </c>
      <c r="B4327" s="36" t="s">
        <v>659</v>
      </c>
      <c r="C4327" s="36">
        <v>1209</v>
      </c>
      <c r="D4327" s="36" t="s">
        <v>35</v>
      </c>
      <c r="E4327" s="36">
        <v>1</v>
      </c>
      <c r="F4327" s="36">
        <v>0</v>
      </c>
      <c r="G4327" s="36" t="s">
        <v>35</v>
      </c>
      <c r="H4327" s="36" t="s">
        <v>34</v>
      </c>
      <c r="I4327" s="2">
        <v>11</v>
      </c>
      <c r="J4327" s="2">
        <v>31</v>
      </c>
      <c r="K4327" s="2">
        <f>IF(D4327=VLOOKUP(J4327,Actuals!$A:$J,6,FALSE),1,0)</f>
        <v>0</v>
      </c>
      <c r="L4327" s="2">
        <f>IF(AND(E4327=VLOOKUP(J4327,Actuals!$A:$J,8,FALSE),F4327=VLOOKUP(J4327,Actuals!$A:$J,10,FALSE)),5,0)</f>
        <v>0</v>
      </c>
      <c r="M4327" s="1">
        <f t="shared" si="68"/>
        <v>0</v>
      </c>
      <c r="N4327" s="1" t="str">
        <f>VLOOKUP(C4327,Emp_List!$A:$M,3,FALSE)</f>
        <v>Narsimha Raju Muthyam</v>
      </c>
      <c r="O4327" s="1" t="str">
        <f>VLOOKUP(C4327,Emp_List!$A:$M,5,FALSE)</f>
        <v>CRM</v>
      </c>
    </row>
    <row r="4328" spans="1:15">
      <c r="A4328" s="36" t="s">
        <v>3910</v>
      </c>
      <c r="B4328" s="36" t="s">
        <v>801</v>
      </c>
      <c r="C4328" s="36">
        <v>10897</v>
      </c>
      <c r="D4328" s="36" t="s">
        <v>35</v>
      </c>
      <c r="E4328" s="36">
        <v>1</v>
      </c>
      <c r="F4328" s="36">
        <v>0</v>
      </c>
      <c r="G4328" s="36" t="s">
        <v>35</v>
      </c>
      <c r="H4328" s="36" t="s">
        <v>34</v>
      </c>
      <c r="I4328" s="2">
        <v>11</v>
      </c>
      <c r="J4328" s="2">
        <v>31</v>
      </c>
      <c r="K4328" s="2">
        <f>IF(D4328=VLOOKUP(J4328,Actuals!$A:$J,6,FALSE),1,0)</f>
        <v>0</v>
      </c>
      <c r="L4328" s="2">
        <f>IF(AND(E4328=VLOOKUP(J4328,Actuals!$A:$J,8,FALSE),F4328=VLOOKUP(J4328,Actuals!$A:$J,10,FALSE)),5,0)</f>
        <v>0</v>
      </c>
      <c r="M4328" s="1">
        <f t="shared" si="68"/>
        <v>0</v>
      </c>
      <c r="N4328" s="1" t="str">
        <f>VLOOKUP(C4328,Emp_List!$A:$M,3,FALSE)</f>
        <v>Anantha Naga Lakshmi Telagareddy</v>
      </c>
      <c r="O4328" s="1" t="str">
        <f>VLOOKUP(C4328,Emp_List!$A:$M,5,FALSE)</f>
        <v>Portal</v>
      </c>
    </row>
    <row r="4329" spans="1:15">
      <c r="A4329" s="36" t="s">
        <v>3911</v>
      </c>
      <c r="B4329" s="36" t="s">
        <v>169</v>
      </c>
      <c r="C4329" s="36">
        <v>123</v>
      </c>
      <c r="D4329" s="36" t="s">
        <v>34</v>
      </c>
      <c r="E4329" s="36">
        <v>1</v>
      </c>
      <c r="F4329" s="36">
        <v>2</v>
      </c>
      <c r="G4329" s="36" t="s">
        <v>35</v>
      </c>
      <c r="H4329" s="36" t="s">
        <v>34</v>
      </c>
      <c r="I4329" s="2">
        <v>11</v>
      </c>
      <c r="J4329" s="2">
        <v>31</v>
      </c>
      <c r="K4329" s="2">
        <f>IF(D4329=VLOOKUP(J4329,Actuals!$A:$J,6,FALSE),1,0)</f>
        <v>0</v>
      </c>
      <c r="L4329" s="2">
        <f>IF(AND(E4329=VLOOKUP(J4329,Actuals!$A:$J,8,FALSE),F4329=VLOOKUP(J4329,Actuals!$A:$J,10,FALSE)),5,0)</f>
        <v>0</v>
      </c>
      <c r="M4329" s="1">
        <f t="shared" si="68"/>
        <v>0</v>
      </c>
      <c r="N4329" s="1" t="str">
        <f>VLOOKUP(C4329,Emp_List!$A:$M,3,FALSE)</f>
        <v>Suryakant Patel</v>
      </c>
      <c r="O4329" s="1" t="str">
        <f>VLOOKUP(C4329,Emp_List!$A:$M,5,FALSE)</f>
        <v>Casino</v>
      </c>
    </row>
    <row r="4330" spans="1:15">
      <c r="A4330" s="36" t="s">
        <v>3912</v>
      </c>
      <c r="B4330" s="36" t="s">
        <v>424</v>
      </c>
      <c r="C4330" s="36">
        <v>120</v>
      </c>
      <c r="D4330" s="36" t="s">
        <v>35</v>
      </c>
      <c r="E4330" s="36">
        <v>1</v>
      </c>
      <c r="F4330" s="36">
        <v>0</v>
      </c>
      <c r="G4330" s="36" t="s">
        <v>35</v>
      </c>
      <c r="H4330" s="36" t="s">
        <v>34</v>
      </c>
      <c r="I4330" s="2">
        <v>11</v>
      </c>
      <c r="J4330" s="2">
        <v>31</v>
      </c>
      <c r="K4330" s="2">
        <f>IF(D4330=VLOOKUP(J4330,Actuals!$A:$J,6,FALSE),1,0)</f>
        <v>0</v>
      </c>
      <c r="L4330" s="2">
        <f>IF(AND(E4330=VLOOKUP(J4330,Actuals!$A:$J,8,FALSE),F4330=VLOOKUP(J4330,Actuals!$A:$J,10,FALSE)),5,0)</f>
        <v>0</v>
      </c>
      <c r="M4330" s="1">
        <f t="shared" si="68"/>
        <v>0</v>
      </c>
      <c r="N4330" s="1" t="str">
        <f>VLOOKUP(C4330,Emp_List!$A:$M,3,FALSE)</f>
        <v>Durga Prasad T</v>
      </c>
      <c r="O4330" s="1" t="str">
        <f>VLOOKUP(C4330,Emp_List!$A:$M,5,FALSE)</f>
        <v>IT</v>
      </c>
    </row>
    <row r="4331" spans="1:15">
      <c r="A4331" s="36" t="s">
        <v>3913</v>
      </c>
      <c r="B4331" s="36" t="s">
        <v>2600</v>
      </c>
      <c r="C4331" s="36">
        <v>11030</v>
      </c>
      <c r="D4331" s="36" t="s">
        <v>34</v>
      </c>
      <c r="E4331" s="36">
        <v>1</v>
      </c>
      <c r="F4331" s="36">
        <v>1</v>
      </c>
      <c r="G4331" s="36" t="s">
        <v>35</v>
      </c>
      <c r="H4331" s="36" t="s">
        <v>34</v>
      </c>
      <c r="I4331" s="2">
        <v>11</v>
      </c>
      <c r="J4331" s="2">
        <v>31</v>
      </c>
      <c r="K4331" s="2">
        <f>IF(D4331=VLOOKUP(J4331,Actuals!$A:$J,6,FALSE),1,0)</f>
        <v>0</v>
      </c>
      <c r="L4331" s="2">
        <f>IF(AND(E4331=VLOOKUP(J4331,Actuals!$A:$J,8,FALSE),F4331=VLOOKUP(J4331,Actuals!$A:$J,10,FALSE)),5,0)</f>
        <v>0</v>
      </c>
      <c r="M4331" s="1">
        <f t="shared" si="68"/>
        <v>0</v>
      </c>
      <c r="N4331" s="1" t="str">
        <f>VLOOKUP(C4331,Emp_List!$A:$M,3,FALSE)</f>
        <v>Prathipati Sudha Maheswari</v>
      </c>
      <c r="O4331" s="1" t="str">
        <f>VLOOKUP(C4331,Emp_List!$A:$M,5,FALSE)</f>
        <v>Games Factory</v>
      </c>
    </row>
    <row r="4332" spans="1:15">
      <c r="A4332" s="36" t="s">
        <v>3914</v>
      </c>
      <c r="B4332" s="36" t="s">
        <v>483</v>
      </c>
      <c r="C4332" s="36">
        <v>11027</v>
      </c>
      <c r="D4332" s="36" t="s">
        <v>34</v>
      </c>
      <c r="E4332" s="36">
        <v>1</v>
      </c>
      <c r="F4332" s="36">
        <v>1</v>
      </c>
      <c r="G4332" s="36" t="s">
        <v>35</v>
      </c>
      <c r="H4332" s="36" t="s">
        <v>34</v>
      </c>
      <c r="I4332" s="2">
        <v>11</v>
      </c>
      <c r="J4332" s="2">
        <v>31</v>
      </c>
      <c r="K4332" s="2">
        <f>IF(D4332=VLOOKUP(J4332,Actuals!$A:$J,6,FALSE),1,0)</f>
        <v>0</v>
      </c>
      <c r="L4332" s="2">
        <f>IF(AND(E4332=VLOOKUP(J4332,Actuals!$A:$J,8,FALSE),F4332=VLOOKUP(J4332,Actuals!$A:$J,10,FALSE)),5,0)</f>
        <v>0</v>
      </c>
      <c r="M4332" s="1">
        <f t="shared" si="68"/>
        <v>0</v>
      </c>
      <c r="N4332" s="1" t="str">
        <f>VLOOKUP(C4332,Emp_List!$A:$M,3,FALSE)</f>
        <v>Gudimalla Tejaswi</v>
      </c>
      <c r="O4332" s="1" t="str">
        <f>VLOOKUP(C4332,Emp_List!$A:$M,5,FALSE)</f>
        <v>Games Factory</v>
      </c>
    </row>
    <row r="4333" spans="1:15">
      <c r="A4333" s="36" t="s">
        <v>3915</v>
      </c>
      <c r="B4333" s="36" t="s">
        <v>590</v>
      </c>
      <c r="C4333" s="36">
        <v>11028</v>
      </c>
      <c r="D4333" s="36" t="s">
        <v>34</v>
      </c>
      <c r="E4333" s="36">
        <v>1</v>
      </c>
      <c r="F4333" s="36">
        <v>1</v>
      </c>
      <c r="G4333" s="36" t="s">
        <v>35</v>
      </c>
      <c r="H4333" s="36" t="s">
        <v>34</v>
      </c>
      <c r="I4333" s="2">
        <v>11</v>
      </c>
      <c r="J4333" s="2">
        <v>31</v>
      </c>
      <c r="K4333" s="2">
        <f>IF(D4333=VLOOKUP(J4333,Actuals!$A:$J,6,FALSE),1,0)</f>
        <v>0</v>
      </c>
      <c r="L4333" s="2">
        <f>IF(AND(E4333=VLOOKUP(J4333,Actuals!$A:$J,8,FALSE),F4333=VLOOKUP(J4333,Actuals!$A:$J,10,FALSE)),5,0)</f>
        <v>0</v>
      </c>
      <c r="M4333" s="1">
        <f t="shared" si="68"/>
        <v>0</v>
      </c>
      <c r="N4333" s="1" t="str">
        <f>VLOOKUP(C4333,Emp_List!$A:$M,3,FALSE)</f>
        <v>Sindhoori Dhannarapu</v>
      </c>
      <c r="O4333" s="1" t="str">
        <f>VLOOKUP(C4333,Emp_List!$A:$M,5,FALSE)</f>
        <v>Games Factory</v>
      </c>
    </row>
    <row r="4334" spans="1:15">
      <c r="A4334" s="36" t="s">
        <v>3916</v>
      </c>
      <c r="B4334" s="36" t="s">
        <v>640</v>
      </c>
      <c r="C4334" s="36">
        <v>11499</v>
      </c>
      <c r="D4334" s="36" t="s">
        <v>34</v>
      </c>
      <c r="E4334" s="36">
        <v>1</v>
      </c>
      <c r="F4334" s="36">
        <v>2</v>
      </c>
      <c r="G4334" s="36" t="s">
        <v>35</v>
      </c>
      <c r="H4334" s="36" t="s">
        <v>34</v>
      </c>
      <c r="I4334" s="2">
        <v>11</v>
      </c>
      <c r="J4334" s="2">
        <v>31</v>
      </c>
      <c r="K4334" s="2">
        <f>IF(D4334=VLOOKUP(J4334,Actuals!$A:$J,6,FALSE),1,0)</f>
        <v>0</v>
      </c>
      <c r="L4334" s="2">
        <f>IF(AND(E4334=VLOOKUP(J4334,Actuals!$A:$J,8,FALSE),F4334=VLOOKUP(J4334,Actuals!$A:$J,10,FALSE)),5,0)</f>
        <v>0</v>
      </c>
      <c r="M4334" s="1">
        <f t="shared" si="68"/>
        <v>0</v>
      </c>
      <c r="N4334" s="1" t="str">
        <f>VLOOKUP(C4334,Emp_List!$A:$M,3,FALSE)</f>
        <v>Sarath Sai Sannala</v>
      </c>
      <c r="O4334" s="1" t="str">
        <f>VLOOKUP(C4334,Emp_List!$A:$M,5,FALSE)</f>
        <v>Portal</v>
      </c>
    </row>
    <row r="4335" spans="1:15">
      <c r="A4335" s="36" t="s">
        <v>3917</v>
      </c>
      <c r="B4335" s="36" t="s">
        <v>93</v>
      </c>
      <c r="C4335" s="36">
        <v>11430</v>
      </c>
      <c r="D4335" s="36" t="s">
        <v>34</v>
      </c>
      <c r="E4335" s="36">
        <v>0</v>
      </c>
      <c r="F4335" s="36">
        <v>1</v>
      </c>
      <c r="G4335" s="36" t="s">
        <v>35</v>
      </c>
      <c r="H4335" s="36" t="s">
        <v>34</v>
      </c>
      <c r="I4335" s="2">
        <v>11</v>
      </c>
      <c r="J4335" s="2">
        <v>31</v>
      </c>
      <c r="K4335" s="2">
        <f>IF(D4335=VLOOKUP(J4335,Actuals!$A:$J,6,FALSE),1,0)</f>
        <v>0</v>
      </c>
      <c r="L4335" s="2">
        <f>IF(AND(E4335=VLOOKUP(J4335,Actuals!$A:$J,8,FALSE),F4335=VLOOKUP(J4335,Actuals!$A:$J,10,FALSE)),5,0)</f>
        <v>0</v>
      </c>
      <c r="M4335" s="1">
        <f t="shared" si="68"/>
        <v>0</v>
      </c>
      <c r="N4335" s="1" t="str">
        <f>VLOOKUP(C4335,Emp_List!$A:$M,3,FALSE)</f>
        <v>Santhosh Kumar Mamidi</v>
      </c>
      <c r="O4335" s="1" t="str">
        <f>VLOOKUP(C4335,Emp_List!$A:$M,5,FALSE)</f>
        <v>Portal</v>
      </c>
    </row>
    <row r="4336" spans="1:15">
      <c r="A4336" s="36" t="s">
        <v>3918</v>
      </c>
      <c r="B4336" s="36" t="s">
        <v>445</v>
      </c>
      <c r="C4336" s="36">
        <v>5464</v>
      </c>
      <c r="D4336" s="36" t="s">
        <v>9</v>
      </c>
      <c r="E4336" s="36">
        <v>1</v>
      </c>
      <c r="F4336" s="36">
        <v>1</v>
      </c>
      <c r="G4336" s="36" t="s">
        <v>35</v>
      </c>
      <c r="H4336" s="36" t="s">
        <v>34</v>
      </c>
      <c r="I4336" s="2">
        <v>11</v>
      </c>
      <c r="J4336" s="2">
        <v>31</v>
      </c>
      <c r="K4336" s="2">
        <f>IF(D4336=VLOOKUP(J4336,Actuals!$A:$J,6,FALSE),1,0)</f>
        <v>1</v>
      </c>
      <c r="L4336" s="2">
        <f>IF(AND(E4336=VLOOKUP(J4336,Actuals!$A:$J,8,FALSE),F4336=VLOOKUP(J4336,Actuals!$A:$J,10,FALSE)),5,0)</f>
        <v>0</v>
      </c>
      <c r="M4336" s="1">
        <f t="shared" si="68"/>
        <v>1</v>
      </c>
      <c r="N4336" s="1" t="str">
        <f>VLOOKUP(C4336,Emp_List!$A:$M,3,FALSE)</f>
        <v>Chandrasekaran Swaminathan</v>
      </c>
      <c r="O4336" s="1" t="str">
        <f>VLOOKUP(C4336,Emp_List!$A:$M,5,FALSE)</f>
        <v>Compliance</v>
      </c>
    </row>
    <row r="4337" spans="1:15">
      <c r="A4337" s="36" t="s">
        <v>3919</v>
      </c>
      <c r="B4337" s="36" t="s">
        <v>2188</v>
      </c>
      <c r="C4337" s="36">
        <v>1743</v>
      </c>
      <c r="D4337" s="36" t="s">
        <v>34</v>
      </c>
      <c r="E4337" s="36">
        <v>1</v>
      </c>
      <c r="F4337" s="36">
        <v>2</v>
      </c>
      <c r="G4337" s="36" t="s">
        <v>35</v>
      </c>
      <c r="H4337" s="36" t="s">
        <v>34</v>
      </c>
      <c r="I4337" s="2">
        <v>11</v>
      </c>
      <c r="J4337" s="2">
        <v>31</v>
      </c>
      <c r="K4337" s="2">
        <f>IF(D4337=VLOOKUP(J4337,Actuals!$A:$J,6,FALSE),1,0)</f>
        <v>0</v>
      </c>
      <c r="L4337" s="2">
        <f>IF(AND(E4337=VLOOKUP(J4337,Actuals!$A:$J,8,FALSE),F4337=VLOOKUP(J4337,Actuals!$A:$J,10,FALSE)),5,0)</f>
        <v>0</v>
      </c>
      <c r="M4337" s="1">
        <f t="shared" si="68"/>
        <v>0</v>
      </c>
      <c r="N4337" s="1" t="str">
        <f>VLOOKUP(C4337,Emp_List!$A:$M,3,FALSE)</f>
        <v>Venkata Sreeleela Sappa</v>
      </c>
      <c r="O4337" s="1" t="str">
        <f>VLOOKUP(C4337,Emp_List!$A:$M,5,FALSE)</f>
        <v>CRM</v>
      </c>
    </row>
    <row r="4338" spans="1:15">
      <c r="A4338" s="36" t="s">
        <v>3920</v>
      </c>
      <c r="B4338" s="36" t="s">
        <v>2201</v>
      </c>
      <c r="C4338" s="36">
        <v>6602</v>
      </c>
      <c r="D4338" s="36" t="s">
        <v>9</v>
      </c>
      <c r="E4338" s="36">
        <v>0</v>
      </c>
      <c r="F4338" s="36">
        <v>0</v>
      </c>
      <c r="G4338" s="36" t="s">
        <v>35</v>
      </c>
      <c r="H4338" s="36" t="s">
        <v>34</v>
      </c>
      <c r="I4338" s="2">
        <v>11</v>
      </c>
      <c r="J4338" s="2">
        <v>31</v>
      </c>
      <c r="K4338" s="2">
        <f>IF(D4338=VLOOKUP(J4338,Actuals!$A:$J,6,FALSE),1,0)</f>
        <v>1</v>
      </c>
      <c r="L4338" s="2">
        <f>IF(AND(E4338=VLOOKUP(J4338,Actuals!$A:$J,8,FALSE),F4338=VLOOKUP(J4338,Actuals!$A:$J,10,FALSE)),5,0)</f>
        <v>0</v>
      </c>
      <c r="M4338" s="1">
        <f t="shared" si="68"/>
        <v>1</v>
      </c>
      <c r="N4338" s="1" t="str">
        <f>VLOOKUP(C4338,Emp_List!$A:$M,3,FALSE)</f>
        <v>Sampath Kumar Koninti</v>
      </c>
      <c r="O4338" s="1" t="str">
        <f>VLOOKUP(C4338,Emp_List!$A:$M,5,FALSE)</f>
        <v>Poker</v>
      </c>
    </row>
    <row r="4339" spans="1:15">
      <c r="A4339" s="36" t="s">
        <v>3921</v>
      </c>
      <c r="B4339" s="36" t="s">
        <v>491</v>
      </c>
      <c r="C4339" s="36">
        <v>6714</v>
      </c>
      <c r="D4339" s="36" t="s">
        <v>9</v>
      </c>
      <c r="E4339" s="36">
        <v>1</v>
      </c>
      <c r="F4339" s="36">
        <v>1</v>
      </c>
      <c r="G4339" s="36" t="s">
        <v>35</v>
      </c>
      <c r="H4339" s="36" t="s">
        <v>34</v>
      </c>
      <c r="I4339" s="2">
        <v>11</v>
      </c>
      <c r="J4339" s="2">
        <v>31</v>
      </c>
      <c r="K4339" s="2">
        <f>IF(D4339=VLOOKUP(J4339,Actuals!$A:$J,6,FALSE),1,0)</f>
        <v>1</v>
      </c>
      <c r="L4339" s="2">
        <f>IF(AND(E4339=VLOOKUP(J4339,Actuals!$A:$J,8,FALSE),F4339=VLOOKUP(J4339,Actuals!$A:$J,10,FALSE)),5,0)</f>
        <v>0</v>
      </c>
      <c r="M4339" s="1">
        <f t="shared" si="68"/>
        <v>1</v>
      </c>
      <c r="N4339" s="1" t="str">
        <f>VLOOKUP(C4339,Emp_List!$A:$M,3,FALSE)</f>
        <v>Vinay Kumar Reddy Appidi</v>
      </c>
      <c r="O4339" s="1" t="str">
        <f>VLOOKUP(C4339,Emp_List!$A:$M,5,FALSE)</f>
        <v>CRM</v>
      </c>
    </row>
    <row r="4340" spans="1:15">
      <c r="A4340" s="36" t="s">
        <v>3922</v>
      </c>
      <c r="B4340" s="36" t="s">
        <v>439</v>
      </c>
      <c r="C4340" s="36">
        <v>11653</v>
      </c>
      <c r="D4340" s="36" t="s">
        <v>34</v>
      </c>
      <c r="E4340" s="36">
        <v>1</v>
      </c>
      <c r="F4340" s="36">
        <v>2</v>
      </c>
      <c r="G4340" s="36" t="s">
        <v>35</v>
      </c>
      <c r="H4340" s="36" t="s">
        <v>34</v>
      </c>
      <c r="I4340" s="2">
        <v>11</v>
      </c>
      <c r="J4340" s="2">
        <v>31</v>
      </c>
      <c r="K4340" s="2">
        <f>IF(D4340=VLOOKUP(J4340,Actuals!$A:$J,6,FALSE),1,0)</f>
        <v>0</v>
      </c>
      <c r="L4340" s="2">
        <f>IF(AND(E4340=VLOOKUP(J4340,Actuals!$A:$J,8,FALSE),F4340=VLOOKUP(J4340,Actuals!$A:$J,10,FALSE)),5,0)</f>
        <v>0</v>
      </c>
      <c r="M4340" s="1">
        <f t="shared" si="68"/>
        <v>0</v>
      </c>
      <c r="N4340" s="1" t="str">
        <f>VLOOKUP(C4340,Emp_List!$A:$M,3,FALSE)</f>
        <v>Pravin Jha</v>
      </c>
      <c r="O4340" s="1" t="str">
        <f>VLOOKUP(C4340,Emp_List!$A:$M,5,FALSE)</f>
        <v>PEG</v>
      </c>
    </row>
    <row r="4341" spans="1:15">
      <c r="A4341" s="36" t="s">
        <v>3923</v>
      </c>
      <c r="B4341" s="36" t="s">
        <v>410</v>
      </c>
      <c r="C4341" s="36">
        <v>8632</v>
      </c>
      <c r="D4341" s="36" t="s">
        <v>34</v>
      </c>
      <c r="E4341" s="36">
        <v>0</v>
      </c>
      <c r="F4341" s="36">
        <v>1</v>
      </c>
      <c r="G4341" s="36" t="s">
        <v>35</v>
      </c>
      <c r="H4341" s="36" t="s">
        <v>34</v>
      </c>
      <c r="I4341" s="2">
        <v>11</v>
      </c>
      <c r="J4341" s="2">
        <v>31</v>
      </c>
      <c r="K4341" s="2">
        <f>IF(D4341=VLOOKUP(J4341,Actuals!$A:$J,6,FALSE),1,0)</f>
        <v>0</v>
      </c>
      <c r="L4341" s="2">
        <f>IF(AND(E4341=VLOOKUP(J4341,Actuals!$A:$J,8,FALSE),F4341=VLOOKUP(J4341,Actuals!$A:$J,10,FALSE)),5,0)</f>
        <v>0</v>
      </c>
      <c r="M4341" s="1">
        <f t="shared" ref="M4341:M4404" si="69">K4341+L4341</f>
        <v>0</v>
      </c>
      <c r="N4341" s="1" t="str">
        <f>VLOOKUP(C4341,Emp_List!$A:$M,3,FALSE)</f>
        <v>Ratnakar Murakonda</v>
      </c>
      <c r="O4341" s="1" t="str">
        <f>VLOOKUP(C4341,Emp_List!$A:$M,5,FALSE)</f>
        <v>BI</v>
      </c>
    </row>
    <row r="4342" spans="1:15">
      <c r="A4342" s="36" t="s">
        <v>3924</v>
      </c>
      <c r="B4342" s="36" t="s">
        <v>497</v>
      </c>
      <c r="C4342" s="36">
        <v>9994</v>
      </c>
      <c r="D4342" s="36" t="s">
        <v>9</v>
      </c>
      <c r="E4342" s="36">
        <v>0</v>
      </c>
      <c r="F4342" s="36">
        <v>0</v>
      </c>
      <c r="G4342" s="36" t="s">
        <v>35</v>
      </c>
      <c r="H4342" s="36" t="s">
        <v>34</v>
      </c>
      <c r="I4342" s="2">
        <v>11</v>
      </c>
      <c r="J4342" s="2">
        <v>31</v>
      </c>
      <c r="K4342" s="2">
        <f>IF(D4342=VLOOKUP(J4342,Actuals!$A:$J,6,FALSE),1,0)</f>
        <v>1</v>
      </c>
      <c r="L4342" s="2">
        <f>IF(AND(E4342=VLOOKUP(J4342,Actuals!$A:$J,8,FALSE),F4342=VLOOKUP(J4342,Actuals!$A:$J,10,FALSE)),5,0)</f>
        <v>0</v>
      </c>
      <c r="M4342" s="1">
        <f t="shared" si="69"/>
        <v>1</v>
      </c>
      <c r="N4342" s="1" t="str">
        <f>VLOOKUP(C4342,Emp_List!$A:$M,3,FALSE)</f>
        <v>Deepak Dk</v>
      </c>
      <c r="O4342" s="1" t="str">
        <f>VLOOKUP(C4342,Emp_List!$A:$M,5,FALSE)</f>
        <v>Games Factory</v>
      </c>
    </row>
    <row r="4343" spans="1:15">
      <c r="A4343" s="36" t="s">
        <v>3925</v>
      </c>
      <c r="B4343" s="36" t="s">
        <v>718</v>
      </c>
      <c r="C4343" s="36">
        <v>8658</v>
      </c>
      <c r="D4343" s="36" t="s">
        <v>34</v>
      </c>
      <c r="E4343" s="36">
        <v>0</v>
      </c>
      <c r="F4343" s="36">
        <v>2</v>
      </c>
      <c r="G4343" s="36" t="s">
        <v>35</v>
      </c>
      <c r="H4343" s="36" t="s">
        <v>34</v>
      </c>
      <c r="I4343" s="2">
        <v>11</v>
      </c>
      <c r="J4343" s="2">
        <v>31</v>
      </c>
      <c r="K4343" s="2">
        <f>IF(D4343=VLOOKUP(J4343,Actuals!$A:$J,6,FALSE),1,0)</f>
        <v>0</v>
      </c>
      <c r="L4343" s="2">
        <f>IF(AND(E4343=VLOOKUP(J4343,Actuals!$A:$J,8,FALSE),F4343=VLOOKUP(J4343,Actuals!$A:$J,10,FALSE)),5,0)</f>
        <v>0</v>
      </c>
      <c r="M4343" s="1">
        <f t="shared" si="69"/>
        <v>0</v>
      </c>
      <c r="N4343" s="1" t="str">
        <f>VLOOKUP(C4343,Emp_List!$A:$M,3,FALSE)</f>
        <v>PenchalaSudhakar Thatiparthi</v>
      </c>
      <c r="O4343" s="1" t="str">
        <f>VLOOKUP(C4343,Emp_List!$A:$M,5,FALSE)</f>
        <v>CRM</v>
      </c>
    </row>
    <row r="4344" spans="1:15">
      <c r="A4344" s="36" t="s">
        <v>3926</v>
      </c>
      <c r="B4344" s="36" t="s">
        <v>337</v>
      </c>
      <c r="C4344" s="36">
        <v>1293</v>
      </c>
      <c r="D4344" s="36" t="s">
        <v>9</v>
      </c>
      <c r="E4344" s="36">
        <v>1</v>
      </c>
      <c r="F4344" s="36">
        <v>1</v>
      </c>
      <c r="G4344" s="36" t="s">
        <v>35</v>
      </c>
      <c r="H4344" s="36" t="s">
        <v>34</v>
      </c>
      <c r="I4344" s="2">
        <v>11</v>
      </c>
      <c r="J4344" s="2">
        <v>31</v>
      </c>
      <c r="K4344" s="2">
        <f>IF(D4344=VLOOKUP(J4344,Actuals!$A:$J,6,FALSE),1,0)</f>
        <v>1</v>
      </c>
      <c r="L4344" s="2">
        <f>IF(AND(E4344=VLOOKUP(J4344,Actuals!$A:$J,8,FALSE),F4344=VLOOKUP(J4344,Actuals!$A:$J,10,FALSE)),5,0)</f>
        <v>0</v>
      </c>
      <c r="M4344" s="1">
        <f t="shared" si="69"/>
        <v>1</v>
      </c>
      <c r="N4344" s="1" t="str">
        <f>VLOOKUP(C4344,Emp_List!$A:$M,3,FALSE)</f>
        <v>Erra Raja Rao</v>
      </c>
      <c r="O4344" s="1" t="str">
        <f>VLOOKUP(C4344,Emp_List!$A:$M,5,FALSE)</f>
        <v>Core</v>
      </c>
    </row>
    <row r="4345" spans="1:15">
      <c r="A4345" s="36" t="s">
        <v>3927</v>
      </c>
      <c r="B4345" s="36" t="s">
        <v>145</v>
      </c>
      <c r="C4345" s="36">
        <v>10909</v>
      </c>
      <c r="D4345" s="36" t="s">
        <v>34</v>
      </c>
      <c r="E4345" s="36">
        <v>0</v>
      </c>
      <c r="F4345" s="36">
        <v>1</v>
      </c>
      <c r="G4345" s="36" t="s">
        <v>35</v>
      </c>
      <c r="H4345" s="36" t="s">
        <v>34</v>
      </c>
      <c r="I4345" s="2">
        <v>11</v>
      </c>
      <c r="J4345" s="2">
        <v>31</v>
      </c>
      <c r="K4345" s="2">
        <f>IF(D4345=VLOOKUP(J4345,Actuals!$A:$J,6,FALSE),1,0)</f>
        <v>0</v>
      </c>
      <c r="L4345" s="2">
        <f>IF(AND(E4345=VLOOKUP(J4345,Actuals!$A:$J,8,FALSE),F4345=VLOOKUP(J4345,Actuals!$A:$J,10,FALSE)),5,0)</f>
        <v>0</v>
      </c>
      <c r="M4345" s="1">
        <f t="shared" si="69"/>
        <v>0</v>
      </c>
      <c r="N4345" s="1" t="str">
        <f>VLOOKUP(C4345,Emp_List!$A:$M,3,FALSE)</f>
        <v>Sushant Makin</v>
      </c>
      <c r="O4345" s="1" t="str">
        <f>VLOOKUP(C4345,Emp_List!$A:$M,5,FALSE)</f>
        <v>Portal</v>
      </c>
    </row>
    <row r="4346" spans="1:15">
      <c r="A4346" s="36" t="s">
        <v>3928</v>
      </c>
      <c r="B4346" s="36" t="s">
        <v>189</v>
      </c>
      <c r="C4346" s="36">
        <v>11303</v>
      </c>
      <c r="D4346" s="36" t="s">
        <v>34</v>
      </c>
      <c r="E4346" s="36">
        <v>1</v>
      </c>
      <c r="F4346" s="36">
        <v>0</v>
      </c>
      <c r="G4346" s="36" t="s">
        <v>35</v>
      </c>
      <c r="H4346" s="36" t="s">
        <v>34</v>
      </c>
      <c r="I4346" s="2">
        <v>11</v>
      </c>
      <c r="J4346" s="2">
        <v>31</v>
      </c>
      <c r="K4346" s="2">
        <f>IF(D4346=VLOOKUP(J4346,Actuals!$A:$J,6,FALSE),1,0)</f>
        <v>0</v>
      </c>
      <c r="L4346" s="2">
        <f>IF(AND(E4346=VLOOKUP(J4346,Actuals!$A:$J,8,FALSE),F4346=VLOOKUP(J4346,Actuals!$A:$J,10,FALSE)),5,0)</f>
        <v>0</v>
      </c>
      <c r="M4346" s="1">
        <f t="shared" si="69"/>
        <v>0</v>
      </c>
      <c r="N4346" s="1" t="str">
        <f>VLOOKUP(C4346,Emp_List!$A:$M,3,FALSE)</f>
        <v>Ankita Makin</v>
      </c>
      <c r="O4346" s="1" t="str">
        <f>VLOOKUP(C4346,Emp_List!$A:$M,5,FALSE)</f>
        <v>Sports - Trading</v>
      </c>
    </row>
    <row r="4347" spans="1:15">
      <c r="A4347" s="36" t="s">
        <v>3929</v>
      </c>
      <c r="B4347" s="36" t="s">
        <v>2458</v>
      </c>
      <c r="C4347" s="36">
        <v>9897</v>
      </c>
      <c r="D4347" s="36" t="s">
        <v>35</v>
      </c>
      <c r="E4347" s="36">
        <v>3</v>
      </c>
      <c r="F4347" s="36">
        <v>2</v>
      </c>
      <c r="G4347" s="36" t="s">
        <v>35</v>
      </c>
      <c r="H4347" s="36" t="s">
        <v>34</v>
      </c>
      <c r="I4347" s="2">
        <v>11</v>
      </c>
      <c r="J4347" s="2">
        <v>31</v>
      </c>
      <c r="K4347" s="2">
        <f>IF(D4347=VLOOKUP(J4347,Actuals!$A:$J,6,FALSE),1,0)</f>
        <v>0</v>
      </c>
      <c r="L4347" s="2">
        <f>IF(AND(E4347=VLOOKUP(J4347,Actuals!$A:$J,8,FALSE),F4347=VLOOKUP(J4347,Actuals!$A:$J,10,FALSE)),5,0)</f>
        <v>0</v>
      </c>
      <c r="M4347" s="1">
        <f t="shared" si="69"/>
        <v>0</v>
      </c>
      <c r="N4347" s="1" t="str">
        <f>VLOOKUP(C4347,Emp_List!$A:$M,3,FALSE)</f>
        <v>Dipika Nagle</v>
      </c>
      <c r="O4347" s="1" t="str">
        <f>VLOOKUP(C4347,Emp_List!$A:$M,5,FALSE)</f>
        <v>Cashier</v>
      </c>
    </row>
    <row r="4348" spans="1:15">
      <c r="A4348" s="36" t="s">
        <v>3930</v>
      </c>
      <c r="B4348" s="36" t="s">
        <v>262</v>
      </c>
      <c r="C4348" s="36">
        <v>1194</v>
      </c>
      <c r="D4348" s="36" t="s">
        <v>35</v>
      </c>
      <c r="E4348" s="36">
        <v>3</v>
      </c>
      <c r="F4348" s="36">
        <v>0</v>
      </c>
      <c r="G4348" s="36" t="s">
        <v>35</v>
      </c>
      <c r="H4348" s="36" t="s">
        <v>34</v>
      </c>
      <c r="I4348" s="2">
        <v>11</v>
      </c>
      <c r="J4348" s="2">
        <v>31</v>
      </c>
      <c r="K4348" s="2">
        <f>IF(D4348=VLOOKUP(J4348,Actuals!$A:$J,6,FALSE),1,0)</f>
        <v>0</v>
      </c>
      <c r="L4348" s="2">
        <f>IF(AND(E4348=VLOOKUP(J4348,Actuals!$A:$J,8,FALSE),F4348=VLOOKUP(J4348,Actuals!$A:$J,10,FALSE)),5,0)</f>
        <v>0</v>
      </c>
      <c r="M4348" s="1">
        <f t="shared" si="69"/>
        <v>0</v>
      </c>
      <c r="N4348" s="1" t="str">
        <f>VLOOKUP(C4348,Emp_List!$A:$M,3,FALSE)</f>
        <v>Uma Maheshwari Swaminathan</v>
      </c>
      <c r="O4348" s="1" t="str">
        <f>VLOOKUP(C4348,Emp_List!$A:$M,5,FALSE)</f>
        <v>Games Factory</v>
      </c>
    </row>
    <row r="4349" spans="1:15">
      <c r="A4349" s="36" t="s">
        <v>3931</v>
      </c>
      <c r="B4349" s="36" t="s">
        <v>2495</v>
      </c>
      <c r="C4349" s="36">
        <v>16431</v>
      </c>
      <c r="D4349" s="36" t="s">
        <v>9</v>
      </c>
      <c r="E4349" s="36">
        <v>1</v>
      </c>
      <c r="F4349" s="36">
        <v>1</v>
      </c>
      <c r="G4349" s="36" t="s">
        <v>35</v>
      </c>
      <c r="H4349" s="36" t="s">
        <v>34</v>
      </c>
      <c r="I4349" s="2">
        <v>11</v>
      </c>
      <c r="J4349" s="2">
        <v>31</v>
      </c>
      <c r="K4349" s="2">
        <f>IF(D4349=VLOOKUP(J4349,Actuals!$A:$J,6,FALSE),1,0)</f>
        <v>1</v>
      </c>
      <c r="L4349" s="2">
        <f>IF(AND(E4349=VLOOKUP(J4349,Actuals!$A:$J,8,FALSE),F4349=VLOOKUP(J4349,Actuals!$A:$J,10,FALSE)),5,0)</f>
        <v>0</v>
      </c>
      <c r="M4349" s="1">
        <f t="shared" si="69"/>
        <v>1</v>
      </c>
      <c r="N4349" s="1" t="str">
        <f>VLOOKUP(C4349,Emp_List!$A:$M,3,FALSE)</f>
        <v>Abhishek Sharma</v>
      </c>
      <c r="O4349" s="1" t="str">
        <f>VLOOKUP(C4349,Emp_List!$A:$M,5,FALSE)</f>
        <v>Poker</v>
      </c>
    </row>
    <row r="4350" spans="1:15">
      <c r="A4350" s="36" t="s">
        <v>3932</v>
      </c>
      <c r="B4350" s="36" t="s">
        <v>295</v>
      </c>
      <c r="C4350" s="36">
        <v>6682</v>
      </c>
      <c r="D4350" s="36" t="s">
        <v>9</v>
      </c>
      <c r="E4350" s="36">
        <v>1</v>
      </c>
      <c r="F4350" s="36">
        <v>1</v>
      </c>
      <c r="G4350" s="36" t="s">
        <v>35</v>
      </c>
      <c r="H4350" s="36" t="s">
        <v>34</v>
      </c>
      <c r="I4350" s="2">
        <v>11</v>
      </c>
      <c r="J4350" s="2">
        <v>31</v>
      </c>
      <c r="K4350" s="2">
        <f>IF(D4350=VLOOKUP(J4350,Actuals!$A:$J,6,FALSE),1,0)</f>
        <v>1</v>
      </c>
      <c r="L4350" s="2">
        <f>IF(AND(E4350=VLOOKUP(J4350,Actuals!$A:$J,8,FALSE),F4350=VLOOKUP(J4350,Actuals!$A:$J,10,FALSE)),5,0)</f>
        <v>0</v>
      </c>
      <c r="M4350" s="1">
        <f t="shared" si="69"/>
        <v>1</v>
      </c>
      <c r="N4350" s="1" t="str">
        <f>VLOOKUP(C4350,Emp_List!$A:$M,3,FALSE)</f>
        <v>Abhijeet Garg</v>
      </c>
      <c r="O4350" s="1" t="str">
        <f>VLOOKUP(C4350,Emp_List!$A:$M,5,FALSE)</f>
        <v>Poker</v>
      </c>
    </row>
    <row r="4351" spans="1:15">
      <c r="A4351" s="36" t="s">
        <v>3933</v>
      </c>
      <c r="B4351" s="36" t="s">
        <v>505</v>
      </c>
      <c r="C4351" s="36">
        <v>8499</v>
      </c>
      <c r="D4351" s="36" t="s">
        <v>35</v>
      </c>
      <c r="E4351" s="36">
        <v>2</v>
      </c>
      <c r="F4351" s="36">
        <v>1</v>
      </c>
      <c r="G4351" s="36" t="s">
        <v>35</v>
      </c>
      <c r="H4351" s="36" t="s">
        <v>34</v>
      </c>
      <c r="I4351" s="2">
        <v>11</v>
      </c>
      <c r="J4351" s="2">
        <v>31</v>
      </c>
      <c r="K4351" s="2">
        <f>IF(D4351=VLOOKUP(J4351,Actuals!$A:$J,6,FALSE),1,0)</f>
        <v>0</v>
      </c>
      <c r="L4351" s="2">
        <f>IF(AND(E4351=VLOOKUP(J4351,Actuals!$A:$J,8,FALSE),F4351=VLOOKUP(J4351,Actuals!$A:$J,10,FALSE)),5,0)</f>
        <v>0</v>
      </c>
      <c r="M4351" s="1">
        <f t="shared" si="69"/>
        <v>0</v>
      </c>
      <c r="N4351" s="1" t="str">
        <f>VLOOKUP(C4351,Emp_List!$A:$M,3,FALSE)</f>
        <v>UdayaChandra Kotte</v>
      </c>
      <c r="O4351" s="1" t="str">
        <f>VLOOKUP(C4351,Emp_List!$A:$M,5,FALSE)</f>
        <v>PEG</v>
      </c>
    </row>
    <row r="4352" spans="1:15">
      <c r="A4352" s="36" t="s">
        <v>3934</v>
      </c>
      <c r="B4352" s="36" t="s">
        <v>350</v>
      </c>
      <c r="C4352" s="36">
        <v>11031</v>
      </c>
      <c r="D4352" s="36" t="s">
        <v>34</v>
      </c>
      <c r="E4352" s="36">
        <v>1</v>
      </c>
      <c r="F4352" s="36">
        <v>2</v>
      </c>
      <c r="G4352" s="36" t="s">
        <v>35</v>
      </c>
      <c r="H4352" s="36" t="s">
        <v>34</v>
      </c>
      <c r="I4352" s="2">
        <v>11</v>
      </c>
      <c r="J4352" s="2">
        <v>31</v>
      </c>
      <c r="K4352" s="2">
        <f>IF(D4352=VLOOKUP(J4352,Actuals!$A:$J,6,FALSE),1,0)</f>
        <v>0</v>
      </c>
      <c r="L4352" s="2">
        <f>IF(AND(E4352=VLOOKUP(J4352,Actuals!$A:$J,8,FALSE),F4352=VLOOKUP(J4352,Actuals!$A:$J,10,FALSE)),5,0)</f>
        <v>0</v>
      </c>
      <c r="M4352" s="1">
        <f t="shared" si="69"/>
        <v>0</v>
      </c>
      <c r="N4352" s="1" t="str">
        <f>VLOOKUP(C4352,Emp_List!$A:$M,3,FALSE)</f>
        <v>Yamalavalasa Sri Navya</v>
      </c>
      <c r="O4352" s="1" t="str">
        <f>VLOOKUP(C4352,Emp_List!$A:$M,5,FALSE)</f>
        <v>Casino Platform</v>
      </c>
    </row>
    <row r="4353" spans="1:15">
      <c r="A4353" s="36" t="s">
        <v>3935</v>
      </c>
      <c r="B4353" s="36" t="s">
        <v>224</v>
      </c>
      <c r="C4353" s="36">
        <v>10149</v>
      </c>
      <c r="D4353" s="36" t="s">
        <v>9</v>
      </c>
      <c r="E4353" s="36">
        <v>1</v>
      </c>
      <c r="F4353" s="36">
        <v>1</v>
      </c>
      <c r="G4353" s="36" t="s">
        <v>35</v>
      </c>
      <c r="H4353" s="36" t="s">
        <v>34</v>
      </c>
      <c r="I4353" s="2">
        <v>11</v>
      </c>
      <c r="J4353" s="2">
        <v>31</v>
      </c>
      <c r="K4353" s="2">
        <f>IF(D4353=VLOOKUP(J4353,Actuals!$A:$J,6,FALSE),1,0)</f>
        <v>1</v>
      </c>
      <c r="L4353" s="2">
        <f>IF(AND(E4353=VLOOKUP(J4353,Actuals!$A:$J,8,FALSE),F4353=VLOOKUP(J4353,Actuals!$A:$J,10,FALSE)),5,0)</f>
        <v>0</v>
      </c>
      <c r="M4353" s="1">
        <f t="shared" si="69"/>
        <v>1</v>
      </c>
      <c r="N4353" s="1" t="str">
        <f>VLOOKUP(C4353,Emp_List!$A:$M,3,FALSE)</f>
        <v>Mohit Singh</v>
      </c>
      <c r="O4353" s="1" t="str">
        <f>VLOOKUP(C4353,Emp_List!$A:$M,5,FALSE)</f>
        <v>Casino Label support</v>
      </c>
    </row>
    <row r="4354" spans="1:15">
      <c r="A4354" s="36" t="s">
        <v>3936</v>
      </c>
      <c r="B4354" s="36" t="s">
        <v>2444</v>
      </c>
      <c r="C4354" s="36">
        <v>11819</v>
      </c>
      <c r="D4354" s="36" t="s">
        <v>34</v>
      </c>
      <c r="E4354" s="36">
        <v>2</v>
      </c>
      <c r="F4354" s="36">
        <v>0</v>
      </c>
      <c r="G4354" s="36" t="s">
        <v>35</v>
      </c>
      <c r="H4354" s="36" t="s">
        <v>34</v>
      </c>
      <c r="I4354" s="2">
        <v>11</v>
      </c>
      <c r="J4354" s="2">
        <v>31</v>
      </c>
      <c r="K4354" s="2">
        <f>IF(D4354=VLOOKUP(J4354,Actuals!$A:$J,6,FALSE),1,0)</f>
        <v>0</v>
      </c>
      <c r="L4354" s="2">
        <f>IF(AND(E4354=VLOOKUP(J4354,Actuals!$A:$J,8,FALSE),F4354=VLOOKUP(J4354,Actuals!$A:$J,10,FALSE)),5,0)</f>
        <v>0</v>
      </c>
      <c r="M4354" s="1">
        <f t="shared" si="69"/>
        <v>0</v>
      </c>
      <c r="N4354" s="1" t="str">
        <f>VLOOKUP(C4354,Emp_List!$A:$M,3,FALSE)</f>
        <v>Kranti Kandi</v>
      </c>
      <c r="O4354" s="1" t="str">
        <f>VLOOKUP(C4354,Emp_List!$A:$M,5,FALSE)</f>
        <v>SOC</v>
      </c>
    </row>
    <row r="4355" spans="1:15">
      <c r="A4355" s="36" t="s">
        <v>3937</v>
      </c>
      <c r="B4355" s="36" t="s">
        <v>208</v>
      </c>
      <c r="C4355" s="36">
        <v>16408</v>
      </c>
      <c r="D4355" s="36" t="s">
        <v>34</v>
      </c>
      <c r="E4355" s="36">
        <v>1</v>
      </c>
      <c r="F4355" s="36">
        <v>2</v>
      </c>
      <c r="G4355" s="36" t="s">
        <v>35</v>
      </c>
      <c r="H4355" s="36" t="s">
        <v>34</v>
      </c>
      <c r="I4355" s="2">
        <v>11</v>
      </c>
      <c r="J4355" s="2">
        <v>31</v>
      </c>
      <c r="K4355" s="2">
        <f>IF(D4355=VLOOKUP(J4355,Actuals!$A:$J,6,FALSE),1,0)</f>
        <v>0</v>
      </c>
      <c r="L4355" s="2">
        <f>IF(AND(E4355=VLOOKUP(J4355,Actuals!$A:$J,8,FALSE),F4355=VLOOKUP(J4355,Actuals!$A:$J,10,FALSE)),5,0)</f>
        <v>0</v>
      </c>
      <c r="M4355" s="1">
        <f t="shared" si="69"/>
        <v>0</v>
      </c>
      <c r="N4355" s="1" t="str">
        <f>VLOOKUP(C4355,Emp_List!$A:$M,3,FALSE)</f>
        <v>Rajnikanth Kulkarni</v>
      </c>
      <c r="O4355" s="1" t="str">
        <f>VLOOKUP(C4355,Emp_List!$A:$M,5,FALSE)</f>
        <v>Sports - Label Building</v>
      </c>
    </row>
    <row r="4356" spans="1:15">
      <c r="A4356" s="36" t="s">
        <v>3938</v>
      </c>
      <c r="B4356" s="36" t="s">
        <v>489</v>
      </c>
      <c r="C4356" s="36">
        <v>5427</v>
      </c>
      <c r="D4356" s="36" t="s">
        <v>34</v>
      </c>
      <c r="E4356" s="36">
        <v>1</v>
      </c>
      <c r="F4356" s="36">
        <v>2</v>
      </c>
      <c r="G4356" s="36" t="s">
        <v>35</v>
      </c>
      <c r="H4356" s="36" t="s">
        <v>34</v>
      </c>
      <c r="I4356" s="2">
        <v>11</v>
      </c>
      <c r="J4356" s="2">
        <v>31</v>
      </c>
      <c r="K4356" s="2">
        <f>IF(D4356=VLOOKUP(J4356,Actuals!$A:$J,6,FALSE),1,0)</f>
        <v>0</v>
      </c>
      <c r="L4356" s="2">
        <f>IF(AND(E4356=VLOOKUP(J4356,Actuals!$A:$J,8,FALSE),F4356=VLOOKUP(J4356,Actuals!$A:$J,10,FALSE)),5,0)</f>
        <v>0</v>
      </c>
      <c r="M4356" s="1">
        <f t="shared" si="69"/>
        <v>0</v>
      </c>
      <c r="N4356" s="1" t="str">
        <f>VLOOKUP(C4356,Emp_List!$A:$M,3,FALSE)</f>
        <v>Vinay Kumar</v>
      </c>
      <c r="O4356" s="1" t="str">
        <f>VLOOKUP(C4356,Emp_List!$A:$M,5,FALSE)</f>
        <v>Compliance</v>
      </c>
    </row>
    <row r="4357" spans="1:15">
      <c r="A4357" s="36" t="s">
        <v>3939</v>
      </c>
      <c r="B4357" s="36" t="s">
        <v>346</v>
      </c>
      <c r="C4357" s="36">
        <v>6582</v>
      </c>
      <c r="D4357" s="36" t="s">
        <v>34</v>
      </c>
      <c r="E4357" s="36">
        <v>1</v>
      </c>
      <c r="F4357" s="36">
        <v>2</v>
      </c>
      <c r="G4357" s="36" t="s">
        <v>35</v>
      </c>
      <c r="H4357" s="36" t="s">
        <v>34</v>
      </c>
      <c r="I4357" s="2">
        <v>11</v>
      </c>
      <c r="J4357" s="2">
        <v>31</v>
      </c>
      <c r="K4357" s="2">
        <f>IF(D4357=VLOOKUP(J4357,Actuals!$A:$J,6,FALSE),1,0)</f>
        <v>0</v>
      </c>
      <c r="L4357" s="2">
        <f>IF(AND(E4357=VLOOKUP(J4357,Actuals!$A:$J,8,FALSE),F4357=VLOOKUP(J4357,Actuals!$A:$J,10,FALSE)),5,0)</f>
        <v>0</v>
      </c>
      <c r="M4357" s="1">
        <f t="shared" si="69"/>
        <v>0</v>
      </c>
      <c r="N4357" s="1" t="str">
        <f>VLOOKUP(C4357,Emp_List!$A:$M,3,FALSE)</f>
        <v>Ramjan Vali Shaik</v>
      </c>
      <c r="O4357" s="1" t="str">
        <f>VLOOKUP(C4357,Emp_List!$A:$M,5,FALSE)</f>
        <v>Core</v>
      </c>
    </row>
    <row r="4358" spans="1:15">
      <c r="A4358" s="36" t="s">
        <v>3940</v>
      </c>
      <c r="B4358" s="36" t="s">
        <v>372</v>
      </c>
      <c r="C4358" s="36">
        <v>11895</v>
      </c>
      <c r="D4358" s="36" t="s">
        <v>34</v>
      </c>
      <c r="E4358" s="36">
        <v>0</v>
      </c>
      <c r="F4358" s="36">
        <v>1</v>
      </c>
      <c r="G4358" s="36" t="s">
        <v>35</v>
      </c>
      <c r="H4358" s="36" t="s">
        <v>34</v>
      </c>
      <c r="I4358" s="2">
        <v>11</v>
      </c>
      <c r="J4358" s="2">
        <v>31</v>
      </c>
      <c r="K4358" s="2">
        <f>IF(D4358=VLOOKUP(J4358,Actuals!$A:$J,6,FALSE),1,0)</f>
        <v>0</v>
      </c>
      <c r="L4358" s="2">
        <f>IF(AND(E4358=VLOOKUP(J4358,Actuals!$A:$J,8,FALSE),F4358=VLOOKUP(J4358,Actuals!$A:$J,10,FALSE)),5,0)</f>
        <v>0</v>
      </c>
      <c r="M4358" s="1">
        <f t="shared" si="69"/>
        <v>0</v>
      </c>
      <c r="N4358" s="1" t="str">
        <f>VLOOKUP(C4358,Emp_List!$A:$M,3,FALSE)</f>
        <v>Abhishek Jain</v>
      </c>
      <c r="O4358" s="1" t="str">
        <f>VLOOKUP(C4358,Emp_List!$A:$M,5,FALSE)</f>
        <v>Sports - Trading</v>
      </c>
    </row>
    <row r="4359" spans="1:15">
      <c r="A4359" s="36" t="s">
        <v>3941</v>
      </c>
      <c r="B4359" s="36" t="s">
        <v>260</v>
      </c>
      <c r="C4359" s="36">
        <v>11175</v>
      </c>
      <c r="D4359" s="36" t="s">
        <v>34</v>
      </c>
      <c r="E4359" s="36">
        <v>2</v>
      </c>
      <c r="F4359" s="36">
        <v>3</v>
      </c>
      <c r="G4359" s="36" t="s">
        <v>35</v>
      </c>
      <c r="H4359" s="36" t="s">
        <v>34</v>
      </c>
      <c r="I4359" s="2">
        <v>11</v>
      </c>
      <c r="J4359" s="2">
        <v>31</v>
      </c>
      <c r="K4359" s="2">
        <f>IF(D4359=VLOOKUP(J4359,Actuals!$A:$J,6,FALSE),1,0)</f>
        <v>0</v>
      </c>
      <c r="L4359" s="2">
        <f>IF(AND(E4359=VLOOKUP(J4359,Actuals!$A:$J,8,FALSE),F4359=VLOOKUP(J4359,Actuals!$A:$J,10,FALSE)),5,0)</f>
        <v>0</v>
      </c>
      <c r="M4359" s="1">
        <f t="shared" si="69"/>
        <v>0</v>
      </c>
      <c r="N4359" s="1" t="str">
        <f>VLOOKUP(C4359,Emp_List!$A:$M,3,FALSE)</f>
        <v>Ashwak Mohammad</v>
      </c>
      <c r="O4359" s="1" t="str">
        <f>VLOOKUP(C4359,Emp_List!$A:$M,5,FALSE)</f>
        <v>Bingo Ops</v>
      </c>
    </row>
    <row r="4360" spans="1:15">
      <c r="A4360" s="36" t="s">
        <v>3942</v>
      </c>
      <c r="B4360" s="36" t="s">
        <v>317</v>
      </c>
      <c r="C4360" s="36">
        <v>11164</v>
      </c>
      <c r="D4360" s="36" t="s">
        <v>34</v>
      </c>
      <c r="E4360" s="36">
        <v>2</v>
      </c>
      <c r="F4360" s="36">
        <v>3</v>
      </c>
      <c r="G4360" s="36" t="s">
        <v>35</v>
      </c>
      <c r="H4360" s="36" t="s">
        <v>34</v>
      </c>
      <c r="I4360" s="2">
        <v>11</v>
      </c>
      <c r="J4360" s="2">
        <v>31</v>
      </c>
      <c r="K4360" s="2">
        <f>IF(D4360=VLOOKUP(J4360,Actuals!$A:$J,6,FALSE),1,0)</f>
        <v>0</v>
      </c>
      <c r="L4360" s="2">
        <f>IF(AND(E4360=VLOOKUP(J4360,Actuals!$A:$J,8,FALSE),F4360=VLOOKUP(J4360,Actuals!$A:$J,10,FALSE)),5,0)</f>
        <v>0</v>
      </c>
      <c r="M4360" s="1">
        <f t="shared" si="69"/>
        <v>0</v>
      </c>
      <c r="N4360" s="1" t="str">
        <f>VLOOKUP(C4360,Emp_List!$A:$M,3,FALSE)</f>
        <v>Phaneendra DVLN</v>
      </c>
      <c r="O4360" s="1" t="str">
        <f>VLOOKUP(C4360,Emp_List!$A:$M,5,FALSE)</f>
        <v>Bingo Dev</v>
      </c>
    </row>
    <row r="4361" spans="1:15">
      <c r="A4361" s="36" t="s">
        <v>3943</v>
      </c>
      <c r="B4361" s="36" t="s">
        <v>738</v>
      </c>
      <c r="C4361" s="36">
        <v>10626</v>
      </c>
      <c r="D4361" s="36" t="s">
        <v>34</v>
      </c>
      <c r="E4361" s="36">
        <v>1</v>
      </c>
      <c r="F4361" s="36">
        <v>2</v>
      </c>
      <c r="G4361" s="36" t="s">
        <v>35</v>
      </c>
      <c r="H4361" s="36" t="s">
        <v>34</v>
      </c>
      <c r="I4361" s="2">
        <v>11</v>
      </c>
      <c r="J4361" s="2">
        <v>31</v>
      </c>
      <c r="K4361" s="2">
        <f>IF(D4361=VLOOKUP(J4361,Actuals!$A:$J,6,FALSE),1,0)</f>
        <v>0</v>
      </c>
      <c r="L4361" s="2">
        <f>IF(AND(E4361=VLOOKUP(J4361,Actuals!$A:$J,8,FALSE),F4361=VLOOKUP(J4361,Actuals!$A:$J,10,FALSE)),5,0)</f>
        <v>0</v>
      </c>
      <c r="M4361" s="1">
        <f t="shared" si="69"/>
        <v>0</v>
      </c>
      <c r="N4361" s="1" t="str">
        <f>VLOOKUP(C4361,Emp_List!$A:$M,3,FALSE)</f>
        <v>Ravi Shankar Chiruvolu</v>
      </c>
      <c r="O4361" s="1" t="str">
        <f>VLOOKUP(C4361,Emp_List!$A:$M,5,FALSE)</f>
        <v>SOC</v>
      </c>
    </row>
    <row r="4362" spans="1:15">
      <c r="A4362" s="36" t="s">
        <v>3944</v>
      </c>
      <c r="B4362" s="36" t="s">
        <v>422</v>
      </c>
      <c r="C4362" s="36">
        <v>10907</v>
      </c>
      <c r="D4362" s="36" t="s">
        <v>35</v>
      </c>
      <c r="E4362" s="36">
        <v>2</v>
      </c>
      <c r="F4362" s="36">
        <v>1</v>
      </c>
      <c r="G4362" s="36" t="s">
        <v>35</v>
      </c>
      <c r="H4362" s="36" t="s">
        <v>34</v>
      </c>
      <c r="I4362" s="2">
        <v>11</v>
      </c>
      <c r="J4362" s="2">
        <v>31</v>
      </c>
      <c r="K4362" s="2">
        <f>IF(D4362=VLOOKUP(J4362,Actuals!$A:$J,6,FALSE),1,0)</f>
        <v>0</v>
      </c>
      <c r="L4362" s="2">
        <f>IF(AND(E4362=VLOOKUP(J4362,Actuals!$A:$J,8,FALSE),F4362=VLOOKUP(J4362,Actuals!$A:$J,10,FALSE)),5,0)</f>
        <v>0</v>
      </c>
      <c r="M4362" s="1">
        <f t="shared" si="69"/>
        <v>0</v>
      </c>
      <c r="N4362" s="1" t="str">
        <f>VLOOKUP(C4362,Emp_List!$A:$M,3,FALSE)</f>
        <v>Vasa Vignesh Kumar</v>
      </c>
      <c r="O4362" s="1" t="str">
        <f>VLOOKUP(C4362,Emp_List!$A:$M,5,FALSE)</f>
        <v>Casino Label support</v>
      </c>
    </row>
    <row r="4363" spans="1:15">
      <c r="A4363" s="36" t="s">
        <v>3945</v>
      </c>
      <c r="B4363" s="36" t="s">
        <v>391</v>
      </c>
      <c r="C4363" s="36">
        <v>10985</v>
      </c>
      <c r="D4363" s="36" t="s">
        <v>9</v>
      </c>
      <c r="E4363" s="36">
        <v>1</v>
      </c>
      <c r="F4363" s="36">
        <v>1</v>
      </c>
      <c r="G4363" s="36" t="s">
        <v>35</v>
      </c>
      <c r="H4363" s="36" t="s">
        <v>34</v>
      </c>
      <c r="I4363" s="2">
        <v>11</v>
      </c>
      <c r="J4363" s="2">
        <v>31</v>
      </c>
      <c r="K4363" s="2">
        <f>IF(D4363=VLOOKUP(J4363,Actuals!$A:$J,6,FALSE),1,0)</f>
        <v>1</v>
      </c>
      <c r="L4363" s="2">
        <f>IF(AND(E4363=VLOOKUP(J4363,Actuals!$A:$J,8,FALSE),F4363=VLOOKUP(J4363,Actuals!$A:$J,10,FALSE)),5,0)</f>
        <v>0</v>
      </c>
      <c r="M4363" s="1">
        <f t="shared" si="69"/>
        <v>1</v>
      </c>
      <c r="N4363" s="1" t="str">
        <f>VLOOKUP(C4363,Emp_List!$A:$M,3,FALSE)</f>
        <v>Adhir Kumar</v>
      </c>
      <c r="O4363" s="1" t="str">
        <f>VLOOKUP(C4363,Emp_List!$A:$M,5,FALSE)</f>
        <v>Sports - Mobile</v>
      </c>
    </row>
    <row r="4364" spans="1:15">
      <c r="A4364" s="36" t="s">
        <v>3946</v>
      </c>
      <c r="B4364" s="36" t="s">
        <v>3475</v>
      </c>
      <c r="C4364" s="36">
        <v>1392</v>
      </c>
      <c r="D4364" s="36" t="s">
        <v>34</v>
      </c>
      <c r="E4364" s="36">
        <v>0</v>
      </c>
      <c r="F4364" s="36">
        <v>1</v>
      </c>
      <c r="G4364" s="36" t="s">
        <v>35</v>
      </c>
      <c r="H4364" s="36" t="s">
        <v>34</v>
      </c>
      <c r="I4364" s="2">
        <v>11</v>
      </c>
      <c r="J4364" s="2">
        <v>31</v>
      </c>
      <c r="K4364" s="2">
        <f>IF(D4364=VLOOKUP(J4364,Actuals!$A:$J,6,FALSE),1,0)</f>
        <v>0</v>
      </c>
      <c r="L4364" s="2">
        <f>IF(AND(E4364=VLOOKUP(J4364,Actuals!$A:$J,8,FALSE),F4364=VLOOKUP(J4364,Actuals!$A:$J,10,FALSE)),5,0)</f>
        <v>0</v>
      </c>
      <c r="M4364" s="1">
        <f t="shared" si="69"/>
        <v>0</v>
      </c>
      <c r="N4364" s="1" t="str">
        <f>VLOOKUP(C4364,Emp_List!$A:$M,3,FALSE)</f>
        <v>Shahnawaz Md Banu</v>
      </c>
      <c r="O4364" s="1" t="str">
        <f>VLOOKUP(C4364,Emp_List!$A:$M,5,FALSE)</f>
        <v>CRM</v>
      </c>
    </row>
    <row r="4365" spans="1:15">
      <c r="A4365" s="36" t="s">
        <v>3947</v>
      </c>
      <c r="B4365" s="36" t="s">
        <v>338</v>
      </c>
      <c r="C4365" s="36">
        <v>2477</v>
      </c>
      <c r="D4365" s="36" t="s">
        <v>35</v>
      </c>
      <c r="E4365" s="36">
        <v>2</v>
      </c>
      <c r="F4365" s="36">
        <v>1</v>
      </c>
      <c r="G4365" s="36" t="s">
        <v>35</v>
      </c>
      <c r="H4365" s="36" t="s">
        <v>34</v>
      </c>
      <c r="I4365" s="2">
        <v>11</v>
      </c>
      <c r="J4365" s="2">
        <v>31</v>
      </c>
      <c r="K4365" s="2">
        <f>IF(D4365=VLOOKUP(J4365,Actuals!$A:$J,6,FALSE),1,0)</f>
        <v>0</v>
      </c>
      <c r="L4365" s="2">
        <f>IF(AND(E4365=VLOOKUP(J4365,Actuals!$A:$J,8,FALSE),F4365=VLOOKUP(J4365,Actuals!$A:$J,10,FALSE)),5,0)</f>
        <v>0</v>
      </c>
      <c r="M4365" s="1">
        <f t="shared" si="69"/>
        <v>0</v>
      </c>
      <c r="N4365" s="1" t="str">
        <f>VLOOKUP(C4365,Emp_List!$A:$M,3,FALSE)</f>
        <v>Kranthi Kumar Maddala</v>
      </c>
      <c r="O4365" s="1" t="str">
        <f>VLOOKUP(C4365,Emp_List!$A:$M,5,FALSE)</f>
        <v>Compliance</v>
      </c>
    </row>
    <row r="4366" spans="1:15">
      <c r="A4366" s="36" t="s">
        <v>3948</v>
      </c>
      <c r="B4366" s="36" t="s">
        <v>435</v>
      </c>
      <c r="C4366" s="36">
        <v>9965</v>
      </c>
      <c r="D4366" s="36" t="s">
        <v>34</v>
      </c>
      <c r="E4366" s="36">
        <v>1</v>
      </c>
      <c r="F4366" s="36">
        <v>3</v>
      </c>
      <c r="G4366" s="36" t="s">
        <v>35</v>
      </c>
      <c r="H4366" s="36" t="s">
        <v>34</v>
      </c>
      <c r="I4366" s="2">
        <v>11</v>
      </c>
      <c r="J4366" s="2">
        <v>31</v>
      </c>
      <c r="K4366" s="2">
        <f>IF(D4366=VLOOKUP(J4366,Actuals!$A:$J,6,FALSE),1,0)</f>
        <v>0</v>
      </c>
      <c r="L4366" s="2">
        <f>IF(AND(E4366=VLOOKUP(J4366,Actuals!$A:$J,8,FALSE),F4366=VLOOKUP(J4366,Actuals!$A:$J,10,FALSE)),5,0)</f>
        <v>0</v>
      </c>
      <c r="M4366" s="1">
        <f t="shared" si="69"/>
        <v>0</v>
      </c>
      <c r="N4366" s="1" t="str">
        <f>VLOOKUP(C4366,Emp_List!$A:$M,3,FALSE)</f>
        <v>Mukesh .</v>
      </c>
      <c r="O4366" s="1" t="str">
        <f>VLOOKUP(C4366,Emp_List!$A:$M,5,FALSE)</f>
        <v>Compliance</v>
      </c>
    </row>
    <row r="4367" spans="1:15">
      <c r="A4367" s="36" t="s">
        <v>3949</v>
      </c>
      <c r="B4367" s="36" t="s">
        <v>743</v>
      </c>
      <c r="C4367" s="36">
        <v>10903</v>
      </c>
      <c r="D4367" s="36" t="s">
        <v>34</v>
      </c>
      <c r="E4367" s="36">
        <v>1</v>
      </c>
      <c r="F4367" s="36">
        <v>2</v>
      </c>
      <c r="G4367" s="36" t="s">
        <v>35</v>
      </c>
      <c r="H4367" s="36" t="s">
        <v>34</v>
      </c>
      <c r="I4367" s="2">
        <v>11</v>
      </c>
      <c r="J4367" s="2">
        <v>31</v>
      </c>
      <c r="K4367" s="2">
        <f>IF(D4367=VLOOKUP(J4367,Actuals!$A:$J,6,FALSE),1,0)</f>
        <v>0</v>
      </c>
      <c r="L4367" s="2">
        <f>IF(AND(E4367=VLOOKUP(J4367,Actuals!$A:$J,8,FALSE),F4367=VLOOKUP(J4367,Actuals!$A:$J,10,FALSE)),5,0)</f>
        <v>0</v>
      </c>
      <c r="M4367" s="1">
        <f t="shared" si="69"/>
        <v>0</v>
      </c>
      <c r="N4367" s="1" t="str">
        <f>VLOOKUP(C4367,Emp_List!$A:$M,3,FALSE)</f>
        <v>Kanika Mittal</v>
      </c>
      <c r="O4367" s="1" t="str">
        <f>VLOOKUP(C4367,Emp_List!$A:$M,5,FALSE)</f>
        <v>Portal</v>
      </c>
    </row>
    <row r="4368" spans="1:15">
      <c r="A4368" s="36" t="s">
        <v>3950</v>
      </c>
      <c r="B4368" s="36" t="s">
        <v>285</v>
      </c>
      <c r="C4368" s="36">
        <v>8267</v>
      </c>
      <c r="D4368" s="36" t="s">
        <v>34</v>
      </c>
      <c r="E4368" s="36">
        <v>0</v>
      </c>
      <c r="F4368" s="36">
        <v>2</v>
      </c>
      <c r="G4368" s="36" t="s">
        <v>35</v>
      </c>
      <c r="H4368" s="36" t="s">
        <v>34</v>
      </c>
      <c r="I4368" s="2">
        <v>11</v>
      </c>
      <c r="J4368" s="2">
        <v>31</v>
      </c>
      <c r="K4368" s="2">
        <f>IF(D4368=VLOOKUP(J4368,Actuals!$A:$J,6,FALSE),1,0)</f>
        <v>0</v>
      </c>
      <c r="L4368" s="2">
        <f>IF(AND(E4368=VLOOKUP(J4368,Actuals!$A:$J,8,FALSE),F4368=VLOOKUP(J4368,Actuals!$A:$J,10,FALSE)),5,0)</f>
        <v>0</v>
      </c>
      <c r="M4368" s="1">
        <f t="shared" si="69"/>
        <v>0</v>
      </c>
      <c r="N4368" s="1" t="e">
        <f>VLOOKUP(C4368,Emp_List!$A:$M,3,FALSE)</f>
        <v>#N/A</v>
      </c>
      <c r="O4368" s="1" t="e">
        <f>VLOOKUP(C4368,Emp_List!$A:$M,5,FALSE)</f>
        <v>#N/A</v>
      </c>
    </row>
    <row r="4369" spans="1:15">
      <c r="A4369" s="36" t="s">
        <v>3951</v>
      </c>
      <c r="B4369" s="36" t="s">
        <v>2198</v>
      </c>
      <c r="C4369" s="36">
        <v>1423</v>
      </c>
      <c r="D4369" s="36" t="s">
        <v>34</v>
      </c>
      <c r="E4369" s="36">
        <v>1</v>
      </c>
      <c r="F4369" s="36">
        <v>2</v>
      </c>
      <c r="G4369" s="36" t="s">
        <v>35</v>
      </c>
      <c r="H4369" s="36" t="s">
        <v>34</v>
      </c>
      <c r="I4369" s="2">
        <v>11</v>
      </c>
      <c r="J4369" s="2">
        <v>31</v>
      </c>
      <c r="K4369" s="2">
        <f>IF(D4369=VLOOKUP(J4369,Actuals!$A:$J,6,FALSE),1,0)</f>
        <v>0</v>
      </c>
      <c r="L4369" s="2">
        <f>IF(AND(E4369=VLOOKUP(J4369,Actuals!$A:$J,8,FALSE),F4369=VLOOKUP(J4369,Actuals!$A:$J,10,FALSE)),5,0)</f>
        <v>0</v>
      </c>
      <c r="M4369" s="1">
        <f t="shared" si="69"/>
        <v>0</v>
      </c>
      <c r="N4369" s="1" t="str">
        <f>VLOOKUP(C4369,Emp_List!$A:$M,3,FALSE)</f>
        <v>Yuvaraj Venkatesan</v>
      </c>
      <c r="O4369" s="1" t="str">
        <f>VLOOKUP(C4369,Emp_List!$A:$M,5,FALSE)</f>
        <v>Compliance</v>
      </c>
    </row>
    <row r="4370" spans="1:15">
      <c r="A4370" s="36" t="s">
        <v>3952</v>
      </c>
      <c r="B4370" s="36" t="s">
        <v>299</v>
      </c>
      <c r="C4370" s="36">
        <v>10120</v>
      </c>
      <c r="D4370" s="36" t="s">
        <v>34</v>
      </c>
      <c r="E4370" s="36">
        <v>1</v>
      </c>
      <c r="F4370" s="36">
        <v>2</v>
      </c>
      <c r="G4370" s="36" t="s">
        <v>35</v>
      </c>
      <c r="H4370" s="36" t="s">
        <v>34</v>
      </c>
      <c r="I4370" s="2">
        <v>11</v>
      </c>
      <c r="J4370" s="2">
        <v>31</v>
      </c>
      <c r="K4370" s="2">
        <f>IF(D4370=VLOOKUP(J4370,Actuals!$A:$J,6,FALSE),1,0)</f>
        <v>0</v>
      </c>
      <c r="L4370" s="2">
        <f>IF(AND(E4370=VLOOKUP(J4370,Actuals!$A:$J,8,FALSE),F4370=VLOOKUP(J4370,Actuals!$A:$J,10,FALSE)),5,0)</f>
        <v>0</v>
      </c>
      <c r="M4370" s="1">
        <f t="shared" si="69"/>
        <v>0</v>
      </c>
      <c r="N4370" s="1" t="str">
        <f>VLOOKUP(C4370,Emp_List!$A:$M,3,FALSE)</f>
        <v>Vijaya Lakshmi Chinta</v>
      </c>
      <c r="O4370" s="1" t="str">
        <f>VLOOKUP(C4370,Emp_List!$A:$M,5,FALSE)</f>
        <v>Casino Platform</v>
      </c>
    </row>
    <row r="4371" spans="1:15">
      <c r="A4371" s="36" t="s">
        <v>3839</v>
      </c>
      <c r="B4371" s="36" t="s">
        <v>157</v>
      </c>
      <c r="C4371" s="36">
        <v>10152</v>
      </c>
      <c r="D4371" s="36" t="s">
        <v>47</v>
      </c>
      <c r="E4371" s="36">
        <v>2</v>
      </c>
      <c r="F4371" s="36">
        <v>1</v>
      </c>
      <c r="G4371" s="36" t="s">
        <v>47</v>
      </c>
      <c r="H4371" s="36" t="s">
        <v>41</v>
      </c>
      <c r="I4371" s="2">
        <v>11</v>
      </c>
      <c r="J4371" s="2">
        <v>32</v>
      </c>
      <c r="K4371" s="2">
        <f>IF(D4371=VLOOKUP(J4371,Actuals!$A:$J,6,FALSE),1,0)</f>
        <v>0</v>
      </c>
      <c r="L4371" s="2">
        <f>IF(AND(E4371=VLOOKUP(J4371,Actuals!$A:$J,8,FALSE),F4371=VLOOKUP(J4371,Actuals!$A:$J,10,FALSE)),5,0)</f>
        <v>0</v>
      </c>
      <c r="M4371" s="1">
        <f t="shared" si="69"/>
        <v>0</v>
      </c>
      <c r="N4371" s="1" t="str">
        <f>VLOOKUP(C4371,Emp_List!$A:$M,3,FALSE)</f>
        <v>Sagar Patil</v>
      </c>
      <c r="O4371" s="1" t="str">
        <f>VLOOKUP(C4371,Emp_List!$A:$M,5,FALSE)</f>
        <v>Casino Label support</v>
      </c>
    </row>
    <row r="4372" spans="1:15">
      <c r="A4372" s="36" t="s">
        <v>3840</v>
      </c>
      <c r="B4372" s="36" t="s">
        <v>139</v>
      </c>
      <c r="C4372" s="36">
        <v>8607</v>
      </c>
      <c r="D4372" s="36" t="s">
        <v>47</v>
      </c>
      <c r="E4372" s="36">
        <v>2</v>
      </c>
      <c r="F4372" s="36">
        <v>1</v>
      </c>
      <c r="G4372" s="36" t="s">
        <v>47</v>
      </c>
      <c r="H4372" s="36" t="s">
        <v>41</v>
      </c>
      <c r="I4372" s="2">
        <v>11</v>
      </c>
      <c r="J4372" s="2">
        <v>32</v>
      </c>
      <c r="K4372" s="2">
        <f>IF(D4372=VLOOKUP(J4372,Actuals!$A:$J,6,FALSE),1,0)</f>
        <v>0</v>
      </c>
      <c r="L4372" s="2">
        <f>IF(AND(E4372=VLOOKUP(J4372,Actuals!$A:$J,8,FALSE),F4372=VLOOKUP(J4372,Actuals!$A:$J,10,FALSE)),5,0)</f>
        <v>0</v>
      </c>
      <c r="M4372" s="1">
        <f t="shared" si="69"/>
        <v>0</v>
      </c>
      <c r="N4372" s="1" t="str">
        <f>VLOOKUP(C4372,Emp_List!$A:$M,3,FALSE)</f>
        <v>Monika Tomar</v>
      </c>
      <c r="O4372" s="1" t="str">
        <f>VLOOKUP(C4372,Emp_List!$A:$M,5,FALSE)</f>
        <v>Core</v>
      </c>
    </row>
    <row r="4373" spans="1:15">
      <c r="A4373" s="36" t="s">
        <v>3841</v>
      </c>
      <c r="B4373" s="36" t="s">
        <v>123</v>
      </c>
      <c r="C4373" s="36">
        <v>11701</v>
      </c>
      <c r="D4373" s="36" t="s">
        <v>41</v>
      </c>
      <c r="E4373" s="36">
        <v>2</v>
      </c>
      <c r="F4373" s="36">
        <v>1</v>
      </c>
      <c r="G4373" s="36" t="s">
        <v>47</v>
      </c>
      <c r="H4373" s="36" t="s">
        <v>41</v>
      </c>
      <c r="I4373" s="2">
        <v>11</v>
      </c>
      <c r="J4373" s="2">
        <v>32</v>
      </c>
      <c r="K4373" s="2">
        <f>IF(D4373=VLOOKUP(J4373,Actuals!$A:$J,6,FALSE),1,0)</f>
        <v>1</v>
      </c>
      <c r="L4373" s="2">
        <f>IF(AND(E4373=VLOOKUP(J4373,Actuals!$A:$J,8,FALSE),F4373=VLOOKUP(J4373,Actuals!$A:$J,10,FALSE)),5,0)</f>
        <v>0</v>
      </c>
      <c r="M4373" s="1">
        <f t="shared" si="69"/>
        <v>1</v>
      </c>
      <c r="N4373" s="1" t="str">
        <f>VLOOKUP(C4373,Emp_List!$A:$M,3,FALSE)</f>
        <v>Supreeth Gubbi Ravindra</v>
      </c>
      <c r="O4373" s="1" t="str">
        <f>VLOOKUP(C4373,Emp_List!$A:$M,5,FALSE)</f>
        <v>Games Factory</v>
      </c>
    </row>
    <row r="4374" spans="1:15">
      <c r="A4374" s="36" t="s">
        <v>3842</v>
      </c>
      <c r="B4374" s="36" t="s">
        <v>697</v>
      </c>
      <c r="C4374" s="36">
        <v>11145</v>
      </c>
      <c r="D4374" s="36" t="s">
        <v>47</v>
      </c>
      <c r="E4374" s="36">
        <v>3</v>
      </c>
      <c r="F4374" s="36">
        <v>1</v>
      </c>
      <c r="G4374" s="36" t="s">
        <v>47</v>
      </c>
      <c r="H4374" s="36" t="s">
        <v>41</v>
      </c>
      <c r="I4374" s="2">
        <v>11</v>
      </c>
      <c r="J4374" s="2">
        <v>32</v>
      </c>
      <c r="K4374" s="2">
        <f>IF(D4374=VLOOKUP(J4374,Actuals!$A:$J,6,FALSE),1,0)</f>
        <v>0</v>
      </c>
      <c r="L4374" s="2">
        <f>IF(AND(E4374=VLOOKUP(J4374,Actuals!$A:$J,8,FALSE),F4374=VLOOKUP(J4374,Actuals!$A:$J,10,FALSE)),5,0)</f>
        <v>0</v>
      </c>
      <c r="M4374" s="1">
        <f t="shared" si="69"/>
        <v>0</v>
      </c>
      <c r="N4374" s="1" t="str">
        <f>VLOOKUP(C4374,Emp_List!$A:$M,3,FALSE)</f>
        <v>Raghavendra Aadanna</v>
      </c>
      <c r="O4374" s="1" t="str">
        <f>VLOOKUP(C4374,Emp_List!$A:$M,5,FALSE)</f>
        <v>Bingo Ops</v>
      </c>
    </row>
    <row r="4375" spans="1:15">
      <c r="A4375" s="36" t="s">
        <v>3843</v>
      </c>
      <c r="B4375" s="36" t="s">
        <v>2576</v>
      </c>
      <c r="C4375" s="36">
        <v>1216</v>
      </c>
      <c r="D4375" s="36" t="s">
        <v>47</v>
      </c>
      <c r="E4375" s="36">
        <v>2</v>
      </c>
      <c r="F4375" s="36">
        <v>1</v>
      </c>
      <c r="G4375" s="36" t="s">
        <v>47</v>
      </c>
      <c r="H4375" s="36" t="s">
        <v>41</v>
      </c>
      <c r="I4375" s="2">
        <v>11</v>
      </c>
      <c r="J4375" s="2">
        <v>32</v>
      </c>
      <c r="K4375" s="2">
        <f>IF(D4375=VLOOKUP(J4375,Actuals!$A:$J,6,FALSE),1,0)</f>
        <v>0</v>
      </c>
      <c r="L4375" s="2">
        <f>IF(AND(E4375=VLOOKUP(J4375,Actuals!$A:$J,8,FALSE),F4375=VLOOKUP(J4375,Actuals!$A:$J,10,FALSE)),5,0)</f>
        <v>0</v>
      </c>
      <c r="M4375" s="1">
        <f t="shared" si="69"/>
        <v>0</v>
      </c>
      <c r="N4375" s="1" t="str">
        <f>VLOOKUP(C4375,Emp_List!$A:$M,3,FALSE)</f>
        <v>Srinivasulu Bendi</v>
      </c>
      <c r="O4375" s="1" t="str">
        <f>VLOOKUP(C4375,Emp_List!$A:$M,5,FALSE)</f>
        <v>Cashier</v>
      </c>
    </row>
    <row r="4376" spans="1:15">
      <c r="A4376" s="36" t="s">
        <v>3844</v>
      </c>
      <c r="B4376" s="36" t="s">
        <v>297</v>
      </c>
      <c r="C4376" s="36">
        <v>2845</v>
      </c>
      <c r="D4376" s="36" t="s">
        <v>47</v>
      </c>
      <c r="E4376" s="36">
        <v>2</v>
      </c>
      <c r="F4376" s="36">
        <v>1</v>
      </c>
      <c r="G4376" s="36" t="s">
        <v>47</v>
      </c>
      <c r="H4376" s="36" t="s">
        <v>41</v>
      </c>
      <c r="I4376" s="2">
        <v>11</v>
      </c>
      <c r="J4376" s="2">
        <v>32</v>
      </c>
      <c r="K4376" s="2">
        <f>IF(D4376=VLOOKUP(J4376,Actuals!$A:$J,6,FALSE),1,0)</f>
        <v>0</v>
      </c>
      <c r="L4376" s="2">
        <f>IF(AND(E4376=VLOOKUP(J4376,Actuals!$A:$J,8,FALSE),F4376=VLOOKUP(J4376,Actuals!$A:$J,10,FALSE)),5,0)</f>
        <v>0</v>
      </c>
      <c r="M4376" s="1">
        <f t="shared" si="69"/>
        <v>0</v>
      </c>
      <c r="N4376" s="1" t="str">
        <f>VLOOKUP(C4376,Emp_List!$A:$M,3,FALSE)</f>
        <v>Suresh Babu Veluri</v>
      </c>
      <c r="O4376" s="1" t="str">
        <f>VLOOKUP(C4376,Emp_List!$A:$M,5,FALSE)</f>
        <v>Portal</v>
      </c>
    </row>
    <row r="4377" spans="1:15">
      <c r="A4377" s="36" t="s">
        <v>3845</v>
      </c>
      <c r="B4377" s="36" t="s">
        <v>473</v>
      </c>
      <c r="C4377" s="36">
        <v>10153</v>
      </c>
      <c r="D4377" s="36" t="s">
        <v>47</v>
      </c>
      <c r="E4377" s="36">
        <v>3</v>
      </c>
      <c r="F4377" s="36">
        <v>1</v>
      </c>
      <c r="G4377" s="36" t="s">
        <v>47</v>
      </c>
      <c r="H4377" s="36" t="s">
        <v>41</v>
      </c>
      <c r="I4377" s="2">
        <v>11</v>
      </c>
      <c r="J4377" s="2">
        <v>32</v>
      </c>
      <c r="K4377" s="2">
        <f>IF(D4377=VLOOKUP(J4377,Actuals!$A:$J,6,FALSE),1,0)</f>
        <v>0</v>
      </c>
      <c r="L4377" s="2">
        <f>IF(AND(E4377=VLOOKUP(J4377,Actuals!$A:$J,8,FALSE),F4377=VLOOKUP(J4377,Actuals!$A:$J,10,FALSE)),5,0)</f>
        <v>0</v>
      </c>
      <c r="M4377" s="1">
        <f t="shared" si="69"/>
        <v>0</v>
      </c>
      <c r="N4377" s="1" t="e">
        <f>VLOOKUP(C4377,Emp_List!$A:$M,3,FALSE)</f>
        <v>#N/A</v>
      </c>
      <c r="O4377" s="1" t="e">
        <f>VLOOKUP(C4377,Emp_List!$A:$M,5,FALSE)</f>
        <v>#N/A</v>
      </c>
    </row>
    <row r="4378" spans="1:15">
      <c r="A4378" s="36" t="s">
        <v>3846</v>
      </c>
      <c r="B4378" s="36" t="s">
        <v>597</v>
      </c>
      <c r="C4378" s="36">
        <v>11014</v>
      </c>
      <c r="D4378" s="36" t="s">
        <v>41</v>
      </c>
      <c r="E4378" s="36">
        <v>1</v>
      </c>
      <c r="F4378" s="36">
        <v>3</v>
      </c>
      <c r="G4378" s="36" t="s">
        <v>47</v>
      </c>
      <c r="H4378" s="36" t="s">
        <v>41</v>
      </c>
      <c r="I4378" s="2">
        <v>11</v>
      </c>
      <c r="J4378" s="2">
        <v>32</v>
      </c>
      <c r="K4378" s="2">
        <f>IF(D4378=VLOOKUP(J4378,Actuals!$A:$J,6,FALSE),1,0)</f>
        <v>1</v>
      </c>
      <c r="L4378" s="2">
        <f>IF(AND(E4378=VLOOKUP(J4378,Actuals!$A:$J,8,FALSE),F4378=VLOOKUP(J4378,Actuals!$A:$J,10,FALSE)),5,0)</f>
        <v>0</v>
      </c>
      <c r="M4378" s="1">
        <f t="shared" si="69"/>
        <v>1</v>
      </c>
      <c r="N4378" s="1" t="str">
        <f>VLOOKUP(C4378,Emp_List!$A:$M,3,FALSE)</f>
        <v>Praveen Kumar Sadasivuni</v>
      </c>
      <c r="O4378" s="1" t="str">
        <f>VLOOKUP(C4378,Emp_List!$A:$M,5,FALSE)</f>
        <v>Portal</v>
      </c>
    </row>
    <row r="4379" spans="1:15">
      <c r="A4379" s="36" t="s">
        <v>3847</v>
      </c>
      <c r="B4379" s="36" t="s">
        <v>91</v>
      </c>
      <c r="C4379" s="36">
        <v>11140</v>
      </c>
      <c r="D4379" s="36" t="s">
        <v>47</v>
      </c>
      <c r="E4379" s="36">
        <v>1</v>
      </c>
      <c r="F4379" s="36">
        <v>0</v>
      </c>
      <c r="G4379" s="36" t="s">
        <v>47</v>
      </c>
      <c r="H4379" s="36" t="s">
        <v>41</v>
      </c>
      <c r="I4379" s="2">
        <v>11</v>
      </c>
      <c r="J4379" s="2">
        <v>32</v>
      </c>
      <c r="K4379" s="2">
        <f>IF(D4379=VLOOKUP(J4379,Actuals!$A:$J,6,FALSE),1,0)</f>
        <v>0</v>
      </c>
      <c r="L4379" s="2">
        <f>IF(AND(E4379=VLOOKUP(J4379,Actuals!$A:$J,8,FALSE),F4379=VLOOKUP(J4379,Actuals!$A:$J,10,FALSE)),5,0)</f>
        <v>0</v>
      </c>
      <c r="M4379" s="1">
        <f t="shared" si="69"/>
        <v>0</v>
      </c>
      <c r="N4379" s="1" t="str">
        <f>VLOOKUP(C4379,Emp_List!$A:$M,3,FALSE)</f>
        <v>Raj Shekar Mysore</v>
      </c>
      <c r="O4379" s="1" t="str">
        <f>VLOOKUP(C4379,Emp_List!$A:$M,5,FALSE)</f>
        <v>Bingo Ops</v>
      </c>
    </row>
    <row r="4380" spans="1:15">
      <c r="A4380" s="36" t="s">
        <v>3848</v>
      </c>
      <c r="B4380" s="36" t="s">
        <v>103</v>
      </c>
      <c r="C4380" s="36">
        <v>11223</v>
      </c>
      <c r="D4380" s="36" t="s">
        <v>47</v>
      </c>
      <c r="E4380" s="36">
        <v>2</v>
      </c>
      <c r="F4380" s="36">
        <v>1</v>
      </c>
      <c r="G4380" s="36" t="s">
        <v>47</v>
      </c>
      <c r="H4380" s="36" t="s">
        <v>41</v>
      </c>
      <c r="I4380" s="2">
        <v>11</v>
      </c>
      <c r="J4380" s="2">
        <v>32</v>
      </c>
      <c r="K4380" s="2">
        <f>IF(D4380=VLOOKUP(J4380,Actuals!$A:$J,6,FALSE),1,0)</f>
        <v>0</v>
      </c>
      <c r="L4380" s="2">
        <f>IF(AND(E4380=VLOOKUP(J4380,Actuals!$A:$J,8,FALSE),F4380=VLOOKUP(J4380,Actuals!$A:$J,10,FALSE)),5,0)</f>
        <v>0</v>
      </c>
      <c r="M4380" s="1">
        <f t="shared" si="69"/>
        <v>0</v>
      </c>
      <c r="N4380" s="1" t="str">
        <f>VLOOKUP(C4380,Emp_List!$A:$M,3,FALSE)</f>
        <v>Shivam Shankar</v>
      </c>
      <c r="O4380" s="1" t="str">
        <f>VLOOKUP(C4380,Emp_List!$A:$M,5,FALSE)</f>
        <v>Bingo Dev</v>
      </c>
    </row>
    <row r="4381" spans="1:15">
      <c r="A4381" s="36" t="s">
        <v>3849</v>
      </c>
      <c r="B4381" s="36" t="s">
        <v>127</v>
      </c>
      <c r="C4381" s="36">
        <v>907</v>
      </c>
      <c r="D4381" s="36" t="s">
        <v>41</v>
      </c>
      <c r="E4381" s="36">
        <v>1</v>
      </c>
      <c r="F4381" s="36">
        <v>2</v>
      </c>
      <c r="G4381" s="36" t="s">
        <v>47</v>
      </c>
      <c r="H4381" s="36" t="s">
        <v>41</v>
      </c>
      <c r="I4381" s="2">
        <v>11</v>
      </c>
      <c r="J4381" s="2">
        <v>32</v>
      </c>
      <c r="K4381" s="2">
        <f>IF(D4381=VLOOKUP(J4381,Actuals!$A:$J,6,FALSE),1,0)</f>
        <v>1</v>
      </c>
      <c r="L4381" s="2">
        <f>IF(AND(E4381=VLOOKUP(J4381,Actuals!$A:$J,8,FALSE),F4381=VLOOKUP(J4381,Actuals!$A:$J,10,FALSE)),5,0)</f>
        <v>0</v>
      </c>
      <c r="M4381" s="1">
        <f t="shared" si="69"/>
        <v>1</v>
      </c>
      <c r="N4381" s="1" t="str">
        <f>VLOOKUP(C4381,Emp_List!$A:$M,3,FALSE)</f>
        <v>Venkata Ratnam Baggu</v>
      </c>
      <c r="O4381" s="1" t="str">
        <f>VLOOKUP(C4381,Emp_List!$A:$M,5,FALSE)</f>
        <v>AEG</v>
      </c>
    </row>
    <row r="4382" spans="1:15">
      <c r="A4382" s="36" t="s">
        <v>3850</v>
      </c>
      <c r="B4382" s="36" t="s">
        <v>666</v>
      </c>
      <c r="C4382" s="36">
        <v>11134</v>
      </c>
      <c r="D4382" s="36" t="s">
        <v>47</v>
      </c>
      <c r="E4382" s="36">
        <v>2</v>
      </c>
      <c r="F4382" s="36">
        <v>0</v>
      </c>
      <c r="G4382" s="36" t="s">
        <v>47</v>
      </c>
      <c r="H4382" s="36" t="s">
        <v>41</v>
      </c>
      <c r="I4382" s="2">
        <v>11</v>
      </c>
      <c r="J4382" s="2">
        <v>32</v>
      </c>
      <c r="K4382" s="2">
        <f>IF(D4382=VLOOKUP(J4382,Actuals!$A:$J,6,FALSE),1,0)</f>
        <v>0</v>
      </c>
      <c r="L4382" s="2">
        <f>IF(AND(E4382=VLOOKUP(J4382,Actuals!$A:$J,8,FALSE),F4382=VLOOKUP(J4382,Actuals!$A:$J,10,FALSE)),5,0)</f>
        <v>0</v>
      </c>
      <c r="M4382" s="1">
        <f t="shared" si="69"/>
        <v>0</v>
      </c>
      <c r="N4382" s="1" t="str">
        <f>VLOOKUP(C4382,Emp_List!$A:$M,3,FALSE)</f>
        <v>Emmanuel Bandili</v>
      </c>
      <c r="O4382" s="1" t="str">
        <f>VLOOKUP(C4382,Emp_List!$A:$M,5,FALSE)</f>
        <v>Bingo Ops</v>
      </c>
    </row>
    <row r="4383" spans="1:15">
      <c r="A4383" s="36" t="s">
        <v>3851</v>
      </c>
      <c r="B4383" s="36" t="s">
        <v>89</v>
      </c>
      <c r="C4383" s="36">
        <v>11168</v>
      </c>
      <c r="D4383" s="36" t="s">
        <v>41</v>
      </c>
      <c r="E4383" s="36">
        <v>0</v>
      </c>
      <c r="F4383" s="36">
        <v>1</v>
      </c>
      <c r="G4383" s="36" t="s">
        <v>47</v>
      </c>
      <c r="H4383" s="36" t="s">
        <v>41</v>
      </c>
      <c r="I4383" s="2">
        <v>11</v>
      </c>
      <c r="J4383" s="2">
        <v>32</v>
      </c>
      <c r="K4383" s="2">
        <f>IF(D4383=VLOOKUP(J4383,Actuals!$A:$J,6,FALSE),1,0)</f>
        <v>1</v>
      </c>
      <c r="L4383" s="2">
        <f>IF(AND(E4383=VLOOKUP(J4383,Actuals!$A:$J,8,FALSE),F4383=VLOOKUP(J4383,Actuals!$A:$J,10,FALSE)),5,0)</f>
        <v>0</v>
      </c>
      <c r="M4383" s="1">
        <f t="shared" si="69"/>
        <v>1</v>
      </c>
      <c r="N4383" s="1" t="str">
        <f>VLOOKUP(C4383,Emp_List!$A:$M,3,FALSE)</f>
        <v>Amarkant Mishra</v>
      </c>
      <c r="O4383" s="1" t="str">
        <f>VLOOKUP(C4383,Emp_List!$A:$M,5,FALSE)</f>
        <v>Bingo Ops</v>
      </c>
    </row>
    <row r="4384" spans="1:15">
      <c r="A4384" s="36" t="s">
        <v>3852</v>
      </c>
      <c r="B4384" s="36" t="s">
        <v>593</v>
      </c>
      <c r="C4384" s="36">
        <v>3</v>
      </c>
      <c r="D4384" s="36" t="s">
        <v>9</v>
      </c>
      <c r="E4384" s="36">
        <v>1</v>
      </c>
      <c r="F4384" s="36">
        <v>1</v>
      </c>
      <c r="G4384" s="36" t="s">
        <v>47</v>
      </c>
      <c r="H4384" s="36" t="s">
        <v>41</v>
      </c>
      <c r="I4384" s="2">
        <v>11</v>
      </c>
      <c r="J4384" s="2">
        <v>32</v>
      </c>
      <c r="K4384" s="2">
        <f>IF(D4384=VLOOKUP(J4384,Actuals!$A:$J,6,FALSE),1,0)</f>
        <v>0</v>
      </c>
      <c r="L4384" s="2">
        <f>IF(AND(E4384=VLOOKUP(J4384,Actuals!$A:$J,8,FALSE),F4384=VLOOKUP(J4384,Actuals!$A:$J,10,FALSE)),5,0)</f>
        <v>0</v>
      </c>
      <c r="M4384" s="1">
        <f t="shared" si="69"/>
        <v>0</v>
      </c>
      <c r="N4384" s="1" t="str">
        <f>VLOOKUP(C4384,Emp_List!$A:$M,3,FALSE)</f>
        <v>Ravindra Babu Katiki</v>
      </c>
      <c r="O4384" s="1" t="str">
        <f>VLOOKUP(C4384,Emp_List!$A:$M,5,FALSE)</f>
        <v>Poker</v>
      </c>
    </row>
    <row r="4385" spans="1:15">
      <c r="A4385" s="36" t="s">
        <v>3853</v>
      </c>
      <c r="B4385" s="36" t="s">
        <v>701</v>
      </c>
      <c r="C4385" s="36">
        <v>11112</v>
      </c>
      <c r="D4385" s="36" t="s">
        <v>47</v>
      </c>
      <c r="E4385" s="36">
        <v>2</v>
      </c>
      <c r="F4385" s="36">
        <v>0</v>
      </c>
      <c r="G4385" s="36" t="s">
        <v>47</v>
      </c>
      <c r="H4385" s="36" t="s">
        <v>41</v>
      </c>
      <c r="I4385" s="2">
        <v>11</v>
      </c>
      <c r="J4385" s="2">
        <v>32</v>
      </c>
      <c r="K4385" s="2">
        <f>IF(D4385=VLOOKUP(J4385,Actuals!$A:$J,6,FALSE),1,0)</f>
        <v>0</v>
      </c>
      <c r="L4385" s="2">
        <f>IF(AND(E4385=VLOOKUP(J4385,Actuals!$A:$J,8,FALSE),F4385=VLOOKUP(J4385,Actuals!$A:$J,10,FALSE)),5,0)</f>
        <v>0</v>
      </c>
      <c r="M4385" s="1">
        <f t="shared" si="69"/>
        <v>0</v>
      </c>
      <c r="N4385" s="1" t="str">
        <f>VLOOKUP(C4385,Emp_List!$A:$M,3,FALSE)</f>
        <v>Hemanth Kumar Angini</v>
      </c>
      <c r="O4385" s="1" t="str">
        <f>VLOOKUP(C4385,Emp_List!$A:$M,5,FALSE)</f>
        <v>Bingo Ops</v>
      </c>
    </row>
    <row r="4386" spans="1:15">
      <c r="A4386" s="36" t="s">
        <v>3854</v>
      </c>
      <c r="B4386" s="36" t="s">
        <v>3855</v>
      </c>
      <c r="C4386" s="36">
        <v>11772</v>
      </c>
      <c r="D4386" s="36" t="s">
        <v>41</v>
      </c>
      <c r="E4386" s="36">
        <v>2</v>
      </c>
      <c r="F4386" s="36">
        <v>3</v>
      </c>
      <c r="G4386" s="36" t="s">
        <v>47</v>
      </c>
      <c r="H4386" s="36" t="s">
        <v>41</v>
      </c>
      <c r="I4386" s="2">
        <v>11</v>
      </c>
      <c r="J4386" s="2">
        <v>32</v>
      </c>
      <c r="K4386" s="2">
        <f>IF(D4386=VLOOKUP(J4386,Actuals!$A:$J,6,FALSE),1,0)</f>
        <v>1</v>
      </c>
      <c r="L4386" s="2">
        <f>IF(AND(E4386=VLOOKUP(J4386,Actuals!$A:$J,8,FALSE),F4386=VLOOKUP(J4386,Actuals!$A:$J,10,FALSE)),5,0)</f>
        <v>0</v>
      </c>
      <c r="M4386" s="1">
        <f t="shared" si="69"/>
        <v>1</v>
      </c>
      <c r="N4386" s="1" t="str">
        <f>VLOOKUP(C4386,Emp_List!$A:$M,3,FALSE)</f>
        <v>Neha Nehra</v>
      </c>
      <c r="O4386" s="1" t="str">
        <f>VLOOKUP(C4386,Emp_List!$A:$M,5,FALSE)</f>
        <v>Casino Portal</v>
      </c>
    </row>
    <row r="4387" spans="1:15">
      <c r="A4387" s="36" t="s">
        <v>3856</v>
      </c>
      <c r="B4387" s="36" t="s">
        <v>119</v>
      </c>
      <c r="C4387" s="36">
        <v>8464</v>
      </c>
      <c r="D4387" s="36" t="s">
        <v>47</v>
      </c>
      <c r="E4387" s="36">
        <v>1</v>
      </c>
      <c r="F4387" s="36">
        <v>0</v>
      </c>
      <c r="G4387" s="36" t="s">
        <v>47</v>
      </c>
      <c r="H4387" s="36" t="s">
        <v>41</v>
      </c>
      <c r="I4387" s="2">
        <v>11</v>
      </c>
      <c r="J4387" s="2">
        <v>32</v>
      </c>
      <c r="K4387" s="2">
        <f>IF(D4387=VLOOKUP(J4387,Actuals!$A:$J,6,FALSE),1,0)</f>
        <v>0</v>
      </c>
      <c r="L4387" s="2">
        <f>IF(AND(E4387=VLOOKUP(J4387,Actuals!$A:$J,8,FALSE),F4387=VLOOKUP(J4387,Actuals!$A:$J,10,FALSE)),5,0)</f>
        <v>0</v>
      </c>
      <c r="M4387" s="1">
        <f t="shared" si="69"/>
        <v>0</v>
      </c>
      <c r="N4387" s="1" t="str">
        <f>VLOOKUP(C4387,Emp_List!$A:$M,3,FALSE)</f>
        <v>Eshwar Santhosh Kamarajugaddah</v>
      </c>
      <c r="O4387" s="1" t="str">
        <f>VLOOKUP(C4387,Emp_List!$A:$M,5,FALSE)</f>
        <v>PEG - DB</v>
      </c>
    </row>
    <row r="4388" spans="1:15">
      <c r="A4388" s="36" t="s">
        <v>3857</v>
      </c>
      <c r="B4388" s="36" t="s">
        <v>539</v>
      </c>
      <c r="C4388" s="36">
        <v>6252</v>
      </c>
      <c r="D4388" s="36" t="s">
        <v>41</v>
      </c>
      <c r="E4388" s="36">
        <v>0</v>
      </c>
      <c r="F4388" s="36">
        <v>1</v>
      </c>
      <c r="G4388" s="36" t="s">
        <v>47</v>
      </c>
      <c r="H4388" s="36" t="s">
        <v>41</v>
      </c>
      <c r="I4388" s="2">
        <v>11</v>
      </c>
      <c r="J4388" s="2">
        <v>32</v>
      </c>
      <c r="K4388" s="2">
        <f>IF(D4388=VLOOKUP(J4388,Actuals!$A:$J,6,FALSE),1,0)</f>
        <v>1</v>
      </c>
      <c r="L4388" s="2">
        <f>IF(AND(E4388=VLOOKUP(J4388,Actuals!$A:$J,8,FALSE),F4388=VLOOKUP(J4388,Actuals!$A:$J,10,FALSE)),5,0)</f>
        <v>0</v>
      </c>
      <c r="M4388" s="1">
        <f t="shared" si="69"/>
        <v>1</v>
      </c>
      <c r="N4388" s="1" t="str">
        <f>VLOOKUP(C4388,Emp_List!$A:$M,3,FALSE)</f>
        <v>Santosh Annasaheb Harge</v>
      </c>
      <c r="O4388" s="1" t="str">
        <f>VLOOKUP(C4388,Emp_List!$A:$M,5,FALSE)</f>
        <v>PEG</v>
      </c>
    </row>
    <row r="4389" spans="1:15">
      <c r="A4389" s="36" t="s">
        <v>3858</v>
      </c>
      <c r="B4389" s="36" t="s">
        <v>368</v>
      </c>
      <c r="C4389" s="36">
        <v>315</v>
      </c>
      <c r="D4389" s="36" t="s">
        <v>41</v>
      </c>
      <c r="E4389" s="36">
        <v>0</v>
      </c>
      <c r="F4389" s="36">
        <v>1</v>
      </c>
      <c r="G4389" s="36" t="s">
        <v>47</v>
      </c>
      <c r="H4389" s="36" t="s">
        <v>41</v>
      </c>
      <c r="I4389" s="2">
        <v>11</v>
      </c>
      <c r="J4389" s="2">
        <v>32</v>
      </c>
      <c r="K4389" s="2">
        <f>IF(D4389=VLOOKUP(J4389,Actuals!$A:$J,6,FALSE),1,0)</f>
        <v>1</v>
      </c>
      <c r="L4389" s="2">
        <f>IF(AND(E4389=VLOOKUP(J4389,Actuals!$A:$J,8,FALSE),F4389=VLOOKUP(J4389,Actuals!$A:$J,10,FALSE)),5,0)</f>
        <v>0</v>
      </c>
      <c r="M4389" s="1">
        <f t="shared" si="69"/>
        <v>1</v>
      </c>
      <c r="N4389" s="1" t="str">
        <f>VLOOKUP(C4389,Emp_List!$A:$M,3,FALSE)</f>
        <v>Parimala Pesala</v>
      </c>
      <c r="O4389" s="1" t="str">
        <f>VLOOKUP(C4389,Emp_List!$A:$M,5,FALSE)</f>
        <v>CRM</v>
      </c>
    </row>
    <row r="4390" spans="1:15">
      <c r="A4390" s="36" t="s">
        <v>3859</v>
      </c>
      <c r="B4390" s="36" t="s">
        <v>3860</v>
      </c>
      <c r="C4390" s="36">
        <v>10750</v>
      </c>
      <c r="D4390" s="36" t="s">
        <v>9</v>
      </c>
      <c r="E4390" s="36">
        <v>1</v>
      </c>
      <c r="F4390" s="36">
        <v>1</v>
      </c>
      <c r="G4390" s="36" t="s">
        <v>47</v>
      </c>
      <c r="H4390" s="36" t="s">
        <v>41</v>
      </c>
      <c r="I4390" s="2">
        <v>11</v>
      </c>
      <c r="J4390" s="2">
        <v>32</v>
      </c>
      <c r="K4390" s="2">
        <f>IF(D4390=VLOOKUP(J4390,Actuals!$A:$J,6,FALSE),1,0)</f>
        <v>0</v>
      </c>
      <c r="L4390" s="2">
        <f>IF(AND(E4390=VLOOKUP(J4390,Actuals!$A:$J,8,FALSE),F4390=VLOOKUP(J4390,Actuals!$A:$J,10,FALSE)),5,0)</f>
        <v>0</v>
      </c>
      <c r="M4390" s="1">
        <f t="shared" si="69"/>
        <v>0</v>
      </c>
      <c r="N4390" s="1" t="str">
        <f>VLOOKUP(C4390,Emp_List!$A:$M,3,FALSE)</f>
        <v>Kiran Kumar Samala</v>
      </c>
      <c r="O4390" s="1" t="str">
        <f>VLOOKUP(C4390,Emp_List!$A:$M,5,FALSE)</f>
        <v>Portal</v>
      </c>
    </row>
    <row r="4391" spans="1:15">
      <c r="A4391" s="36" t="s">
        <v>3861</v>
      </c>
      <c r="B4391" s="36" t="s">
        <v>785</v>
      </c>
      <c r="C4391" s="36">
        <v>2712</v>
      </c>
      <c r="D4391" s="36" t="s">
        <v>9</v>
      </c>
      <c r="E4391" s="36">
        <v>1</v>
      </c>
      <c r="F4391" s="36">
        <v>1</v>
      </c>
      <c r="G4391" s="36" t="s">
        <v>47</v>
      </c>
      <c r="H4391" s="36" t="s">
        <v>41</v>
      </c>
      <c r="I4391" s="2">
        <v>11</v>
      </c>
      <c r="J4391" s="2">
        <v>32</v>
      </c>
      <c r="K4391" s="2">
        <f>IF(D4391=VLOOKUP(J4391,Actuals!$A:$J,6,FALSE),1,0)</f>
        <v>0</v>
      </c>
      <c r="L4391" s="2">
        <f>IF(AND(E4391=VLOOKUP(J4391,Actuals!$A:$J,8,FALSE),F4391=VLOOKUP(J4391,Actuals!$A:$J,10,FALSE)),5,0)</f>
        <v>0</v>
      </c>
      <c r="M4391" s="1">
        <f t="shared" si="69"/>
        <v>0</v>
      </c>
      <c r="N4391" s="1" t="str">
        <f>VLOOKUP(C4391,Emp_List!$A:$M,3,FALSE)</f>
        <v>Arun Kumar Aitha</v>
      </c>
      <c r="O4391" s="1" t="str">
        <f>VLOOKUP(C4391,Emp_List!$A:$M,5,FALSE)</f>
        <v>Casino Int.</v>
      </c>
    </row>
    <row r="4392" spans="1:15">
      <c r="A4392" s="36" t="s">
        <v>3862</v>
      </c>
      <c r="B4392" s="36" t="s">
        <v>356</v>
      </c>
      <c r="C4392" s="36">
        <v>11183</v>
      </c>
      <c r="D4392" s="36" t="s">
        <v>41</v>
      </c>
      <c r="E4392" s="36">
        <v>0</v>
      </c>
      <c r="F4392" s="36">
        <v>1</v>
      </c>
      <c r="G4392" s="36" t="s">
        <v>47</v>
      </c>
      <c r="H4392" s="36" t="s">
        <v>41</v>
      </c>
      <c r="I4392" s="2">
        <v>11</v>
      </c>
      <c r="J4392" s="2">
        <v>32</v>
      </c>
      <c r="K4392" s="2">
        <f>IF(D4392=VLOOKUP(J4392,Actuals!$A:$J,6,FALSE),1,0)</f>
        <v>1</v>
      </c>
      <c r="L4392" s="2">
        <f>IF(AND(E4392=VLOOKUP(J4392,Actuals!$A:$J,8,FALSE),F4392=VLOOKUP(J4392,Actuals!$A:$J,10,FALSE)),5,0)</f>
        <v>0</v>
      </c>
      <c r="M4392" s="1">
        <f t="shared" si="69"/>
        <v>1</v>
      </c>
      <c r="N4392" s="1" t="str">
        <f>VLOOKUP(C4392,Emp_List!$A:$M,3,FALSE)</f>
        <v>Gnana John Dinesh Kadimi</v>
      </c>
      <c r="O4392" s="1" t="str">
        <f>VLOOKUP(C4392,Emp_List!$A:$M,5,FALSE)</f>
        <v>Bingo Ops</v>
      </c>
    </row>
    <row r="4393" spans="1:15">
      <c r="A4393" s="36" t="s">
        <v>3863</v>
      </c>
      <c r="B4393" s="36" t="s">
        <v>418</v>
      </c>
      <c r="C4393" s="36">
        <v>6539</v>
      </c>
      <c r="D4393" s="36" t="s">
        <v>47</v>
      </c>
      <c r="E4393" s="36">
        <v>2</v>
      </c>
      <c r="F4393" s="36">
        <v>1</v>
      </c>
      <c r="G4393" s="36" t="s">
        <v>47</v>
      </c>
      <c r="H4393" s="36" t="s">
        <v>41</v>
      </c>
      <c r="I4393" s="2">
        <v>11</v>
      </c>
      <c r="J4393" s="2">
        <v>32</v>
      </c>
      <c r="K4393" s="2">
        <f>IF(D4393=VLOOKUP(J4393,Actuals!$A:$J,6,FALSE),1,0)</f>
        <v>0</v>
      </c>
      <c r="L4393" s="2">
        <f>IF(AND(E4393=VLOOKUP(J4393,Actuals!$A:$J,8,FALSE),F4393=VLOOKUP(J4393,Actuals!$A:$J,10,FALSE)),5,0)</f>
        <v>0</v>
      </c>
      <c r="M4393" s="1">
        <f t="shared" si="69"/>
        <v>0</v>
      </c>
      <c r="N4393" s="1" t="str">
        <f>VLOOKUP(C4393,Emp_List!$A:$M,3,FALSE)</f>
        <v>Mukul Kumar</v>
      </c>
      <c r="O4393" s="1" t="str">
        <f>VLOOKUP(C4393,Emp_List!$A:$M,5,FALSE)</f>
        <v>CSIT</v>
      </c>
    </row>
    <row r="4394" spans="1:15">
      <c r="A4394" s="36" t="s">
        <v>3864</v>
      </c>
      <c r="B4394" s="36" t="s">
        <v>218</v>
      </c>
      <c r="C4394" s="36">
        <v>10960</v>
      </c>
      <c r="D4394" s="36" t="s">
        <v>41</v>
      </c>
      <c r="E4394" s="36">
        <v>0</v>
      </c>
      <c r="F4394" s="36">
        <v>1</v>
      </c>
      <c r="G4394" s="36" t="s">
        <v>47</v>
      </c>
      <c r="H4394" s="36" t="s">
        <v>41</v>
      </c>
      <c r="I4394" s="2">
        <v>11</v>
      </c>
      <c r="J4394" s="2">
        <v>32</v>
      </c>
      <c r="K4394" s="2">
        <f>IF(D4394=VLOOKUP(J4394,Actuals!$A:$J,6,FALSE),1,0)</f>
        <v>1</v>
      </c>
      <c r="L4394" s="2">
        <f>IF(AND(E4394=VLOOKUP(J4394,Actuals!$A:$J,8,FALSE),F4394=VLOOKUP(J4394,Actuals!$A:$J,10,FALSE)),5,0)</f>
        <v>0</v>
      </c>
      <c r="M4394" s="1">
        <f t="shared" si="69"/>
        <v>1</v>
      </c>
      <c r="N4394" s="1" t="str">
        <f>VLOOKUP(C4394,Emp_List!$A:$M,3,FALSE)</f>
        <v>Ayilla Sai Kiran Goud</v>
      </c>
      <c r="O4394" s="1" t="str">
        <f>VLOOKUP(C4394,Emp_List!$A:$M,5,FALSE)</f>
        <v>SOC</v>
      </c>
    </row>
    <row r="4395" spans="1:15">
      <c r="A4395" s="36" t="s">
        <v>3865</v>
      </c>
      <c r="B4395" s="36" t="s">
        <v>704</v>
      </c>
      <c r="C4395" s="36">
        <v>10194</v>
      </c>
      <c r="D4395" s="36" t="s">
        <v>41</v>
      </c>
      <c r="E4395" s="36">
        <v>1</v>
      </c>
      <c r="F4395" s="36">
        <v>2</v>
      </c>
      <c r="G4395" s="36" t="s">
        <v>47</v>
      </c>
      <c r="H4395" s="36" t="s">
        <v>41</v>
      </c>
      <c r="I4395" s="2">
        <v>11</v>
      </c>
      <c r="J4395" s="2">
        <v>32</v>
      </c>
      <c r="K4395" s="2">
        <f>IF(D4395=VLOOKUP(J4395,Actuals!$A:$J,6,FALSE),1,0)</f>
        <v>1</v>
      </c>
      <c r="L4395" s="2">
        <f>IF(AND(E4395=VLOOKUP(J4395,Actuals!$A:$J,8,FALSE),F4395=VLOOKUP(J4395,Actuals!$A:$J,10,FALSE)),5,0)</f>
        <v>0</v>
      </c>
      <c r="M4395" s="1">
        <f t="shared" si="69"/>
        <v>1</v>
      </c>
      <c r="N4395" s="1" t="str">
        <f>VLOOKUP(C4395,Emp_List!$A:$M,3,FALSE)</f>
        <v>Nageswara Rao Kusuma</v>
      </c>
      <c r="O4395" s="1" t="str">
        <f>VLOOKUP(C4395,Emp_List!$A:$M,5,FALSE)</f>
        <v>SOC</v>
      </c>
    </row>
    <row r="4396" spans="1:15">
      <c r="A4396" s="36" t="s">
        <v>3866</v>
      </c>
      <c r="B4396" s="36" t="s">
        <v>135</v>
      </c>
      <c r="C4396" s="36">
        <v>11690</v>
      </c>
      <c r="D4396" s="36" t="s">
        <v>41</v>
      </c>
      <c r="E4396" s="36">
        <v>1</v>
      </c>
      <c r="F4396" s="36">
        <v>2</v>
      </c>
      <c r="G4396" s="36" t="s">
        <v>47</v>
      </c>
      <c r="H4396" s="36" t="s">
        <v>41</v>
      </c>
      <c r="I4396" s="2">
        <v>11</v>
      </c>
      <c r="J4396" s="2">
        <v>32</v>
      </c>
      <c r="K4396" s="2">
        <f>IF(D4396=VLOOKUP(J4396,Actuals!$A:$J,6,FALSE),1,0)</f>
        <v>1</v>
      </c>
      <c r="L4396" s="2">
        <f>IF(AND(E4396=VLOOKUP(J4396,Actuals!$A:$J,8,FALSE),F4396=VLOOKUP(J4396,Actuals!$A:$J,10,FALSE)),5,0)</f>
        <v>0</v>
      </c>
      <c r="M4396" s="1">
        <f t="shared" si="69"/>
        <v>1</v>
      </c>
      <c r="N4396" s="1" t="str">
        <f>VLOOKUP(C4396,Emp_List!$A:$M,3,FALSE)</f>
        <v>Ashish Nawal</v>
      </c>
      <c r="O4396" s="1" t="str">
        <f>VLOOKUP(C4396,Emp_List!$A:$M,5,FALSE)</f>
        <v>Sports - Mobile</v>
      </c>
    </row>
    <row r="4397" spans="1:15">
      <c r="A4397" s="36" t="s">
        <v>3867</v>
      </c>
      <c r="B4397" s="36" t="s">
        <v>753</v>
      </c>
      <c r="C4397" s="36">
        <v>11452</v>
      </c>
      <c r="D4397" s="36" t="s">
        <v>41</v>
      </c>
      <c r="E4397" s="36">
        <v>1</v>
      </c>
      <c r="F4397" s="36">
        <v>2</v>
      </c>
      <c r="G4397" s="36" t="s">
        <v>47</v>
      </c>
      <c r="H4397" s="36" t="s">
        <v>41</v>
      </c>
      <c r="I4397" s="2">
        <v>11</v>
      </c>
      <c r="J4397" s="2">
        <v>32</v>
      </c>
      <c r="K4397" s="2">
        <f>IF(D4397=VLOOKUP(J4397,Actuals!$A:$J,6,FALSE),1,0)</f>
        <v>1</v>
      </c>
      <c r="L4397" s="2">
        <f>IF(AND(E4397=VLOOKUP(J4397,Actuals!$A:$J,8,FALSE),F4397=VLOOKUP(J4397,Actuals!$A:$J,10,FALSE)),5,0)</f>
        <v>0</v>
      </c>
      <c r="M4397" s="1">
        <f t="shared" si="69"/>
        <v>1</v>
      </c>
      <c r="N4397" s="1" t="str">
        <f>VLOOKUP(C4397,Emp_List!$A:$M,3,FALSE)</f>
        <v>Mokhmamatam Venkata Nageswararao</v>
      </c>
      <c r="O4397" s="1" t="str">
        <f>VLOOKUP(C4397,Emp_List!$A:$M,5,FALSE)</f>
        <v>Sports - Mobile</v>
      </c>
    </row>
    <row r="4398" spans="1:15">
      <c r="A4398" s="36" t="s">
        <v>3868</v>
      </c>
      <c r="B4398" s="36" t="s">
        <v>222</v>
      </c>
      <c r="C4398" s="36">
        <v>10235</v>
      </c>
      <c r="D4398" s="36" t="s">
        <v>9</v>
      </c>
      <c r="E4398" s="36">
        <v>1</v>
      </c>
      <c r="F4398" s="36">
        <v>1</v>
      </c>
      <c r="G4398" s="36" t="s">
        <v>47</v>
      </c>
      <c r="H4398" s="36" t="s">
        <v>41</v>
      </c>
      <c r="I4398" s="2">
        <v>11</v>
      </c>
      <c r="J4398" s="2">
        <v>32</v>
      </c>
      <c r="K4398" s="2">
        <f>IF(D4398=VLOOKUP(J4398,Actuals!$A:$J,6,FALSE),1,0)</f>
        <v>0</v>
      </c>
      <c r="L4398" s="2">
        <f>IF(AND(E4398=VLOOKUP(J4398,Actuals!$A:$J,8,FALSE),F4398=VLOOKUP(J4398,Actuals!$A:$J,10,FALSE)),5,0)</f>
        <v>0</v>
      </c>
      <c r="M4398" s="1">
        <f t="shared" si="69"/>
        <v>0</v>
      </c>
      <c r="N4398" s="1" t="str">
        <f>VLOOKUP(C4398,Emp_List!$A:$M,3,FALSE)</f>
        <v>Hanumantha Rao Alluri</v>
      </c>
      <c r="O4398" s="1" t="str">
        <f>VLOOKUP(C4398,Emp_List!$A:$M,5,FALSE)</f>
        <v>SOC</v>
      </c>
    </row>
    <row r="4399" spans="1:15">
      <c r="A4399" s="36" t="s">
        <v>3869</v>
      </c>
      <c r="B4399" s="36" t="s">
        <v>291</v>
      </c>
      <c r="C4399" s="36">
        <v>7871</v>
      </c>
      <c r="D4399" s="36" t="s">
        <v>47</v>
      </c>
      <c r="E4399" s="36">
        <v>2</v>
      </c>
      <c r="F4399" s="36">
        <v>1</v>
      </c>
      <c r="G4399" s="36" t="s">
        <v>47</v>
      </c>
      <c r="H4399" s="36" t="s">
        <v>41</v>
      </c>
      <c r="I4399" s="2">
        <v>11</v>
      </c>
      <c r="J4399" s="2">
        <v>32</v>
      </c>
      <c r="K4399" s="2">
        <f>IF(D4399=VLOOKUP(J4399,Actuals!$A:$J,6,FALSE),1,0)</f>
        <v>0</v>
      </c>
      <c r="L4399" s="2">
        <f>IF(AND(E4399=VLOOKUP(J4399,Actuals!$A:$J,8,FALSE),F4399=VLOOKUP(J4399,Actuals!$A:$J,10,FALSE)),5,0)</f>
        <v>0</v>
      </c>
      <c r="M4399" s="1">
        <f t="shared" si="69"/>
        <v>0</v>
      </c>
      <c r="N4399" s="1" t="str">
        <f>VLOOKUP(C4399,Emp_List!$A:$M,3,FALSE)</f>
        <v>Santosh Kumar Damodarapatruni</v>
      </c>
      <c r="O4399" s="1" t="str">
        <f>VLOOKUP(C4399,Emp_List!$A:$M,5,FALSE)</f>
        <v>Cashier</v>
      </c>
    </row>
    <row r="4400" spans="1:15">
      <c r="A4400" s="36" t="s">
        <v>3870</v>
      </c>
      <c r="B4400" s="36" t="s">
        <v>212</v>
      </c>
      <c r="C4400" s="36">
        <v>2502</v>
      </c>
      <c r="D4400" s="36" t="s">
        <v>41</v>
      </c>
      <c r="E4400" s="36">
        <v>0</v>
      </c>
      <c r="F4400" s="36">
        <v>2</v>
      </c>
      <c r="G4400" s="36" t="s">
        <v>47</v>
      </c>
      <c r="H4400" s="36" t="s">
        <v>41</v>
      </c>
      <c r="I4400" s="2">
        <v>11</v>
      </c>
      <c r="J4400" s="2">
        <v>32</v>
      </c>
      <c r="K4400" s="2">
        <f>IF(D4400=VLOOKUP(J4400,Actuals!$A:$J,6,FALSE),1,0)</f>
        <v>1</v>
      </c>
      <c r="L4400" s="2">
        <f>IF(AND(E4400=VLOOKUP(J4400,Actuals!$A:$J,8,FALSE),F4400=VLOOKUP(J4400,Actuals!$A:$J,10,FALSE)),5,0)</f>
        <v>0</v>
      </c>
      <c r="M4400" s="1">
        <f t="shared" si="69"/>
        <v>1</v>
      </c>
      <c r="N4400" s="1" t="str">
        <f>VLOOKUP(C4400,Emp_List!$A:$M,3,FALSE)</f>
        <v>Srikant Rajagopal</v>
      </c>
      <c r="O4400" s="1" t="str">
        <f>VLOOKUP(C4400,Emp_List!$A:$M,5,FALSE)</f>
        <v>Compliance</v>
      </c>
    </row>
    <row r="4401" spans="1:15">
      <c r="A4401" s="36" t="s">
        <v>3871</v>
      </c>
      <c r="B4401" s="36" t="s">
        <v>197</v>
      </c>
      <c r="C4401" s="36">
        <v>223</v>
      </c>
      <c r="D4401" s="36" t="s">
        <v>47</v>
      </c>
      <c r="E4401" s="36">
        <v>1</v>
      </c>
      <c r="F4401" s="36">
        <v>0</v>
      </c>
      <c r="G4401" s="36" t="s">
        <v>47</v>
      </c>
      <c r="H4401" s="36" t="s">
        <v>41</v>
      </c>
      <c r="I4401" s="2">
        <v>11</v>
      </c>
      <c r="J4401" s="2">
        <v>32</v>
      </c>
      <c r="K4401" s="2">
        <f>IF(D4401=VLOOKUP(J4401,Actuals!$A:$J,6,FALSE),1,0)</f>
        <v>0</v>
      </c>
      <c r="L4401" s="2">
        <f>IF(AND(E4401=VLOOKUP(J4401,Actuals!$A:$J,8,FALSE),F4401=VLOOKUP(J4401,Actuals!$A:$J,10,FALSE)),5,0)</f>
        <v>0</v>
      </c>
      <c r="M4401" s="1">
        <f t="shared" si="69"/>
        <v>0</v>
      </c>
      <c r="N4401" s="1" t="str">
        <f>VLOOKUP(C4401,Emp_List!$A:$M,3,FALSE)</f>
        <v>Vishal Tiwari</v>
      </c>
      <c r="O4401" s="1" t="str">
        <f>VLOOKUP(C4401,Emp_List!$A:$M,5,FALSE)</f>
        <v>Casino Label support</v>
      </c>
    </row>
    <row r="4402" spans="1:15">
      <c r="A4402" s="36" t="s">
        <v>3872</v>
      </c>
      <c r="B4402" s="36" t="s">
        <v>252</v>
      </c>
      <c r="C4402" s="36">
        <v>1199</v>
      </c>
      <c r="D4402" s="36" t="s">
        <v>47</v>
      </c>
      <c r="E4402" s="36">
        <v>2</v>
      </c>
      <c r="F4402" s="36">
        <v>1</v>
      </c>
      <c r="G4402" s="36" t="s">
        <v>47</v>
      </c>
      <c r="H4402" s="36" t="s">
        <v>41</v>
      </c>
      <c r="I4402" s="2">
        <v>11</v>
      </c>
      <c r="J4402" s="2">
        <v>32</v>
      </c>
      <c r="K4402" s="2">
        <f>IF(D4402=VLOOKUP(J4402,Actuals!$A:$J,6,FALSE),1,0)</f>
        <v>0</v>
      </c>
      <c r="L4402" s="2">
        <f>IF(AND(E4402=VLOOKUP(J4402,Actuals!$A:$J,8,FALSE),F4402=VLOOKUP(J4402,Actuals!$A:$J,10,FALSE)),5,0)</f>
        <v>0</v>
      </c>
      <c r="M4402" s="1">
        <f t="shared" si="69"/>
        <v>0</v>
      </c>
      <c r="N4402" s="1" t="str">
        <f>VLOOKUP(C4402,Emp_List!$A:$M,3,FALSE)</f>
        <v>Gandhi Prasad Bodavula</v>
      </c>
      <c r="O4402" s="1" t="str">
        <f>VLOOKUP(C4402,Emp_List!$A:$M,5,FALSE)</f>
        <v>CRM</v>
      </c>
    </row>
    <row r="4403" spans="1:15">
      <c r="A4403" s="36" t="s">
        <v>3873</v>
      </c>
      <c r="B4403" s="36" t="s">
        <v>2243</v>
      </c>
      <c r="C4403" s="36">
        <v>10693</v>
      </c>
      <c r="D4403" s="36" t="s">
        <v>47</v>
      </c>
      <c r="E4403" s="36">
        <v>2</v>
      </c>
      <c r="F4403" s="36">
        <v>1</v>
      </c>
      <c r="G4403" s="36" t="s">
        <v>47</v>
      </c>
      <c r="H4403" s="36" t="s">
        <v>41</v>
      </c>
      <c r="I4403" s="2">
        <v>11</v>
      </c>
      <c r="J4403" s="2">
        <v>32</v>
      </c>
      <c r="K4403" s="2">
        <f>IF(D4403=VLOOKUP(J4403,Actuals!$A:$J,6,FALSE),1,0)</f>
        <v>0</v>
      </c>
      <c r="L4403" s="2">
        <f>IF(AND(E4403=VLOOKUP(J4403,Actuals!$A:$J,8,FALSE),F4403=VLOOKUP(J4403,Actuals!$A:$J,10,FALSE)),5,0)</f>
        <v>0</v>
      </c>
      <c r="M4403" s="1">
        <f t="shared" si="69"/>
        <v>0</v>
      </c>
      <c r="N4403" s="1" t="str">
        <f>VLOOKUP(C4403,Emp_List!$A:$M,3,FALSE)</f>
        <v>Amarnath Reddy Gopireddy</v>
      </c>
      <c r="O4403" s="1" t="str">
        <f>VLOOKUP(C4403,Emp_List!$A:$M,5,FALSE)</f>
        <v>Poker</v>
      </c>
    </row>
    <row r="4404" spans="1:15">
      <c r="A4404" s="36" t="s">
        <v>3874</v>
      </c>
      <c r="B4404" s="36" t="s">
        <v>335</v>
      </c>
      <c r="C4404" s="36">
        <v>1437</v>
      </c>
      <c r="D4404" s="36" t="s">
        <v>47</v>
      </c>
      <c r="E4404" s="36">
        <v>1</v>
      </c>
      <c r="F4404" s="36">
        <v>0</v>
      </c>
      <c r="G4404" s="36" t="s">
        <v>47</v>
      </c>
      <c r="H4404" s="36" t="s">
        <v>41</v>
      </c>
      <c r="I4404" s="2">
        <v>11</v>
      </c>
      <c r="J4404" s="2">
        <v>32</v>
      </c>
      <c r="K4404" s="2">
        <f>IF(D4404=VLOOKUP(J4404,Actuals!$A:$J,6,FALSE),1,0)</f>
        <v>0</v>
      </c>
      <c r="L4404" s="2">
        <f>IF(AND(E4404=VLOOKUP(J4404,Actuals!$A:$J,8,FALSE),F4404=VLOOKUP(J4404,Actuals!$A:$J,10,FALSE)),5,0)</f>
        <v>0</v>
      </c>
      <c r="M4404" s="1">
        <f t="shared" si="69"/>
        <v>0</v>
      </c>
      <c r="N4404" s="1" t="str">
        <f>VLOOKUP(C4404,Emp_List!$A:$M,3,FALSE)</f>
        <v>Murali Bharatam</v>
      </c>
      <c r="O4404" s="1" t="str">
        <f>VLOOKUP(C4404,Emp_List!$A:$M,5,FALSE)</f>
        <v>Oracle DBA</v>
      </c>
    </row>
    <row r="4405" spans="1:15">
      <c r="A4405" s="36" t="s">
        <v>3875</v>
      </c>
      <c r="B4405" s="36" t="s">
        <v>242</v>
      </c>
      <c r="C4405" s="36">
        <v>11120</v>
      </c>
      <c r="D4405" s="36" t="s">
        <v>41</v>
      </c>
      <c r="E4405" s="36">
        <v>1</v>
      </c>
      <c r="F4405" s="36">
        <v>2</v>
      </c>
      <c r="G4405" s="36" t="s">
        <v>47</v>
      </c>
      <c r="H4405" s="36" t="s">
        <v>41</v>
      </c>
      <c r="I4405" s="2">
        <v>11</v>
      </c>
      <c r="J4405" s="2">
        <v>32</v>
      </c>
      <c r="K4405" s="2">
        <f>IF(D4405=VLOOKUP(J4405,Actuals!$A:$J,6,FALSE),1,0)</f>
        <v>1</v>
      </c>
      <c r="L4405" s="2">
        <f>IF(AND(E4405=VLOOKUP(J4405,Actuals!$A:$J,8,FALSE),F4405=VLOOKUP(J4405,Actuals!$A:$J,10,FALSE)),5,0)</f>
        <v>0</v>
      </c>
      <c r="M4405" s="1">
        <f t="shared" ref="M4405:M4468" si="70">K4405+L4405</f>
        <v>1</v>
      </c>
      <c r="N4405" s="1" t="str">
        <f>VLOOKUP(C4405,Emp_List!$A:$M,3,FALSE)</f>
        <v>Syed Ahmed</v>
      </c>
      <c r="O4405" s="1" t="str">
        <f>VLOOKUP(C4405,Emp_List!$A:$M,5,FALSE)</f>
        <v>Bingo Ops</v>
      </c>
    </row>
    <row r="4406" spans="1:15">
      <c r="A4406" s="36" t="s">
        <v>3876</v>
      </c>
      <c r="B4406" s="36" t="s">
        <v>783</v>
      </c>
      <c r="C4406" s="36">
        <v>179</v>
      </c>
      <c r="D4406" s="36" t="s">
        <v>47</v>
      </c>
      <c r="E4406" s="36">
        <v>1</v>
      </c>
      <c r="F4406" s="36">
        <v>0</v>
      </c>
      <c r="G4406" s="36" t="s">
        <v>47</v>
      </c>
      <c r="H4406" s="36" t="s">
        <v>41</v>
      </c>
      <c r="I4406" s="2">
        <v>11</v>
      </c>
      <c r="J4406" s="2">
        <v>32</v>
      </c>
      <c r="K4406" s="2">
        <f>IF(D4406=VLOOKUP(J4406,Actuals!$A:$J,6,FALSE),1,0)</f>
        <v>0</v>
      </c>
      <c r="L4406" s="2">
        <f>IF(AND(E4406=VLOOKUP(J4406,Actuals!$A:$J,8,FALSE),F4406=VLOOKUP(J4406,Actuals!$A:$J,10,FALSE)),5,0)</f>
        <v>0</v>
      </c>
      <c r="M4406" s="1">
        <f t="shared" si="70"/>
        <v>0</v>
      </c>
      <c r="N4406" s="1" t="e">
        <f>VLOOKUP(C4406,Emp_List!$A:$M,3,FALSE)</f>
        <v>#N/A</v>
      </c>
      <c r="O4406" s="1" t="e">
        <f>VLOOKUP(C4406,Emp_List!$A:$M,5,FALSE)</f>
        <v>#N/A</v>
      </c>
    </row>
    <row r="4407" spans="1:15">
      <c r="A4407" s="36" t="s">
        <v>3877</v>
      </c>
      <c r="B4407" s="36" t="s">
        <v>342</v>
      </c>
      <c r="C4407" s="36">
        <v>8603</v>
      </c>
      <c r="D4407" s="36" t="s">
        <v>41</v>
      </c>
      <c r="E4407" s="36">
        <v>0</v>
      </c>
      <c r="F4407" s="36">
        <v>1</v>
      </c>
      <c r="G4407" s="36" t="s">
        <v>47</v>
      </c>
      <c r="H4407" s="36" t="s">
        <v>41</v>
      </c>
      <c r="I4407" s="2">
        <v>11</v>
      </c>
      <c r="J4407" s="2">
        <v>32</v>
      </c>
      <c r="K4407" s="2">
        <f>IF(D4407=VLOOKUP(J4407,Actuals!$A:$J,6,FALSE),1,0)</f>
        <v>1</v>
      </c>
      <c r="L4407" s="2">
        <f>IF(AND(E4407=VLOOKUP(J4407,Actuals!$A:$J,8,FALSE),F4407=VLOOKUP(J4407,Actuals!$A:$J,10,FALSE)),5,0)</f>
        <v>0</v>
      </c>
      <c r="M4407" s="1">
        <f t="shared" si="70"/>
        <v>1</v>
      </c>
      <c r="N4407" s="1" t="str">
        <f>VLOOKUP(C4407,Emp_List!$A:$M,3,FALSE)</f>
        <v>Praveen Kumar Kondu</v>
      </c>
      <c r="O4407" s="1" t="str">
        <f>VLOOKUP(C4407,Emp_List!$A:$M,5,FALSE)</f>
        <v>BI</v>
      </c>
    </row>
    <row r="4408" spans="1:15">
      <c r="A4408" s="36" t="s">
        <v>3878</v>
      </c>
      <c r="B4408" s="36" t="s">
        <v>153</v>
      </c>
      <c r="C4408" s="36">
        <v>10709</v>
      </c>
      <c r="D4408" s="36" t="s">
        <v>41</v>
      </c>
      <c r="E4408" s="36">
        <v>2</v>
      </c>
      <c r="F4408" s="36">
        <v>1</v>
      </c>
      <c r="G4408" s="36" t="s">
        <v>47</v>
      </c>
      <c r="H4408" s="36" t="s">
        <v>41</v>
      </c>
      <c r="I4408" s="2">
        <v>11</v>
      </c>
      <c r="J4408" s="2">
        <v>32</v>
      </c>
      <c r="K4408" s="2">
        <f>IF(D4408=VLOOKUP(J4408,Actuals!$A:$J,6,FALSE),1,0)</f>
        <v>1</v>
      </c>
      <c r="L4408" s="2">
        <f>IF(AND(E4408=VLOOKUP(J4408,Actuals!$A:$J,8,FALSE),F4408=VLOOKUP(J4408,Actuals!$A:$J,10,FALSE)),5,0)</f>
        <v>0</v>
      </c>
      <c r="M4408" s="1">
        <f t="shared" si="70"/>
        <v>1</v>
      </c>
      <c r="N4408" s="1" t="str">
        <f>VLOOKUP(C4408,Emp_List!$A:$M,3,FALSE)</f>
        <v>Pydimarla Ram Maninath Reddy</v>
      </c>
      <c r="O4408" s="1" t="str">
        <f>VLOOKUP(C4408,Emp_List!$A:$M,5,FALSE)</f>
        <v>Casino Games</v>
      </c>
    </row>
    <row r="4409" spans="1:15">
      <c r="A4409" s="36" t="s">
        <v>3879</v>
      </c>
      <c r="B4409" s="36" t="s">
        <v>258</v>
      </c>
      <c r="C4409" s="36">
        <v>8420</v>
      </c>
      <c r="D4409" s="36" t="s">
        <v>9</v>
      </c>
      <c r="E4409" s="36">
        <v>0</v>
      </c>
      <c r="F4409" s="36">
        <v>0</v>
      </c>
      <c r="G4409" s="36" t="s">
        <v>47</v>
      </c>
      <c r="H4409" s="36" t="s">
        <v>41</v>
      </c>
      <c r="I4409" s="2">
        <v>11</v>
      </c>
      <c r="J4409" s="2">
        <v>32</v>
      </c>
      <c r="K4409" s="2">
        <f>IF(D4409=VLOOKUP(J4409,Actuals!$A:$J,6,FALSE),1,0)</f>
        <v>0</v>
      </c>
      <c r="L4409" s="2">
        <f>IF(AND(E4409=VLOOKUP(J4409,Actuals!$A:$J,8,FALSE),F4409=VLOOKUP(J4409,Actuals!$A:$J,10,FALSE)),5,0)</f>
        <v>0</v>
      </c>
      <c r="M4409" s="1">
        <f t="shared" si="70"/>
        <v>0</v>
      </c>
      <c r="N4409" s="1" t="str">
        <f>VLOOKUP(C4409,Emp_List!$A:$M,3,FALSE)</f>
        <v>Sai Kiran Parnandi</v>
      </c>
      <c r="O4409" s="1" t="str">
        <f>VLOOKUP(C4409,Emp_List!$A:$M,5,FALSE)</f>
        <v>Casino Platform</v>
      </c>
    </row>
    <row r="4410" spans="1:15">
      <c r="A4410" s="36" t="s">
        <v>3880</v>
      </c>
      <c r="B4410" s="36" t="s">
        <v>2383</v>
      </c>
      <c r="C4410" s="36">
        <v>8136</v>
      </c>
      <c r="D4410" s="36" t="s">
        <v>47</v>
      </c>
      <c r="E4410" s="36">
        <v>2</v>
      </c>
      <c r="F4410" s="36">
        <v>1</v>
      </c>
      <c r="G4410" s="36" t="s">
        <v>47</v>
      </c>
      <c r="H4410" s="36" t="s">
        <v>41</v>
      </c>
      <c r="I4410" s="2">
        <v>11</v>
      </c>
      <c r="J4410" s="2">
        <v>32</v>
      </c>
      <c r="K4410" s="2">
        <f>IF(D4410=VLOOKUP(J4410,Actuals!$A:$J,6,FALSE),1,0)</f>
        <v>0</v>
      </c>
      <c r="L4410" s="2">
        <f>IF(AND(E4410=VLOOKUP(J4410,Actuals!$A:$J,8,FALSE),F4410=VLOOKUP(J4410,Actuals!$A:$J,10,FALSE)),5,0)</f>
        <v>0</v>
      </c>
      <c r="M4410" s="1">
        <f t="shared" si="70"/>
        <v>0</v>
      </c>
      <c r="N4410" s="1" t="str">
        <f>VLOOKUP(C4410,Emp_List!$A:$M,3,FALSE)</f>
        <v>Shekhar Reddy Gaddam</v>
      </c>
      <c r="O4410" s="1" t="str">
        <f>VLOOKUP(C4410,Emp_List!$A:$M,5,FALSE)</f>
        <v>Core</v>
      </c>
    </row>
    <row r="4411" spans="1:15">
      <c r="A4411" s="36" t="s">
        <v>3881</v>
      </c>
      <c r="B4411" s="36" t="s">
        <v>305</v>
      </c>
      <c r="C4411" s="36">
        <v>6213</v>
      </c>
      <c r="D4411" s="36" t="s">
        <v>9</v>
      </c>
      <c r="E4411" s="36">
        <v>1</v>
      </c>
      <c r="F4411" s="36">
        <v>1</v>
      </c>
      <c r="G4411" s="36" t="s">
        <v>47</v>
      </c>
      <c r="H4411" s="36" t="s">
        <v>41</v>
      </c>
      <c r="I4411" s="2">
        <v>11</v>
      </c>
      <c r="J4411" s="2">
        <v>32</v>
      </c>
      <c r="K4411" s="2">
        <f>IF(D4411=VLOOKUP(J4411,Actuals!$A:$J,6,FALSE),1,0)</f>
        <v>0</v>
      </c>
      <c r="L4411" s="2">
        <f>IF(AND(E4411=VLOOKUP(J4411,Actuals!$A:$J,8,FALSE),F4411=VLOOKUP(J4411,Actuals!$A:$J,10,FALSE)),5,0)</f>
        <v>0</v>
      </c>
      <c r="M4411" s="1">
        <f t="shared" si="70"/>
        <v>0</v>
      </c>
      <c r="N4411" s="1" t="str">
        <f>VLOOKUP(C4411,Emp_List!$A:$M,3,FALSE)</f>
        <v>Seetaram Tanna</v>
      </c>
      <c r="O4411" s="1" t="str">
        <f>VLOOKUP(C4411,Emp_List!$A:$M,5,FALSE)</f>
        <v>CRM</v>
      </c>
    </row>
    <row r="4412" spans="1:15">
      <c r="A4412" s="36" t="s">
        <v>3882</v>
      </c>
      <c r="B4412" s="36" t="s">
        <v>2547</v>
      </c>
      <c r="C4412" s="36">
        <v>10351</v>
      </c>
      <c r="D4412" s="36" t="s">
        <v>47</v>
      </c>
      <c r="E4412" s="36">
        <v>3</v>
      </c>
      <c r="F4412" s="36">
        <v>1</v>
      </c>
      <c r="G4412" s="36" t="s">
        <v>47</v>
      </c>
      <c r="H4412" s="36" t="s">
        <v>41</v>
      </c>
      <c r="I4412" s="2">
        <v>11</v>
      </c>
      <c r="J4412" s="2">
        <v>32</v>
      </c>
      <c r="K4412" s="2">
        <f>IF(D4412=VLOOKUP(J4412,Actuals!$A:$J,6,FALSE),1,0)</f>
        <v>0</v>
      </c>
      <c r="L4412" s="2">
        <f>IF(AND(E4412=VLOOKUP(J4412,Actuals!$A:$J,8,FALSE),F4412=VLOOKUP(J4412,Actuals!$A:$J,10,FALSE)),5,0)</f>
        <v>0</v>
      </c>
      <c r="M4412" s="1">
        <f t="shared" si="70"/>
        <v>0</v>
      </c>
      <c r="N4412" s="1" t="str">
        <f>VLOOKUP(C4412,Emp_List!$A:$M,3,FALSE)</f>
        <v>Nitish Reddy</v>
      </c>
      <c r="O4412" s="1" t="str">
        <f>VLOOKUP(C4412,Emp_List!$A:$M,5,FALSE)</f>
        <v>SOC</v>
      </c>
    </row>
    <row r="4413" spans="1:15">
      <c r="A4413" s="36" t="s">
        <v>3883</v>
      </c>
      <c r="B4413" s="36" t="s">
        <v>111</v>
      </c>
      <c r="C4413" s="36">
        <v>6789</v>
      </c>
      <c r="D4413" s="36" t="s">
        <v>41</v>
      </c>
      <c r="E4413" s="36">
        <v>1</v>
      </c>
      <c r="F4413" s="36">
        <v>3</v>
      </c>
      <c r="G4413" s="36" t="s">
        <v>47</v>
      </c>
      <c r="H4413" s="36" t="s">
        <v>41</v>
      </c>
      <c r="I4413" s="2">
        <v>11</v>
      </c>
      <c r="J4413" s="2">
        <v>32</v>
      </c>
      <c r="K4413" s="2">
        <f>IF(D4413=VLOOKUP(J4413,Actuals!$A:$J,6,FALSE),1,0)</f>
        <v>1</v>
      </c>
      <c r="L4413" s="2">
        <f>IF(AND(E4413=VLOOKUP(J4413,Actuals!$A:$J,8,FALSE),F4413=VLOOKUP(J4413,Actuals!$A:$J,10,FALSE)),5,0)</f>
        <v>0</v>
      </c>
      <c r="M4413" s="1">
        <f t="shared" si="70"/>
        <v>1</v>
      </c>
      <c r="N4413" s="1" t="str">
        <f>VLOOKUP(C4413,Emp_List!$A:$M,3,FALSE)</f>
        <v>Avinash Uppalapati</v>
      </c>
      <c r="O4413" s="1" t="str">
        <f>VLOOKUP(C4413,Emp_List!$A:$M,5,FALSE)</f>
        <v>Casino Platform</v>
      </c>
    </row>
    <row r="4414" spans="1:15">
      <c r="A4414" s="36" t="s">
        <v>3884</v>
      </c>
      <c r="B4414" s="36" t="s">
        <v>487</v>
      </c>
      <c r="C4414" s="36">
        <v>318</v>
      </c>
      <c r="D4414" s="36" t="s">
        <v>47</v>
      </c>
      <c r="E4414" s="36">
        <v>2</v>
      </c>
      <c r="F4414" s="36">
        <v>1</v>
      </c>
      <c r="G4414" s="36" t="s">
        <v>47</v>
      </c>
      <c r="H4414" s="36" t="s">
        <v>41</v>
      </c>
      <c r="I4414" s="2">
        <v>11</v>
      </c>
      <c r="J4414" s="2">
        <v>32</v>
      </c>
      <c r="K4414" s="2">
        <f>IF(D4414=VLOOKUP(J4414,Actuals!$A:$J,6,FALSE),1,0)</f>
        <v>0</v>
      </c>
      <c r="L4414" s="2">
        <f>IF(AND(E4414=VLOOKUP(J4414,Actuals!$A:$J,8,FALSE),F4414=VLOOKUP(J4414,Actuals!$A:$J,10,FALSE)),5,0)</f>
        <v>0</v>
      </c>
      <c r="M4414" s="1">
        <f t="shared" si="70"/>
        <v>0</v>
      </c>
      <c r="N4414" s="1" t="str">
        <f>VLOOKUP(C4414,Emp_List!$A:$M,3,FALSE)</f>
        <v>Yeshwant Kumar Gupta</v>
      </c>
      <c r="O4414" s="1" t="str">
        <f>VLOOKUP(C4414,Emp_List!$A:$M,5,FALSE)</f>
        <v>Affiliates</v>
      </c>
    </row>
    <row r="4415" spans="1:15">
      <c r="A4415" s="36" t="s">
        <v>3885</v>
      </c>
      <c r="B4415" s="36" t="s">
        <v>244</v>
      </c>
      <c r="C4415" s="36">
        <v>16416</v>
      </c>
      <c r="D4415" s="36" t="s">
        <v>47</v>
      </c>
      <c r="E4415" s="36">
        <v>2</v>
      </c>
      <c r="F4415" s="36">
        <v>1</v>
      </c>
      <c r="G4415" s="36" t="s">
        <v>47</v>
      </c>
      <c r="H4415" s="36" t="s">
        <v>41</v>
      </c>
      <c r="I4415" s="2">
        <v>11</v>
      </c>
      <c r="J4415" s="2">
        <v>32</v>
      </c>
      <c r="K4415" s="2">
        <f>IF(D4415=VLOOKUP(J4415,Actuals!$A:$J,6,FALSE),1,0)</f>
        <v>0</v>
      </c>
      <c r="L4415" s="2">
        <f>IF(AND(E4415=VLOOKUP(J4415,Actuals!$A:$J,8,FALSE),F4415=VLOOKUP(J4415,Actuals!$A:$J,10,FALSE)),5,0)</f>
        <v>0</v>
      </c>
      <c r="M4415" s="1">
        <f t="shared" si="70"/>
        <v>0</v>
      </c>
      <c r="N4415" s="1" t="str">
        <f>VLOOKUP(C4415,Emp_List!$A:$M,3,FALSE)</f>
        <v>Sagar Girish Wasule</v>
      </c>
      <c r="O4415" s="1" t="str">
        <f>VLOOKUP(C4415,Emp_List!$A:$M,5,FALSE)</f>
        <v>Sports - Label Building</v>
      </c>
    </row>
    <row r="4416" spans="1:15">
      <c r="A4416" s="36" t="s">
        <v>3886</v>
      </c>
      <c r="B4416" s="36" t="s">
        <v>2667</v>
      </c>
      <c r="C4416" s="36">
        <v>9860</v>
      </c>
      <c r="D4416" s="36" t="s">
        <v>9</v>
      </c>
      <c r="E4416" s="36">
        <v>1</v>
      </c>
      <c r="F4416" s="36">
        <v>1</v>
      </c>
      <c r="G4416" s="36" t="s">
        <v>47</v>
      </c>
      <c r="H4416" s="36" t="s">
        <v>41</v>
      </c>
      <c r="I4416" s="2">
        <v>11</v>
      </c>
      <c r="J4416" s="2">
        <v>32</v>
      </c>
      <c r="K4416" s="2">
        <f>IF(D4416=VLOOKUP(J4416,Actuals!$A:$J,6,FALSE),1,0)</f>
        <v>0</v>
      </c>
      <c r="L4416" s="2">
        <f>IF(AND(E4416=VLOOKUP(J4416,Actuals!$A:$J,8,FALSE),F4416=VLOOKUP(J4416,Actuals!$A:$J,10,FALSE)),5,0)</f>
        <v>0</v>
      </c>
      <c r="M4416" s="1">
        <f t="shared" si="70"/>
        <v>0</v>
      </c>
      <c r="N4416" s="1" t="str">
        <f>VLOOKUP(C4416,Emp_List!$A:$M,3,FALSE)</f>
        <v>Prajmi Maddu</v>
      </c>
      <c r="O4416" s="1" t="str">
        <f>VLOOKUP(C4416,Emp_List!$A:$M,5,FALSE)</f>
        <v>Core</v>
      </c>
    </row>
    <row r="4417" spans="1:15">
      <c r="A4417" s="36" t="s">
        <v>3887</v>
      </c>
      <c r="B4417" s="36" t="s">
        <v>348</v>
      </c>
      <c r="C4417" s="36">
        <v>16020</v>
      </c>
      <c r="D4417" s="36" t="s">
        <v>9</v>
      </c>
      <c r="E4417" s="36">
        <v>1</v>
      </c>
      <c r="F4417" s="36">
        <v>1</v>
      </c>
      <c r="G4417" s="36" t="s">
        <v>47</v>
      </c>
      <c r="H4417" s="36" t="s">
        <v>41</v>
      </c>
      <c r="I4417" s="2">
        <v>11</v>
      </c>
      <c r="J4417" s="2">
        <v>32</v>
      </c>
      <c r="K4417" s="2">
        <f>IF(D4417=VLOOKUP(J4417,Actuals!$A:$J,6,FALSE),1,0)</f>
        <v>0</v>
      </c>
      <c r="L4417" s="2">
        <f>IF(AND(E4417=VLOOKUP(J4417,Actuals!$A:$J,8,FALSE),F4417=VLOOKUP(J4417,Actuals!$A:$J,10,FALSE)),5,0)</f>
        <v>0</v>
      </c>
      <c r="M4417" s="1">
        <f t="shared" si="70"/>
        <v>0</v>
      </c>
      <c r="N4417" s="1" t="str">
        <f>VLOOKUP(C4417,Emp_List!$A:$M,3,FALSE)</f>
        <v>Naman Agarwal</v>
      </c>
      <c r="O4417" s="1" t="str">
        <f>VLOOKUP(C4417,Emp_List!$A:$M,5,FALSE)</f>
        <v>Poker</v>
      </c>
    </row>
    <row r="4418" spans="1:15">
      <c r="A4418" s="36" t="s">
        <v>3888</v>
      </c>
      <c r="B4418" s="36" t="s">
        <v>475</v>
      </c>
      <c r="C4418" s="36">
        <v>631</v>
      </c>
      <c r="D4418" s="36" t="s">
        <v>41</v>
      </c>
      <c r="E4418" s="36">
        <v>1</v>
      </c>
      <c r="F4418" s="36">
        <v>2</v>
      </c>
      <c r="G4418" s="36" t="s">
        <v>47</v>
      </c>
      <c r="H4418" s="36" t="s">
        <v>41</v>
      </c>
      <c r="I4418" s="2">
        <v>11</v>
      </c>
      <c r="J4418" s="2">
        <v>32</v>
      </c>
      <c r="K4418" s="2">
        <f>IF(D4418=VLOOKUP(J4418,Actuals!$A:$J,6,FALSE),1,0)</f>
        <v>1</v>
      </c>
      <c r="L4418" s="2">
        <f>IF(AND(E4418=VLOOKUP(J4418,Actuals!$A:$J,8,FALSE),F4418=VLOOKUP(J4418,Actuals!$A:$J,10,FALSE)),5,0)</f>
        <v>0</v>
      </c>
      <c r="M4418" s="1">
        <f t="shared" si="70"/>
        <v>1</v>
      </c>
      <c r="N4418" s="1" t="str">
        <f>VLOOKUP(C4418,Emp_List!$A:$M,3,FALSE)</f>
        <v>Radhika Mudumbai Chakravarthy</v>
      </c>
      <c r="O4418" s="1" t="str">
        <f>VLOOKUP(C4418,Emp_List!$A:$M,5,FALSE)</f>
        <v>Poker</v>
      </c>
    </row>
    <row r="4419" spans="1:15">
      <c r="A4419" s="36" t="s">
        <v>3889</v>
      </c>
      <c r="B4419" s="36" t="s">
        <v>177</v>
      </c>
      <c r="C4419" s="36">
        <v>10976</v>
      </c>
      <c r="D4419" s="36" t="s">
        <v>41</v>
      </c>
      <c r="E4419" s="36">
        <v>0</v>
      </c>
      <c r="F4419" s="36">
        <v>2</v>
      </c>
      <c r="G4419" s="36" t="s">
        <v>47</v>
      </c>
      <c r="H4419" s="36" t="s">
        <v>41</v>
      </c>
      <c r="I4419" s="2">
        <v>11</v>
      </c>
      <c r="J4419" s="2">
        <v>32</v>
      </c>
      <c r="K4419" s="2">
        <f>IF(D4419=VLOOKUP(J4419,Actuals!$A:$J,6,FALSE),1,0)</f>
        <v>1</v>
      </c>
      <c r="L4419" s="2">
        <f>IF(AND(E4419=VLOOKUP(J4419,Actuals!$A:$J,8,FALSE),F4419=VLOOKUP(J4419,Actuals!$A:$J,10,FALSE)),5,0)</f>
        <v>0</v>
      </c>
      <c r="M4419" s="1">
        <f t="shared" si="70"/>
        <v>1</v>
      </c>
      <c r="N4419" s="1" t="str">
        <f>VLOOKUP(C4419,Emp_List!$A:$M,3,FALSE)</f>
        <v>Uday Kiran Veginati</v>
      </c>
      <c r="O4419" s="1" t="str">
        <f>VLOOKUP(C4419,Emp_List!$A:$M,5,FALSE)</f>
        <v>Sports - Mobile</v>
      </c>
    </row>
    <row r="4420" spans="1:15">
      <c r="A4420" s="36" t="s">
        <v>3890</v>
      </c>
      <c r="B4420" s="36" t="s">
        <v>226</v>
      </c>
      <c r="C4420" s="36">
        <v>16646</v>
      </c>
      <c r="D4420" s="36" t="s">
        <v>41</v>
      </c>
      <c r="E4420" s="36">
        <v>0</v>
      </c>
      <c r="F4420" s="36">
        <v>2</v>
      </c>
      <c r="G4420" s="36" t="s">
        <v>47</v>
      </c>
      <c r="H4420" s="36" t="s">
        <v>41</v>
      </c>
      <c r="I4420" s="2">
        <v>11</v>
      </c>
      <c r="J4420" s="2">
        <v>32</v>
      </c>
      <c r="K4420" s="2">
        <f>IF(D4420=VLOOKUP(J4420,Actuals!$A:$J,6,FALSE),1,0)</f>
        <v>1</v>
      </c>
      <c r="L4420" s="2">
        <f>IF(AND(E4420=VLOOKUP(J4420,Actuals!$A:$J,8,FALSE),F4420=VLOOKUP(J4420,Actuals!$A:$J,10,FALSE)),5,0)</f>
        <v>0</v>
      </c>
      <c r="M4420" s="1">
        <f t="shared" si="70"/>
        <v>1</v>
      </c>
      <c r="N4420" s="1" t="e">
        <f>VLOOKUP(C4420,Emp_List!$A:$M,3,FALSE)</f>
        <v>#N/A</v>
      </c>
      <c r="O4420" s="1" t="e">
        <f>VLOOKUP(C4420,Emp_List!$A:$M,5,FALSE)</f>
        <v>#N/A</v>
      </c>
    </row>
    <row r="4421" spans="1:15">
      <c r="A4421" s="36" t="s">
        <v>3891</v>
      </c>
      <c r="B4421" s="36" t="s">
        <v>735</v>
      </c>
      <c r="C4421" s="36">
        <v>8407</v>
      </c>
      <c r="D4421" s="36" t="s">
        <v>47</v>
      </c>
      <c r="E4421" s="36">
        <v>4</v>
      </c>
      <c r="F4421" s="36">
        <v>2</v>
      </c>
      <c r="G4421" s="36" t="s">
        <v>47</v>
      </c>
      <c r="H4421" s="36" t="s">
        <v>41</v>
      </c>
      <c r="I4421" s="2">
        <v>11</v>
      </c>
      <c r="J4421" s="2">
        <v>32</v>
      </c>
      <c r="K4421" s="2">
        <f>IF(D4421=VLOOKUP(J4421,Actuals!$A:$J,6,FALSE),1,0)</f>
        <v>0</v>
      </c>
      <c r="L4421" s="2">
        <f>IF(AND(E4421=VLOOKUP(J4421,Actuals!$A:$J,8,FALSE),F4421=VLOOKUP(J4421,Actuals!$A:$J,10,FALSE)),5,0)</f>
        <v>0</v>
      </c>
      <c r="M4421" s="1">
        <f t="shared" si="70"/>
        <v>0</v>
      </c>
      <c r="N4421" s="1" t="str">
        <f>VLOOKUP(C4421,Emp_List!$A:$M,3,FALSE)</f>
        <v>Gnana Kumar Thirunam</v>
      </c>
      <c r="O4421" s="1" t="str">
        <f>VLOOKUP(C4421,Emp_List!$A:$M,5,FALSE)</f>
        <v>BI</v>
      </c>
    </row>
    <row r="4422" spans="1:15">
      <c r="A4422" s="36" t="s">
        <v>3892</v>
      </c>
      <c r="B4422" s="36" t="s">
        <v>117</v>
      </c>
      <c r="C4422" s="36">
        <v>612</v>
      </c>
      <c r="D4422" s="36" t="s">
        <v>9</v>
      </c>
      <c r="E4422" s="36">
        <v>1</v>
      </c>
      <c r="F4422" s="36">
        <v>1</v>
      </c>
      <c r="G4422" s="36" t="s">
        <v>47</v>
      </c>
      <c r="H4422" s="36" t="s">
        <v>41</v>
      </c>
      <c r="I4422" s="2">
        <v>11</v>
      </c>
      <c r="J4422" s="2">
        <v>32</v>
      </c>
      <c r="K4422" s="2">
        <f>IF(D4422=VLOOKUP(J4422,Actuals!$A:$J,6,FALSE),1,0)</f>
        <v>0</v>
      </c>
      <c r="L4422" s="2">
        <f>IF(AND(E4422=VLOOKUP(J4422,Actuals!$A:$J,8,FALSE),F4422=VLOOKUP(J4422,Actuals!$A:$J,10,FALSE)),5,0)</f>
        <v>0</v>
      </c>
      <c r="M4422" s="1">
        <f t="shared" si="70"/>
        <v>0</v>
      </c>
      <c r="N4422" s="1" t="str">
        <f>VLOOKUP(C4422,Emp_List!$A:$M,3,FALSE)</f>
        <v>Sridhar Kalla</v>
      </c>
      <c r="O4422" s="1" t="str">
        <f>VLOOKUP(C4422,Emp_List!$A:$M,5,FALSE)</f>
        <v>Poker</v>
      </c>
    </row>
    <row r="4423" spans="1:15">
      <c r="A4423" s="36" t="s">
        <v>3893</v>
      </c>
      <c r="B4423" s="36" t="s">
        <v>378</v>
      </c>
      <c r="C4423" s="36">
        <v>11791</v>
      </c>
      <c r="D4423" s="36" t="s">
        <v>9</v>
      </c>
      <c r="E4423" s="36">
        <v>1</v>
      </c>
      <c r="F4423" s="36">
        <v>1</v>
      </c>
      <c r="G4423" s="36" t="s">
        <v>47</v>
      </c>
      <c r="H4423" s="36" t="s">
        <v>41</v>
      </c>
      <c r="I4423" s="2">
        <v>11</v>
      </c>
      <c r="J4423" s="2">
        <v>32</v>
      </c>
      <c r="K4423" s="2">
        <f>IF(D4423=VLOOKUP(J4423,Actuals!$A:$J,6,FALSE),1,0)</f>
        <v>0</v>
      </c>
      <c r="L4423" s="2">
        <f>IF(AND(E4423=VLOOKUP(J4423,Actuals!$A:$J,8,FALSE),F4423=VLOOKUP(J4423,Actuals!$A:$J,10,FALSE)),5,0)</f>
        <v>0</v>
      </c>
      <c r="M4423" s="1">
        <f t="shared" si="70"/>
        <v>0</v>
      </c>
      <c r="N4423" s="1" t="str">
        <f>VLOOKUP(C4423,Emp_List!$A:$M,3,FALSE)</f>
        <v>Srinivasa Rao Ganaparthi</v>
      </c>
      <c r="O4423" s="1" t="str">
        <f>VLOOKUP(C4423,Emp_List!$A:$M,5,FALSE)</f>
        <v>Sports - Label Building</v>
      </c>
    </row>
    <row r="4424" spans="1:15">
      <c r="A4424" s="36" t="s">
        <v>3894</v>
      </c>
      <c r="B4424" s="36" t="s">
        <v>380</v>
      </c>
      <c r="C4424" s="36">
        <v>10023</v>
      </c>
      <c r="D4424" s="36" t="s">
        <v>47</v>
      </c>
      <c r="E4424" s="36">
        <v>1</v>
      </c>
      <c r="F4424" s="36">
        <v>0</v>
      </c>
      <c r="G4424" s="36" t="s">
        <v>47</v>
      </c>
      <c r="H4424" s="36" t="s">
        <v>41</v>
      </c>
      <c r="I4424" s="2">
        <v>11</v>
      </c>
      <c r="J4424" s="2">
        <v>32</v>
      </c>
      <c r="K4424" s="2">
        <f>IF(D4424=VLOOKUP(J4424,Actuals!$A:$J,6,FALSE),1,0)</f>
        <v>0</v>
      </c>
      <c r="L4424" s="2">
        <f>IF(AND(E4424=VLOOKUP(J4424,Actuals!$A:$J,8,FALSE),F4424=VLOOKUP(J4424,Actuals!$A:$J,10,FALSE)),5,0)</f>
        <v>0</v>
      </c>
      <c r="M4424" s="1">
        <f t="shared" si="70"/>
        <v>0</v>
      </c>
      <c r="N4424" s="1" t="str">
        <f>VLOOKUP(C4424,Emp_List!$A:$M,3,FALSE)</f>
        <v>Lakshman Reddy Chinnam</v>
      </c>
      <c r="O4424" s="1" t="str">
        <f>VLOOKUP(C4424,Emp_List!$A:$M,5,FALSE)</f>
        <v>Compliance</v>
      </c>
    </row>
    <row r="4425" spans="1:15">
      <c r="A4425" s="36" t="s">
        <v>3895</v>
      </c>
      <c r="B4425" s="36" t="s">
        <v>220</v>
      </c>
      <c r="C4425" s="36">
        <v>5644</v>
      </c>
      <c r="D4425" s="36" t="s">
        <v>41</v>
      </c>
      <c r="E4425" s="36">
        <v>0</v>
      </c>
      <c r="F4425" s="36">
        <v>1</v>
      </c>
      <c r="G4425" s="36" t="s">
        <v>47</v>
      </c>
      <c r="H4425" s="36" t="s">
        <v>41</v>
      </c>
      <c r="I4425" s="2">
        <v>11</v>
      </c>
      <c r="J4425" s="2">
        <v>32</v>
      </c>
      <c r="K4425" s="2">
        <f>IF(D4425=VLOOKUP(J4425,Actuals!$A:$J,6,FALSE),1,0)</f>
        <v>1</v>
      </c>
      <c r="L4425" s="2">
        <f>IF(AND(E4425=VLOOKUP(J4425,Actuals!$A:$J,8,FALSE),F4425=VLOOKUP(J4425,Actuals!$A:$J,10,FALSE)),5,0)</f>
        <v>0</v>
      </c>
      <c r="M4425" s="1">
        <f t="shared" si="70"/>
        <v>1</v>
      </c>
      <c r="N4425" s="1" t="str">
        <f>VLOOKUP(C4425,Emp_List!$A:$M,3,FALSE)</f>
        <v>Ravi Vaddadi</v>
      </c>
      <c r="O4425" s="1" t="str">
        <f>VLOOKUP(C4425,Emp_List!$A:$M,5,FALSE)</f>
        <v>Delivery India</v>
      </c>
    </row>
    <row r="4426" spans="1:15">
      <c r="A4426" s="36" t="s">
        <v>3896</v>
      </c>
      <c r="B4426" s="36" t="s">
        <v>471</v>
      </c>
      <c r="C4426" s="36">
        <v>7187</v>
      </c>
      <c r="D4426" s="36" t="s">
        <v>41</v>
      </c>
      <c r="E4426" s="36">
        <v>2</v>
      </c>
      <c r="F4426" s="36">
        <v>0</v>
      </c>
      <c r="G4426" s="36" t="s">
        <v>47</v>
      </c>
      <c r="H4426" s="36" t="s">
        <v>41</v>
      </c>
      <c r="I4426" s="2">
        <v>11</v>
      </c>
      <c r="J4426" s="2">
        <v>32</v>
      </c>
      <c r="K4426" s="2">
        <f>IF(D4426=VLOOKUP(J4426,Actuals!$A:$J,6,FALSE),1,0)</f>
        <v>1</v>
      </c>
      <c r="L4426" s="2">
        <f>IF(AND(E4426=VLOOKUP(J4426,Actuals!$A:$J,8,FALSE),F4426=VLOOKUP(J4426,Actuals!$A:$J,10,FALSE)),5,0)</f>
        <v>0</v>
      </c>
      <c r="M4426" s="1">
        <f t="shared" si="70"/>
        <v>1</v>
      </c>
      <c r="N4426" s="1" t="str">
        <f>VLOOKUP(C4426,Emp_List!$A:$M,3,FALSE)</f>
        <v>Ramesh Babu Pathimela</v>
      </c>
      <c r="O4426" s="1" t="str">
        <f>VLOOKUP(C4426,Emp_List!$A:$M,5,FALSE)</f>
        <v>Sports - Trading</v>
      </c>
    </row>
    <row r="4427" spans="1:15">
      <c r="A4427" s="36" t="s">
        <v>3897</v>
      </c>
      <c r="B4427" s="36" t="s">
        <v>393</v>
      </c>
      <c r="C4427" s="36">
        <v>6467</v>
      </c>
      <c r="D4427" s="36" t="s">
        <v>41</v>
      </c>
      <c r="E4427" s="36">
        <v>1</v>
      </c>
      <c r="F4427" s="36">
        <v>2</v>
      </c>
      <c r="G4427" s="36" t="s">
        <v>47</v>
      </c>
      <c r="H4427" s="36" t="s">
        <v>41</v>
      </c>
      <c r="I4427" s="2">
        <v>11</v>
      </c>
      <c r="J4427" s="2">
        <v>32</v>
      </c>
      <c r="K4427" s="2">
        <f>IF(D4427=VLOOKUP(J4427,Actuals!$A:$J,6,FALSE),1,0)</f>
        <v>1</v>
      </c>
      <c r="L4427" s="2">
        <f>IF(AND(E4427=VLOOKUP(J4427,Actuals!$A:$J,8,FALSE),F4427=VLOOKUP(J4427,Actuals!$A:$J,10,FALSE)),5,0)</f>
        <v>0</v>
      </c>
      <c r="M4427" s="1">
        <f t="shared" si="70"/>
        <v>1</v>
      </c>
      <c r="N4427" s="1" t="str">
        <f>VLOOKUP(C4427,Emp_List!$A:$M,3,FALSE)</f>
        <v>Shankara Ram Mohan Jaganathan</v>
      </c>
      <c r="O4427" s="1" t="str">
        <f>VLOOKUP(C4427,Emp_List!$A:$M,5,FALSE)</f>
        <v>Compliance</v>
      </c>
    </row>
    <row r="4428" spans="1:15">
      <c r="A4428" s="36" t="s">
        <v>3898</v>
      </c>
      <c r="B4428" s="36" t="s">
        <v>79</v>
      </c>
      <c r="C4428" s="36">
        <v>6356</v>
      </c>
      <c r="D4428" s="36" t="s">
        <v>47</v>
      </c>
      <c r="E4428" s="36">
        <v>3</v>
      </c>
      <c r="F4428" s="36">
        <v>1</v>
      </c>
      <c r="G4428" s="36" t="s">
        <v>47</v>
      </c>
      <c r="H4428" s="36" t="s">
        <v>41</v>
      </c>
      <c r="I4428" s="2">
        <v>11</v>
      </c>
      <c r="J4428" s="2">
        <v>32</v>
      </c>
      <c r="K4428" s="2">
        <f>IF(D4428=VLOOKUP(J4428,Actuals!$A:$J,6,FALSE),1,0)</f>
        <v>0</v>
      </c>
      <c r="L4428" s="2">
        <f>IF(AND(E4428=VLOOKUP(J4428,Actuals!$A:$J,8,FALSE),F4428=VLOOKUP(J4428,Actuals!$A:$J,10,FALSE)),5,0)</f>
        <v>0</v>
      </c>
      <c r="M4428" s="1">
        <f t="shared" si="70"/>
        <v>0</v>
      </c>
      <c r="N4428" s="1" t="str">
        <f>VLOOKUP(C4428,Emp_List!$A:$M,3,FALSE)</f>
        <v>Srikanth Mulugu</v>
      </c>
      <c r="O4428" s="1" t="str">
        <f>VLOOKUP(C4428,Emp_List!$A:$M,5,FALSE)</f>
        <v>IVY Agile PMO</v>
      </c>
    </row>
    <row r="4429" spans="1:15">
      <c r="A4429" s="36" t="s">
        <v>3899</v>
      </c>
      <c r="B4429" s="36" t="s">
        <v>437</v>
      </c>
      <c r="C4429" s="36">
        <v>11359</v>
      </c>
      <c r="D4429" s="36" t="s">
        <v>47</v>
      </c>
      <c r="E4429" s="36">
        <v>2</v>
      </c>
      <c r="F4429" s="36">
        <v>1</v>
      </c>
      <c r="G4429" s="36" t="s">
        <v>47</v>
      </c>
      <c r="H4429" s="36" t="s">
        <v>41</v>
      </c>
      <c r="I4429" s="2">
        <v>11</v>
      </c>
      <c r="J4429" s="2">
        <v>32</v>
      </c>
      <c r="K4429" s="2">
        <f>IF(D4429=VLOOKUP(J4429,Actuals!$A:$J,6,FALSE),1,0)</f>
        <v>0</v>
      </c>
      <c r="L4429" s="2">
        <f>IF(AND(E4429=VLOOKUP(J4429,Actuals!$A:$J,8,FALSE),F4429=VLOOKUP(J4429,Actuals!$A:$J,10,FALSE)),5,0)</f>
        <v>0</v>
      </c>
      <c r="M4429" s="1">
        <f t="shared" si="70"/>
        <v>0</v>
      </c>
      <c r="N4429" s="1" t="str">
        <f>VLOOKUP(C4429,Emp_List!$A:$M,3,FALSE)</f>
        <v>Anubhav Kumar</v>
      </c>
      <c r="O4429" s="1" t="str">
        <f>VLOOKUP(C4429,Emp_List!$A:$M,5,FALSE)</f>
        <v>Sports - Mobile</v>
      </c>
    </row>
    <row r="4430" spans="1:15">
      <c r="A4430" s="36" t="s">
        <v>3900</v>
      </c>
      <c r="B4430" s="36" t="s">
        <v>331</v>
      </c>
      <c r="C4430" s="36">
        <v>16217</v>
      </c>
      <c r="D4430" s="36" t="s">
        <v>41</v>
      </c>
      <c r="E4430" s="36">
        <v>1</v>
      </c>
      <c r="F4430" s="36">
        <v>2</v>
      </c>
      <c r="G4430" s="36" t="s">
        <v>47</v>
      </c>
      <c r="H4430" s="36" t="s">
        <v>41</v>
      </c>
      <c r="I4430" s="2">
        <v>11</v>
      </c>
      <c r="J4430" s="2">
        <v>32</v>
      </c>
      <c r="K4430" s="2">
        <f>IF(D4430=VLOOKUP(J4430,Actuals!$A:$J,6,FALSE),1,0)</f>
        <v>1</v>
      </c>
      <c r="L4430" s="2">
        <f>IF(AND(E4430=VLOOKUP(J4430,Actuals!$A:$J,8,FALSE),F4430=VLOOKUP(J4430,Actuals!$A:$J,10,FALSE)),5,0)</f>
        <v>0</v>
      </c>
      <c r="M4430" s="1">
        <f t="shared" si="70"/>
        <v>1</v>
      </c>
      <c r="N4430" s="1" t="str">
        <f>VLOOKUP(C4430,Emp_List!$A:$M,3,FALSE)</f>
        <v>Sunil Bisht</v>
      </c>
      <c r="O4430" s="1">
        <f>VLOOKUP(C4430,Emp_List!$A:$M,5,FALSE)</f>
        <v>0</v>
      </c>
    </row>
    <row r="4431" spans="1:15">
      <c r="A4431" s="36" t="s">
        <v>3901</v>
      </c>
      <c r="B4431" s="36" t="s">
        <v>280</v>
      </c>
      <c r="C4431" s="36">
        <v>10151</v>
      </c>
      <c r="D4431" s="36" t="s">
        <v>47</v>
      </c>
      <c r="E4431" s="36">
        <v>1</v>
      </c>
      <c r="F4431" s="36">
        <v>0</v>
      </c>
      <c r="G4431" s="36" t="s">
        <v>47</v>
      </c>
      <c r="H4431" s="36" t="s">
        <v>41</v>
      </c>
      <c r="I4431" s="2">
        <v>11</v>
      </c>
      <c r="J4431" s="2">
        <v>32</v>
      </c>
      <c r="K4431" s="2">
        <f>IF(D4431=VLOOKUP(J4431,Actuals!$A:$J,6,FALSE),1,0)</f>
        <v>0</v>
      </c>
      <c r="L4431" s="2">
        <f>IF(AND(E4431=VLOOKUP(J4431,Actuals!$A:$J,8,FALSE),F4431=VLOOKUP(J4431,Actuals!$A:$J,10,FALSE)),5,0)</f>
        <v>0</v>
      </c>
      <c r="M4431" s="1">
        <f t="shared" si="70"/>
        <v>0</v>
      </c>
      <c r="N4431" s="1" t="str">
        <f>VLOOKUP(C4431,Emp_List!$A:$M,3,FALSE)</f>
        <v>Prarena Malav</v>
      </c>
      <c r="O4431" s="1" t="str">
        <f>VLOOKUP(C4431,Emp_List!$A:$M,5,FALSE)</f>
        <v>Casino Label support</v>
      </c>
    </row>
    <row r="4432" spans="1:15">
      <c r="A4432" s="36" t="s">
        <v>3902</v>
      </c>
      <c r="B4432" s="36" t="s">
        <v>402</v>
      </c>
      <c r="C4432" s="36">
        <v>8621</v>
      </c>
      <c r="D4432" s="36" t="s">
        <v>9</v>
      </c>
      <c r="E4432" s="36">
        <v>1</v>
      </c>
      <c r="F4432" s="36">
        <v>1</v>
      </c>
      <c r="G4432" s="36" t="s">
        <v>47</v>
      </c>
      <c r="H4432" s="36" t="s">
        <v>41</v>
      </c>
      <c r="I4432" s="2">
        <v>11</v>
      </c>
      <c r="J4432" s="2">
        <v>32</v>
      </c>
      <c r="K4432" s="2">
        <f>IF(D4432=VLOOKUP(J4432,Actuals!$A:$J,6,FALSE),1,0)</f>
        <v>0</v>
      </c>
      <c r="L4432" s="2">
        <f>IF(AND(E4432=VLOOKUP(J4432,Actuals!$A:$J,8,FALSE),F4432=VLOOKUP(J4432,Actuals!$A:$J,10,FALSE)),5,0)</f>
        <v>0</v>
      </c>
      <c r="M4432" s="1">
        <f t="shared" si="70"/>
        <v>0</v>
      </c>
      <c r="N4432" s="1" t="str">
        <f>VLOOKUP(C4432,Emp_List!$A:$M,3,FALSE)</f>
        <v>Lovey Agrawal</v>
      </c>
      <c r="O4432" s="1" t="str">
        <f>VLOOKUP(C4432,Emp_List!$A:$M,5,FALSE)</f>
        <v>Compliance</v>
      </c>
    </row>
    <row r="4433" spans="1:15">
      <c r="A4433" s="36" t="s">
        <v>3903</v>
      </c>
      <c r="B4433" s="36" t="s">
        <v>3400</v>
      </c>
      <c r="C4433" s="36">
        <v>1954</v>
      </c>
      <c r="D4433" s="36" t="s">
        <v>41</v>
      </c>
      <c r="E4433" s="36">
        <v>1</v>
      </c>
      <c r="F4433" s="36">
        <v>2</v>
      </c>
      <c r="G4433" s="36" t="s">
        <v>47</v>
      </c>
      <c r="H4433" s="36" t="s">
        <v>41</v>
      </c>
      <c r="I4433" s="2">
        <v>11</v>
      </c>
      <c r="J4433" s="2">
        <v>32</v>
      </c>
      <c r="K4433" s="2">
        <f>IF(D4433=VLOOKUP(J4433,Actuals!$A:$J,6,FALSE),1,0)</f>
        <v>1</v>
      </c>
      <c r="L4433" s="2">
        <f>IF(AND(E4433=VLOOKUP(J4433,Actuals!$A:$J,8,FALSE),F4433=VLOOKUP(J4433,Actuals!$A:$J,10,FALSE)),5,0)</f>
        <v>0</v>
      </c>
      <c r="M4433" s="1">
        <f t="shared" si="70"/>
        <v>1</v>
      </c>
      <c r="N4433" s="1" t="str">
        <f>VLOOKUP(C4433,Emp_List!$A:$M,3,FALSE)</f>
        <v>Murali Mohan Tirumala</v>
      </c>
      <c r="O4433" s="1" t="str">
        <f>VLOOKUP(C4433,Emp_List!$A:$M,5,FALSE)</f>
        <v>CRM</v>
      </c>
    </row>
    <row r="4434" spans="1:15">
      <c r="A4434" s="36" t="s">
        <v>3904</v>
      </c>
      <c r="B4434" s="36" t="s">
        <v>577</v>
      </c>
      <c r="C4434" s="36">
        <v>10407</v>
      </c>
      <c r="D4434" s="36" t="s">
        <v>41</v>
      </c>
      <c r="E4434" s="36">
        <v>1</v>
      </c>
      <c r="F4434" s="36">
        <v>2</v>
      </c>
      <c r="G4434" s="36" t="s">
        <v>47</v>
      </c>
      <c r="H4434" s="36" t="s">
        <v>41</v>
      </c>
      <c r="I4434" s="2">
        <v>11</v>
      </c>
      <c r="J4434" s="2">
        <v>32</v>
      </c>
      <c r="K4434" s="2">
        <f>IF(D4434=VLOOKUP(J4434,Actuals!$A:$J,6,FALSE),1,0)</f>
        <v>1</v>
      </c>
      <c r="L4434" s="2">
        <f>IF(AND(E4434=VLOOKUP(J4434,Actuals!$A:$J,8,FALSE),F4434=VLOOKUP(J4434,Actuals!$A:$J,10,FALSE)),5,0)</f>
        <v>0</v>
      </c>
      <c r="M4434" s="1">
        <f t="shared" si="70"/>
        <v>1</v>
      </c>
      <c r="N4434" s="1" t="str">
        <f>VLOOKUP(C4434,Emp_List!$A:$M,3,FALSE)</f>
        <v>Sai Krishna Sandeep Mucherla</v>
      </c>
      <c r="O4434" s="1" t="str">
        <f>VLOOKUP(C4434,Emp_List!$A:$M,5,FALSE)</f>
        <v>SOC</v>
      </c>
    </row>
    <row r="4435" spans="1:15">
      <c r="A4435" s="36" t="s">
        <v>3905</v>
      </c>
      <c r="B4435" s="36" t="s">
        <v>431</v>
      </c>
      <c r="C4435" s="36">
        <v>11913</v>
      </c>
      <c r="D4435" s="36" t="s">
        <v>41</v>
      </c>
      <c r="E4435" s="36">
        <v>1</v>
      </c>
      <c r="F4435" s="36">
        <v>2</v>
      </c>
      <c r="G4435" s="36" t="s">
        <v>47</v>
      </c>
      <c r="H4435" s="36" t="s">
        <v>41</v>
      </c>
      <c r="I4435" s="2">
        <v>11</v>
      </c>
      <c r="J4435" s="2">
        <v>32</v>
      </c>
      <c r="K4435" s="2">
        <f>IF(D4435=VLOOKUP(J4435,Actuals!$A:$J,6,FALSE),1,0)</f>
        <v>1</v>
      </c>
      <c r="L4435" s="2">
        <f>IF(AND(E4435=VLOOKUP(J4435,Actuals!$A:$J,8,FALSE),F4435=VLOOKUP(J4435,Actuals!$A:$J,10,FALSE)),5,0)</f>
        <v>0</v>
      </c>
      <c r="M4435" s="1">
        <f t="shared" si="70"/>
        <v>1</v>
      </c>
      <c r="N4435" s="1" t="str">
        <f>VLOOKUP(C4435,Emp_List!$A:$M,3,FALSE)</f>
        <v>Srichandradeep Choudarapu</v>
      </c>
      <c r="O4435" s="1" t="str">
        <f>VLOOKUP(C4435,Emp_List!$A:$M,5,FALSE)</f>
        <v>Sports - Label Building</v>
      </c>
    </row>
    <row r="4436" spans="1:15">
      <c r="A4436" s="36" t="s">
        <v>3906</v>
      </c>
      <c r="B4436" s="36" t="s">
        <v>323</v>
      </c>
      <c r="C4436" s="36">
        <v>11603</v>
      </c>
      <c r="D4436" s="36" t="s">
        <v>41</v>
      </c>
      <c r="E4436" s="36">
        <v>1</v>
      </c>
      <c r="F4436" s="36">
        <v>2</v>
      </c>
      <c r="G4436" s="36" t="s">
        <v>47</v>
      </c>
      <c r="H4436" s="36" t="s">
        <v>41</v>
      </c>
      <c r="I4436" s="2">
        <v>11</v>
      </c>
      <c r="J4436" s="2">
        <v>32</v>
      </c>
      <c r="K4436" s="2">
        <f>IF(D4436=VLOOKUP(J4436,Actuals!$A:$J,6,FALSE),1,0)</f>
        <v>1</v>
      </c>
      <c r="L4436" s="2">
        <f>IF(AND(E4436=VLOOKUP(J4436,Actuals!$A:$J,8,FALSE),F4436=VLOOKUP(J4436,Actuals!$A:$J,10,FALSE)),5,0)</f>
        <v>0</v>
      </c>
      <c r="M4436" s="1">
        <f t="shared" si="70"/>
        <v>1</v>
      </c>
      <c r="N4436" s="1" t="str">
        <f>VLOOKUP(C4436,Emp_List!$A:$M,3,FALSE)</f>
        <v>Raviraju Vysyaraju</v>
      </c>
      <c r="O4436" s="1" t="str">
        <f>VLOOKUP(C4436,Emp_List!$A:$M,5,FALSE)</f>
        <v>Sports - Mobile</v>
      </c>
    </row>
    <row r="4437" spans="1:15">
      <c r="A4437" s="36" t="s">
        <v>3907</v>
      </c>
      <c r="B4437" s="36" t="s">
        <v>125</v>
      </c>
      <c r="C4437" s="36">
        <v>8007</v>
      </c>
      <c r="D4437" s="36" t="s">
        <v>9</v>
      </c>
      <c r="E4437" s="36">
        <v>1</v>
      </c>
      <c r="F4437" s="36">
        <v>1</v>
      </c>
      <c r="G4437" s="36" t="s">
        <v>47</v>
      </c>
      <c r="H4437" s="36" t="s">
        <v>41</v>
      </c>
      <c r="I4437" s="2">
        <v>11</v>
      </c>
      <c r="J4437" s="2">
        <v>32</v>
      </c>
      <c r="K4437" s="2">
        <f>IF(D4437=VLOOKUP(J4437,Actuals!$A:$J,6,FALSE),1,0)</f>
        <v>0</v>
      </c>
      <c r="L4437" s="2">
        <f>IF(AND(E4437=VLOOKUP(J4437,Actuals!$A:$J,8,FALSE),F4437=VLOOKUP(J4437,Actuals!$A:$J,10,FALSE)),5,0)</f>
        <v>0</v>
      </c>
      <c r="M4437" s="1">
        <f t="shared" si="70"/>
        <v>0</v>
      </c>
      <c r="N4437" s="1" t="str">
        <f>VLOOKUP(C4437,Emp_List!$A:$M,3,FALSE)</f>
        <v>V S Nagendra Addepalli</v>
      </c>
      <c r="O4437" s="1" t="str">
        <f>VLOOKUP(C4437,Emp_List!$A:$M,5,FALSE)</f>
        <v>CRM</v>
      </c>
    </row>
    <row r="4438" spans="1:15">
      <c r="A4438" s="36" t="s">
        <v>3908</v>
      </c>
      <c r="B4438" s="36" t="s">
        <v>163</v>
      </c>
      <c r="C4438" s="36">
        <v>11170</v>
      </c>
      <c r="D4438" s="36" t="s">
        <v>9</v>
      </c>
      <c r="E4438" s="36">
        <v>0</v>
      </c>
      <c r="F4438" s="36">
        <v>0</v>
      </c>
      <c r="G4438" s="36" t="s">
        <v>47</v>
      </c>
      <c r="H4438" s="36" t="s">
        <v>41</v>
      </c>
      <c r="I4438" s="2">
        <v>11</v>
      </c>
      <c r="J4438" s="2">
        <v>32</v>
      </c>
      <c r="K4438" s="2">
        <f>IF(D4438=VLOOKUP(J4438,Actuals!$A:$J,6,FALSE),1,0)</f>
        <v>0</v>
      </c>
      <c r="L4438" s="2">
        <f>IF(AND(E4438=VLOOKUP(J4438,Actuals!$A:$J,8,FALSE),F4438=VLOOKUP(J4438,Actuals!$A:$J,10,FALSE)),5,0)</f>
        <v>0</v>
      </c>
      <c r="M4438" s="1">
        <f t="shared" si="70"/>
        <v>0</v>
      </c>
      <c r="N4438" s="1" t="str">
        <f>VLOOKUP(C4438,Emp_List!$A:$M,3,FALSE)</f>
        <v>Kiran Kumar Chowdhary</v>
      </c>
      <c r="O4438" s="1" t="str">
        <f>VLOOKUP(C4438,Emp_List!$A:$M,5,FALSE)</f>
        <v>Bingo Ops</v>
      </c>
    </row>
    <row r="4439" spans="1:15">
      <c r="A4439" s="36" t="s">
        <v>3909</v>
      </c>
      <c r="B4439" s="36" t="s">
        <v>659</v>
      </c>
      <c r="C4439" s="36">
        <v>1209</v>
      </c>
      <c r="D4439" s="36" t="s">
        <v>41</v>
      </c>
      <c r="E4439" s="36">
        <v>0</v>
      </c>
      <c r="F4439" s="36">
        <v>1</v>
      </c>
      <c r="G4439" s="36" t="s">
        <v>47</v>
      </c>
      <c r="H4439" s="36" t="s">
        <v>41</v>
      </c>
      <c r="I4439" s="2">
        <v>11</v>
      </c>
      <c r="J4439" s="2">
        <v>32</v>
      </c>
      <c r="K4439" s="2">
        <f>IF(D4439=VLOOKUP(J4439,Actuals!$A:$J,6,FALSE),1,0)</f>
        <v>1</v>
      </c>
      <c r="L4439" s="2">
        <f>IF(AND(E4439=VLOOKUP(J4439,Actuals!$A:$J,8,FALSE),F4439=VLOOKUP(J4439,Actuals!$A:$J,10,FALSE)),5,0)</f>
        <v>0</v>
      </c>
      <c r="M4439" s="1">
        <f t="shared" si="70"/>
        <v>1</v>
      </c>
      <c r="N4439" s="1" t="str">
        <f>VLOOKUP(C4439,Emp_List!$A:$M,3,FALSE)</f>
        <v>Narsimha Raju Muthyam</v>
      </c>
      <c r="O4439" s="1" t="str">
        <f>VLOOKUP(C4439,Emp_List!$A:$M,5,FALSE)</f>
        <v>CRM</v>
      </c>
    </row>
    <row r="4440" spans="1:15">
      <c r="A4440" s="36" t="s">
        <v>3910</v>
      </c>
      <c r="B4440" s="36" t="s">
        <v>801</v>
      </c>
      <c r="C4440" s="36">
        <v>10897</v>
      </c>
      <c r="D4440" s="36" t="s">
        <v>9</v>
      </c>
      <c r="E4440" s="36">
        <v>1</v>
      </c>
      <c r="F4440" s="36">
        <v>1</v>
      </c>
      <c r="G4440" s="36" t="s">
        <v>47</v>
      </c>
      <c r="H4440" s="36" t="s">
        <v>41</v>
      </c>
      <c r="I4440" s="2">
        <v>11</v>
      </c>
      <c r="J4440" s="2">
        <v>32</v>
      </c>
      <c r="K4440" s="2">
        <f>IF(D4440=VLOOKUP(J4440,Actuals!$A:$J,6,FALSE),1,0)</f>
        <v>0</v>
      </c>
      <c r="L4440" s="2">
        <f>IF(AND(E4440=VLOOKUP(J4440,Actuals!$A:$J,8,FALSE),F4440=VLOOKUP(J4440,Actuals!$A:$J,10,FALSE)),5,0)</f>
        <v>0</v>
      </c>
      <c r="M4440" s="1">
        <f t="shared" si="70"/>
        <v>0</v>
      </c>
      <c r="N4440" s="1" t="str">
        <f>VLOOKUP(C4440,Emp_List!$A:$M,3,FALSE)</f>
        <v>Anantha Naga Lakshmi Telagareddy</v>
      </c>
      <c r="O4440" s="1" t="str">
        <f>VLOOKUP(C4440,Emp_List!$A:$M,5,FALSE)</f>
        <v>Portal</v>
      </c>
    </row>
    <row r="4441" spans="1:15">
      <c r="A4441" s="36" t="s">
        <v>3911</v>
      </c>
      <c r="B4441" s="36" t="s">
        <v>169</v>
      </c>
      <c r="C4441" s="36">
        <v>123</v>
      </c>
      <c r="D4441" s="36" t="s">
        <v>9</v>
      </c>
      <c r="E4441" s="36">
        <v>1</v>
      </c>
      <c r="F4441" s="36">
        <v>1</v>
      </c>
      <c r="G4441" s="36" t="s">
        <v>47</v>
      </c>
      <c r="H4441" s="36" t="s">
        <v>41</v>
      </c>
      <c r="I4441" s="2">
        <v>11</v>
      </c>
      <c r="J4441" s="2">
        <v>32</v>
      </c>
      <c r="K4441" s="2">
        <f>IF(D4441=VLOOKUP(J4441,Actuals!$A:$J,6,FALSE),1,0)</f>
        <v>0</v>
      </c>
      <c r="L4441" s="2">
        <f>IF(AND(E4441=VLOOKUP(J4441,Actuals!$A:$J,8,FALSE),F4441=VLOOKUP(J4441,Actuals!$A:$J,10,FALSE)),5,0)</f>
        <v>0</v>
      </c>
      <c r="M4441" s="1">
        <f t="shared" si="70"/>
        <v>0</v>
      </c>
      <c r="N4441" s="1" t="str">
        <f>VLOOKUP(C4441,Emp_List!$A:$M,3,FALSE)</f>
        <v>Suryakant Patel</v>
      </c>
      <c r="O4441" s="1" t="str">
        <f>VLOOKUP(C4441,Emp_List!$A:$M,5,FALSE)</f>
        <v>Casino</v>
      </c>
    </row>
    <row r="4442" spans="1:15">
      <c r="A4442" s="36" t="s">
        <v>3912</v>
      </c>
      <c r="B4442" s="36" t="s">
        <v>424</v>
      </c>
      <c r="C4442" s="36">
        <v>120</v>
      </c>
      <c r="D4442" s="36" t="s">
        <v>9</v>
      </c>
      <c r="E4442" s="36">
        <v>1</v>
      </c>
      <c r="F4442" s="36">
        <v>1</v>
      </c>
      <c r="G4442" s="36" t="s">
        <v>47</v>
      </c>
      <c r="H4442" s="36" t="s">
        <v>41</v>
      </c>
      <c r="I4442" s="2">
        <v>11</v>
      </c>
      <c r="J4442" s="2">
        <v>32</v>
      </c>
      <c r="K4442" s="2">
        <f>IF(D4442=VLOOKUP(J4442,Actuals!$A:$J,6,FALSE),1,0)</f>
        <v>0</v>
      </c>
      <c r="L4442" s="2">
        <f>IF(AND(E4442=VLOOKUP(J4442,Actuals!$A:$J,8,FALSE),F4442=VLOOKUP(J4442,Actuals!$A:$J,10,FALSE)),5,0)</f>
        <v>0</v>
      </c>
      <c r="M4442" s="1">
        <f t="shared" si="70"/>
        <v>0</v>
      </c>
      <c r="N4442" s="1" t="str">
        <f>VLOOKUP(C4442,Emp_List!$A:$M,3,FALSE)</f>
        <v>Durga Prasad T</v>
      </c>
      <c r="O4442" s="1" t="str">
        <f>VLOOKUP(C4442,Emp_List!$A:$M,5,FALSE)</f>
        <v>IT</v>
      </c>
    </row>
    <row r="4443" spans="1:15">
      <c r="A4443" s="36" t="s">
        <v>3913</v>
      </c>
      <c r="B4443" s="36" t="s">
        <v>2600</v>
      </c>
      <c r="C4443" s="36">
        <v>11030</v>
      </c>
      <c r="D4443" s="36" t="s">
        <v>47</v>
      </c>
      <c r="E4443" s="36">
        <v>1</v>
      </c>
      <c r="F4443" s="36">
        <v>1</v>
      </c>
      <c r="G4443" s="36" t="s">
        <v>47</v>
      </c>
      <c r="H4443" s="36" t="s">
        <v>41</v>
      </c>
      <c r="I4443" s="2">
        <v>11</v>
      </c>
      <c r="J4443" s="2">
        <v>32</v>
      </c>
      <c r="K4443" s="2">
        <f>IF(D4443=VLOOKUP(J4443,Actuals!$A:$J,6,FALSE),1,0)</f>
        <v>0</v>
      </c>
      <c r="L4443" s="2">
        <f>IF(AND(E4443=VLOOKUP(J4443,Actuals!$A:$J,8,FALSE),F4443=VLOOKUP(J4443,Actuals!$A:$J,10,FALSE)),5,0)</f>
        <v>0</v>
      </c>
      <c r="M4443" s="1">
        <f t="shared" si="70"/>
        <v>0</v>
      </c>
      <c r="N4443" s="1" t="str">
        <f>VLOOKUP(C4443,Emp_List!$A:$M,3,FALSE)</f>
        <v>Prathipati Sudha Maheswari</v>
      </c>
      <c r="O4443" s="1" t="str">
        <f>VLOOKUP(C4443,Emp_List!$A:$M,5,FALSE)</f>
        <v>Games Factory</v>
      </c>
    </row>
    <row r="4444" spans="1:15">
      <c r="A4444" s="36" t="s">
        <v>3914</v>
      </c>
      <c r="B4444" s="36" t="s">
        <v>483</v>
      </c>
      <c r="C4444" s="36">
        <v>11027</v>
      </c>
      <c r="D4444" s="36" t="s">
        <v>47</v>
      </c>
      <c r="E4444" s="36">
        <v>1</v>
      </c>
      <c r="F4444" s="36">
        <v>1</v>
      </c>
      <c r="G4444" s="36" t="s">
        <v>47</v>
      </c>
      <c r="H4444" s="36" t="s">
        <v>41</v>
      </c>
      <c r="I4444" s="2">
        <v>11</v>
      </c>
      <c r="J4444" s="2">
        <v>32</v>
      </c>
      <c r="K4444" s="2">
        <f>IF(D4444=VLOOKUP(J4444,Actuals!$A:$J,6,FALSE),1,0)</f>
        <v>0</v>
      </c>
      <c r="L4444" s="2">
        <f>IF(AND(E4444=VLOOKUP(J4444,Actuals!$A:$J,8,FALSE),F4444=VLOOKUP(J4444,Actuals!$A:$J,10,FALSE)),5,0)</f>
        <v>0</v>
      </c>
      <c r="M4444" s="1">
        <f t="shared" si="70"/>
        <v>0</v>
      </c>
      <c r="N4444" s="1" t="str">
        <f>VLOOKUP(C4444,Emp_List!$A:$M,3,FALSE)</f>
        <v>Gudimalla Tejaswi</v>
      </c>
      <c r="O4444" s="1" t="str">
        <f>VLOOKUP(C4444,Emp_List!$A:$M,5,FALSE)</f>
        <v>Games Factory</v>
      </c>
    </row>
    <row r="4445" spans="1:15">
      <c r="A4445" s="36" t="s">
        <v>3915</v>
      </c>
      <c r="B4445" s="36" t="s">
        <v>590</v>
      </c>
      <c r="C4445" s="36">
        <v>11028</v>
      </c>
      <c r="D4445" s="36" t="s">
        <v>47</v>
      </c>
      <c r="E4445" s="36">
        <v>1</v>
      </c>
      <c r="F4445" s="36">
        <v>1</v>
      </c>
      <c r="G4445" s="36" t="s">
        <v>47</v>
      </c>
      <c r="H4445" s="36" t="s">
        <v>41</v>
      </c>
      <c r="I4445" s="2">
        <v>11</v>
      </c>
      <c r="J4445" s="2">
        <v>32</v>
      </c>
      <c r="K4445" s="2">
        <f>IF(D4445=VLOOKUP(J4445,Actuals!$A:$J,6,FALSE),1,0)</f>
        <v>0</v>
      </c>
      <c r="L4445" s="2">
        <f>IF(AND(E4445=VLOOKUP(J4445,Actuals!$A:$J,8,FALSE),F4445=VLOOKUP(J4445,Actuals!$A:$J,10,FALSE)),5,0)</f>
        <v>0</v>
      </c>
      <c r="M4445" s="1">
        <f t="shared" si="70"/>
        <v>0</v>
      </c>
      <c r="N4445" s="1" t="str">
        <f>VLOOKUP(C4445,Emp_List!$A:$M,3,FALSE)</f>
        <v>Sindhoori Dhannarapu</v>
      </c>
      <c r="O4445" s="1" t="str">
        <f>VLOOKUP(C4445,Emp_List!$A:$M,5,FALSE)</f>
        <v>Games Factory</v>
      </c>
    </row>
    <row r="4446" spans="1:15">
      <c r="A4446" s="36" t="s">
        <v>3916</v>
      </c>
      <c r="B4446" s="36" t="s">
        <v>640</v>
      </c>
      <c r="C4446" s="36">
        <v>11499</v>
      </c>
      <c r="D4446" s="36" t="s">
        <v>47</v>
      </c>
      <c r="E4446" s="36">
        <v>2</v>
      </c>
      <c r="F4446" s="36">
        <v>1</v>
      </c>
      <c r="G4446" s="36" t="s">
        <v>47</v>
      </c>
      <c r="H4446" s="36" t="s">
        <v>41</v>
      </c>
      <c r="I4446" s="2">
        <v>11</v>
      </c>
      <c r="J4446" s="2">
        <v>32</v>
      </c>
      <c r="K4446" s="2">
        <f>IF(D4446=VLOOKUP(J4446,Actuals!$A:$J,6,FALSE),1,0)</f>
        <v>0</v>
      </c>
      <c r="L4446" s="2">
        <f>IF(AND(E4446=VLOOKUP(J4446,Actuals!$A:$J,8,FALSE),F4446=VLOOKUP(J4446,Actuals!$A:$J,10,FALSE)),5,0)</f>
        <v>0</v>
      </c>
      <c r="M4446" s="1">
        <f t="shared" si="70"/>
        <v>0</v>
      </c>
      <c r="N4446" s="1" t="str">
        <f>VLOOKUP(C4446,Emp_List!$A:$M,3,FALSE)</f>
        <v>Sarath Sai Sannala</v>
      </c>
      <c r="O4446" s="1" t="str">
        <f>VLOOKUP(C4446,Emp_List!$A:$M,5,FALSE)</f>
        <v>Portal</v>
      </c>
    </row>
    <row r="4447" spans="1:15">
      <c r="A4447" s="36" t="s">
        <v>3917</v>
      </c>
      <c r="B4447" s="36" t="s">
        <v>93</v>
      </c>
      <c r="C4447" s="36">
        <v>11430</v>
      </c>
      <c r="D4447" s="36" t="s">
        <v>47</v>
      </c>
      <c r="E4447" s="36">
        <v>2</v>
      </c>
      <c r="F4447" s="36">
        <v>0</v>
      </c>
      <c r="G4447" s="36" t="s">
        <v>47</v>
      </c>
      <c r="H4447" s="36" t="s">
        <v>41</v>
      </c>
      <c r="I4447" s="2">
        <v>11</v>
      </c>
      <c r="J4447" s="2">
        <v>32</v>
      </c>
      <c r="K4447" s="2">
        <f>IF(D4447=VLOOKUP(J4447,Actuals!$A:$J,6,FALSE),1,0)</f>
        <v>0</v>
      </c>
      <c r="L4447" s="2">
        <f>IF(AND(E4447=VLOOKUP(J4447,Actuals!$A:$J,8,FALSE),F4447=VLOOKUP(J4447,Actuals!$A:$J,10,FALSE)),5,0)</f>
        <v>0</v>
      </c>
      <c r="M4447" s="1">
        <f t="shared" si="70"/>
        <v>0</v>
      </c>
      <c r="N4447" s="1" t="str">
        <f>VLOOKUP(C4447,Emp_List!$A:$M,3,FALSE)</f>
        <v>Santhosh Kumar Mamidi</v>
      </c>
      <c r="O4447" s="1" t="str">
        <f>VLOOKUP(C4447,Emp_List!$A:$M,5,FALSE)</f>
        <v>Portal</v>
      </c>
    </row>
    <row r="4448" spans="1:15">
      <c r="A4448" s="36" t="s">
        <v>3918</v>
      </c>
      <c r="B4448" s="36" t="s">
        <v>445</v>
      </c>
      <c r="C4448" s="36">
        <v>5464</v>
      </c>
      <c r="D4448" s="36" t="s">
        <v>41</v>
      </c>
      <c r="E4448" s="36">
        <v>1</v>
      </c>
      <c r="F4448" s="36">
        <v>2</v>
      </c>
      <c r="G4448" s="36" t="s">
        <v>47</v>
      </c>
      <c r="H4448" s="36" t="s">
        <v>41</v>
      </c>
      <c r="I4448" s="2">
        <v>11</v>
      </c>
      <c r="J4448" s="2">
        <v>32</v>
      </c>
      <c r="K4448" s="2">
        <f>IF(D4448=VLOOKUP(J4448,Actuals!$A:$J,6,FALSE),1,0)</f>
        <v>1</v>
      </c>
      <c r="L4448" s="2">
        <f>IF(AND(E4448=VLOOKUP(J4448,Actuals!$A:$J,8,FALSE),F4448=VLOOKUP(J4448,Actuals!$A:$J,10,FALSE)),5,0)</f>
        <v>0</v>
      </c>
      <c r="M4448" s="1">
        <f t="shared" si="70"/>
        <v>1</v>
      </c>
      <c r="N4448" s="1" t="str">
        <f>VLOOKUP(C4448,Emp_List!$A:$M,3,FALSE)</f>
        <v>Chandrasekaran Swaminathan</v>
      </c>
      <c r="O4448" s="1" t="str">
        <f>VLOOKUP(C4448,Emp_List!$A:$M,5,FALSE)</f>
        <v>Compliance</v>
      </c>
    </row>
    <row r="4449" spans="1:15">
      <c r="A4449" s="36" t="s">
        <v>3919</v>
      </c>
      <c r="B4449" s="36" t="s">
        <v>2188</v>
      </c>
      <c r="C4449" s="36">
        <v>1743</v>
      </c>
      <c r="D4449" s="36" t="s">
        <v>41</v>
      </c>
      <c r="E4449" s="36">
        <v>1</v>
      </c>
      <c r="F4449" s="36">
        <v>2</v>
      </c>
      <c r="G4449" s="36" t="s">
        <v>47</v>
      </c>
      <c r="H4449" s="36" t="s">
        <v>41</v>
      </c>
      <c r="I4449" s="2">
        <v>11</v>
      </c>
      <c r="J4449" s="2">
        <v>32</v>
      </c>
      <c r="K4449" s="2">
        <f>IF(D4449=VLOOKUP(J4449,Actuals!$A:$J,6,FALSE),1,0)</f>
        <v>1</v>
      </c>
      <c r="L4449" s="2">
        <f>IF(AND(E4449=VLOOKUP(J4449,Actuals!$A:$J,8,FALSE),F4449=VLOOKUP(J4449,Actuals!$A:$J,10,FALSE)),5,0)</f>
        <v>0</v>
      </c>
      <c r="M4449" s="1">
        <f t="shared" si="70"/>
        <v>1</v>
      </c>
      <c r="N4449" s="1" t="str">
        <f>VLOOKUP(C4449,Emp_List!$A:$M,3,FALSE)</f>
        <v>Venkata Sreeleela Sappa</v>
      </c>
      <c r="O4449" s="1" t="str">
        <f>VLOOKUP(C4449,Emp_List!$A:$M,5,FALSE)</f>
        <v>CRM</v>
      </c>
    </row>
    <row r="4450" spans="1:15">
      <c r="A4450" s="36" t="s">
        <v>3920</v>
      </c>
      <c r="B4450" s="36" t="s">
        <v>2201</v>
      </c>
      <c r="C4450" s="36">
        <v>6602</v>
      </c>
      <c r="D4450" s="36" t="s">
        <v>47</v>
      </c>
      <c r="E4450" s="36">
        <v>1</v>
      </c>
      <c r="F4450" s="36">
        <v>0</v>
      </c>
      <c r="G4450" s="36" t="s">
        <v>47</v>
      </c>
      <c r="H4450" s="36" t="s">
        <v>41</v>
      </c>
      <c r="I4450" s="2">
        <v>11</v>
      </c>
      <c r="J4450" s="2">
        <v>32</v>
      </c>
      <c r="K4450" s="2">
        <f>IF(D4450=VLOOKUP(J4450,Actuals!$A:$J,6,FALSE),1,0)</f>
        <v>0</v>
      </c>
      <c r="L4450" s="2">
        <f>IF(AND(E4450=VLOOKUP(J4450,Actuals!$A:$J,8,FALSE),F4450=VLOOKUP(J4450,Actuals!$A:$J,10,FALSE)),5,0)</f>
        <v>0</v>
      </c>
      <c r="M4450" s="1">
        <f t="shared" si="70"/>
        <v>0</v>
      </c>
      <c r="N4450" s="1" t="str">
        <f>VLOOKUP(C4450,Emp_List!$A:$M,3,FALSE)</f>
        <v>Sampath Kumar Koninti</v>
      </c>
      <c r="O4450" s="1" t="str">
        <f>VLOOKUP(C4450,Emp_List!$A:$M,5,FALSE)</f>
        <v>Poker</v>
      </c>
    </row>
    <row r="4451" spans="1:15">
      <c r="A4451" s="36" t="s">
        <v>3921</v>
      </c>
      <c r="B4451" s="36" t="s">
        <v>491</v>
      </c>
      <c r="C4451" s="36">
        <v>6714</v>
      </c>
      <c r="D4451" s="36" t="s">
        <v>41</v>
      </c>
      <c r="E4451" s="36">
        <v>1</v>
      </c>
      <c r="F4451" s="36">
        <v>2</v>
      </c>
      <c r="G4451" s="36" t="s">
        <v>47</v>
      </c>
      <c r="H4451" s="36" t="s">
        <v>41</v>
      </c>
      <c r="I4451" s="2">
        <v>11</v>
      </c>
      <c r="J4451" s="2">
        <v>32</v>
      </c>
      <c r="K4451" s="2">
        <f>IF(D4451=VLOOKUP(J4451,Actuals!$A:$J,6,FALSE),1,0)</f>
        <v>1</v>
      </c>
      <c r="L4451" s="2">
        <f>IF(AND(E4451=VLOOKUP(J4451,Actuals!$A:$J,8,FALSE),F4451=VLOOKUP(J4451,Actuals!$A:$J,10,FALSE)),5,0)</f>
        <v>0</v>
      </c>
      <c r="M4451" s="1">
        <f t="shared" si="70"/>
        <v>1</v>
      </c>
      <c r="N4451" s="1" t="str">
        <f>VLOOKUP(C4451,Emp_List!$A:$M,3,FALSE)</f>
        <v>Vinay Kumar Reddy Appidi</v>
      </c>
      <c r="O4451" s="1" t="str">
        <f>VLOOKUP(C4451,Emp_List!$A:$M,5,FALSE)</f>
        <v>CRM</v>
      </c>
    </row>
    <row r="4452" spans="1:15">
      <c r="A4452" s="36" t="s">
        <v>3922</v>
      </c>
      <c r="B4452" s="36" t="s">
        <v>439</v>
      </c>
      <c r="C4452" s="36">
        <v>11653</v>
      </c>
      <c r="D4452" s="36" t="s">
        <v>41</v>
      </c>
      <c r="E4452" s="36">
        <v>1</v>
      </c>
      <c r="F4452" s="36">
        <v>3</v>
      </c>
      <c r="G4452" s="36" t="s">
        <v>47</v>
      </c>
      <c r="H4452" s="36" t="s">
        <v>41</v>
      </c>
      <c r="I4452" s="2">
        <v>11</v>
      </c>
      <c r="J4452" s="2">
        <v>32</v>
      </c>
      <c r="K4452" s="2">
        <f>IF(D4452=VLOOKUP(J4452,Actuals!$A:$J,6,FALSE),1,0)</f>
        <v>1</v>
      </c>
      <c r="L4452" s="2">
        <f>IF(AND(E4452=VLOOKUP(J4452,Actuals!$A:$J,8,FALSE),F4452=VLOOKUP(J4452,Actuals!$A:$J,10,FALSE)),5,0)</f>
        <v>0</v>
      </c>
      <c r="M4452" s="1">
        <f t="shared" si="70"/>
        <v>1</v>
      </c>
      <c r="N4452" s="1" t="str">
        <f>VLOOKUP(C4452,Emp_List!$A:$M,3,FALSE)</f>
        <v>Pravin Jha</v>
      </c>
      <c r="O4452" s="1" t="str">
        <f>VLOOKUP(C4452,Emp_List!$A:$M,5,FALSE)</f>
        <v>PEG</v>
      </c>
    </row>
    <row r="4453" spans="1:15">
      <c r="A4453" s="36" t="s">
        <v>3923</v>
      </c>
      <c r="B4453" s="36" t="s">
        <v>410</v>
      </c>
      <c r="C4453" s="36">
        <v>8632</v>
      </c>
      <c r="D4453" s="36" t="s">
        <v>41</v>
      </c>
      <c r="E4453" s="36">
        <v>0</v>
      </c>
      <c r="F4453" s="36">
        <v>1</v>
      </c>
      <c r="G4453" s="36" t="s">
        <v>47</v>
      </c>
      <c r="H4453" s="36" t="s">
        <v>41</v>
      </c>
      <c r="I4453" s="2">
        <v>11</v>
      </c>
      <c r="J4453" s="2">
        <v>32</v>
      </c>
      <c r="K4453" s="2">
        <f>IF(D4453=VLOOKUP(J4453,Actuals!$A:$J,6,FALSE),1,0)</f>
        <v>1</v>
      </c>
      <c r="L4453" s="2">
        <f>IF(AND(E4453=VLOOKUP(J4453,Actuals!$A:$J,8,FALSE),F4453=VLOOKUP(J4453,Actuals!$A:$J,10,FALSE)),5,0)</f>
        <v>0</v>
      </c>
      <c r="M4453" s="1">
        <f t="shared" si="70"/>
        <v>1</v>
      </c>
      <c r="N4453" s="1" t="str">
        <f>VLOOKUP(C4453,Emp_List!$A:$M,3,FALSE)</f>
        <v>Ratnakar Murakonda</v>
      </c>
      <c r="O4453" s="1" t="str">
        <f>VLOOKUP(C4453,Emp_List!$A:$M,5,FALSE)</f>
        <v>BI</v>
      </c>
    </row>
    <row r="4454" spans="1:15">
      <c r="A4454" s="36" t="s">
        <v>3924</v>
      </c>
      <c r="B4454" s="36" t="s">
        <v>497</v>
      </c>
      <c r="C4454" s="36">
        <v>9994</v>
      </c>
      <c r="D4454" s="36" t="s">
        <v>41</v>
      </c>
      <c r="E4454" s="36">
        <v>1</v>
      </c>
      <c r="F4454" s="36">
        <v>2</v>
      </c>
      <c r="G4454" s="36" t="s">
        <v>47</v>
      </c>
      <c r="H4454" s="36" t="s">
        <v>41</v>
      </c>
      <c r="I4454" s="2">
        <v>11</v>
      </c>
      <c r="J4454" s="2">
        <v>32</v>
      </c>
      <c r="K4454" s="2">
        <f>IF(D4454=VLOOKUP(J4454,Actuals!$A:$J,6,FALSE),1,0)</f>
        <v>1</v>
      </c>
      <c r="L4454" s="2">
        <f>IF(AND(E4454=VLOOKUP(J4454,Actuals!$A:$J,8,FALSE),F4454=VLOOKUP(J4454,Actuals!$A:$J,10,FALSE)),5,0)</f>
        <v>0</v>
      </c>
      <c r="M4454" s="1">
        <f t="shared" si="70"/>
        <v>1</v>
      </c>
      <c r="N4454" s="1" t="str">
        <f>VLOOKUP(C4454,Emp_List!$A:$M,3,FALSE)</f>
        <v>Deepak Dk</v>
      </c>
      <c r="O4454" s="1" t="str">
        <f>VLOOKUP(C4454,Emp_List!$A:$M,5,FALSE)</f>
        <v>Games Factory</v>
      </c>
    </row>
    <row r="4455" spans="1:15">
      <c r="A4455" s="36" t="s">
        <v>3925</v>
      </c>
      <c r="B4455" s="36" t="s">
        <v>718</v>
      </c>
      <c r="C4455" s="36">
        <v>8658</v>
      </c>
      <c r="D4455" s="36" t="s">
        <v>47</v>
      </c>
      <c r="E4455" s="36">
        <v>1</v>
      </c>
      <c r="F4455" s="36">
        <v>0</v>
      </c>
      <c r="G4455" s="36" t="s">
        <v>47</v>
      </c>
      <c r="H4455" s="36" t="s">
        <v>41</v>
      </c>
      <c r="I4455" s="2">
        <v>11</v>
      </c>
      <c r="J4455" s="2">
        <v>32</v>
      </c>
      <c r="K4455" s="2">
        <f>IF(D4455=VLOOKUP(J4455,Actuals!$A:$J,6,FALSE),1,0)</f>
        <v>0</v>
      </c>
      <c r="L4455" s="2">
        <f>IF(AND(E4455=VLOOKUP(J4455,Actuals!$A:$J,8,FALSE),F4455=VLOOKUP(J4455,Actuals!$A:$J,10,FALSE)),5,0)</f>
        <v>0</v>
      </c>
      <c r="M4455" s="1">
        <f t="shared" si="70"/>
        <v>0</v>
      </c>
      <c r="N4455" s="1" t="str">
        <f>VLOOKUP(C4455,Emp_List!$A:$M,3,FALSE)</f>
        <v>PenchalaSudhakar Thatiparthi</v>
      </c>
      <c r="O4455" s="1" t="str">
        <f>VLOOKUP(C4455,Emp_List!$A:$M,5,FALSE)</f>
        <v>CRM</v>
      </c>
    </row>
    <row r="4456" spans="1:15">
      <c r="A4456" s="36" t="s">
        <v>3926</v>
      </c>
      <c r="B4456" s="36" t="s">
        <v>337</v>
      </c>
      <c r="C4456" s="36">
        <v>1293</v>
      </c>
      <c r="D4456" s="36" t="s">
        <v>41</v>
      </c>
      <c r="E4456" s="36">
        <v>1</v>
      </c>
      <c r="F4456" s="36">
        <v>2</v>
      </c>
      <c r="G4456" s="36" t="s">
        <v>47</v>
      </c>
      <c r="H4456" s="36" t="s">
        <v>41</v>
      </c>
      <c r="I4456" s="2">
        <v>11</v>
      </c>
      <c r="J4456" s="2">
        <v>32</v>
      </c>
      <c r="K4456" s="2">
        <f>IF(D4456=VLOOKUP(J4456,Actuals!$A:$J,6,FALSE),1,0)</f>
        <v>1</v>
      </c>
      <c r="L4456" s="2">
        <f>IF(AND(E4456=VLOOKUP(J4456,Actuals!$A:$J,8,FALSE),F4456=VLOOKUP(J4456,Actuals!$A:$J,10,FALSE)),5,0)</f>
        <v>0</v>
      </c>
      <c r="M4456" s="1">
        <f t="shared" si="70"/>
        <v>1</v>
      </c>
      <c r="N4456" s="1" t="str">
        <f>VLOOKUP(C4456,Emp_List!$A:$M,3,FALSE)</f>
        <v>Erra Raja Rao</v>
      </c>
      <c r="O4456" s="1" t="str">
        <f>VLOOKUP(C4456,Emp_List!$A:$M,5,FALSE)</f>
        <v>Core</v>
      </c>
    </row>
    <row r="4457" spans="1:15">
      <c r="A4457" s="36" t="s">
        <v>3927</v>
      </c>
      <c r="B4457" s="36" t="s">
        <v>145</v>
      </c>
      <c r="C4457" s="36">
        <v>10909</v>
      </c>
      <c r="D4457" s="36" t="s">
        <v>47</v>
      </c>
      <c r="E4457" s="36">
        <v>2</v>
      </c>
      <c r="F4457" s="36">
        <v>1</v>
      </c>
      <c r="G4457" s="36" t="s">
        <v>47</v>
      </c>
      <c r="H4457" s="36" t="s">
        <v>41</v>
      </c>
      <c r="I4457" s="2">
        <v>11</v>
      </c>
      <c r="J4457" s="2">
        <v>32</v>
      </c>
      <c r="K4457" s="2">
        <f>IF(D4457=VLOOKUP(J4457,Actuals!$A:$J,6,FALSE),1,0)</f>
        <v>0</v>
      </c>
      <c r="L4457" s="2">
        <f>IF(AND(E4457=VLOOKUP(J4457,Actuals!$A:$J,8,FALSE),F4457=VLOOKUP(J4457,Actuals!$A:$J,10,FALSE)),5,0)</f>
        <v>0</v>
      </c>
      <c r="M4457" s="1">
        <f t="shared" si="70"/>
        <v>0</v>
      </c>
      <c r="N4457" s="1" t="str">
        <f>VLOOKUP(C4457,Emp_List!$A:$M,3,FALSE)</f>
        <v>Sushant Makin</v>
      </c>
      <c r="O4457" s="1" t="str">
        <f>VLOOKUP(C4457,Emp_List!$A:$M,5,FALSE)</f>
        <v>Portal</v>
      </c>
    </row>
    <row r="4458" spans="1:15">
      <c r="A4458" s="36" t="s">
        <v>3928</v>
      </c>
      <c r="B4458" s="36" t="s">
        <v>189</v>
      </c>
      <c r="C4458" s="36">
        <v>11303</v>
      </c>
      <c r="D4458" s="36" t="s">
        <v>47</v>
      </c>
      <c r="E4458" s="36">
        <v>2</v>
      </c>
      <c r="F4458" s="36">
        <v>0</v>
      </c>
      <c r="G4458" s="36" t="s">
        <v>47</v>
      </c>
      <c r="H4458" s="36" t="s">
        <v>41</v>
      </c>
      <c r="I4458" s="2">
        <v>11</v>
      </c>
      <c r="J4458" s="2">
        <v>32</v>
      </c>
      <c r="K4458" s="2">
        <f>IF(D4458=VLOOKUP(J4458,Actuals!$A:$J,6,FALSE),1,0)</f>
        <v>0</v>
      </c>
      <c r="L4458" s="2">
        <f>IF(AND(E4458=VLOOKUP(J4458,Actuals!$A:$J,8,FALSE),F4458=VLOOKUP(J4458,Actuals!$A:$J,10,FALSE)),5,0)</f>
        <v>0</v>
      </c>
      <c r="M4458" s="1">
        <f t="shared" si="70"/>
        <v>0</v>
      </c>
      <c r="N4458" s="1" t="str">
        <f>VLOOKUP(C4458,Emp_List!$A:$M,3,FALSE)</f>
        <v>Ankita Makin</v>
      </c>
      <c r="O4458" s="1" t="str">
        <f>VLOOKUP(C4458,Emp_List!$A:$M,5,FALSE)</f>
        <v>Sports - Trading</v>
      </c>
    </row>
    <row r="4459" spans="1:15">
      <c r="A4459" s="36" t="s">
        <v>3929</v>
      </c>
      <c r="B4459" s="36" t="s">
        <v>2458</v>
      </c>
      <c r="C4459" s="36">
        <v>9897</v>
      </c>
      <c r="D4459" s="36" t="s">
        <v>47</v>
      </c>
      <c r="E4459" s="36">
        <v>2</v>
      </c>
      <c r="F4459" s="36">
        <v>0</v>
      </c>
      <c r="G4459" s="36" t="s">
        <v>47</v>
      </c>
      <c r="H4459" s="36" t="s">
        <v>41</v>
      </c>
      <c r="I4459" s="2">
        <v>11</v>
      </c>
      <c r="J4459" s="2">
        <v>32</v>
      </c>
      <c r="K4459" s="2">
        <f>IF(D4459=VLOOKUP(J4459,Actuals!$A:$J,6,FALSE),1,0)</f>
        <v>0</v>
      </c>
      <c r="L4459" s="2">
        <f>IF(AND(E4459=VLOOKUP(J4459,Actuals!$A:$J,8,FALSE),F4459=VLOOKUP(J4459,Actuals!$A:$J,10,FALSE)),5,0)</f>
        <v>0</v>
      </c>
      <c r="M4459" s="1">
        <f t="shared" si="70"/>
        <v>0</v>
      </c>
      <c r="N4459" s="1" t="str">
        <f>VLOOKUP(C4459,Emp_List!$A:$M,3,FALSE)</f>
        <v>Dipika Nagle</v>
      </c>
      <c r="O4459" s="1" t="str">
        <f>VLOOKUP(C4459,Emp_List!$A:$M,5,FALSE)</f>
        <v>Cashier</v>
      </c>
    </row>
    <row r="4460" spans="1:15">
      <c r="A4460" s="36" t="s">
        <v>3930</v>
      </c>
      <c r="B4460" s="36" t="s">
        <v>262</v>
      </c>
      <c r="C4460" s="36">
        <v>1194</v>
      </c>
      <c r="D4460" s="36" t="s">
        <v>41</v>
      </c>
      <c r="E4460" s="36">
        <v>1</v>
      </c>
      <c r="F4460" s="36">
        <v>2</v>
      </c>
      <c r="G4460" s="36" t="s">
        <v>47</v>
      </c>
      <c r="H4460" s="36" t="s">
        <v>41</v>
      </c>
      <c r="I4460" s="2">
        <v>11</v>
      </c>
      <c r="J4460" s="2">
        <v>32</v>
      </c>
      <c r="K4460" s="2">
        <f>IF(D4460=VLOOKUP(J4460,Actuals!$A:$J,6,FALSE),1,0)</f>
        <v>1</v>
      </c>
      <c r="L4460" s="2">
        <f>IF(AND(E4460=VLOOKUP(J4460,Actuals!$A:$J,8,FALSE),F4460=VLOOKUP(J4460,Actuals!$A:$J,10,FALSE)),5,0)</f>
        <v>0</v>
      </c>
      <c r="M4460" s="1">
        <f t="shared" si="70"/>
        <v>1</v>
      </c>
      <c r="N4460" s="1" t="str">
        <f>VLOOKUP(C4460,Emp_List!$A:$M,3,FALSE)</f>
        <v>Uma Maheshwari Swaminathan</v>
      </c>
      <c r="O4460" s="1" t="str">
        <f>VLOOKUP(C4460,Emp_List!$A:$M,5,FALSE)</f>
        <v>Games Factory</v>
      </c>
    </row>
    <row r="4461" spans="1:15">
      <c r="A4461" s="36" t="s">
        <v>3931</v>
      </c>
      <c r="B4461" s="36" t="s">
        <v>2495</v>
      </c>
      <c r="C4461" s="36">
        <v>16431</v>
      </c>
      <c r="D4461" s="36" t="s">
        <v>47</v>
      </c>
      <c r="E4461" s="36">
        <v>1</v>
      </c>
      <c r="F4461" s="36">
        <v>0</v>
      </c>
      <c r="G4461" s="36" t="s">
        <v>47</v>
      </c>
      <c r="H4461" s="36" t="s">
        <v>41</v>
      </c>
      <c r="I4461" s="2">
        <v>11</v>
      </c>
      <c r="J4461" s="2">
        <v>32</v>
      </c>
      <c r="K4461" s="2">
        <f>IF(D4461=VLOOKUP(J4461,Actuals!$A:$J,6,FALSE),1,0)</f>
        <v>0</v>
      </c>
      <c r="L4461" s="2">
        <f>IF(AND(E4461=VLOOKUP(J4461,Actuals!$A:$J,8,FALSE),F4461=VLOOKUP(J4461,Actuals!$A:$J,10,FALSE)),5,0)</f>
        <v>0</v>
      </c>
      <c r="M4461" s="1">
        <f t="shared" si="70"/>
        <v>0</v>
      </c>
      <c r="N4461" s="1" t="str">
        <f>VLOOKUP(C4461,Emp_List!$A:$M,3,FALSE)</f>
        <v>Abhishek Sharma</v>
      </c>
      <c r="O4461" s="1" t="str">
        <f>VLOOKUP(C4461,Emp_List!$A:$M,5,FALSE)</f>
        <v>Poker</v>
      </c>
    </row>
    <row r="4462" spans="1:15">
      <c r="A4462" s="36" t="s">
        <v>3932</v>
      </c>
      <c r="B4462" s="36" t="s">
        <v>295</v>
      </c>
      <c r="C4462" s="36">
        <v>6682</v>
      </c>
      <c r="D4462" s="36" t="s">
        <v>47</v>
      </c>
      <c r="E4462" s="36">
        <v>1</v>
      </c>
      <c r="F4462" s="36">
        <v>0</v>
      </c>
      <c r="G4462" s="36" t="s">
        <v>47</v>
      </c>
      <c r="H4462" s="36" t="s">
        <v>41</v>
      </c>
      <c r="I4462" s="2">
        <v>11</v>
      </c>
      <c r="J4462" s="2">
        <v>32</v>
      </c>
      <c r="K4462" s="2">
        <f>IF(D4462=VLOOKUP(J4462,Actuals!$A:$J,6,FALSE),1,0)</f>
        <v>0</v>
      </c>
      <c r="L4462" s="2">
        <f>IF(AND(E4462=VLOOKUP(J4462,Actuals!$A:$J,8,FALSE),F4462=VLOOKUP(J4462,Actuals!$A:$J,10,FALSE)),5,0)</f>
        <v>0</v>
      </c>
      <c r="M4462" s="1">
        <f t="shared" si="70"/>
        <v>0</v>
      </c>
      <c r="N4462" s="1" t="str">
        <f>VLOOKUP(C4462,Emp_List!$A:$M,3,FALSE)</f>
        <v>Abhijeet Garg</v>
      </c>
      <c r="O4462" s="1" t="str">
        <f>VLOOKUP(C4462,Emp_List!$A:$M,5,FALSE)</f>
        <v>Poker</v>
      </c>
    </row>
    <row r="4463" spans="1:15">
      <c r="A4463" s="36" t="s">
        <v>3933</v>
      </c>
      <c r="B4463" s="36" t="s">
        <v>505</v>
      </c>
      <c r="C4463" s="36">
        <v>8499</v>
      </c>
      <c r="D4463" s="36" t="s">
        <v>47</v>
      </c>
      <c r="E4463" s="36">
        <v>1</v>
      </c>
      <c r="F4463" s="36">
        <v>0</v>
      </c>
      <c r="G4463" s="36" t="s">
        <v>47</v>
      </c>
      <c r="H4463" s="36" t="s">
        <v>41</v>
      </c>
      <c r="I4463" s="2">
        <v>11</v>
      </c>
      <c r="J4463" s="2">
        <v>32</v>
      </c>
      <c r="K4463" s="2">
        <f>IF(D4463=VLOOKUP(J4463,Actuals!$A:$J,6,FALSE),1,0)</f>
        <v>0</v>
      </c>
      <c r="L4463" s="2">
        <f>IF(AND(E4463=VLOOKUP(J4463,Actuals!$A:$J,8,FALSE),F4463=VLOOKUP(J4463,Actuals!$A:$J,10,FALSE)),5,0)</f>
        <v>0</v>
      </c>
      <c r="M4463" s="1">
        <f t="shared" si="70"/>
        <v>0</v>
      </c>
      <c r="N4463" s="1" t="str">
        <f>VLOOKUP(C4463,Emp_List!$A:$M,3,FALSE)</f>
        <v>UdayaChandra Kotte</v>
      </c>
      <c r="O4463" s="1" t="str">
        <f>VLOOKUP(C4463,Emp_List!$A:$M,5,FALSE)</f>
        <v>PEG</v>
      </c>
    </row>
    <row r="4464" spans="1:15">
      <c r="A4464" s="36" t="s">
        <v>3934</v>
      </c>
      <c r="B4464" s="36" t="s">
        <v>350</v>
      </c>
      <c r="C4464" s="36">
        <v>11031</v>
      </c>
      <c r="D4464" s="36" t="s">
        <v>47</v>
      </c>
      <c r="E4464" s="36">
        <v>3</v>
      </c>
      <c r="F4464" s="36">
        <v>1</v>
      </c>
      <c r="G4464" s="36" t="s">
        <v>47</v>
      </c>
      <c r="H4464" s="36" t="s">
        <v>41</v>
      </c>
      <c r="I4464" s="2">
        <v>11</v>
      </c>
      <c r="J4464" s="2">
        <v>32</v>
      </c>
      <c r="K4464" s="2">
        <f>IF(D4464=VLOOKUP(J4464,Actuals!$A:$J,6,FALSE),1,0)</f>
        <v>0</v>
      </c>
      <c r="L4464" s="2">
        <f>IF(AND(E4464=VLOOKUP(J4464,Actuals!$A:$J,8,FALSE),F4464=VLOOKUP(J4464,Actuals!$A:$J,10,FALSE)),5,0)</f>
        <v>0</v>
      </c>
      <c r="M4464" s="1">
        <f t="shared" si="70"/>
        <v>0</v>
      </c>
      <c r="N4464" s="1" t="str">
        <f>VLOOKUP(C4464,Emp_List!$A:$M,3,FALSE)</f>
        <v>Yamalavalasa Sri Navya</v>
      </c>
      <c r="O4464" s="1" t="str">
        <f>VLOOKUP(C4464,Emp_List!$A:$M,5,FALSE)</f>
        <v>Casino Platform</v>
      </c>
    </row>
    <row r="4465" spans="1:15">
      <c r="A4465" s="36" t="s">
        <v>3935</v>
      </c>
      <c r="B4465" s="36" t="s">
        <v>224</v>
      </c>
      <c r="C4465" s="36">
        <v>10149</v>
      </c>
      <c r="D4465" s="36" t="s">
        <v>41</v>
      </c>
      <c r="E4465" s="36">
        <v>1</v>
      </c>
      <c r="F4465" s="36">
        <v>2</v>
      </c>
      <c r="G4465" s="36" t="s">
        <v>47</v>
      </c>
      <c r="H4465" s="36" t="s">
        <v>41</v>
      </c>
      <c r="I4465" s="2">
        <v>11</v>
      </c>
      <c r="J4465" s="2">
        <v>32</v>
      </c>
      <c r="K4465" s="2">
        <f>IF(D4465=VLOOKUP(J4465,Actuals!$A:$J,6,FALSE),1,0)</f>
        <v>1</v>
      </c>
      <c r="L4465" s="2">
        <f>IF(AND(E4465=VLOOKUP(J4465,Actuals!$A:$J,8,FALSE),F4465=VLOOKUP(J4465,Actuals!$A:$J,10,FALSE)),5,0)</f>
        <v>0</v>
      </c>
      <c r="M4465" s="1">
        <f t="shared" si="70"/>
        <v>1</v>
      </c>
      <c r="N4465" s="1" t="str">
        <f>VLOOKUP(C4465,Emp_List!$A:$M,3,FALSE)</f>
        <v>Mohit Singh</v>
      </c>
      <c r="O4465" s="1" t="str">
        <f>VLOOKUP(C4465,Emp_List!$A:$M,5,FALSE)</f>
        <v>Casino Label support</v>
      </c>
    </row>
    <row r="4466" spans="1:15">
      <c r="A4466" s="36" t="s">
        <v>3936</v>
      </c>
      <c r="B4466" s="36" t="s">
        <v>2444</v>
      </c>
      <c r="C4466" s="36">
        <v>11819</v>
      </c>
      <c r="D4466" s="36" t="s">
        <v>41</v>
      </c>
      <c r="E4466" s="36">
        <v>1</v>
      </c>
      <c r="F4466" s="36">
        <v>2</v>
      </c>
      <c r="G4466" s="36" t="s">
        <v>47</v>
      </c>
      <c r="H4466" s="36" t="s">
        <v>41</v>
      </c>
      <c r="I4466" s="2">
        <v>11</v>
      </c>
      <c r="J4466" s="2">
        <v>32</v>
      </c>
      <c r="K4466" s="2">
        <f>IF(D4466=VLOOKUP(J4466,Actuals!$A:$J,6,FALSE),1,0)</f>
        <v>1</v>
      </c>
      <c r="L4466" s="2">
        <f>IF(AND(E4466=VLOOKUP(J4466,Actuals!$A:$J,8,FALSE),F4466=VLOOKUP(J4466,Actuals!$A:$J,10,FALSE)),5,0)</f>
        <v>0</v>
      </c>
      <c r="M4466" s="1">
        <f t="shared" si="70"/>
        <v>1</v>
      </c>
      <c r="N4466" s="1" t="str">
        <f>VLOOKUP(C4466,Emp_List!$A:$M,3,FALSE)</f>
        <v>Kranti Kandi</v>
      </c>
      <c r="O4466" s="1" t="str">
        <f>VLOOKUP(C4466,Emp_List!$A:$M,5,FALSE)</f>
        <v>SOC</v>
      </c>
    </row>
    <row r="4467" spans="1:15">
      <c r="A4467" s="36" t="s">
        <v>3937</v>
      </c>
      <c r="B4467" s="36" t="s">
        <v>208</v>
      </c>
      <c r="C4467" s="36">
        <v>16408</v>
      </c>
      <c r="D4467" s="36" t="s">
        <v>41</v>
      </c>
      <c r="E4467" s="36">
        <v>1</v>
      </c>
      <c r="F4467" s="36">
        <v>2</v>
      </c>
      <c r="G4467" s="36" t="s">
        <v>47</v>
      </c>
      <c r="H4467" s="36" t="s">
        <v>41</v>
      </c>
      <c r="I4467" s="2">
        <v>11</v>
      </c>
      <c r="J4467" s="2">
        <v>32</v>
      </c>
      <c r="K4467" s="2">
        <f>IF(D4467=VLOOKUP(J4467,Actuals!$A:$J,6,FALSE),1,0)</f>
        <v>1</v>
      </c>
      <c r="L4467" s="2">
        <f>IF(AND(E4467=VLOOKUP(J4467,Actuals!$A:$J,8,FALSE),F4467=VLOOKUP(J4467,Actuals!$A:$J,10,FALSE)),5,0)</f>
        <v>0</v>
      </c>
      <c r="M4467" s="1">
        <f t="shared" si="70"/>
        <v>1</v>
      </c>
      <c r="N4467" s="1" t="str">
        <f>VLOOKUP(C4467,Emp_List!$A:$M,3,FALSE)</f>
        <v>Rajnikanth Kulkarni</v>
      </c>
      <c r="O4467" s="1" t="str">
        <f>VLOOKUP(C4467,Emp_List!$A:$M,5,FALSE)</f>
        <v>Sports - Label Building</v>
      </c>
    </row>
    <row r="4468" spans="1:15">
      <c r="A4468" s="36" t="s">
        <v>3938</v>
      </c>
      <c r="B4468" s="36" t="s">
        <v>489</v>
      </c>
      <c r="C4468" s="36">
        <v>5427</v>
      </c>
      <c r="D4468" s="36" t="s">
        <v>9</v>
      </c>
      <c r="E4468" s="36">
        <v>1</v>
      </c>
      <c r="F4468" s="36">
        <v>1</v>
      </c>
      <c r="G4468" s="36" t="s">
        <v>47</v>
      </c>
      <c r="H4468" s="36" t="s">
        <v>41</v>
      </c>
      <c r="I4468" s="2">
        <v>11</v>
      </c>
      <c r="J4468" s="2">
        <v>32</v>
      </c>
      <c r="K4468" s="2">
        <f>IF(D4468=VLOOKUP(J4468,Actuals!$A:$J,6,FALSE),1,0)</f>
        <v>0</v>
      </c>
      <c r="L4468" s="2">
        <f>IF(AND(E4468=VLOOKUP(J4468,Actuals!$A:$J,8,FALSE),F4468=VLOOKUP(J4468,Actuals!$A:$J,10,FALSE)),5,0)</f>
        <v>0</v>
      </c>
      <c r="M4468" s="1">
        <f t="shared" si="70"/>
        <v>0</v>
      </c>
      <c r="N4468" s="1" t="str">
        <f>VLOOKUP(C4468,Emp_List!$A:$M,3,FALSE)</f>
        <v>Vinay Kumar</v>
      </c>
      <c r="O4468" s="1" t="str">
        <f>VLOOKUP(C4468,Emp_List!$A:$M,5,FALSE)</f>
        <v>Compliance</v>
      </c>
    </row>
    <row r="4469" spans="1:15">
      <c r="A4469" s="36" t="s">
        <v>3939</v>
      </c>
      <c r="B4469" s="36" t="s">
        <v>346</v>
      </c>
      <c r="C4469" s="36">
        <v>6582</v>
      </c>
      <c r="D4469" s="36" t="s">
        <v>9</v>
      </c>
      <c r="E4469" s="36">
        <v>1</v>
      </c>
      <c r="F4469" s="36">
        <v>1</v>
      </c>
      <c r="G4469" s="36" t="s">
        <v>47</v>
      </c>
      <c r="H4469" s="36" t="s">
        <v>41</v>
      </c>
      <c r="I4469" s="2">
        <v>11</v>
      </c>
      <c r="J4469" s="2">
        <v>32</v>
      </c>
      <c r="K4469" s="2">
        <f>IF(D4469=VLOOKUP(J4469,Actuals!$A:$J,6,FALSE),1,0)</f>
        <v>0</v>
      </c>
      <c r="L4469" s="2">
        <f>IF(AND(E4469=VLOOKUP(J4469,Actuals!$A:$J,8,FALSE),F4469=VLOOKUP(J4469,Actuals!$A:$J,10,FALSE)),5,0)</f>
        <v>0</v>
      </c>
      <c r="M4469" s="1">
        <f t="shared" ref="M4469:M4532" si="71">K4469+L4469</f>
        <v>0</v>
      </c>
      <c r="N4469" s="1" t="str">
        <f>VLOOKUP(C4469,Emp_List!$A:$M,3,FALSE)</f>
        <v>Ramjan Vali Shaik</v>
      </c>
      <c r="O4469" s="1" t="str">
        <f>VLOOKUP(C4469,Emp_List!$A:$M,5,FALSE)</f>
        <v>Core</v>
      </c>
    </row>
    <row r="4470" spans="1:15">
      <c r="A4470" s="36" t="s">
        <v>3940</v>
      </c>
      <c r="B4470" s="36" t="s">
        <v>372</v>
      </c>
      <c r="C4470" s="36">
        <v>11895</v>
      </c>
      <c r="D4470" s="36" t="s">
        <v>41</v>
      </c>
      <c r="E4470" s="36">
        <v>1</v>
      </c>
      <c r="F4470" s="36">
        <v>2</v>
      </c>
      <c r="G4470" s="36" t="s">
        <v>47</v>
      </c>
      <c r="H4470" s="36" t="s">
        <v>41</v>
      </c>
      <c r="I4470" s="2">
        <v>11</v>
      </c>
      <c r="J4470" s="2">
        <v>32</v>
      </c>
      <c r="K4470" s="2">
        <f>IF(D4470=VLOOKUP(J4470,Actuals!$A:$J,6,FALSE),1,0)</f>
        <v>1</v>
      </c>
      <c r="L4470" s="2">
        <f>IF(AND(E4470=VLOOKUP(J4470,Actuals!$A:$J,8,FALSE),F4470=VLOOKUP(J4470,Actuals!$A:$J,10,FALSE)),5,0)</f>
        <v>0</v>
      </c>
      <c r="M4470" s="1">
        <f t="shared" si="71"/>
        <v>1</v>
      </c>
      <c r="N4470" s="1" t="str">
        <f>VLOOKUP(C4470,Emp_List!$A:$M,3,FALSE)</f>
        <v>Abhishek Jain</v>
      </c>
      <c r="O4470" s="1" t="str">
        <f>VLOOKUP(C4470,Emp_List!$A:$M,5,FALSE)</f>
        <v>Sports - Trading</v>
      </c>
    </row>
    <row r="4471" spans="1:15">
      <c r="A4471" s="36" t="s">
        <v>3941</v>
      </c>
      <c r="B4471" s="36" t="s">
        <v>260</v>
      </c>
      <c r="C4471" s="36">
        <v>11175</v>
      </c>
      <c r="D4471" s="36" t="s">
        <v>9</v>
      </c>
      <c r="E4471" s="36">
        <v>2</v>
      </c>
      <c r="F4471" s="36">
        <v>2</v>
      </c>
      <c r="G4471" s="36" t="s">
        <v>47</v>
      </c>
      <c r="H4471" s="36" t="s">
        <v>41</v>
      </c>
      <c r="I4471" s="2">
        <v>11</v>
      </c>
      <c r="J4471" s="2">
        <v>32</v>
      </c>
      <c r="K4471" s="2">
        <f>IF(D4471=VLOOKUP(J4471,Actuals!$A:$J,6,FALSE),1,0)</f>
        <v>0</v>
      </c>
      <c r="L4471" s="2">
        <f>IF(AND(E4471=VLOOKUP(J4471,Actuals!$A:$J,8,FALSE),F4471=VLOOKUP(J4471,Actuals!$A:$J,10,FALSE)),5,0)</f>
        <v>0</v>
      </c>
      <c r="M4471" s="1">
        <f t="shared" si="71"/>
        <v>0</v>
      </c>
      <c r="N4471" s="1" t="str">
        <f>VLOOKUP(C4471,Emp_List!$A:$M,3,FALSE)</f>
        <v>Ashwak Mohammad</v>
      </c>
      <c r="O4471" s="1" t="str">
        <f>VLOOKUP(C4471,Emp_List!$A:$M,5,FALSE)</f>
        <v>Bingo Ops</v>
      </c>
    </row>
    <row r="4472" spans="1:15">
      <c r="A4472" s="36" t="s">
        <v>3942</v>
      </c>
      <c r="B4472" s="36" t="s">
        <v>317</v>
      </c>
      <c r="C4472" s="36">
        <v>11164</v>
      </c>
      <c r="D4472" s="36" t="s">
        <v>9</v>
      </c>
      <c r="E4472" s="36">
        <v>2</v>
      </c>
      <c r="F4472" s="36">
        <v>2</v>
      </c>
      <c r="G4472" s="36" t="s">
        <v>47</v>
      </c>
      <c r="H4472" s="36" t="s">
        <v>41</v>
      </c>
      <c r="I4472" s="2">
        <v>11</v>
      </c>
      <c r="J4472" s="2">
        <v>32</v>
      </c>
      <c r="K4472" s="2">
        <f>IF(D4472=VLOOKUP(J4472,Actuals!$A:$J,6,FALSE),1,0)</f>
        <v>0</v>
      </c>
      <c r="L4472" s="2">
        <f>IF(AND(E4472=VLOOKUP(J4472,Actuals!$A:$J,8,FALSE),F4472=VLOOKUP(J4472,Actuals!$A:$J,10,FALSE)),5,0)</f>
        <v>0</v>
      </c>
      <c r="M4472" s="1">
        <f t="shared" si="71"/>
        <v>0</v>
      </c>
      <c r="N4472" s="1" t="str">
        <f>VLOOKUP(C4472,Emp_List!$A:$M,3,FALSE)</f>
        <v>Phaneendra DVLN</v>
      </c>
      <c r="O4472" s="1" t="str">
        <f>VLOOKUP(C4472,Emp_List!$A:$M,5,FALSE)</f>
        <v>Bingo Dev</v>
      </c>
    </row>
    <row r="4473" spans="1:15">
      <c r="A4473" s="36" t="s">
        <v>3943</v>
      </c>
      <c r="B4473" s="36" t="s">
        <v>738</v>
      </c>
      <c r="C4473" s="36">
        <v>10626</v>
      </c>
      <c r="D4473" s="36" t="s">
        <v>9</v>
      </c>
      <c r="E4473" s="36">
        <v>2</v>
      </c>
      <c r="F4473" s="36">
        <v>2</v>
      </c>
      <c r="G4473" s="36" t="s">
        <v>47</v>
      </c>
      <c r="H4473" s="36" t="s">
        <v>41</v>
      </c>
      <c r="I4473" s="2">
        <v>11</v>
      </c>
      <c r="J4473" s="2">
        <v>32</v>
      </c>
      <c r="K4473" s="2">
        <f>IF(D4473=VLOOKUP(J4473,Actuals!$A:$J,6,FALSE),1,0)</f>
        <v>0</v>
      </c>
      <c r="L4473" s="2">
        <f>IF(AND(E4473=VLOOKUP(J4473,Actuals!$A:$J,8,FALSE),F4473=VLOOKUP(J4473,Actuals!$A:$J,10,FALSE)),5,0)</f>
        <v>0</v>
      </c>
      <c r="M4473" s="1">
        <f t="shared" si="71"/>
        <v>0</v>
      </c>
      <c r="N4473" s="1" t="str">
        <f>VLOOKUP(C4473,Emp_List!$A:$M,3,FALSE)</f>
        <v>Ravi Shankar Chiruvolu</v>
      </c>
      <c r="O4473" s="1" t="str">
        <f>VLOOKUP(C4473,Emp_List!$A:$M,5,FALSE)</f>
        <v>SOC</v>
      </c>
    </row>
    <row r="4474" spans="1:15">
      <c r="A4474" s="36" t="s">
        <v>3944</v>
      </c>
      <c r="B4474" s="36" t="s">
        <v>422</v>
      </c>
      <c r="C4474" s="36">
        <v>10907</v>
      </c>
      <c r="D4474" s="36" t="s">
        <v>41</v>
      </c>
      <c r="E4474" s="36">
        <v>1</v>
      </c>
      <c r="F4474" s="36">
        <v>2</v>
      </c>
      <c r="G4474" s="36" t="s">
        <v>47</v>
      </c>
      <c r="H4474" s="36" t="s">
        <v>41</v>
      </c>
      <c r="I4474" s="2">
        <v>11</v>
      </c>
      <c r="J4474" s="2">
        <v>32</v>
      </c>
      <c r="K4474" s="2">
        <f>IF(D4474=VLOOKUP(J4474,Actuals!$A:$J,6,FALSE),1,0)</f>
        <v>1</v>
      </c>
      <c r="L4474" s="2">
        <f>IF(AND(E4474=VLOOKUP(J4474,Actuals!$A:$J,8,FALSE),F4474=VLOOKUP(J4474,Actuals!$A:$J,10,FALSE)),5,0)</f>
        <v>0</v>
      </c>
      <c r="M4474" s="1">
        <f t="shared" si="71"/>
        <v>1</v>
      </c>
      <c r="N4474" s="1" t="str">
        <f>VLOOKUP(C4474,Emp_List!$A:$M,3,FALSE)</f>
        <v>Vasa Vignesh Kumar</v>
      </c>
      <c r="O4474" s="1" t="str">
        <f>VLOOKUP(C4474,Emp_List!$A:$M,5,FALSE)</f>
        <v>Casino Label support</v>
      </c>
    </row>
    <row r="4475" spans="1:15">
      <c r="A4475" s="36" t="s">
        <v>3945</v>
      </c>
      <c r="B4475" s="36" t="s">
        <v>391</v>
      </c>
      <c r="C4475" s="36">
        <v>10985</v>
      </c>
      <c r="D4475" s="36" t="s">
        <v>9</v>
      </c>
      <c r="E4475" s="36">
        <v>1</v>
      </c>
      <c r="F4475" s="36">
        <v>1</v>
      </c>
      <c r="G4475" s="36" t="s">
        <v>47</v>
      </c>
      <c r="H4475" s="36" t="s">
        <v>41</v>
      </c>
      <c r="I4475" s="2">
        <v>11</v>
      </c>
      <c r="J4475" s="2">
        <v>32</v>
      </c>
      <c r="K4475" s="2">
        <f>IF(D4475=VLOOKUP(J4475,Actuals!$A:$J,6,FALSE),1,0)</f>
        <v>0</v>
      </c>
      <c r="L4475" s="2">
        <f>IF(AND(E4475=VLOOKUP(J4475,Actuals!$A:$J,8,FALSE),F4475=VLOOKUP(J4475,Actuals!$A:$J,10,FALSE)),5,0)</f>
        <v>0</v>
      </c>
      <c r="M4475" s="1">
        <f t="shared" si="71"/>
        <v>0</v>
      </c>
      <c r="N4475" s="1" t="str">
        <f>VLOOKUP(C4475,Emp_List!$A:$M,3,FALSE)</f>
        <v>Adhir Kumar</v>
      </c>
      <c r="O4475" s="1" t="str">
        <f>VLOOKUP(C4475,Emp_List!$A:$M,5,FALSE)</f>
        <v>Sports - Mobile</v>
      </c>
    </row>
    <row r="4476" spans="1:15">
      <c r="A4476" s="36" t="s">
        <v>3946</v>
      </c>
      <c r="B4476" s="36" t="s">
        <v>3475</v>
      </c>
      <c r="C4476" s="36">
        <v>1392</v>
      </c>
      <c r="D4476" s="36" t="s">
        <v>9</v>
      </c>
      <c r="E4476" s="36">
        <v>1</v>
      </c>
      <c r="F4476" s="36">
        <v>1</v>
      </c>
      <c r="G4476" s="36" t="s">
        <v>47</v>
      </c>
      <c r="H4476" s="36" t="s">
        <v>41</v>
      </c>
      <c r="I4476" s="2">
        <v>11</v>
      </c>
      <c r="J4476" s="2">
        <v>32</v>
      </c>
      <c r="K4476" s="2">
        <f>IF(D4476=VLOOKUP(J4476,Actuals!$A:$J,6,FALSE),1,0)</f>
        <v>0</v>
      </c>
      <c r="L4476" s="2">
        <f>IF(AND(E4476=VLOOKUP(J4476,Actuals!$A:$J,8,FALSE),F4476=VLOOKUP(J4476,Actuals!$A:$J,10,FALSE)),5,0)</f>
        <v>0</v>
      </c>
      <c r="M4476" s="1">
        <f t="shared" si="71"/>
        <v>0</v>
      </c>
      <c r="N4476" s="1" t="str">
        <f>VLOOKUP(C4476,Emp_List!$A:$M,3,FALSE)</f>
        <v>Shahnawaz Md Banu</v>
      </c>
      <c r="O4476" s="1" t="str">
        <f>VLOOKUP(C4476,Emp_List!$A:$M,5,FALSE)</f>
        <v>CRM</v>
      </c>
    </row>
    <row r="4477" spans="1:15">
      <c r="A4477" s="36" t="s">
        <v>3947</v>
      </c>
      <c r="B4477" s="36" t="s">
        <v>338</v>
      </c>
      <c r="C4477" s="36">
        <v>2477</v>
      </c>
      <c r="D4477" s="36" t="s">
        <v>47</v>
      </c>
      <c r="E4477" s="36">
        <v>2</v>
      </c>
      <c r="F4477" s="36">
        <v>1</v>
      </c>
      <c r="G4477" s="36" t="s">
        <v>47</v>
      </c>
      <c r="H4477" s="36" t="s">
        <v>41</v>
      </c>
      <c r="I4477" s="2">
        <v>11</v>
      </c>
      <c r="J4477" s="2">
        <v>32</v>
      </c>
      <c r="K4477" s="2">
        <f>IF(D4477=VLOOKUP(J4477,Actuals!$A:$J,6,FALSE),1,0)</f>
        <v>0</v>
      </c>
      <c r="L4477" s="2">
        <f>IF(AND(E4477=VLOOKUP(J4477,Actuals!$A:$J,8,FALSE),F4477=VLOOKUP(J4477,Actuals!$A:$J,10,FALSE)),5,0)</f>
        <v>0</v>
      </c>
      <c r="M4477" s="1">
        <f t="shared" si="71"/>
        <v>0</v>
      </c>
      <c r="N4477" s="1" t="str">
        <f>VLOOKUP(C4477,Emp_List!$A:$M,3,FALSE)</f>
        <v>Kranthi Kumar Maddala</v>
      </c>
      <c r="O4477" s="1" t="str">
        <f>VLOOKUP(C4477,Emp_List!$A:$M,5,FALSE)</f>
        <v>Compliance</v>
      </c>
    </row>
    <row r="4478" spans="1:15">
      <c r="A4478" s="36" t="s">
        <v>3948</v>
      </c>
      <c r="B4478" s="36" t="s">
        <v>435</v>
      </c>
      <c r="C4478" s="36">
        <v>9965</v>
      </c>
      <c r="D4478" s="36" t="s">
        <v>41</v>
      </c>
      <c r="E4478" s="36">
        <v>0</v>
      </c>
      <c r="F4478" s="36">
        <v>1</v>
      </c>
      <c r="G4478" s="36" t="s">
        <v>47</v>
      </c>
      <c r="H4478" s="36" t="s">
        <v>41</v>
      </c>
      <c r="I4478" s="2">
        <v>11</v>
      </c>
      <c r="J4478" s="2">
        <v>32</v>
      </c>
      <c r="K4478" s="2">
        <f>IF(D4478=VLOOKUP(J4478,Actuals!$A:$J,6,FALSE),1,0)</f>
        <v>1</v>
      </c>
      <c r="L4478" s="2">
        <f>IF(AND(E4478=VLOOKUP(J4478,Actuals!$A:$J,8,FALSE),F4478=VLOOKUP(J4478,Actuals!$A:$J,10,FALSE)),5,0)</f>
        <v>0</v>
      </c>
      <c r="M4478" s="1">
        <f t="shared" si="71"/>
        <v>1</v>
      </c>
      <c r="N4478" s="1" t="str">
        <f>VLOOKUP(C4478,Emp_List!$A:$M,3,FALSE)</f>
        <v>Mukesh .</v>
      </c>
      <c r="O4478" s="1" t="str">
        <f>VLOOKUP(C4478,Emp_List!$A:$M,5,FALSE)</f>
        <v>Compliance</v>
      </c>
    </row>
    <row r="4479" spans="1:15">
      <c r="A4479" s="36" t="s">
        <v>3949</v>
      </c>
      <c r="B4479" s="36" t="s">
        <v>743</v>
      </c>
      <c r="C4479" s="36">
        <v>10903</v>
      </c>
      <c r="D4479" s="36" t="s">
        <v>41</v>
      </c>
      <c r="E4479" s="36">
        <v>0</v>
      </c>
      <c r="F4479" s="36">
        <v>1</v>
      </c>
      <c r="G4479" s="36" t="s">
        <v>47</v>
      </c>
      <c r="H4479" s="36" t="s">
        <v>41</v>
      </c>
      <c r="I4479" s="2">
        <v>11</v>
      </c>
      <c r="J4479" s="2">
        <v>32</v>
      </c>
      <c r="K4479" s="2">
        <f>IF(D4479=VLOOKUP(J4479,Actuals!$A:$J,6,FALSE),1,0)</f>
        <v>1</v>
      </c>
      <c r="L4479" s="2">
        <f>IF(AND(E4479=VLOOKUP(J4479,Actuals!$A:$J,8,FALSE),F4479=VLOOKUP(J4479,Actuals!$A:$J,10,FALSE)),5,0)</f>
        <v>0</v>
      </c>
      <c r="M4479" s="1">
        <f t="shared" si="71"/>
        <v>1</v>
      </c>
      <c r="N4479" s="1" t="str">
        <f>VLOOKUP(C4479,Emp_List!$A:$M,3,FALSE)</f>
        <v>Kanika Mittal</v>
      </c>
      <c r="O4479" s="1" t="str">
        <f>VLOOKUP(C4479,Emp_List!$A:$M,5,FALSE)</f>
        <v>Portal</v>
      </c>
    </row>
    <row r="4480" spans="1:15">
      <c r="A4480" s="36" t="s">
        <v>3950</v>
      </c>
      <c r="B4480" s="36" t="s">
        <v>285</v>
      </c>
      <c r="C4480" s="36">
        <v>8267</v>
      </c>
      <c r="D4480" s="36" t="s">
        <v>47</v>
      </c>
      <c r="E4480" s="36">
        <v>2</v>
      </c>
      <c r="F4480" s="36">
        <v>1</v>
      </c>
      <c r="G4480" s="36" t="s">
        <v>47</v>
      </c>
      <c r="H4480" s="36" t="s">
        <v>41</v>
      </c>
      <c r="I4480" s="2">
        <v>11</v>
      </c>
      <c r="J4480" s="2">
        <v>32</v>
      </c>
      <c r="K4480" s="2">
        <f>IF(D4480=VLOOKUP(J4480,Actuals!$A:$J,6,FALSE),1,0)</f>
        <v>0</v>
      </c>
      <c r="L4480" s="2">
        <f>IF(AND(E4480=VLOOKUP(J4480,Actuals!$A:$J,8,FALSE),F4480=VLOOKUP(J4480,Actuals!$A:$J,10,FALSE)),5,0)</f>
        <v>0</v>
      </c>
      <c r="M4480" s="1">
        <f t="shared" si="71"/>
        <v>0</v>
      </c>
      <c r="N4480" s="1" t="e">
        <f>VLOOKUP(C4480,Emp_List!$A:$M,3,FALSE)</f>
        <v>#N/A</v>
      </c>
      <c r="O4480" s="1" t="e">
        <f>VLOOKUP(C4480,Emp_List!$A:$M,5,FALSE)</f>
        <v>#N/A</v>
      </c>
    </row>
    <row r="4481" spans="1:15">
      <c r="A4481" s="36" t="s">
        <v>3951</v>
      </c>
      <c r="B4481" s="36" t="s">
        <v>2198</v>
      </c>
      <c r="C4481" s="36">
        <v>1423</v>
      </c>
      <c r="D4481" s="36" t="s">
        <v>9</v>
      </c>
      <c r="E4481" s="36">
        <v>1</v>
      </c>
      <c r="F4481" s="36">
        <v>1</v>
      </c>
      <c r="G4481" s="36" t="s">
        <v>47</v>
      </c>
      <c r="H4481" s="36" t="s">
        <v>41</v>
      </c>
      <c r="I4481" s="2">
        <v>11</v>
      </c>
      <c r="J4481" s="2">
        <v>32</v>
      </c>
      <c r="K4481" s="2">
        <f>IF(D4481=VLOOKUP(J4481,Actuals!$A:$J,6,FALSE),1,0)</f>
        <v>0</v>
      </c>
      <c r="L4481" s="2">
        <f>IF(AND(E4481=VLOOKUP(J4481,Actuals!$A:$J,8,FALSE),F4481=VLOOKUP(J4481,Actuals!$A:$J,10,FALSE)),5,0)</f>
        <v>0</v>
      </c>
      <c r="M4481" s="1">
        <f t="shared" si="71"/>
        <v>0</v>
      </c>
      <c r="N4481" s="1" t="str">
        <f>VLOOKUP(C4481,Emp_List!$A:$M,3,FALSE)</f>
        <v>Yuvaraj Venkatesan</v>
      </c>
      <c r="O4481" s="1" t="str">
        <f>VLOOKUP(C4481,Emp_List!$A:$M,5,FALSE)</f>
        <v>Compliance</v>
      </c>
    </row>
    <row r="4482" spans="1:15">
      <c r="A4482" s="36" t="s">
        <v>3952</v>
      </c>
      <c r="B4482" s="36" t="s">
        <v>299</v>
      </c>
      <c r="C4482" s="36">
        <v>10120</v>
      </c>
      <c r="D4482" s="36" t="s">
        <v>41</v>
      </c>
      <c r="E4482" s="36">
        <v>0</v>
      </c>
      <c r="F4482" s="36">
        <v>1</v>
      </c>
      <c r="G4482" s="36" t="s">
        <v>47</v>
      </c>
      <c r="H4482" s="36" t="s">
        <v>41</v>
      </c>
      <c r="I4482" s="2">
        <v>11</v>
      </c>
      <c r="J4482" s="2">
        <v>32</v>
      </c>
      <c r="K4482" s="2">
        <f>IF(D4482=VLOOKUP(J4482,Actuals!$A:$J,6,FALSE),1,0)</f>
        <v>1</v>
      </c>
      <c r="L4482" s="2">
        <f>IF(AND(E4482=VLOOKUP(J4482,Actuals!$A:$J,8,FALSE),F4482=VLOOKUP(J4482,Actuals!$A:$J,10,FALSE)),5,0)</f>
        <v>0</v>
      </c>
      <c r="M4482" s="1">
        <f t="shared" si="71"/>
        <v>1</v>
      </c>
      <c r="N4482" s="1" t="str">
        <f>VLOOKUP(C4482,Emp_List!$A:$M,3,FALSE)</f>
        <v>Vijaya Lakshmi Chinta</v>
      </c>
      <c r="O4482" s="1" t="str">
        <f>VLOOKUP(C4482,Emp_List!$A:$M,5,FALSE)</f>
        <v>Casino Platform</v>
      </c>
    </row>
    <row r="4483" spans="1:15">
      <c r="A4483" s="36" t="s">
        <v>3956</v>
      </c>
      <c r="B4483" s="36" t="s">
        <v>560</v>
      </c>
      <c r="C4483" s="36">
        <v>11237</v>
      </c>
      <c r="D4483" s="36" t="s">
        <v>9</v>
      </c>
      <c r="E4483" s="36">
        <v>1</v>
      </c>
      <c r="F4483" s="36">
        <v>1</v>
      </c>
      <c r="G4483" s="36" t="s">
        <v>19</v>
      </c>
      <c r="H4483" s="36" t="s">
        <v>15</v>
      </c>
      <c r="I4483" s="2">
        <v>12</v>
      </c>
      <c r="J4483" s="2">
        <v>33</v>
      </c>
      <c r="K4483" s="2">
        <f>IF(D4483=VLOOKUP(J4483,Actuals!$A:$J,6,FALSE),1,0)</f>
        <v>0</v>
      </c>
      <c r="L4483" s="2">
        <f>IF(AND(E4483=VLOOKUP(J4483,Actuals!$A:$J,8,FALSE),F4483=VLOOKUP(J4483,Actuals!$A:$J,10,FALSE)),5,0)</f>
        <v>0</v>
      </c>
      <c r="M4483" s="1">
        <f t="shared" si="71"/>
        <v>0</v>
      </c>
      <c r="N4483" s="1" t="str">
        <f>VLOOKUP(C4483,Emp_List!$A:$M,3,FALSE)</f>
        <v>Srinivas Vanpally</v>
      </c>
      <c r="O4483" s="1" t="str">
        <f>VLOOKUP(C4483,Emp_List!$A:$M,5,FALSE)</f>
        <v>Bingo Dev</v>
      </c>
    </row>
    <row r="4484" spans="1:15">
      <c r="A4484" s="36" t="s">
        <v>3957</v>
      </c>
      <c r="B4484" s="36" t="s">
        <v>402</v>
      </c>
      <c r="C4484" s="36">
        <v>8621</v>
      </c>
      <c r="D4484" s="36" t="s">
        <v>15</v>
      </c>
      <c r="E4484" s="36">
        <v>1</v>
      </c>
      <c r="F4484" s="36">
        <v>4</v>
      </c>
      <c r="G4484" s="36" t="s">
        <v>19</v>
      </c>
      <c r="H4484" s="36" t="s">
        <v>15</v>
      </c>
      <c r="I4484" s="2">
        <v>12</v>
      </c>
      <c r="J4484" s="2">
        <v>33</v>
      </c>
      <c r="K4484" s="2">
        <f>IF(D4484=VLOOKUP(J4484,Actuals!$A:$J,6,FALSE),1,0)</f>
        <v>0</v>
      </c>
      <c r="L4484" s="2">
        <f>IF(AND(E4484=VLOOKUP(J4484,Actuals!$A:$J,8,FALSE),F4484=VLOOKUP(J4484,Actuals!$A:$J,10,FALSE)),5,0)</f>
        <v>0</v>
      </c>
      <c r="M4484" s="1">
        <f t="shared" si="71"/>
        <v>0</v>
      </c>
      <c r="N4484" s="1" t="str">
        <f>VLOOKUP(C4484,Emp_List!$A:$M,3,FALSE)</f>
        <v>Lovey Agrawal</v>
      </c>
      <c r="O4484" s="1" t="str">
        <f>VLOOKUP(C4484,Emp_List!$A:$M,5,FALSE)</f>
        <v>Compliance</v>
      </c>
    </row>
    <row r="4485" spans="1:15">
      <c r="A4485" s="36" t="s">
        <v>3958</v>
      </c>
      <c r="B4485" s="36" t="s">
        <v>499</v>
      </c>
      <c r="C4485" s="36">
        <v>16650</v>
      </c>
      <c r="D4485" s="36" t="s">
        <v>9</v>
      </c>
      <c r="E4485" s="36">
        <v>1</v>
      </c>
      <c r="F4485" s="36">
        <v>1</v>
      </c>
      <c r="G4485" s="36" t="s">
        <v>19</v>
      </c>
      <c r="H4485" s="36" t="s">
        <v>15</v>
      </c>
      <c r="I4485" s="2">
        <v>12</v>
      </c>
      <c r="J4485" s="2">
        <v>33</v>
      </c>
      <c r="K4485" s="2">
        <f>IF(D4485=VLOOKUP(J4485,Actuals!$A:$J,6,FALSE),1,0)</f>
        <v>0</v>
      </c>
      <c r="L4485" s="2">
        <f>IF(AND(E4485=VLOOKUP(J4485,Actuals!$A:$J,8,FALSE),F4485=VLOOKUP(J4485,Actuals!$A:$J,10,FALSE)),5,0)</f>
        <v>0</v>
      </c>
      <c r="M4485" s="1">
        <f t="shared" si="71"/>
        <v>0</v>
      </c>
      <c r="N4485" s="1" t="e">
        <f>VLOOKUP(C4485,Emp_List!$A:$M,3,FALSE)</f>
        <v>#N/A</v>
      </c>
      <c r="O4485" s="1" t="e">
        <f>VLOOKUP(C4485,Emp_List!$A:$M,5,FALSE)</f>
        <v>#N/A</v>
      </c>
    </row>
    <row r="4486" spans="1:15">
      <c r="A4486" s="36" t="s">
        <v>3959</v>
      </c>
      <c r="B4486" s="36" t="s">
        <v>473</v>
      </c>
      <c r="C4486" s="36">
        <v>10153</v>
      </c>
      <c r="D4486" s="36" t="s">
        <v>19</v>
      </c>
      <c r="E4486" s="36">
        <v>3</v>
      </c>
      <c r="F4486" s="36">
        <v>1</v>
      </c>
      <c r="G4486" s="36" t="s">
        <v>19</v>
      </c>
      <c r="H4486" s="36" t="s">
        <v>15</v>
      </c>
      <c r="I4486" s="2">
        <v>12</v>
      </c>
      <c r="J4486" s="2">
        <v>33</v>
      </c>
      <c r="K4486" s="2">
        <f>IF(D4486=VLOOKUP(J4486,Actuals!$A:$J,6,FALSE),1,0)</f>
        <v>1</v>
      </c>
      <c r="L4486" s="2">
        <f>IF(AND(E4486=VLOOKUP(J4486,Actuals!$A:$J,8,FALSE),F4486=VLOOKUP(J4486,Actuals!$A:$J,10,FALSE)),5,0)</f>
        <v>0</v>
      </c>
      <c r="M4486" s="1">
        <f t="shared" si="71"/>
        <v>1</v>
      </c>
      <c r="N4486" s="1" t="e">
        <f>VLOOKUP(C4486,Emp_List!$A:$M,3,FALSE)</f>
        <v>#N/A</v>
      </c>
      <c r="O4486" s="1" t="e">
        <f>VLOOKUP(C4486,Emp_List!$A:$M,5,FALSE)</f>
        <v>#N/A</v>
      </c>
    </row>
    <row r="4487" spans="1:15">
      <c r="A4487" s="36" t="s">
        <v>3960</v>
      </c>
      <c r="B4487" s="36" t="s">
        <v>111</v>
      </c>
      <c r="C4487" s="36">
        <v>6789</v>
      </c>
      <c r="D4487" s="36" t="s">
        <v>9</v>
      </c>
      <c r="E4487" s="36">
        <v>1</v>
      </c>
      <c r="F4487" s="36">
        <v>1</v>
      </c>
      <c r="G4487" s="36" t="s">
        <v>19</v>
      </c>
      <c r="H4487" s="36" t="s">
        <v>15</v>
      </c>
      <c r="I4487" s="2">
        <v>12</v>
      </c>
      <c r="J4487" s="2">
        <v>33</v>
      </c>
      <c r="K4487" s="2">
        <f>IF(D4487=VLOOKUP(J4487,Actuals!$A:$J,6,FALSE),1,0)</f>
        <v>0</v>
      </c>
      <c r="L4487" s="2">
        <f>IF(AND(E4487=VLOOKUP(J4487,Actuals!$A:$J,8,FALSE),F4487=VLOOKUP(J4487,Actuals!$A:$J,10,FALSE)),5,0)</f>
        <v>0</v>
      </c>
      <c r="M4487" s="1">
        <f t="shared" si="71"/>
        <v>0</v>
      </c>
      <c r="N4487" s="1" t="str">
        <f>VLOOKUP(C4487,Emp_List!$A:$M,3,FALSE)</f>
        <v>Avinash Uppalapati</v>
      </c>
      <c r="O4487" s="1" t="str">
        <f>VLOOKUP(C4487,Emp_List!$A:$M,5,FALSE)</f>
        <v>Casino Platform</v>
      </c>
    </row>
    <row r="4488" spans="1:15">
      <c r="A4488" s="36" t="s">
        <v>3961</v>
      </c>
      <c r="B4488" s="36" t="s">
        <v>278</v>
      </c>
      <c r="C4488" s="36">
        <v>16260</v>
      </c>
      <c r="D4488" s="36" t="s">
        <v>15</v>
      </c>
      <c r="E4488" s="36">
        <v>1</v>
      </c>
      <c r="F4488" s="36">
        <v>2</v>
      </c>
      <c r="G4488" s="36" t="s">
        <v>19</v>
      </c>
      <c r="H4488" s="36" t="s">
        <v>15</v>
      </c>
      <c r="I4488" s="2">
        <v>12</v>
      </c>
      <c r="J4488" s="2">
        <v>33</v>
      </c>
      <c r="K4488" s="2">
        <f>IF(D4488=VLOOKUP(J4488,Actuals!$A:$J,6,FALSE),1,0)</f>
        <v>0</v>
      </c>
      <c r="L4488" s="2">
        <f>IF(AND(E4488=VLOOKUP(J4488,Actuals!$A:$J,8,FALSE),F4488=VLOOKUP(J4488,Actuals!$A:$J,10,FALSE)),5,0)</f>
        <v>0</v>
      </c>
      <c r="M4488" s="1">
        <f t="shared" si="71"/>
        <v>0</v>
      </c>
      <c r="N4488" s="1" t="str">
        <f>VLOOKUP(C4488,Emp_List!$A:$M,3,FALSE)</f>
        <v>Satish Kumar Vadlavalli</v>
      </c>
      <c r="O4488" s="1" t="str">
        <f>VLOOKUP(C4488,Emp_List!$A:$M,5,FALSE)</f>
        <v>Sports - Label Building</v>
      </c>
    </row>
    <row r="4489" spans="1:15">
      <c r="A4489" s="36" t="s">
        <v>3961</v>
      </c>
      <c r="B4489" s="36" t="s">
        <v>177</v>
      </c>
      <c r="C4489" s="36">
        <v>10976</v>
      </c>
      <c r="D4489" s="36" t="s">
        <v>9</v>
      </c>
      <c r="E4489" s="36">
        <v>1</v>
      </c>
      <c r="F4489" s="36">
        <v>1</v>
      </c>
      <c r="G4489" s="36" t="s">
        <v>19</v>
      </c>
      <c r="H4489" s="36" t="s">
        <v>15</v>
      </c>
      <c r="I4489" s="2">
        <v>12</v>
      </c>
      <c r="J4489" s="2">
        <v>33</v>
      </c>
      <c r="K4489" s="2">
        <f>IF(D4489=VLOOKUP(J4489,Actuals!$A:$J,6,FALSE),1,0)</f>
        <v>0</v>
      </c>
      <c r="L4489" s="2">
        <f>IF(AND(E4489=VLOOKUP(J4489,Actuals!$A:$J,8,FALSE),F4489=VLOOKUP(J4489,Actuals!$A:$J,10,FALSE)),5,0)</f>
        <v>0</v>
      </c>
      <c r="M4489" s="1">
        <f t="shared" si="71"/>
        <v>0</v>
      </c>
      <c r="N4489" s="1" t="str">
        <f>VLOOKUP(C4489,Emp_List!$A:$M,3,FALSE)</f>
        <v>Uday Kiran Veginati</v>
      </c>
      <c r="O4489" s="1" t="str">
        <f>VLOOKUP(C4489,Emp_List!$A:$M,5,FALSE)</f>
        <v>Sports - Mobile</v>
      </c>
    </row>
    <row r="4490" spans="1:15">
      <c r="A4490" s="36" t="s">
        <v>3962</v>
      </c>
      <c r="B4490" s="36" t="s">
        <v>352</v>
      </c>
      <c r="C4490" s="36">
        <v>8614</v>
      </c>
      <c r="D4490" s="36" t="s">
        <v>15</v>
      </c>
      <c r="E4490" s="36">
        <v>1</v>
      </c>
      <c r="F4490" s="36">
        <v>2</v>
      </c>
      <c r="G4490" s="36" t="s">
        <v>19</v>
      </c>
      <c r="H4490" s="36" t="s">
        <v>15</v>
      </c>
      <c r="I4490" s="2">
        <v>12</v>
      </c>
      <c r="J4490" s="2">
        <v>33</v>
      </c>
      <c r="K4490" s="2">
        <f>IF(D4490=VLOOKUP(J4490,Actuals!$A:$J,6,FALSE),1,0)</f>
        <v>0</v>
      </c>
      <c r="L4490" s="2">
        <f>IF(AND(E4490=VLOOKUP(J4490,Actuals!$A:$J,8,FALSE),F4490=VLOOKUP(J4490,Actuals!$A:$J,10,FALSE)),5,0)</f>
        <v>0</v>
      </c>
      <c r="M4490" s="1">
        <f t="shared" si="71"/>
        <v>0</v>
      </c>
      <c r="N4490" s="1" t="str">
        <f>VLOOKUP(C4490,Emp_List!$A:$M,3,FALSE)</f>
        <v>Renuka Pradeep Maram</v>
      </c>
      <c r="O4490" s="1" t="str">
        <f>VLOOKUP(C4490,Emp_List!$A:$M,5,FALSE)</f>
        <v>Core</v>
      </c>
    </row>
    <row r="4491" spans="1:15">
      <c r="A4491" s="36" t="s">
        <v>3962</v>
      </c>
      <c r="B4491" s="36" t="s">
        <v>471</v>
      </c>
      <c r="C4491" s="36">
        <v>7187</v>
      </c>
      <c r="D4491" s="36" t="s">
        <v>15</v>
      </c>
      <c r="E4491" s="36">
        <v>0</v>
      </c>
      <c r="F4491" s="36">
        <v>1</v>
      </c>
      <c r="G4491" s="36" t="s">
        <v>19</v>
      </c>
      <c r="H4491" s="36" t="s">
        <v>15</v>
      </c>
      <c r="I4491" s="2">
        <v>12</v>
      </c>
      <c r="J4491" s="2">
        <v>33</v>
      </c>
      <c r="K4491" s="2">
        <f>IF(D4491=VLOOKUP(J4491,Actuals!$A:$J,6,FALSE),1,0)</f>
        <v>0</v>
      </c>
      <c r="L4491" s="2">
        <f>IF(AND(E4491=VLOOKUP(J4491,Actuals!$A:$J,8,FALSE),F4491=VLOOKUP(J4491,Actuals!$A:$J,10,FALSE)),5,0)</f>
        <v>0</v>
      </c>
      <c r="M4491" s="1">
        <f t="shared" si="71"/>
        <v>0</v>
      </c>
      <c r="N4491" s="1" t="str">
        <f>VLOOKUP(C4491,Emp_List!$A:$M,3,FALSE)</f>
        <v>Ramesh Babu Pathimela</v>
      </c>
      <c r="O4491" s="1" t="str">
        <f>VLOOKUP(C4491,Emp_List!$A:$M,5,FALSE)</f>
        <v>Sports - Trading</v>
      </c>
    </row>
    <row r="4492" spans="1:15">
      <c r="A4492" s="36" t="s">
        <v>3963</v>
      </c>
      <c r="B4492" s="36" t="s">
        <v>718</v>
      </c>
      <c r="C4492" s="36">
        <v>8658</v>
      </c>
      <c r="D4492" s="36" t="s">
        <v>9</v>
      </c>
      <c r="E4492" s="36">
        <v>1</v>
      </c>
      <c r="F4492" s="36">
        <v>1</v>
      </c>
      <c r="G4492" s="36" t="s">
        <v>19</v>
      </c>
      <c r="H4492" s="36" t="s">
        <v>15</v>
      </c>
      <c r="I4492" s="2">
        <v>12</v>
      </c>
      <c r="J4492" s="2">
        <v>33</v>
      </c>
      <c r="K4492" s="2">
        <f>IF(D4492=VLOOKUP(J4492,Actuals!$A:$J,6,FALSE),1,0)</f>
        <v>0</v>
      </c>
      <c r="L4492" s="2">
        <f>IF(AND(E4492=VLOOKUP(J4492,Actuals!$A:$J,8,FALSE),F4492=VLOOKUP(J4492,Actuals!$A:$J,10,FALSE)),5,0)</f>
        <v>0</v>
      </c>
      <c r="M4492" s="1">
        <f t="shared" si="71"/>
        <v>0</v>
      </c>
      <c r="N4492" s="1" t="str">
        <f>VLOOKUP(C4492,Emp_List!$A:$M,3,FALSE)</f>
        <v>PenchalaSudhakar Thatiparthi</v>
      </c>
      <c r="O4492" s="1" t="str">
        <f>VLOOKUP(C4492,Emp_List!$A:$M,5,FALSE)</f>
        <v>CRM</v>
      </c>
    </row>
    <row r="4493" spans="1:15">
      <c r="A4493" s="36" t="s">
        <v>3964</v>
      </c>
      <c r="B4493" s="36" t="s">
        <v>2243</v>
      </c>
      <c r="C4493" s="36">
        <v>10693</v>
      </c>
      <c r="D4493" s="36" t="s">
        <v>15</v>
      </c>
      <c r="E4493" s="36">
        <v>1</v>
      </c>
      <c r="F4493" s="36">
        <v>2</v>
      </c>
      <c r="G4493" s="36" t="s">
        <v>19</v>
      </c>
      <c r="H4493" s="36" t="s">
        <v>15</v>
      </c>
      <c r="I4493" s="2">
        <v>12</v>
      </c>
      <c r="J4493" s="2">
        <v>33</v>
      </c>
      <c r="K4493" s="2">
        <f>IF(D4493=VLOOKUP(J4493,Actuals!$A:$J,6,FALSE),1,0)</f>
        <v>0</v>
      </c>
      <c r="L4493" s="2">
        <f>IF(AND(E4493=VLOOKUP(J4493,Actuals!$A:$J,8,FALSE),F4493=VLOOKUP(J4493,Actuals!$A:$J,10,FALSE)),5,0)</f>
        <v>0</v>
      </c>
      <c r="M4493" s="1">
        <f t="shared" si="71"/>
        <v>0</v>
      </c>
      <c r="N4493" s="1" t="str">
        <f>VLOOKUP(C4493,Emp_List!$A:$M,3,FALSE)</f>
        <v>Amarnath Reddy Gopireddy</v>
      </c>
      <c r="O4493" s="1" t="str">
        <f>VLOOKUP(C4493,Emp_List!$A:$M,5,FALSE)</f>
        <v>Poker</v>
      </c>
    </row>
    <row r="4494" spans="1:15">
      <c r="A4494" s="36" t="s">
        <v>3965</v>
      </c>
      <c r="B4494" s="36" t="s">
        <v>571</v>
      </c>
      <c r="C4494" s="36">
        <v>10930</v>
      </c>
      <c r="D4494" s="36" t="s">
        <v>15</v>
      </c>
      <c r="E4494" s="36">
        <v>0</v>
      </c>
      <c r="F4494" s="36">
        <v>2</v>
      </c>
      <c r="G4494" s="36" t="s">
        <v>19</v>
      </c>
      <c r="H4494" s="36" t="s">
        <v>15</v>
      </c>
      <c r="I4494" s="2">
        <v>12</v>
      </c>
      <c r="J4494" s="2">
        <v>33</v>
      </c>
      <c r="K4494" s="2">
        <f>IF(D4494=VLOOKUP(J4494,Actuals!$A:$J,6,FALSE),1,0)</f>
        <v>0</v>
      </c>
      <c r="L4494" s="2">
        <f>IF(AND(E4494=VLOOKUP(J4494,Actuals!$A:$J,8,FALSE),F4494=VLOOKUP(J4494,Actuals!$A:$J,10,FALSE)),5,0)</f>
        <v>0</v>
      </c>
      <c r="M4494" s="1">
        <f t="shared" si="71"/>
        <v>0</v>
      </c>
      <c r="N4494" s="1" t="str">
        <f>VLOOKUP(C4494,Emp_List!$A:$M,3,FALSE)</f>
        <v>Chaitanya Miriyampalli</v>
      </c>
      <c r="O4494" s="1" t="str">
        <f>VLOOKUP(C4494,Emp_List!$A:$M,5,FALSE)</f>
        <v>PEG</v>
      </c>
    </row>
    <row r="4495" spans="1:15">
      <c r="A4495" s="36" t="s">
        <v>3966</v>
      </c>
      <c r="B4495" s="36" t="s">
        <v>451</v>
      </c>
      <c r="C4495" s="36">
        <v>11812</v>
      </c>
      <c r="D4495" s="36" t="s">
        <v>15</v>
      </c>
      <c r="E4495" s="36">
        <v>0</v>
      </c>
      <c r="F4495" s="36">
        <v>4</v>
      </c>
      <c r="G4495" s="36" t="s">
        <v>19</v>
      </c>
      <c r="H4495" s="36" t="s">
        <v>15</v>
      </c>
      <c r="I4495" s="2">
        <v>12</v>
      </c>
      <c r="J4495" s="2">
        <v>33</v>
      </c>
      <c r="K4495" s="2">
        <f>IF(D4495=VLOOKUP(J4495,Actuals!$A:$J,6,FALSE),1,0)</f>
        <v>0</v>
      </c>
      <c r="L4495" s="2">
        <f>IF(AND(E4495=VLOOKUP(J4495,Actuals!$A:$J,8,FALSE),F4495=VLOOKUP(J4495,Actuals!$A:$J,10,FALSE)),5,0)</f>
        <v>0</v>
      </c>
      <c r="M4495" s="1">
        <f t="shared" si="71"/>
        <v>0</v>
      </c>
      <c r="N4495" s="1" t="str">
        <f>VLOOKUP(C4495,Emp_List!$A:$M,3,FALSE)</f>
        <v>Anisha   Talakayala</v>
      </c>
      <c r="O4495" s="1" t="str">
        <f>VLOOKUP(C4495,Emp_List!$A:$M,5,FALSE)</f>
        <v>Casino Portal</v>
      </c>
    </row>
    <row r="4496" spans="1:15">
      <c r="A4496" s="36" t="s">
        <v>3967</v>
      </c>
      <c r="B4496" s="36" t="s">
        <v>689</v>
      </c>
      <c r="C4496" s="36">
        <v>10598</v>
      </c>
      <c r="D4496" s="36" t="s">
        <v>15</v>
      </c>
      <c r="E4496" s="36">
        <v>0</v>
      </c>
      <c r="F4496" s="36">
        <v>2</v>
      </c>
      <c r="G4496" s="36" t="s">
        <v>19</v>
      </c>
      <c r="H4496" s="36" t="s">
        <v>15</v>
      </c>
      <c r="I4496" s="2">
        <v>12</v>
      </c>
      <c r="J4496" s="2">
        <v>33</v>
      </c>
      <c r="K4496" s="2">
        <f>IF(D4496=VLOOKUP(J4496,Actuals!$A:$J,6,FALSE),1,0)</f>
        <v>0</v>
      </c>
      <c r="L4496" s="2">
        <f>IF(AND(E4496=VLOOKUP(J4496,Actuals!$A:$J,8,FALSE),F4496=VLOOKUP(J4496,Actuals!$A:$J,10,FALSE)),5,0)</f>
        <v>0</v>
      </c>
      <c r="M4496" s="1">
        <f t="shared" si="71"/>
        <v>0</v>
      </c>
      <c r="N4496" s="1" t="str">
        <f>VLOOKUP(C4496,Emp_List!$A:$M,3,FALSE)</f>
        <v>Praveen Kumar Kalluri</v>
      </c>
      <c r="O4496" s="1" t="str">
        <f>VLOOKUP(C4496,Emp_List!$A:$M,5,FALSE)</f>
        <v>Casino Games</v>
      </c>
    </row>
    <row r="4497" spans="1:15">
      <c r="A4497" s="36" t="s">
        <v>3968</v>
      </c>
      <c r="B4497" s="36" t="s">
        <v>323</v>
      </c>
      <c r="C4497" s="36">
        <v>11603</v>
      </c>
      <c r="D4497" s="36" t="s">
        <v>15</v>
      </c>
      <c r="E4497" s="36">
        <v>1</v>
      </c>
      <c r="F4497" s="36">
        <v>2</v>
      </c>
      <c r="G4497" s="36" t="s">
        <v>19</v>
      </c>
      <c r="H4497" s="36" t="s">
        <v>15</v>
      </c>
      <c r="I4497" s="2">
        <v>12</v>
      </c>
      <c r="J4497" s="2">
        <v>33</v>
      </c>
      <c r="K4497" s="2">
        <f>IF(D4497=VLOOKUP(J4497,Actuals!$A:$J,6,FALSE),1,0)</f>
        <v>0</v>
      </c>
      <c r="L4497" s="2">
        <f>IF(AND(E4497=VLOOKUP(J4497,Actuals!$A:$J,8,FALSE),F4497=VLOOKUP(J4497,Actuals!$A:$J,10,FALSE)),5,0)</f>
        <v>0</v>
      </c>
      <c r="M4497" s="1">
        <f t="shared" si="71"/>
        <v>0</v>
      </c>
      <c r="N4497" s="1" t="str">
        <f>VLOOKUP(C4497,Emp_List!$A:$M,3,FALSE)</f>
        <v>Raviraju Vysyaraju</v>
      </c>
      <c r="O4497" s="1" t="str">
        <f>VLOOKUP(C4497,Emp_List!$A:$M,5,FALSE)</f>
        <v>Sports - Mobile</v>
      </c>
    </row>
    <row r="4498" spans="1:15">
      <c r="A4498" s="36" t="s">
        <v>3969</v>
      </c>
      <c r="B4498" s="36" t="s">
        <v>197</v>
      </c>
      <c r="C4498" s="36">
        <v>223</v>
      </c>
      <c r="D4498" s="36" t="s">
        <v>15</v>
      </c>
      <c r="E4498" s="36">
        <v>1</v>
      </c>
      <c r="F4498" s="36">
        <v>2</v>
      </c>
      <c r="G4498" s="36" t="s">
        <v>19</v>
      </c>
      <c r="H4498" s="36" t="s">
        <v>15</v>
      </c>
      <c r="I4498" s="2">
        <v>12</v>
      </c>
      <c r="J4498" s="2">
        <v>33</v>
      </c>
      <c r="K4498" s="2">
        <f>IF(D4498=VLOOKUP(J4498,Actuals!$A:$J,6,FALSE),1,0)</f>
        <v>0</v>
      </c>
      <c r="L4498" s="2">
        <f>IF(AND(E4498=VLOOKUP(J4498,Actuals!$A:$J,8,FALSE),F4498=VLOOKUP(J4498,Actuals!$A:$J,10,FALSE)),5,0)</f>
        <v>0</v>
      </c>
      <c r="M4498" s="1">
        <f t="shared" si="71"/>
        <v>0</v>
      </c>
      <c r="N4498" s="1" t="str">
        <f>VLOOKUP(C4498,Emp_List!$A:$M,3,FALSE)</f>
        <v>Vishal Tiwari</v>
      </c>
      <c r="O4498" s="1" t="str">
        <f>VLOOKUP(C4498,Emp_List!$A:$M,5,FALSE)</f>
        <v>Casino Label support</v>
      </c>
    </row>
    <row r="4499" spans="1:15">
      <c r="A4499" s="36" t="s">
        <v>3970</v>
      </c>
      <c r="B4499" s="36" t="s">
        <v>3971</v>
      </c>
      <c r="C4499" s="36">
        <v>11810</v>
      </c>
      <c r="D4499" s="36" t="s">
        <v>19</v>
      </c>
      <c r="E4499" s="36">
        <v>2</v>
      </c>
      <c r="F4499" s="36">
        <v>1</v>
      </c>
      <c r="G4499" s="36" t="s">
        <v>19</v>
      </c>
      <c r="H4499" s="36" t="s">
        <v>15</v>
      </c>
      <c r="I4499" s="2">
        <v>12</v>
      </c>
      <c r="J4499" s="2">
        <v>33</v>
      </c>
      <c r="K4499" s="2">
        <f>IF(D4499=VLOOKUP(J4499,Actuals!$A:$J,6,FALSE),1,0)</f>
        <v>1</v>
      </c>
      <c r="L4499" s="2">
        <f>IF(AND(E4499=VLOOKUP(J4499,Actuals!$A:$J,8,FALSE),F4499=VLOOKUP(J4499,Actuals!$A:$J,10,FALSE)),5,0)</f>
        <v>0</v>
      </c>
      <c r="M4499" s="1">
        <f t="shared" si="71"/>
        <v>1</v>
      </c>
      <c r="N4499" s="1" t="e">
        <f>VLOOKUP(C4499,Emp_List!$A:$M,3,FALSE)</f>
        <v>#N/A</v>
      </c>
      <c r="O4499" s="1" t="e">
        <f>VLOOKUP(C4499,Emp_List!$A:$M,5,FALSE)</f>
        <v>#N/A</v>
      </c>
    </row>
    <row r="4500" spans="1:15">
      <c r="A4500" s="36" t="s">
        <v>3972</v>
      </c>
      <c r="B4500" s="36" t="s">
        <v>3564</v>
      </c>
      <c r="C4500" s="36">
        <v>111688</v>
      </c>
      <c r="D4500" s="36" t="s">
        <v>15</v>
      </c>
      <c r="E4500" s="36">
        <v>1</v>
      </c>
      <c r="F4500" s="36">
        <v>2</v>
      </c>
      <c r="G4500" s="36" t="s">
        <v>19</v>
      </c>
      <c r="H4500" s="36" t="s">
        <v>15</v>
      </c>
      <c r="I4500" s="2">
        <v>12</v>
      </c>
      <c r="J4500" s="2">
        <v>33</v>
      </c>
      <c r="K4500" s="2">
        <f>IF(D4500=VLOOKUP(J4500,Actuals!$A:$J,6,FALSE),1,0)</f>
        <v>0</v>
      </c>
      <c r="L4500" s="2">
        <f>IF(AND(E4500=VLOOKUP(J4500,Actuals!$A:$J,8,FALSE),F4500=VLOOKUP(J4500,Actuals!$A:$J,10,FALSE)),5,0)</f>
        <v>0</v>
      </c>
      <c r="M4500" s="1">
        <f t="shared" si="71"/>
        <v>0</v>
      </c>
      <c r="N4500" s="1" t="e">
        <f>VLOOKUP(C4500,Emp_List!$A:$M,3,FALSE)</f>
        <v>#N/A</v>
      </c>
      <c r="O4500" s="1" t="e">
        <f>VLOOKUP(C4500,Emp_List!$A:$M,5,FALSE)</f>
        <v>#N/A</v>
      </c>
    </row>
    <row r="4501" spans="1:15">
      <c r="A4501" s="36" t="s">
        <v>3973</v>
      </c>
      <c r="B4501" s="36" t="s">
        <v>3974</v>
      </c>
      <c r="C4501" s="36">
        <v>10562</v>
      </c>
      <c r="D4501" s="36" t="s">
        <v>15</v>
      </c>
      <c r="E4501" s="36">
        <v>0</v>
      </c>
      <c r="F4501" s="36">
        <v>1</v>
      </c>
      <c r="G4501" s="36" t="s">
        <v>19</v>
      </c>
      <c r="H4501" s="36" t="s">
        <v>15</v>
      </c>
      <c r="I4501" s="2">
        <v>12</v>
      </c>
      <c r="J4501" s="2">
        <v>33</v>
      </c>
      <c r="K4501" s="2">
        <f>IF(D4501=VLOOKUP(J4501,Actuals!$A:$J,6,FALSE),1,0)</f>
        <v>0</v>
      </c>
      <c r="L4501" s="2">
        <f>IF(AND(E4501=VLOOKUP(J4501,Actuals!$A:$J,8,FALSE),F4501=VLOOKUP(J4501,Actuals!$A:$J,10,FALSE)),5,0)</f>
        <v>0</v>
      </c>
      <c r="M4501" s="1">
        <f t="shared" si="71"/>
        <v>0</v>
      </c>
      <c r="N4501" s="1" t="str">
        <f>VLOOKUP(C4501,Emp_List!$A:$M,3,FALSE)</f>
        <v>Kapa Pavan Kumar</v>
      </c>
      <c r="O4501" s="1" t="str">
        <f>VLOOKUP(C4501,Emp_List!$A:$M,5,FALSE)</f>
        <v>Poker</v>
      </c>
    </row>
    <row r="4502" spans="1:15">
      <c r="A4502" s="36" t="s">
        <v>3975</v>
      </c>
      <c r="B4502" s="36" t="s">
        <v>3976</v>
      </c>
      <c r="C4502" s="36">
        <v>11287</v>
      </c>
      <c r="D4502" s="36" t="s">
        <v>15</v>
      </c>
      <c r="E4502" s="36">
        <v>2</v>
      </c>
      <c r="F4502" s="36">
        <v>4</v>
      </c>
      <c r="G4502" s="36" t="s">
        <v>19</v>
      </c>
      <c r="H4502" s="36" t="s">
        <v>15</v>
      </c>
      <c r="I4502" s="2">
        <v>12</v>
      </c>
      <c r="J4502" s="2">
        <v>33</v>
      </c>
      <c r="K4502" s="2">
        <f>IF(D4502=VLOOKUP(J4502,Actuals!$A:$J,6,FALSE),1,0)</f>
        <v>0</v>
      </c>
      <c r="L4502" s="2">
        <f>IF(AND(E4502=VLOOKUP(J4502,Actuals!$A:$J,8,FALSE),F4502=VLOOKUP(J4502,Actuals!$A:$J,10,FALSE)),5,0)</f>
        <v>0</v>
      </c>
      <c r="M4502" s="1">
        <f t="shared" si="71"/>
        <v>0</v>
      </c>
      <c r="N4502" s="1" t="str">
        <f>VLOOKUP(C4502,Emp_List!$A:$M,3,FALSE)</f>
        <v>Sravanthi Guntry</v>
      </c>
      <c r="O4502" s="1" t="str">
        <f>VLOOKUP(C4502,Emp_List!$A:$M,5,FALSE)</f>
        <v>Casino Games</v>
      </c>
    </row>
    <row r="4503" spans="1:15">
      <c r="A4503" s="36" t="s">
        <v>3977</v>
      </c>
      <c r="B4503" s="36" t="s">
        <v>443</v>
      </c>
      <c r="C4503" s="36">
        <v>16459</v>
      </c>
      <c r="D4503" s="36" t="s">
        <v>15</v>
      </c>
      <c r="E4503" s="36">
        <v>2</v>
      </c>
      <c r="F4503" s="36">
        <v>3</v>
      </c>
      <c r="G4503" s="36" t="s">
        <v>19</v>
      </c>
      <c r="H4503" s="36" t="s">
        <v>15</v>
      </c>
      <c r="I4503" s="2">
        <v>12</v>
      </c>
      <c r="J4503" s="2">
        <v>33</v>
      </c>
      <c r="K4503" s="2">
        <f>IF(D4503=VLOOKUP(J4503,Actuals!$A:$J,6,FALSE),1,0)</f>
        <v>0</v>
      </c>
      <c r="L4503" s="2">
        <f>IF(AND(E4503=VLOOKUP(J4503,Actuals!$A:$J,8,FALSE),F4503=VLOOKUP(J4503,Actuals!$A:$J,10,FALSE)),5,0)</f>
        <v>0</v>
      </c>
      <c r="M4503" s="1">
        <f t="shared" si="71"/>
        <v>0</v>
      </c>
      <c r="N4503" s="1" t="str">
        <f>VLOOKUP(C4503,Emp_List!$A:$M,3,FALSE)</f>
        <v>Nishant Patel</v>
      </c>
      <c r="O4503" s="1" t="str">
        <f>VLOOKUP(C4503,Emp_List!$A:$M,5,FALSE)</f>
        <v>Bingo Dev</v>
      </c>
    </row>
    <row r="4504" spans="1:15">
      <c r="A4504" s="36" t="s">
        <v>3978</v>
      </c>
      <c r="B4504" s="36" t="s">
        <v>2567</v>
      </c>
      <c r="C4504" s="36">
        <v>11089</v>
      </c>
      <c r="D4504" s="36" t="s">
        <v>19</v>
      </c>
      <c r="E4504" s="36">
        <v>2</v>
      </c>
      <c r="F4504" s="36">
        <v>1</v>
      </c>
      <c r="G4504" s="36" t="s">
        <v>19</v>
      </c>
      <c r="H4504" s="36" t="s">
        <v>15</v>
      </c>
      <c r="I4504" s="2">
        <v>12</v>
      </c>
      <c r="J4504" s="2">
        <v>33</v>
      </c>
      <c r="K4504" s="2">
        <f>IF(D4504=VLOOKUP(J4504,Actuals!$A:$J,6,FALSE),1,0)</f>
        <v>1</v>
      </c>
      <c r="L4504" s="2">
        <f>IF(AND(E4504=VLOOKUP(J4504,Actuals!$A:$J,8,FALSE),F4504=VLOOKUP(J4504,Actuals!$A:$J,10,FALSE)),5,0)</f>
        <v>0</v>
      </c>
      <c r="M4504" s="1">
        <f t="shared" si="71"/>
        <v>1</v>
      </c>
      <c r="N4504" s="1" t="str">
        <f>VLOOKUP(C4504,Emp_List!$A:$M,3,FALSE)</f>
        <v>Nagarjuna Settipalli</v>
      </c>
      <c r="O4504" s="1" t="str">
        <f>VLOOKUP(C4504,Emp_List!$A:$M,5,FALSE)</f>
        <v>Casino Games</v>
      </c>
    </row>
    <row r="4505" spans="1:15">
      <c r="A4505" s="36" t="s">
        <v>3979</v>
      </c>
      <c r="B4505" s="36" t="s">
        <v>694</v>
      </c>
      <c r="C4505" s="36">
        <v>2652</v>
      </c>
      <c r="D4505" s="36" t="s">
        <v>15</v>
      </c>
      <c r="E4505" s="36">
        <v>2</v>
      </c>
      <c r="F4505" s="36">
        <v>3</v>
      </c>
      <c r="G4505" s="36" t="s">
        <v>19</v>
      </c>
      <c r="H4505" s="36" t="s">
        <v>15</v>
      </c>
      <c r="I4505" s="2">
        <v>12</v>
      </c>
      <c r="J4505" s="2">
        <v>33</v>
      </c>
      <c r="K4505" s="2">
        <f>IF(D4505=VLOOKUP(J4505,Actuals!$A:$J,6,FALSE),1,0)</f>
        <v>0</v>
      </c>
      <c r="L4505" s="2">
        <f>IF(AND(E4505=VLOOKUP(J4505,Actuals!$A:$J,8,FALSE),F4505=VLOOKUP(J4505,Actuals!$A:$J,10,FALSE)),5,0)</f>
        <v>0</v>
      </c>
      <c r="M4505" s="1">
        <f t="shared" si="71"/>
        <v>0</v>
      </c>
      <c r="N4505" s="1" t="str">
        <f>VLOOKUP(C4505,Emp_List!$A:$M,3,FALSE)</f>
        <v>Sadia Begum Syed</v>
      </c>
      <c r="O4505" s="1" t="str">
        <f>VLOOKUP(C4505,Emp_List!$A:$M,5,FALSE)</f>
        <v>Core</v>
      </c>
    </row>
    <row r="4506" spans="1:15">
      <c r="A4506" s="36" t="s">
        <v>3980</v>
      </c>
      <c r="B4506" s="36" t="s">
        <v>410</v>
      </c>
      <c r="C4506" s="36">
        <v>8632</v>
      </c>
      <c r="D4506" s="36" t="s">
        <v>9</v>
      </c>
      <c r="E4506" s="36">
        <v>1</v>
      </c>
      <c r="F4506" s="36">
        <v>1</v>
      </c>
      <c r="G4506" s="36" t="s">
        <v>19</v>
      </c>
      <c r="H4506" s="36" t="s">
        <v>15</v>
      </c>
      <c r="I4506" s="2">
        <v>12</v>
      </c>
      <c r="J4506" s="2">
        <v>33</v>
      </c>
      <c r="K4506" s="2">
        <f>IF(D4506=VLOOKUP(J4506,Actuals!$A:$J,6,FALSE),1,0)</f>
        <v>0</v>
      </c>
      <c r="L4506" s="2">
        <f>IF(AND(E4506=VLOOKUP(J4506,Actuals!$A:$J,8,FALSE),F4506=VLOOKUP(J4506,Actuals!$A:$J,10,FALSE)),5,0)</f>
        <v>0</v>
      </c>
      <c r="M4506" s="1">
        <f t="shared" si="71"/>
        <v>0</v>
      </c>
      <c r="N4506" s="1" t="str">
        <f>VLOOKUP(C4506,Emp_List!$A:$M,3,FALSE)</f>
        <v>Ratnakar Murakonda</v>
      </c>
      <c r="O4506" s="1" t="str">
        <f>VLOOKUP(C4506,Emp_List!$A:$M,5,FALSE)</f>
        <v>BI</v>
      </c>
    </row>
    <row r="4507" spans="1:15">
      <c r="A4507" s="36" t="s">
        <v>3981</v>
      </c>
      <c r="B4507" s="36" t="s">
        <v>289</v>
      </c>
      <c r="C4507" s="36">
        <v>11418</v>
      </c>
      <c r="D4507" s="36" t="s">
        <v>15</v>
      </c>
      <c r="E4507" s="36">
        <v>1</v>
      </c>
      <c r="F4507" s="36">
        <v>3</v>
      </c>
      <c r="G4507" s="36" t="s">
        <v>19</v>
      </c>
      <c r="H4507" s="36" t="s">
        <v>15</v>
      </c>
      <c r="I4507" s="2">
        <v>12</v>
      </c>
      <c r="J4507" s="2">
        <v>33</v>
      </c>
      <c r="K4507" s="2">
        <f>IF(D4507=VLOOKUP(J4507,Actuals!$A:$J,6,FALSE),1,0)</f>
        <v>0</v>
      </c>
      <c r="L4507" s="2">
        <f>IF(AND(E4507=VLOOKUP(J4507,Actuals!$A:$J,8,FALSE),F4507=VLOOKUP(J4507,Actuals!$A:$J,10,FALSE)),5,0)</f>
        <v>0</v>
      </c>
      <c r="M4507" s="1">
        <f t="shared" si="71"/>
        <v>0</v>
      </c>
      <c r="N4507" s="1" t="str">
        <f>VLOOKUP(C4507,Emp_List!$A:$M,3,FALSE)</f>
        <v>Akhil Mylavarapu</v>
      </c>
      <c r="O4507" s="1" t="str">
        <f>VLOOKUP(C4507,Emp_List!$A:$M,5,FALSE)</f>
        <v>Games Factory</v>
      </c>
    </row>
    <row r="4508" spans="1:15">
      <c r="A4508" s="36" t="s">
        <v>3982</v>
      </c>
      <c r="B4508" s="36" t="s">
        <v>435</v>
      </c>
      <c r="C4508" s="36">
        <v>9965</v>
      </c>
      <c r="D4508" s="36" t="s">
        <v>15</v>
      </c>
      <c r="E4508" s="36">
        <v>2</v>
      </c>
      <c r="F4508" s="36">
        <v>3</v>
      </c>
      <c r="G4508" s="36" t="s">
        <v>19</v>
      </c>
      <c r="H4508" s="36" t="s">
        <v>15</v>
      </c>
      <c r="I4508" s="2">
        <v>12</v>
      </c>
      <c r="J4508" s="2">
        <v>33</v>
      </c>
      <c r="K4508" s="2">
        <f>IF(D4508=VLOOKUP(J4508,Actuals!$A:$J,6,FALSE),1,0)</f>
        <v>0</v>
      </c>
      <c r="L4508" s="2">
        <f>IF(AND(E4508=VLOOKUP(J4508,Actuals!$A:$J,8,FALSE),F4508=VLOOKUP(J4508,Actuals!$A:$J,10,FALSE)),5,0)</f>
        <v>0</v>
      </c>
      <c r="M4508" s="1">
        <f t="shared" si="71"/>
        <v>0</v>
      </c>
      <c r="N4508" s="1" t="str">
        <f>VLOOKUP(C4508,Emp_List!$A:$M,3,FALSE)</f>
        <v>Mukesh .</v>
      </c>
      <c r="O4508" s="1" t="str">
        <f>VLOOKUP(C4508,Emp_List!$A:$M,5,FALSE)</f>
        <v>Compliance</v>
      </c>
    </row>
    <row r="4509" spans="1:15">
      <c r="A4509" s="36" t="s">
        <v>3983</v>
      </c>
      <c r="B4509" s="36" t="s">
        <v>458</v>
      </c>
      <c r="C4509" s="36">
        <v>11877</v>
      </c>
      <c r="D4509" s="36" t="s">
        <v>19</v>
      </c>
      <c r="E4509" s="36">
        <v>2</v>
      </c>
      <c r="F4509" s="36">
        <v>1</v>
      </c>
      <c r="G4509" s="36" t="s">
        <v>19</v>
      </c>
      <c r="H4509" s="36" t="s">
        <v>15</v>
      </c>
      <c r="I4509" s="2">
        <v>12</v>
      </c>
      <c r="J4509" s="2">
        <v>33</v>
      </c>
      <c r="K4509" s="2">
        <f>IF(D4509=VLOOKUP(J4509,Actuals!$A:$J,6,FALSE),1,0)</f>
        <v>1</v>
      </c>
      <c r="L4509" s="2">
        <f>IF(AND(E4509=VLOOKUP(J4509,Actuals!$A:$J,8,FALSE),F4509=VLOOKUP(J4509,Actuals!$A:$J,10,FALSE)),5,0)</f>
        <v>0</v>
      </c>
      <c r="M4509" s="1">
        <f t="shared" si="71"/>
        <v>1</v>
      </c>
      <c r="N4509" s="1" t="str">
        <f>VLOOKUP(C4509,Emp_List!$A:$M,3,FALSE)</f>
        <v>Phanindra Kumar Bhogaraju</v>
      </c>
      <c r="O4509" s="1" t="str">
        <f>VLOOKUP(C4509,Emp_List!$A:$M,5,FALSE)</f>
        <v>Delivery India</v>
      </c>
    </row>
    <row r="4510" spans="1:15">
      <c r="A4510" s="36" t="s">
        <v>3984</v>
      </c>
      <c r="B4510" s="36" t="s">
        <v>735</v>
      </c>
      <c r="C4510" s="36">
        <v>8407</v>
      </c>
      <c r="D4510" s="36" t="s">
        <v>15</v>
      </c>
      <c r="E4510" s="36">
        <v>2</v>
      </c>
      <c r="F4510" s="36">
        <v>1</v>
      </c>
      <c r="G4510" s="36" t="s">
        <v>19</v>
      </c>
      <c r="H4510" s="36" t="s">
        <v>15</v>
      </c>
      <c r="I4510" s="2">
        <v>12</v>
      </c>
      <c r="J4510" s="2">
        <v>33</v>
      </c>
      <c r="K4510" s="2">
        <f>IF(D4510=VLOOKUP(J4510,Actuals!$A:$J,6,FALSE),1,0)</f>
        <v>0</v>
      </c>
      <c r="L4510" s="2">
        <f>IF(AND(E4510=VLOOKUP(J4510,Actuals!$A:$J,8,FALSE),F4510=VLOOKUP(J4510,Actuals!$A:$J,10,FALSE)),5,0)</f>
        <v>0</v>
      </c>
      <c r="M4510" s="1">
        <f t="shared" si="71"/>
        <v>0</v>
      </c>
      <c r="N4510" s="1" t="str">
        <f>VLOOKUP(C4510,Emp_List!$A:$M,3,FALSE)</f>
        <v>Gnana Kumar Thirunam</v>
      </c>
      <c r="O4510" s="1" t="str">
        <f>VLOOKUP(C4510,Emp_List!$A:$M,5,FALSE)</f>
        <v>BI</v>
      </c>
    </row>
    <row r="4511" spans="1:15">
      <c r="A4511" s="36" t="s">
        <v>3985</v>
      </c>
      <c r="B4511" s="36" t="s">
        <v>634</v>
      </c>
      <c r="C4511" s="36">
        <v>5429</v>
      </c>
      <c r="D4511" s="36" t="s">
        <v>15</v>
      </c>
      <c r="E4511" s="36">
        <v>0</v>
      </c>
      <c r="F4511" s="36">
        <v>1</v>
      </c>
      <c r="G4511" s="36" t="s">
        <v>19</v>
      </c>
      <c r="H4511" s="36" t="s">
        <v>15</v>
      </c>
      <c r="I4511" s="2">
        <v>12</v>
      </c>
      <c r="J4511" s="2">
        <v>33</v>
      </c>
      <c r="K4511" s="2">
        <f>IF(D4511=VLOOKUP(J4511,Actuals!$A:$J,6,FALSE),1,0)</f>
        <v>0</v>
      </c>
      <c r="L4511" s="2">
        <f>IF(AND(E4511=VLOOKUP(J4511,Actuals!$A:$J,8,FALSE),F4511=VLOOKUP(J4511,Actuals!$A:$J,10,FALSE)),5,0)</f>
        <v>0</v>
      </c>
      <c r="M4511" s="1">
        <f t="shared" si="71"/>
        <v>0</v>
      </c>
      <c r="N4511" s="1" t="str">
        <f>VLOOKUP(C4511,Emp_List!$A:$M,3,FALSE)</f>
        <v>Janardhan Avula</v>
      </c>
      <c r="O4511" s="1" t="str">
        <f>VLOOKUP(C4511,Emp_List!$A:$M,5,FALSE)</f>
        <v>Casino Int.</v>
      </c>
    </row>
    <row r="4512" spans="1:15">
      <c r="A4512" s="36" t="s">
        <v>3985</v>
      </c>
      <c r="B4512" s="36" t="s">
        <v>362</v>
      </c>
      <c r="C4512" s="36">
        <v>2774</v>
      </c>
      <c r="D4512" s="36" t="s">
        <v>15</v>
      </c>
      <c r="E4512" s="36">
        <v>1</v>
      </c>
      <c r="F4512" s="36">
        <v>0</v>
      </c>
      <c r="G4512" s="36" t="s">
        <v>19</v>
      </c>
      <c r="H4512" s="36" t="s">
        <v>15</v>
      </c>
      <c r="I4512" s="2">
        <v>12</v>
      </c>
      <c r="J4512" s="2">
        <v>33</v>
      </c>
      <c r="K4512" s="2">
        <f>IF(D4512=VLOOKUP(J4512,Actuals!$A:$J,6,FALSE),1,0)</f>
        <v>0</v>
      </c>
      <c r="L4512" s="2">
        <f>IF(AND(E4512=VLOOKUP(J4512,Actuals!$A:$J,8,FALSE),F4512=VLOOKUP(J4512,Actuals!$A:$J,10,FALSE)),5,0)</f>
        <v>0</v>
      </c>
      <c r="M4512" s="1">
        <f t="shared" si="71"/>
        <v>0</v>
      </c>
      <c r="N4512" s="1" t="str">
        <f>VLOOKUP(C4512,Emp_List!$A:$M,3,FALSE)</f>
        <v>Sharathkumar Mittapally</v>
      </c>
      <c r="O4512" s="1" t="str">
        <f>VLOOKUP(C4512,Emp_List!$A:$M,5,FALSE)</f>
        <v>Compliance</v>
      </c>
    </row>
    <row r="4513" spans="1:15">
      <c r="A4513" s="36" t="s">
        <v>3986</v>
      </c>
      <c r="B4513" s="36" t="s">
        <v>356</v>
      </c>
      <c r="C4513" s="36">
        <v>1183</v>
      </c>
      <c r="D4513" s="36" t="s">
        <v>15</v>
      </c>
      <c r="E4513" s="36">
        <v>1</v>
      </c>
      <c r="F4513" s="36">
        <v>2</v>
      </c>
      <c r="G4513" s="36" t="s">
        <v>19</v>
      </c>
      <c r="H4513" s="36" t="s">
        <v>15</v>
      </c>
      <c r="I4513" s="2">
        <v>12</v>
      </c>
      <c r="J4513" s="2">
        <v>33</v>
      </c>
      <c r="K4513" s="2">
        <f>IF(D4513=VLOOKUP(J4513,Actuals!$A:$J,6,FALSE),1,0)</f>
        <v>0</v>
      </c>
      <c r="L4513" s="2">
        <f>IF(AND(E4513=VLOOKUP(J4513,Actuals!$A:$J,8,FALSE),F4513=VLOOKUP(J4513,Actuals!$A:$J,10,FALSE)),5,0)</f>
        <v>0</v>
      </c>
      <c r="M4513" s="1">
        <f t="shared" si="71"/>
        <v>0</v>
      </c>
      <c r="N4513" s="1" t="e">
        <f>VLOOKUP(C4513,Emp_List!$A:$M,3,FALSE)</f>
        <v>#N/A</v>
      </c>
      <c r="O4513" s="1" t="e">
        <f>VLOOKUP(C4513,Emp_List!$A:$M,5,FALSE)</f>
        <v>#N/A</v>
      </c>
    </row>
    <row r="4514" spans="1:15">
      <c r="A4514" s="36" t="s">
        <v>3987</v>
      </c>
      <c r="B4514" s="36" t="s">
        <v>135</v>
      </c>
      <c r="C4514" s="36">
        <v>11690</v>
      </c>
      <c r="D4514" s="36" t="s">
        <v>15</v>
      </c>
      <c r="E4514" s="36">
        <v>1</v>
      </c>
      <c r="F4514" s="36">
        <v>2</v>
      </c>
      <c r="G4514" s="36" t="s">
        <v>19</v>
      </c>
      <c r="H4514" s="36" t="s">
        <v>15</v>
      </c>
      <c r="I4514" s="2">
        <v>12</v>
      </c>
      <c r="J4514" s="2">
        <v>33</v>
      </c>
      <c r="K4514" s="2">
        <f>IF(D4514=VLOOKUP(J4514,Actuals!$A:$J,6,FALSE),1,0)</f>
        <v>0</v>
      </c>
      <c r="L4514" s="2">
        <f>IF(AND(E4514=VLOOKUP(J4514,Actuals!$A:$J,8,FALSE),F4514=VLOOKUP(J4514,Actuals!$A:$J,10,FALSE)),5,0)</f>
        <v>0</v>
      </c>
      <c r="M4514" s="1">
        <f t="shared" si="71"/>
        <v>0</v>
      </c>
      <c r="N4514" s="1" t="str">
        <f>VLOOKUP(C4514,Emp_List!$A:$M,3,FALSE)</f>
        <v>Ashish Nawal</v>
      </c>
      <c r="O4514" s="1" t="str">
        <f>VLOOKUP(C4514,Emp_List!$A:$M,5,FALSE)</f>
        <v>Sports - Mobile</v>
      </c>
    </row>
    <row r="4515" spans="1:15">
      <c r="A4515" s="36" t="s">
        <v>3988</v>
      </c>
      <c r="B4515" s="36" t="s">
        <v>630</v>
      </c>
      <c r="C4515" s="36">
        <v>11514</v>
      </c>
      <c r="D4515" s="36" t="s">
        <v>15</v>
      </c>
      <c r="E4515" s="36">
        <v>1</v>
      </c>
      <c r="F4515" s="36">
        <v>2</v>
      </c>
      <c r="G4515" s="36" t="s">
        <v>19</v>
      </c>
      <c r="H4515" s="36" t="s">
        <v>15</v>
      </c>
      <c r="I4515" s="2">
        <v>12</v>
      </c>
      <c r="J4515" s="2">
        <v>33</v>
      </c>
      <c r="K4515" s="2">
        <f>IF(D4515=VLOOKUP(J4515,Actuals!$A:$J,6,FALSE),1,0)</f>
        <v>0</v>
      </c>
      <c r="L4515" s="2">
        <f>IF(AND(E4515=VLOOKUP(J4515,Actuals!$A:$J,8,FALSE),F4515=VLOOKUP(J4515,Actuals!$A:$J,10,FALSE)),5,0)</f>
        <v>0</v>
      </c>
      <c r="M4515" s="1">
        <f t="shared" si="71"/>
        <v>0</v>
      </c>
      <c r="N4515" s="1" t="str">
        <f>VLOOKUP(C4515,Emp_List!$A:$M,3,FALSE)</f>
        <v>Sailesh Batolu</v>
      </c>
      <c r="O4515" s="1" t="str">
        <f>VLOOKUP(C4515,Emp_List!$A:$M,5,FALSE)</f>
        <v>Bingo Dev</v>
      </c>
    </row>
    <row r="4516" spans="1:15">
      <c r="A4516" s="36" t="s">
        <v>3989</v>
      </c>
      <c r="B4516" s="36" t="s">
        <v>2576</v>
      </c>
      <c r="C4516" s="36">
        <v>1216</v>
      </c>
      <c r="D4516" s="36" t="s">
        <v>15</v>
      </c>
      <c r="E4516" s="36">
        <v>1</v>
      </c>
      <c r="F4516" s="36">
        <v>2</v>
      </c>
      <c r="G4516" s="36" t="s">
        <v>19</v>
      </c>
      <c r="H4516" s="36" t="s">
        <v>15</v>
      </c>
      <c r="I4516" s="2">
        <v>12</v>
      </c>
      <c r="J4516" s="2">
        <v>33</v>
      </c>
      <c r="K4516" s="2">
        <f>IF(D4516=VLOOKUP(J4516,Actuals!$A:$J,6,FALSE),1,0)</f>
        <v>0</v>
      </c>
      <c r="L4516" s="2">
        <f>IF(AND(E4516=VLOOKUP(J4516,Actuals!$A:$J,8,FALSE),F4516=VLOOKUP(J4516,Actuals!$A:$J,10,FALSE)),5,0)</f>
        <v>0</v>
      </c>
      <c r="M4516" s="1">
        <f t="shared" si="71"/>
        <v>0</v>
      </c>
      <c r="N4516" s="1" t="str">
        <f>VLOOKUP(C4516,Emp_List!$A:$M,3,FALSE)</f>
        <v>Srinivasulu Bendi</v>
      </c>
      <c r="O4516" s="1" t="str">
        <f>VLOOKUP(C4516,Emp_List!$A:$M,5,FALSE)</f>
        <v>Cashier</v>
      </c>
    </row>
    <row r="4517" spans="1:15">
      <c r="A4517" s="36" t="s">
        <v>3990</v>
      </c>
      <c r="B4517" s="36" t="s">
        <v>599</v>
      </c>
      <c r="C4517" s="36">
        <v>16624</v>
      </c>
      <c r="D4517" s="36" t="s">
        <v>15</v>
      </c>
      <c r="E4517" s="36">
        <v>1</v>
      </c>
      <c r="F4517" s="36">
        <v>2</v>
      </c>
      <c r="G4517" s="36" t="s">
        <v>19</v>
      </c>
      <c r="H4517" s="36" t="s">
        <v>15</v>
      </c>
      <c r="I4517" s="2">
        <v>12</v>
      </c>
      <c r="J4517" s="2">
        <v>33</v>
      </c>
      <c r="K4517" s="2">
        <f>IF(D4517=VLOOKUP(J4517,Actuals!$A:$J,6,FALSE),1,0)</f>
        <v>0</v>
      </c>
      <c r="L4517" s="2">
        <f>IF(AND(E4517=VLOOKUP(J4517,Actuals!$A:$J,8,FALSE),F4517=VLOOKUP(J4517,Actuals!$A:$J,10,FALSE)),5,0)</f>
        <v>0</v>
      </c>
      <c r="M4517" s="1">
        <f t="shared" si="71"/>
        <v>0</v>
      </c>
      <c r="N4517" s="1" t="e">
        <f>VLOOKUP(C4517,Emp_List!$A:$M,3,FALSE)</f>
        <v>#N/A</v>
      </c>
      <c r="O4517" s="1" t="e">
        <f>VLOOKUP(C4517,Emp_List!$A:$M,5,FALSE)</f>
        <v>#N/A</v>
      </c>
    </row>
    <row r="4518" spans="1:15">
      <c r="A4518" s="36" t="s">
        <v>3991</v>
      </c>
      <c r="B4518" s="36" t="s">
        <v>743</v>
      </c>
      <c r="C4518" s="36">
        <v>10903</v>
      </c>
      <c r="D4518" s="36" t="s">
        <v>9</v>
      </c>
      <c r="E4518" s="36">
        <v>1</v>
      </c>
      <c r="F4518" s="36">
        <v>1</v>
      </c>
      <c r="G4518" s="36" t="s">
        <v>19</v>
      </c>
      <c r="H4518" s="36" t="s">
        <v>15</v>
      </c>
      <c r="I4518" s="2">
        <v>12</v>
      </c>
      <c r="J4518" s="2">
        <v>33</v>
      </c>
      <c r="K4518" s="2">
        <f>IF(D4518=VLOOKUP(J4518,Actuals!$A:$J,6,FALSE),1,0)</f>
        <v>0</v>
      </c>
      <c r="L4518" s="2">
        <f>IF(AND(E4518=VLOOKUP(J4518,Actuals!$A:$J,8,FALSE),F4518=VLOOKUP(J4518,Actuals!$A:$J,10,FALSE)),5,0)</f>
        <v>0</v>
      </c>
      <c r="M4518" s="1">
        <f t="shared" si="71"/>
        <v>0</v>
      </c>
      <c r="N4518" s="1" t="str">
        <f>VLOOKUP(C4518,Emp_List!$A:$M,3,FALSE)</f>
        <v>Kanika Mittal</v>
      </c>
      <c r="O4518" s="1" t="str">
        <f>VLOOKUP(C4518,Emp_List!$A:$M,5,FALSE)</f>
        <v>Portal</v>
      </c>
    </row>
    <row r="4519" spans="1:15">
      <c r="A4519" s="36" t="s">
        <v>3992</v>
      </c>
      <c r="B4519" s="36" t="s">
        <v>127</v>
      </c>
      <c r="C4519" s="36">
        <v>907</v>
      </c>
      <c r="D4519" s="36" t="s">
        <v>15</v>
      </c>
      <c r="E4519" s="36">
        <v>1</v>
      </c>
      <c r="F4519" s="36">
        <v>2</v>
      </c>
      <c r="G4519" s="36" t="s">
        <v>19</v>
      </c>
      <c r="H4519" s="36" t="s">
        <v>15</v>
      </c>
      <c r="I4519" s="2">
        <v>12</v>
      </c>
      <c r="J4519" s="2">
        <v>33</v>
      </c>
      <c r="K4519" s="2">
        <f>IF(D4519=VLOOKUP(J4519,Actuals!$A:$J,6,FALSE),1,0)</f>
        <v>0</v>
      </c>
      <c r="L4519" s="2">
        <f>IF(AND(E4519=VLOOKUP(J4519,Actuals!$A:$J,8,FALSE),F4519=VLOOKUP(J4519,Actuals!$A:$J,10,FALSE)),5,0)</f>
        <v>0</v>
      </c>
      <c r="M4519" s="1">
        <f t="shared" si="71"/>
        <v>0</v>
      </c>
      <c r="N4519" s="1" t="str">
        <f>VLOOKUP(C4519,Emp_List!$A:$M,3,FALSE)</f>
        <v>Venkata Ratnam Baggu</v>
      </c>
      <c r="O4519" s="1" t="str">
        <f>VLOOKUP(C4519,Emp_List!$A:$M,5,FALSE)</f>
        <v>AEG</v>
      </c>
    </row>
    <row r="4520" spans="1:15">
      <c r="A4520" s="36" t="s">
        <v>3993</v>
      </c>
      <c r="B4520" s="36" t="s">
        <v>3994</v>
      </c>
      <c r="C4520" s="36">
        <v>2579</v>
      </c>
      <c r="D4520" s="36" t="s">
        <v>19</v>
      </c>
      <c r="E4520" s="36">
        <v>3</v>
      </c>
      <c r="F4520" s="36">
        <v>1</v>
      </c>
      <c r="G4520" s="36" t="s">
        <v>19</v>
      </c>
      <c r="H4520" s="36" t="s">
        <v>15</v>
      </c>
      <c r="I4520" s="2">
        <v>12</v>
      </c>
      <c r="J4520" s="2">
        <v>33</v>
      </c>
      <c r="K4520" s="2">
        <f>IF(D4520=VLOOKUP(J4520,Actuals!$A:$J,6,FALSE),1,0)</f>
        <v>1</v>
      </c>
      <c r="L4520" s="2">
        <f>IF(AND(E4520=VLOOKUP(J4520,Actuals!$A:$J,8,FALSE),F4520=VLOOKUP(J4520,Actuals!$A:$J,10,FALSE)),5,0)</f>
        <v>0</v>
      </c>
      <c r="M4520" s="1">
        <f t="shared" si="71"/>
        <v>1</v>
      </c>
      <c r="N4520" s="1" t="str">
        <f>VLOOKUP(C4520,Emp_List!$A:$M,3,FALSE)</f>
        <v>Pradeep Edagotti</v>
      </c>
      <c r="O4520" s="1" t="str">
        <f>VLOOKUP(C4520,Emp_List!$A:$M,5,FALSE)</f>
        <v>Casino Platform</v>
      </c>
    </row>
    <row r="4521" spans="1:15">
      <c r="A4521" s="36" t="s">
        <v>3995</v>
      </c>
      <c r="B4521" s="36" t="s">
        <v>3516</v>
      </c>
      <c r="C4521" s="36">
        <v>11809</v>
      </c>
      <c r="D4521" s="36" t="s">
        <v>15</v>
      </c>
      <c r="E4521" s="36">
        <v>1</v>
      </c>
      <c r="F4521" s="36">
        <v>2</v>
      </c>
      <c r="G4521" s="36" t="s">
        <v>19</v>
      </c>
      <c r="H4521" s="36" t="s">
        <v>15</v>
      </c>
      <c r="I4521" s="2">
        <v>12</v>
      </c>
      <c r="J4521" s="2">
        <v>33</v>
      </c>
      <c r="K4521" s="2">
        <f>IF(D4521=VLOOKUP(J4521,Actuals!$A:$J,6,FALSE),1,0)</f>
        <v>0</v>
      </c>
      <c r="L4521" s="2">
        <f>IF(AND(E4521=VLOOKUP(J4521,Actuals!$A:$J,8,FALSE),F4521=VLOOKUP(J4521,Actuals!$A:$J,10,FALSE)),5,0)</f>
        <v>0</v>
      </c>
      <c r="M4521" s="1">
        <f t="shared" si="71"/>
        <v>0</v>
      </c>
      <c r="N4521" s="1" t="str">
        <f>VLOOKUP(C4521,Emp_List!$A:$M,3,FALSE)</f>
        <v>Shiva      Dasoju Kumar</v>
      </c>
      <c r="O4521" s="1" t="str">
        <f>VLOOKUP(C4521,Emp_List!$A:$M,5,FALSE)</f>
        <v>Poker</v>
      </c>
    </row>
    <row r="4522" spans="1:15">
      <c r="A4522" s="36" t="s">
        <v>3996</v>
      </c>
      <c r="B4522" s="36" t="s">
        <v>3521</v>
      </c>
      <c r="C4522" s="36">
        <v>8365</v>
      </c>
      <c r="D4522" s="36" t="s">
        <v>19</v>
      </c>
      <c r="E4522" s="36">
        <v>1</v>
      </c>
      <c r="F4522" s="36">
        <v>0</v>
      </c>
      <c r="G4522" s="36" t="s">
        <v>19</v>
      </c>
      <c r="H4522" s="36" t="s">
        <v>15</v>
      </c>
      <c r="I4522" s="2">
        <v>12</v>
      </c>
      <c r="J4522" s="2">
        <v>33</v>
      </c>
      <c r="K4522" s="2">
        <f>IF(D4522=VLOOKUP(J4522,Actuals!$A:$J,6,FALSE),1,0)</f>
        <v>1</v>
      </c>
      <c r="L4522" s="2">
        <f>IF(AND(E4522=VLOOKUP(J4522,Actuals!$A:$J,8,FALSE),F4522=VLOOKUP(J4522,Actuals!$A:$J,10,FALSE)),5,0)</f>
        <v>0</v>
      </c>
      <c r="M4522" s="1">
        <f t="shared" si="71"/>
        <v>1</v>
      </c>
      <c r="N4522" s="1" t="e">
        <f>VLOOKUP(C4522,Emp_List!$A:$M,3,FALSE)</f>
        <v>#N/A</v>
      </c>
      <c r="O4522" s="1" t="e">
        <f>VLOOKUP(C4522,Emp_List!$A:$M,5,FALSE)</f>
        <v>#N/A</v>
      </c>
    </row>
    <row r="4523" spans="1:15">
      <c r="A4523" s="36" t="s">
        <v>3997</v>
      </c>
      <c r="B4523" s="36" t="s">
        <v>2541</v>
      </c>
      <c r="C4523" s="36">
        <v>11099</v>
      </c>
      <c r="D4523" s="36" t="s">
        <v>15</v>
      </c>
      <c r="E4523" s="36">
        <v>0</v>
      </c>
      <c r="F4523" s="36">
        <v>2</v>
      </c>
      <c r="G4523" s="36" t="s">
        <v>19</v>
      </c>
      <c r="H4523" s="36" t="s">
        <v>15</v>
      </c>
      <c r="I4523" s="2">
        <v>12</v>
      </c>
      <c r="J4523" s="2">
        <v>33</v>
      </c>
      <c r="K4523" s="2">
        <f>IF(D4523=VLOOKUP(J4523,Actuals!$A:$J,6,FALSE),1,0)</f>
        <v>0</v>
      </c>
      <c r="L4523" s="2">
        <f>IF(AND(E4523=VLOOKUP(J4523,Actuals!$A:$J,8,FALSE),F4523=VLOOKUP(J4523,Actuals!$A:$J,10,FALSE)),5,0)</f>
        <v>0</v>
      </c>
      <c r="M4523" s="1">
        <f t="shared" si="71"/>
        <v>0</v>
      </c>
      <c r="N4523" s="1" t="str">
        <f>VLOOKUP(C4523,Emp_List!$A:$M,3,FALSE)</f>
        <v>Pavan Anthadupula</v>
      </c>
      <c r="O4523" s="1" t="str">
        <f>VLOOKUP(C4523,Emp_List!$A:$M,5,FALSE)</f>
        <v>Bingo Ops</v>
      </c>
    </row>
    <row r="4524" spans="1:15">
      <c r="A4524" s="36" t="s">
        <v>3998</v>
      </c>
      <c r="B4524" s="36" t="s">
        <v>337</v>
      </c>
      <c r="C4524" s="36">
        <v>1293</v>
      </c>
      <c r="D4524" s="36" t="s">
        <v>19</v>
      </c>
      <c r="E4524" s="36">
        <v>2</v>
      </c>
      <c r="F4524" s="36">
        <v>1</v>
      </c>
      <c r="G4524" s="36" t="s">
        <v>19</v>
      </c>
      <c r="H4524" s="36" t="s">
        <v>15</v>
      </c>
      <c r="I4524" s="2">
        <v>12</v>
      </c>
      <c r="J4524" s="2">
        <v>33</v>
      </c>
      <c r="K4524" s="2">
        <f>IF(D4524=VLOOKUP(J4524,Actuals!$A:$J,6,FALSE),1,0)</f>
        <v>1</v>
      </c>
      <c r="L4524" s="2">
        <f>IF(AND(E4524=VLOOKUP(J4524,Actuals!$A:$J,8,FALSE),F4524=VLOOKUP(J4524,Actuals!$A:$J,10,FALSE)),5,0)</f>
        <v>0</v>
      </c>
      <c r="M4524" s="1">
        <f t="shared" si="71"/>
        <v>1</v>
      </c>
      <c r="N4524" s="1" t="str">
        <f>VLOOKUP(C4524,Emp_List!$A:$M,3,FALSE)</f>
        <v>Erra Raja Rao</v>
      </c>
      <c r="O4524" s="1" t="str">
        <f>VLOOKUP(C4524,Emp_List!$A:$M,5,FALSE)</f>
        <v>Core</v>
      </c>
    </row>
    <row r="4525" spans="1:15">
      <c r="A4525" s="36" t="s">
        <v>3999</v>
      </c>
      <c r="B4525" s="36" t="s">
        <v>295</v>
      </c>
      <c r="C4525" s="36">
        <v>6682</v>
      </c>
      <c r="D4525" s="36" t="s">
        <v>9</v>
      </c>
      <c r="E4525" s="36">
        <v>2</v>
      </c>
      <c r="F4525" s="36">
        <v>2</v>
      </c>
      <c r="G4525" s="36" t="s">
        <v>19</v>
      </c>
      <c r="H4525" s="36" t="s">
        <v>15</v>
      </c>
      <c r="I4525" s="2">
        <v>12</v>
      </c>
      <c r="J4525" s="2">
        <v>33</v>
      </c>
      <c r="K4525" s="2">
        <f>IF(D4525=VLOOKUP(J4525,Actuals!$A:$J,6,FALSE),1,0)</f>
        <v>0</v>
      </c>
      <c r="L4525" s="2">
        <f>IF(AND(E4525=VLOOKUP(J4525,Actuals!$A:$J,8,FALSE),F4525=VLOOKUP(J4525,Actuals!$A:$J,10,FALSE)),5,0)</f>
        <v>0</v>
      </c>
      <c r="M4525" s="1">
        <f t="shared" si="71"/>
        <v>0</v>
      </c>
      <c r="N4525" s="1" t="str">
        <f>VLOOKUP(C4525,Emp_List!$A:$M,3,FALSE)</f>
        <v>Abhijeet Garg</v>
      </c>
      <c r="O4525" s="1" t="str">
        <f>VLOOKUP(C4525,Emp_List!$A:$M,5,FALSE)</f>
        <v>Poker</v>
      </c>
    </row>
    <row r="4526" spans="1:15">
      <c r="A4526" s="36" t="s">
        <v>4000</v>
      </c>
      <c r="B4526" s="36" t="s">
        <v>753</v>
      </c>
      <c r="C4526" s="36">
        <v>11452</v>
      </c>
      <c r="D4526" s="36" t="s">
        <v>9</v>
      </c>
      <c r="E4526" s="36">
        <v>1</v>
      </c>
      <c r="F4526" s="36">
        <v>1</v>
      </c>
      <c r="G4526" s="36" t="s">
        <v>19</v>
      </c>
      <c r="H4526" s="36" t="s">
        <v>15</v>
      </c>
      <c r="I4526" s="2">
        <v>12</v>
      </c>
      <c r="J4526" s="2">
        <v>33</v>
      </c>
      <c r="K4526" s="2">
        <f>IF(D4526=VLOOKUP(J4526,Actuals!$A:$J,6,FALSE),1,0)</f>
        <v>0</v>
      </c>
      <c r="L4526" s="2">
        <f>IF(AND(E4526=VLOOKUP(J4526,Actuals!$A:$J,8,FALSE),F4526=VLOOKUP(J4526,Actuals!$A:$J,10,FALSE)),5,0)</f>
        <v>0</v>
      </c>
      <c r="M4526" s="1">
        <f t="shared" si="71"/>
        <v>0</v>
      </c>
      <c r="N4526" s="1" t="str">
        <f>VLOOKUP(C4526,Emp_List!$A:$M,3,FALSE)</f>
        <v>Mokhmamatam Venkata Nageswararao</v>
      </c>
      <c r="O4526" s="1" t="str">
        <f>VLOOKUP(C4526,Emp_List!$A:$M,5,FALSE)</f>
        <v>Sports - Mobile</v>
      </c>
    </row>
    <row r="4527" spans="1:15">
      <c r="A4527" s="36" t="s">
        <v>4001</v>
      </c>
      <c r="B4527" s="36" t="s">
        <v>3462</v>
      </c>
      <c r="C4527" s="36">
        <v>11357</v>
      </c>
      <c r="D4527" s="36" t="s">
        <v>15</v>
      </c>
      <c r="E4527" s="36">
        <v>1</v>
      </c>
      <c r="F4527" s="36">
        <v>2</v>
      </c>
      <c r="G4527" s="36" t="s">
        <v>19</v>
      </c>
      <c r="H4527" s="36" t="s">
        <v>15</v>
      </c>
      <c r="I4527" s="2">
        <v>12</v>
      </c>
      <c r="J4527" s="2">
        <v>33</v>
      </c>
      <c r="K4527" s="2">
        <f>IF(D4527=VLOOKUP(J4527,Actuals!$A:$J,6,FALSE),1,0)</f>
        <v>0</v>
      </c>
      <c r="L4527" s="2">
        <f>IF(AND(E4527=VLOOKUP(J4527,Actuals!$A:$J,8,FALSE),F4527=VLOOKUP(J4527,Actuals!$A:$J,10,FALSE)),5,0)</f>
        <v>0</v>
      </c>
      <c r="M4527" s="1">
        <f t="shared" si="71"/>
        <v>0</v>
      </c>
      <c r="N4527" s="1" t="str">
        <f>VLOOKUP(C4527,Emp_List!$A:$M,3,FALSE)</f>
        <v>Shiva Kumar Yengala</v>
      </c>
      <c r="O4527" s="1" t="str">
        <f>VLOOKUP(C4527,Emp_List!$A:$M,5,FALSE)</f>
        <v>Casino Games</v>
      </c>
    </row>
    <row r="4528" spans="1:15">
      <c r="A4528" s="36" t="s">
        <v>4002</v>
      </c>
      <c r="B4528" s="36" t="s">
        <v>226</v>
      </c>
      <c r="C4528" s="36">
        <v>16646</v>
      </c>
      <c r="D4528" s="36" t="s">
        <v>19</v>
      </c>
      <c r="E4528" s="36">
        <v>2</v>
      </c>
      <c r="F4528" s="36">
        <v>1</v>
      </c>
      <c r="G4528" s="36" t="s">
        <v>19</v>
      </c>
      <c r="H4528" s="36" t="s">
        <v>15</v>
      </c>
      <c r="I4528" s="2">
        <v>12</v>
      </c>
      <c r="J4528" s="2">
        <v>33</v>
      </c>
      <c r="K4528" s="2">
        <f>IF(D4528=VLOOKUP(J4528,Actuals!$A:$J,6,FALSE),1,0)</f>
        <v>1</v>
      </c>
      <c r="L4528" s="2">
        <f>IF(AND(E4528=VLOOKUP(J4528,Actuals!$A:$J,8,FALSE),F4528=VLOOKUP(J4528,Actuals!$A:$J,10,FALSE)),5,0)</f>
        <v>0</v>
      </c>
      <c r="M4528" s="1">
        <f t="shared" si="71"/>
        <v>1</v>
      </c>
      <c r="N4528" s="1" t="e">
        <f>VLOOKUP(C4528,Emp_List!$A:$M,3,FALSE)</f>
        <v>#N/A</v>
      </c>
      <c r="O4528" s="1" t="e">
        <f>VLOOKUP(C4528,Emp_List!$A:$M,5,FALSE)</f>
        <v>#N/A</v>
      </c>
    </row>
    <row r="4529" spans="1:15">
      <c r="A4529" s="36" t="s">
        <v>4003</v>
      </c>
      <c r="B4529" s="36" t="s">
        <v>2551</v>
      </c>
      <c r="C4529" s="36">
        <v>6201</v>
      </c>
      <c r="D4529" s="36" t="s">
        <v>19</v>
      </c>
      <c r="E4529" s="36">
        <v>2</v>
      </c>
      <c r="F4529" s="36">
        <v>0</v>
      </c>
      <c r="G4529" s="36" t="s">
        <v>19</v>
      </c>
      <c r="H4529" s="36" t="s">
        <v>15</v>
      </c>
      <c r="I4529" s="2">
        <v>12</v>
      </c>
      <c r="J4529" s="2">
        <v>33</v>
      </c>
      <c r="K4529" s="2">
        <f>IF(D4529=VLOOKUP(J4529,Actuals!$A:$J,6,FALSE),1,0)</f>
        <v>1</v>
      </c>
      <c r="L4529" s="2">
        <f>IF(AND(E4529=VLOOKUP(J4529,Actuals!$A:$J,8,FALSE),F4529=VLOOKUP(J4529,Actuals!$A:$J,10,FALSE)),5,0)</f>
        <v>0</v>
      </c>
      <c r="M4529" s="1">
        <f t="shared" si="71"/>
        <v>1</v>
      </c>
      <c r="N4529" s="1" t="str">
        <f>VLOOKUP(C4529,Emp_List!$A:$M,3,FALSE)</f>
        <v>Raghu Vegi</v>
      </c>
      <c r="O4529" s="1" t="str">
        <f>VLOOKUP(C4529,Emp_List!$A:$M,5,FALSE)</f>
        <v>Affiliates</v>
      </c>
    </row>
    <row r="4530" spans="1:15">
      <c r="A4530" s="36" t="s">
        <v>4004</v>
      </c>
      <c r="B4530" s="36" t="s">
        <v>315</v>
      </c>
      <c r="C4530" s="36">
        <v>8418</v>
      </c>
      <c r="D4530" s="36" t="s">
        <v>15</v>
      </c>
      <c r="E4530" s="36">
        <v>2</v>
      </c>
      <c r="F4530" s="36">
        <v>3</v>
      </c>
      <c r="G4530" s="36" t="s">
        <v>19</v>
      </c>
      <c r="H4530" s="36" t="s">
        <v>15</v>
      </c>
      <c r="I4530" s="2">
        <v>12</v>
      </c>
      <c r="J4530" s="2">
        <v>33</v>
      </c>
      <c r="K4530" s="2">
        <f>IF(D4530=VLOOKUP(J4530,Actuals!$A:$J,6,FALSE),1,0)</f>
        <v>0</v>
      </c>
      <c r="L4530" s="2">
        <f>IF(AND(E4530=VLOOKUP(J4530,Actuals!$A:$J,8,FALSE),F4530=VLOOKUP(J4530,Actuals!$A:$J,10,FALSE)),5,0)</f>
        <v>0</v>
      </c>
      <c r="M4530" s="1">
        <f t="shared" si="71"/>
        <v>0</v>
      </c>
      <c r="N4530" s="1" t="str">
        <f>VLOOKUP(C4530,Emp_List!$A:$M,3,FALSE)</f>
        <v>Yogitha Vemaganti</v>
      </c>
      <c r="O4530" s="1" t="str">
        <f>VLOOKUP(C4530,Emp_List!$A:$M,5,FALSE)</f>
        <v>Casino Games</v>
      </c>
    </row>
    <row r="4531" spans="1:15">
      <c r="A4531" s="36" t="s">
        <v>4005</v>
      </c>
      <c r="B4531" s="36" t="s">
        <v>418</v>
      </c>
      <c r="C4531" s="36">
        <v>6539</v>
      </c>
      <c r="D4531" s="36" t="s">
        <v>9</v>
      </c>
      <c r="E4531" s="36">
        <v>2</v>
      </c>
      <c r="F4531" s="36">
        <v>2</v>
      </c>
      <c r="G4531" s="36" t="s">
        <v>19</v>
      </c>
      <c r="H4531" s="36" t="s">
        <v>15</v>
      </c>
      <c r="I4531" s="2">
        <v>12</v>
      </c>
      <c r="J4531" s="2">
        <v>33</v>
      </c>
      <c r="K4531" s="2">
        <f>IF(D4531=VLOOKUP(J4531,Actuals!$A:$J,6,FALSE),1,0)</f>
        <v>0</v>
      </c>
      <c r="L4531" s="2">
        <f>IF(AND(E4531=VLOOKUP(J4531,Actuals!$A:$J,8,FALSE),F4531=VLOOKUP(J4531,Actuals!$A:$J,10,FALSE)),5,0)</f>
        <v>0</v>
      </c>
      <c r="M4531" s="1">
        <f t="shared" si="71"/>
        <v>0</v>
      </c>
      <c r="N4531" s="1" t="str">
        <f>VLOOKUP(C4531,Emp_List!$A:$M,3,FALSE)</f>
        <v>Mukul Kumar</v>
      </c>
      <c r="O4531" s="1" t="str">
        <f>VLOOKUP(C4531,Emp_List!$A:$M,5,FALSE)</f>
        <v>CSIT</v>
      </c>
    </row>
    <row r="4532" spans="1:15">
      <c r="A4532" s="36" t="s">
        <v>4006</v>
      </c>
      <c r="B4532" s="36" t="s">
        <v>2198</v>
      </c>
      <c r="C4532" s="36">
        <v>1423</v>
      </c>
      <c r="D4532" s="36" t="s">
        <v>15</v>
      </c>
      <c r="E4532" s="36">
        <v>1</v>
      </c>
      <c r="F4532" s="36">
        <v>3</v>
      </c>
      <c r="G4532" s="36" t="s">
        <v>19</v>
      </c>
      <c r="H4532" s="36" t="s">
        <v>15</v>
      </c>
      <c r="I4532" s="2">
        <v>12</v>
      </c>
      <c r="J4532" s="2">
        <v>33</v>
      </c>
      <c r="K4532" s="2">
        <f>IF(D4532=VLOOKUP(J4532,Actuals!$A:$J,6,FALSE),1,0)</f>
        <v>0</v>
      </c>
      <c r="L4532" s="2">
        <f>IF(AND(E4532=VLOOKUP(J4532,Actuals!$A:$J,8,FALSE),F4532=VLOOKUP(J4532,Actuals!$A:$J,10,FALSE)),5,0)</f>
        <v>0</v>
      </c>
      <c r="M4532" s="1">
        <f t="shared" si="71"/>
        <v>0</v>
      </c>
      <c r="N4532" s="1" t="str">
        <f>VLOOKUP(C4532,Emp_List!$A:$M,3,FALSE)</f>
        <v>Yuvaraj Venkatesan</v>
      </c>
      <c r="O4532" s="1" t="str">
        <f>VLOOKUP(C4532,Emp_List!$A:$M,5,FALSE)</f>
        <v>Compliance</v>
      </c>
    </row>
    <row r="4533" spans="1:15">
      <c r="A4533" s="36" t="s">
        <v>4007</v>
      </c>
      <c r="B4533" s="36" t="s">
        <v>293</v>
      </c>
      <c r="C4533" s="36">
        <v>11757</v>
      </c>
      <c r="D4533" s="36" t="s">
        <v>15</v>
      </c>
      <c r="E4533" s="36">
        <v>1</v>
      </c>
      <c r="F4533" s="36">
        <v>2</v>
      </c>
      <c r="G4533" s="36" t="s">
        <v>19</v>
      </c>
      <c r="H4533" s="36" t="s">
        <v>15</v>
      </c>
      <c r="I4533" s="2">
        <v>12</v>
      </c>
      <c r="J4533" s="2">
        <v>33</v>
      </c>
      <c r="K4533" s="2">
        <f>IF(D4533=VLOOKUP(J4533,Actuals!$A:$J,6,FALSE),1,0)</f>
        <v>0</v>
      </c>
      <c r="L4533" s="2">
        <f>IF(AND(E4533=VLOOKUP(J4533,Actuals!$A:$J,8,FALSE),F4533=VLOOKUP(J4533,Actuals!$A:$J,10,FALSE)),5,0)</f>
        <v>0</v>
      </c>
      <c r="M4533" s="1">
        <f t="shared" ref="M4533:M4596" si="72">K4533+L4533</f>
        <v>0</v>
      </c>
      <c r="N4533" s="1" t="str">
        <f>VLOOKUP(C4533,Emp_List!$A:$M,3,FALSE)</f>
        <v>Naga Ravi Kishore Chintala</v>
      </c>
      <c r="O4533" s="1" t="str">
        <f>VLOOKUP(C4533,Emp_List!$A:$M,5,FALSE)</f>
        <v>PEG</v>
      </c>
    </row>
    <row r="4534" spans="1:15">
      <c r="A4534" s="36" t="s">
        <v>4008</v>
      </c>
      <c r="B4534" s="36" t="s">
        <v>439</v>
      </c>
      <c r="C4534" s="36">
        <v>11653</v>
      </c>
      <c r="D4534" s="36" t="s">
        <v>19</v>
      </c>
      <c r="E4534" s="36">
        <v>2</v>
      </c>
      <c r="F4534" s="36">
        <v>1</v>
      </c>
      <c r="G4534" s="36" t="s">
        <v>19</v>
      </c>
      <c r="H4534" s="36" t="s">
        <v>15</v>
      </c>
      <c r="I4534" s="2">
        <v>12</v>
      </c>
      <c r="J4534" s="2">
        <v>33</v>
      </c>
      <c r="K4534" s="2">
        <f>IF(D4534=VLOOKUP(J4534,Actuals!$A:$J,6,FALSE),1,0)</f>
        <v>1</v>
      </c>
      <c r="L4534" s="2">
        <f>IF(AND(E4534=VLOOKUP(J4534,Actuals!$A:$J,8,FALSE),F4534=VLOOKUP(J4534,Actuals!$A:$J,10,FALSE)),5,0)</f>
        <v>0</v>
      </c>
      <c r="M4534" s="1">
        <f t="shared" si="72"/>
        <v>1</v>
      </c>
      <c r="N4534" s="1" t="str">
        <f>VLOOKUP(C4534,Emp_List!$A:$M,3,FALSE)</f>
        <v>Pravin Jha</v>
      </c>
      <c r="O4534" s="1" t="str">
        <f>VLOOKUP(C4534,Emp_List!$A:$M,5,FALSE)</f>
        <v>PEG</v>
      </c>
    </row>
    <row r="4535" spans="1:15">
      <c r="A4535" s="36" t="s">
        <v>4009</v>
      </c>
      <c r="B4535" s="36" t="s">
        <v>139</v>
      </c>
      <c r="C4535" s="36">
        <v>8607</v>
      </c>
      <c r="D4535" s="36" t="s">
        <v>19</v>
      </c>
      <c r="E4535" s="36">
        <v>2</v>
      </c>
      <c r="F4535" s="36">
        <v>1</v>
      </c>
      <c r="G4535" s="36" t="s">
        <v>19</v>
      </c>
      <c r="H4535" s="36" t="s">
        <v>15</v>
      </c>
      <c r="I4535" s="2">
        <v>12</v>
      </c>
      <c r="J4535" s="2">
        <v>33</v>
      </c>
      <c r="K4535" s="2">
        <f>IF(D4535=VLOOKUP(J4535,Actuals!$A:$J,6,FALSE),1,0)</f>
        <v>1</v>
      </c>
      <c r="L4535" s="2">
        <f>IF(AND(E4535=VLOOKUP(J4535,Actuals!$A:$J,8,FALSE),F4535=VLOOKUP(J4535,Actuals!$A:$J,10,FALSE)),5,0)</f>
        <v>0</v>
      </c>
      <c r="M4535" s="1">
        <f t="shared" si="72"/>
        <v>1</v>
      </c>
      <c r="N4535" s="1" t="str">
        <f>VLOOKUP(C4535,Emp_List!$A:$M,3,FALSE)</f>
        <v>Monika Tomar</v>
      </c>
      <c r="O4535" s="1" t="str">
        <f>VLOOKUP(C4535,Emp_List!$A:$M,5,FALSE)</f>
        <v>Core</v>
      </c>
    </row>
    <row r="4536" spans="1:15">
      <c r="A4536" s="36" t="s">
        <v>4010</v>
      </c>
      <c r="B4536" s="36" t="s">
        <v>505</v>
      </c>
      <c r="C4536" s="36">
        <v>8499</v>
      </c>
      <c r="D4536" s="36" t="s">
        <v>15</v>
      </c>
      <c r="E4536" s="36">
        <v>1</v>
      </c>
      <c r="F4536" s="36">
        <v>3</v>
      </c>
      <c r="G4536" s="36" t="s">
        <v>19</v>
      </c>
      <c r="H4536" s="36" t="s">
        <v>15</v>
      </c>
      <c r="I4536" s="2">
        <v>12</v>
      </c>
      <c r="J4536" s="2">
        <v>33</v>
      </c>
      <c r="K4536" s="2">
        <f>IF(D4536=VLOOKUP(J4536,Actuals!$A:$J,6,FALSE),1,0)</f>
        <v>0</v>
      </c>
      <c r="L4536" s="2">
        <f>IF(AND(E4536=VLOOKUP(J4536,Actuals!$A:$J,8,FALSE),F4536=VLOOKUP(J4536,Actuals!$A:$J,10,FALSE)),5,0)</f>
        <v>0</v>
      </c>
      <c r="M4536" s="1">
        <f t="shared" si="72"/>
        <v>0</v>
      </c>
      <c r="N4536" s="1" t="str">
        <f>VLOOKUP(C4536,Emp_List!$A:$M,3,FALSE)</f>
        <v>UdayaChandra Kotte</v>
      </c>
      <c r="O4536" s="1" t="str">
        <f>VLOOKUP(C4536,Emp_List!$A:$M,5,FALSE)</f>
        <v>PEG</v>
      </c>
    </row>
    <row r="4537" spans="1:15">
      <c r="A4537" s="36" t="s">
        <v>4011</v>
      </c>
      <c r="B4537" s="36" t="s">
        <v>789</v>
      </c>
      <c r="C4537" s="36">
        <v>11315</v>
      </c>
      <c r="D4537" s="36" t="s">
        <v>15</v>
      </c>
      <c r="E4537" s="36">
        <v>1</v>
      </c>
      <c r="F4537" s="36">
        <v>3</v>
      </c>
      <c r="G4537" s="36" t="s">
        <v>19</v>
      </c>
      <c r="H4537" s="36" t="s">
        <v>15</v>
      </c>
      <c r="I4537" s="2">
        <v>12</v>
      </c>
      <c r="J4537" s="2">
        <v>33</v>
      </c>
      <c r="K4537" s="2">
        <f>IF(D4537=VLOOKUP(J4537,Actuals!$A:$J,6,FALSE),1,0)</f>
        <v>0</v>
      </c>
      <c r="L4537" s="2">
        <f>IF(AND(E4537=VLOOKUP(J4537,Actuals!$A:$J,8,FALSE),F4537=VLOOKUP(J4537,Actuals!$A:$J,10,FALSE)),5,0)</f>
        <v>0</v>
      </c>
      <c r="M4537" s="1">
        <f t="shared" si="72"/>
        <v>0</v>
      </c>
      <c r="N4537" s="1" t="str">
        <f>VLOOKUP(C4537,Emp_List!$A:$M,3,FALSE)</f>
        <v>Balakrishna Vijji</v>
      </c>
      <c r="O4537" s="1" t="str">
        <f>VLOOKUP(C4537,Emp_List!$A:$M,5,FALSE)</f>
        <v>Portal</v>
      </c>
    </row>
    <row r="4538" spans="1:15">
      <c r="A4538" s="36" t="s">
        <v>4012</v>
      </c>
      <c r="B4538" s="36" t="s">
        <v>242</v>
      </c>
      <c r="C4538" s="36">
        <v>11120</v>
      </c>
      <c r="D4538" s="36" t="s">
        <v>15</v>
      </c>
      <c r="E4538" s="36">
        <v>1</v>
      </c>
      <c r="F4538" s="36">
        <v>2</v>
      </c>
      <c r="G4538" s="36" t="s">
        <v>19</v>
      </c>
      <c r="H4538" s="36" t="s">
        <v>15</v>
      </c>
      <c r="I4538" s="2">
        <v>12</v>
      </c>
      <c r="J4538" s="2">
        <v>33</v>
      </c>
      <c r="K4538" s="2">
        <f>IF(D4538=VLOOKUP(J4538,Actuals!$A:$J,6,FALSE),1,0)</f>
        <v>0</v>
      </c>
      <c r="L4538" s="2">
        <f>IF(AND(E4538=VLOOKUP(J4538,Actuals!$A:$J,8,FALSE),F4538=VLOOKUP(J4538,Actuals!$A:$J,10,FALSE)),5,0)</f>
        <v>0</v>
      </c>
      <c r="M4538" s="1">
        <f t="shared" si="72"/>
        <v>0</v>
      </c>
      <c r="N4538" s="1" t="str">
        <f>VLOOKUP(C4538,Emp_List!$A:$M,3,FALSE)</f>
        <v>Syed Ahmed</v>
      </c>
      <c r="O4538" s="1" t="str">
        <f>VLOOKUP(C4538,Emp_List!$A:$M,5,FALSE)</f>
        <v>Bingo Ops</v>
      </c>
    </row>
    <row r="4539" spans="1:15">
      <c r="A4539" s="36" t="s">
        <v>4013</v>
      </c>
      <c r="B4539" s="36" t="s">
        <v>123</v>
      </c>
      <c r="C4539" s="36">
        <v>11701</v>
      </c>
      <c r="D4539" s="36" t="s">
        <v>9</v>
      </c>
      <c r="E4539" s="36">
        <v>2</v>
      </c>
      <c r="F4539" s="36">
        <v>2</v>
      </c>
      <c r="G4539" s="36" t="s">
        <v>19</v>
      </c>
      <c r="H4539" s="36" t="s">
        <v>15</v>
      </c>
      <c r="I4539" s="2">
        <v>12</v>
      </c>
      <c r="J4539" s="2">
        <v>33</v>
      </c>
      <c r="K4539" s="2">
        <f>IF(D4539=VLOOKUP(J4539,Actuals!$A:$J,6,FALSE),1,0)</f>
        <v>0</v>
      </c>
      <c r="L4539" s="2">
        <f>IF(AND(E4539=VLOOKUP(J4539,Actuals!$A:$J,8,FALSE),F4539=VLOOKUP(J4539,Actuals!$A:$J,10,FALSE)),5,0)</f>
        <v>0</v>
      </c>
      <c r="M4539" s="1">
        <f t="shared" si="72"/>
        <v>0</v>
      </c>
      <c r="N4539" s="1" t="str">
        <f>VLOOKUP(C4539,Emp_List!$A:$M,3,FALSE)</f>
        <v>Supreeth Gubbi Ravindra</v>
      </c>
      <c r="O4539" s="1" t="str">
        <f>VLOOKUP(C4539,Emp_List!$A:$M,5,FALSE)</f>
        <v>Games Factory</v>
      </c>
    </row>
    <row r="4540" spans="1:15">
      <c r="A4540" s="36" t="s">
        <v>4014</v>
      </c>
      <c r="B4540" s="36" t="s">
        <v>95</v>
      </c>
      <c r="C4540" s="36">
        <v>6470</v>
      </c>
      <c r="D4540" s="36" t="s">
        <v>19</v>
      </c>
      <c r="E4540" s="36">
        <v>2</v>
      </c>
      <c r="F4540" s="36">
        <v>1</v>
      </c>
      <c r="G4540" s="36" t="s">
        <v>19</v>
      </c>
      <c r="H4540" s="36" t="s">
        <v>15</v>
      </c>
      <c r="I4540" s="2">
        <v>12</v>
      </c>
      <c r="J4540" s="2">
        <v>33</v>
      </c>
      <c r="K4540" s="2">
        <f>IF(D4540=VLOOKUP(J4540,Actuals!$A:$J,6,FALSE),1,0)</f>
        <v>1</v>
      </c>
      <c r="L4540" s="2">
        <f>IF(AND(E4540=VLOOKUP(J4540,Actuals!$A:$J,8,FALSE),F4540=VLOOKUP(J4540,Actuals!$A:$J,10,FALSE)),5,0)</f>
        <v>0</v>
      </c>
      <c r="M4540" s="1">
        <f t="shared" si="72"/>
        <v>1</v>
      </c>
      <c r="N4540" s="1" t="str">
        <f>VLOOKUP(C4540,Emp_List!$A:$M,3,FALSE)</f>
        <v>Jagan Pappula</v>
      </c>
      <c r="O4540" s="1" t="str">
        <f>VLOOKUP(C4540,Emp_List!$A:$M,5,FALSE)</f>
        <v>Casino Platform</v>
      </c>
    </row>
    <row r="4541" spans="1:15">
      <c r="A4541" s="36" t="s">
        <v>4015</v>
      </c>
      <c r="B4541" s="36" t="s">
        <v>297</v>
      </c>
      <c r="C4541" s="36">
        <v>2845</v>
      </c>
      <c r="D4541" s="36" t="s">
        <v>15</v>
      </c>
      <c r="E4541" s="36">
        <v>1</v>
      </c>
      <c r="F4541" s="36">
        <v>2</v>
      </c>
      <c r="G4541" s="36" t="s">
        <v>19</v>
      </c>
      <c r="H4541" s="36" t="s">
        <v>15</v>
      </c>
      <c r="I4541" s="2">
        <v>12</v>
      </c>
      <c r="J4541" s="2">
        <v>33</v>
      </c>
      <c r="K4541" s="2">
        <f>IF(D4541=VLOOKUP(J4541,Actuals!$A:$J,6,FALSE),1,0)</f>
        <v>0</v>
      </c>
      <c r="L4541" s="2">
        <f>IF(AND(E4541=VLOOKUP(J4541,Actuals!$A:$J,8,FALSE),F4541=VLOOKUP(J4541,Actuals!$A:$J,10,FALSE)),5,0)</f>
        <v>0</v>
      </c>
      <c r="M4541" s="1">
        <f t="shared" si="72"/>
        <v>0</v>
      </c>
      <c r="N4541" s="1" t="str">
        <f>VLOOKUP(C4541,Emp_List!$A:$M,3,FALSE)</f>
        <v>Suresh Babu Veluri</v>
      </c>
      <c r="O4541" s="1" t="str">
        <f>VLOOKUP(C4541,Emp_List!$A:$M,5,FALSE)</f>
        <v>Portal</v>
      </c>
    </row>
    <row r="4542" spans="1:15">
      <c r="A4542" s="36" t="s">
        <v>4016</v>
      </c>
      <c r="B4542" s="36" t="s">
        <v>161</v>
      </c>
      <c r="C4542" s="36">
        <v>10371</v>
      </c>
      <c r="D4542" s="36" t="s">
        <v>15</v>
      </c>
      <c r="E4542" s="36">
        <v>1</v>
      </c>
      <c r="F4542" s="36">
        <v>2</v>
      </c>
      <c r="G4542" s="36" t="s">
        <v>19</v>
      </c>
      <c r="H4542" s="36" t="s">
        <v>15</v>
      </c>
      <c r="I4542" s="2">
        <v>12</v>
      </c>
      <c r="J4542" s="2">
        <v>33</v>
      </c>
      <c r="K4542" s="2">
        <f>IF(D4542=VLOOKUP(J4542,Actuals!$A:$J,6,FALSE),1,0)</f>
        <v>0</v>
      </c>
      <c r="L4542" s="2">
        <f>IF(AND(E4542=VLOOKUP(J4542,Actuals!$A:$J,8,FALSE),F4542=VLOOKUP(J4542,Actuals!$A:$J,10,FALSE)),5,0)</f>
        <v>0</v>
      </c>
      <c r="M4542" s="1">
        <f t="shared" si="72"/>
        <v>0</v>
      </c>
      <c r="N4542" s="1" t="str">
        <f>VLOOKUP(C4542,Emp_List!$A:$M,3,FALSE)</f>
        <v>Raghunath Sheshamattum</v>
      </c>
      <c r="O4542" s="1" t="str">
        <f>VLOOKUP(C4542,Emp_List!$A:$M,5,FALSE)</f>
        <v>CRM</v>
      </c>
    </row>
    <row r="4543" spans="1:15">
      <c r="A4543" s="36" t="s">
        <v>4017</v>
      </c>
      <c r="B4543" s="36" t="s">
        <v>3596</v>
      </c>
      <c r="C4543" s="36">
        <v>9849</v>
      </c>
      <c r="D4543" s="36" t="s">
        <v>15</v>
      </c>
      <c r="E4543" s="36">
        <v>0</v>
      </c>
      <c r="F4543" s="36">
        <v>2</v>
      </c>
      <c r="G4543" s="36" t="s">
        <v>19</v>
      </c>
      <c r="H4543" s="36" t="s">
        <v>15</v>
      </c>
      <c r="I4543" s="2">
        <v>12</v>
      </c>
      <c r="J4543" s="2">
        <v>33</v>
      </c>
      <c r="K4543" s="2">
        <f>IF(D4543=VLOOKUP(J4543,Actuals!$A:$J,6,FALSE),1,0)</f>
        <v>0</v>
      </c>
      <c r="L4543" s="2">
        <f>IF(AND(E4543=VLOOKUP(J4543,Actuals!$A:$J,8,FALSE),F4543=VLOOKUP(J4543,Actuals!$A:$J,10,FALSE)),5,0)</f>
        <v>0</v>
      </c>
      <c r="M4543" s="1">
        <f t="shared" si="72"/>
        <v>0</v>
      </c>
      <c r="N4543" s="1" t="str">
        <f>VLOOKUP(C4543,Emp_List!$A:$M,3,FALSE)</f>
        <v>Chittaranjan Bhuyan</v>
      </c>
      <c r="O4543" s="1" t="str">
        <f>VLOOKUP(C4543,Emp_List!$A:$M,5,FALSE)</f>
        <v>Compliance</v>
      </c>
    </row>
    <row r="4544" spans="1:15">
      <c r="A4544" s="36" t="s">
        <v>4018</v>
      </c>
      <c r="B4544" s="36" t="s">
        <v>426</v>
      </c>
      <c r="C4544" s="36">
        <v>328</v>
      </c>
      <c r="D4544" s="36" t="s">
        <v>15</v>
      </c>
      <c r="E4544" s="36">
        <v>0</v>
      </c>
      <c r="F4544" s="36">
        <v>3</v>
      </c>
      <c r="G4544" s="36" t="s">
        <v>19</v>
      </c>
      <c r="H4544" s="36" t="s">
        <v>15</v>
      </c>
      <c r="I4544" s="2">
        <v>12</v>
      </c>
      <c r="J4544" s="2">
        <v>33</v>
      </c>
      <c r="K4544" s="2">
        <f>IF(D4544=VLOOKUP(J4544,Actuals!$A:$J,6,FALSE),1,0)</f>
        <v>0</v>
      </c>
      <c r="L4544" s="2">
        <f>IF(AND(E4544=VLOOKUP(J4544,Actuals!$A:$J,8,FALSE),F4544=VLOOKUP(J4544,Actuals!$A:$J,10,FALSE)),5,0)</f>
        <v>0</v>
      </c>
      <c r="M4544" s="1">
        <f t="shared" si="72"/>
        <v>0</v>
      </c>
      <c r="N4544" s="1" t="e">
        <f>VLOOKUP(C4544,Emp_List!$A:$M,3,FALSE)</f>
        <v>#N/A</v>
      </c>
      <c r="O4544" s="1" t="e">
        <f>VLOOKUP(C4544,Emp_List!$A:$M,5,FALSE)</f>
        <v>#N/A</v>
      </c>
    </row>
    <row r="4545" spans="1:15">
      <c r="A4545" s="36" t="s">
        <v>4019</v>
      </c>
      <c r="B4545" s="36" t="s">
        <v>391</v>
      </c>
      <c r="C4545" s="36">
        <v>10985</v>
      </c>
      <c r="D4545" s="36" t="s">
        <v>15</v>
      </c>
      <c r="E4545" s="36">
        <v>2</v>
      </c>
      <c r="F4545" s="36">
        <v>3</v>
      </c>
      <c r="G4545" s="36" t="s">
        <v>19</v>
      </c>
      <c r="H4545" s="36" t="s">
        <v>15</v>
      </c>
      <c r="I4545" s="2">
        <v>12</v>
      </c>
      <c r="J4545" s="2">
        <v>33</v>
      </c>
      <c r="K4545" s="2">
        <f>IF(D4545=VLOOKUP(J4545,Actuals!$A:$J,6,FALSE),1,0)</f>
        <v>0</v>
      </c>
      <c r="L4545" s="2">
        <f>IF(AND(E4545=VLOOKUP(J4545,Actuals!$A:$J,8,FALSE),F4545=VLOOKUP(J4545,Actuals!$A:$J,10,FALSE)),5,0)</f>
        <v>0</v>
      </c>
      <c r="M4545" s="1">
        <f t="shared" si="72"/>
        <v>0</v>
      </c>
      <c r="N4545" s="1" t="str">
        <f>VLOOKUP(C4545,Emp_List!$A:$M,3,FALSE)</f>
        <v>Adhir Kumar</v>
      </c>
      <c r="O4545" s="1" t="str">
        <f>VLOOKUP(C4545,Emp_List!$A:$M,5,FALSE)</f>
        <v>Sports - Mobile</v>
      </c>
    </row>
    <row r="4546" spans="1:15">
      <c r="A4546" s="36" t="s">
        <v>4020</v>
      </c>
      <c r="B4546" s="36" t="s">
        <v>163</v>
      </c>
      <c r="C4546" s="36">
        <v>11170</v>
      </c>
      <c r="D4546" s="36" t="s">
        <v>15</v>
      </c>
      <c r="E4546" s="36">
        <v>0</v>
      </c>
      <c r="F4546" s="36">
        <v>1</v>
      </c>
      <c r="G4546" s="36" t="s">
        <v>19</v>
      </c>
      <c r="H4546" s="36" t="s">
        <v>15</v>
      </c>
      <c r="I4546" s="2">
        <v>12</v>
      </c>
      <c r="J4546" s="2">
        <v>33</v>
      </c>
      <c r="K4546" s="2">
        <f>IF(D4546=VLOOKUP(J4546,Actuals!$A:$J,6,FALSE),1,0)</f>
        <v>0</v>
      </c>
      <c r="L4546" s="2">
        <f>IF(AND(E4546=VLOOKUP(J4546,Actuals!$A:$J,8,FALSE),F4546=VLOOKUP(J4546,Actuals!$A:$J,10,FALSE)),5,0)</f>
        <v>0</v>
      </c>
      <c r="M4546" s="1">
        <f t="shared" si="72"/>
        <v>0</v>
      </c>
      <c r="N4546" s="1" t="str">
        <f>VLOOKUP(C4546,Emp_List!$A:$M,3,FALSE)</f>
        <v>Kiran Kumar Chowdhary</v>
      </c>
      <c r="O4546" s="1" t="str">
        <f>VLOOKUP(C4546,Emp_List!$A:$M,5,FALSE)</f>
        <v>Bingo Ops</v>
      </c>
    </row>
    <row r="4547" spans="1:15">
      <c r="A4547" s="36" t="s">
        <v>4021</v>
      </c>
      <c r="B4547" s="36" t="s">
        <v>378</v>
      </c>
      <c r="C4547" s="36">
        <v>11791</v>
      </c>
      <c r="D4547" s="36" t="s">
        <v>9</v>
      </c>
      <c r="E4547" s="36">
        <v>1</v>
      </c>
      <c r="F4547" s="36">
        <v>1</v>
      </c>
      <c r="G4547" s="36" t="s">
        <v>19</v>
      </c>
      <c r="H4547" s="36" t="s">
        <v>15</v>
      </c>
      <c r="I4547" s="2">
        <v>12</v>
      </c>
      <c r="J4547" s="2">
        <v>33</v>
      </c>
      <c r="K4547" s="2">
        <f>IF(D4547=VLOOKUP(J4547,Actuals!$A:$J,6,FALSE),1,0)</f>
        <v>0</v>
      </c>
      <c r="L4547" s="2">
        <f>IF(AND(E4547=VLOOKUP(J4547,Actuals!$A:$J,8,FALSE),F4547=VLOOKUP(J4547,Actuals!$A:$J,10,FALSE)),5,0)</f>
        <v>0</v>
      </c>
      <c r="M4547" s="1">
        <f t="shared" si="72"/>
        <v>0</v>
      </c>
      <c r="N4547" s="1" t="str">
        <f>VLOOKUP(C4547,Emp_List!$A:$M,3,FALSE)</f>
        <v>Srinivasa Rao Ganaparthi</v>
      </c>
      <c r="O4547" s="1" t="str">
        <f>VLOOKUP(C4547,Emp_List!$A:$M,5,FALSE)</f>
        <v>Sports - Label Building</v>
      </c>
    </row>
    <row r="4548" spans="1:15">
      <c r="A4548" s="36" t="s">
        <v>4022</v>
      </c>
      <c r="B4548" s="36" t="s">
        <v>169</v>
      </c>
      <c r="C4548" s="36">
        <v>123</v>
      </c>
      <c r="D4548" s="36" t="s">
        <v>15</v>
      </c>
      <c r="E4548" s="36">
        <v>0</v>
      </c>
      <c r="F4548" s="36">
        <v>1</v>
      </c>
      <c r="G4548" s="36" t="s">
        <v>19</v>
      </c>
      <c r="H4548" s="36" t="s">
        <v>15</v>
      </c>
      <c r="I4548" s="2">
        <v>12</v>
      </c>
      <c r="J4548" s="2">
        <v>33</v>
      </c>
      <c r="K4548" s="2">
        <f>IF(D4548=VLOOKUP(J4548,Actuals!$A:$J,6,FALSE),1,0)</f>
        <v>0</v>
      </c>
      <c r="L4548" s="2">
        <f>IF(AND(E4548=VLOOKUP(J4548,Actuals!$A:$J,8,FALSE),F4548=VLOOKUP(J4548,Actuals!$A:$J,10,FALSE)),5,0)</f>
        <v>0</v>
      </c>
      <c r="M4548" s="1">
        <f t="shared" si="72"/>
        <v>0</v>
      </c>
      <c r="N4548" s="1" t="str">
        <f>VLOOKUP(C4548,Emp_List!$A:$M,3,FALSE)</f>
        <v>Suryakant Patel</v>
      </c>
      <c r="O4548" s="1" t="str">
        <f>VLOOKUP(C4548,Emp_List!$A:$M,5,FALSE)</f>
        <v>Casino</v>
      </c>
    </row>
    <row r="4549" spans="1:15">
      <c r="A4549" s="36" t="s">
        <v>4023</v>
      </c>
      <c r="B4549" s="36" t="s">
        <v>113</v>
      </c>
      <c r="C4549" s="36">
        <v>9886</v>
      </c>
      <c r="D4549" s="36" t="s">
        <v>15</v>
      </c>
      <c r="E4549" s="36">
        <v>1</v>
      </c>
      <c r="F4549" s="36">
        <v>2</v>
      </c>
      <c r="G4549" s="36" t="s">
        <v>19</v>
      </c>
      <c r="H4549" s="36" t="s">
        <v>15</v>
      </c>
      <c r="I4549" s="2">
        <v>12</v>
      </c>
      <c r="J4549" s="2">
        <v>33</v>
      </c>
      <c r="K4549" s="2">
        <f>IF(D4549=VLOOKUP(J4549,Actuals!$A:$J,6,FALSE),1,0)</f>
        <v>0</v>
      </c>
      <c r="L4549" s="2">
        <f>IF(AND(E4549=VLOOKUP(J4549,Actuals!$A:$J,8,FALSE),F4549=VLOOKUP(J4549,Actuals!$A:$J,10,FALSE)),5,0)</f>
        <v>0</v>
      </c>
      <c r="M4549" s="1">
        <f t="shared" si="72"/>
        <v>0</v>
      </c>
      <c r="N4549" s="1" t="str">
        <f>VLOOKUP(C4549,Emp_List!$A:$M,3,FALSE)</f>
        <v>Swapnil Gawande</v>
      </c>
      <c r="O4549" s="1" t="str">
        <f>VLOOKUP(C4549,Emp_List!$A:$M,5,FALSE)</f>
        <v>PEG - DB</v>
      </c>
    </row>
    <row r="4550" spans="1:15">
      <c r="A4550" s="36" t="s">
        <v>4024</v>
      </c>
      <c r="B4550" s="36" t="s">
        <v>3592</v>
      </c>
      <c r="C4550" s="36">
        <v>10688</v>
      </c>
      <c r="D4550" s="36" t="s">
        <v>15</v>
      </c>
      <c r="E4550" s="36">
        <v>2</v>
      </c>
      <c r="F4550" s="36">
        <v>3</v>
      </c>
      <c r="G4550" s="36" t="s">
        <v>19</v>
      </c>
      <c r="H4550" s="36" t="s">
        <v>15</v>
      </c>
      <c r="I4550" s="2">
        <v>12</v>
      </c>
      <c r="J4550" s="2">
        <v>33</v>
      </c>
      <c r="K4550" s="2">
        <f>IF(D4550=VLOOKUP(J4550,Actuals!$A:$J,6,FALSE),1,0)</f>
        <v>0</v>
      </c>
      <c r="L4550" s="2">
        <f>IF(AND(E4550=VLOOKUP(J4550,Actuals!$A:$J,8,FALSE),F4550=VLOOKUP(J4550,Actuals!$A:$J,10,FALSE)),5,0)</f>
        <v>0</v>
      </c>
      <c r="M4550" s="1">
        <f t="shared" si="72"/>
        <v>0</v>
      </c>
      <c r="N4550" s="1" t="str">
        <f>VLOOKUP(C4550,Emp_List!$A:$M,3,FALSE)</f>
        <v>Jaiprakash Vasudeo Dadwani</v>
      </c>
      <c r="O4550" s="1" t="str">
        <f>VLOOKUP(C4550,Emp_List!$A:$M,5,FALSE)</f>
        <v>Poker</v>
      </c>
    </row>
    <row r="4551" spans="1:15">
      <c r="A4551" s="36" t="s">
        <v>4025</v>
      </c>
      <c r="B4551" s="36" t="s">
        <v>2475</v>
      </c>
      <c r="C4551" s="36">
        <v>10687</v>
      </c>
      <c r="D4551" s="36" t="s">
        <v>15</v>
      </c>
      <c r="E4551" s="36">
        <v>1</v>
      </c>
      <c r="F4551" s="36">
        <v>3</v>
      </c>
      <c r="G4551" s="36" t="s">
        <v>19</v>
      </c>
      <c r="H4551" s="36" t="s">
        <v>15</v>
      </c>
      <c r="I4551" s="2">
        <v>12</v>
      </c>
      <c r="J4551" s="2">
        <v>33</v>
      </c>
      <c r="K4551" s="2">
        <f>IF(D4551=VLOOKUP(J4551,Actuals!$A:$J,6,FALSE),1,0)</f>
        <v>0</v>
      </c>
      <c r="L4551" s="2">
        <f>IF(AND(E4551=VLOOKUP(J4551,Actuals!$A:$J,8,FALSE),F4551=VLOOKUP(J4551,Actuals!$A:$J,10,FALSE)),5,0)</f>
        <v>0</v>
      </c>
      <c r="M4551" s="1">
        <f t="shared" si="72"/>
        <v>0</v>
      </c>
      <c r="N4551" s="1" t="str">
        <f>VLOOKUP(C4551,Emp_List!$A:$M,3,FALSE)</f>
        <v>Shaik Sharif</v>
      </c>
      <c r="O4551" s="1" t="str">
        <f>VLOOKUP(C4551,Emp_List!$A:$M,5,FALSE)</f>
        <v>Casino Games</v>
      </c>
    </row>
    <row r="4552" spans="1:15">
      <c r="A4552" s="36" t="s">
        <v>4026</v>
      </c>
      <c r="B4552" s="36" t="s">
        <v>222</v>
      </c>
      <c r="C4552" s="36">
        <v>10235</v>
      </c>
      <c r="D4552" s="36" t="s">
        <v>15</v>
      </c>
      <c r="E4552" s="36">
        <v>1</v>
      </c>
      <c r="F4552" s="36">
        <v>2</v>
      </c>
      <c r="G4552" s="36" t="s">
        <v>19</v>
      </c>
      <c r="H4552" s="36" t="s">
        <v>15</v>
      </c>
      <c r="I4552" s="2">
        <v>12</v>
      </c>
      <c r="J4552" s="2">
        <v>33</v>
      </c>
      <c r="K4552" s="2">
        <f>IF(D4552=VLOOKUP(J4552,Actuals!$A:$J,6,FALSE),1,0)</f>
        <v>0</v>
      </c>
      <c r="L4552" s="2">
        <f>IF(AND(E4552=VLOOKUP(J4552,Actuals!$A:$J,8,FALSE),F4552=VLOOKUP(J4552,Actuals!$A:$J,10,FALSE)),5,0)</f>
        <v>0</v>
      </c>
      <c r="M4552" s="1">
        <f t="shared" si="72"/>
        <v>0</v>
      </c>
      <c r="N4552" s="1" t="str">
        <f>VLOOKUP(C4552,Emp_List!$A:$M,3,FALSE)</f>
        <v>Hanumantha Rao Alluri</v>
      </c>
      <c r="O4552" s="1" t="str">
        <f>VLOOKUP(C4552,Emp_List!$A:$M,5,FALSE)</f>
        <v>SOC</v>
      </c>
    </row>
    <row r="4553" spans="1:15">
      <c r="A4553" s="36" t="s">
        <v>4027</v>
      </c>
      <c r="B4553" s="36" t="s">
        <v>342</v>
      </c>
      <c r="C4553" s="36">
        <v>8603</v>
      </c>
      <c r="D4553" s="36" t="s">
        <v>15</v>
      </c>
      <c r="E4553" s="36">
        <v>1</v>
      </c>
      <c r="F4553" s="36">
        <v>2</v>
      </c>
      <c r="G4553" s="36" t="s">
        <v>19</v>
      </c>
      <c r="H4553" s="36" t="s">
        <v>15</v>
      </c>
      <c r="I4553" s="2">
        <v>12</v>
      </c>
      <c r="J4553" s="2">
        <v>33</v>
      </c>
      <c r="K4553" s="2">
        <f>IF(D4553=VLOOKUP(J4553,Actuals!$A:$J,6,FALSE),1,0)</f>
        <v>0</v>
      </c>
      <c r="L4553" s="2">
        <f>IF(AND(E4553=VLOOKUP(J4553,Actuals!$A:$J,8,FALSE),F4553=VLOOKUP(J4553,Actuals!$A:$J,10,FALSE)),5,0)</f>
        <v>0</v>
      </c>
      <c r="M4553" s="1">
        <f t="shared" si="72"/>
        <v>0</v>
      </c>
      <c r="N4553" s="1" t="str">
        <f>VLOOKUP(C4553,Emp_List!$A:$M,3,FALSE)</f>
        <v>Praveen Kumar Kondu</v>
      </c>
      <c r="O4553" s="1" t="str">
        <f>VLOOKUP(C4553,Emp_List!$A:$M,5,FALSE)</f>
        <v>BI</v>
      </c>
    </row>
    <row r="4554" spans="1:15">
      <c r="A4554" s="36" t="s">
        <v>4028</v>
      </c>
      <c r="B4554" s="36" t="s">
        <v>153</v>
      </c>
      <c r="C4554" s="36">
        <v>10709</v>
      </c>
      <c r="D4554" s="36" t="s">
        <v>15</v>
      </c>
      <c r="E4554" s="36">
        <v>1</v>
      </c>
      <c r="F4554" s="36">
        <v>2</v>
      </c>
      <c r="G4554" s="36" t="s">
        <v>19</v>
      </c>
      <c r="H4554" s="36" t="s">
        <v>15</v>
      </c>
      <c r="I4554" s="2">
        <v>12</v>
      </c>
      <c r="J4554" s="2">
        <v>33</v>
      </c>
      <c r="K4554" s="2">
        <f>IF(D4554=VLOOKUP(J4554,Actuals!$A:$J,6,FALSE),1,0)</f>
        <v>0</v>
      </c>
      <c r="L4554" s="2">
        <f>IF(AND(E4554=VLOOKUP(J4554,Actuals!$A:$J,8,FALSE),F4554=VLOOKUP(J4554,Actuals!$A:$J,10,FALSE)),5,0)</f>
        <v>0</v>
      </c>
      <c r="M4554" s="1">
        <f t="shared" si="72"/>
        <v>0</v>
      </c>
      <c r="N4554" s="1" t="str">
        <f>VLOOKUP(C4554,Emp_List!$A:$M,3,FALSE)</f>
        <v>Pydimarla Ram Maninath Reddy</v>
      </c>
      <c r="O4554" s="1" t="str">
        <f>VLOOKUP(C4554,Emp_List!$A:$M,5,FALSE)</f>
        <v>Casino Games</v>
      </c>
    </row>
    <row r="4555" spans="1:15">
      <c r="A4555" s="36" t="s">
        <v>4029</v>
      </c>
      <c r="B4555" s="36" t="s">
        <v>3475</v>
      </c>
      <c r="C4555" s="36">
        <v>1392</v>
      </c>
      <c r="D4555" s="36" t="s">
        <v>19</v>
      </c>
      <c r="E4555" s="36">
        <v>2</v>
      </c>
      <c r="F4555" s="36">
        <v>1</v>
      </c>
      <c r="G4555" s="36" t="s">
        <v>19</v>
      </c>
      <c r="H4555" s="36" t="s">
        <v>15</v>
      </c>
      <c r="I4555" s="2">
        <v>12</v>
      </c>
      <c r="J4555" s="2">
        <v>33</v>
      </c>
      <c r="K4555" s="2">
        <f>IF(D4555=VLOOKUP(J4555,Actuals!$A:$J,6,FALSE),1,0)</f>
        <v>1</v>
      </c>
      <c r="L4555" s="2">
        <f>IF(AND(E4555=VLOOKUP(J4555,Actuals!$A:$J,8,FALSE),F4555=VLOOKUP(J4555,Actuals!$A:$J,10,FALSE)),5,0)</f>
        <v>0</v>
      </c>
      <c r="M4555" s="1">
        <f t="shared" si="72"/>
        <v>1</v>
      </c>
      <c r="N4555" s="1" t="str">
        <f>VLOOKUP(C4555,Emp_List!$A:$M,3,FALSE)</f>
        <v>Shahnawaz Md Banu</v>
      </c>
      <c r="O4555" s="1" t="str">
        <f>VLOOKUP(C4555,Emp_List!$A:$M,5,FALSE)</f>
        <v>CRM</v>
      </c>
    </row>
    <row r="4556" spans="1:15">
      <c r="A4556" s="36" t="s">
        <v>4030</v>
      </c>
      <c r="B4556" s="36" t="s">
        <v>2206</v>
      </c>
      <c r="C4556" s="36">
        <v>191</v>
      </c>
      <c r="D4556" s="36" t="s">
        <v>19</v>
      </c>
      <c r="E4556" s="36">
        <v>2</v>
      </c>
      <c r="F4556" s="36">
        <v>1</v>
      </c>
      <c r="G4556" s="36" t="s">
        <v>19</v>
      </c>
      <c r="H4556" s="36" t="s">
        <v>15</v>
      </c>
      <c r="I4556" s="2">
        <v>12</v>
      </c>
      <c r="J4556" s="2">
        <v>33</v>
      </c>
      <c r="K4556" s="2">
        <f>IF(D4556=VLOOKUP(J4556,Actuals!$A:$J,6,FALSE),1,0)</f>
        <v>1</v>
      </c>
      <c r="L4556" s="2">
        <f>IF(AND(E4556=VLOOKUP(J4556,Actuals!$A:$J,8,FALSE),F4556=VLOOKUP(J4556,Actuals!$A:$J,10,FALSE)),5,0)</f>
        <v>0</v>
      </c>
      <c r="M4556" s="1">
        <f t="shared" si="72"/>
        <v>1</v>
      </c>
      <c r="N4556" s="1" t="str">
        <f>VLOOKUP(C4556,Emp_List!$A:$M,3,FALSE)</f>
        <v>Eswar Chandra Puchakayala</v>
      </c>
      <c r="O4556" s="1" t="str">
        <f>VLOOKUP(C4556,Emp_List!$A:$M,5,FALSE)</f>
        <v>Casino Games</v>
      </c>
    </row>
    <row r="4557" spans="1:15">
      <c r="A4557" s="36" t="s">
        <v>4031</v>
      </c>
      <c r="B4557" s="36" t="s">
        <v>441</v>
      </c>
      <c r="C4557" s="36">
        <v>2027</v>
      </c>
      <c r="D4557" s="36" t="s">
        <v>9</v>
      </c>
      <c r="E4557" s="36">
        <v>1</v>
      </c>
      <c r="F4557" s="36">
        <v>1</v>
      </c>
      <c r="G4557" s="36" t="s">
        <v>19</v>
      </c>
      <c r="H4557" s="36" t="s">
        <v>15</v>
      </c>
      <c r="I4557" s="2">
        <v>12</v>
      </c>
      <c r="J4557" s="2">
        <v>33</v>
      </c>
      <c r="K4557" s="2">
        <f>IF(D4557=VLOOKUP(J4557,Actuals!$A:$J,6,FALSE),1,0)</f>
        <v>0</v>
      </c>
      <c r="L4557" s="2">
        <f>IF(AND(E4557=VLOOKUP(J4557,Actuals!$A:$J,8,FALSE),F4557=VLOOKUP(J4557,Actuals!$A:$J,10,FALSE)),5,0)</f>
        <v>0</v>
      </c>
      <c r="M4557" s="1">
        <f t="shared" si="72"/>
        <v>0</v>
      </c>
      <c r="N4557" s="1" t="str">
        <f>VLOOKUP(C4557,Emp_List!$A:$M,3,FALSE)</f>
        <v>Vinay Keerti</v>
      </c>
      <c r="O4557" s="1" t="str">
        <f>VLOOKUP(C4557,Emp_List!$A:$M,5,FALSE)</f>
        <v>CRM</v>
      </c>
    </row>
    <row r="4558" spans="1:15">
      <c r="A4558" s="36" t="s">
        <v>4032</v>
      </c>
      <c r="B4558" s="36" t="s">
        <v>2471</v>
      </c>
      <c r="C4558" s="36">
        <v>16421</v>
      </c>
      <c r="D4558" s="36" t="s">
        <v>19</v>
      </c>
      <c r="E4558" s="36">
        <v>2</v>
      </c>
      <c r="F4558" s="36">
        <v>0</v>
      </c>
      <c r="G4558" s="36" t="s">
        <v>19</v>
      </c>
      <c r="H4558" s="36" t="s">
        <v>15</v>
      </c>
      <c r="I4558" s="2">
        <v>12</v>
      </c>
      <c r="J4558" s="2">
        <v>33</v>
      </c>
      <c r="K4558" s="2">
        <f>IF(D4558=VLOOKUP(J4558,Actuals!$A:$J,6,FALSE),1,0)</f>
        <v>1</v>
      </c>
      <c r="L4558" s="2">
        <f>IF(AND(E4558=VLOOKUP(J4558,Actuals!$A:$J,8,FALSE),F4558=VLOOKUP(J4558,Actuals!$A:$J,10,FALSE)),5,0)</f>
        <v>0</v>
      </c>
      <c r="M4558" s="1">
        <f t="shared" si="72"/>
        <v>1</v>
      </c>
      <c r="N4558" s="1" t="str">
        <f>VLOOKUP(C4558,Emp_List!$A:$M,3,FALSE)</f>
        <v>Deepika Ashok Navale</v>
      </c>
      <c r="O4558" s="1" t="str">
        <f>VLOOKUP(C4558,Emp_List!$A:$M,5,FALSE)</f>
        <v>Sports - Label Building</v>
      </c>
    </row>
    <row r="4559" spans="1:15">
      <c r="A4559" s="36" t="s">
        <v>4033</v>
      </c>
      <c r="B4559" s="36" t="s">
        <v>2383</v>
      </c>
      <c r="C4559" s="36">
        <v>8136</v>
      </c>
      <c r="D4559" s="36" t="s">
        <v>15</v>
      </c>
      <c r="E4559" s="36">
        <v>1</v>
      </c>
      <c r="F4559" s="36">
        <v>2</v>
      </c>
      <c r="G4559" s="36" t="s">
        <v>19</v>
      </c>
      <c r="H4559" s="36" t="s">
        <v>15</v>
      </c>
      <c r="I4559" s="2">
        <v>12</v>
      </c>
      <c r="J4559" s="2">
        <v>33</v>
      </c>
      <c r="K4559" s="2">
        <f>IF(D4559=VLOOKUP(J4559,Actuals!$A:$J,6,FALSE),1,0)</f>
        <v>0</v>
      </c>
      <c r="L4559" s="2">
        <f>IF(AND(E4559=VLOOKUP(J4559,Actuals!$A:$J,8,FALSE),F4559=VLOOKUP(J4559,Actuals!$A:$J,10,FALSE)),5,0)</f>
        <v>0</v>
      </c>
      <c r="M4559" s="1">
        <f t="shared" si="72"/>
        <v>0</v>
      </c>
      <c r="N4559" s="1" t="str">
        <f>VLOOKUP(C4559,Emp_List!$A:$M,3,FALSE)</f>
        <v>Shekhar Reddy Gaddam</v>
      </c>
      <c r="O4559" s="1" t="str">
        <f>VLOOKUP(C4559,Emp_List!$A:$M,5,FALSE)</f>
        <v>Core</v>
      </c>
    </row>
    <row r="4560" spans="1:15">
      <c r="A4560" s="36" t="s">
        <v>4034</v>
      </c>
      <c r="B4560" s="36" t="s">
        <v>483</v>
      </c>
      <c r="C4560" s="36">
        <v>11027</v>
      </c>
      <c r="D4560" s="36" t="s">
        <v>15</v>
      </c>
      <c r="E4560" s="36">
        <v>1</v>
      </c>
      <c r="F4560" s="36">
        <v>3</v>
      </c>
      <c r="G4560" s="36" t="s">
        <v>19</v>
      </c>
      <c r="H4560" s="36" t="s">
        <v>15</v>
      </c>
      <c r="I4560" s="2">
        <v>12</v>
      </c>
      <c r="J4560" s="2">
        <v>33</v>
      </c>
      <c r="K4560" s="2">
        <f>IF(D4560=VLOOKUP(J4560,Actuals!$A:$J,6,FALSE),1,0)</f>
        <v>0</v>
      </c>
      <c r="L4560" s="2">
        <f>IF(AND(E4560=VLOOKUP(J4560,Actuals!$A:$J,8,FALSE),F4560=VLOOKUP(J4560,Actuals!$A:$J,10,FALSE)),5,0)</f>
        <v>0</v>
      </c>
      <c r="M4560" s="1">
        <f t="shared" si="72"/>
        <v>0</v>
      </c>
      <c r="N4560" s="1" t="str">
        <f>VLOOKUP(C4560,Emp_List!$A:$M,3,FALSE)</f>
        <v>Gudimalla Tejaswi</v>
      </c>
      <c r="O4560" s="1" t="str">
        <f>VLOOKUP(C4560,Emp_List!$A:$M,5,FALSE)</f>
        <v>Games Factory</v>
      </c>
    </row>
    <row r="4561" spans="1:15">
      <c r="A4561" s="36" t="s">
        <v>4035</v>
      </c>
      <c r="B4561" s="36" t="s">
        <v>437</v>
      </c>
      <c r="C4561" s="36">
        <v>11359</v>
      </c>
      <c r="D4561" s="36" t="s">
        <v>19</v>
      </c>
      <c r="E4561" s="36">
        <v>3</v>
      </c>
      <c r="F4561" s="36">
        <v>2</v>
      </c>
      <c r="G4561" s="36" t="s">
        <v>19</v>
      </c>
      <c r="H4561" s="36" t="s">
        <v>15</v>
      </c>
      <c r="I4561" s="2">
        <v>12</v>
      </c>
      <c r="J4561" s="2">
        <v>33</v>
      </c>
      <c r="K4561" s="2">
        <f>IF(D4561=VLOOKUP(J4561,Actuals!$A:$J,6,FALSE),1,0)</f>
        <v>1</v>
      </c>
      <c r="L4561" s="2">
        <f>IF(AND(E4561=VLOOKUP(J4561,Actuals!$A:$J,8,FALSE),F4561=VLOOKUP(J4561,Actuals!$A:$J,10,FALSE)),5,0)</f>
        <v>0</v>
      </c>
      <c r="M4561" s="1">
        <f t="shared" si="72"/>
        <v>1</v>
      </c>
      <c r="N4561" s="1" t="str">
        <f>VLOOKUP(C4561,Emp_List!$A:$M,3,FALSE)</f>
        <v>Anubhav Kumar</v>
      </c>
      <c r="O4561" s="1" t="str">
        <f>VLOOKUP(C4561,Emp_List!$A:$M,5,FALSE)</f>
        <v>Sports - Mobile</v>
      </c>
    </row>
    <row r="4562" spans="1:15">
      <c r="A4562" s="36" t="s">
        <v>4036</v>
      </c>
      <c r="B4562" s="36" t="s">
        <v>244</v>
      </c>
      <c r="C4562" s="36">
        <v>16416</v>
      </c>
      <c r="D4562" s="36" t="s">
        <v>15</v>
      </c>
      <c r="E4562" s="36">
        <v>1</v>
      </c>
      <c r="F4562" s="36">
        <v>2</v>
      </c>
      <c r="G4562" s="36" t="s">
        <v>19</v>
      </c>
      <c r="H4562" s="36" t="s">
        <v>15</v>
      </c>
      <c r="I4562" s="2">
        <v>12</v>
      </c>
      <c r="J4562" s="2">
        <v>33</v>
      </c>
      <c r="K4562" s="2">
        <f>IF(D4562=VLOOKUP(J4562,Actuals!$A:$J,6,FALSE),1,0)</f>
        <v>0</v>
      </c>
      <c r="L4562" s="2">
        <f>IF(AND(E4562=VLOOKUP(J4562,Actuals!$A:$J,8,FALSE),F4562=VLOOKUP(J4562,Actuals!$A:$J,10,FALSE)),5,0)</f>
        <v>0</v>
      </c>
      <c r="M4562" s="1">
        <f t="shared" si="72"/>
        <v>0</v>
      </c>
      <c r="N4562" s="1" t="str">
        <f>VLOOKUP(C4562,Emp_List!$A:$M,3,FALSE)</f>
        <v>Sagar Girish Wasule</v>
      </c>
      <c r="O4562" s="1" t="str">
        <f>VLOOKUP(C4562,Emp_List!$A:$M,5,FALSE)</f>
        <v>Sports - Label Building</v>
      </c>
    </row>
    <row r="4563" spans="1:15">
      <c r="A4563" s="36" t="s">
        <v>4037</v>
      </c>
      <c r="B4563" s="36" t="s">
        <v>305</v>
      </c>
      <c r="C4563" s="36">
        <v>6213</v>
      </c>
      <c r="D4563" s="36" t="s">
        <v>9</v>
      </c>
      <c r="E4563" s="36">
        <v>1</v>
      </c>
      <c r="F4563" s="36">
        <v>1</v>
      </c>
      <c r="G4563" s="36" t="s">
        <v>19</v>
      </c>
      <c r="H4563" s="36" t="s">
        <v>15</v>
      </c>
      <c r="I4563" s="2">
        <v>12</v>
      </c>
      <c r="J4563" s="2">
        <v>33</v>
      </c>
      <c r="K4563" s="2">
        <f>IF(D4563=VLOOKUP(J4563,Actuals!$A:$J,6,FALSE),1,0)</f>
        <v>0</v>
      </c>
      <c r="L4563" s="2">
        <f>IF(AND(E4563=VLOOKUP(J4563,Actuals!$A:$J,8,FALSE),F4563=VLOOKUP(J4563,Actuals!$A:$J,10,FALSE)),5,0)</f>
        <v>0</v>
      </c>
      <c r="M4563" s="1">
        <f t="shared" si="72"/>
        <v>0</v>
      </c>
      <c r="N4563" s="1" t="str">
        <f>VLOOKUP(C4563,Emp_List!$A:$M,3,FALSE)</f>
        <v>Seetaram Tanna</v>
      </c>
      <c r="O4563" s="1" t="str">
        <f>VLOOKUP(C4563,Emp_List!$A:$M,5,FALSE)</f>
        <v>CRM</v>
      </c>
    </row>
    <row r="4564" spans="1:15">
      <c r="A4564" s="36" t="s">
        <v>4038</v>
      </c>
      <c r="B4564" s="36" t="s">
        <v>659</v>
      </c>
      <c r="C4564" s="36">
        <v>1209</v>
      </c>
      <c r="D4564" s="36" t="s">
        <v>15</v>
      </c>
      <c r="E4564" s="36">
        <v>1</v>
      </c>
      <c r="F4564" s="36">
        <v>2</v>
      </c>
      <c r="G4564" s="36" t="s">
        <v>19</v>
      </c>
      <c r="H4564" s="36" t="s">
        <v>15</v>
      </c>
      <c r="I4564" s="2">
        <v>12</v>
      </c>
      <c r="J4564" s="2">
        <v>33</v>
      </c>
      <c r="K4564" s="2">
        <f>IF(D4564=VLOOKUP(J4564,Actuals!$A:$J,6,FALSE),1,0)</f>
        <v>0</v>
      </c>
      <c r="L4564" s="2">
        <f>IF(AND(E4564=VLOOKUP(J4564,Actuals!$A:$J,8,FALSE),F4564=VLOOKUP(J4564,Actuals!$A:$J,10,FALSE)),5,0)</f>
        <v>0</v>
      </c>
      <c r="M4564" s="1">
        <f t="shared" si="72"/>
        <v>0</v>
      </c>
      <c r="N4564" s="1" t="str">
        <f>VLOOKUP(C4564,Emp_List!$A:$M,3,FALSE)</f>
        <v>Narsimha Raju Muthyam</v>
      </c>
      <c r="O4564" s="1" t="str">
        <f>VLOOKUP(C4564,Emp_List!$A:$M,5,FALSE)</f>
        <v>CRM</v>
      </c>
    </row>
    <row r="4565" spans="1:15">
      <c r="A4565" s="36" t="s">
        <v>4039</v>
      </c>
      <c r="B4565" s="36" t="s">
        <v>431</v>
      </c>
      <c r="C4565" s="36">
        <v>11913</v>
      </c>
      <c r="D4565" s="36" t="s">
        <v>19</v>
      </c>
      <c r="E4565" s="36">
        <v>1</v>
      </c>
      <c r="F4565" s="36">
        <v>0</v>
      </c>
      <c r="G4565" s="36" t="s">
        <v>19</v>
      </c>
      <c r="H4565" s="36" t="s">
        <v>15</v>
      </c>
      <c r="I4565" s="2">
        <v>12</v>
      </c>
      <c r="J4565" s="2">
        <v>33</v>
      </c>
      <c r="K4565" s="2">
        <f>IF(D4565=VLOOKUP(J4565,Actuals!$A:$J,6,FALSE),1,0)</f>
        <v>1</v>
      </c>
      <c r="L4565" s="2">
        <f>IF(AND(E4565=VLOOKUP(J4565,Actuals!$A:$J,8,FALSE),F4565=VLOOKUP(J4565,Actuals!$A:$J,10,FALSE)),5,0)</f>
        <v>0</v>
      </c>
      <c r="M4565" s="1">
        <f t="shared" si="72"/>
        <v>1</v>
      </c>
      <c r="N4565" s="1" t="str">
        <f>VLOOKUP(C4565,Emp_List!$A:$M,3,FALSE)</f>
        <v>Srichandradeep Choudarapu</v>
      </c>
      <c r="O4565" s="1" t="str">
        <f>VLOOKUP(C4565,Emp_List!$A:$M,5,FALSE)</f>
        <v>Sports - Label Building</v>
      </c>
    </row>
    <row r="4566" spans="1:15">
      <c r="A4566" s="36" t="s">
        <v>4040</v>
      </c>
      <c r="B4566" s="36" t="s">
        <v>340</v>
      </c>
      <c r="C4566" s="36">
        <v>16538</v>
      </c>
      <c r="D4566" s="36" t="s">
        <v>19</v>
      </c>
      <c r="E4566" s="36">
        <v>3</v>
      </c>
      <c r="F4566" s="36">
        <v>2</v>
      </c>
      <c r="G4566" s="36" t="s">
        <v>19</v>
      </c>
      <c r="H4566" s="36" t="s">
        <v>15</v>
      </c>
      <c r="I4566" s="2">
        <v>12</v>
      </c>
      <c r="J4566" s="2">
        <v>33</v>
      </c>
      <c r="K4566" s="2">
        <f>IF(D4566=VLOOKUP(J4566,Actuals!$A:$J,6,FALSE),1,0)</f>
        <v>1</v>
      </c>
      <c r="L4566" s="2">
        <f>IF(AND(E4566=VLOOKUP(J4566,Actuals!$A:$J,8,FALSE),F4566=VLOOKUP(J4566,Actuals!$A:$J,10,FALSE)),5,0)</f>
        <v>0</v>
      </c>
      <c r="M4566" s="1">
        <f t="shared" si="72"/>
        <v>1</v>
      </c>
      <c r="N4566" s="1" t="str">
        <f>VLOOKUP(C4566,Emp_List!$A:$M,3,FALSE)</f>
        <v>Rajashekar Beeram</v>
      </c>
      <c r="O4566" s="1" t="str">
        <f>VLOOKUP(C4566,Emp_List!$A:$M,5,FALSE)</f>
        <v>CRM</v>
      </c>
    </row>
    <row r="4567" spans="1:15">
      <c r="A4567" s="36" t="s">
        <v>4041</v>
      </c>
      <c r="B4567" s="36" t="s">
        <v>380</v>
      </c>
      <c r="C4567" s="36">
        <v>10023</v>
      </c>
      <c r="D4567" s="36" t="s">
        <v>15</v>
      </c>
      <c r="E4567" s="36">
        <v>1</v>
      </c>
      <c r="F4567" s="36">
        <v>2</v>
      </c>
      <c r="G4567" s="36" t="s">
        <v>19</v>
      </c>
      <c r="H4567" s="36" t="s">
        <v>15</v>
      </c>
      <c r="I4567" s="2">
        <v>12</v>
      </c>
      <c r="J4567" s="2">
        <v>33</v>
      </c>
      <c r="K4567" s="2">
        <f>IF(D4567=VLOOKUP(J4567,Actuals!$A:$J,6,FALSE),1,0)</f>
        <v>0</v>
      </c>
      <c r="L4567" s="2">
        <f>IF(AND(E4567=VLOOKUP(J4567,Actuals!$A:$J,8,FALSE),F4567=VLOOKUP(J4567,Actuals!$A:$J,10,FALSE)),5,0)</f>
        <v>0</v>
      </c>
      <c r="M4567" s="1">
        <f t="shared" si="72"/>
        <v>0</v>
      </c>
      <c r="N4567" s="1" t="str">
        <f>VLOOKUP(C4567,Emp_List!$A:$M,3,FALSE)</f>
        <v>Lakshman Reddy Chinnam</v>
      </c>
      <c r="O4567" s="1" t="str">
        <f>VLOOKUP(C4567,Emp_List!$A:$M,5,FALSE)</f>
        <v>Compliance</v>
      </c>
    </row>
    <row r="4568" spans="1:15">
      <c r="A4568" s="36" t="s">
        <v>4042</v>
      </c>
      <c r="B4568" s="36" t="s">
        <v>445</v>
      </c>
      <c r="C4568" s="36">
        <v>5464</v>
      </c>
      <c r="D4568" s="36" t="s">
        <v>19</v>
      </c>
      <c r="E4568" s="36">
        <v>1</v>
      </c>
      <c r="F4568" s="36">
        <v>0</v>
      </c>
      <c r="G4568" s="36" t="s">
        <v>19</v>
      </c>
      <c r="H4568" s="36" t="s">
        <v>15</v>
      </c>
      <c r="I4568" s="2">
        <v>12</v>
      </c>
      <c r="J4568" s="2">
        <v>33</v>
      </c>
      <c r="K4568" s="2">
        <f>IF(D4568=VLOOKUP(J4568,Actuals!$A:$J,6,FALSE),1,0)</f>
        <v>1</v>
      </c>
      <c r="L4568" s="2">
        <f>IF(AND(E4568=VLOOKUP(J4568,Actuals!$A:$J,8,FALSE),F4568=VLOOKUP(J4568,Actuals!$A:$J,10,FALSE)),5,0)</f>
        <v>0</v>
      </c>
      <c r="M4568" s="1">
        <f t="shared" si="72"/>
        <v>1</v>
      </c>
      <c r="N4568" s="1" t="str">
        <f>VLOOKUP(C4568,Emp_List!$A:$M,3,FALSE)</f>
        <v>Chandrasekaran Swaminathan</v>
      </c>
      <c r="O4568" s="1" t="str">
        <f>VLOOKUP(C4568,Emp_List!$A:$M,5,FALSE)</f>
        <v>Compliance</v>
      </c>
    </row>
    <row r="4569" spans="1:15">
      <c r="A4569" s="36" t="s">
        <v>4043</v>
      </c>
      <c r="B4569" s="36" t="s">
        <v>493</v>
      </c>
      <c r="C4569" s="36">
        <v>11672</v>
      </c>
      <c r="D4569" s="36" t="s">
        <v>19</v>
      </c>
      <c r="E4569" s="36">
        <v>2</v>
      </c>
      <c r="F4569" s="36">
        <v>1</v>
      </c>
      <c r="G4569" s="36" t="s">
        <v>19</v>
      </c>
      <c r="H4569" s="36" t="s">
        <v>15</v>
      </c>
      <c r="I4569" s="2">
        <v>12</v>
      </c>
      <c r="J4569" s="2">
        <v>33</v>
      </c>
      <c r="K4569" s="2">
        <f>IF(D4569=VLOOKUP(J4569,Actuals!$A:$J,6,FALSE),1,0)</f>
        <v>1</v>
      </c>
      <c r="L4569" s="2">
        <f>IF(AND(E4569=VLOOKUP(J4569,Actuals!$A:$J,8,FALSE),F4569=VLOOKUP(J4569,Actuals!$A:$J,10,FALSE)),5,0)</f>
        <v>0</v>
      </c>
      <c r="M4569" s="1">
        <f t="shared" si="72"/>
        <v>1</v>
      </c>
      <c r="N4569" s="1" t="str">
        <f>VLOOKUP(C4569,Emp_List!$A:$M,3,FALSE)</f>
        <v>Pankaj Kumar</v>
      </c>
      <c r="O4569" s="1" t="str">
        <f>VLOOKUP(C4569,Emp_List!$A:$M,5,FALSE)</f>
        <v>Casino Int.</v>
      </c>
    </row>
    <row r="4570" spans="1:15">
      <c r="A4570" s="36" t="s">
        <v>4044</v>
      </c>
      <c r="B4570" s="36" t="s">
        <v>646</v>
      </c>
      <c r="C4570" s="36">
        <v>16649</v>
      </c>
      <c r="D4570" s="36" t="s">
        <v>15</v>
      </c>
      <c r="E4570" s="36">
        <v>1</v>
      </c>
      <c r="F4570" s="36">
        <v>2</v>
      </c>
      <c r="G4570" s="36" t="s">
        <v>19</v>
      </c>
      <c r="H4570" s="36" t="s">
        <v>15</v>
      </c>
      <c r="I4570" s="2">
        <v>12</v>
      </c>
      <c r="J4570" s="2">
        <v>33</v>
      </c>
      <c r="K4570" s="2">
        <f>IF(D4570=VLOOKUP(J4570,Actuals!$A:$J,6,FALSE),1,0)</f>
        <v>0</v>
      </c>
      <c r="L4570" s="2">
        <f>IF(AND(E4570=VLOOKUP(J4570,Actuals!$A:$J,8,FALSE),F4570=VLOOKUP(J4570,Actuals!$A:$J,10,FALSE)),5,0)</f>
        <v>0</v>
      </c>
      <c r="M4570" s="1">
        <f t="shared" si="72"/>
        <v>0</v>
      </c>
      <c r="N4570" s="1" t="e">
        <f>VLOOKUP(C4570,Emp_List!$A:$M,3,FALSE)</f>
        <v>#N/A</v>
      </c>
      <c r="O4570" s="1" t="e">
        <f>VLOOKUP(C4570,Emp_List!$A:$M,5,FALSE)</f>
        <v>#N/A</v>
      </c>
    </row>
    <row r="4571" spans="1:15">
      <c r="A4571" s="36" t="s">
        <v>4045</v>
      </c>
      <c r="B4571" s="36" t="s">
        <v>783</v>
      </c>
      <c r="C4571" s="36">
        <v>1</v>
      </c>
      <c r="D4571" s="36" t="s">
        <v>19</v>
      </c>
      <c r="E4571" s="36">
        <v>2</v>
      </c>
      <c r="F4571" s="36">
        <v>1</v>
      </c>
      <c r="G4571" s="36" t="s">
        <v>19</v>
      </c>
      <c r="H4571" s="36" t="s">
        <v>15</v>
      </c>
      <c r="I4571" s="2">
        <v>12</v>
      </c>
      <c r="J4571" s="2">
        <v>33</v>
      </c>
      <c r="K4571" s="2">
        <f>IF(D4571=VLOOKUP(J4571,Actuals!$A:$J,6,FALSE),1,0)</f>
        <v>1</v>
      </c>
      <c r="L4571" s="2">
        <f>IF(AND(E4571=VLOOKUP(J4571,Actuals!$A:$J,8,FALSE),F4571=VLOOKUP(J4571,Actuals!$A:$J,10,FALSE)),5,0)</f>
        <v>0</v>
      </c>
      <c r="M4571" s="1">
        <f t="shared" si="72"/>
        <v>1</v>
      </c>
      <c r="N4571" s="1" t="e">
        <f>VLOOKUP(C4571,Emp_List!$A:$M,3,FALSE)</f>
        <v>#N/A</v>
      </c>
      <c r="O4571" s="1" t="e">
        <f>VLOOKUP(C4571,Emp_List!$A:$M,5,FALSE)</f>
        <v>#N/A</v>
      </c>
    </row>
    <row r="4572" spans="1:15">
      <c r="A4572" s="36" t="s">
        <v>4046</v>
      </c>
      <c r="B4572" s="36" t="s">
        <v>475</v>
      </c>
      <c r="C4572" s="36">
        <v>631</v>
      </c>
      <c r="D4572" s="36" t="s">
        <v>15</v>
      </c>
      <c r="E4572" s="36">
        <v>1</v>
      </c>
      <c r="F4572" s="36">
        <v>2</v>
      </c>
      <c r="G4572" s="36" t="s">
        <v>19</v>
      </c>
      <c r="H4572" s="36" t="s">
        <v>15</v>
      </c>
      <c r="I4572" s="2">
        <v>12</v>
      </c>
      <c r="J4572" s="2">
        <v>33</v>
      </c>
      <c r="K4572" s="2">
        <f>IF(D4572=VLOOKUP(J4572,Actuals!$A:$J,6,FALSE),1,0)</f>
        <v>0</v>
      </c>
      <c r="L4572" s="2">
        <f>IF(AND(E4572=VLOOKUP(J4572,Actuals!$A:$J,8,FALSE),F4572=VLOOKUP(J4572,Actuals!$A:$J,10,FALSE)),5,0)</f>
        <v>0</v>
      </c>
      <c r="M4572" s="1">
        <f t="shared" si="72"/>
        <v>0</v>
      </c>
      <c r="N4572" s="1" t="str">
        <f>VLOOKUP(C4572,Emp_List!$A:$M,3,FALSE)</f>
        <v>Radhika Mudumbai Chakravarthy</v>
      </c>
      <c r="O4572" s="1" t="str">
        <f>VLOOKUP(C4572,Emp_List!$A:$M,5,FALSE)</f>
        <v>Poker</v>
      </c>
    </row>
    <row r="4573" spans="1:15">
      <c r="A4573" s="36" t="s">
        <v>4047</v>
      </c>
      <c r="B4573" s="36" t="s">
        <v>280</v>
      </c>
      <c r="C4573" s="36">
        <v>10151</v>
      </c>
      <c r="D4573" s="36" t="s">
        <v>15</v>
      </c>
      <c r="E4573" s="36">
        <v>1</v>
      </c>
      <c r="F4573" s="36">
        <v>2</v>
      </c>
      <c r="G4573" s="36" t="s">
        <v>19</v>
      </c>
      <c r="H4573" s="36" t="s">
        <v>15</v>
      </c>
      <c r="I4573" s="2">
        <v>12</v>
      </c>
      <c r="J4573" s="2">
        <v>33</v>
      </c>
      <c r="K4573" s="2">
        <f>IF(D4573=VLOOKUP(J4573,Actuals!$A:$J,6,FALSE),1,0)</f>
        <v>0</v>
      </c>
      <c r="L4573" s="2">
        <f>IF(AND(E4573=VLOOKUP(J4573,Actuals!$A:$J,8,FALSE),F4573=VLOOKUP(J4573,Actuals!$A:$J,10,FALSE)),5,0)</f>
        <v>0</v>
      </c>
      <c r="M4573" s="1">
        <f t="shared" si="72"/>
        <v>0</v>
      </c>
      <c r="N4573" s="1" t="str">
        <f>VLOOKUP(C4573,Emp_List!$A:$M,3,FALSE)</f>
        <v>Prarena Malav</v>
      </c>
      <c r="O4573" s="1" t="str">
        <f>VLOOKUP(C4573,Emp_List!$A:$M,5,FALSE)</f>
        <v>Casino Label support</v>
      </c>
    </row>
    <row r="4574" spans="1:15">
      <c r="A4574" s="36" t="s">
        <v>4048</v>
      </c>
      <c r="B4574" s="36" t="s">
        <v>228</v>
      </c>
      <c r="C4574" s="36">
        <v>406</v>
      </c>
      <c r="D4574" s="36" t="s">
        <v>9</v>
      </c>
      <c r="E4574" s="36">
        <v>1</v>
      </c>
      <c r="F4574" s="36">
        <v>1</v>
      </c>
      <c r="G4574" s="36" t="s">
        <v>19</v>
      </c>
      <c r="H4574" s="36" t="s">
        <v>15</v>
      </c>
      <c r="I4574" s="2">
        <v>12</v>
      </c>
      <c r="J4574" s="2">
        <v>33</v>
      </c>
      <c r="K4574" s="2">
        <f>IF(D4574=VLOOKUP(J4574,Actuals!$A:$J,6,FALSE),1,0)</f>
        <v>0</v>
      </c>
      <c r="L4574" s="2">
        <f>IF(AND(E4574=VLOOKUP(J4574,Actuals!$A:$J,8,FALSE),F4574=VLOOKUP(J4574,Actuals!$A:$J,10,FALSE)),5,0)</f>
        <v>0</v>
      </c>
      <c r="M4574" s="1">
        <f t="shared" si="72"/>
        <v>0</v>
      </c>
      <c r="N4574" s="1" t="str">
        <f>VLOOKUP(C4574,Emp_List!$A:$M,3,FALSE)</f>
        <v>Laxman Palarapu</v>
      </c>
      <c r="O4574" s="1" t="str">
        <f>VLOOKUP(C4574,Emp_List!$A:$M,5,FALSE)</f>
        <v>Core</v>
      </c>
    </row>
    <row r="4575" spans="1:15">
      <c r="A4575" s="36" t="s">
        <v>4049</v>
      </c>
      <c r="B4575" s="36" t="s">
        <v>266</v>
      </c>
      <c r="C4575" s="36">
        <v>11454</v>
      </c>
      <c r="D4575" s="36" t="s">
        <v>19</v>
      </c>
      <c r="E4575" s="36">
        <v>3</v>
      </c>
      <c r="F4575" s="36">
        <v>1</v>
      </c>
      <c r="G4575" s="36" t="s">
        <v>19</v>
      </c>
      <c r="H4575" s="36" t="s">
        <v>15</v>
      </c>
      <c r="I4575" s="2">
        <v>12</v>
      </c>
      <c r="J4575" s="2">
        <v>33</v>
      </c>
      <c r="K4575" s="2">
        <f>IF(D4575=VLOOKUP(J4575,Actuals!$A:$J,6,FALSE),1,0)</f>
        <v>1</v>
      </c>
      <c r="L4575" s="2">
        <f>IF(AND(E4575=VLOOKUP(J4575,Actuals!$A:$J,8,FALSE),F4575=VLOOKUP(J4575,Actuals!$A:$J,10,FALSE)),5,0)</f>
        <v>0</v>
      </c>
      <c r="M4575" s="1">
        <f t="shared" si="72"/>
        <v>1</v>
      </c>
      <c r="N4575" s="1" t="str">
        <f>VLOOKUP(C4575,Emp_List!$A:$M,3,FALSE)</f>
        <v>Sumeet Pahelajrai Bajaj</v>
      </c>
      <c r="O4575" s="1" t="str">
        <f>VLOOKUP(C4575,Emp_List!$A:$M,5,FALSE)</f>
        <v>Sports - Mobile</v>
      </c>
    </row>
    <row r="4576" spans="1:15">
      <c r="A4576" s="36" t="s">
        <v>4050</v>
      </c>
      <c r="B4576" s="36" t="s">
        <v>89</v>
      </c>
      <c r="C4576" s="36">
        <v>11168</v>
      </c>
      <c r="D4576" s="36" t="s">
        <v>19</v>
      </c>
      <c r="E4576" s="36">
        <v>2</v>
      </c>
      <c r="F4576" s="36">
        <v>1</v>
      </c>
      <c r="G4576" s="36" t="s">
        <v>19</v>
      </c>
      <c r="H4576" s="36" t="s">
        <v>15</v>
      </c>
      <c r="I4576" s="2">
        <v>12</v>
      </c>
      <c r="J4576" s="2">
        <v>33</v>
      </c>
      <c r="K4576" s="2">
        <f>IF(D4576=VLOOKUP(J4576,Actuals!$A:$J,6,FALSE),1,0)</f>
        <v>1</v>
      </c>
      <c r="L4576" s="2">
        <f>IF(AND(E4576=VLOOKUP(J4576,Actuals!$A:$J,8,FALSE),F4576=VLOOKUP(J4576,Actuals!$A:$J,10,FALSE)),5,0)</f>
        <v>0</v>
      </c>
      <c r="M4576" s="1">
        <f t="shared" si="72"/>
        <v>1</v>
      </c>
      <c r="N4576" s="1" t="str">
        <f>VLOOKUP(C4576,Emp_List!$A:$M,3,FALSE)</f>
        <v>Amarkant Mishra</v>
      </c>
      <c r="O4576" s="1" t="str">
        <f>VLOOKUP(C4576,Emp_List!$A:$M,5,FALSE)</f>
        <v>Bingo Ops</v>
      </c>
    </row>
    <row r="4577" spans="1:15">
      <c r="A4577" s="36" t="s">
        <v>4051</v>
      </c>
      <c r="B4577" s="36" t="s">
        <v>291</v>
      </c>
      <c r="C4577" s="36">
        <v>7871</v>
      </c>
      <c r="D4577" s="36" t="s">
        <v>15</v>
      </c>
      <c r="E4577" s="36">
        <v>1</v>
      </c>
      <c r="F4577" s="36">
        <v>2</v>
      </c>
      <c r="G4577" s="36" t="s">
        <v>19</v>
      </c>
      <c r="H4577" s="36" t="s">
        <v>15</v>
      </c>
      <c r="I4577" s="2">
        <v>12</v>
      </c>
      <c r="J4577" s="2">
        <v>33</v>
      </c>
      <c r="K4577" s="2">
        <f>IF(D4577=VLOOKUP(J4577,Actuals!$A:$J,6,FALSE),1,0)</f>
        <v>0</v>
      </c>
      <c r="L4577" s="2">
        <f>IF(AND(E4577=VLOOKUP(J4577,Actuals!$A:$J,8,FALSE),F4577=VLOOKUP(J4577,Actuals!$A:$J,10,FALSE)),5,0)</f>
        <v>0</v>
      </c>
      <c r="M4577" s="1">
        <f t="shared" si="72"/>
        <v>0</v>
      </c>
      <c r="N4577" s="1" t="str">
        <f>VLOOKUP(C4577,Emp_List!$A:$M,3,FALSE)</f>
        <v>Santosh Kumar Damodarapatruni</v>
      </c>
      <c r="O4577" s="1" t="str">
        <f>VLOOKUP(C4577,Emp_List!$A:$M,5,FALSE)</f>
        <v>Cashier</v>
      </c>
    </row>
    <row r="4578" spans="1:15">
      <c r="A4578" s="36" t="s">
        <v>4052</v>
      </c>
      <c r="B4578" s="36" t="s">
        <v>268</v>
      </c>
      <c r="C4578" s="36">
        <v>770</v>
      </c>
      <c r="D4578" s="36" t="s">
        <v>15</v>
      </c>
      <c r="E4578" s="36">
        <v>1</v>
      </c>
      <c r="F4578" s="36">
        <v>3</v>
      </c>
      <c r="G4578" s="36" t="s">
        <v>19</v>
      </c>
      <c r="H4578" s="36" t="s">
        <v>15</v>
      </c>
      <c r="I4578" s="2">
        <v>12</v>
      </c>
      <c r="J4578" s="2">
        <v>33</v>
      </c>
      <c r="K4578" s="2">
        <f>IF(D4578=VLOOKUP(J4578,Actuals!$A:$J,6,FALSE),1,0)</f>
        <v>0</v>
      </c>
      <c r="L4578" s="2">
        <f>IF(AND(E4578=VLOOKUP(J4578,Actuals!$A:$J,8,FALSE),F4578=VLOOKUP(J4578,Actuals!$A:$J,10,FALSE)),5,0)</f>
        <v>0</v>
      </c>
      <c r="M4578" s="1">
        <f t="shared" si="72"/>
        <v>0</v>
      </c>
      <c r="N4578" s="1" t="str">
        <f>VLOOKUP(C4578,Emp_List!$A:$M,3,FALSE)</f>
        <v>Venu Dindigala</v>
      </c>
      <c r="O4578" s="1" t="str">
        <f>VLOOKUP(C4578,Emp_List!$A:$M,5,FALSE)</f>
        <v>Core</v>
      </c>
    </row>
    <row r="4579" spans="1:15">
      <c r="A4579" s="36" t="s">
        <v>4053</v>
      </c>
      <c r="B4579" s="36" t="s">
        <v>4054</v>
      </c>
      <c r="C4579" s="36">
        <v>10798</v>
      </c>
      <c r="D4579" s="36" t="s">
        <v>15</v>
      </c>
      <c r="E4579" s="36">
        <v>0</v>
      </c>
      <c r="F4579" s="36">
        <v>1</v>
      </c>
      <c r="G4579" s="36" t="s">
        <v>19</v>
      </c>
      <c r="H4579" s="36" t="s">
        <v>15</v>
      </c>
      <c r="I4579" s="2">
        <v>12</v>
      </c>
      <c r="J4579" s="2">
        <v>33</v>
      </c>
      <c r="K4579" s="2">
        <f>IF(D4579=VLOOKUP(J4579,Actuals!$A:$J,6,FALSE),1,0)</f>
        <v>0</v>
      </c>
      <c r="L4579" s="2">
        <f>IF(AND(E4579=VLOOKUP(J4579,Actuals!$A:$J,8,FALSE),F4579=VLOOKUP(J4579,Actuals!$A:$J,10,FALSE)),5,0)</f>
        <v>0</v>
      </c>
      <c r="M4579" s="1">
        <f t="shared" si="72"/>
        <v>0</v>
      </c>
      <c r="N4579" s="1" t="str">
        <f>VLOOKUP(C4579,Emp_List!$A:$M,3,FALSE)</f>
        <v>Vishal Singh Panwar</v>
      </c>
      <c r="O4579" s="1" t="str">
        <f>VLOOKUP(C4579,Emp_List!$A:$M,5,FALSE)</f>
        <v>Poker</v>
      </c>
    </row>
    <row r="4580" spans="1:15">
      <c r="A4580" s="36" t="s">
        <v>4055</v>
      </c>
      <c r="B4580" s="36" t="s">
        <v>535</v>
      </c>
      <c r="C4580" s="36">
        <v>565</v>
      </c>
      <c r="D4580" s="36" t="s">
        <v>15</v>
      </c>
      <c r="E4580" s="36">
        <v>2</v>
      </c>
      <c r="F4580" s="36">
        <v>3</v>
      </c>
      <c r="G4580" s="36" t="s">
        <v>19</v>
      </c>
      <c r="H4580" s="36" t="s">
        <v>15</v>
      </c>
      <c r="I4580" s="2">
        <v>12</v>
      </c>
      <c r="J4580" s="2">
        <v>33</v>
      </c>
      <c r="K4580" s="2">
        <f>IF(D4580=VLOOKUP(J4580,Actuals!$A:$J,6,FALSE),1,0)</f>
        <v>0</v>
      </c>
      <c r="L4580" s="2">
        <f>IF(AND(E4580=VLOOKUP(J4580,Actuals!$A:$J,8,FALSE),F4580=VLOOKUP(J4580,Actuals!$A:$J,10,FALSE)),5,0)</f>
        <v>0</v>
      </c>
      <c r="M4580" s="1">
        <f t="shared" si="72"/>
        <v>0</v>
      </c>
      <c r="N4580" s="1" t="str">
        <f>VLOOKUP(C4580,Emp_List!$A:$M,3,FALSE)</f>
        <v>Pragathi Siddabakthuni</v>
      </c>
      <c r="O4580" s="1" t="str">
        <f>VLOOKUP(C4580,Emp_List!$A:$M,5,FALSE)</f>
        <v>Casino Int.</v>
      </c>
    </row>
    <row r="4581" spans="1:15">
      <c r="A4581" s="36" t="s">
        <v>4056</v>
      </c>
      <c r="B4581" s="36" t="s">
        <v>348</v>
      </c>
      <c r="C4581" s="36">
        <v>16020</v>
      </c>
      <c r="D4581" s="36" t="s">
        <v>15</v>
      </c>
      <c r="E4581" s="36">
        <v>1</v>
      </c>
      <c r="F4581" s="36">
        <v>2</v>
      </c>
      <c r="G4581" s="36" t="s">
        <v>19</v>
      </c>
      <c r="H4581" s="36" t="s">
        <v>15</v>
      </c>
      <c r="I4581" s="2">
        <v>12</v>
      </c>
      <c r="J4581" s="2">
        <v>33</v>
      </c>
      <c r="K4581" s="2">
        <f>IF(D4581=VLOOKUP(J4581,Actuals!$A:$J,6,FALSE),1,0)</f>
        <v>0</v>
      </c>
      <c r="L4581" s="2">
        <f>IF(AND(E4581=VLOOKUP(J4581,Actuals!$A:$J,8,FALSE),F4581=VLOOKUP(J4581,Actuals!$A:$J,10,FALSE)),5,0)</f>
        <v>0</v>
      </c>
      <c r="M4581" s="1">
        <f t="shared" si="72"/>
        <v>0</v>
      </c>
      <c r="N4581" s="1" t="str">
        <f>VLOOKUP(C4581,Emp_List!$A:$M,3,FALSE)</f>
        <v>Naman Agarwal</v>
      </c>
      <c r="O4581" s="1" t="str">
        <f>VLOOKUP(C4581,Emp_List!$A:$M,5,FALSE)</f>
        <v>Poker</v>
      </c>
    </row>
    <row r="4582" spans="1:15">
      <c r="A4582" s="36" t="s">
        <v>4057</v>
      </c>
      <c r="B4582" s="36" t="s">
        <v>313</v>
      </c>
      <c r="C4582" s="36">
        <v>8424</v>
      </c>
      <c r="D4582" s="36" t="s">
        <v>15</v>
      </c>
      <c r="E4582" s="36">
        <v>0</v>
      </c>
      <c r="F4582" s="36">
        <v>2</v>
      </c>
      <c r="G4582" s="36" t="s">
        <v>19</v>
      </c>
      <c r="H4582" s="36" t="s">
        <v>15</v>
      </c>
      <c r="I4582" s="2">
        <v>12</v>
      </c>
      <c r="J4582" s="2">
        <v>33</v>
      </c>
      <c r="K4582" s="2">
        <f>IF(D4582=VLOOKUP(J4582,Actuals!$A:$J,6,FALSE),1,0)</f>
        <v>0</v>
      </c>
      <c r="L4582" s="2">
        <f>IF(AND(E4582=VLOOKUP(J4582,Actuals!$A:$J,8,FALSE),F4582=VLOOKUP(J4582,Actuals!$A:$J,10,FALSE)),5,0)</f>
        <v>0</v>
      </c>
      <c r="M4582" s="1">
        <f t="shared" si="72"/>
        <v>0</v>
      </c>
      <c r="N4582" s="1" t="str">
        <f>VLOOKUP(C4582,Emp_List!$A:$M,3,FALSE)</f>
        <v>Nithin Reddy Gujjula</v>
      </c>
      <c r="O4582" s="1" t="str">
        <f>VLOOKUP(C4582,Emp_List!$A:$M,5,FALSE)</f>
        <v>Casino Platform</v>
      </c>
    </row>
    <row r="4583" spans="1:15">
      <c r="A4583" s="36" t="s">
        <v>4058</v>
      </c>
      <c r="B4583" s="36" t="s">
        <v>119</v>
      </c>
      <c r="C4583" s="36">
        <v>8464</v>
      </c>
      <c r="D4583" s="36" t="s">
        <v>9</v>
      </c>
      <c r="E4583" s="36">
        <v>1</v>
      </c>
      <c r="F4583" s="36">
        <v>1</v>
      </c>
      <c r="G4583" s="36" t="s">
        <v>19</v>
      </c>
      <c r="H4583" s="36" t="s">
        <v>15</v>
      </c>
      <c r="I4583" s="2">
        <v>12</v>
      </c>
      <c r="J4583" s="2">
        <v>33</v>
      </c>
      <c r="K4583" s="2">
        <f>IF(D4583=VLOOKUP(J4583,Actuals!$A:$J,6,FALSE),1,0)</f>
        <v>0</v>
      </c>
      <c r="L4583" s="2">
        <f>IF(AND(E4583=VLOOKUP(J4583,Actuals!$A:$J,8,FALSE),F4583=VLOOKUP(J4583,Actuals!$A:$J,10,FALSE)),5,0)</f>
        <v>0</v>
      </c>
      <c r="M4583" s="1">
        <f t="shared" si="72"/>
        <v>0</v>
      </c>
      <c r="N4583" s="1" t="str">
        <f>VLOOKUP(C4583,Emp_List!$A:$M,3,FALSE)</f>
        <v>Eshwar Santhosh Kamarajugaddah</v>
      </c>
      <c r="O4583" s="1" t="str">
        <f>VLOOKUP(C4583,Emp_List!$A:$M,5,FALSE)</f>
        <v>PEG - DB</v>
      </c>
    </row>
    <row r="4584" spans="1:15">
      <c r="A4584" s="36" t="s">
        <v>4059</v>
      </c>
      <c r="B4584" s="36" t="s">
        <v>2600</v>
      </c>
      <c r="C4584" s="36">
        <v>11030</v>
      </c>
      <c r="D4584" s="36" t="s">
        <v>9</v>
      </c>
      <c r="E4584" s="36">
        <v>1</v>
      </c>
      <c r="F4584" s="36">
        <v>3</v>
      </c>
      <c r="G4584" s="36" t="s">
        <v>19</v>
      </c>
      <c r="H4584" s="36" t="s">
        <v>15</v>
      </c>
      <c r="I4584" s="2">
        <v>12</v>
      </c>
      <c r="J4584" s="2">
        <v>33</v>
      </c>
      <c r="K4584" s="2">
        <f>IF(D4584=VLOOKUP(J4584,Actuals!$A:$J,6,FALSE),1,0)</f>
        <v>0</v>
      </c>
      <c r="L4584" s="2">
        <f>IF(AND(E4584=VLOOKUP(J4584,Actuals!$A:$J,8,FALSE),F4584=VLOOKUP(J4584,Actuals!$A:$J,10,FALSE)),5,0)</f>
        <v>0</v>
      </c>
      <c r="M4584" s="1">
        <f t="shared" si="72"/>
        <v>0</v>
      </c>
      <c r="N4584" s="1" t="str">
        <f>VLOOKUP(C4584,Emp_List!$A:$M,3,FALSE)</f>
        <v>Prathipati Sudha Maheswari</v>
      </c>
      <c r="O4584" s="1" t="str">
        <f>VLOOKUP(C4584,Emp_List!$A:$M,5,FALSE)</f>
        <v>Games Factory</v>
      </c>
    </row>
    <row r="4585" spans="1:15">
      <c r="A4585" s="36" t="s">
        <v>4060</v>
      </c>
      <c r="B4585" s="36" t="s">
        <v>593</v>
      </c>
      <c r="C4585" s="36">
        <v>3</v>
      </c>
      <c r="D4585" s="36" t="s">
        <v>15</v>
      </c>
      <c r="E4585" s="36">
        <v>1</v>
      </c>
      <c r="F4585" s="36">
        <v>2</v>
      </c>
      <c r="G4585" s="36" t="s">
        <v>19</v>
      </c>
      <c r="H4585" s="36" t="s">
        <v>15</v>
      </c>
      <c r="I4585" s="2">
        <v>12</v>
      </c>
      <c r="J4585" s="2">
        <v>33</v>
      </c>
      <c r="K4585" s="2">
        <f>IF(D4585=VLOOKUP(J4585,Actuals!$A:$J,6,FALSE),1,0)</f>
        <v>0</v>
      </c>
      <c r="L4585" s="2">
        <f>IF(AND(E4585=VLOOKUP(J4585,Actuals!$A:$J,8,FALSE),F4585=VLOOKUP(J4585,Actuals!$A:$J,10,FALSE)),5,0)</f>
        <v>0</v>
      </c>
      <c r="M4585" s="1">
        <f t="shared" si="72"/>
        <v>0</v>
      </c>
      <c r="N4585" s="1" t="str">
        <f>VLOOKUP(C4585,Emp_List!$A:$M,3,FALSE)</f>
        <v>Ravindra Babu Katiki</v>
      </c>
      <c r="O4585" s="1" t="str">
        <f>VLOOKUP(C4585,Emp_List!$A:$M,5,FALSE)</f>
        <v>Poker</v>
      </c>
    </row>
    <row r="4586" spans="1:15">
      <c r="A4586" s="36" t="s">
        <v>4061</v>
      </c>
      <c r="B4586" s="36" t="s">
        <v>661</v>
      </c>
      <c r="C4586" s="36">
        <v>10868</v>
      </c>
      <c r="D4586" s="36" t="s">
        <v>15</v>
      </c>
      <c r="E4586" s="36">
        <v>1</v>
      </c>
      <c r="F4586" s="36">
        <v>2</v>
      </c>
      <c r="G4586" s="36" t="s">
        <v>19</v>
      </c>
      <c r="H4586" s="36" t="s">
        <v>15</v>
      </c>
      <c r="I4586" s="2">
        <v>12</v>
      </c>
      <c r="J4586" s="2">
        <v>33</v>
      </c>
      <c r="K4586" s="2">
        <f>IF(D4586=VLOOKUP(J4586,Actuals!$A:$J,6,FALSE),1,0)</f>
        <v>0</v>
      </c>
      <c r="L4586" s="2">
        <f>IF(AND(E4586=VLOOKUP(J4586,Actuals!$A:$J,8,FALSE),F4586=VLOOKUP(J4586,Actuals!$A:$J,10,FALSE)),5,0)</f>
        <v>0</v>
      </c>
      <c r="M4586" s="1">
        <f t="shared" si="72"/>
        <v>0</v>
      </c>
      <c r="N4586" s="1" t="str">
        <f>VLOOKUP(C4586,Emp_List!$A:$M,3,FALSE)</f>
        <v>Vinodh Kumar Muppala</v>
      </c>
      <c r="O4586" s="1" t="str">
        <f>VLOOKUP(C4586,Emp_List!$A:$M,5,FALSE)</f>
        <v>Sports - Mobile</v>
      </c>
    </row>
    <row r="4587" spans="1:15">
      <c r="A4587" s="36" t="s">
        <v>4062</v>
      </c>
      <c r="B4587" s="36" t="s">
        <v>309</v>
      </c>
      <c r="C4587" s="36">
        <v>10783</v>
      </c>
      <c r="D4587" s="36" t="s">
        <v>15</v>
      </c>
      <c r="E4587" s="36">
        <v>1</v>
      </c>
      <c r="F4587" s="36">
        <v>3</v>
      </c>
      <c r="G4587" s="36" t="s">
        <v>19</v>
      </c>
      <c r="H4587" s="36" t="s">
        <v>15</v>
      </c>
      <c r="I4587" s="2">
        <v>12</v>
      </c>
      <c r="J4587" s="2">
        <v>33</v>
      </c>
      <c r="K4587" s="2">
        <f>IF(D4587=VLOOKUP(J4587,Actuals!$A:$J,6,FALSE),1,0)</f>
        <v>0</v>
      </c>
      <c r="L4587" s="2">
        <f>IF(AND(E4587=VLOOKUP(J4587,Actuals!$A:$J,8,FALSE),F4587=VLOOKUP(J4587,Actuals!$A:$J,10,FALSE)),5,0)</f>
        <v>0</v>
      </c>
      <c r="M4587" s="1">
        <f t="shared" si="72"/>
        <v>0</v>
      </c>
      <c r="N4587" s="1" t="str">
        <f>VLOOKUP(C4587,Emp_List!$A:$M,3,FALSE)</f>
        <v>Venkata Dinesh Kotturu</v>
      </c>
      <c r="O4587" s="1" t="str">
        <f>VLOOKUP(C4587,Emp_List!$A:$M,5,FALSE)</f>
        <v>Sports - Mobile</v>
      </c>
    </row>
    <row r="4588" spans="1:15">
      <c r="A4588" s="36" t="s">
        <v>4063</v>
      </c>
      <c r="B4588" s="36" t="s">
        <v>4064</v>
      </c>
      <c r="C4588" s="36">
        <v>6598</v>
      </c>
      <c r="D4588" s="36" t="s">
        <v>15</v>
      </c>
      <c r="E4588" s="36">
        <v>1</v>
      </c>
      <c r="F4588" s="36">
        <v>2</v>
      </c>
      <c r="G4588" s="36" t="s">
        <v>19</v>
      </c>
      <c r="H4588" s="36" t="s">
        <v>15</v>
      </c>
      <c r="I4588" s="2">
        <v>12</v>
      </c>
      <c r="J4588" s="2">
        <v>33</v>
      </c>
      <c r="K4588" s="2">
        <f>IF(D4588=VLOOKUP(J4588,Actuals!$A:$J,6,FALSE),1,0)</f>
        <v>0</v>
      </c>
      <c r="L4588" s="2">
        <f>IF(AND(E4588=VLOOKUP(J4588,Actuals!$A:$J,8,FALSE),F4588=VLOOKUP(J4588,Actuals!$A:$J,10,FALSE)),5,0)</f>
        <v>0</v>
      </c>
      <c r="M4588" s="1">
        <f t="shared" si="72"/>
        <v>0</v>
      </c>
      <c r="N4588" s="1" t="str">
        <f>VLOOKUP(C4588,Emp_List!$A:$M,3,FALSE)</f>
        <v>Chandrakanth Lakkawar</v>
      </c>
      <c r="O4588" s="1" t="str">
        <f>VLOOKUP(C4588,Emp_List!$A:$M,5,FALSE)</f>
        <v>Poker</v>
      </c>
    </row>
    <row r="4589" spans="1:15">
      <c r="A4589" s="36" t="s">
        <v>4065</v>
      </c>
      <c r="B4589" s="36" t="s">
        <v>262</v>
      </c>
      <c r="C4589" s="36">
        <v>1194</v>
      </c>
      <c r="D4589" s="36" t="s">
        <v>15</v>
      </c>
      <c r="E4589" s="36">
        <v>2</v>
      </c>
      <c r="F4589" s="36">
        <v>3</v>
      </c>
      <c r="G4589" s="36" t="s">
        <v>19</v>
      </c>
      <c r="H4589" s="36" t="s">
        <v>15</v>
      </c>
      <c r="I4589" s="2">
        <v>12</v>
      </c>
      <c r="J4589" s="2">
        <v>33</v>
      </c>
      <c r="K4589" s="2">
        <f>IF(D4589=VLOOKUP(J4589,Actuals!$A:$J,6,FALSE),1,0)</f>
        <v>0</v>
      </c>
      <c r="L4589" s="2">
        <f>IF(AND(E4589=VLOOKUP(J4589,Actuals!$A:$J,8,FALSE),F4589=VLOOKUP(J4589,Actuals!$A:$J,10,FALSE)),5,0)</f>
        <v>0</v>
      </c>
      <c r="M4589" s="1">
        <f t="shared" si="72"/>
        <v>0</v>
      </c>
      <c r="N4589" s="1" t="str">
        <f>VLOOKUP(C4589,Emp_List!$A:$M,3,FALSE)</f>
        <v>Uma Maheshwari Swaminathan</v>
      </c>
      <c r="O4589" s="1" t="str">
        <f>VLOOKUP(C4589,Emp_List!$A:$M,5,FALSE)</f>
        <v>Games Factory</v>
      </c>
    </row>
    <row r="4590" spans="1:15">
      <c r="A4590" s="36" t="s">
        <v>4066</v>
      </c>
      <c r="B4590" s="36" t="s">
        <v>117</v>
      </c>
      <c r="C4590" s="36">
        <v>612</v>
      </c>
      <c r="D4590" s="36" t="s">
        <v>19</v>
      </c>
      <c r="E4590" s="36">
        <v>2</v>
      </c>
      <c r="F4590" s="36">
        <v>1</v>
      </c>
      <c r="G4590" s="36" t="s">
        <v>19</v>
      </c>
      <c r="H4590" s="36" t="s">
        <v>15</v>
      </c>
      <c r="I4590" s="2">
        <v>12</v>
      </c>
      <c r="J4590" s="2">
        <v>33</v>
      </c>
      <c r="K4590" s="2">
        <f>IF(D4590=VLOOKUP(J4590,Actuals!$A:$J,6,FALSE),1,0)</f>
        <v>1</v>
      </c>
      <c r="L4590" s="2">
        <f>IF(AND(E4590=VLOOKUP(J4590,Actuals!$A:$J,8,FALSE),F4590=VLOOKUP(J4590,Actuals!$A:$J,10,FALSE)),5,0)</f>
        <v>0</v>
      </c>
      <c r="M4590" s="1">
        <f t="shared" si="72"/>
        <v>1</v>
      </c>
      <c r="N4590" s="1" t="str">
        <f>VLOOKUP(C4590,Emp_List!$A:$M,3,FALSE)</f>
        <v>Sridhar Kalla</v>
      </c>
      <c r="O4590" s="1" t="str">
        <f>VLOOKUP(C4590,Emp_List!$A:$M,5,FALSE)</f>
        <v>Poker</v>
      </c>
    </row>
    <row r="4591" spans="1:15">
      <c r="A4591" s="36" t="s">
        <v>4067</v>
      </c>
      <c r="B4591" s="36" t="s">
        <v>252</v>
      </c>
      <c r="C4591" s="36">
        <v>1199</v>
      </c>
      <c r="D4591" s="36" t="s">
        <v>15</v>
      </c>
      <c r="E4591" s="36">
        <v>1</v>
      </c>
      <c r="F4591" s="36">
        <v>2</v>
      </c>
      <c r="G4591" s="36" t="s">
        <v>19</v>
      </c>
      <c r="H4591" s="36" t="s">
        <v>15</v>
      </c>
      <c r="I4591" s="2">
        <v>12</v>
      </c>
      <c r="J4591" s="2">
        <v>33</v>
      </c>
      <c r="K4591" s="2">
        <f>IF(D4591=VLOOKUP(J4591,Actuals!$A:$J,6,FALSE),1,0)</f>
        <v>0</v>
      </c>
      <c r="L4591" s="2">
        <f>IF(AND(E4591=VLOOKUP(J4591,Actuals!$A:$J,8,FALSE),F4591=VLOOKUP(J4591,Actuals!$A:$J,10,FALSE)),5,0)</f>
        <v>0</v>
      </c>
      <c r="M4591" s="1">
        <f t="shared" si="72"/>
        <v>0</v>
      </c>
      <c r="N4591" s="1" t="str">
        <f>VLOOKUP(C4591,Emp_List!$A:$M,3,FALSE)</f>
        <v>Gandhi Prasad Bodavula</v>
      </c>
      <c r="O4591" s="1" t="str">
        <f>VLOOKUP(C4591,Emp_List!$A:$M,5,FALSE)</f>
        <v>CRM</v>
      </c>
    </row>
    <row r="4592" spans="1:15">
      <c r="A4592" s="36" t="s">
        <v>4068</v>
      </c>
      <c r="B4592" s="36" t="s">
        <v>317</v>
      </c>
      <c r="C4592" s="36">
        <v>11164</v>
      </c>
      <c r="D4592" s="36" t="s">
        <v>19</v>
      </c>
      <c r="E4592" s="36">
        <v>2</v>
      </c>
      <c r="F4592" s="36">
        <v>1</v>
      </c>
      <c r="G4592" s="36" t="s">
        <v>19</v>
      </c>
      <c r="H4592" s="36" t="s">
        <v>15</v>
      </c>
      <c r="I4592" s="2">
        <v>12</v>
      </c>
      <c r="J4592" s="2">
        <v>33</v>
      </c>
      <c r="K4592" s="2">
        <f>IF(D4592=VLOOKUP(J4592,Actuals!$A:$J,6,FALSE),1,0)</f>
        <v>1</v>
      </c>
      <c r="L4592" s="2">
        <f>IF(AND(E4592=VLOOKUP(J4592,Actuals!$A:$J,8,FALSE),F4592=VLOOKUP(J4592,Actuals!$A:$J,10,FALSE)),5,0)</f>
        <v>0</v>
      </c>
      <c r="M4592" s="1">
        <f t="shared" si="72"/>
        <v>1</v>
      </c>
      <c r="N4592" s="1" t="str">
        <f>VLOOKUP(C4592,Emp_List!$A:$M,3,FALSE)</f>
        <v>Phaneendra DVLN</v>
      </c>
      <c r="O4592" s="1" t="str">
        <f>VLOOKUP(C4592,Emp_List!$A:$M,5,FALSE)</f>
        <v>Bingo Dev</v>
      </c>
    </row>
    <row r="4593" spans="1:15">
      <c r="A4593" s="36" t="s">
        <v>4069</v>
      </c>
      <c r="B4593" s="36" t="s">
        <v>157</v>
      </c>
      <c r="C4593" s="36">
        <v>10152</v>
      </c>
      <c r="D4593" s="36" t="s">
        <v>15</v>
      </c>
      <c r="E4593" s="36">
        <v>0</v>
      </c>
      <c r="F4593" s="36">
        <v>2</v>
      </c>
      <c r="G4593" s="36" t="s">
        <v>19</v>
      </c>
      <c r="H4593" s="36" t="s">
        <v>15</v>
      </c>
      <c r="I4593" s="2">
        <v>12</v>
      </c>
      <c r="J4593" s="2">
        <v>33</v>
      </c>
      <c r="K4593" s="2">
        <f>IF(D4593=VLOOKUP(J4593,Actuals!$A:$J,6,FALSE),1,0)</f>
        <v>0</v>
      </c>
      <c r="L4593" s="2">
        <f>IF(AND(E4593=VLOOKUP(J4593,Actuals!$A:$J,8,FALSE),F4593=VLOOKUP(J4593,Actuals!$A:$J,10,FALSE)),5,0)</f>
        <v>0</v>
      </c>
      <c r="M4593" s="1">
        <f t="shared" si="72"/>
        <v>0</v>
      </c>
      <c r="N4593" s="1" t="str">
        <f>VLOOKUP(C4593,Emp_List!$A:$M,3,FALSE)</f>
        <v>Sagar Patil</v>
      </c>
      <c r="O4593" s="1" t="str">
        <f>VLOOKUP(C4593,Emp_List!$A:$M,5,FALSE)</f>
        <v>Casino Label support</v>
      </c>
    </row>
    <row r="4594" spans="1:15">
      <c r="A4594" s="36" t="s">
        <v>4070</v>
      </c>
      <c r="B4594" s="36" t="s">
        <v>577</v>
      </c>
      <c r="C4594" s="36">
        <v>10407</v>
      </c>
      <c r="D4594" s="36" t="s">
        <v>19</v>
      </c>
      <c r="E4594" s="36">
        <v>2</v>
      </c>
      <c r="F4594" s="36">
        <v>1</v>
      </c>
      <c r="G4594" s="36" t="s">
        <v>19</v>
      </c>
      <c r="H4594" s="36" t="s">
        <v>15</v>
      </c>
      <c r="I4594" s="2">
        <v>12</v>
      </c>
      <c r="J4594" s="2">
        <v>33</v>
      </c>
      <c r="K4594" s="2">
        <f>IF(D4594=VLOOKUP(J4594,Actuals!$A:$J,6,FALSE),1,0)</f>
        <v>1</v>
      </c>
      <c r="L4594" s="2">
        <f>IF(AND(E4594=VLOOKUP(J4594,Actuals!$A:$J,8,FALSE),F4594=VLOOKUP(J4594,Actuals!$A:$J,10,FALSE)),5,0)</f>
        <v>0</v>
      </c>
      <c r="M4594" s="1">
        <f t="shared" si="72"/>
        <v>1</v>
      </c>
      <c r="N4594" s="1" t="str">
        <f>VLOOKUP(C4594,Emp_List!$A:$M,3,FALSE)</f>
        <v>Sai Krishna Sandeep Mucherla</v>
      </c>
      <c r="O4594" s="1" t="str">
        <f>VLOOKUP(C4594,Emp_List!$A:$M,5,FALSE)</f>
        <v>SOC</v>
      </c>
    </row>
    <row r="4595" spans="1:15">
      <c r="A4595" s="36" t="s">
        <v>4071</v>
      </c>
      <c r="B4595" s="36" t="s">
        <v>2581</v>
      </c>
      <c r="C4595" s="36">
        <v>16309</v>
      </c>
      <c r="D4595" s="36" t="s">
        <v>15</v>
      </c>
      <c r="E4595" s="36">
        <v>1</v>
      </c>
      <c r="F4595" s="36">
        <v>3</v>
      </c>
      <c r="G4595" s="36" t="s">
        <v>19</v>
      </c>
      <c r="H4595" s="36" t="s">
        <v>15</v>
      </c>
      <c r="I4595" s="2">
        <v>12</v>
      </c>
      <c r="J4595" s="2">
        <v>33</v>
      </c>
      <c r="K4595" s="2">
        <f>IF(D4595=VLOOKUP(J4595,Actuals!$A:$J,6,FALSE),1,0)</f>
        <v>0</v>
      </c>
      <c r="L4595" s="2">
        <f>IF(AND(E4595=VLOOKUP(J4595,Actuals!$A:$J,8,FALSE),F4595=VLOOKUP(J4595,Actuals!$A:$J,10,FALSE)),5,0)</f>
        <v>0</v>
      </c>
      <c r="M4595" s="1">
        <f t="shared" si="72"/>
        <v>0</v>
      </c>
      <c r="N4595" s="1" t="e">
        <f>VLOOKUP(C4595,Emp_List!$A:$M,3,FALSE)</f>
        <v>#N/A</v>
      </c>
      <c r="O4595" s="1" t="e">
        <f>VLOOKUP(C4595,Emp_List!$A:$M,5,FALSE)</f>
        <v>#N/A</v>
      </c>
    </row>
    <row r="4596" spans="1:15">
      <c r="A4596" s="36" t="s">
        <v>4072</v>
      </c>
      <c r="B4596" s="36" t="s">
        <v>424</v>
      </c>
      <c r="C4596" s="36">
        <v>120</v>
      </c>
      <c r="D4596" s="36" t="s">
        <v>9</v>
      </c>
      <c r="E4596" s="36">
        <v>1</v>
      </c>
      <c r="F4596" s="36">
        <v>1</v>
      </c>
      <c r="G4596" s="36" t="s">
        <v>19</v>
      </c>
      <c r="H4596" s="36" t="s">
        <v>15</v>
      </c>
      <c r="I4596" s="2">
        <v>12</v>
      </c>
      <c r="J4596" s="2">
        <v>33</v>
      </c>
      <c r="K4596" s="2">
        <f>IF(D4596=VLOOKUP(J4596,Actuals!$A:$J,6,FALSE),1,0)</f>
        <v>0</v>
      </c>
      <c r="L4596" s="2">
        <f>IF(AND(E4596=VLOOKUP(J4596,Actuals!$A:$J,8,FALSE),F4596=VLOOKUP(J4596,Actuals!$A:$J,10,FALSE)),5,0)</f>
        <v>0</v>
      </c>
      <c r="M4596" s="1">
        <f t="shared" si="72"/>
        <v>0</v>
      </c>
      <c r="N4596" s="1" t="str">
        <f>VLOOKUP(C4596,Emp_List!$A:$M,3,FALSE)</f>
        <v>Durga Prasad T</v>
      </c>
      <c r="O4596" s="1" t="str">
        <f>VLOOKUP(C4596,Emp_List!$A:$M,5,FALSE)</f>
        <v>IT</v>
      </c>
    </row>
    <row r="4597" spans="1:15">
      <c r="A4597" s="36" t="s">
        <v>4073</v>
      </c>
      <c r="B4597" s="36" t="s">
        <v>218</v>
      </c>
      <c r="C4597" s="36">
        <v>10960</v>
      </c>
      <c r="D4597" s="36" t="s">
        <v>9</v>
      </c>
      <c r="E4597" s="36">
        <v>2</v>
      </c>
      <c r="F4597" s="36">
        <v>2</v>
      </c>
      <c r="G4597" s="36" t="s">
        <v>19</v>
      </c>
      <c r="H4597" s="36" t="s">
        <v>15</v>
      </c>
      <c r="I4597" s="2">
        <v>12</v>
      </c>
      <c r="J4597" s="2">
        <v>33</v>
      </c>
      <c r="K4597" s="2">
        <f>IF(D4597=VLOOKUP(J4597,Actuals!$A:$J,6,FALSE),1,0)</f>
        <v>0</v>
      </c>
      <c r="L4597" s="2">
        <f>IF(AND(E4597=VLOOKUP(J4597,Actuals!$A:$J,8,FALSE),F4597=VLOOKUP(J4597,Actuals!$A:$J,10,FALSE)),5,0)</f>
        <v>0</v>
      </c>
      <c r="M4597" s="1">
        <f t="shared" ref="M4597:M4659" si="73">K4597+L4597</f>
        <v>0</v>
      </c>
      <c r="N4597" s="1" t="str">
        <f>VLOOKUP(C4597,Emp_List!$A:$M,3,FALSE)</f>
        <v>Ayilla Sai Kiran Goud</v>
      </c>
      <c r="O4597" s="1" t="str">
        <f>VLOOKUP(C4597,Emp_List!$A:$M,5,FALSE)</f>
        <v>SOC</v>
      </c>
    </row>
    <row r="4598" spans="1:15">
      <c r="A4598" s="36" t="s">
        <v>4074</v>
      </c>
      <c r="B4598" s="36" t="s">
        <v>2444</v>
      </c>
      <c r="C4598" s="36">
        <v>11819</v>
      </c>
      <c r="D4598" s="36" t="s">
        <v>15</v>
      </c>
      <c r="E4598" s="36">
        <v>1</v>
      </c>
      <c r="F4598" s="36">
        <v>3</v>
      </c>
      <c r="G4598" s="36" t="s">
        <v>19</v>
      </c>
      <c r="H4598" s="36" t="s">
        <v>15</v>
      </c>
      <c r="I4598" s="2">
        <v>12</v>
      </c>
      <c r="J4598" s="2">
        <v>33</v>
      </c>
      <c r="K4598" s="2">
        <f>IF(D4598=VLOOKUP(J4598,Actuals!$A:$J,6,FALSE),1,0)</f>
        <v>0</v>
      </c>
      <c r="L4598" s="2">
        <f>IF(AND(E4598=VLOOKUP(J4598,Actuals!$A:$J,8,FALSE),F4598=VLOOKUP(J4598,Actuals!$A:$J,10,FALSE)),5,0)</f>
        <v>0</v>
      </c>
      <c r="M4598" s="1">
        <f t="shared" si="73"/>
        <v>0</v>
      </c>
      <c r="N4598" s="1" t="str">
        <f>VLOOKUP(C4598,Emp_List!$A:$M,3,FALSE)</f>
        <v>Kranti Kandi</v>
      </c>
      <c r="O4598" s="1" t="str">
        <f>VLOOKUP(C4598,Emp_List!$A:$M,5,FALSE)</f>
        <v>SOC</v>
      </c>
    </row>
    <row r="4599" spans="1:15">
      <c r="A4599" s="36" t="s">
        <v>4075</v>
      </c>
      <c r="B4599" s="36" t="s">
        <v>212</v>
      </c>
      <c r="C4599" s="36">
        <v>2502</v>
      </c>
      <c r="D4599" s="36" t="s">
        <v>9</v>
      </c>
      <c r="E4599" s="36">
        <v>2</v>
      </c>
      <c r="F4599" s="36">
        <v>2</v>
      </c>
      <c r="G4599" s="36" t="s">
        <v>19</v>
      </c>
      <c r="H4599" s="36" t="s">
        <v>15</v>
      </c>
      <c r="I4599" s="2">
        <v>12</v>
      </c>
      <c r="J4599" s="2">
        <v>33</v>
      </c>
      <c r="K4599" s="2">
        <f>IF(D4599=VLOOKUP(J4599,Actuals!$A:$J,6,FALSE),1,0)</f>
        <v>0</v>
      </c>
      <c r="L4599" s="2">
        <f>IF(AND(E4599=VLOOKUP(J4599,Actuals!$A:$J,8,FALSE),F4599=VLOOKUP(J4599,Actuals!$A:$J,10,FALSE)),5,0)</f>
        <v>0</v>
      </c>
      <c r="M4599" s="1">
        <f t="shared" si="73"/>
        <v>0</v>
      </c>
      <c r="N4599" s="1" t="str">
        <f>VLOOKUP(C4599,Emp_List!$A:$M,3,FALSE)</f>
        <v>Srikant Rajagopal</v>
      </c>
      <c r="O4599" s="1" t="str">
        <f>VLOOKUP(C4599,Emp_List!$A:$M,5,FALSE)</f>
        <v>Compliance</v>
      </c>
    </row>
    <row r="4600" spans="1:15">
      <c r="A4600" s="36" t="s">
        <v>4076</v>
      </c>
      <c r="B4600" s="36" t="s">
        <v>491</v>
      </c>
      <c r="C4600" s="36">
        <v>6714</v>
      </c>
      <c r="D4600" s="36" t="s">
        <v>19</v>
      </c>
      <c r="E4600" s="36">
        <v>2</v>
      </c>
      <c r="F4600" s="36">
        <v>1</v>
      </c>
      <c r="G4600" s="36" t="s">
        <v>19</v>
      </c>
      <c r="H4600" s="36" t="s">
        <v>15</v>
      </c>
      <c r="I4600" s="2">
        <v>12</v>
      </c>
      <c r="J4600" s="2">
        <v>33</v>
      </c>
      <c r="K4600" s="2">
        <f>IF(D4600=VLOOKUP(J4600,Actuals!$A:$J,6,FALSE),1,0)</f>
        <v>1</v>
      </c>
      <c r="L4600" s="2">
        <f>IF(AND(E4600=VLOOKUP(J4600,Actuals!$A:$J,8,FALSE),F4600=VLOOKUP(J4600,Actuals!$A:$J,10,FALSE)),5,0)</f>
        <v>0</v>
      </c>
      <c r="M4600" s="1">
        <f t="shared" si="73"/>
        <v>1</v>
      </c>
      <c r="N4600" s="1" t="str">
        <f>VLOOKUP(C4600,Emp_List!$A:$M,3,FALSE)</f>
        <v>Vinay Kumar Reddy Appidi</v>
      </c>
      <c r="O4600" s="1" t="str">
        <f>VLOOKUP(C4600,Emp_List!$A:$M,5,FALSE)</f>
        <v>CRM</v>
      </c>
    </row>
    <row r="4601" spans="1:15">
      <c r="A4601" s="36" t="s">
        <v>4077</v>
      </c>
      <c r="B4601" s="36" t="s">
        <v>517</v>
      </c>
      <c r="C4601" s="36">
        <v>11037</v>
      </c>
      <c r="D4601" s="36" t="s">
        <v>15</v>
      </c>
      <c r="E4601" s="36">
        <v>1</v>
      </c>
      <c r="F4601" s="36">
        <v>2</v>
      </c>
      <c r="G4601" s="36" t="s">
        <v>19</v>
      </c>
      <c r="H4601" s="36" t="s">
        <v>15</v>
      </c>
      <c r="I4601" s="2">
        <v>12</v>
      </c>
      <c r="J4601" s="2">
        <v>33</v>
      </c>
      <c r="K4601" s="2">
        <f>IF(D4601=VLOOKUP(J4601,Actuals!$A:$J,6,FALSE),1,0)</f>
        <v>0</v>
      </c>
      <c r="L4601" s="2">
        <f>IF(AND(E4601=VLOOKUP(J4601,Actuals!$A:$J,8,FALSE),F4601=VLOOKUP(J4601,Actuals!$A:$J,10,FALSE)),5,0)</f>
        <v>0</v>
      </c>
      <c r="M4601" s="1">
        <f t="shared" si="73"/>
        <v>0</v>
      </c>
      <c r="N4601" s="1" t="str">
        <f>VLOOKUP(C4601,Emp_List!$A:$M,3,FALSE)</f>
        <v>Prashanth Kumar</v>
      </c>
      <c r="O4601" s="1" t="str">
        <f>VLOOKUP(C4601,Emp_List!$A:$M,5,FALSE)</f>
        <v>Corporate IT</v>
      </c>
    </row>
    <row r="4602" spans="1:15">
      <c r="A4602" s="36" t="s">
        <v>4078</v>
      </c>
      <c r="B4602" s="36" t="s">
        <v>3514</v>
      </c>
      <c r="C4602" s="36">
        <v>11203</v>
      </c>
      <c r="D4602" s="36" t="s">
        <v>19</v>
      </c>
      <c r="E4602" s="36">
        <v>5</v>
      </c>
      <c r="F4602" s="36">
        <v>2</v>
      </c>
      <c r="G4602" s="36" t="s">
        <v>19</v>
      </c>
      <c r="H4602" s="36" t="s">
        <v>15</v>
      </c>
      <c r="I4602" s="2">
        <v>12</v>
      </c>
      <c r="J4602" s="2">
        <v>33</v>
      </c>
      <c r="K4602" s="2">
        <f>IF(D4602=VLOOKUP(J4602,Actuals!$A:$J,6,FALSE),1,0)</f>
        <v>1</v>
      </c>
      <c r="L4602" s="2">
        <f>IF(AND(E4602=VLOOKUP(J4602,Actuals!$A:$J,8,FALSE),F4602=VLOOKUP(J4602,Actuals!$A:$J,10,FALSE)),5,0)</f>
        <v>0</v>
      </c>
      <c r="M4602" s="1">
        <f t="shared" si="73"/>
        <v>1</v>
      </c>
      <c r="N4602" s="1" t="str">
        <f>VLOOKUP(C4602,Emp_List!$A:$M,3,FALSE)</f>
        <v>Nitish Kumar</v>
      </c>
      <c r="O4602" s="1" t="str">
        <f>VLOOKUP(C4602,Emp_List!$A:$M,5,FALSE)</f>
        <v>Bingo IT</v>
      </c>
    </row>
    <row r="4603" spans="1:15">
      <c r="A4603" s="36" t="s">
        <v>4079</v>
      </c>
      <c r="B4603" s="36" t="s">
        <v>2220</v>
      </c>
      <c r="C4603" s="36">
        <v>16418</v>
      </c>
      <c r="D4603" s="36" t="s">
        <v>15</v>
      </c>
      <c r="E4603" s="36">
        <v>1</v>
      </c>
      <c r="F4603" s="36">
        <v>2</v>
      </c>
      <c r="G4603" s="36" t="s">
        <v>19</v>
      </c>
      <c r="H4603" s="36" t="s">
        <v>15</v>
      </c>
      <c r="I4603" s="2">
        <v>12</v>
      </c>
      <c r="J4603" s="2">
        <v>33</v>
      </c>
      <c r="K4603" s="2">
        <f>IF(D4603=VLOOKUP(J4603,Actuals!$A:$J,6,FALSE),1,0)</f>
        <v>0</v>
      </c>
      <c r="L4603" s="2">
        <f>IF(AND(E4603=VLOOKUP(J4603,Actuals!$A:$J,8,FALSE),F4603=VLOOKUP(J4603,Actuals!$A:$J,10,FALSE)),5,0)</f>
        <v>0</v>
      </c>
      <c r="M4603" s="1">
        <f t="shared" si="73"/>
        <v>0</v>
      </c>
      <c r="N4603" s="1" t="str">
        <f>VLOOKUP(C4603,Emp_List!$A:$M,3,FALSE)</f>
        <v>Shrinivas  Vithal Mada</v>
      </c>
      <c r="O4603" s="1" t="str">
        <f>VLOOKUP(C4603,Emp_List!$A:$M,5,FALSE)</f>
        <v>Sports - Label Building</v>
      </c>
    </row>
    <row r="4604" spans="1:15">
      <c r="A4604" s="36" t="s">
        <v>4080</v>
      </c>
      <c r="B4604" s="36" t="s">
        <v>354</v>
      </c>
      <c r="C4604" s="36">
        <v>16019</v>
      </c>
      <c r="D4604" s="36" t="s">
        <v>19</v>
      </c>
      <c r="E4604" s="36">
        <v>2</v>
      </c>
      <c r="F4604" s="36">
        <v>1</v>
      </c>
      <c r="G4604" s="36" t="s">
        <v>19</v>
      </c>
      <c r="H4604" s="36" t="s">
        <v>15</v>
      </c>
      <c r="I4604" s="2">
        <v>12</v>
      </c>
      <c r="J4604" s="2">
        <v>33</v>
      </c>
      <c r="K4604" s="2">
        <f>IF(D4604=VLOOKUP(J4604,Actuals!$A:$J,6,FALSE),1,0)</f>
        <v>1</v>
      </c>
      <c r="L4604" s="2">
        <f>IF(AND(E4604=VLOOKUP(J4604,Actuals!$A:$J,8,FALSE),F4604=VLOOKUP(J4604,Actuals!$A:$J,10,FALSE)),5,0)</f>
        <v>0</v>
      </c>
      <c r="M4604" s="1">
        <f t="shared" si="73"/>
        <v>1</v>
      </c>
      <c r="N4604" s="1" t="str">
        <f>VLOOKUP(C4604,Emp_List!$A:$M,3,FALSE)</f>
        <v>Venkatakrishna Gavva</v>
      </c>
      <c r="O4604" s="1" t="str">
        <f>VLOOKUP(C4604,Emp_List!$A:$M,5,FALSE)</f>
        <v>Sports - Label Building</v>
      </c>
    </row>
    <row r="4605" spans="1:15">
      <c r="A4605" s="36" t="s">
        <v>4081</v>
      </c>
      <c r="B4605" s="36" t="s">
        <v>460</v>
      </c>
      <c r="C4605" s="36">
        <v>11457</v>
      </c>
      <c r="D4605" s="36" t="s">
        <v>15</v>
      </c>
      <c r="E4605" s="36">
        <v>2</v>
      </c>
      <c r="F4605" s="36">
        <v>3</v>
      </c>
      <c r="G4605" s="36" t="s">
        <v>19</v>
      </c>
      <c r="H4605" s="36" t="s">
        <v>15</v>
      </c>
      <c r="I4605" s="2">
        <v>12</v>
      </c>
      <c r="J4605" s="2">
        <v>33</v>
      </c>
      <c r="K4605" s="2">
        <f>IF(D4605=VLOOKUP(J4605,Actuals!$A:$J,6,FALSE),1,0)</f>
        <v>0</v>
      </c>
      <c r="L4605" s="2">
        <f>IF(AND(E4605=VLOOKUP(J4605,Actuals!$A:$J,8,FALSE),F4605=VLOOKUP(J4605,Actuals!$A:$J,10,FALSE)),5,0)</f>
        <v>0</v>
      </c>
      <c r="M4605" s="1">
        <f t="shared" si="73"/>
        <v>0</v>
      </c>
      <c r="N4605" s="1" t="e">
        <f>VLOOKUP(C4605,Emp_List!$A:$M,3,FALSE)</f>
        <v>#N/A</v>
      </c>
      <c r="O4605" s="1" t="e">
        <f>VLOOKUP(C4605,Emp_List!$A:$M,5,FALSE)</f>
        <v>#N/A</v>
      </c>
    </row>
    <row r="4606" spans="1:15">
      <c r="A4606" s="36" t="s">
        <v>4082</v>
      </c>
      <c r="B4606" s="36" t="s">
        <v>393</v>
      </c>
      <c r="C4606" s="36">
        <v>6467</v>
      </c>
      <c r="D4606" s="36" t="s">
        <v>9</v>
      </c>
      <c r="E4606" s="36">
        <v>1</v>
      </c>
      <c r="F4606" s="36">
        <v>1</v>
      </c>
      <c r="G4606" s="36" t="s">
        <v>19</v>
      </c>
      <c r="H4606" s="36" t="s">
        <v>15</v>
      </c>
      <c r="I4606" s="2">
        <v>12</v>
      </c>
      <c r="J4606" s="2">
        <v>33</v>
      </c>
      <c r="K4606" s="2">
        <f>IF(D4606=VLOOKUP(J4606,Actuals!$A:$J,6,FALSE),1,0)</f>
        <v>0</v>
      </c>
      <c r="L4606" s="2">
        <f>IF(AND(E4606=VLOOKUP(J4606,Actuals!$A:$J,8,FALSE),F4606=VLOOKUP(J4606,Actuals!$A:$J,10,FALSE)),5,0)</f>
        <v>0</v>
      </c>
      <c r="M4606" s="1">
        <f t="shared" si="73"/>
        <v>0</v>
      </c>
      <c r="N4606" s="1" t="str">
        <f>VLOOKUP(C4606,Emp_List!$A:$M,3,FALSE)</f>
        <v>Shankara Ram Mohan Jaganathan</v>
      </c>
      <c r="O4606" s="1" t="str">
        <f>VLOOKUP(C4606,Emp_List!$A:$M,5,FALSE)</f>
        <v>Compliance</v>
      </c>
    </row>
    <row r="4607" spans="1:15">
      <c r="A4607" s="36" t="s">
        <v>4083</v>
      </c>
      <c r="B4607" s="36" t="s">
        <v>285</v>
      </c>
      <c r="C4607" s="36">
        <v>8367</v>
      </c>
      <c r="D4607" s="36" t="s">
        <v>15</v>
      </c>
      <c r="E4607" s="36">
        <v>1</v>
      </c>
      <c r="F4607" s="36">
        <v>3</v>
      </c>
      <c r="G4607" s="36" t="s">
        <v>19</v>
      </c>
      <c r="H4607" s="36" t="s">
        <v>15</v>
      </c>
      <c r="I4607" s="2">
        <v>12</v>
      </c>
      <c r="J4607" s="2">
        <v>33</v>
      </c>
      <c r="K4607" s="2">
        <f>IF(D4607=VLOOKUP(J4607,Actuals!$A:$J,6,FALSE),1,0)</f>
        <v>0</v>
      </c>
      <c r="L4607" s="2">
        <f>IF(AND(E4607=VLOOKUP(J4607,Actuals!$A:$J,8,FALSE),F4607=VLOOKUP(J4607,Actuals!$A:$J,10,FALSE)),5,0)</f>
        <v>0</v>
      </c>
      <c r="M4607" s="1">
        <f t="shared" si="73"/>
        <v>0</v>
      </c>
      <c r="N4607" s="1" t="str">
        <f>VLOOKUP(C4607,Emp_List!$A:$M,3,FALSE)</f>
        <v>Narendra Gottipati</v>
      </c>
      <c r="O4607" s="1" t="str">
        <f>VLOOKUP(C4607,Emp_List!$A:$M,5,FALSE)</f>
        <v>PEG</v>
      </c>
    </row>
    <row r="4608" spans="1:15">
      <c r="A4608" s="36" t="s">
        <v>4084</v>
      </c>
      <c r="B4608" s="36" t="s">
        <v>2547</v>
      </c>
      <c r="C4608" s="36">
        <v>10351</v>
      </c>
      <c r="D4608" s="36" t="s">
        <v>15</v>
      </c>
      <c r="E4608" s="36">
        <v>1</v>
      </c>
      <c r="F4608" s="36">
        <v>3</v>
      </c>
      <c r="G4608" s="36" t="s">
        <v>19</v>
      </c>
      <c r="H4608" s="36" t="s">
        <v>15</v>
      </c>
      <c r="I4608" s="2">
        <v>12</v>
      </c>
      <c r="J4608" s="2">
        <v>33</v>
      </c>
      <c r="K4608" s="2">
        <f>IF(D4608=VLOOKUP(J4608,Actuals!$A:$J,6,FALSE),1,0)</f>
        <v>0</v>
      </c>
      <c r="L4608" s="2">
        <f>IF(AND(E4608=VLOOKUP(J4608,Actuals!$A:$J,8,FALSE),F4608=VLOOKUP(J4608,Actuals!$A:$J,10,FALSE)),5,0)</f>
        <v>0</v>
      </c>
      <c r="M4608" s="1">
        <f t="shared" si="73"/>
        <v>0</v>
      </c>
      <c r="N4608" s="1" t="str">
        <f>VLOOKUP(C4608,Emp_List!$A:$M,3,FALSE)</f>
        <v>Nitish Reddy</v>
      </c>
      <c r="O4608" s="1" t="str">
        <f>VLOOKUP(C4608,Emp_List!$A:$M,5,FALSE)</f>
        <v>SOC</v>
      </c>
    </row>
    <row r="4609" spans="1:15">
      <c r="A4609" s="36" t="s">
        <v>4085</v>
      </c>
      <c r="B4609" s="36" t="s">
        <v>501</v>
      </c>
      <c r="C4609" s="36">
        <v>6090</v>
      </c>
      <c r="D4609" s="36" t="s">
        <v>15</v>
      </c>
      <c r="E4609" s="36">
        <v>1</v>
      </c>
      <c r="F4609" s="36">
        <v>2</v>
      </c>
      <c r="G4609" s="36" t="s">
        <v>19</v>
      </c>
      <c r="H4609" s="36" t="s">
        <v>15</v>
      </c>
      <c r="I4609" s="2">
        <v>12</v>
      </c>
      <c r="J4609" s="2">
        <v>33</v>
      </c>
      <c r="K4609" s="2">
        <f>IF(D4609=VLOOKUP(J4609,Actuals!$A:$J,6,FALSE),1,0)</f>
        <v>0</v>
      </c>
      <c r="L4609" s="2">
        <f>IF(AND(E4609=VLOOKUP(J4609,Actuals!$A:$J,8,FALSE),F4609=VLOOKUP(J4609,Actuals!$A:$J,10,FALSE)),5,0)</f>
        <v>0</v>
      </c>
      <c r="M4609" s="1">
        <f t="shared" si="73"/>
        <v>0</v>
      </c>
      <c r="N4609" s="1" t="str">
        <f>VLOOKUP(C4609,Emp_List!$A:$M,3,FALSE)</f>
        <v>Kiran Kumar Vuppula</v>
      </c>
      <c r="O4609" s="1" t="str">
        <f>VLOOKUP(C4609,Emp_List!$A:$M,5,FALSE)</f>
        <v>Casino Int.</v>
      </c>
    </row>
    <row r="4610" spans="1:15">
      <c r="A4610" s="36" t="s">
        <v>4086</v>
      </c>
      <c r="B4610" s="36" t="s">
        <v>272</v>
      </c>
      <c r="C4610" s="36">
        <v>6492</v>
      </c>
      <c r="D4610" s="36" t="s">
        <v>15</v>
      </c>
      <c r="E4610" s="36">
        <v>2</v>
      </c>
      <c r="F4610" s="36">
        <v>3</v>
      </c>
      <c r="G4610" s="36" t="s">
        <v>19</v>
      </c>
      <c r="H4610" s="36" t="s">
        <v>15</v>
      </c>
      <c r="I4610" s="2">
        <v>12</v>
      </c>
      <c r="J4610" s="2">
        <v>33</v>
      </c>
      <c r="K4610" s="2">
        <f>IF(D4610=VLOOKUP(J4610,Actuals!$A:$J,6,FALSE),1,0)</f>
        <v>0</v>
      </c>
      <c r="L4610" s="2">
        <f>IF(AND(E4610=VLOOKUP(J4610,Actuals!$A:$J,8,FALSE),F4610=VLOOKUP(J4610,Actuals!$A:$J,10,FALSE)),5,0)</f>
        <v>0</v>
      </c>
      <c r="M4610" s="1">
        <f t="shared" si="73"/>
        <v>0</v>
      </c>
      <c r="N4610" s="1" t="str">
        <f>VLOOKUP(C4610,Emp_List!$A:$M,3,FALSE)</f>
        <v>Prashant Vrajraj Kapate</v>
      </c>
      <c r="O4610" s="1" t="str">
        <f>VLOOKUP(C4610,Emp_List!$A:$M,5,FALSE)</f>
        <v>Casino Platform</v>
      </c>
    </row>
    <row r="4611" spans="1:15">
      <c r="A4611" s="36" t="s">
        <v>4087</v>
      </c>
      <c r="B4611" s="36" t="s">
        <v>697</v>
      </c>
      <c r="C4611" s="36">
        <v>11145</v>
      </c>
      <c r="D4611" s="36" t="s">
        <v>19</v>
      </c>
      <c r="E4611" s="36">
        <v>4</v>
      </c>
      <c r="F4611" s="36">
        <v>2</v>
      </c>
      <c r="G4611" s="36" t="s">
        <v>19</v>
      </c>
      <c r="H4611" s="36" t="s">
        <v>15</v>
      </c>
      <c r="I4611" s="2">
        <v>12</v>
      </c>
      <c r="J4611" s="2">
        <v>33</v>
      </c>
      <c r="K4611" s="2">
        <f>IF(D4611=VLOOKUP(J4611,Actuals!$A:$J,6,FALSE),1,0)</f>
        <v>1</v>
      </c>
      <c r="L4611" s="2">
        <f>IF(AND(E4611=VLOOKUP(J4611,Actuals!$A:$J,8,FALSE),F4611=VLOOKUP(J4611,Actuals!$A:$J,10,FALSE)),5,0)</f>
        <v>0</v>
      </c>
      <c r="M4611" s="1">
        <f t="shared" si="73"/>
        <v>1</v>
      </c>
      <c r="N4611" s="1" t="str">
        <f>VLOOKUP(C4611,Emp_List!$A:$M,3,FALSE)</f>
        <v>Raghavendra Aadanna</v>
      </c>
      <c r="O4611" s="1" t="str">
        <f>VLOOKUP(C4611,Emp_List!$A:$M,5,FALSE)</f>
        <v>Bingo Ops</v>
      </c>
    </row>
    <row r="4612" spans="1:15">
      <c r="A4612" s="36" t="s">
        <v>4088</v>
      </c>
      <c r="B4612" s="36" t="s">
        <v>3698</v>
      </c>
      <c r="C4612" s="36">
        <v>1958</v>
      </c>
      <c r="D4612" s="36" t="s">
        <v>15</v>
      </c>
      <c r="E4612" s="36">
        <v>1</v>
      </c>
      <c r="F4612" s="36">
        <v>3</v>
      </c>
      <c r="G4612" s="36" t="s">
        <v>19</v>
      </c>
      <c r="H4612" s="36" t="s">
        <v>15</v>
      </c>
      <c r="I4612" s="2">
        <v>12</v>
      </c>
      <c r="J4612" s="2">
        <v>33</v>
      </c>
      <c r="K4612" s="2">
        <f>IF(D4612=VLOOKUP(J4612,Actuals!$A:$J,6,FALSE),1,0)</f>
        <v>0</v>
      </c>
      <c r="L4612" s="2">
        <f>IF(AND(E4612=VLOOKUP(J4612,Actuals!$A:$J,8,FALSE),F4612=VLOOKUP(J4612,Actuals!$A:$J,10,FALSE)),5,0)</f>
        <v>0</v>
      </c>
      <c r="M4612" s="1">
        <f t="shared" si="73"/>
        <v>0</v>
      </c>
      <c r="N4612" s="1" t="str">
        <f>VLOOKUP(C4612,Emp_List!$A:$M,3,FALSE)</f>
        <v>Michelle Maryann Knight</v>
      </c>
      <c r="O4612" s="1" t="str">
        <f>VLOOKUP(C4612,Emp_List!$A:$M,5,FALSE)</f>
        <v>Casino Int.</v>
      </c>
    </row>
    <row r="4613" spans="1:15">
      <c r="A4613" s="36" t="s">
        <v>4089</v>
      </c>
      <c r="B4613" s="36" t="s">
        <v>189</v>
      </c>
      <c r="C4613" s="36">
        <v>11303</v>
      </c>
      <c r="D4613" s="36" t="s">
        <v>15</v>
      </c>
      <c r="E4613" s="36">
        <v>0</v>
      </c>
      <c r="F4613" s="36">
        <v>3</v>
      </c>
      <c r="G4613" s="36" t="s">
        <v>19</v>
      </c>
      <c r="H4613" s="36" t="s">
        <v>15</v>
      </c>
      <c r="I4613" s="2">
        <v>12</v>
      </c>
      <c r="J4613" s="2">
        <v>33</v>
      </c>
      <c r="K4613" s="2">
        <f>IF(D4613=VLOOKUP(J4613,Actuals!$A:$J,6,FALSE),1,0)</f>
        <v>0</v>
      </c>
      <c r="L4613" s="2">
        <f>IF(AND(E4613=VLOOKUP(J4613,Actuals!$A:$J,8,FALSE),F4613=VLOOKUP(J4613,Actuals!$A:$J,10,FALSE)),5,0)</f>
        <v>0</v>
      </c>
      <c r="M4613" s="1">
        <f t="shared" si="73"/>
        <v>0</v>
      </c>
      <c r="N4613" s="1" t="str">
        <f>VLOOKUP(C4613,Emp_List!$A:$M,3,FALSE)</f>
        <v>Ankita Makin</v>
      </c>
      <c r="O4613" s="1" t="str">
        <f>VLOOKUP(C4613,Emp_List!$A:$M,5,FALSE)</f>
        <v>Sports - Trading</v>
      </c>
    </row>
    <row r="4614" spans="1:15">
      <c r="A4614" s="36" t="s">
        <v>4090</v>
      </c>
      <c r="B4614" s="36" t="s">
        <v>165</v>
      </c>
      <c r="C4614" s="36">
        <v>11256</v>
      </c>
      <c r="D4614" s="36" t="s">
        <v>9</v>
      </c>
      <c r="E4614" s="36">
        <v>1</v>
      </c>
      <c r="F4614" s="36">
        <v>1</v>
      </c>
      <c r="G4614" s="36" t="s">
        <v>19</v>
      </c>
      <c r="H4614" s="36" t="s">
        <v>15</v>
      </c>
      <c r="I4614" s="2">
        <v>12</v>
      </c>
      <c r="J4614" s="2">
        <v>33</v>
      </c>
      <c r="K4614" s="2">
        <f>IF(D4614=VLOOKUP(J4614,Actuals!$A:$J,6,FALSE),1,0)</f>
        <v>0</v>
      </c>
      <c r="L4614" s="2">
        <f>IF(AND(E4614=VLOOKUP(J4614,Actuals!$A:$J,8,FALSE),F4614=VLOOKUP(J4614,Actuals!$A:$J,10,FALSE)),5,0)</f>
        <v>0</v>
      </c>
      <c r="M4614" s="1">
        <f t="shared" si="73"/>
        <v>0</v>
      </c>
      <c r="N4614" s="1" t="str">
        <f>VLOOKUP(C4614,Emp_List!$A:$M,3,FALSE)</f>
        <v>Praneeth Reddy Arikatla</v>
      </c>
      <c r="O4614" s="1" t="str">
        <f>VLOOKUP(C4614,Emp_List!$A:$M,5,FALSE)</f>
        <v>Casino Label support</v>
      </c>
    </row>
    <row r="4615" spans="1:15">
      <c r="A4615" s="36" t="s">
        <v>4091</v>
      </c>
      <c r="B4615" s="36" t="s">
        <v>617</v>
      </c>
      <c r="C4615" s="36">
        <v>11567</v>
      </c>
      <c r="D4615" s="36" t="s">
        <v>15</v>
      </c>
      <c r="E4615" s="36">
        <v>1</v>
      </c>
      <c r="F4615" s="36">
        <v>2</v>
      </c>
      <c r="G4615" s="36" t="s">
        <v>19</v>
      </c>
      <c r="H4615" s="36" t="s">
        <v>15</v>
      </c>
      <c r="I4615" s="2">
        <v>12</v>
      </c>
      <c r="J4615" s="2">
        <v>33</v>
      </c>
      <c r="K4615" s="2">
        <f>IF(D4615=VLOOKUP(J4615,Actuals!$A:$J,6,FALSE),1,0)</f>
        <v>0</v>
      </c>
      <c r="L4615" s="2">
        <f>IF(AND(E4615=VLOOKUP(J4615,Actuals!$A:$J,8,FALSE),F4615=VLOOKUP(J4615,Actuals!$A:$J,10,FALSE)),5,0)</f>
        <v>0</v>
      </c>
      <c r="M4615" s="1">
        <f t="shared" si="73"/>
        <v>0</v>
      </c>
      <c r="N4615" s="1" t="str">
        <f>VLOOKUP(C4615,Emp_List!$A:$M,3,FALSE)</f>
        <v>Randeep Reddy Bazaru</v>
      </c>
      <c r="O4615" s="1" t="str">
        <f>VLOOKUP(C4615,Emp_List!$A:$M,5,FALSE)</f>
        <v>Sports - Mobile</v>
      </c>
    </row>
    <row r="4616" spans="1:15">
      <c r="A4616" s="36" t="s">
        <v>4092</v>
      </c>
      <c r="B4616" s="36" t="s">
        <v>640</v>
      </c>
      <c r="C4616" s="36">
        <v>11499</v>
      </c>
      <c r="D4616" s="36" t="s">
        <v>19</v>
      </c>
      <c r="E4616" s="36">
        <v>1</v>
      </c>
      <c r="F4616" s="36">
        <v>2</v>
      </c>
      <c r="G4616" s="36" t="s">
        <v>19</v>
      </c>
      <c r="H4616" s="36" t="s">
        <v>15</v>
      </c>
      <c r="I4616" s="2">
        <v>12</v>
      </c>
      <c r="J4616" s="2">
        <v>33</v>
      </c>
      <c r="K4616" s="2">
        <f>IF(D4616=VLOOKUP(J4616,Actuals!$A:$J,6,FALSE),1,0)</f>
        <v>1</v>
      </c>
      <c r="L4616" s="2">
        <f>IF(AND(E4616=VLOOKUP(J4616,Actuals!$A:$J,8,FALSE),F4616=VLOOKUP(J4616,Actuals!$A:$J,10,FALSE)),5,0)</f>
        <v>0</v>
      </c>
      <c r="M4616" s="1">
        <f t="shared" si="73"/>
        <v>1</v>
      </c>
      <c r="N4616" s="1" t="str">
        <f>VLOOKUP(C4616,Emp_List!$A:$M,3,FALSE)</f>
        <v>Sarath Sai Sannala</v>
      </c>
      <c r="O4616" s="1" t="str">
        <f>VLOOKUP(C4616,Emp_List!$A:$M,5,FALSE)</f>
        <v>Portal</v>
      </c>
    </row>
    <row r="4617" spans="1:15">
      <c r="A4617" s="36" t="s">
        <v>4093</v>
      </c>
      <c r="B4617" s="36" t="s">
        <v>3338</v>
      </c>
      <c r="C4617" s="36">
        <v>10530</v>
      </c>
      <c r="D4617" s="36" t="s">
        <v>15</v>
      </c>
      <c r="E4617" s="36">
        <v>1</v>
      </c>
      <c r="F4617" s="36">
        <v>2</v>
      </c>
      <c r="G4617" s="36" t="s">
        <v>19</v>
      </c>
      <c r="H4617" s="36" t="s">
        <v>15</v>
      </c>
      <c r="I4617" s="2">
        <v>12</v>
      </c>
      <c r="J4617" s="2">
        <v>33</v>
      </c>
      <c r="K4617" s="2">
        <f>IF(D4617=VLOOKUP(J4617,Actuals!$A:$J,6,FALSE),1,0)</f>
        <v>0</v>
      </c>
      <c r="L4617" s="2">
        <f>IF(AND(E4617=VLOOKUP(J4617,Actuals!$A:$J,8,FALSE),F4617=VLOOKUP(J4617,Actuals!$A:$J,10,FALSE)),5,0)</f>
        <v>0</v>
      </c>
      <c r="M4617" s="1">
        <f t="shared" si="73"/>
        <v>0</v>
      </c>
      <c r="N4617" s="1" t="str">
        <f>VLOOKUP(C4617,Emp_List!$A:$M,3,FALSE)</f>
        <v>Rajesh Rapelly</v>
      </c>
      <c r="O4617" s="1" t="str">
        <f>VLOOKUP(C4617,Emp_List!$A:$M,5,FALSE)</f>
        <v>Poker</v>
      </c>
    </row>
    <row r="4618" spans="1:15">
      <c r="A4618" s="36" t="s">
        <v>4094</v>
      </c>
      <c r="B4618" s="36" t="s">
        <v>2201</v>
      </c>
      <c r="C4618" s="36">
        <v>6602</v>
      </c>
      <c r="D4618" s="36" t="s">
        <v>15</v>
      </c>
      <c r="E4618" s="36">
        <v>1</v>
      </c>
      <c r="F4618" s="36">
        <v>2</v>
      </c>
      <c r="G4618" s="36" t="s">
        <v>19</v>
      </c>
      <c r="H4618" s="36" t="s">
        <v>15</v>
      </c>
      <c r="I4618" s="2">
        <v>12</v>
      </c>
      <c r="J4618" s="2">
        <v>33</v>
      </c>
      <c r="K4618" s="2">
        <f>IF(D4618=VLOOKUP(J4618,Actuals!$A:$J,6,FALSE),1,0)</f>
        <v>0</v>
      </c>
      <c r="L4618" s="2">
        <f>IF(AND(E4618=VLOOKUP(J4618,Actuals!$A:$J,8,FALSE),F4618=VLOOKUP(J4618,Actuals!$A:$J,10,FALSE)),5,0)</f>
        <v>0</v>
      </c>
      <c r="M4618" s="1">
        <f t="shared" si="73"/>
        <v>0</v>
      </c>
      <c r="N4618" s="1" t="str">
        <f>VLOOKUP(C4618,Emp_List!$A:$M,3,FALSE)</f>
        <v>Sampath Kumar Koninti</v>
      </c>
      <c r="O4618" s="1" t="str">
        <f>VLOOKUP(C4618,Emp_List!$A:$M,5,FALSE)</f>
        <v>Poker</v>
      </c>
    </row>
    <row r="4619" spans="1:15">
      <c r="A4619" s="36" t="s">
        <v>4095</v>
      </c>
      <c r="B4619" s="36" t="s">
        <v>2188</v>
      </c>
      <c r="C4619" s="36">
        <v>1743</v>
      </c>
      <c r="D4619" s="36" t="s">
        <v>19</v>
      </c>
      <c r="E4619" s="36">
        <v>2</v>
      </c>
      <c r="F4619" s="36">
        <v>1</v>
      </c>
      <c r="G4619" s="36" t="s">
        <v>19</v>
      </c>
      <c r="H4619" s="36" t="s">
        <v>15</v>
      </c>
      <c r="I4619" s="2">
        <v>12</v>
      </c>
      <c r="J4619" s="2">
        <v>33</v>
      </c>
      <c r="K4619" s="2">
        <f>IF(D4619=VLOOKUP(J4619,Actuals!$A:$J,6,FALSE),1,0)</f>
        <v>1</v>
      </c>
      <c r="L4619" s="2">
        <f>IF(AND(E4619=VLOOKUP(J4619,Actuals!$A:$J,8,FALSE),F4619=VLOOKUP(J4619,Actuals!$A:$J,10,FALSE)),5,0)</f>
        <v>0</v>
      </c>
      <c r="M4619" s="1">
        <f t="shared" si="73"/>
        <v>1</v>
      </c>
      <c r="N4619" s="1" t="str">
        <f>VLOOKUP(C4619,Emp_List!$A:$M,3,FALSE)</f>
        <v>Venkata Sreeleela Sappa</v>
      </c>
      <c r="O4619" s="1" t="str">
        <f>VLOOKUP(C4619,Emp_List!$A:$M,5,FALSE)</f>
        <v>CRM</v>
      </c>
    </row>
    <row r="4620" spans="1:15">
      <c r="A4620" s="36" t="s">
        <v>4096</v>
      </c>
      <c r="B4620" s="36" t="s">
        <v>666</v>
      </c>
      <c r="C4620" s="36">
        <v>11134</v>
      </c>
      <c r="D4620" s="36" t="s">
        <v>15</v>
      </c>
      <c r="E4620" s="36">
        <v>1</v>
      </c>
      <c r="F4620" s="36">
        <v>3</v>
      </c>
      <c r="G4620" s="36" t="s">
        <v>19</v>
      </c>
      <c r="H4620" s="36" t="s">
        <v>15</v>
      </c>
      <c r="I4620" s="2">
        <v>12</v>
      </c>
      <c r="J4620" s="2">
        <v>33</v>
      </c>
      <c r="K4620" s="2">
        <f>IF(D4620=VLOOKUP(J4620,Actuals!$A:$J,6,FALSE),1,0)</f>
        <v>0</v>
      </c>
      <c r="L4620" s="2">
        <f>IF(AND(E4620=VLOOKUP(J4620,Actuals!$A:$J,8,FALSE),F4620=VLOOKUP(J4620,Actuals!$A:$J,10,FALSE)),5,0)</f>
        <v>0</v>
      </c>
      <c r="M4620" s="1">
        <f t="shared" si="73"/>
        <v>0</v>
      </c>
      <c r="N4620" s="1" t="str">
        <f>VLOOKUP(C4620,Emp_List!$A:$M,3,FALSE)</f>
        <v>Emmanuel Bandili</v>
      </c>
      <c r="O4620" s="1" t="str">
        <f>VLOOKUP(C4620,Emp_List!$A:$M,5,FALSE)</f>
        <v>Bingo Ops</v>
      </c>
    </row>
    <row r="4621" spans="1:15">
      <c r="A4621" s="36" t="s">
        <v>4097</v>
      </c>
      <c r="B4621" s="36" t="s">
        <v>3358</v>
      </c>
      <c r="C4621" s="36">
        <v>11167</v>
      </c>
      <c r="D4621" s="36" t="s">
        <v>15</v>
      </c>
      <c r="E4621" s="36">
        <v>1</v>
      </c>
      <c r="F4621" s="36">
        <v>2</v>
      </c>
      <c r="G4621" s="36" t="s">
        <v>19</v>
      </c>
      <c r="H4621" s="36" t="s">
        <v>15</v>
      </c>
      <c r="I4621" s="2">
        <v>12</v>
      </c>
      <c r="J4621" s="2">
        <v>33</v>
      </c>
      <c r="K4621" s="2">
        <f>IF(D4621=VLOOKUP(J4621,Actuals!$A:$J,6,FALSE),1,0)</f>
        <v>0</v>
      </c>
      <c r="L4621" s="2">
        <f>IF(AND(E4621=VLOOKUP(J4621,Actuals!$A:$J,8,FALSE),F4621=VLOOKUP(J4621,Actuals!$A:$J,10,FALSE)),5,0)</f>
        <v>0</v>
      </c>
      <c r="M4621" s="1">
        <f t="shared" si="73"/>
        <v>0</v>
      </c>
      <c r="N4621" s="1" t="str">
        <f>VLOOKUP(C4621,Emp_List!$A:$M,3,FALSE)</f>
        <v>Karimulla Shaik</v>
      </c>
      <c r="O4621" s="1" t="str">
        <f>VLOOKUP(C4621,Emp_List!$A:$M,5,FALSE)</f>
        <v>Bingo Dev</v>
      </c>
    </row>
    <row r="4622" spans="1:15">
      <c r="A4622" s="36" t="s">
        <v>4098</v>
      </c>
      <c r="B4622" s="36" t="s">
        <v>258</v>
      </c>
      <c r="C4622" s="36">
        <v>8420</v>
      </c>
      <c r="D4622" s="36" t="s">
        <v>9</v>
      </c>
      <c r="E4622" s="36">
        <v>2</v>
      </c>
      <c r="F4622" s="36">
        <v>2</v>
      </c>
      <c r="G4622" s="36" t="s">
        <v>19</v>
      </c>
      <c r="H4622" s="36" t="s">
        <v>15</v>
      </c>
      <c r="I4622" s="2">
        <v>12</v>
      </c>
      <c r="J4622" s="2">
        <v>33</v>
      </c>
      <c r="K4622" s="2">
        <f>IF(D4622=VLOOKUP(J4622,Actuals!$A:$J,6,FALSE),1,0)</f>
        <v>0</v>
      </c>
      <c r="L4622" s="2">
        <f>IF(AND(E4622=VLOOKUP(J4622,Actuals!$A:$J,8,FALSE),F4622=VLOOKUP(J4622,Actuals!$A:$J,10,FALSE)),5,0)</f>
        <v>0</v>
      </c>
      <c r="M4622" s="1">
        <f t="shared" si="73"/>
        <v>0</v>
      </c>
      <c r="N4622" s="1" t="str">
        <f>VLOOKUP(C4622,Emp_List!$A:$M,3,FALSE)</f>
        <v>Sai Kiran Parnandi</v>
      </c>
      <c r="O4622" s="1" t="str">
        <f>VLOOKUP(C4622,Emp_List!$A:$M,5,FALSE)</f>
        <v>Casino Platform</v>
      </c>
    </row>
    <row r="4623" spans="1:15">
      <c r="A4623" s="36" t="s">
        <v>4099</v>
      </c>
      <c r="B4623" s="36" t="s">
        <v>4100</v>
      </c>
      <c r="C4623" s="36">
        <v>7280</v>
      </c>
      <c r="D4623" s="36" t="s">
        <v>15</v>
      </c>
      <c r="E4623" s="36">
        <v>0</v>
      </c>
      <c r="F4623" s="36">
        <v>2</v>
      </c>
      <c r="G4623" s="36" t="s">
        <v>19</v>
      </c>
      <c r="H4623" s="36" t="s">
        <v>15</v>
      </c>
      <c r="I4623" s="2">
        <v>12</v>
      </c>
      <c r="J4623" s="2">
        <v>33</v>
      </c>
      <c r="K4623" s="2">
        <f>IF(D4623=VLOOKUP(J4623,Actuals!$A:$J,6,FALSE),1,0)</f>
        <v>0</v>
      </c>
      <c r="L4623" s="2">
        <f>IF(AND(E4623=VLOOKUP(J4623,Actuals!$A:$J,8,FALSE),F4623=VLOOKUP(J4623,Actuals!$A:$J,10,FALSE)),5,0)</f>
        <v>0</v>
      </c>
      <c r="M4623" s="1">
        <f t="shared" si="73"/>
        <v>0</v>
      </c>
      <c r="N4623" s="1" t="str">
        <f>VLOOKUP(C4623,Emp_List!$A:$M,3,FALSE)</f>
        <v>Jyothi Ragula</v>
      </c>
      <c r="O4623" s="1" t="str">
        <f>VLOOKUP(C4623,Emp_List!$A:$M,5,FALSE)</f>
        <v>Cashier</v>
      </c>
    </row>
    <row r="4624" spans="1:15">
      <c r="A4624" s="36" t="s">
        <v>4101</v>
      </c>
      <c r="B4624" s="36" t="s">
        <v>208</v>
      </c>
      <c r="C4624" s="36">
        <v>16408</v>
      </c>
      <c r="D4624" s="36" t="s">
        <v>19</v>
      </c>
      <c r="E4624" s="36">
        <v>2</v>
      </c>
      <c r="F4624" s="36">
        <v>1</v>
      </c>
      <c r="G4624" s="36" t="s">
        <v>19</v>
      </c>
      <c r="H4624" s="36" t="s">
        <v>15</v>
      </c>
      <c r="I4624" s="2">
        <v>12</v>
      </c>
      <c r="J4624" s="2">
        <v>33</v>
      </c>
      <c r="K4624" s="2">
        <f>IF(D4624=VLOOKUP(J4624,Actuals!$A:$J,6,FALSE),1,0)</f>
        <v>1</v>
      </c>
      <c r="L4624" s="2">
        <f>IF(AND(E4624=VLOOKUP(J4624,Actuals!$A:$J,8,FALSE),F4624=VLOOKUP(J4624,Actuals!$A:$J,10,FALSE)),5,0)</f>
        <v>0</v>
      </c>
      <c r="M4624" s="1">
        <f t="shared" si="73"/>
        <v>1</v>
      </c>
      <c r="N4624" s="1" t="str">
        <f>VLOOKUP(C4624,Emp_List!$A:$M,3,FALSE)</f>
        <v>Rajnikanth Kulkarni</v>
      </c>
      <c r="O4624" s="1" t="str">
        <f>VLOOKUP(C4624,Emp_List!$A:$M,5,FALSE)</f>
        <v>Sports - Label Building</v>
      </c>
    </row>
    <row r="4625" spans="1:15">
      <c r="A4625" s="36" t="s">
        <v>4102</v>
      </c>
      <c r="B4625" s="36" t="s">
        <v>335</v>
      </c>
      <c r="C4625" s="36">
        <v>1437</v>
      </c>
      <c r="D4625" s="36" t="s">
        <v>19</v>
      </c>
      <c r="E4625" s="36">
        <v>2</v>
      </c>
      <c r="F4625" s="36">
        <v>0</v>
      </c>
      <c r="G4625" s="36" t="s">
        <v>19</v>
      </c>
      <c r="H4625" s="36" t="s">
        <v>15</v>
      </c>
      <c r="I4625" s="2">
        <v>12</v>
      </c>
      <c r="J4625" s="2">
        <v>33</v>
      </c>
      <c r="K4625" s="2">
        <f>IF(D4625=VLOOKUP(J4625,Actuals!$A:$J,6,FALSE),1,0)</f>
        <v>1</v>
      </c>
      <c r="L4625" s="2">
        <f>IF(AND(E4625=VLOOKUP(J4625,Actuals!$A:$J,8,FALSE),F4625=VLOOKUP(J4625,Actuals!$A:$J,10,FALSE)),5,0)</f>
        <v>0</v>
      </c>
      <c r="M4625" s="1">
        <f t="shared" si="73"/>
        <v>1</v>
      </c>
      <c r="N4625" s="1" t="str">
        <f>VLOOKUP(C4625,Emp_List!$A:$M,3,FALSE)</f>
        <v>Murali Bharatam</v>
      </c>
      <c r="O4625" s="1" t="str">
        <f>VLOOKUP(C4625,Emp_List!$A:$M,5,FALSE)</f>
        <v>Oracle DBA</v>
      </c>
    </row>
    <row r="4626" spans="1:15">
      <c r="A4626" s="36" t="s">
        <v>4103</v>
      </c>
      <c r="B4626" s="36" t="s">
        <v>464</v>
      </c>
      <c r="C4626" s="36">
        <v>11050</v>
      </c>
      <c r="D4626" s="36" t="s">
        <v>9</v>
      </c>
      <c r="E4626" s="36">
        <v>1</v>
      </c>
      <c r="F4626" s="36">
        <v>1</v>
      </c>
      <c r="G4626" s="36" t="s">
        <v>19</v>
      </c>
      <c r="H4626" s="36" t="s">
        <v>15</v>
      </c>
      <c r="I4626" s="2">
        <v>12</v>
      </c>
      <c r="J4626" s="2">
        <v>33</v>
      </c>
      <c r="K4626" s="2">
        <f>IF(D4626=VLOOKUP(J4626,Actuals!$A:$J,6,FALSE),1,0)</f>
        <v>0</v>
      </c>
      <c r="L4626" s="2">
        <f>IF(AND(E4626=VLOOKUP(J4626,Actuals!$A:$J,8,FALSE),F4626=VLOOKUP(J4626,Actuals!$A:$J,10,FALSE)),5,0)</f>
        <v>0</v>
      </c>
      <c r="M4626" s="1">
        <f t="shared" si="73"/>
        <v>0</v>
      </c>
      <c r="N4626" s="1" t="e">
        <f>VLOOKUP(C4626,Emp_List!$A:$M,3,FALSE)</f>
        <v>#N/A</v>
      </c>
      <c r="O4626" s="1" t="e">
        <f>VLOOKUP(C4626,Emp_List!$A:$M,5,FALSE)</f>
        <v>#N/A</v>
      </c>
    </row>
    <row r="4627" spans="1:15">
      <c r="A4627" s="36" t="s">
        <v>4104</v>
      </c>
      <c r="B4627" s="36" t="s">
        <v>145</v>
      </c>
      <c r="C4627" s="36">
        <v>10909</v>
      </c>
      <c r="D4627" s="36" t="s">
        <v>15</v>
      </c>
      <c r="E4627" s="36">
        <v>1</v>
      </c>
      <c r="F4627" s="36">
        <v>3</v>
      </c>
      <c r="G4627" s="36" t="s">
        <v>19</v>
      </c>
      <c r="H4627" s="36" t="s">
        <v>15</v>
      </c>
      <c r="I4627" s="2">
        <v>12</v>
      </c>
      <c r="J4627" s="2">
        <v>33</v>
      </c>
      <c r="K4627" s="2">
        <f>IF(D4627=VLOOKUP(J4627,Actuals!$A:$J,6,FALSE),1,0)</f>
        <v>0</v>
      </c>
      <c r="L4627" s="2">
        <f>IF(AND(E4627=VLOOKUP(J4627,Actuals!$A:$J,8,FALSE),F4627=VLOOKUP(J4627,Actuals!$A:$J,10,FALSE)),5,0)</f>
        <v>0</v>
      </c>
      <c r="M4627" s="1">
        <f t="shared" si="73"/>
        <v>0</v>
      </c>
      <c r="N4627" s="1" t="str">
        <f>VLOOKUP(C4627,Emp_List!$A:$M,3,FALSE)</f>
        <v>Sushant Makin</v>
      </c>
      <c r="O4627" s="1" t="str">
        <f>VLOOKUP(C4627,Emp_List!$A:$M,5,FALSE)</f>
        <v>Portal</v>
      </c>
    </row>
    <row r="4628" spans="1:15">
      <c r="A4628" s="36" t="s">
        <v>4105</v>
      </c>
      <c r="B4628" s="36" t="s">
        <v>2667</v>
      </c>
      <c r="C4628" s="36">
        <v>9860</v>
      </c>
      <c r="D4628" s="36" t="s">
        <v>15</v>
      </c>
      <c r="E4628" s="36">
        <v>1</v>
      </c>
      <c r="F4628" s="36">
        <v>2</v>
      </c>
      <c r="G4628" s="36" t="s">
        <v>19</v>
      </c>
      <c r="H4628" s="36" t="s">
        <v>15</v>
      </c>
      <c r="I4628" s="2">
        <v>12</v>
      </c>
      <c r="J4628" s="2">
        <v>33</v>
      </c>
      <c r="K4628" s="2">
        <f>IF(D4628=VLOOKUP(J4628,Actuals!$A:$J,6,FALSE),1,0)</f>
        <v>0</v>
      </c>
      <c r="L4628" s="2">
        <f>IF(AND(E4628=VLOOKUP(J4628,Actuals!$A:$J,8,FALSE),F4628=VLOOKUP(J4628,Actuals!$A:$J,10,FALSE)),5,0)</f>
        <v>0</v>
      </c>
      <c r="M4628" s="1">
        <f t="shared" si="73"/>
        <v>0</v>
      </c>
      <c r="N4628" s="1" t="str">
        <f>VLOOKUP(C4628,Emp_List!$A:$M,3,FALSE)</f>
        <v>Prajmi Maddu</v>
      </c>
      <c r="O4628" s="1" t="str">
        <f>VLOOKUP(C4628,Emp_List!$A:$M,5,FALSE)</f>
        <v>Core</v>
      </c>
    </row>
    <row r="4629" spans="1:15">
      <c r="A4629" s="36" t="s">
        <v>4106</v>
      </c>
      <c r="B4629" s="36" t="s">
        <v>531</v>
      </c>
      <c r="C4629" s="36">
        <v>11254</v>
      </c>
      <c r="D4629" s="36" t="s">
        <v>19</v>
      </c>
      <c r="E4629" s="36">
        <v>2</v>
      </c>
      <c r="F4629" s="36">
        <v>1</v>
      </c>
      <c r="G4629" s="36" t="s">
        <v>19</v>
      </c>
      <c r="H4629" s="36" t="s">
        <v>15</v>
      </c>
      <c r="I4629" s="2">
        <v>12</v>
      </c>
      <c r="J4629" s="2">
        <v>33</v>
      </c>
      <c r="K4629" s="2">
        <f>IF(D4629=VLOOKUP(J4629,Actuals!$A:$J,6,FALSE),1,0)</f>
        <v>1</v>
      </c>
      <c r="L4629" s="2">
        <f>IF(AND(E4629=VLOOKUP(J4629,Actuals!$A:$J,8,FALSE),F4629=VLOOKUP(J4629,Actuals!$A:$J,10,FALSE)),5,0)</f>
        <v>0</v>
      </c>
      <c r="M4629" s="1">
        <f t="shared" si="73"/>
        <v>1</v>
      </c>
      <c r="N4629" s="1" t="str">
        <f>VLOOKUP(C4629,Emp_List!$A:$M,3,FALSE)</f>
        <v>Mattigunta Yaswanth Venkata Ravi Teja</v>
      </c>
      <c r="O4629" s="1" t="str">
        <f>VLOOKUP(C4629,Emp_List!$A:$M,5,FALSE)</f>
        <v>Casino Label support</v>
      </c>
    </row>
    <row r="4630" spans="1:15">
      <c r="A4630" s="36" t="s">
        <v>4107</v>
      </c>
      <c r="B4630" s="36" t="s">
        <v>487</v>
      </c>
      <c r="C4630" s="36">
        <v>318</v>
      </c>
      <c r="D4630" s="36" t="s">
        <v>15</v>
      </c>
      <c r="E4630" s="36">
        <v>1</v>
      </c>
      <c r="F4630" s="36">
        <v>2</v>
      </c>
      <c r="G4630" s="36" t="s">
        <v>19</v>
      </c>
      <c r="H4630" s="36" t="s">
        <v>15</v>
      </c>
      <c r="I4630" s="2">
        <v>12</v>
      </c>
      <c r="J4630" s="2">
        <v>33</v>
      </c>
      <c r="K4630" s="2">
        <f>IF(D4630=VLOOKUP(J4630,Actuals!$A:$J,6,FALSE),1,0)</f>
        <v>0</v>
      </c>
      <c r="L4630" s="2">
        <f>IF(AND(E4630=VLOOKUP(J4630,Actuals!$A:$J,8,FALSE),F4630=VLOOKUP(J4630,Actuals!$A:$J,10,FALSE)),5,0)</f>
        <v>0</v>
      </c>
      <c r="M4630" s="1">
        <f t="shared" si="73"/>
        <v>0</v>
      </c>
      <c r="N4630" s="1" t="str">
        <f>VLOOKUP(C4630,Emp_List!$A:$M,3,FALSE)</f>
        <v>Yeshwant Kumar Gupta</v>
      </c>
      <c r="O4630" s="1" t="str">
        <f>VLOOKUP(C4630,Emp_List!$A:$M,5,FALSE)</f>
        <v>Affiliates</v>
      </c>
    </row>
    <row r="4631" spans="1:15">
      <c r="A4631" s="36" t="s">
        <v>4108</v>
      </c>
      <c r="B4631" s="36" t="s">
        <v>338</v>
      </c>
      <c r="C4631" s="36">
        <v>2477</v>
      </c>
      <c r="D4631" s="36" t="s">
        <v>15</v>
      </c>
      <c r="E4631" s="36">
        <v>1</v>
      </c>
      <c r="F4631" s="36">
        <v>2</v>
      </c>
      <c r="G4631" s="36" t="s">
        <v>19</v>
      </c>
      <c r="H4631" s="36" t="s">
        <v>15</v>
      </c>
      <c r="I4631" s="2">
        <v>12</v>
      </c>
      <c r="J4631" s="2">
        <v>33</v>
      </c>
      <c r="K4631" s="2">
        <f>IF(D4631=VLOOKUP(J4631,Actuals!$A:$J,6,FALSE),1,0)</f>
        <v>0</v>
      </c>
      <c r="L4631" s="2">
        <f>IF(AND(E4631=VLOOKUP(J4631,Actuals!$A:$J,8,FALSE),F4631=VLOOKUP(J4631,Actuals!$A:$J,10,FALSE)),5,0)</f>
        <v>0</v>
      </c>
      <c r="M4631" s="1">
        <f t="shared" si="73"/>
        <v>0</v>
      </c>
      <c r="N4631" s="1" t="str">
        <f>VLOOKUP(C4631,Emp_List!$A:$M,3,FALSE)</f>
        <v>Kranthi Kumar Maddala</v>
      </c>
      <c r="O4631" s="1" t="str">
        <f>VLOOKUP(C4631,Emp_List!$A:$M,5,FALSE)</f>
        <v>Compliance</v>
      </c>
    </row>
    <row r="4632" spans="1:15">
      <c r="A4632" s="36" t="s">
        <v>4109</v>
      </c>
      <c r="B4632" s="36" t="s">
        <v>220</v>
      </c>
      <c r="C4632" s="36">
        <v>5644</v>
      </c>
      <c r="D4632" s="36" t="s">
        <v>9</v>
      </c>
      <c r="E4632" s="36">
        <v>2</v>
      </c>
      <c r="F4632" s="36">
        <v>2</v>
      </c>
      <c r="G4632" s="36" t="s">
        <v>19</v>
      </c>
      <c r="H4632" s="36" t="s">
        <v>15</v>
      </c>
      <c r="I4632" s="2">
        <v>12</v>
      </c>
      <c r="J4632" s="2">
        <v>33</v>
      </c>
      <c r="K4632" s="2">
        <f>IF(D4632=VLOOKUP(J4632,Actuals!$A:$J,6,FALSE),1,0)</f>
        <v>0</v>
      </c>
      <c r="L4632" s="2">
        <f>IF(AND(E4632=VLOOKUP(J4632,Actuals!$A:$J,8,FALSE),F4632=VLOOKUP(J4632,Actuals!$A:$J,10,FALSE)),5,0)</f>
        <v>0</v>
      </c>
      <c r="M4632" s="1">
        <f t="shared" si="73"/>
        <v>0</v>
      </c>
      <c r="N4632" s="1" t="str">
        <f>VLOOKUP(C4632,Emp_List!$A:$M,3,FALSE)</f>
        <v>Ravi Vaddadi</v>
      </c>
      <c r="O4632" s="1" t="str">
        <f>VLOOKUP(C4632,Emp_List!$A:$M,5,FALSE)</f>
        <v>Delivery India</v>
      </c>
    </row>
    <row r="4633" spans="1:15">
      <c r="A4633" s="36" t="s">
        <v>4110</v>
      </c>
      <c r="B4633" s="36" t="s">
        <v>91</v>
      </c>
      <c r="C4633" s="36">
        <v>11140</v>
      </c>
      <c r="D4633" s="36" t="s">
        <v>15</v>
      </c>
      <c r="E4633" s="36">
        <v>0</v>
      </c>
      <c r="F4633" s="36">
        <v>2</v>
      </c>
      <c r="G4633" s="36" t="s">
        <v>19</v>
      </c>
      <c r="H4633" s="36" t="s">
        <v>15</v>
      </c>
      <c r="I4633" s="2">
        <v>12</v>
      </c>
      <c r="J4633" s="2">
        <v>33</v>
      </c>
      <c r="K4633" s="2">
        <f>IF(D4633=VLOOKUP(J4633,Actuals!$A:$J,6,FALSE),1,0)</f>
        <v>0</v>
      </c>
      <c r="L4633" s="2">
        <f>IF(AND(E4633=VLOOKUP(J4633,Actuals!$A:$J,8,FALSE),F4633=VLOOKUP(J4633,Actuals!$A:$J,10,FALSE)),5,0)</f>
        <v>0</v>
      </c>
      <c r="M4633" s="1">
        <f t="shared" si="73"/>
        <v>0</v>
      </c>
      <c r="N4633" s="1" t="str">
        <f>VLOOKUP(C4633,Emp_List!$A:$M,3,FALSE)</f>
        <v>Raj Shekar Mysore</v>
      </c>
      <c r="O4633" s="1" t="str">
        <f>VLOOKUP(C4633,Emp_List!$A:$M,5,FALSE)</f>
        <v>Bingo Ops</v>
      </c>
    </row>
    <row r="4634" spans="1:15">
      <c r="A4634" s="36" t="s">
        <v>4111</v>
      </c>
      <c r="B4634" s="36" t="s">
        <v>4112</v>
      </c>
      <c r="C4634" s="36">
        <v>16670</v>
      </c>
      <c r="D4634" s="36" t="s">
        <v>15</v>
      </c>
      <c r="E4634" s="36">
        <v>2</v>
      </c>
      <c r="F4634" s="36">
        <v>4</v>
      </c>
      <c r="G4634" s="36" t="s">
        <v>19</v>
      </c>
      <c r="H4634" s="36" t="s">
        <v>15</v>
      </c>
      <c r="I4634" s="2">
        <v>12</v>
      </c>
      <c r="J4634" s="2">
        <v>33</v>
      </c>
      <c r="K4634" s="2">
        <f>IF(D4634=VLOOKUP(J4634,Actuals!$A:$J,6,FALSE),1,0)</f>
        <v>0</v>
      </c>
      <c r="L4634" s="2">
        <f>IF(AND(E4634=VLOOKUP(J4634,Actuals!$A:$J,8,FALSE),F4634=VLOOKUP(J4634,Actuals!$A:$J,10,FALSE)),5,0)</f>
        <v>0</v>
      </c>
      <c r="M4634" s="1">
        <f t="shared" si="73"/>
        <v>0</v>
      </c>
      <c r="N4634" s="1" t="e">
        <f>VLOOKUP(C4634,Emp_List!$A:$M,3,FALSE)</f>
        <v>#N/A</v>
      </c>
      <c r="O4634" s="1" t="e">
        <f>VLOOKUP(C4634,Emp_List!$A:$M,5,FALSE)</f>
        <v>#N/A</v>
      </c>
    </row>
    <row r="4635" spans="1:15">
      <c r="A4635" s="36" t="s">
        <v>4113</v>
      </c>
      <c r="B4635" s="36" t="s">
        <v>422</v>
      </c>
      <c r="C4635" s="36">
        <v>10907</v>
      </c>
      <c r="D4635" s="36" t="s">
        <v>15</v>
      </c>
      <c r="E4635" s="36">
        <v>1</v>
      </c>
      <c r="F4635" s="36">
        <v>2</v>
      </c>
      <c r="G4635" s="36" t="s">
        <v>19</v>
      </c>
      <c r="H4635" s="36" t="s">
        <v>15</v>
      </c>
      <c r="I4635" s="2">
        <v>12</v>
      </c>
      <c r="J4635" s="2">
        <v>33</v>
      </c>
      <c r="K4635" s="2">
        <f>IF(D4635=VLOOKUP(J4635,Actuals!$A:$J,6,FALSE),1,0)</f>
        <v>0</v>
      </c>
      <c r="L4635" s="2">
        <f>IF(AND(E4635=VLOOKUP(J4635,Actuals!$A:$J,8,FALSE),F4635=VLOOKUP(J4635,Actuals!$A:$J,10,FALSE)),5,0)</f>
        <v>0</v>
      </c>
      <c r="M4635" s="1">
        <f t="shared" si="73"/>
        <v>0</v>
      </c>
      <c r="N4635" s="1" t="str">
        <f>VLOOKUP(C4635,Emp_List!$A:$M,3,FALSE)</f>
        <v>Vasa Vignesh Kumar</v>
      </c>
      <c r="O4635" s="1" t="str">
        <f>VLOOKUP(C4635,Emp_List!$A:$M,5,FALSE)</f>
        <v>Casino Label support</v>
      </c>
    </row>
    <row r="4636" spans="1:15">
      <c r="A4636" s="36" t="s">
        <v>4114</v>
      </c>
      <c r="B4636" s="36" t="s">
        <v>489</v>
      </c>
      <c r="C4636" s="36">
        <v>5427</v>
      </c>
      <c r="D4636" s="36" t="s">
        <v>9</v>
      </c>
      <c r="E4636" s="36">
        <v>1</v>
      </c>
      <c r="F4636" s="36">
        <v>1</v>
      </c>
      <c r="G4636" s="36" t="s">
        <v>19</v>
      </c>
      <c r="H4636" s="36" t="s">
        <v>15</v>
      </c>
      <c r="I4636" s="2">
        <v>12</v>
      </c>
      <c r="J4636" s="2">
        <v>33</v>
      </c>
      <c r="K4636" s="2">
        <f>IF(D4636=VLOOKUP(J4636,Actuals!$A:$J,6,FALSE),1,0)</f>
        <v>0</v>
      </c>
      <c r="L4636" s="2">
        <f>IF(AND(E4636=VLOOKUP(J4636,Actuals!$A:$J,8,FALSE),F4636=VLOOKUP(J4636,Actuals!$A:$J,10,FALSE)),5,0)</f>
        <v>0</v>
      </c>
      <c r="M4636" s="1">
        <f t="shared" si="73"/>
        <v>0</v>
      </c>
      <c r="N4636" s="1" t="str">
        <f>VLOOKUP(C4636,Emp_List!$A:$M,3,FALSE)</f>
        <v>Vinay Kumar</v>
      </c>
      <c r="O4636" s="1" t="str">
        <f>VLOOKUP(C4636,Emp_List!$A:$M,5,FALSE)</f>
        <v>Compliance</v>
      </c>
    </row>
    <row r="4637" spans="1:15">
      <c r="A4637" s="36" t="s">
        <v>4115</v>
      </c>
      <c r="B4637" s="36" t="s">
        <v>224</v>
      </c>
      <c r="C4637" s="36">
        <v>10149</v>
      </c>
      <c r="D4637" s="36" t="s">
        <v>19</v>
      </c>
      <c r="E4637" s="36">
        <v>3</v>
      </c>
      <c r="F4637" s="36">
        <v>2</v>
      </c>
      <c r="G4637" s="36" t="s">
        <v>19</v>
      </c>
      <c r="H4637" s="36" t="s">
        <v>15</v>
      </c>
      <c r="I4637" s="2">
        <v>12</v>
      </c>
      <c r="J4637" s="2">
        <v>33</v>
      </c>
      <c r="K4637" s="2">
        <f>IF(D4637=VLOOKUP(J4637,Actuals!$A:$J,6,FALSE),1,0)</f>
        <v>1</v>
      </c>
      <c r="L4637" s="2">
        <f>IF(AND(E4637=VLOOKUP(J4637,Actuals!$A:$J,8,FALSE),F4637=VLOOKUP(J4637,Actuals!$A:$J,10,FALSE)),5,0)</f>
        <v>0</v>
      </c>
      <c r="M4637" s="1">
        <f t="shared" si="73"/>
        <v>1</v>
      </c>
      <c r="N4637" s="1" t="str">
        <f>VLOOKUP(C4637,Emp_List!$A:$M,3,FALSE)</f>
        <v>Mohit Singh</v>
      </c>
      <c r="O4637" s="1" t="str">
        <f>VLOOKUP(C4637,Emp_List!$A:$M,5,FALSE)</f>
        <v>Casino Label support</v>
      </c>
    </row>
    <row r="4638" spans="1:15">
      <c r="A4638" s="36" t="s">
        <v>4116</v>
      </c>
      <c r="B4638" s="36" t="s">
        <v>2495</v>
      </c>
      <c r="C4638" s="36">
        <v>16431</v>
      </c>
      <c r="D4638" s="36" t="s">
        <v>15</v>
      </c>
      <c r="E4638" s="36">
        <v>1</v>
      </c>
      <c r="F4638" s="36">
        <v>3</v>
      </c>
      <c r="G4638" s="36" t="s">
        <v>19</v>
      </c>
      <c r="H4638" s="36" t="s">
        <v>15</v>
      </c>
      <c r="I4638" s="2">
        <v>12</v>
      </c>
      <c r="J4638" s="2">
        <v>33</v>
      </c>
      <c r="K4638" s="2">
        <f>IF(D4638=VLOOKUP(J4638,Actuals!$A:$J,6,FALSE),1,0)</f>
        <v>0</v>
      </c>
      <c r="L4638" s="2">
        <f>IF(AND(E4638=VLOOKUP(J4638,Actuals!$A:$J,8,FALSE),F4638=VLOOKUP(J4638,Actuals!$A:$J,10,FALSE)),5,0)</f>
        <v>0</v>
      </c>
      <c r="M4638" s="1">
        <f t="shared" si="73"/>
        <v>0</v>
      </c>
      <c r="N4638" s="1" t="str">
        <f>VLOOKUP(C4638,Emp_List!$A:$M,3,FALSE)</f>
        <v>Abhishek Sharma</v>
      </c>
      <c r="O4638" s="1" t="str">
        <f>VLOOKUP(C4638,Emp_List!$A:$M,5,FALSE)</f>
        <v>Poker</v>
      </c>
    </row>
    <row r="4639" spans="1:15">
      <c r="A4639" s="36" t="s">
        <v>4117</v>
      </c>
      <c r="B4639" s="36" t="s">
        <v>2581</v>
      </c>
      <c r="C4639" s="36">
        <v>16039</v>
      </c>
      <c r="D4639" s="36" t="s">
        <v>15</v>
      </c>
      <c r="E4639" s="36">
        <v>1</v>
      </c>
      <c r="F4639" s="36">
        <v>2</v>
      </c>
      <c r="G4639" s="36" t="s">
        <v>19</v>
      </c>
      <c r="H4639" s="36" t="s">
        <v>15</v>
      </c>
      <c r="I4639" s="2">
        <v>12</v>
      </c>
      <c r="J4639" s="2">
        <v>33</v>
      </c>
      <c r="K4639" s="2">
        <f>IF(D4639=VLOOKUP(J4639,Actuals!$A:$J,6,FALSE),1,0)</f>
        <v>0</v>
      </c>
      <c r="L4639" s="2">
        <f>IF(AND(E4639=VLOOKUP(J4639,Actuals!$A:$J,8,FALSE),F4639=VLOOKUP(J4639,Actuals!$A:$J,10,FALSE)),5,0)</f>
        <v>0</v>
      </c>
      <c r="M4639" s="1">
        <f t="shared" si="73"/>
        <v>0</v>
      </c>
      <c r="N4639" s="1" t="e">
        <f>VLOOKUP(C4639,Emp_List!$A:$M,3,FALSE)</f>
        <v>#N/A</v>
      </c>
      <c r="O4639" s="1" t="e">
        <f>VLOOKUP(C4639,Emp_List!$A:$M,5,FALSE)</f>
        <v>#N/A</v>
      </c>
    </row>
    <row r="4640" spans="1:15">
      <c r="A4640" s="36" t="s">
        <v>4118</v>
      </c>
      <c r="B4640" s="36" t="s">
        <v>382</v>
      </c>
      <c r="C4640" s="36">
        <v>11911</v>
      </c>
      <c r="D4640" s="36" t="s">
        <v>15</v>
      </c>
      <c r="E4640" s="36">
        <v>1</v>
      </c>
      <c r="F4640" s="36">
        <v>2</v>
      </c>
      <c r="G4640" s="36" t="s">
        <v>19</v>
      </c>
      <c r="H4640" s="36" t="s">
        <v>15</v>
      </c>
      <c r="I4640" s="2">
        <v>12</v>
      </c>
      <c r="J4640" s="2">
        <v>33</v>
      </c>
      <c r="K4640" s="2">
        <f>IF(D4640=VLOOKUP(J4640,Actuals!$A:$J,6,FALSE),1,0)</f>
        <v>0</v>
      </c>
      <c r="L4640" s="2">
        <f>IF(AND(E4640=VLOOKUP(J4640,Actuals!$A:$J,8,FALSE),F4640=VLOOKUP(J4640,Actuals!$A:$J,10,FALSE)),5,0)</f>
        <v>0</v>
      </c>
      <c r="M4640" s="1">
        <f t="shared" si="73"/>
        <v>0</v>
      </c>
      <c r="N4640" s="1" t="str">
        <f>VLOOKUP(C4640,Emp_List!$A:$M,3,FALSE)</f>
        <v>Satya Vivek Kumar Chitturi</v>
      </c>
      <c r="O4640" s="1" t="str">
        <f>VLOOKUP(C4640,Emp_List!$A:$M,5,FALSE)</f>
        <v>Delivery India</v>
      </c>
    </row>
    <row r="4641" spans="1:15">
      <c r="A4641" s="36" t="s">
        <v>4119</v>
      </c>
      <c r="B4641" s="36" t="s">
        <v>738</v>
      </c>
      <c r="C4641" s="36">
        <v>10626</v>
      </c>
      <c r="D4641" s="36" t="s">
        <v>9</v>
      </c>
      <c r="E4641" s="36">
        <v>2</v>
      </c>
      <c r="F4641" s="36">
        <v>2</v>
      </c>
      <c r="G4641" s="36" t="s">
        <v>19</v>
      </c>
      <c r="H4641" s="36" t="s">
        <v>15</v>
      </c>
      <c r="I4641" s="2">
        <v>12</v>
      </c>
      <c r="J4641" s="2">
        <v>33</v>
      </c>
      <c r="K4641" s="2">
        <f>IF(D4641=VLOOKUP(J4641,Actuals!$A:$J,6,FALSE),1,0)</f>
        <v>0</v>
      </c>
      <c r="L4641" s="2">
        <f>IF(AND(E4641=VLOOKUP(J4641,Actuals!$A:$J,8,FALSE),F4641=VLOOKUP(J4641,Actuals!$A:$J,10,FALSE)),5,0)</f>
        <v>0</v>
      </c>
      <c r="M4641" s="1">
        <f t="shared" si="73"/>
        <v>0</v>
      </c>
      <c r="N4641" s="1" t="str">
        <f>VLOOKUP(C4641,Emp_List!$A:$M,3,FALSE)</f>
        <v>Ravi Shankar Chiruvolu</v>
      </c>
      <c r="O4641" s="1" t="str">
        <f>VLOOKUP(C4641,Emp_List!$A:$M,5,FALSE)</f>
        <v>SOC</v>
      </c>
    </row>
    <row r="4642" spans="1:15">
      <c r="A4642" s="36" t="s">
        <v>4120</v>
      </c>
      <c r="B4642" s="36" t="s">
        <v>358</v>
      </c>
      <c r="C4642" s="36">
        <v>1716</v>
      </c>
      <c r="D4642" s="36" t="s">
        <v>9</v>
      </c>
      <c r="E4642" s="36">
        <v>1</v>
      </c>
      <c r="F4642" s="36">
        <v>1</v>
      </c>
      <c r="G4642" s="36" t="s">
        <v>19</v>
      </c>
      <c r="H4642" s="36" t="s">
        <v>15</v>
      </c>
      <c r="I4642" s="2">
        <v>12</v>
      </c>
      <c r="J4642" s="2">
        <v>33</v>
      </c>
      <c r="K4642" s="2">
        <f>IF(D4642=VLOOKUP(J4642,Actuals!$A:$J,6,FALSE),1,0)</f>
        <v>0</v>
      </c>
      <c r="L4642" s="2">
        <f>IF(AND(E4642=VLOOKUP(J4642,Actuals!$A:$J,8,FALSE),F4642=VLOOKUP(J4642,Actuals!$A:$J,10,FALSE)),5,0)</f>
        <v>0</v>
      </c>
      <c r="M4642" s="1">
        <f t="shared" si="73"/>
        <v>0</v>
      </c>
      <c r="N4642" s="1" t="str">
        <f>VLOOKUP(C4642,Emp_List!$A:$M,3,FALSE)</f>
        <v>Vishal Babu Meriga</v>
      </c>
      <c r="O4642" s="1" t="str">
        <f>VLOOKUP(C4642,Emp_List!$A:$M,5,FALSE)</f>
        <v>CRM</v>
      </c>
    </row>
    <row r="4643" spans="1:15">
      <c r="A4643" s="36" t="s">
        <v>4121</v>
      </c>
      <c r="B4643" s="36" t="s">
        <v>585</v>
      </c>
      <c r="C4643" s="36">
        <v>2010</v>
      </c>
      <c r="D4643" s="36" t="s">
        <v>9</v>
      </c>
      <c r="E4643" s="36">
        <v>2</v>
      </c>
      <c r="F4643" s="36">
        <v>2</v>
      </c>
      <c r="G4643" s="36" t="s">
        <v>19</v>
      </c>
      <c r="H4643" s="36" t="s">
        <v>15</v>
      </c>
      <c r="I4643" s="2">
        <v>12</v>
      </c>
      <c r="J4643" s="2">
        <v>33</v>
      </c>
      <c r="K4643" s="2">
        <f>IF(D4643=VLOOKUP(J4643,Actuals!$A:$J,6,FALSE),1,0)</f>
        <v>0</v>
      </c>
      <c r="L4643" s="2">
        <f>IF(AND(E4643=VLOOKUP(J4643,Actuals!$A:$J,8,FALSE),F4643=VLOOKUP(J4643,Actuals!$A:$J,10,FALSE)),5,0)</f>
        <v>0</v>
      </c>
      <c r="M4643" s="1">
        <f t="shared" si="73"/>
        <v>0</v>
      </c>
      <c r="N4643" s="1" t="str">
        <f>VLOOKUP(C4643,Emp_List!$A:$M,3,FALSE)</f>
        <v>Rajeshwar Puppireddy</v>
      </c>
      <c r="O4643" s="1" t="str">
        <f>VLOOKUP(C4643,Emp_List!$A:$M,5,FALSE)</f>
        <v>Casino Int.</v>
      </c>
    </row>
    <row r="4644" spans="1:15">
      <c r="A4644" s="36" t="s">
        <v>4122</v>
      </c>
      <c r="B4644" s="36" t="s">
        <v>372</v>
      </c>
      <c r="C4644" s="36">
        <v>11895</v>
      </c>
      <c r="D4644" s="36" t="s">
        <v>15</v>
      </c>
      <c r="E4644" s="36">
        <v>1</v>
      </c>
      <c r="F4644" s="36">
        <v>2</v>
      </c>
      <c r="G4644" s="36" t="s">
        <v>19</v>
      </c>
      <c r="H4644" s="36" t="s">
        <v>15</v>
      </c>
      <c r="I4644" s="2">
        <v>12</v>
      </c>
      <c r="J4644" s="2">
        <v>33</v>
      </c>
      <c r="K4644" s="2">
        <f>IF(D4644=VLOOKUP(J4644,Actuals!$A:$J,6,FALSE),1,0)</f>
        <v>0</v>
      </c>
      <c r="L4644" s="2">
        <f>IF(AND(E4644=VLOOKUP(J4644,Actuals!$A:$J,8,FALSE),F4644=VLOOKUP(J4644,Actuals!$A:$J,10,FALSE)),5,0)</f>
        <v>0</v>
      </c>
      <c r="M4644" s="1">
        <f t="shared" si="73"/>
        <v>0</v>
      </c>
      <c r="N4644" s="1" t="str">
        <f>VLOOKUP(C4644,Emp_List!$A:$M,3,FALSE)</f>
        <v>Abhishek Jain</v>
      </c>
      <c r="O4644" s="1" t="str">
        <f>VLOOKUP(C4644,Emp_List!$A:$M,5,FALSE)</f>
        <v>Sports - Trading</v>
      </c>
    </row>
    <row r="4645" spans="1:15">
      <c r="A4645" s="36" t="s">
        <v>4123</v>
      </c>
      <c r="B4645" s="36" t="s">
        <v>350</v>
      </c>
      <c r="C4645" s="36">
        <v>11031</v>
      </c>
      <c r="D4645" s="36" t="s">
        <v>15</v>
      </c>
      <c r="E4645" s="36">
        <v>1</v>
      </c>
      <c r="F4645" s="36">
        <v>2</v>
      </c>
      <c r="G4645" s="36" t="s">
        <v>19</v>
      </c>
      <c r="H4645" s="36" t="s">
        <v>15</v>
      </c>
      <c r="I4645" s="2">
        <v>12</v>
      </c>
      <c r="J4645" s="2">
        <v>33</v>
      </c>
      <c r="K4645" s="2">
        <f>IF(D4645=VLOOKUP(J4645,Actuals!$A:$J,6,FALSE),1,0)</f>
        <v>0</v>
      </c>
      <c r="L4645" s="2">
        <f>IF(AND(E4645=VLOOKUP(J4645,Actuals!$A:$J,8,FALSE),F4645=VLOOKUP(J4645,Actuals!$A:$J,10,FALSE)),5,0)</f>
        <v>0</v>
      </c>
      <c r="M4645" s="1">
        <f t="shared" si="73"/>
        <v>0</v>
      </c>
      <c r="N4645" s="1" t="str">
        <f>VLOOKUP(C4645,Emp_List!$A:$M,3,FALSE)</f>
        <v>Yamalavalasa Sri Navya</v>
      </c>
      <c r="O4645" s="1" t="str">
        <f>VLOOKUP(C4645,Emp_List!$A:$M,5,FALSE)</f>
        <v>Casino Platform</v>
      </c>
    </row>
    <row r="4646" spans="1:15">
      <c r="A4646" s="36" t="s">
        <v>4124</v>
      </c>
      <c r="B4646" s="36" t="s">
        <v>2232</v>
      </c>
      <c r="C4646" s="36">
        <v>1968</v>
      </c>
      <c r="D4646" s="36" t="s">
        <v>9</v>
      </c>
      <c r="E4646" s="36">
        <v>1</v>
      </c>
      <c r="F4646" s="36">
        <v>1</v>
      </c>
      <c r="G4646" s="36" t="s">
        <v>19</v>
      </c>
      <c r="H4646" s="36" t="s">
        <v>15</v>
      </c>
      <c r="I4646" s="2">
        <v>12</v>
      </c>
      <c r="J4646" s="2">
        <v>33</v>
      </c>
      <c r="K4646" s="2">
        <f>IF(D4646=VLOOKUP(J4646,Actuals!$A:$J,6,FALSE),1,0)</f>
        <v>0</v>
      </c>
      <c r="L4646" s="2">
        <f>IF(AND(E4646=VLOOKUP(J4646,Actuals!$A:$J,8,FALSE),F4646=VLOOKUP(J4646,Actuals!$A:$J,10,FALSE)),5,0)</f>
        <v>0</v>
      </c>
      <c r="M4646" s="1">
        <f t="shared" si="73"/>
        <v>0</v>
      </c>
      <c r="N4646" s="1" t="str">
        <f>VLOOKUP(C4646,Emp_List!$A:$M,3,FALSE)</f>
        <v>Shiva Shankar Nimmala</v>
      </c>
      <c r="O4646" s="1" t="str">
        <f>VLOOKUP(C4646,Emp_List!$A:$M,5,FALSE)</f>
        <v>Poker</v>
      </c>
    </row>
    <row r="4647" spans="1:15">
      <c r="A4647" s="36" t="s">
        <v>4125</v>
      </c>
      <c r="B4647" s="36" t="s">
        <v>260</v>
      </c>
      <c r="C4647" s="36">
        <v>11175</v>
      </c>
      <c r="D4647" s="36" t="s">
        <v>15</v>
      </c>
      <c r="E4647" s="36">
        <v>2</v>
      </c>
      <c r="F4647" s="36">
        <v>1</v>
      </c>
      <c r="G4647" s="36" t="s">
        <v>19</v>
      </c>
      <c r="H4647" s="36" t="s">
        <v>15</v>
      </c>
      <c r="I4647" s="2">
        <v>12</v>
      </c>
      <c r="J4647" s="2">
        <v>33</v>
      </c>
      <c r="K4647" s="2">
        <f>IF(D4647=VLOOKUP(J4647,Actuals!$A:$J,6,FALSE),1,0)</f>
        <v>0</v>
      </c>
      <c r="L4647" s="2">
        <f>IF(AND(E4647=VLOOKUP(J4647,Actuals!$A:$J,8,FALSE),F4647=VLOOKUP(J4647,Actuals!$A:$J,10,FALSE)),5,0)</f>
        <v>0</v>
      </c>
      <c r="M4647" s="1">
        <f t="shared" si="73"/>
        <v>0</v>
      </c>
      <c r="N4647" s="1" t="str">
        <f>VLOOKUP(C4647,Emp_List!$A:$M,3,FALSE)</f>
        <v>Ashwak Mohammad</v>
      </c>
      <c r="O4647" s="1" t="str">
        <f>VLOOKUP(C4647,Emp_List!$A:$M,5,FALSE)</f>
        <v>Bingo Ops</v>
      </c>
    </row>
    <row r="4648" spans="1:15">
      <c r="A4648" s="36" t="s">
        <v>4126</v>
      </c>
      <c r="B4648" s="36" t="s">
        <v>2458</v>
      </c>
      <c r="C4648" s="36">
        <v>9897</v>
      </c>
      <c r="D4648" s="36" t="s">
        <v>19</v>
      </c>
      <c r="E4648" s="36">
        <v>2</v>
      </c>
      <c r="F4648" s="36">
        <v>1</v>
      </c>
      <c r="G4648" s="36" t="s">
        <v>19</v>
      </c>
      <c r="H4648" s="36" t="s">
        <v>15</v>
      </c>
      <c r="I4648" s="2">
        <v>12</v>
      </c>
      <c r="J4648" s="2">
        <v>33</v>
      </c>
      <c r="K4648" s="2">
        <f>IF(D4648=VLOOKUP(J4648,Actuals!$A:$J,6,FALSE),1,0)</f>
        <v>1</v>
      </c>
      <c r="L4648" s="2">
        <f>IF(AND(E4648=VLOOKUP(J4648,Actuals!$A:$J,8,FALSE),F4648=VLOOKUP(J4648,Actuals!$A:$J,10,FALSE)),5,0)</f>
        <v>0</v>
      </c>
      <c r="M4648" s="1">
        <f t="shared" si="73"/>
        <v>1</v>
      </c>
      <c r="N4648" s="1" t="str">
        <f>VLOOKUP(C4648,Emp_List!$A:$M,3,FALSE)</f>
        <v>Dipika Nagle</v>
      </c>
      <c r="O4648" s="1" t="str">
        <f>VLOOKUP(C4648,Emp_List!$A:$M,5,FALSE)</f>
        <v>Cashier</v>
      </c>
    </row>
    <row r="4649" spans="1:15">
      <c r="A4649" s="36" t="s">
        <v>4127</v>
      </c>
      <c r="B4649" s="36" t="s">
        <v>125</v>
      </c>
      <c r="C4649" s="36">
        <v>8007</v>
      </c>
      <c r="D4649" s="36" t="s">
        <v>19</v>
      </c>
      <c r="E4649" s="36">
        <v>2</v>
      </c>
      <c r="F4649" s="36">
        <v>1</v>
      </c>
      <c r="G4649" s="36" t="s">
        <v>19</v>
      </c>
      <c r="H4649" s="36" t="s">
        <v>15</v>
      </c>
      <c r="I4649" s="2">
        <v>12</v>
      </c>
      <c r="J4649" s="2">
        <v>33</v>
      </c>
      <c r="K4649" s="2">
        <f>IF(D4649=VLOOKUP(J4649,Actuals!$A:$J,6,FALSE),1,0)</f>
        <v>1</v>
      </c>
      <c r="L4649" s="2">
        <f>IF(AND(E4649=VLOOKUP(J4649,Actuals!$A:$J,8,FALSE),F4649=VLOOKUP(J4649,Actuals!$A:$J,10,FALSE)),5,0)</f>
        <v>0</v>
      </c>
      <c r="M4649" s="1">
        <f t="shared" si="73"/>
        <v>1</v>
      </c>
      <c r="N4649" s="1" t="str">
        <f>VLOOKUP(C4649,Emp_List!$A:$M,3,FALSE)</f>
        <v>V S Nagendra Addepalli</v>
      </c>
      <c r="O4649" s="1" t="str">
        <f>VLOOKUP(C4649,Emp_List!$A:$M,5,FALSE)</f>
        <v>CRM</v>
      </c>
    </row>
    <row r="4650" spans="1:15">
      <c r="A4650" s="36" t="s">
        <v>4128</v>
      </c>
      <c r="B4650" s="36" t="s">
        <v>368</v>
      </c>
      <c r="C4650" s="36">
        <v>315</v>
      </c>
      <c r="D4650" s="36" t="s">
        <v>19</v>
      </c>
      <c r="E4650" s="36">
        <v>2</v>
      </c>
      <c r="F4650" s="36">
        <v>1</v>
      </c>
      <c r="G4650" s="36" t="s">
        <v>19</v>
      </c>
      <c r="H4650" s="36" t="s">
        <v>15</v>
      </c>
      <c r="I4650" s="2">
        <v>12</v>
      </c>
      <c r="J4650" s="2">
        <v>33</v>
      </c>
      <c r="K4650" s="2">
        <f>IF(D4650=VLOOKUP(J4650,Actuals!$A:$J,6,FALSE),1,0)</f>
        <v>1</v>
      </c>
      <c r="L4650" s="2">
        <f>IF(AND(E4650=VLOOKUP(J4650,Actuals!$A:$J,8,FALSE),F4650=VLOOKUP(J4650,Actuals!$A:$J,10,FALSE)),5,0)</f>
        <v>0</v>
      </c>
      <c r="M4650" s="1">
        <f t="shared" si="73"/>
        <v>1</v>
      </c>
      <c r="N4650" s="1" t="str">
        <f>VLOOKUP(C4650,Emp_List!$A:$M,3,FALSE)</f>
        <v>Parimala Pesala</v>
      </c>
      <c r="O4650" s="1" t="str">
        <f>VLOOKUP(C4650,Emp_List!$A:$M,5,FALSE)</f>
        <v>CRM</v>
      </c>
    </row>
    <row r="4651" spans="1:15">
      <c r="A4651" s="36" t="s">
        <v>3956</v>
      </c>
      <c r="B4651" s="36" t="s">
        <v>560</v>
      </c>
      <c r="C4651" s="36">
        <v>11237</v>
      </c>
      <c r="D4651" s="36" t="s">
        <v>18</v>
      </c>
      <c r="E4651" s="36">
        <v>2</v>
      </c>
      <c r="F4651" s="36">
        <v>3</v>
      </c>
      <c r="G4651" s="36" t="s">
        <v>16</v>
      </c>
      <c r="H4651" s="36" t="s">
        <v>18</v>
      </c>
      <c r="I4651" s="2">
        <v>12</v>
      </c>
      <c r="J4651" s="2">
        <v>34</v>
      </c>
      <c r="K4651" s="2">
        <f>IF(D4651=VLOOKUP(J4651,Actuals!$A:$J,6,FALSE),1,0)</f>
        <v>0</v>
      </c>
      <c r="L4651" s="2">
        <f>IF(AND(E4651=VLOOKUP(J4651,Actuals!$A:$J,8,FALSE),F4651=VLOOKUP(J4651,Actuals!$A:$J,10,FALSE)),5,0)</f>
        <v>0</v>
      </c>
      <c r="M4651" s="1">
        <f t="shared" si="73"/>
        <v>0</v>
      </c>
      <c r="N4651" s="1" t="str">
        <f>VLOOKUP(C4651,Emp_List!$A:$M,3,FALSE)</f>
        <v>Srinivas Vanpally</v>
      </c>
      <c r="O4651" s="1" t="str">
        <f>VLOOKUP(C4651,Emp_List!$A:$M,5,FALSE)</f>
        <v>Bingo Dev</v>
      </c>
    </row>
    <row r="4652" spans="1:15">
      <c r="A4652" s="36" t="s">
        <v>3957</v>
      </c>
      <c r="B4652" s="36" t="s">
        <v>402</v>
      </c>
      <c r="C4652" s="36">
        <v>8621</v>
      </c>
      <c r="D4652" s="36" t="s">
        <v>9</v>
      </c>
      <c r="E4652" s="36">
        <v>1</v>
      </c>
      <c r="F4652" s="36">
        <v>1</v>
      </c>
      <c r="G4652" s="36" t="s">
        <v>16</v>
      </c>
      <c r="H4652" s="36" t="s">
        <v>18</v>
      </c>
      <c r="I4652" s="2">
        <v>12</v>
      </c>
      <c r="J4652" s="2">
        <v>34</v>
      </c>
      <c r="K4652" s="2">
        <f>IF(D4652=VLOOKUP(J4652,Actuals!$A:$J,6,FALSE),1,0)</f>
        <v>0</v>
      </c>
      <c r="L4652" s="2">
        <f>IF(AND(E4652=VLOOKUP(J4652,Actuals!$A:$J,8,FALSE),F4652=VLOOKUP(J4652,Actuals!$A:$J,10,FALSE)),5,0)</f>
        <v>0</v>
      </c>
      <c r="M4652" s="1">
        <f t="shared" si="73"/>
        <v>0</v>
      </c>
      <c r="N4652" s="1" t="str">
        <f>VLOOKUP(C4652,Emp_List!$A:$M,3,FALSE)</f>
        <v>Lovey Agrawal</v>
      </c>
      <c r="O4652" s="1" t="str">
        <f>VLOOKUP(C4652,Emp_List!$A:$M,5,FALSE)</f>
        <v>Compliance</v>
      </c>
    </row>
    <row r="4653" spans="1:15">
      <c r="A4653" s="36" t="s">
        <v>3958</v>
      </c>
      <c r="B4653" s="36" t="s">
        <v>499</v>
      </c>
      <c r="C4653" s="36">
        <v>16650</v>
      </c>
      <c r="D4653" s="36" t="s">
        <v>16</v>
      </c>
      <c r="E4653" s="36">
        <v>1</v>
      </c>
      <c r="F4653" s="36">
        <v>0</v>
      </c>
      <c r="G4653" s="36" t="s">
        <v>16</v>
      </c>
      <c r="H4653" s="36" t="s">
        <v>18</v>
      </c>
      <c r="I4653" s="2">
        <v>12</v>
      </c>
      <c r="J4653" s="2">
        <v>34</v>
      </c>
      <c r="K4653" s="2">
        <f>IF(D4653=VLOOKUP(J4653,Actuals!$A:$J,6,FALSE),1,0)</f>
        <v>1</v>
      </c>
      <c r="L4653" s="2">
        <f>IF(AND(E4653=VLOOKUP(J4653,Actuals!$A:$J,8,FALSE),F4653=VLOOKUP(J4653,Actuals!$A:$J,10,FALSE)),5,0)</f>
        <v>0</v>
      </c>
      <c r="M4653" s="1">
        <f t="shared" si="73"/>
        <v>1</v>
      </c>
      <c r="N4653" s="1" t="e">
        <f>VLOOKUP(C4653,Emp_List!$A:$M,3,FALSE)</f>
        <v>#N/A</v>
      </c>
      <c r="O4653" s="1" t="e">
        <f>VLOOKUP(C4653,Emp_List!$A:$M,5,FALSE)</f>
        <v>#N/A</v>
      </c>
    </row>
    <row r="4654" spans="1:15">
      <c r="A4654" s="36" t="s">
        <v>3959</v>
      </c>
      <c r="B4654" s="36" t="s">
        <v>473</v>
      </c>
      <c r="C4654" s="36">
        <v>10153</v>
      </c>
      <c r="D4654" s="36" t="s">
        <v>18</v>
      </c>
      <c r="E4654" s="36">
        <v>1</v>
      </c>
      <c r="F4654" s="36">
        <v>3</v>
      </c>
      <c r="G4654" s="36" t="s">
        <v>16</v>
      </c>
      <c r="H4654" s="36" t="s">
        <v>18</v>
      </c>
      <c r="I4654" s="2">
        <v>12</v>
      </c>
      <c r="J4654" s="2">
        <v>34</v>
      </c>
      <c r="K4654" s="2">
        <f>IF(D4654=VLOOKUP(J4654,Actuals!$A:$J,6,FALSE),1,0)</f>
        <v>0</v>
      </c>
      <c r="L4654" s="2">
        <f>IF(AND(E4654=VLOOKUP(J4654,Actuals!$A:$J,8,FALSE),F4654=VLOOKUP(J4654,Actuals!$A:$J,10,FALSE)),5,0)</f>
        <v>0</v>
      </c>
      <c r="M4654" s="1">
        <f t="shared" si="73"/>
        <v>0</v>
      </c>
      <c r="N4654" s="1" t="e">
        <f>VLOOKUP(C4654,Emp_List!$A:$M,3,FALSE)</f>
        <v>#N/A</v>
      </c>
      <c r="O4654" s="1" t="e">
        <f>VLOOKUP(C4654,Emp_List!$A:$M,5,FALSE)</f>
        <v>#N/A</v>
      </c>
    </row>
    <row r="4655" spans="1:15">
      <c r="A4655" s="36" t="s">
        <v>3960</v>
      </c>
      <c r="B4655" s="36" t="s">
        <v>111</v>
      </c>
      <c r="C4655" s="36">
        <v>6789</v>
      </c>
      <c r="D4655" s="36" t="s">
        <v>18</v>
      </c>
      <c r="E4655" s="36">
        <v>2</v>
      </c>
      <c r="F4655" s="36">
        <v>5</v>
      </c>
      <c r="G4655" s="36" t="s">
        <v>16</v>
      </c>
      <c r="H4655" s="36" t="s">
        <v>18</v>
      </c>
      <c r="I4655" s="2">
        <v>12</v>
      </c>
      <c r="J4655" s="2">
        <v>34</v>
      </c>
      <c r="K4655" s="2">
        <f>IF(D4655=VLOOKUP(J4655,Actuals!$A:$J,6,FALSE),1,0)</f>
        <v>0</v>
      </c>
      <c r="L4655" s="2">
        <f>IF(AND(E4655=VLOOKUP(J4655,Actuals!$A:$J,8,FALSE),F4655=VLOOKUP(J4655,Actuals!$A:$J,10,FALSE)),5,0)</f>
        <v>0</v>
      </c>
      <c r="M4655" s="1">
        <f t="shared" si="73"/>
        <v>0</v>
      </c>
      <c r="N4655" s="1" t="str">
        <f>VLOOKUP(C4655,Emp_List!$A:$M,3,FALSE)</f>
        <v>Avinash Uppalapati</v>
      </c>
      <c r="O4655" s="1" t="str">
        <f>VLOOKUP(C4655,Emp_List!$A:$M,5,FALSE)</f>
        <v>Casino Platform</v>
      </c>
    </row>
    <row r="4656" spans="1:15">
      <c r="A4656" s="36" t="s">
        <v>3961</v>
      </c>
      <c r="B4656" s="36" t="s">
        <v>278</v>
      </c>
      <c r="C4656" s="36">
        <v>16260</v>
      </c>
      <c r="D4656" s="36" t="s">
        <v>16</v>
      </c>
      <c r="E4656" s="36">
        <v>2</v>
      </c>
      <c r="F4656" s="36">
        <v>1</v>
      </c>
      <c r="G4656" s="36" t="s">
        <v>16</v>
      </c>
      <c r="H4656" s="36" t="s">
        <v>18</v>
      </c>
      <c r="I4656" s="2">
        <v>12</v>
      </c>
      <c r="J4656" s="2">
        <v>34</v>
      </c>
      <c r="K4656" s="2">
        <f>IF(D4656=VLOOKUP(J4656,Actuals!$A:$J,6,FALSE),1,0)</f>
        <v>1</v>
      </c>
      <c r="L4656" s="2">
        <f>IF(AND(E4656=VLOOKUP(J4656,Actuals!$A:$J,8,FALSE),F4656=VLOOKUP(J4656,Actuals!$A:$J,10,FALSE)),5,0)</f>
        <v>5</v>
      </c>
      <c r="M4656" s="1">
        <f t="shared" si="73"/>
        <v>6</v>
      </c>
      <c r="N4656" s="1" t="str">
        <f>VLOOKUP(C4656,Emp_List!$A:$M,3,FALSE)</f>
        <v>Satish Kumar Vadlavalli</v>
      </c>
      <c r="O4656" s="1" t="str">
        <f>VLOOKUP(C4656,Emp_List!$A:$M,5,FALSE)</f>
        <v>Sports - Label Building</v>
      </c>
    </row>
    <row r="4657" spans="1:15">
      <c r="A4657" s="36" t="s">
        <v>3961</v>
      </c>
      <c r="B4657" s="36" t="s">
        <v>177</v>
      </c>
      <c r="C4657" s="36">
        <v>10976</v>
      </c>
      <c r="D4657" s="36" t="s">
        <v>18</v>
      </c>
      <c r="E4657" s="36">
        <v>0</v>
      </c>
      <c r="F4657" s="36">
        <v>2</v>
      </c>
      <c r="G4657" s="36" t="s">
        <v>16</v>
      </c>
      <c r="H4657" s="36" t="s">
        <v>18</v>
      </c>
      <c r="I4657" s="2">
        <v>12</v>
      </c>
      <c r="J4657" s="2">
        <v>34</v>
      </c>
      <c r="K4657" s="2">
        <f>IF(D4657=VLOOKUP(J4657,Actuals!$A:$J,6,FALSE),1,0)</f>
        <v>0</v>
      </c>
      <c r="L4657" s="2">
        <f>IF(AND(E4657=VLOOKUP(J4657,Actuals!$A:$J,8,FALSE),F4657=VLOOKUP(J4657,Actuals!$A:$J,10,FALSE)),5,0)</f>
        <v>0</v>
      </c>
      <c r="M4657" s="1">
        <f t="shared" si="73"/>
        <v>0</v>
      </c>
      <c r="N4657" s="1" t="str">
        <f>VLOOKUP(C4657,Emp_List!$A:$M,3,FALSE)</f>
        <v>Uday Kiran Veginati</v>
      </c>
      <c r="O4657" s="1" t="str">
        <f>VLOOKUP(C4657,Emp_List!$A:$M,5,FALSE)</f>
        <v>Sports - Mobile</v>
      </c>
    </row>
    <row r="4658" spans="1:15">
      <c r="A4658" s="36" t="s">
        <v>3962</v>
      </c>
      <c r="B4658" s="36" t="s">
        <v>352</v>
      </c>
      <c r="C4658" s="36">
        <v>8614</v>
      </c>
      <c r="D4658" s="36" t="s">
        <v>18</v>
      </c>
      <c r="E4658" s="36">
        <v>0</v>
      </c>
      <c r="F4658" s="36">
        <v>2</v>
      </c>
      <c r="G4658" s="36" t="s">
        <v>16</v>
      </c>
      <c r="H4658" s="36" t="s">
        <v>18</v>
      </c>
      <c r="I4658" s="2">
        <v>12</v>
      </c>
      <c r="J4658" s="2">
        <v>34</v>
      </c>
      <c r="K4658" s="2">
        <f>IF(D4658=VLOOKUP(J4658,Actuals!$A:$J,6,FALSE),1,0)</f>
        <v>0</v>
      </c>
      <c r="L4658" s="2">
        <f>IF(AND(E4658=VLOOKUP(J4658,Actuals!$A:$J,8,FALSE),F4658=VLOOKUP(J4658,Actuals!$A:$J,10,FALSE)),5,0)</f>
        <v>0</v>
      </c>
      <c r="M4658" s="1">
        <f t="shared" si="73"/>
        <v>0</v>
      </c>
      <c r="N4658" s="1" t="str">
        <f>VLOOKUP(C4658,Emp_List!$A:$M,3,FALSE)</f>
        <v>Renuka Pradeep Maram</v>
      </c>
      <c r="O4658" s="1" t="str">
        <f>VLOOKUP(C4658,Emp_List!$A:$M,5,FALSE)</f>
        <v>Core</v>
      </c>
    </row>
    <row r="4659" spans="1:15">
      <c r="A4659" s="36" t="s">
        <v>3962</v>
      </c>
      <c r="B4659" s="36" t="s">
        <v>471</v>
      </c>
      <c r="C4659" s="36">
        <v>7187</v>
      </c>
      <c r="D4659" s="36" t="s">
        <v>18</v>
      </c>
      <c r="E4659" s="36">
        <v>1</v>
      </c>
      <c r="F4659" s="36">
        <v>2</v>
      </c>
      <c r="G4659" s="36" t="s">
        <v>16</v>
      </c>
      <c r="H4659" s="36" t="s">
        <v>18</v>
      </c>
      <c r="I4659" s="2">
        <v>12</v>
      </c>
      <c r="J4659" s="2">
        <v>34</v>
      </c>
      <c r="K4659" s="2">
        <f>IF(D4659=VLOOKUP(J4659,Actuals!$A:$J,6,FALSE),1,0)</f>
        <v>0</v>
      </c>
      <c r="L4659" s="2">
        <f>IF(AND(E4659=VLOOKUP(J4659,Actuals!$A:$J,8,FALSE),F4659=VLOOKUP(J4659,Actuals!$A:$J,10,FALSE)),5,0)</f>
        <v>0</v>
      </c>
      <c r="M4659" s="1">
        <f t="shared" si="73"/>
        <v>0</v>
      </c>
      <c r="N4659" s="1" t="str">
        <f>VLOOKUP(C4659,Emp_List!$A:$M,3,FALSE)</f>
        <v>Ramesh Babu Pathimela</v>
      </c>
      <c r="O4659" s="1" t="str">
        <f>VLOOKUP(C4659,Emp_List!$A:$M,5,FALSE)</f>
        <v>Sports - Trading</v>
      </c>
    </row>
    <row r="4660" spans="1:15">
      <c r="A4660" s="36" t="s">
        <v>3963</v>
      </c>
      <c r="B4660" s="36" t="s">
        <v>718</v>
      </c>
      <c r="C4660" s="36">
        <v>8658</v>
      </c>
      <c r="D4660" s="36" t="s">
        <v>18</v>
      </c>
      <c r="E4660" s="36">
        <v>0</v>
      </c>
      <c r="F4660" s="36">
        <v>1</v>
      </c>
      <c r="G4660" s="36" t="s">
        <v>16</v>
      </c>
      <c r="H4660" s="36" t="s">
        <v>18</v>
      </c>
      <c r="I4660" s="2">
        <v>12</v>
      </c>
      <c r="J4660" s="2">
        <v>34</v>
      </c>
      <c r="K4660" s="2">
        <f>IF(D4660=VLOOKUP(J4660,Actuals!$A:$J,6,FALSE),1,0)</f>
        <v>0</v>
      </c>
      <c r="L4660" s="2">
        <f>IF(AND(E4660=VLOOKUP(J4660,Actuals!$A:$J,8,FALSE),F4660=VLOOKUP(J4660,Actuals!$A:$J,10,FALSE)),5,0)</f>
        <v>0</v>
      </c>
      <c r="M4660" s="1">
        <f t="shared" ref="M4660:M4723" si="74">K4660+L4660</f>
        <v>0</v>
      </c>
      <c r="N4660" s="1" t="str">
        <f>VLOOKUP(C4660,Emp_List!$A:$M,3,FALSE)</f>
        <v>PenchalaSudhakar Thatiparthi</v>
      </c>
      <c r="O4660" s="1" t="str">
        <f>VLOOKUP(C4660,Emp_List!$A:$M,5,FALSE)</f>
        <v>CRM</v>
      </c>
    </row>
    <row r="4661" spans="1:15">
      <c r="A4661" s="36" t="s">
        <v>3964</v>
      </c>
      <c r="B4661" s="36" t="s">
        <v>2243</v>
      </c>
      <c r="C4661" s="36">
        <v>10693</v>
      </c>
      <c r="D4661" s="36" t="s">
        <v>18</v>
      </c>
      <c r="E4661" s="36">
        <v>1</v>
      </c>
      <c r="F4661" s="36">
        <v>2</v>
      </c>
      <c r="G4661" s="36" t="s">
        <v>16</v>
      </c>
      <c r="H4661" s="36" t="s">
        <v>18</v>
      </c>
      <c r="I4661" s="2">
        <v>12</v>
      </c>
      <c r="J4661" s="2">
        <v>34</v>
      </c>
      <c r="K4661" s="2">
        <f>IF(D4661=VLOOKUP(J4661,Actuals!$A:$J,6,FALSE),1,0)</f>
        <v>0</v>
      </c>
      <c r="L4661" s="2">
        <f>IF(AND(E4661=VLOOKUP(J4661,Actuals!$A:$J,8,FALSE),F4661=VLOOKUP(J4661,Actuals!$A:$J,10,FALSE)),5,0)</f>
        <v>0</v>
      </c>
      <c r="M4661" s="1">
        <f t="shared" si="74"/>
        <v>0</v>
      </c>
      <c r="N4661" s="1" t="str">
        <f>VLOOKUP(C4661,Emp_List!$A:$M,3,FALSE)</f>
        <v>Amarnath Reddy Gopireddy</v>
      </c>
      <c r="O4661" s="1" t="str">
        <f>VLOOKUP(C4661,Emp_List!$A:$M,5,FALSE)</f>
        <v>Poker</v>
      </c>
    </row>
    <row r="4662" spans="1:15">
      <c r="A4662" s="36" t="s">
        <v>3965</v>
      </c>
      <c r="B4662" s="36" t="s">
        <v>571</v>
      </c>
      <c r="C4662" s="36">
        <v>10930</v>
      </c>
      <c r="D4662" s="36" t="s">
        <v>9</v>
      </c>
      <c r="E4662" s="36">
        <v>1</v>
      </c>
      <c r="F4662" s="36">
        <v>1</v>
      </c>
      <c r="G4662" s="36" t="s">
        <v>16</v>
      </c>
      <c r="H4662" s="36" t="s">
        <v>18</v>
      </c>
      <c r="I4662" s="2">
        <v>12</v>
      </c>
      <c r="J4662" s="2">
        <v>34</v>
      </c>
      <c r="K4662" s="2">
        <f>IF(D4662=VLOOKUP(J4662,Actuals!$A:$J,6,FALSE),1,0)</f>
        <v>0</v>
      </c>
      <c r="L4662" s="2">
        <f>IF(AND(E4662=VLOOKUP(J4662,Actuals!$A:$J,8,FALSE),F4662=VLOOKUP(J4662,Actuals!$A:$J,10,FALSE)),5,0)</f>
        <v>0</v>
      </c>
      <c r="M4662" s="1">
        <f t="shared" si="74"/>
        <v>0</v>
      </c>
      <c r="N4662" s="1" t="str">
        <f>VLOOKUP(C4662,Emp_List!$A:$M,3,FALSE)</f>
        <v>Chaitanya Miriyampalli</v>
      </c>
      <c r="O4662" s="1" t="str">
        <f>VLOOKUP(C4662,Emp_List!$A:$M,5,FALSE)</f>
        <v>PEG</v>
      </c>
    </row>
    <row r="4663" spans="1:15">
      <c r="A4663" s="36" t="s">
        <v>3966</v>
      </c>
      <c r="B4663" s="36" t="s">
        <v>451</v>
      </c>
      <c r="C4663" s="36">
        <v>11812</v>
      </c>
      <c r="D4663" s="36" t="s">
        <v>9</v>
      </c>
      <c r="E4663" s="36">
        <v>1</v>
      </c>
      <c r="F4663" s="36">
        <v>1</v>
      </c>
      <c r="G4663" s="36" t="s">
        <v>16</v>
      </c>
      <c r="H4663" s="36" t="s">
        <v>18</v>
      </c>
      <c r="I4663" s="2">
        <v>12</v>
      </c>
      <c r="J4663" s="2">
        <v>34</v>
      </c>
      <c r="K4663" s="2">
        <f>IF(D4663=VLOOKUP(J4663,Actuals!$A:$J,6,FALSE),1,0)</f>
        <v>0</v>
      </c>
      <c r="L4663" s="2">
        <f>IF(AND(E4663=VLOOKUP(J4663,Actuals!$A:$J,8,FALSE),F4663=VLOOKUP(J4663,Actuals!$A:$J,10,FALSE)),5,0)</f>
        <v>0</v>
      </c>
      <c r="M4663" s="1">
        <f t="shared" si="74"/>
        <v>0</v>
      </c>
      <c r="N4663" s="1" t="str">
        <f>VLOOKUP(C4663,Emp_List!$A:$M,3,FALSE)</f>
        <v>Anisha   Talakayala</v>
      </c>
      <c r="O4663" s="1" t="str">
        <f>VLOOKUP(C4663,Emp_List!$A:$M,5,FALSE)</f>
        <v>Casino Portal</v>
      </c>
    </row>
    <row r="4664" spans="1:15">
      <c r="A4664" s="36" t="s">
        <v>3967</v>
      </c>
      <c r="B4664" s="36" t="s">
        <v>689</v>
      </c>
      <c r="C4664" s="36">
        <v>10598</v>
      </c>
      <c r="D4664" s="36" t="s">
        <v>18</v>
      </c>
      <c r="E4664" s="36">
        <v>1</v>
      </c>
      <c r="F4664" s="36">
        <v>2</v>
      </c>
      <c r="G4664" s="36" t="s">
        <v>16</v>
      </c>
      <c r="H4664" s="36" t="s">
        <v>18</v>
      </c>
      <c r="I4664" s="2">
        <v>12</v>
      </c>
      <c r="J4664" s="2">
        <v>34</v>
      </c>
      <c r="K4664" s="2">
        <f>IF(D4664=VLOOKUP(J4664,Actuals!$A:$J,6,FALSE),1,0)</f>
        <v>0</v>
      </c>
      <c r="L4664" s="2">
        <f>IF(AND(E4664=VLOOKUP(J4664,Actuals!$A:$J,8,FALSE),F4664=VLOOKUP(J4664,Actuals!$A:$J,10,FALSE)),5,0)</f>
        <v>0</v>
      </c>
      <c r="M4664" s="1">
        <f t="shared" si="74"/>
        <v>0</v>
      </c>
      <c r="N4664" s="1" t="str">
        <f>VLOOKUP(C4664,Emp_List!$A:$M,3,FALSE)</f>
        <v>Praveen Kumar Kalluri</v>
      </c>
      <c r="O4664" s="1" t="str">
        <f>VLOOKUP(C4664,Emp_List!$A:$M,5,FALSE)</f>
        <v>Casino Games</v>
      </c>
    </row>
    <row r="4665" spans="1:15">
      <c r="A4665" s="36" t="s">
        <v>3968</v>
      </c>
      <c r="B4665" s="36" t="s">
        <v>323</v>
      </c>
      <c r="C4665" s="36">
        <v>11603</v>
      </c>
      <c r="D4665" s="36" t="s">
        <v>18</v>
      </c>
      <c r="E4665" s="36">
        <v>0</v>
      </c>
      <c r="F4665" s="36">
        <v>2</v>
      </c>
      <c r="G4665" s="36" t="s">
        <v>16</v>
      </c>
      <c r="H4665" s="36" t="s">
        <v>18</v>
      </c>
      <c r="I4665" s="2">
        <v>12</v>
      </c>
      <c r="J4665" s="2">
        <v>34</v>
      </c>
      <c r="K4665" s="2">
        <f>IF(D4665=VLOOKUP(J4665,Actuals!$A:$J,6,FALSE),1,0)</f>
        <v>0</v>
      </c>
      <c r="L4665" s="2">
        <f>IF(AND(E4665=VLOOKUP(J4665,Actuals!$A:$J,8,FALSE),F4665=VLOOKUP(J4665,Actuals!$A:$J,10,FALSE)),5,0)</f>
        <v>0</v>
      </c>
      <c r="M4665" s="1">
        <f t="shared" si="74"/>
        <v>0</v>
      </c>
      <c r="N4665" s="1" t="str">
        <f>VLOOKUP(C4665,Emp_List!$A:$M,3,FALSE)</f>
        <v>Raviraju Vysyaraju</v>
      </c>
      <c r="O4665" s="1" t="str">
        <f>VLOOKUP(C4665,Emp_List!$A:$M,5,FALSE)</f>
        <v>Sports - Mobile</v>
      </c>
    </row>
    <row r="4666" spans="1:15">
      <c r="A4666" s="36" t="s">
        <v>3969</v>
      </c>
      <c r="B4666" s="36" t="s">
        <v>197</v>
      </c>
      <c r="C4666" s="36">
        <v>223</v>
      </c>
      <c r="D4666" s="36" t="s">
        <v>18</v>
      </c>
      <c r="E4666" s="36">
        <v>0</v>
      </c>
      <c r="F4666" s="36">
        <v>2</v>
      </c>
      <c r="G4666" s="36" t="s">
        <v>16</v>
      </c>
      <c r="H4666" s="36" t="s">
        <v>18</v>
      </c>
      <c r="I4666" s="2">
        <v>12</v>
      </c>
      <c r="J4666" s="2">
        <v>34</v>
      </c>
      <c r="K4666" s="2">
        <f>IF(D4666=VLOOKUP(J4666,Actuals!$A:$J,6,FALSE),1,0)</f>
        <v>0</v>
      </c>
      <c r="L4666" s="2">
        <f>IF(AND(E4666=VLOOKUP(J4666,Actuals!$A:$J,8,FALSE),F4666=VLOOKUP(J4666,Actuals!$A:$J,10,FALSE)),5,0)</f>
        <v>0</v>
      </c>
      <c r="M4666" s="1">
        <f t="shared" si="74"/>
        <v>0</v>
      </c>
      <c r="N4666" s="1" t="str">
        <f>VLOOKUP(C4666,Emp_List!$A:$M,3,FALSE)</f>
        <v>Vishal Tiwari</v>
      </c>
      <c r="O4666" s="1" t="str">
        <f>VLOOKUP(C4666,Emp_List!$A:$M,5,FALSE)</f>
        <v>Casino Label support</v>
      </c>
    </row>
    <row r="4667" spans="1:15">
      <c r="A4667" s="36" t="s">
        <v>3970</v>
      </c>
      <c r="B4667" s="36" t="s">
        <v>3971</v>
      </c>
      <c r="C4667" s="36">
        <v>11810</v>
      </c>
      <c r="D4667" s="36" t="s">
        <v>18</v>
      </c>
      <c r="E4667" s="36">
        <v>0</v>
      </c>
      <c r="F4667" s="36">
        <v>2</v>
      </c>
      <c r="G4667" s="36" t="s">
        <v>16</v>
      </c>
      <c r="H4667" s="36" t="s">
        <v>18</v>
      </c>
      <c r="I4667" s="2">
        <v>12</v>
      </c>
      <c r="J4667" s="2">
        <v>34</v>
      </c>
      <c r="K4667" s="2">
        <f>IF(D4667=VLOOKUP(J4667,Actuals!$A:$J,6,FALSE),1,0)</f>
        <v>0</v>
      </c>
      <c r="L4667" s="2">
        <f>IF(AND(E4667=VLOOKUP(J4667,Actuals!$A:$J,8,FALSE),F4667=VLOOKUP(J4667,Actuals!$A:$J,10,FALSE)),5,0)</f>
        <v>0</v>
      </c>
      <c r="M4667" s="1">
        <f t="shared" si="74"/>
        <v>0</v>
      </c>
      <c r="N4667" s="1" t="e">
        <f>VLOOKUP(C4667,Emp_List!$A:$M,3,FALSE)</f>
        <v>#N/A</v>
      </c>
      <c r="O4667" s="1" t="e">
        <f>VLOOKUP(C4667,Emp_List!$A:$M,5,FALSE)</f>
        <v>#N/A</v>
      </c>
    </row>
    <row r="4668" spans="1:15">
      <c r="A4668" s="36" t="s">
        <v>3972</v>
      </c>
      <c r="B4668" s="36" t="s">
        <v>3564</v>
      </c>
      <c r="C4668" s="36">
        <v>111688</v>
      </c>
      <c r="D4668" s="36" t="s">
        <v>16</v>
      </c>
      <c r="E4668" s="36">
        <v>3</v>
      </c>
      <c r="F4668" s="36">
        <v>1</v>
      </c>
      <c r="G4668" s="36" t="s">
        <v>16</v>
      </c>
      <c r="H4668" s="36" t="s">
        <v>18</v>
      </c>
      <c r="I4668" s="2">
        <v>12</v>
      </c>
      <c r="J4668" s="2">
        <v>34</v>
      </c>
      <c r="K4668" s="2">
        <f>IF(D4668=VLOOKUP(J4668,Actuals!$A:$J,6,FALSE),1,0)</f>
        <v>1</v>
      </c>
      <c r="L4668" s="2">
        <f>IF(AND(E4668=VLOOKUP(J4668,Actuals!$A:$J,8,FALSE),F4668=VLOOKUP(J4668,Actuals!$A:$J,10,FALSE)),5,0)</f>
        <v>0</v>
      </c>
      <c r="M4668" s="1">
        <f t="shared" si="74"/>
        <v>1</v>
      </c>
      <c r="N4668" s="1" t="e">
        <f>VLOOKUP(C4668,Emp_List!$A:$M,3,FALSE)</f>
        <v>#N/A</v>
      </c>
      <c r="O4668" s="1" t="e">
        <f>VLOOKUP(C4668,Emp_List!$A:$M,5,FALSE)</f>
        <v>#N/A</v>
      </c>
    </row>
    <row r="4669" spans="1:15">
      <c r="A4669" s="36" t="s">
        <v>3973</v>
      </c>
      <c r="B4669" s="36" t="s">
        <v>3974</v>
      </c>
      <c r="C4669" s="36">
        <v>10562</v>
      </c>
      <c r="D4669" s="36" t="s">
        <v>18</v>
      </c>
      <c r="E4669" s="36">
        <v>1</v>
      </c>
      <c r="F4669" s="36">
        <v>2</v>
      </c>
      <c r="G4669" s="36" t="s">
        <v>16</v>
      </c>
      <c r="H4669" s="36" t="s">
        <v>18</v>
      </c>
      <c r="I4669" s="2">
        <v>12</v>
      </c>
      <c r="J4669" s="2">
        <v>34</v>
      </c>
      <c r="K4669" s="2">
        <f>IF(D4669=VLOOKUP(J4669,Actuals!$A:$J,6,FALSE),1,0)</f>
        <v>0</v>
      </c>
      <c r="L4669" s="2">
        <f>IF(AND(E4669=VLOOKUP(J4669,Actuals!$A:$J,8,FALSE),F4669=VLOOKUP(J4669,Actuals!$A:$J,10,FALSE)),5,0)</f>
        <v>0</v>
      </c>
      <c r="M4669" s="1">
        <f t="shared" si="74"/>
        <v>0</v>
      </c>
      <c r="N4669" s="1" t="str">
        <f>VLOOKUP(C4669,Emp_List!$A:$M,3,FALSE)</f>
        <v>Kapa Pavan Kumar</v>
      </c>
      <c r="O4669" s="1" t="str">
        <f>VLOOKUP(C4669,Emp_List!$A:$M,5,FALSE)</f>
        <v>Poker</v>
      </c>
    </row>
    <row r="4670" spans="1:15">
      <c r="A4670" s="36" t="s">
        <v>3975</v>
      </c>
      <c r="B4670" s="36" t="s">
        <v>3976</v>
      </c>
      <c r="C4670" s="36">
        <v>11287</v>
      </c>
      <c r="D4670" s="36" t="s">
        <v>18</v>
      </c>
      <c r="E4670" s="36">
        <v>1</v>
      </c>
      <c r="F4670" s="36">
        <v>3</v>
      </c>
      <c r="G4670" s="36" t="s">
        <v>16</v>
      </c>
      <c r="H4670" s="36" t="s">
        <v>18</v>
      </c>
      <c r="I4670" s="2">
        <v>12</v>
      </c>
      <c r="J4670" s="2">
        <v>34</v>
      </c>
      <c r="K4670" s="2">
        <f>IF(D4670=VLOOKUP(J4670,Actuals!$A:$J,6,FALSE),1,0)</f>
        <v>0</v>
      </c>
      <c r="L4670" s="2">
        <f>IF(AND(E4670=VLOOKUP(J4670,Actuals!$A:$J,8,FALSE),F4670=VLOOKUP(J4670,Actuals!$A:$J,10,FALSE)),5,0)</f>
        <v>0</v>
      </c>
      <c r="M4670" s="1">
        <f t="shared" si="74"/>
        <v>0</v>
      </c>
      <c r="N4670" s="1" t="str">
        <f>VLOOKUP(C4670,Emp_List!$A:$M,3,FALSE)</f>
        <v>Sravanthi Guntry</v>
      </c>
      <c r="O4670" s="1" t="str">
        <f>VLOOKUP(C4670,Emp_List!$A:$M,5,FALSE)</f>
        <v>Casino Games</v>
      </c>
    </row>
    <row r="4671" spans="1:15">
      <c r="A4671" s="36" t="s">
        <v>3977</v>
      </c>
      <c r="B4671" s="36" t="s">
        <v>443</v>
      </c>
      <c r="C4671" s="36">
        <v>16459</v>
      </c>
      <c r="D4671" s="36" t="s">
        <v>18</v>
      </c>
      <c r="E4671" s="36">
        <v>1</v>
      </c>
      <c r="F4671" s="36">
        <v>2</v>
      </c>
      <c r="G4671" s="36" t="s">
        <v>16</v>
      </c>
      <c r="H4671" s="36" t="s">
        <v>18</v>
      </c>
      <c r="I4671" s="2">
        <v>12</v>
      </c>
      <c r="J4671" s="2">
        <v>34</v>
      </c>
      <c r="K4671" s="2">
        <f>IF(D4671=VLOOKUP(J4671,Actuals!$A:$J,6,FALSE),1,0)</f>
        <v>0</v>
      </c>
      <c r="L4671" s="2">
        <f>IF(AND(E4671=VLOOKUP(J4671,Actuals!$A:$J,8,FALSE),F4671=VLOOKUP(J4671,Actuals!$A:$J,10,FALSE)),5,0)</f>
        <v>0</v>
      </c>
      <c r="M4671" s="1">
        <f t="shared" si="74"/>
        <v>0</v>
      </c>
      <c r="N4671" s="1" t="str">
        <f>VLOOKUP(C4671,Emp_List!$A:$M,3,FALSE)</f>
        <v>Nishant Patel</v>
      </c>
      <c r="O4671" s="1" t="str">
        <f>VLOOKUP(C4671,Emp_List!$A:$M,5,FALSE)</f>
        <v>Bingo Dev</v>
      </c>
    </row>
    <row r="4672" spans="1:15">
      <c r="A4672" s="36" t="s">
        <v>3978</v>
      </c>
      <c r="B4672" s="36" t="s">
        <v>2567</v>
      </c>
      <c r="C4672" s="36">
        <v>11089</v>
      </c>
      <c r="D4672" s="36" t="s">
        <v>18</v>
      </c>
      <c r="E4672" s="36">
        <v>1</v>
      </c>
      <c r="F4672" s="36">
        <v>3</v>
      </c>
      <c r="G4672" s="36" t="s">
        <v>16</v>
      </c>
      <c r="H4672" s="36" t="s">
        <v>18</v>
      </c>
      <c r="I4672" s="2">
        <v>12</v>
      </c>
      <c r="J4672" s="2">
        <v>34</v>
      </c>
      <c r="K4672" s="2">
        <f>IF(D4672=VLOOKUP(J4672,Actuals!$A:$J,6,FALSE),1,0)</f>
        <v>0</v>
      </c>
      <c r="L4672" s="2">
        <f>IF(AND(E4672=VLOOKUP(J4672,Actuals!$A:$J,8,FALSE),F4672=VLOOKUP(J4672,Actuals!$A:$J,10,FALSE)),5,0)</f>
        <v>0</v>
      </c>
      <c r="M4672" s="1">
        <f t="shared" si="74"/>
        <v>0</v>
      </c>
      <c r="N4672" s="1" t="str">
        <f>VLOOKUP(C4672,Emp_List!$A:$M,3,FALSE)</f>
        <v>Nagarjuna Settipalli</v>
      </c>
      <c r="O4672" s="1" t="str">
        <f>VLOOKUP(C4672,Emp_List!$A:$M,5,FALSE)</f>
        <v>Casino Games</v>
      </c>
    </row>
    <row r="4673" spans="1:15">
      <c r="A4673" s="36" t="s">
        <v>3979</v>
      </c>
      <c r="B4673" s="36" t="s">
        <v>694</v>
      </c>
      <c r="C4673" s="36">
        <v>2652</v>
      </c>
      <c r="D4673" s="36" t="s">
        <v>18</v>
      </c>
      <c r="E4673" s="36">
        <v>1</v>
      </c>
      <c r="F4673" s="36">
        <v>3</v>
      </c>
      <c r="G4673" s="36" t="s">
        <v>16</v>
      </c>
      <c r="H4673" s="36" t="s">
        <v>18</v>
      </c>
      <c r="I4673" s="2">
        <v>12</v>
      </c>
      <c r="J4673" s="2">
        <v>34</v>
      </c>
      <c r="K4673" s="2">
        <f>IF(D4673=VLOOKUP(J4673,Actuals!$A:$J,6,FALSE),1,0)</f>
        <v>0</v>
      </c>
      <c r="L4673" s="2">
        <f>IF(AND(E4673=VLOOKUP(J4673,Actuals!$A:$J,8,FALSE),F4673=VLOOKUP(J4673,Actuals!$A:$J,10,FALSE)),5,0)</f>
        <v>0</v>
      </c>
      <c r="M4673" s="1">
        <f t="shared" si="74"/>
        <v>0</v>
      </c>
      <c r="N4673" s="1" t="str">
        <f>VLOOKUP(C4673,Emp_List!$A:$M,3,FALSE)</f>
        <v>Sadia Begum Syed</v>
      </c>
      <c r="O4673" s="1" t="str">
        <f>VLOOKUP(C4673,Emp_List!$A:$M,5,FALSE)</f>
        <v>Core</v>
      </c>
    </row>
    <row r="4674" spans="1:15">
      <c r="A4674" s="36" t="s">
        <v>3980</v>
      </c>
      <c r="B4674" s="36" t="s">
        <v>410</v>
      </c>
      <c r="C4674" s="36">
        <v>8632</v>
      </c>
      <c r="D4674" s="36" t="s">
        <v>18</v>
      </c>
      <c r="E4674" s="36">
        <v>0</v>
      </c>
      <c r="F4674" s="36">
        <v>2</v>
      </c>
      <c r="G4674" s="36" t="s">
        <v>16</v>
      </c>
      <c r="H4674" s="36" t="s">
        <v>18</v>
      </c>
      <c r="I4674" s="2">
        <v>12</v>
      </c>
      <c r="J4674" s="2">
        <v>34</v>
      </c>
      <c r="K4674" s="2">
        <f>IF(D4674=VLOOKUP(J4674,Actuals!$A:$J,6,FALSE),1,0)</f>
        <v>0</v>
      </c>
      <c r="L4674" s="2">
        <f>IF(AND(E4674=VLOOKUP(J4674,Actuals!$A:$J,8,FALSE),F4674=VLOOKUP(J4674,Actuals!$A:$J,10,FALSE)),5,0)</f>
        <v>0</v>
      </c>
      <c r="M4674" s="1">
        <f t="shared" si="74"/>
        <v>0</v>
      </c>
      <c r="N4674" s="1" t="str">
        <f>VLOOKUP(C4674,Emp_List!$A:$M,3,FALSE)</f>
        <v>Ratnakar Murakonda</v>
      </c>
      <c r="O4674" s="1" t="str">
        <f>VLOOKUP(C4674,Emp_List!$A:$M,5,FALSE)</f>
        <v>BI</v>
      </c>
    </row>
    <row r="4675" spans="1:15">
      <c r="A4675" s="36" t="s">
        <v>3981</v>
      </c>
      <c r="B4675" s="36" t="s">
        <v>289</v>
      </c>
      <c r="C4675" s="36">
        <v>11418</v>
      </c>
      <c r="D4675" s="36" t="s">
        <v>9</v>
      </c>
      <c r="E4675" s="36">
        <v>1</v>
      </c>
      <c r="F4675" s="36">
        <v>1</v>
      </c>
      <c r="G4675" s="36" t="s">
        <v>16</v>
      </c>
      <c r="H4675" s="36" t="s">
        <v>18</v>
      </c>
      <c r="I4675" s="2">
        <v>12</v>
      </c>
      <c r="J4675" s="2">
        <v>34</v>
      </c>
      <c r="K4675" s="2">
        <f>IF(D4675=VLOOKUP(J4675,Actuals!$A:$J,6,FALSE),1,0)</f>
        <v>0</v>
      </c>
      <c r="L4675" s="2">
        <f>IF(AND(E4675=VLOOKUP(J4675,Actuals!$A:$J,8,FALSE),F4675=VLOOKUP(J4675,Actuals!$A:$J,10,FALSE)),5,0)</f>
        <v>0</v>
      </c>
      <c r="M4675" s="1">
        <f t="shared" si="74"/>
        <v>0</v>
      </c>
      <c r="N4675" s="1" t="str">
        <f>VLOOKUP(C4675,Emp_List!$A:$M,3,FALSE)</f>
        <v>Akhil Mylavarapu</v>
      </c>
      <c r="O4675" s="1" t="str">
        <f>VLOOKUP(C4675,Emp_List!$A:$M,5,FALSE)</f>
        <v>Games Factory</v>
      </c>
    </row>
    <row r="4676" spans="1:15">
      <c r="A4676" s="36" t="s">
        <v>3982</v>
      </c>
      <c r="B4676" s="36" t="s">
        <v>435</v>
      </c>
      <c r="C4676" s="36">
        <v>9965</v>
      </c>
      <c r="D4676" s="36" t="s">
        <v>18</v>
      </c>
      <c r="E4676" s="36">
        <v>1</v>
      </c>
      <c r="F4676" s="36">
        <v>2</v>
      </c>
      <c r="G4676" s="36" t="s">
        <v>16</v>
      </c>
      <c r="H4676" s="36" t="s">
        <v>18</v>
      </c>
      <c r="I4676" s="2">
        <v>12</v>
      </c>
      <c r="J4676" s="2">
        <v>34</v>
      </c>
      <c r="K4676" s="2">
        <f>IF(D4676=VLOOKUP(J4676,Actuals!$A:$J,6,FALSE),1,0)</f>
        <v>0</v>
      </c>
      <c r="L4676" s="2">
        <f>IF(AND(E4676=VLOOKUP(J4676,Actuals!$A:$J,8,FALSE),F4676=VLOOKUP(J4676,Actuals!$A:$J,10,FALSE)),5,0)</f>
        <v>0</v>
      </c>
      <c r="M4676" s="1">
        <f t="shared" si="74"/>
        <v>0</v>
      </c>
      <c r="N4676" s="1" t="str">
        <f>VLOOKUP(C4676,Emp_List!$A:$M,3,FALSE)</f>
        <v>Mukesh .</v>
      </c>
      <c r="O4676" s="1" t="str">
        <f>VLOOKUP(C4676,Emp_List!$A:$M,5,FALSE)</f>
        <v>Compliance</v>
      </c>
    </row>
    <row r="4677" spans="1:15">
      <c r="A4677" s="36" t="s">
        <v>3983</v>
      </c>
      <c r="B4677" s="36" t="s">
        <v>458</v>
      </c>
      <c r="C4677" s="36">
        <v>11877</v>
      </c>
      <c r="D4677" s="36" t="s">
        <v>18</v>
      </c>
      <c r="E4677" s="36">
        <v>0</v>
      </c>
      <c r="F4677" s="36">
        <v>2</v>
      </c>
      <c r="G4677" s="36" t="s">
        <v>16</v>
      </c>
      <c r="H4677" s="36" t="s">
        <v>18</v>
      </c>
      <c r="I4677" s="2">
        <v>12</v>
      </c>
      <c r="J4677" s="2">
        <v>34</v>
      </c>
      <c r="K4677" s="2">
        <f>IF(D4677=VLOOKUP(J4677,Actuals!$A:$J,6,FALSE),1,0)</f>
        <v>0</v>
      </c>
      <c r="L4677" s="2">
        <f>IF(AND(E4677=VLOOKUP(J4677,Actuals!$A:$J,8,FALSE),F4677=VLOOKUP(J4677,Actuals!$A:$J,10,FALSE)),5,0)</f>
        <v>0</v>
      </c>
      <c r="M4677" s="1">
        <f t="shared" si="74"/>
        <v>0</v>
      </c>
      <c r="N4677" s="1" t="str">
        <f>VLOOKUP(C4677,Emp_List!$A:$M,3,FALSE)</f>
        <v>Phanindra Kumar Bhogaraju</v>
      </c>
      <c r="O4677" s="1" t="str">
        <f>VLOOKUP(C4677,Emp_List!$A:$M,5,FALSE)</f>
        <v>Delivery India</v>
      </c>
    </row>
    <row r="4678" spans="1:15">
      <c r="A4678" s="36" t="s">
        <v>3984</v>
      </c>
      <c r="B4678" s="36" t="s">
        <v>735</v>
      </c>
      <c r="C4678" s="36">
        <v>8407</v>
      </c>
      <c r="D4678" s="36" t="s">
        <v>16</v>
      </c>
      <c r="E4678" s="36">
        <v>3</v>
      </c>
      <c r="F4678" s="36">
        <v>2</v>
      </c>
      <c r="G4678" s="36" t="s">
        <v>16</v>
      </c>
      <c r="H4678" s="36" t="s">
        <v>18</v>
      </c>
      <c r="I4678" s="2">
        <v>12</v>
      </c>
      <c r="J4678" s="2">
        <v>34</v>
      </c>
      <c r="K4678" s="2">
        <f>IF(D4678=VLOOKUP(J4678,Actuals!$A:$J,6,FALSE),1,0)</f>
        <v>1</v>
      </c>
      <c r="L4678" s="2">
        <f>IF(AND(E4678=VLOOKUP(J4678,Actuals!$A:$J,8,FALSE),F4678=VLOOKUP(J4678,Actuals!$A:$J,10,FALSE)),5,0)</f>
        <v>0</v>
      </c>
      <c r="M4678" s="1">
        <f t="shared" si="74"/>
        <v>1</v>
      </c>
      <c r="N4678" s="1" t="str">
        <f>VLOOKUP(C4678,Emp_List!$A:$M,3,FALSE)</f>
        <v>Gnana Kumar Thirunam</v>
      </c>
      <c r="O4678" s="1" t="str">
        <f>VLOOKUP(C4678,Emp_List!$A:$M,5,FALSE)</f>
        <v>BI</v>
      </c>
    </row>
    <row r="4679" spans="1:15">
      <c r="A4679" s="36" t="s">
        <v>3985</v>
      </c>
      <c r="B4679" s="36" t="s">
        <v>634</v>
      </c>
      <c r="C4679" s="36">
        <v>5429</v>
      </c>
      <c r="D4679" s="36" t="s">
        <v>18</v>
      </c>
      <c r="E4679" s="36">
        <v>0</v>
      </c>
      <c r="F4679" s="36">
        <v>1</v>
      </c>
      <c r="G4679" s="36" t="s">
        <v>16</v>
      </c>
      <c r="H4679" s="36" t="s">
        <v>18</v>
      </c>
      <c r="I4679" s="2">
        <v>12</v>
      </c>
      <c r="J4679" s="2">
        <v>34</v>
      </c>
      <c r="K4679" s="2">
        <f>IF(D4679=VLOOKUP(J4679,Actuals!$A:$J,6,FALSE),1,0)</f>
        <v>0</v>
      </c>
      <c r="L4679" s="2">
        <f>IF(AND(E4679=VLOOKUP(J4679,Actuals!$A:$J,8,FALSE),F4679=VLOOKUP(J4679,Actuals!$A:$J,10,FALSE)),5,0)</f>
        <v>0</v>
      </c>
      <c r="M4679" s="1">
        <f t="shared" si="74"/>
        <v>0</v>
      </c>
      <c r="N4679" s="1" t="str">
        <f>VLOOKUP(C4679,Emp_List!$A:$M,3,FALSE)</f>
        <v>Janardhan Avula</v>
      </c>
      <c r="O4679" s="1" t="str">
        <f>VLOOKUP(C4679,Emp_List!$A:$M,5,FALSE)</f>
        <v>Casino Int.</v>
      </c>
    </row>
    <row r="4680" spans="1:15">
      <c r="A4680" s="36" t="s">
        <v>3985</v>
      </c>
      <c r="B4680" s="36" t="s">
        <v>362</v>
      </c>
      <c r="C4680" s="36">
        <v>2774</v>
      </c>
      <c r="D4680" s="36" t="s">
        <v>18</v>
      </c>
      <c r="E4680" s="36">
        <v>2</v>
      </c>
      <c r="F4680" s="36">
        <v>1</v>
      </c>
      <c r="G4680" s="36" t="s">
        <v>16</v>
      </c>
      <c r="H4680" s="36" t="s">
        <v>18</v>
      </c>
      <c r="I4680" s="2">
        <v>12</v>
      </c>
      <c r="J4680" s="2">
        <v>34</v>
      </c>
      <c r="K4680" s="2">
        <f>IF(D4680=VLOOKUP(J4680,Actuals!$A:$J,6,FALSE),1,0)</f>
        <v>0</v>
      </c>
      <c r="L4680" s="2">
        <f>IF(AND(E4680=VLOOKUP(J4680,Actuals!$A:$J,8,FALSE),F4680=VLOOKUP(J4680,Actuals!$A:$J,10,FALSE)),5,0)</f>
        <v>5</v>
      </c>
      <c r="M4680" s="1">
        <f t="shared" si="74"/>
        <v>5</v>
      </c>
      <c r="N4680" s="1" t="str">
        <f>VLOOKUP(C4680,Emp_List!$A:$M,3,FALSE)</f>
        <v>Sharathkumar Mittapally</v>
      </c>
      <c r="O4680" s="1" t="str">
        <f>VLOOKUP(C4680,Emp_List!$A:$M,5,FALSE)</f>
        <v>Compliance</v>
      </c>
    </row>
    <row r="4681" spans="1:15">
      <c r="A4681" s="36" t="s">
        <v>3986</v>
      </c>
      <c r="B4681" s="36" t="s">
        <v>356</v>
      </c>
      <c r="C4681" s="36">
        <v>1183</v>
      </c>
      <c r="D4681" s="36" t="s">
        <v>18</v>
      </c>
      <c r="E4681" s="36">
        <v>0</v>
      </c>
      <c r="F4681" s="36">
        <v>2</v>
      </c>
      <c r="G4681" s="36" t="s">
        <v>16</v>
      </c>
      <c r="H4681" s="36" t="s">
        <v>18</v>
      </c>
      <c r="I4681" s="2">
        <v>12</v>
      </c>
      <c r="J4681" s="2">
        <v>34</v>
      </c>
      <c r="K4681" s="2">
        <f>IF(D4681=VLOOKUP(J4681,Actuals!$A:$J,6,FALSE),1,0)</f>
        <v>0</v>
      </c>
      <c r="L4681" s="2">
        <f>IF(AND(E4681=VLOOKUP(J4681,Actuals!$A:$J,8,FALSE),F4681=VLOOKUP(J4681,Actuals!$A:$J,10,FALSE)),5,0)</f>
        <v>0</v>
      </c>
      <c r="M4681" s="1">
        <f t="shared" si="74"/>
        <v>0</v>
      </c>
      <c r="N4681" s="1" t="e">
        <f>VLOOKUP(C4681,Emp_List!$A:$M,3,FALSE)</f>
        <v>#N/A</v>
      </c>
      <c r="O4681" s="1" t="e">
        <f>VLOOKUP(C4681,Emp_List!$A:$M,5,FALSE)</f>
        <v>#N/A</v>
      </c>
    </row>
    <row r="4682" spans="1:15">
      <c r="A4682" s="36" t="s">
        <v>3987</v>
      </c>
      <c r="B4682" s="36" t="s">
        <v>135</v>
      </c>
      <c r="C4682" s="36">
        <v>11690</v>
      </c>
      <c r="D4682" s="36" t="s">
        <v>18</v>
      </c>
      <c r="E4682" s="36">
        <v>1</v>
      </c>
      <c r="F4682" s="36">
        <v>2</v>
      </c>
      <c r="G4682" s="36" t="s">
        <v>16</v>
      </c>
      <c r="H4682" s="36" t="s">
        <v>18</v>
      </c>
      <c r="I4682" s="2">
        <v>12</v>
      </c>
      <c r="J4682" s="2">
        <v>34</v>
      </c>
      <c r="K4682" s="2">
        <f>IF(D4682=VLOOKUP(J4682,Actuals!$A:$J,6,FALSE),1,0)</f>
        <v>0</v>
      </c>
      <c r="L4682" s="2">
        <f>IF(AND(E4682=VLOOKUP(J4682,Actuals!$A:$J,8,FALSE),F4682=VLOOKUP(J4682,Actuals!$A:$J,10,FALSE)),5,0)</f>
        <v>0</v>
      </c>
      <c r="M4682" s="1">
        <f t="shared" si="74"/>
        <v>0</v>
      </c>
      <c r="N4682" s="1" t="str">
        <f>VLOOKUP(C4682,Emp_List!$A:$M,3,FALSE)</f>
        <v>Ashish Nawal</v>
      </c>
      <c r="O4682" s="1" t="str">
        <f>VLOOKUP(C4682,Emp_List!$A:$M,5,FALSE)</f>
        <v>Sports - Mobile</v>
      </c>
    </row>
    <row r="4683" spans="1:15">
      <c r="A4683" s="36" t="s">
        <v>3988</v>
      </c>
      <c r="B4683" s="36" t="s">
        <v>630</v>
      </c>
      <c r="C4683" s="36">
        <v>11514</v>
      </c>
      <c r="D4683" s="36" t="s">
        <v>9</v>
      </c>
      <c r="E4683" s="36">
        <v>2</v>
      </c>
      <c r="F4683" s="36">
        <v>2</v>
      </c>
      <c r="G4683" s="36" t="s">
        <v>16</v>
      </c>
      <c r="H4683" s="36" t="s">
        <v>18</v>
      </c>
      <c r="I4683" s="2">
        <v>12</v>
      </c>
      <c r="J4683" s="2">
        <v>34</v>
      </c>
      <c r="K4683" s="2">
        <f>IF(D4683=VLOOKUP(J4683,Actuals!$A:$J,6,FALSE),1,0)</f>
        <v>0</v>
      </c>
      <c r="L4683" s="2">
        <f>IF(AND(E4683=VLOOKUP(J4683,Actuals!$A:$J,8,FALSE),F4683=VLOOKUP(J4683,Actuals!$A:$J,10,FALSE)),5,0)</f>
        <v>0</v>
      </c>
      <c r="M4683" s="1">
        <f t="shared" si="74"/>
        <v>0</v>
      </c>
      <c r="N4683" s="1" t="str">
        <f>VLOOKUP(C4683,Emp_List!$A:$M,3,FALSE)</f>
        <v>Sailesh Batolu</v>
      </c>
      <c r="O4683" s="1" t="str">
        <f>VLOOKUP(C4683,Emp_List!$A:$M,5,FALSE)</f>
        <v>Bingo Dev</v>
      </c>
    </row>
    <row r="4684" spans="1:15">
      <c r="A4684" s="36" t="s">
        <v>3989</v>
      </c>
      <c r="B4684" s="36" t="s">
        <v>2576</v>
      </c>
      <c r="C4684" s="36">
        <v>1216</v>
      </c>
      <c r="D4684" s="36" t="s">
        <v>18</v>
      </c>
      <c r="E4684" s="36">
        <v>1</v>
      </c>
      <c r="F4684" s="36">
        <v>2</v>
      </c>
      <c r="G4684" s="36" t="s">
        <v>16</v>
      </c>
      <c r="H4684" s="36" t="s">
        <v>18</v>
      </c>
      <c r="I4684" s="2">
        <v>12</v>
      </c>
      <c r="J4684" s="2">
        <v>34</v>
      </c>
      <c r="K4684" s="2">
        <f>IF(D4684=VLOOKUP(J4684,Actuals!$A:$J,6,FALSE),1,0)</f>
        <v>0</v>
      </c>
      <c r="L4684" s="2">
        <f>IF(AND(E4684=VLOOKUP(J4684,Actuals!$A:$J,8,FALSE),F4684=VLOOKUP(J4684,Actuals!$A:$J,10,FALSE)),5,0)</f>
        <v>0</v>
      </c>
      <c r="M4684" s="1">
        <f t="shared" si="74"/>
        <v>0</v>
      </c>
      <c r="N4684" s="1" t="str">
        <f>VLOOKUP(C4684,Emp_List!$A:$M,3,FALSE)</f>
        <v>Srinivasulu Bendi</v>
      </c>
      <c r="O4684" s="1" t="str">
        <f>VLOOKUP(C4684,Emp_List!$A:$M,5,FALSE)</f>
        <v>Cashier</v>
      </c>
    </row>
    <row r="4685" spans="1:15">
      <c r="A4685" s="36" t="s">
        <v>3990</v>
      </c>
      <c r="B4685" s="36" t="s">
        <v>599</v>
      </c>
      <c r="C4685" s="36">
        <v>16624</v>
      </c>
      <c r="D4685" s="36" t="s">
        <v>18</v>
      </c>
      <c r="E4685" s="36">
        <v>1</v>
      </c>
      <c r="F4685" s="36">
        <v>2</v>
      </c>
      <c r="G4685" s="36" t="s">
        <v>16</v>
      </c>
      <c r="H4685" s="36" t="s">
        <v>18</v>
      </c>
      <c r="I4685" s="2">
        <v>12</v>
      </c>
      <c r="J4685" s="2">
        <v>34</v>
      </c>
      <c r="K4685" s="2">
        <f>IF(D4685=VLOOKUP(J4685,Actuals!$A:$J,6,FALSE),1,0)</f>
        <v>0</v>
      </c>
      <c r="L4685" s="2">
        <f>IF(AND(E4685=VLOOKUP(J4685,Actuals!$A:$J,8,FALSE),F4685=VLOOKUP(J4685,Actuals!$A:$J,10,FALSE)),5,0)</f>
        <v>0</v>
      </c>
      <c r="M4685" s="1">
        <f t="shared" si="74"/>
        <v>0</v>
      </c>
      <c r="N4685" s="1" t="e">
        <f>VLOOKUP(C4685,Emp_List!$A:$M,3,FALSE)</f>
        <v>#N/A</v>
      </c>
      <c r="O4685" s="1" t="e">
        <f>VLOOKUP(C4685,Emp_List!$A:$M,5,FALSE)</f>
        <v>#N/A</v>
      </c>
    </row>
    <row r="4686" spans="1:15">
      <c r="A4686" s="36" t="s">
        <v>3991</v>
      </c>
      <c r="B4686" s="36" t="s">
        <v>743</v>
      </c>
      <c r="C4686" s="36">
        <v>10903</v>
      </c>
      <c r="D4686" s="36" t="s">
        <v>18</v>
      </c>
      <c r="E4686" s="36">
        <v>0</v>
      </c>
      <c r="F4686" s="36">
        <v>2</v>
      </c>
      <c r="G4686" s="36" t="s">
        <v>16</v>
      </c>
      <c r="H4686" s="36" t="s">
        <v>18</v>
      </c>
      <c r="I4686" s="2">
        <v>12</v>
      </c>
      <c r="J4686" s="2">
        <v>34</v>
      </c>
      <c r="K4686" s="2">
        <f>IF(D4686=VLOOKUP(J4686,Actuals!$A:$J,6,FALSE),1,0)</f>
        <v>0</v>
      </c>
      <c r="L4686" s="2">
        <f>IF(AND(E4686=VLOOKUP(J4686,Actuals!$A:$J,8,FALSE),F4686=VLOOKUP(J4686,Actuals!$A:$J,10,FALSE)),5,0)</f>
        <v>0</v>
      </c>
      <c r="M4686" s="1">
        <f t="shared" si="74"/>
        <v>0</v>
      </c>
      <c r="N4686" s="1" t="str">
        <f>VLOOKUP(C4686,Emp_List!$A:$M,3,FALSE)</f>
        <v>Kanika Mittal</v>
      </c>
      <c r="O4686" s="1" t="str">
        <f>VLOOKUP(C4686,Emp_List!$A:$M,5,FALSE)</f>
        <v>Portal</v>
      </c>
    </row>
    <row r="4687" spans="1:15">
      <c r="A4687" s="36" t="s">
        <v>3992</v>
      </c>
      <c r="B4687" s="36" t="s">
        <v>127</v>
      </c>
      <c r="C4687" s="36">
        <v>907</v>
      </c>
      <c r="D4687" s="36" t="s">
        <v>16</v>
      </c>
      <c r="E4687" s="36">
        <v>2</v>
      </c>
      <c r="F4687" s="36">
        <v>1</v>
      </c>
      <c r="G4687" s="36" t="s">
        <v>16</v>
      </c>
      <c r="H4687" s="36" t="s">
        <v>18</v>
      </c>
      <c r="I4687" s="2">
        <v>12</v>
      </c>
      <c r="J4687" s="2">
        <v>34</v>
      </c>
      <c r="K4687" s="2">
        <f>IF(D4687=VLOOKUP(J4687,Actuals!$A:$J,6,FALSE),1,0)</f>
        <v>1</v>
      </c>
      <c r="L4687" s="2">
        <f>IF(AND(E4687=VLOOKUP(J4687,Actuals!$A:$J,8,FALSE),F4687=VLOOKUP(J4687,Actuals!$A:$J,10,FALSE)),5,0)</f>
        <v>5</v>
      </c>
      <c r="M4687" s="1">
        <f t="shared" si="74"/>
        <v>6</v>
      </c>
      <c r="N4687" s="1" t="str">
        <f>VLOOKUP(C4687,Emp_List!$A:$M,3,FALSE)</f>
        <v>Venkata Ratnam Baggu</v>
      </c>
      <c r="O4687" s="1" t="str">
        <f>VLOOKUP(C4687,Emp_List!$A:$M,5,FALSE)</f>
        <v>AEG</v>
      </c>
    </row>
    <row r="4688" spans="1:15">
      <c r="A4688" s="36" t="s">
        <v>3993</v>
      </c>
      <c r="B4688" s="36" t="s">
        <v>3994</v>
      </c>
      <c r="C4688" s="36">
        <v>2579</v>
      </c>
      <c r="D4688" s="36" t="s">
        <v>18</v>
      </c>
      <c r="E4688" s="36">
        <v>1</v>
      </c>
      <c r="F4688" s="36">
        <v>3</v>
      </c>
      <c r="G4688" s="36" t="s">
        <v>16</v>
      </c>
      <c r="H4688" s="36" t="s">
        <v>18</v>
      </c>
      <c r="I4688" s="2">
        <v>12</v>
      </c>
      <c r="J4688" s="2">
        <v>34</v>
      </c>
      <c r="K4688" s="2">
        <f>IF(D4688=VLOOKUP(J4688,Actuals!$A:$J,6,FALSE),1,0)</f>
        <v>0</v>
      </c>
      <c r="L4688" s="2">
        <f>IF(AND(E4688=VLOOKUP(J4688,Actuals!$A:$J,8,FALSE),F4688=VLOOKUP(J4688,Actuals!$A:$J,10,FALSE)),5,0)</f>
        <v>0</v>
      </c>
      <c r="M4688" s="1">
        <f t="shared" si="74"/>
        <v>0</v>
      </c>
      <c r="N4688" s="1" t="str">
        <f>VLOOKUP(C4688,Emp_List!$A:$M,3,FALSE)</f>
        <v>Pradeep Edagotti</v>
      </c>
      <c r="O4688" s="1" t="str">
        <f>VLOOKUP(C4688,Emp_List!$A:$M,5,FALSE)</f>
        <v>Casino Platform</v>
      </c>
    </row>
    <row r="4689" spans="1:15">
      <c r="A4689" s="36" t="s">
        <v>3995</v>
      </c>
      <c r="B4689" s="36" t="s">
        <v>3516</v>
      </c>
      <c r="C4689" s="36">
        <v>11809</v>
      </c>
      <c r="D4689" s="36" t="s">
        <v>18</v>
      </c>
      <c r="E4689" s="36">
        <v>0</v>
      </c>
      <c r="F4689" s="36">
        <v>2</v>
      </c>
      <c r="G4689" s="36" t="s">
        <v>16</v>
      </c>
      <c r="H4689" s="36" t="s">
        <v>18</v>
      </c>
      <c r="I4689" s="2">
        <v>12</v>
      </c>
      <c r="J4689" s="2">
        <v>34</v>
      </c>
      <c r="K4689" s="2">
        <f>IF(D4689=VLOOKUP(J4689,Actuals!$A:$J,6,FALSE),1,0)</f>
        <v>0</v>
      </c>
      <c r="L4689" s="2">
        <f>IF(AND(E4689=VLOOKUP(J4689,Actuals!$A:$J,8,FALSE),F4689=VLOOKUP(J4689,Actuals!$A:$J,10,FALSE)),5,0)</f>
        <v>0</v>
      </c>
      <c r="M4689" s="1">
        <f t="shared" si="74"/>
        <v>0</v>
      </c>
      <c r="N4689" s="1" t="str">
        <f>VLOOKUP(C4689,Emp_List!$A:$M,3,FALSE)</f>
        <v>Shiva      Dasoju Kumar</v>
      </c>
      <c r="O4689" s="1" t="str">
        <f>VLOOKUP(C4689,Emp_List!$A:$M,5,FALSE)</f>
        <v>Poker</v>
      </c>
    </row>
    <row r="4690" spans="1:15">
      <c r="A4690" s="36" t="s">
        <v>3996</v>
      </c>
      <c r="B4690" s="36" t="s">
        <v>3521</v>
      </c>
      <c r="C4690" s="36">
        <v>8365</v>
      </c>
      <c r="D4690" s="36" t="s">
        <v>16</v>
      </c>
      <c r="E4690" s="36">
        <v>1</v>
      </c>
      <c r="F4690" s="36">
        <v>0</v>
      </c>
      <c r="G4690" s="36" t="s">
        <v>16</v>
      </c>
      <c r="H4690" s="36" t="s">
        <v>18</v>
      </c>
      <c r="I4690" s="2">
        <v>12</v>
      </c>
      <c r="J4690" s="2">
        <v>34</v>
      </c>
      <c r="K4690" s="2">
        <f>IF(D4690=VLOOKUP(J4690,Actuals!$A:$J,6,FALSE),1,0)</f>
        <v>1</v>
      </c>
      <c r="L4690" s="2">
        <f>IF(AND(E4690=VLOOKUP(J4690,Actuals!$A:$J,8,FALSE),F4690=VLOOKUP(J4690,Actuals!$A:$J,10,FALSE)),5,0)</f>
        <v>0</v>
      </c>
      <c r="M4690" s="1">
        <f t="shared" si="74"/>
        <v>1</v>
      </c>
      <c r="N4690" s="1" t="e">
        <f>VLOOKUP(C4690,Emp_List!$A:$M,3,FALSE)</f>
        <v>#N/A</v>
      </c>
      <c r="O4690" s="1" t="e">
        <f>VLOOKUP(C4690,Emp_List!$A:$M,5,FALSE)</f>
        <v>#N/A</v>
      </c>
    </row>
    <row r="4691" spans="1:15">
      <c r="A4691" s="36" t="s">
        <v>3997</v>
      </c>
      <c r="B4691" s="36" t="s">
        <v>2541</v>
      </c>
      <c r="C4691" s="36">
        <v>11099</v>
      </c>
      <c r="D4691" s="36" t="s">
        <v>16</v>
      </c>
      <c r="E4691" s="36">
        <v>1</v>
      </c>
      <c r="F4691" s="36">
        <v>0</v>
      </c>
      <c r="G4691" s="36" t="s">
        <v>16</v>
      </c>
      <c r="H4691" s="36" t="s">
        <v>18</v>
      </c>
      <c r="I4691" s="2">
        <v>12</v>
      </c>
      <c r="J4691" s="2">
        <v>34</v>
      </c>
      <c r="K4691" s="2">
        <f>IF(D4691=VLOOKUP(J4691,Actuals!$A:$J,6,FALSE),1,0)</f>
        <v>1</v>
      </c>
      <c r="L4691" s="2">
        <f>IF(AND(E4691=VLOOKUP(J4691,Actuals!$A:$J,8,FALSE),F4691=VLOOKUP(J4691,Actuals!$A:$J,10,FALSE)),5,0)</f>
        <v>0</v>
      </c>
      <c r="M4691" s="1">
        <f t="shared" si="74"/>
        <v>1</v>
      </c>
      <c r="N4691" s="1" t="str">
        <f>VLOOKUP(C4691,Emp_List!$A:$M,3,FALSE)</f>
        <v>Pavan Anthadupula</v>
      </c>
      <c r="O4691" s="1" t="str">
        <f>VLOOKUP(C4691,Emp_List!$A:$M,5,FALSE)</f>
        <v>Bingo Ops</v>
      </c>
    </row>
    <row r="4692" spans="1:15">
      <c r="A4692" s="36" t="s">
        <v>3998</v>
      </c>
      <c r="B4692" s="36" t="s">
        <v>337</v>
      </c>
      <c r="C4692" s="36">
        <v>1293</v>
      </c>
      <c r="D4692" s="36" t="s">
        <v>18</v>
      </c>
      <c r="E4692" s="36">
        <v>1</v>
      </c>
      <c r="F4692" s="36">
        <v>2</v>
      </c>
      <c r="G4692" s="36" t="s">
        <v>16</v>
      </c>
      <c r="H4692" s="36" t="s">
        <v>18</v>
      </c>
      <c r="I4692" s="2">
        <v>12</v>
      </c>
      <c r="J4692" s="2">
        <v>34</v>
      </c>
      <c r="K4692" s="2">
        <f>IF(D4692=VLOOKUP(J4692,Actuals!$A:$J,6,FALSE),1,0)</f>
        <v>0</v>
      </c>
      <c r="L4692" s="2">
        <f>IF(AND(E4692=VLOOKUP(J4692,Actuals!$A:$J,8,FALSE),F4692=VLOOKUP(J4692,Actuals!$A:$J,10,FALSE)),5,0)</f>
        <v>0</v>
      </c>
      <c r="M4692" s="1">
        <f t="shared" si="74"/>
        <v>0</v>
      </c>
      <c r="N4692" s="1" t="str">
        <f>VLOOKUP(C4692,Emp_List!$A:$M,3,FALSE)</f>
        <v>Erra Raja Rao</v>
      </c>
      <c r="O4692" s="1" t="str">
        <f>VLOOKUP(C4692,Emp_List!$A:$M,5,FALSE)</f>
        <v>Core</v>
      </c>
    </row>
    <row r="4693" spans="1:15">
      <c r="A4693" s="36" t="s">
        <v>3999</v>
      </c>
      <c r="B4693" s="36" t="s">
        <v>295</v>
      </c>
      <c r="C4693" s="36">
        <v>6682</v>
      </c>
      <c r="D4693" s="36" t="s">
        <v>18</v>
      </c>
      <c r="E4693" s="36">
        <v>1</v>
      </c>
      <c r="F4693" s="36">
        <v>2</v>
      </c>
      <c r="G4693" s="36" t="s">
        <v>16</v>
      </c>
      <c r="H4693" s="36" t="s">
        <v>18</v>
      </c>
      <c r="I4693" s="2">
        <v>12</v>
      </c>
      <c r="J4693" s="2">
        <v>34</v>
      </c>
      <c r="K4693" s="2">
        <f>IF(D4693=VLOOKUP(J4693,Actuals!$A:$J,6,FALSE),1,0)</f>
        <v>0</v>
      </c>
      <c r="L4693" s="2">
        <f>IF(AND(E4693=VLOOKUP(J4693,Actuals!$A:$J,8,FALSE),F4693=VLOOKUP(J4693,Actuals!$A:$J,10,FALSE)),5,0)</f>
        <v>0</v>
      </c>
      <c r="M4693" s="1">
        <f t="shared" si="74"/>
        <v>0</v>
      </c>
      <c r="N4693" s="1" t="str">
        <f>VLOOKUP(C4693,Emp_List!$A:$M,3,FALSE)</f>
        <v>Abhijeet Garg</v>
      </c>
      <c r="O4693" s="1" t="str">
        <f>VLOOKUP(C4693,Emp_List!$A:$M,5,FALSE)</f>
        <v>Poker</v>
      </c>
    </row>
    <row r="4694" spans="1:15">
      <c r="A4694" s="36" t="s">
        <v>4000</v>
      </c>
      <c r="B4694" s="36" t="s">
        <v>753</v>
      </c>
      <c r="C4694" s="36">
        <v>11452</v>
      </c>
      <c r="D4694" s="36" t="s">
        <v>18</v>
      </c>
      <c r="E4694" s="36">
        <v>0</v>
      </c>
      <c r="F4694" s="36">
        <v>1</v>
      </c>
      <c r="G4694" s="36" t="s">
        <v>16</v>
      </c>
      <c r="H4694" s="36" t="s">
        <v>18</v>
      </c>
      <c r="I4694" s="2">
        <v>12</v>
      </c>
      <c r="J4694" s="2">
        <v>34</v>
      </c>
      <c r="K4694" s="2">
        <f>IF(D4694=VLOOKUP(J4694,Actuals!$A:$J,6,FALSE),1,0)</f>
        <v>0</v>
      </c>
      <c r="L4694" s="2">
        <f>IF(AND(E4694=VLOOKUP(J4694,Actuals!$A:$J,8,FALSE),F4694=VLOOKUP(J4694,Actuals!$A:$J,10,FALSE)),5,0)</f>
        <v>0</v>
      </c>
      <c r="M4694" s="1">
        <f t="shared" si="74"/>
        <v>0</v>
      </c>
      <c r="N4694" s="1" t="str">
        <f>VLOOKUP(C4694,Emp_List!$A:$M,3,FALSE)</f>
        <v>Mokhmamatam Venkata Nageswararao</v>
      </c>
      <c r="O4694" s="1" t="str">
        <f>VLOOKUP(C4694,Emp_List!$A:$M,5,FALSE)</f>
        <v>Sports - Mobile</v>
      </c>
    </row>
    <row r="4695" spans="1:15">
      <c r="A4695" s="36" t="s">
        <v>4001</v>
      </c>
      <c r="B4695" s="36" t="s">
        <v>3462</v>
      </c>
      <c r="C4695" s="36">
        <v>11357</v>
      </c>
      <c r="D4695" s="36" t="s">
        <v>16</v>
      </c>
      <c r="E4695" s="36">
        <v>2</v>
      </c>
      <c r="F4695" s="36">
        <v>0</v>
      </c>
      <c r="G4695" s="36" t="s">
        <v>16</v>
      </c>
      <c r="H4695" s="36" t="s">
        <v>18</v>
      </c>
      <c r="I4695" s="2">
        <v>12</v>
      </c>
      <c r="J4695" s="2">
        <v>34</v>
      </c>
      <c r="K4695" s="2">
        <f>IF(D4695=VLOOKUP(J4695,Actuals!$A:$J,6,FALSE),1,0)</f>
        <v>1</v>
      </c>
      <c r="L4695" s="2">
        <f>IF(AND(E4695=VLOOKUP(J4695,Actuals!$A:$J,8,FALSE),F4695=VLOOKUP(J4695,Actuals!$A:$J,10,FALSE)),5,0)</f>
        <v>0</v>
      </c>
      <c r="M4695" s="1">
        <f t="shared" si="74"/>
        <v>1</v>
      </c>
      <c r="N4695" s="1" t="str">
        <f>VLOOKUP(C4695,Emp_List!$A:$M,3,FALSE)</f>
        <v>Shiva Kumar Yengala</v>
      </c>
      <c r="O4695" s="1" t="str">
        <f>VLOOKUP(C4695,Emp_List!$A:$M,5,FALSE)</f>
        <v>Casino Games</v>
      </c>
    </row>
    <row r="4696" spans="1:15">
      <c r="A4696" s="36" t="s">
        <v>4002</v>
      </c>
      <c r="B4696" s="36" t="s">
        <v>226</v>
      </c>
      <c r="C4696" s="36">
        <v>16646</v>
      </c>
      <c r="D4696" s="36" t="s">
        <v>18</v>
      </c>
      <c r="E4696" s="36">
        <v>0</v>
      </c>
      <c r="F4696" s="36">
        <v>2</v>
      </c>
      <c r="G4696" s="36" t="s">
        <v>16</v>
      </c>
      <c r="H4696" s="36" t="s">
        <v>18</v>
      </c>
      <c r="I4696" s="2">
        <v>12</v>
      </c>
      <c r="J4696" s="2">
        <v>34</v>
      </c>
      <c r="K4696" s="2">
        <f>IF(D4696=VLOOKUP(J4696,Actuals!$A:$J,6,FALSE),1,0)</f>
        <v>0</v>
      </c>
      <c r="L4696" s="2">
        <f>IF(AND(E4696=VLOOKUP(J4696,Actuals!$A:$J,8,FALSE),F4696=VLOOKUP(J4696,Actuals!$A:$J,10,FALSE)),5,0)</f>
        <v>0</v>
      </c>
      <c r="M4696" s="1">
        <f t="shared" si="74"/>
        <v>0</v>
      </c>
      <c r="N4696" s="1" t="e">
        <f>VLOOKUP(C4696,Emp_List!$A:$M,3,FALSE)</f>
        <v>#N/A</v>
      </c>
      <c r="O4696" s="1" t="e">
        <f>VLOOKUP(C4696,Emp_List!$A:$M,5,FALSE)</f>
        <v>#N/A</v>
      </c>
    </row>
    <row r="4697" spans="1:15">
      <c r="A4697" s="36" t="s">
        <v>4003</v>
      </c>
      <c r="B4697" s="36" t="s">
        <v>2551</v>
      </c>
      <c r="C4697" s="36">
        <v>6201</v>
      </c>
      <c r="D4697" s="36" t="s">
        <v>18</v>
      </c>
      <c r="E4697" s="36">
        <v>0</v>
      </c>
      <c r="F4697" s="36">
        <v>1</v>
      </c>
      <c r="G4697" s="36" t="s">
        <v>16</v>
      </c>
      <c r="H4697" s="36" t="s">
        <v>18</v>
      </c>
      <c r="I4697" s="2">
        <v>12</v>
      </c>
      <c r="J4697" s="2">
        <v>34</v>
      </c>
      <c r="K4697" s="2">
        <f>IF(D4697=VLOOKUP(J4697,Actuals!$A:$J,6,FALSE),1,0)</f>
        <v>0</v>
      </c>
      <c r="L4697" s="2">
        <f>IF(AND(E4697=VLOOKUP(J4697,Actuals!$A:$J,8,FALSE),F4697=VLOOKUP(J4697,Actuals!$A:$J,10,FALSE)),5,0)</f>
        <v>0</v>
      </c>
      <c r="M4697" s="1">
        <f t="shared" si="74"/>
        <v>0</v>
      </c>
      <c r="N4697" s="1" t="str">
        <f>VLOOKUP(C4697,Emp_List!$A:$M,3,FALSE)</f>
        <v>Raghu Vegi</v>
      </c>
      <c r="O4697" s="1" t="str">
        <f>VLOOKUP(C4697,Emp_List!$A:$M,5,FALSE)</f>
        <v>Affiliates</v>
      </c>
    </row>
    <row r="4698" spans="1:15">
      <c r="A4698" s="36" t="s">
        <v>4004</v>
      </c>
      <c r="B4698" s="36" t="s">
        <v>315</v>
      </c>
      <c r="C4698" s="36">
        <v>8418</v>
      </c>
      <c r="D4698" s="36" t="s">
        <v>16</v>
      </c>
      <c r="E4698" s="36">
        <v>3</v>
      </c>
      <c r="F4698" s="36">
        <v>2</v>
      </c>
      <c r="G4698" s="36" t="s">
        <v>16</v>
      </c>
      <c r="H4698" s="36" t="s">
        <v>18</v>
      </c>
      <c r="I4698" s="2">
        <v>12</v>
      </c>
      <c r="J4698" s="2">
        <v>34</v>
      </c>
      <c r="K4698" s="2">
        <f>IF(D4698=VLOOKUP(J4698,Actuals!$A:$J,6,FALSE),1,0)</f>
        <v>1</v>
      </c>
      <c r="L4698" s="2">
        <f>IF(AND(E4698=VLOOKUP(J4698,Actuals!$A:$J,8,FALSE),F4698=VLOOKUP(J4698,Actuals!$A:$J,10,FALSE)),5,0)</f>
        <v>0</v>
      </c>
      <c r="M4698" s="1">
        <f t="shared" si="74"/>
        <v>1</v>
      </c>
      <c r="N4698" s="1" t="str">
        <f>VLOOKUP(C4698,Emp_List!$A:$M,3,FALSE)</f>
        <v>Yogitha Vemaganti</v>
      </c>
      <c r="O4698" s="1" t="str">
        <f>VLOOKUP(C4698,Emp_List!$A:$M,5,FALSE)</f>
        <v>Casino Games</v>
      </c>
    </row>
    <row r="4699" spans="1:15">
      <c r="A4699" s="36" t="s">
        <v>4005</v>
      </c>
      <c r="B4699" s="36" t="s">
        <v>418</v>
      </c>
      <c r="C4699" s="36">
        <v>6539</v>
      </c>
      <c r="D4699" s="36" t="s">
        <v>18</v>
      </c>
      <c r="E4699" s="36">
        <v>0</v>
      </c>
      <c r="F4699" s="36">
        <v>2</v>
      </c>
      <c r="G4699" s="36" t="s">
        <v>16</v>
      </c>
      <c r="H4699" s="36" t="s">
        <v>18</v>
      </c>
      <c r="I4699" s="2">
        <v>12</v>
      </c>
      <c r="J4699" s="2">
        <v>34</v>
      </c>
      <c r="K4699" s="2">
        <f>IF(D4699=VLOOKUP(J4699,Actuals!$A:$J,6,FALSE),1,0)</f>
        <v>0</v>
      </c>
      <c r="L4699" s="2">
        <f>IF(AND(E4699=VLOOKUP(J4699,Actuals!$A:$J,8,FALSE),F4699=VLOOKUP(J4699,Actuals!$A:$J,10,FALSE)),5,0)</f>
        <v>0</v>
      </c>
      <c r="M4699" s="1">
        <f t="shared" si="74"/>
        <v>0</v>
      </c>
      <c r="N4699" s="1" t="str">
        <f>VLOOKUP(C4699,Emp_List!$A:$M,3,FALSE)</f>
        <v>Mukul Kumar</v>
      </c>
      <c r="O4699" s="1" t="str">
        <f>VLOOKUP(C4699,Emp_List!$A:$M,5,FALSE)</f>
        <v>CSIT</v>
      </c>
    </row>
    <row r="4700" spans="1:15">
      <c r="A4700" s="36" t="s">
        <v>4006</v>
      </c>
      <c r="B4700" s="36" t="s">
        <v>2198</v>
      </c>
      <c r="C4700" s="36">
        <v>1423</v>
      </c>
      <c r="D4700" s="36" t="s">
        <v>16</v>
      </c>
      <c r="E4700" s="36">
        <v>2</v>
      </c>
      <c r="F4700" s="36">
        <v>0</v>
      </c>
      <c r="G4700" s="36" t="s">
        <v>16</v>
      </c>
      <c r="H4700" s="36" t="s">
        <v>18</v>
      </c>
      <c r="I4700" s="2">
        <v>12</v>
      </c>
      <c r="J4700" s="2">
        <v>34</v>
      </c>
      <c r="K4700" s="2">
        <f>IF(D4700=VLOOKUP(J4700,Actuals!$A:$J,6,FALSE),1,0)</f>
        <v>1</v>
      </c>
      <c r="L4700" s="2">
        <f>IF(AND(E4700=VLOOKUP(J4700,Actuals!$A:$J,8,FALSE),F4700=VLOOKUP(J4700,Actuals!$A:$J,10,FALSE)),5,0)</f>
        <v>0</v>
      </c>
      <c r="M4700" s="1">
        <f t="shared" si="74"/>
        <v>1</v>
      </c>
      <c r="N4700" s="1" t="str">
        <f>VLOOKUP(C4700,Emp_List!$A:$M,3,FALSE)</f>
        <v>Yuvaraj Venkatesan</v>
      </c>
      <c r="O4700" s="1" t="str">
        <f>VLOOKUP(C4700,Emp_List!$A:$M,5,FALSE)</f>
        <v>Compliance</v>
      </c>
    </row>
    <row r="4701" spans="1:15">
      <c r="A4701" s="36" t="s">
        <v>4007</v>
      </c>
      <c r="B4701" s="36" t="s">
        <v>293</v>
      </c>
      <c r="C4701" s="36">
        <v>11757</v>
      </c>
      <c r="D4701" s="36" t="s">
        <v>18</v>
      </c>
      <c r="E4701" s="36">
        <v>0</v>
      </c>
      <c r="F4701" s="36">
        <v>2</v>
      </c>
      <c r="G4701" s="36" t="s">
        <v>16</v>
      </c>
      <c r="H4701" s="36" t="s">
        <v>18</v>
      </c>
      <c r="I4701" s="2">
        <v>12</v>
      </c>
      <c r="J4701" s="2">
        <v>34</v>
      </c>
      <c r="K4701" s="2">
        <f>IF(D4701=VLOOKUP(J4701,Actuals!$A:$J,6,FALSE),1,0)</f>
        <v>0</v>
      </c>
      <c r="L4701" s="2">
        <f>IF(AND(E4701=VLOOKUP(J4701,Actuals!$A:$J,8,FALSE),F4701=VLOOKUP(J4701,Actuals!$A:$J,10,FALSE)),5,0)</f>
        <v>0</v>
      </c>
      <c r="M4701" s="1">
        <f t="shared" si="74"/>
        <v>0</v>
      </c>
      <c r="N4701" s="1" t="str">
        <f>VLOOKUP(C4701,Emp_List!$A:$M,3,FALSE)</f>
        <v>Naga Ravi Kishore Chintala</v>
      </c>
      <c r="O4701" s="1" t="str">
        <f>VLOOKUP(C4701,Emp_List!$A:$M,5,FALSE)</f>
        <v>PEG</v>
      </c>
    </row>
    <row r="4702" spans="1:15">
      <c r="A4702" s="36" t="s">
        <v>4008</v>
      </c>
      <c r="B4702" s="36" t="s">
        <v>439</v>
      </c>
      <c r="C4702" s="36">
        <v>11653</v>
      </c>
      <c r="D4702" s="36" t="s">
        <v>16</v>
      </c>
      <c r="E4702" s="36">
        <v>2</v>
      </c>
      <c r="F4702" s="36">
        <v>0</v>
      </c>
      <c r="G4702" s="36" t="s">
        <v>16</v>
      </c>
      <c r="H4702" s="36" t="s">
        <v>18</v>
      </c>
      <c r="I4702" s="2">
        <v>12</v>
      </c>
      <c r="J4702" s="2">
        <v>34</v>
      </c>
      <c r="K4702" s="2">
        <f>IF(D4702=VLOOKUP(J4702,Actuals!$A:$J,6,FALSE),1,0)</f>
        <v>1</v>
      </c>
      <c r="L4702" s="2">
        <f>IF(AND(E4702=VLOOKUP(J4702,Actuals!$A:$J,8,FALSE),F4702=VLOOKUP(J4702,Actuals!$A:$J,10,FALSE)),5,0)</f>
        <v>0</v>
      </c>
      <c r="M4702" s="1">
        <f t="shared" si="74"/>
        <v>1</v>
      </c>
      <c r="N4702" s="1" t="str">
        <f>VLOOKUP(C4702,Emp_List!$A:$M,3,FALSE)</f>
        <v>Pravin Jha</v>
      </c>
      <c r="O4702" s="1" t="str">
        <f>VLOOKUP(C4702,Emp_List!$A:$M,5,FALSE)</f>
        <v>PEG</v>
      </c>
    </row>
    <row r="4703" spans="1:15">
      <c r="A4703" s="36" t="s">
        <v>4009</v>
      </c>
      <c r="B4703" s="36" t="s">
        <v>139</v>
      </c>
      <c r="C4703" s="36">
        <v>8607</v>
      </c>
      <c r="D4703" s="36" t="s">
        <v>18</v>
      </c>
      <c r="E4703" s="36">
        <v>0</v>
      </c>
      <c r="F4703" s="36">
        <v>2</v>
      </c>
      <c r="G4703" s="36" t="s">
        <v>16</v>
      </c>
      <c r="H4703" s="36" t="s">
        <v>18</v>
      </c>
      <c r="I4703" s="2">
        <v>12</v>
      </c>
      <c r="J4703" s="2">
        <v>34</v>
      </c>
      <c r="K4703" s="2">
        <f>IF(D4703=VLOOKUP(J4703,Actuals!$A:$J,6,FALSE),1,0)</f>
        <v>0</v>
      </c>
      <c r="L4703" s="2">
        <f>IF(AND(E4703=VLOOKUP(J4703,Actuals!$A:$J,8,FALSE),F4703=VLOOKUP(J4703,Actuals!$A:$J,10,FALSE)),5,0)</f>
        <v>0</v>
      </c>
      <c r="M4703" s="1">
        <f t="shared" si="74"/>
        <v>0</v>
      </c>
      <c r="N4703" s="1" t="str">
        <f>VLOOKUP(C4703,Emp_List!$A:$M,3,FALSE)</f>
        <v>Monika Tomar</v>
      </c>
      <c r="O4703" s="1" t="str">
        <f>VLOOKUP(C4703,Emp_List!$A:$M,5,FALSE)</f>
        <v>Core</v>
      </c>
    </row>
    <row r="4704" spans="1:15">
      <c r="A4704" s="36" t="s">
        <v>4010</v>
      </c>
      <c r="B4704" s="36" t="s">
        <v>505</v>
      </c>
      <c r="C4704" s="36">
        <v>8499</v>
      </c>
      <c r="D4704" s="36" t="s">
        <v>16</v>
      </c>
      <c r="E4704" s="36">
        <v>2</v>
      </c>
      <c r="F4704" s="36">
        <v>1</v>
      </c>
      <c r="G4704" s="36" t="s">
        <v>16</v>
      </c>
      <c r="H4704" s="36" t="s">
        <v>18</v>
      </c>
      <c r="I4704" s="2">
        <v>12</v>
      </c>
      <c r="J4704" s="2">
        <v>34</v>
      </c>
      <c r="K4704" s="2">
        <f>IF(D4704=VLOOKUP(J4704,Actuals!$A:$J,6,FALSE),1,0)</f>
        <v>1</v>
      </c>
      <c r="L4704" s="2">
        <f>IF(AND(E4704=VLOOKUP(J4704,Actuals!$A:$J,8,FALSE),F4704=VLOOKUP(J4704,Actuals!$A:$J,10,FALSE)),5,0)</f>
        <v>5</v>
      </c>
      <c r="M4704" s="1">
        <f t="shared" si="74"/>
        <v>6</v>
      </c>
      <c r="N4704" s="1" t="str">
        <f>VLOOKUP(C4704,Emp_List!$A:$M,3,FALSE)</f>
        <v>UdayaChandra Kotte</v>
      </c>
      <c r="O4704" s="1" t="str">
        <f>VLOOKUP(C4704,Emp_List!$A:$M,5,FALSE)</f>
        <v>PEG</v>
      </c>
    </row>
    <row r="4705" spans="1:15">
      <c r="A4705" s="36" t="s">
        <v>4011</v>
      </c>
      <c r="B4705" s="36" t="s">
        <v>789</v>
      </c>
      <c r="C4705" s="36">
        <v>11315</v>
      </c>
      <c r="D4705" s="36" t="s">
        <v>18</v>
      </c>
      <c r="E4705" s="36">
        <v>0</v>
      </c>
      <c r="F4705" s="36">
        <v>2</v>
      </c>
      <c r="G4705" s="36" t="s">
        <v>16</v>
      </c>
      <c r="H4705" s="36" t="s">
        <v>18</v>
      </c>
      <c r="I4705" s="2">
        <v>12</v>
      </c>
      <c r="J4705" s="2">
        <v>34</v>
      </c>
      <c r="K4705" s="2">
        <f>IF(D4705=VLOOKUP(J4705,Actuals!$A:$J,6,FALSE),1,0)</f>
        <v>0</v>
      </c>
      <c r="L4705" s="2">
        <f>IF(AND(E4705=VLOOKUP(J4705,Actuals!$A:$J,8,FALSE),F4705=VLOOKUP(J4705,Actuals!$A:$J,10,FALSE)),5,0)</f>
        <v>0</v>
      </c>
      <c r="M4705" s="1">
        <f t="shared" si="74"/>
        <v>0</v>
      </c>
      <c r="N4705" s="1" t="str">
        <f>VLOOKUP(C4705,Emp_List!$A:$M,3,FALSE)</f>
        <v>Balakrishna Vijji</v>
      </c>
      <c r="O4705" s="1" t="str">
        <f>VLOOKUP(C4705,Emp_List!$A:$M,5,FALSE)</f>
        <v>Portal</v>
      </c>
    </row>
    <row r="4706" spans="1:15">
      <c r="A4706" s="36" t="s">
        <v>4012</v>
      </c>
      <c r="B4706" s="36" t="s">
        <v>242</v>
      </c>
      <c r="C4706" s="36">
        <v>11120</v>
      </c>
      <c r="D4706" s="36" t="s">
        <v>18</v>
      </c>
      <c r="E4706" s="36">
        <v>1</v>
      </c>
      <c r="F4706" s="36">
        <v>2</v>
      </c>
      <c r="G4706" s="36" t="s">
        <v>16</v>
      </c>
      <c r="H4706" s="36" t="s">
        <v>18</v>
      </c>
      <c r="I4706" s="2">
        <v>12</v>
      </c>
      <c r="J4706" s="2">
        <v>34</v>
      </c>
      <c r="K4706" s="2">
        <f>IF(D4706=VLOOKUP(J4706,Actuals!$A:$J,6,FALSE),1,0)</f>
        <v>0</v>
      </c>
      <c r="L4706" s="2">
        <f>IF(AND(E4706=VLOOKUP(J4706,Actuals!$A:$J,8,FALSE),F4706=VLOOKUP(J4706,Actuals!$A:$J,10,FALSE)),5,0)</f>
        <v>0</v>
      </c>
      <c r="M4706" s="1">
        <f t="shared" si="74"/>
        <v>0</v>
      </c>
      <c r="N4706" s="1" t="str">
        <f>VLOOKUP(C4706,Emp_List!$A:$M,3,FALSE)</f>
        <v>Syed Ahmed</v>
      </c>
      <c r="O4706" s="1" t="str">
        <f>VLOOKUP(C4706,Emp_List!$A:$M,5,FALSE)</f>
        <v>Bingo Ops</v>
      </c>
    </row>
    <row r="4707" spans="1:15">
      <c r="A4707" s="36" t="s">
        <v>4013</v>
      </c>
      <c r="B4707" s="36" t="s">
        <v>123</v>
      </c>
      <c r="C4707" s="36">
        <v>11701</v>
      </c>
      <c r="D4707" s="36" t="s">
        <v>18</v>
      </c>
      <c r="E4707" s="36">
        <v>2</v>
      </c>
      <c r="F4707" s="36">
        <v>1</v>
      </c>
      <c r="G4707" s="36" t="s">
        <v>16</v>
      </c>
      <c r="H4707" s="36" t="s">
        <v>18</v>
      </c>
      <c r="I4707" s="2">
        <v>12</v>
      </c>
      <c r="J4707" s="2">
        <v>34</v>
      </c>
      <c r="K4707" s="2">
        <f>IF(D4707=VLOOKUP(J4707,Actuals!$A:$J,6,FALSE),1,0)</f>
        <v>0</v>
      </c>
      <c r="L4707" s="2">
        <f>IF(AND(E4707=VLOOKUP(J4707,Actuals!$A:$J,8,FALSE),F4707=VLOOKUP(J4707,Actuals!$A:$J,10,FALSE)),5,0)</f>
        <v>5</v>
      </c>
      <c r="M4707" s="1">
        <f t="shared" si="74"/>
        <v>5</v>
      </c>
      <c r="N4707" s="1" t="str">
        <f>VLOOKUP(C4707,Emp_List!$A:$M,3,FALSE)</f>
        <v>Supreeth Gubbi Ravindra</v>
      </c>
      <c r="O4707" s="1" t="str">
        <f>VLOOKUP(C4707,Emp_List!$A:$M,5,FALSE)</f>
        <v>Games Factory</v>
      </c>
    </row>
    <row r="4708" spans="1:15">
      <c r="A4708" s="36" t="s">
        <v>4014</v>
      </c>
      <c r="B4708" s="36" t="s">
        <v>95</v>
      </c>
      <c r="C4708" s="36">
        <v>6470</v>
      </c>
      <c r="D4708" s="36" t="s">
        <v>18</v>
      </c>
      <c r="E4708" s="36">
        <v>0</v>
      </c>
      <c r="F4708" s="36">
        <v>2</v>
      </c>
      <c r="G4708" s="36" t="s">
        <v>16</v>
      </c>
      <c r="H4708" s="36" t="s">
        <v>18</v>
      </c>
      <c r="I4708" s="2">
        <v>12</v>
      </c>
      <c r="J4708" s="2">
        <v>34</v>
      </c>
      <c r="K4708" s="2">
        <f>IF(D4708=VLOOKUP(J4708,Actuals!$A:$J,6,FALSE),1,0)</f>
        <v>0</v>
      </c>
      <c r="L4708" s="2">
        <f>IF(AND(E4708=VLOOKUP(J4708,Actuals!$A:$J,8,FALSE),F4708=VLOOKUP(J4708,Actuals!$A:$J,10,FALSE)),5,0)</f>
        <v>0</v>
      </c>
      <c r="M4708" s="1">
        <f t="shared" si="74"/>
        <v>0</v>
      </c>
      <c r="N4708" s="1" t="str">
        <f>VLOOKUP(C4708,Emp_List!$A:$M,3,FALSE)</f>
        <v>Jagan Pappula</v>
      </c>
      <c r="O4708" s="1" t="str">
        <f>VLOOKUP(C4708,Emp_List!$A:$M,5,FALSE)</f>
        <v>Casino Platform</v>
      </c>
    </row>
    <row r="4709" spans="1:15">
      <c r="A4709" s="36" t="s">
        <v>4015</v>
      </c>
      <c r="B4709" s="36" t="s">
        <v>297</v>
      </c>
      <c r="C4709" s="36">
        <v>2845</v>
      </c>
      <c r="D4709" s="36" t="s">
        <v>9</v>
      </c>
      <c r="E4709" s="36">
        <v>1</v>
      </c>
      <c r="F4709" s="36">
        <v>1</v>
      </c>
      <c r="G4709" s="36" t="s">
        <v>16</v>
      </c>
      <c r="H4709" s="36" t="s">
        <v>18</v>
      </c>
      <c r="I4709" s="2">
        <v>12</v>
      </c>
      <c r="J4709" s="2">
        <v>34</v>
      </c>
      <c r="K4709" s="2">
        <f>IF(D4709=VLOOKUP(J4709,Actuals!$A:$J,6,FALSE),1,0)</f>
        <v>0</v>
      </c>
      <c r="L4709" s="2">
        <f>IF(AND(E4709=VLOOKUP(J4709,Actuals!$A:$J,8,FALSE),F4709=VLOOKUP(J4709,Actuals!$A:$J,10,FALSE)),5,0)</f>
        <v>0</v>
      </c>
      <c r="M4709" s="1">
        <f t="shared" si="74"/>
        <v>0</v>
      </c>
      <c r="N4709" s="1" t="str">
        <f>VLOOKUP(C4709,Emp_List!$A:$M,3,FALSE)</f>
        <v>Suresh Babu Veluri</v>
      </c>
      <c r="O4709" s="1" t="str">
        <f>VLOOKUP(C4709,Emp_List!$A:$M,5,FALSE)</f>
        <v>Portal</v>
      </c>
    </row>
    <row r="4710" spans="1:15">
      <c r="A4710" s="36" t="s">
        <v>4016</v>
      </c>
      <c r="B4710" s="36" t="s">
        <v>161</v>
      </c>
      <c r="C4710" s="36">
        <v>10371</v>
      </c>
      <c r="D4710" s="36" t="s">
        <v>18</v>
      </c>
      <c r="E4710" s="36">
        <v>0</v>
      </c>
      <c r="F4710" s="36">
        <v>3</v>
      </c>
      <c r="G4710" s="36" t="s">
        <v>16</v>
      </c>
      <c r="H4710" s="36" t="s">
        <v>18</v>
      </c>
      <c r="I4710" s="2">
        <v>12</v>
      </c>
      <c r="J4710" s="2">
        <v>34</v>
      </c>
      <c r="K4710" s="2">
        <f>IF(D4710=VLOOKUP(J4710,Actuals!$A:$J,6,FALSE),1,0)</f>
        <v>0</v>
      </c>
      <c r="L4710" s="2">
        <f>IF(AND(E4710=VLOOKUP(J4710,Actuals!$A:$J,8,FALSE),F4710=VLOOKUP(J4710,Actuals!$A:$J,10,FALSE)),5,0)</f>
        <v>0</v>
      </c>
      <c r="M4710" s="1">
        <f t="shared" si="74"/>
        <v>0</v>
      </c>
      <c r="N4710" s="1" t="str">
        <f>VLOOKUP(C4710,Emp_List!$A:$M,3,FALSE)</f>
        <v>Raghunath Sheshamattum</v>
      </c>
      <c r="O4710" s="1" t="str">
        <f>VLOOKUP(C4710,Emp_List!$A:$M,5,FALSE)</f>
        <v>CRM</v>
      </c>
    </row>
    <row r="4711" spans="1:15">
      <c r="A4711" s="36" t="s">
        <v>4017</v>
      </c>
      <c r="B4711" s="36" t="s">
        <v>3596</v>
      </c>
      <c r="C4711" s="36">
        <v>9849</v>
      </c>
      <c r="D4711" s="36" t="s">
        <v>18</v>
      </c>
      <c r="E4711" s="36">
        <v>1</v>
      </c>
      <c r="F4711" s="36">
        <v>2</v>
      </c>
      <c r="G4711" s="36" t="s">
        <v>16</v>
      </c>
      <c r="H4711" s="36" t="s">
        <v>18</v>
      </c>
      <c r="I4711" s="2">
        <v>12</v>
      </c>
      <c r="J4711" s="2">
        <v>34</v>
      </c>
      <c r="K4711" s="2">
        <f>IF(D4711=VLOOKUP(J4711,Actuals!$A:$J,6,FALSE),1,0)</f>
        <v>0</v>
      </c>
      <c r="L4711" s="2">
        <f>IF(AND(E4711=VLOOKUP(J4711,Actuals!$A:$J,8,FALSE),F4711=VLOOKUP(J4711,Actuals!$A:$J,10,FALSE)),5,0)</f>
        <v>0</v>
      </c>
      <c r="M4711" s="1">
        <f t="shared" si="74"/>
        <v>0</v>
      </c>
      <c r="N4711" s="1" t="str">
        <f>VLOOKUP(C4711,Emp_List!$A:$M,3,FALSE)</f>
        <v>Chittaranjan Bhuyan</v>
      </c>
      <c r="O4711" s="1" t="str">
        <f>VLOOKUP(C4711,Emp_List!$A:$M,5,FALSE)</f>
        <v>Compliance</v>
      </c>
    </row>
    <row r="4712" spans="1:15">
      <c r="A4712" s="36" t="s">
        <v>4018</v>
      </c>
      <c r="B4712" s="36" t="s">
        <v>426</v>
      </c>
      <c r="C4712" s="36">
        <v>328</v>
      </c>
      <c r="D4712" s="36" t="s">
        <v>18</v>
      </c>
      <c r="E4712" s="36">
        <v>0</v>
      </c>
      <c r="F4712" s="36">
        <v>1</v>
      </c>
      <c r="G4712" s="36" t="s">
        <v>16</v>
      </c>
      <c r="H4712" s="36" t="s">
        <v>18</v>
      </c>
      <c r="I4712" s="2">
        <v>12</v>
      </c>
      <c r="J4712" s="2">
        <v>34</v>
      </c>
      <c r="K4712" s="2">
        <f>IF(D4712=VLOOKUP(J4712,Actuals!$A:$J,6,FALSE),1,0)</f>
        <v>0</v>
      </c>
      <c r="L4712" s="2">
        <f>IF(AND(E4712=VLOOKUP(J4712,Actuals!$A:$J,8,FALSE),F4712=VLOOKUP(J4712,Actuals!$A:$J,10,FALSE)),5,0)</f>
        <v>0</v>
      </c>
      <c r="M4712" s="1">
        <f t="shared" si="74"/>
        <v>0</v>
      </c>
      <c r="N4712" s="1" t="e">
        <f>VLOOKUP(C4712,Emp_List!$A:$M,3,FALSE)</f>
        <v>#N/A</v>
      </c>
      <c r="O4712" s="1" t="e">
        <f>VLOOKUP(C4712,Emp_List!$A:$M,5,FALSE)</f>
        <v>#N/A</v>
      </c>
    </row>
    <row r="4713" spans="1:15">
      <c r="A4713" s="36" t="s">
        <v>4019</v>
      </c>
      <c r="B4713" s="36" t="s">
        <v>391</v>
      </c>
      <c r="C4713" s="36">
        <v>10985</v>
      </c>
      <c r="D4713" s="36" t="s">
        <v>9</v>
      </c>
      <c r="E4713" s="36">
        <v>1</v>
      </c>
      <c r="F4713" s="36">
        <v>1</v>
      </c>
      <c r="G4713" s="36" t="s">
        <v>16</v>
      </c>
      <c r="H4713" s="36" t="s">
        <v>18</v>
      </c>
      <c r="I4713" s="2">
        <v>12</v>
      </c>
      <c r="J4713" s="2">
        <v>34</v>
      </c>
      <c r="K4713" s="2">
        <f>IF(D4713=VLOOKUP(J4713,Actuals!$A:$J,6,FALSE),1,0)</f>
        <v>0</v>
      </c>
      <c r="L4713" s="2">
        <f>IF(AND(E4713=VLOOKUP(J4713,Actuals!$A:$J,8,FALSE),F4713=VLOOKUP(J4713,Actuals!$A:$J,10,FALSE)),5,0)</f>
        <v>0</v>
      </c>
      <c r="M4713" s="1">
        <f t="shared" si="74"/>
        <v>0</v>
      </c>
      <c r="N4713" s="1" t="str">
        <f>VLOOKUP(C4713,Emp_List!$A:$M,3,FALSE)</f>
        <v>Adhir Kumar</v>
      </c>
      <c r="O4713" s="1" t="str">
        <f>VLOOKUP(C4713,Emp_List!$A:$M,5,FALSE)</f>
        <v>Sports - Mobile</v>
      </c>
    </row>
    <row r="4714" spans="1:15">
      <c r="A4714" s="36" t="s">
        <v>4020</v>
      </c>
      <c r="B4714" s="36" t="s">
        <v>163</v>
      </c>
      <c r="C4714" s="36">
        <v>11170</v>
      </c>
      <c r="D4714" s="36" t="s">
        <v>18</v>
      </c>
      <c r="E4714" s="36">
        <v>0</v>
      </c>
      <c r="F4714" s="36">
        <v>3</v>
      </c>
      <c r="G4714" s="36" t="s">
        <v>16</v>
      </c>
      <c r="H4714" s="36" t="s">
        <v>18</v>
      </c>
      <c r="I4714" s="2">
        <v>12</v>
      </c>
      <c r="J4714" s="2">
        <v>34</v>
      </c>
      <c r="K4714" s="2">
        <f>IF(D4714=VLOOKUP(J4714,Actuals!$A:$J,6,FALSE),1,0)</f>
        <v>0</v>
      </c>
      <c r="L4714" s="2">
        <f>IF(AND(E4714=VLOOKUP(J4714,Actuals!$A:$J,8,FALSE),F4714=VLOOKUP(J4714,Actuals!$A:$J,10,FALSE)),5,0)</f>
        <v>0</v>
      </c>
      <c r="M4714" s="1">
        <f t="shared" si="74"/>
        <v>0</v>
      </c>
      <c r="N4714" s="1" t="str">
        <f>VLOOKUP(C4714,Emp_List!$A:$M,3,FALSE)</f>
        <v>Kiran Kumar Chowdhary</v>
      </c>
      <c r="O4714" s="1" t="str">
        <f>VLOOKUP(C4714,Emp_List!$A:$M,5,FALSE)</f>
        <v>Bingo Ops</v>
      </c>
    </row>
    <row r="4715" spans="1:15">
      <c r="A4715" s="36" t="s">
        <v>4021</v>
      </c>
      <c r="B4715" s="36" t="s">
        <v>378</v>
      </c>
      <c r="C4715" s="36">
        <v>11791</v>
      </c>
      <c r="D4715" s="36" t="s">
        <v>18</v>
      </c>
      <c r="E4715" s="36">
        <v>1</v>
      </c>
      <c r="F4715" s="36">
        <v>2</v>
      </c>
      <c r="G4715" s="36" t="s">
        <v>16</v>
      </c>
      <c r="H4715" s="36" t="s">
        <v>18</v>
      </c>
      <c r="I4715" s="2">
        <v>12</v>
      </c>
      <c r="J4715" s="2">
        <v>34</v>
      </c>
      <c r="K4715" s="2">
        <f>IF(D4715=VLOOKUP(J4715,Actuals!$A:$J,6,FALSE),1,0)</f>
        <v>0</v>
      </c>
      <c r="L4715" s="2">
        <f>IF(AND(E4715=VLOOKUP(J4715,Actuals!$A:$J,8,FALSE),F4715=VLOOKUP(J4715,Actuals!$A:$J,10,FALSE)),5,0)</f>
        <v>0</v>
      </c>
      <c r="M4715" s="1">
        <f t="shared" si="74"/>
        <v>0</v>
      </c>
      <c r="N4715" s="1" t="str">
        <f>VLOOKUP(C4715,Emp_List!$A:$M,3,FALSE)</f>
        <v>Srinivasa Rao Ganaparthi</v>
      </c>
      <c r="O4715" s="1" t="str">
        <f>VLOOKUP(C4715,Emp_List!$A:$M,5,FALSE)</f>
        <v>Sports - Label Building</v>
      </c>
    </row>
    <row r="4716" spans="1:15">
      <c r="A4716" s="36" t="s">
        <v>4022</v>
      </c>
      <c r="B4716" s="36" t="s">
        <v>169</v>
      </c>
      <c r="C4716" s="36">
        <v>123</v>
      </c>
      <c r="D4716" s="36" t="s">
        <v>18</v>
      </c>
      <c r="E4716" s="36">
        <v>0</v>
      </c>
      <c r="F4716" s="36">
        <v>1</v>
      </c>
      <c r="G4716" s="36" t="s">
        <v>16</v>
      </c>
      <c r="H4716" s="36" t="s">
        <v>18</v>
      </c>
      <c r="I4716" s="2">
        <v>12</v>
      </c>
      <c r="J4716" s="2">
        <v>34</v>
      </c>
      <c r="K4716" s="2">
        <f>IF(D4716=VLOOKUP(J4716,Actuals!$A:$J,6,FALSE),1,0)</f>
        <v>0</v>
      </c>
      <c r="L4716" s="2">
        <f>IF(AND(E4716=VLOOKUP(J4716,Actuals!$A:$J,8,FALSE),F4716=VLOOKUP(J4716,Actuals!$A:$J,10,FALSE)),5,0)</f>
        <v>0</v>
      </c>
      <c r="M4716" s="1">
        <f t="shared" si="74"/>
        <v>0</v>
      </c>
      <c r="N4716" s="1" t="str">
        <f>VLOOKUP(C4716,Emp_List!$A:$M,3,FALSE)</f>
        <v>Suryakant Patel</v>
      </c>
      <c r="O4716" s="1" t="str">
        <f>VLOOKUP(C4716,Emp_List!$A:$M,5,FALSE)</f>
        <v>Casino</v>
      </c>
    </row>
    <row r="4717" spans="1:15">
      <c r="A4717" s="36" t="s">
        <v>4023</v>
      </c>
      <c r="B4717" s="36" t="s">
        <v>113</v>
      </c>
      <c r="C4717" s="36">
        <v>9886</v>
      </c>
      <c r="D4717" s="36" t="s">
        <v>18</v>
      </c>
      <c r="E4717" s="36">
        <v>0</v>
      </c>
      <c r="F4717" s="36">
        <v>1</v>
      </c>
      <c r="G4717" s="36" t="s">
        <v>16</v>
      </c>
      <c r="H4717" s="36" t="s">
        <v>18</v>
      </c>
      <c r="I4717" s="2">
        <v>12</v>
      </c>
      <c r="J4717" s="2">
        <v>34</v>
      </c>
      <c r="K4717" s="2">
        <f>IF(D4717=VLOOKUP(J4717,Actuals!$A:$J,6,FALSE),1,0)</f>
        <v>0</v>
      </c>
      <c r="L4717" s="2">
        <f>IF(AND(E4717=VLOOKUP(J4717,Actuals!$A:$J,8,FALSE),F4717=VLOOKUP(J4717,Actuals!$A:$J,10,FALSE)),5,0)</f>
        <v>0</v>
      </c>
      <c r="M4717" s="1">
        <f t="shared" si="74"/>
        <v>0</v>
      </c>
      <c r="N4717" s="1" t="str">
        <f>VLOOKUP(C4717,Emp_List!$A:$M,3,FALSE)</f>
        <v>Swapnil Gawande</v>
      </c>
      <c r="O4717" s="1" t="str">
        <f>VLOOKUP(C4717,Emp_List!$A:$M,5,FALSE)</f>
        <v>PEG - DB</v>
      </c>
    </row>
    <row r="4718" spans="1:15">
      <c r="A4718" s="36" t="s">
        <v>4024</v>
      </c>
      <c r="B4718" s="36" t="s">
        <v>3592</v>
      </c>
      <c r="C4718" s="36">
        <v>10688</v>
      </c>
      <c r="D4718" s="36" t="s">
        <v>16</v>
      </c>
      <c r="E4718" s="36">
        <v>2</v>
      </c>
      <c r="F4718" s="36">
        <v>1</v>
      </c>
      <c r="G4718" s="36" t="s">
        <v>16</v>
      </c>
      <c r="H4718" s="36" t="s">
        <v>18</v>
      </c>
      <c r="I4718" s="2">
        <v>12</v>
      </c>
      <c r="J4718" s="2">
        <v>34</v>
      </c>
      <c r="K4718" s="2">
        <f>IF(D4718=VLOOKUP(J4718,Actuals!$A:$J,6,FALSE),1,0)</f>
        <v>1</v>
      </c>
      <c r="L4718" s="2">
        <f>IF(AND(E4718=VLOOKUP(J4718,Actuals!$A:$J,8,FALSE),F4718=VLOOKUP(J4718,Actuals!$A:$J,10,FALSE)),5,0)</f>
        <v>5</v>
      </c>
      <c r="M4718" s="1">
        <f t="shared" si="74"/>
        <v>6</v>
      </c>
      <c r="N4718" s="1" t="str">
        <f>VLOOKUP(C4718,Emp_List!$A:$M,3,FALSE)</f>
        <v>Jaiprakash Vasudeo Dadwani</v>
      </c>
      <c r="O4718" s="1" t="str">
        <f>VLOOKUP(C4718,Emp_List!$A:$M,5,FALSE)</f>
        <v>Poker</v>
      </c>
    </row>
    <row r="4719" spans="1:15">
      <c r="A4719" s="36" t="s">
        <v>4025</v>
      </c>
      <c r="B4719" s="36" t="s">
        <v>2475</v>
      </c>
      <c r="C4719" s="36">
        <v>10687</v>
      </c>
      <c r="D4719" s="36" t="s">
        <v>18</v>
      </c>
      <c r="E4719" s="36">
        <v>2</v>
      </c>
      <c r="F4719" s="36">
        <v>3</v>
      </c>
      <c r="G4719" s="36" t="s">
        <v>16</v>
      </c>
      <c r="H4719" s="36" t="s">
        <v>18</v>
      </c>
      <c r="I4719" s="2">
        <v>12</v>
      </c>
      <c r="J4719" s="2">
        <v>34</v>
      </c>
      <c r="K4719" s="2">
        <f>IF(D4719=VLOOKUP(J4719,Actuals!$A:$J,6,FALSE),1,0)</f>
        <v>0</v>
      </c>
      <c r="L4719" s="2">
        <f>IF(AND(E4719=VLOOKUP(J4719,Actuals!$A:$J,8,FALSE),F4719=VLOOKUP(J4719,Actuals!$A:$J,10,FALSE)),5,0)</f>
        <v>0</v>
      </c>
      <c r="M4719" s="1">
        <f t="shared" si="74"/>
        <v>0</v>
      </c>
      <c r="N4719" s="1" t="str">
        <f>VLOOKUP(C4719,Emp_List!$A:$M,3,FALSE)</f>
        <v>Shaik Sharif</v>
      </c>
      <c r="O4719" s="1" t="str">
        <f>VLOOKUP(C4719,Emp_List!$A:$M,5,FALSE)</f>
        <v>Casino Games</v>
      </c>
    </row>
    <row r="4720" spans="1:15">
      <c r="A4720" s="36" t="s">
        <v>4026</v>
      </c>
      <c r="B4720" s="36" t="s">
        <v>222</v>
      </c>
      <c r="C4720" s="36">
        <v>10235</v>
      </c>
      <c r="D4720" s="36" t="s">
        <v>18</v>
      </c>
      <c r="E4720" s="36">
        <v>0</v>
      </c>
      <c r="F4720" s="36">
        <v>2</v>
      </c>
      <c r="G4720" s="36" t="s">
        <v>16</v>
      </c>
      <c r="H4720" s="36" t="s">
        <v>18</v>
      </c>
      <c r="I4720" s="2">
        <v>12</v>
      </c>
      <c r="J4720" s="2">
        <v>34</v>
      </c>
      <c r="K4720" s="2">
        <f>IF(D4720=VLOOKUP(J4720,Actuals!$A:$J,6,FALSE),1,0)</f>
        <v>0</v>
      </c>
      <c r="L4720" s="2">
        <f>IF(AND(E4720=VLOOKUP(J4720,Actuals!$A:$J,8,FALSE),F4720=VLOOKUP(J4720,Actuals!$A:$J,10,FALSE)),5,0)</f>
        <v>0</v>
      </c>
      <c r="M4720" s="1">
        <f t="shared" si="74"/>
        <v>0</v>
      </c>
      <c r="N4720" s="1" t="str">
        <f>VLOOKUP(C4720,Emp_List!$A:$M,3,FALSE)</f>
        <v>Hanumantha Rao Alluri</v>
      </c>
      <c r="O4720" s="1" t="str">
        <f>VLOOKUP(C4720,Emp_List!$A:$M,5,FALSE)</f>
        <v>SOC</v>
      </c>
    </row>
    <row r="4721" spans="1:15">
      <c r="A4721" s="36" t="s">
        <v>4027</v>
      </c>
      <c r="B4721" s="36" t="s">
        <v>342</v>
      </c>
      <c r="C4721" s="36">
        <v>8603</v>
      </c>
      <c r="D4721" s="36" t="s">
        <v>18</v>
      </c>
      <c r="E4721" s="36">
        <v>0</v>
      </c>
      <c r="F4721" s="36">
        <v>1</v>
      </c>
      <c r="G4721" s="36" t="s">
        <v>16</v>
      </c>
      <c r="H4721" s="36" t="s">
        <v>18</v>
      </c>
      <c r="I4721" s="2">
        <v>12</v>
      </c>
      <c r="J4721" s="2">
        <v>34</v>
      </c>
      <c r="K4721" s="2">
        <f>IF(D4721=VLOOKUP(J4721,Actuals!$A:$J,6,FALSE),1,0)</f>
        <v>0</v>
      </c>
      <c r="L4721" s="2">
        <f>IF(AND(E4721=VLOOKUP(J4721,Actuals!$A:$J,8,FALSE),F4721=VLOOKUP(J4721,Actuals!$A:$J,10,FALSE)),5,0)</f>
        <v>0</v>
      </c>
      <c r="M4721" s="1">
        <f t="shared" si="74"/>
        <v>0</v>
      </c>
      <c r="N4721" s="1" t="str">
        <f>VLOOKUP(C4721,Emp_List!$A:$M,3,FALSE)</f>
        <v>Praveen Kumar Kondu</v>
      </c>
      <c r="O4721" s="1" t="str">
        <f>VLOOKUP(C4721,Emp_List!$A:$M,5,FALSE)</f>
        <v>BI</v>
      </c>
    </row>
    <row r="4722" spans="1:15">
      <c r="A4722" s="36" t="s">
        <v>4028</v>
      </c>
      <c r="B4722" s="36" t="s">
        <v>153</v>
      </c>
      <c r="C4722" s="36">
        <v>10709</v>
      </c>
      <c r="D4722" s="36" t="s">
        <v>18</v>
      </c>
      <c r="E4722" s="36">
        <v>1</v>
      </c>
      <c r="F4722" s="36">
        <v>3</v>
      </c>
      <c r="G4722" s="36" t="s">
        <v>16</v>
      </c>
      <c r="H4722" s="36" t="s">
        <v>18</v>
      </c>
      <c r="I4722" s="2">
        <v>12</v>
      </c>
      <c r="J4722" s="2">
        <v>34</v>
      </c>
      <c r="K4722" s="2">
        <f>IF(D4722=VLOOKUP(J4722,Actuals!$A:$J,6,FALSE),1,0)</f>
        <v>0</v>
      </c>
      <c r="L4722" s="2">
        <f>IF(AND(E4722=VLOOKUP(J4722,Actuals!$A:$J,8,FALSE),F4722=VLOOKUP(J4722,Actuals!$A:$J,10,FALSE)),5,0)</f>
        <v>0</v>
      </c>
      <c r="M4722" s="1">
        <f t="shared" si="74"/>
        <v>0</v>
      </c>
      <c r="N4722" s="1" t="str">
        <f>VLOOKUP(C4722,Emp_List!$A:$M,3,FALSE)</f>
        <v>Pydimarla Ram Maninath Reddy</v>
      </c>
      <c r="O4722" s="1" t="str">
        <f>VLOOKUP(C4722,Emp_List!$A:$M,5,FALSE)</f>
        <v>Casino Games</v>
      </c>
    </row>
    <row r="4723" spans="1:15">
      <c r="A4723" s="36" t="s">
        <v>4029</v>
      </c>
      <c r="B4723" s="36" t="s">
        <v>3475</v>
      </c>
      <c r="C4723" s="36">
        <v>1392</v>
      </c>
      <c r="D4723" s="36" t="s">
        <v>18</v>
      </c>
      <c r="E4723" s="36">
        <v>1</v>
      </c>
      <c r="F4723" s="36">
        <v>0</v>
      </c>
      <c r="G4723" s="36" t="s">
        <v>16</v>
      </c>
      <c r="H4723" s="36" t="s">
        <v>18</v>
      </c>
      <c r="I4723" s="2">
        <v>12</v>
      </c>
      <c r="J4723" s="2">
        <v>34</v>
      </c>
      <c r="K4723" s="2">
        <f>IF(D4723=VLOOKUP(J4723,Actuals!$A:$J,6,FALSE),1,0)</f>
        <v>0</v>
      </c>
      <c r="L4723" s="2">
        <f>IF(AND(E4723=VLOOKUP(J4723,Actuals!$A:$J,8,FALSE),F4723=VLOOKUP(J4723,Actuals!$A:$J,10,FALSE)),5,0)</f>
        <v>0</v>
      </c>
      <c r="M4723" s="1">
        <f t="shared" si="74"/>
        <v>0</v>
      </c>
      <c r="N4723" s="1" t="str">
        <f>VLOOKUP(C4723,Emp_List!$A:$M,3,FALSE)</f>
        <v>Shahnawaz Md Banu</v>
      </c>
      <c r="O4723" s="1" t="str">
        <f>VLOOKUP(C4723,Emp_List!$A:$M,5,FALSE)</f>
        <v>CRM</v>
      </c>
    </row>
    <row r="4724" spans="1:15">
      <c r="A4724" s="36" t="s">
        <v>4030</v>
      </c>
      <c r="B4724" s="36" t="s">
        <v>2206</v>
      </c>
      <c r="C4724" s="36">
        <v>191</v>
      </c>
      <c r="D4724" s="36" t="s">
        <v>18</v>
      </c>
      <c r="E4724" s="36">
        <v>0</v>
      </c>
      <c r="F4724" s="36">
        <v>1</v>
      </c>
      <c r="G4724" s="36" t="s">
        <v>16</v>
      </c>
      <c r="H4724" s="36" t="s">
        <v>18</v>
      </c>
      <c r="I4724" s="2">
        <v>12</v>
      </c>
      <c r="J4724" s="2">
        <v>34</v>
      </c>
      <c r="K4724" s="2">
        <f>IF(D4724=VLOOKUP(J4724,Actuals!$A:$J,6,FALSE),1,0)</f>
        <v>0</v>
      </c>
      <c r="L4724" s="2">
        <f>IF(AND(E4724=VLOOKUP(J4724,Actuals!$A:$J,8,FALSE),F4724=VLOOKUP(J4724,Actuals!$A:$J,10,FALSE)),5,0)</f>
        <v>0</v>
      </c>
      <c r="M4724" s="1">
        <f t="shared" ref="M4724:M4786" si="75">K4724+L4724</f>
        <v>0</v>
      </c>
      <c r="N4724" s="1" t="str">
        <f>VLOOKUP(C4724,Emp_List!$A:$M,3,FALSE)</f>
        <v>Eswar Chandra Puchakayala</v>
      </c>
      <c r="O4724" s="1" t="str">
        <f>VLOOKUP(C4724,Emp_List!$A:$M,5,FALSE)</f>
        <v>Casino Games</v>
      </c>
    </row>
    <row r="4725" spans="1:15">
      <c r="A4725" s="36" t="s">
        <v>4031</v>
      </c>
      <c r="B4725" s="36" t="s">
        <v>441</v>
      </c>
      <c r="C4725" s="36">
        <v>2027</v>
      </c>
      <c r="D4725" s="36" t="s">
        <v>18</v>
      </c>
      <c r="E4725" s="36">
        <v>1</v>
      </c>
      <c r="F4725" s="36">
        <v>2</v>
      </c>
      <c r="G4725" s="36" t="s">
        <v>16</v>
      </c>
      <c r="H4725" s="36" t="s">
        <v>18</v>
      </c>
      <c r="I4725" s="2">
        <v>12</v>
      </c>
      <c r="J4725" s="2">
        <v>34</v>
      </c>
      <c r="K4725" s="2">
        <f>IF(D4725=VLOOKUP(J4725,Actuals!$A:$J,6,FALSE),1,0)</f>
        <v>0</v>
      </c>
      <c r="L4725" s="2">
        <f>IF(AND(E4725=VLOOKUP(J4725,Actuals!$A:$J,8,FALSE),F4725=VLOOKUP(J4725,Actuals!$A:$J,10,FALSE)),5,0)</f>
        <v>0</v>
      </c>
      <c r="M4725" s="1">
        <f t="shared" si="75"/>
        <v>0</v>
      </c>
      <c r="N4725" s="1" t="str">
        <f>VLOOKUP(C4725,Emp_List!$A:$M,3,FALSE)</f>
        <v>Vinay Keerti</v>
      </c>
      <c r="O4725" s="1" t="str">
        <f>VLOOKUP(C4725,Emp_List!$A:$M,5,FALSE)</f>
        <v>CRM</v>
      </c>
    </row>
    <row r="4726" spans="1:15">
      <c r="A4726" s="36" t="s">
        <v>4032</v>
      </c>
      <c r="B4726" s="36" t="s">
        <v>2471</v>
      </c>
      <c r="C4726" s="36">
        <v>16421</v>
      </c>
      <c r="D4726" s="36" t="s">
        <v>18</v>
      </c>
      <c r="E4726" s="36">
        <v>0</v>
      </c>
      <c r="F4726" s="36">
        <v>2</v>
      </c>
      <c r="G4726" s="36" t="s">
        <v>16</v>
      </c>
      <c r="H4726" s="36" t="s">
        <v>18</v>
      </c>
      <c r="I4726" s="2">
        <v>12</v>
      </c>
      <c r="J4726" s="2">
        <v>34</v>
      </c>
      <c r="K4726" s="2">
        <f>IF(D4726=VLOOKUP(J4726,Actuals!$A:$J,6,FALSE),1,0)</f>
        <v>0</v>
      </c>
      <c r="L4726" s="2">
        <f>IF(AND(E4726=VLOOKUP(J4726,Actuals!$A:$J,8,FALSE),F4726=VLOOKUP(J4726,Actuals!$A:$J,10,FALSE)),5,0)</f>
        <v>0</v>
      </c>
      <c r="M4726" s="1">
        <f t="shared" si="75"/>
        <v>0</v>
      </c>
      <c r="N4726" s="1" t="str">
        <f>VLOOKUP(C4726,Emp_List!$A:$M,3,FALSE)</f>
        <v>Deepika Ashok Navale</v>
      </c>
      <c r="O4726" s="1" t="str">
        <f>VLOOKUP(C4726,Emp_List!$A:$M,5,FALSE)</f>
        <v>Sports - Label Building</v>
      </c>
    </row>
    <row r="4727" spans="1:15">
      <c r="A4727" s="36" t="s">
        <v>4033</v>
      </c>
      <c r="B4727" s="36" t="s">
        <v>2383</v>
      </c>
      <c r="C4727" s="36">
        <v>8136</v>
      </c>
      <c r="D4727" s="36" t="s">
        <v>18</v>
      </c>
      <c r="E4727" s="36">
        <v>0</v>
      </c>
      <c r="F4727" s="36">
        <v>1</v>
      </c>
      <c r="G4727" s="36" t="s">
        <v>16</v>
      </c>
      <c r="H4727" s="36" t="s">
        <v>18</v>
      </c>
      <c r="I4727" s="2">
        <v>12</v>
      </c>
      <c r="J4727" s="2">
        <v>34</v>
      </c>
      <c r="K4727" s="2">
        <f>IF(D4727=VLOOKUP(J4727,Actuals!$A:$J,6,FALSE),1,0)</f>
        <v>0</v>
      </c>
      <c r="L4727" s="2">
        <f>IF(AND(E4727=VLOOKUP(J4727,Actuals!$A:$J,8,FALSE),F4727=VLOOKUP(J4727,Actuals!$A:$J,10,FALSE)),5,0)</f>
        <v>0</v>
      </c>
      <c r="M4727" s="1">
        <f t="shared" si="75"/>
        <v>0</v>
      </c>
      <c r="N4727" s="1" t="str">
        <f>VLOOKUP(C4727,Emp_List!$A:$M,3,FALSE)</f>
        <v>Shekhar Reddy Gaddam</v>
      </c>
      <c r="O4727" s="1" t="str">
        <f>VLOOKUP(C4727,Emp_List!$A:$M,5,FALSE)</f>
        <v>Core</v>
      </c>
    </row>
    <row r="4728" spans="1:15">
      <c r="A4728" s="36" t="s">
        <v>4034</v>
      </c>
      <c r="B4728" s="36" t="s">
        <v>483</v>
      </c>
      <c r="C4728" s="36">
        <v>11027</v>
      </c>
      <c r="D4728" s="36" t="s">
        <v>18</v>
      </c>
      <c r="E4728" s="36">
        <v>1</v>
      </c>
      <c r="F4728" s="36">
        <v>2</v>
      </c>
      <c r="G4728" s="36" t="s">
        <v>16</v>
      </c>
      <c r="H4728" s="36" t="s">
        <v>18</v>
      </c>
      <c r="I4728" s="2">
        <v>12</v>
      </c>
      <c r="J4728" s="2">
        <v>34</v>
      </c>
      <c r="K4728" s="2">
        <f>IF(D4728=VLOOKUP(J4728,Actuals!$A:$J,6,FALSE),1,0)</f>
        <v>0</v>
      </c>
      <c r="L4728" s="2">
        <f>IF(AND(E4728=VLOOKUP(J4728,Actuals!$A:$J,8,FALSE),F4728=VLOOKUP(J4728,Actuals!$A:$J,10,FALSE)),5,0)</f>
        <v>0</v>
      </c>
      <c r="M4728" s="1">
        <f t="shared" si="75"/>
        <v>0</v>
      </c>
      <c r="N4728" s="1" t="str">
        <f>VLOOKUP(C4728,Emp_List!$A:$M,3,FALSE)</f>
        <v>Gudimalla Tejaswi</v>
      </c>
      <c r="O4728" s="1" t="str">
        <f>VLOOKUP(C4728,Emp_List!$A:$M,5,FALSE)</f>
        <v>Games Factory</v>
      </c>
    </row>
    <row r="4729" spans="1:15">
      <c r="A4729" s="36" t="s">
        <v>4035</v>
      </c>
      <c r="B4729" s="36" t="s">
        <v>437</v>
      </c>
      <c r="C4729" s="36">
        <v>11359</v>
      </c>
      <c r="D4729" s="36" t="s">
        <v>18</v>
      </c>
      <c r="E4729" s="36">
        <v>1</v>
      </c>
      <c r="F4729" s="36">
        <v>3</v>
      </c>
      <c r="G4729" s="36" t="s">
        <v>16</v>
      </c>
      <c r="H4729" s="36" t="s">
        <v>18</v>
      </c>
      <c r="I4729" s="2">
        <v>12</v>
      </c>
      <c r="J4729" s="2">
        <v>34</v>
      </c>
      <c r="K4729" s="2">
        <f>IF(D4729=VLOOKUP(J4729,Actuals!$A:$J,6,FALSE),1,0)</f>
        <v>0</v>
      </c>
      <c r="L4729" s="2">
        <f>IF(AND(E4729=VLOOKUP(J4729,Actuals!$A:$J,8,FALSE),F4729=VLOOKUP(J4729,Actuals!$A:$J,10,FALSE)),5,0)</f>
        <v>0</v>
      </c>
      <c r="M4729" s="1">
        <f t="shared" si="75"/>
        <v>0</v>
      </c>
      <c r="N4729" s="1" t="str">
        <f>VLOOKUP(C4729,Emp_List!$A:$M,3,FALSE)</f>
        <v>Anubhav Kumar</v>
      </c>
      <c r="O4729" s="1" t="str">
        <f>VLOOKUP(C4729,Emp_List!$A:$M,5,FALSE)</f>
        <v>Sports - Mobile</v>
      </c>
    </row>
    <row r="4730" spans="1:15">
      <c r="A4730" s="36" t="s">
        <v>4036</v>
      </c>
      <c r="B4730" s="36" t="s">
        <v>244</v>
      </c>
      <c r="C4730" s="36">
        <v>16416</v>
      </c>
      <c r="D4730" s="36" t="s">
        <v>18</v>
      </c>
      <c r="E4730" s="36">
        <v>1</v>
      </c>
      <c r="F4730" s="36">
        <v>2</v>
      </c>
      <c r="G4730" s="36" t="s">
        <v>16</v>
      </c>
      <c r="H4730" s="36" t="s">
        <v>18</v>
      </c>
      <c r="I4730" s="2">
        <v>12</v>
      </c>
      <c r="J4730" s="2">
        <v>34</v>
      </c>
      <c r="K4730" s="2">
        <f>IF(D4730=VLOOKUP(J4730,Actuals!$A:$J,6,FALSE),1,0)</f>
        <v>0</v>
      </c>
      <c r="L4730" s="2">
        <f>IF(AND(E4730=VLOOKUP(J4730,Actuals!$A:$J,8,FALSE),F4730=VLOOKUP(J4730,Actuals!$A:$J,10,FALSE)),5,0)</f>
        <v>0</v>
      </c>
      <c r="M4730" s="1">
        <f t="shared" si="75"/>
        <v>0</v>
      </c>
      <c r="N4730" s="1" t="str">
        <f>VLOOKUP(C4730,Emp_List!$A:$M,3,FALSE)</f>
        <v>Sagar Girish Wasule</v>
      </c>
      <c r="O4730" s="1" t="str">
        <f>VLOOKUP(C4730,Emp_List!$A:$M,5,FALSE)</f>
        <v>Sports - Label Building</v>
      </c>
    </row>
    <row r="4731" spans="1:15">
      <c r="A4731" s="36" t="s">
        <v>4037</v>
      </c>
      <c r="B4731" s="36" t="s">
        <v>305</v>
      </c>
      <c r="C4731" s="36">
        <v>6213</v>
      </c>
      <c r="D4731" s="36" t="s">
        <v>18</v>
      </c>
      <c r="E4731" s="36">
        <v>2</v>
      </c>
      <c r="F4731" s="36">
        <v>0</v>
      </c>
      <c r="G4731" s="36" t="s">
        <v>16</v>
      </c>
      <c r="H4731" s="36" t="s">
        <v>18</v>
      </c>
      <c r="I4731" s="2">
        <v>12</v>
      </c>
      <c r="J4731" s="2">
        <v>34</v>
      </c>
      <c r="K4731" s="2">
        <f>IF(D4731=VLOOKUP(J4731,Actuals!$A:$J,6,FALSE),1,0)</f>
        <v>0</v>
      </c>
      <c r="L4731" s="2">
        <f>IF(AND(E4731=VLOOKUP(J4731,Actuals!$A:$J,8,FALSE),F4731=VLOOKUP(J4731,Actuals!$A:$J,10,FALSE)),5,0)</f>
        <v>0</v>
      </c>
      <c r="M4731" s="1">
        <f t="shared" si="75"/>
        <v>0</v>
      </c>
      <c r="N4731" s="1" t="str">
        <f>VLOOKUP(C4731,Emp_List!$A:$M,3,FALSE)</f>
        <v>Seetaram Tanna</v>
      </c>
      <c r="O4731" s="1" t="str">
        <f>VLOOKUP(C4731,Emp_List!$A:$M,5,FALSE)</f>
        <v>CRM</v>
      </c>
    </row>
    <row r="4732" spans="1:15">
      <c r="A4732" s="36" t="s">
        <v>4038</v>
      </c>
      <c r="B4732" s="36" t="s">
        <v>659</v>
      </c>
      <c r="C4732" s="36">
        <v>1209</v>
      </c>
      <c r="D4732" s="36" t="s">
        <v>18</v>
      </c>
      <c r="E4732" s="36">
        <v>1</v>
      </c>
      <c r="F4732" s="36">
        <v>2</v>
      </c>
      <c r="G4732" s="36" t="s">
        <v>16</v>
      </c>
      <c r="H4732" s="36" t="s">
        <v>18</v>
      </c>
      <c r="I4732" s="2">
        <v>12</v>
      </c>
      <c r="J4732" s="2">
        <v>34</v>
      </c>
      <c r="K4732" s="2">
        <f>IF(D4732=VLOOKUP(J4732,Actuals!$A:$J,6,FALSE),1,0)</f>
        <v>0</v>
      </c>
      <c r="L4732" s="2">
        <f>IF(AND(E4732=VLOOKUP(J4732,Actuals!$A:$J,8,FALSE),F4732=VLOOKUP(J4732,Actuals!$A:$J,10,FALSE)),5,0)</f>
        <v>0</v>
      </c>
      <c r="M4732" s="1">
        <f t="shared" si="75"/>
        <v>0</v>
      </c>
      <c r="N4732" s="1" t="str">
        <f>VLOOKUP(C4732,Emp_List!$A:$M,3,FALSE)</f>
        <v>Narsimha Raju Muthyam</v>
      </c>
      <c r="O4732" s="1" t="str">
        <f>VLOOKUP(C4732,Emp_List!$A:$M,5,FALSE)</f>
        <v>CRM</v>
      </c>
    </row>
    <row r="4733" spans="1:15">
      <c r="A4733" s="36" t="s">
        <v>4039</v>
      </c>
      <c r="B4733" s="36" t="s">
        <v>431</v>
      </c>
      <c r="C4733" s="36">
        <v>11913</v>
      </c>
      <c r="D4733" s="36" t="s">
        <v>18</v>
      </c>
      <c r="E4733" s="36">
        <v>1</v>
      </c>
      <c r="F4733" s="36">
        <v>3</v>
      </c>
      <c r="G4733" s="36" t="s">
        <v>16</v>
      </c>
      <c r="H4733" s="36" t="s">
        <v>18</v>
      </c>
      <c r="I4733" s="2">
        <v>12</v>
      </c>
      <c r="J4733" s="2">
        <v>34</v>
      </c>
      <c r="K4733" s="2">
        <f>IF(D4733=VLOOKUP(J4733,Actuals!$A:$J,6,FALSE),1,0)</f>
        <v>0</v>
      </c>
      <c r="L4733" s="2">
        <f>IF(AND(E4733=VLOOKUP(J4733,Actuals!$A:$J,8,FALSE),F4733=VLOOKUP(J4733,Actuals!$A:$J,10,FALSE)),5,0)</f>
        <v>0</v>
      </c>
      <c r="M4733" s="1">
        <f t="shared" si="75"/>
        <v>0</v>
      </c>
      <c r="N4733" s="1" t="str">
        <f>VLOOKUP(C4733,Emp_List!$A:$M,3,FALSE)</f>
        <v>Srichandradeep Choudarapu</v>
      </c>
      <c r="O4733" s="1" t="str">
        <f>VLOOKUP(C4733,Emp_List!$A:$M,5,FALSE)</f>
        <v>Sports - Label Building</v>
      </c>
    </row>
    <row r="4734" spans="1:15">
      <c r="A4734" s="36" t="s">
        <v>4040</v>
      </c>
      <c r="B4734" s="36" t="s">
        <v>340</v>
      </c>
      <c r="C4734" s="36">
        <v>16538</v>
      </c>
      <c r="D4734" s="36" t="s">
        <v>16</v>
      </c>
      <c r="E4734" s="36">
        <v>2</v>
      </c>
      <c r="F4734" s="36">
        <v>0</v>
      </c>
      <c r="G4734" s="36" t="s">
        <v>16</v>
      </c>
      <c r="H4734" s="36" t="s">
        <v>18</v>
      </c>
      <c r="I4734" s="2">
        <v>12</v>
      </c>
      <c r="J4734" s="2">
        <v>34</v>
      </c>
      <c r="K4734" s="2">
        <f>IF(D4734=VLOOKUP(J4734,Actuals!$A:$J,6,FALSE),1,0)</f>
        <v>1</v>
      </c>
      <c r="L4734" s="2">
        <f>IF(AND(E4734=VLOOKUP(J4734,Actuals!$A:$J,8,FALSE),F4734=VLOOKUP(J4734,Actuals!$A:$J,10,FALSE)),5,0)</f>
        <v>0</v>
      </c>
      <c r="M4734" s="1">
        <f t="shared" si="75"/>
        <v>1</v>
      </c>
      <c r="N4734" s="1" t="str">
        <f>VLOOKUP(C4734,Emp_List!$A:$M,3,FALSE)</f>
        <v>Rajashekar Beeram</v>
      </c>
      <c r="O4734" s="1" t="str">
        <f>VLOOKUP(C4734,Emp_List!$A:$M,5,FALSE)</f>
        <v>CRM</v>
      </c>
    </row>
    <row r="4735" spans="1:15">
      <c r="A4735" s="36" t="s">
        <v>4041</v>
      </c>
      <c r="B4735" s="36" t="s">
        <v>380</v>
      </c>
      <c r="C4735" s="36">
        <v>10023</v>
      </c>
      <c r="D4735" s="36" t="s">
        <v>16</v>
      </c>
      <c r="E4735" s="36">
        <v>1</v>
      </c>
      <c r="F4735" s="36">
        <v>0</v>
      </c>
      <c r="G4735" s="36" t="s">
        <v>16</v>
      </c>
      <c r="H4735" s="36" t="s">
        <v>18</v>
      </c>
      <c r="I4735" s="2">
        <v>12</v>
      </c>
      <c r="J4735" s="2">
        <v>34</v>
      </c>
      <c r="K4735" s="2">
        <f>IF(D4735=VLOOKUP(J4735,Actuals!$A:$J,6,FALSE),1,0)</f>
        <v>1</v>
      </c>
      <c r="L4735" s="2">
        <f>IF(AND(E4735=VLOOKUP(J4735,Actuals!$A:$J,8,FALSE),F4735=VLOOKUP(J4735,Actuals!$A:$J,10,FALSE)),5,0)</f>
        <v>0</v>
      </c>
      <c r="M4735" s="1">
        <f t="shared" si="75"/>
        <v>1</v>
      </c>
      <c r="N4735" s="1" t="str">
        <f>VLOOKUP(C4735,Emp_List!$A:$M,3,FALSE)</f>
        <v>Lakshman Reddy Chinnam</v>
      </c>
      <c r="O4735" s="1" t="str">
        <f>VLOOKUP(C4735,Emp_List!$A:$M,5,FALSE)</f>
        <v>Compliance</v>
      </c>
    </row>
    <row r="4736" spans="1:15">
      <c r="A4736" s="36" t="s">
        <v>4042</v>
      </c>
      <c r="B4736" s="36" t="s">
        <v>445</v>
      </c>
      <c r="C4736" s="36">
        <v>5464</v>
      </c>
      <c r="D4736" s="36" t="s">
        <v>18</v>
      </c>
      <c r="E4736" s="36">
        <v>0</v>
      </c>
      <c r="F4736" s="36">
        <v>1</v>
      </c>
      <c r="G4736" s="36" t="s">
        <v>16</v>
      </c>
      <c r="H4736" s="36" t="s">
        <v>18</v>
      </c>
      <c r="I4736" s="2">
        <v>12</v>
      </c>
      <c r="J4736" s="2">
        <v>34</v>
      </c>
      <c r="K4736" s="2">
        <f>IF(D4736=VLOOKUP(J4736,Actuals!$A:$J,6,FALSE),1,0)</f>
        <v>0</v>
      </c>
      <c r="L4736" s="2">
        <f>IF(AND(E4736=VLOOKUP(J4736,Actuals!$A:$J,8,FALSE),F4736=VLOOKUP(J4736,Actuals!$A:$J,10,FALSE)),5,0)</f>
        <v>0</v>
      </c>
      <c r="M4736" s="1">
        <f t="shared" si="75"/>
        <v>0</v>
      </c>
      <c r="N4736" s="1" t="str">
        <f>VLOOKUP(C4736,Emp_List!$A:$M,3,FALSE)</f>
        <v>Chandrasekaran Swaminathan</v>
      </c>
      <c r="O4736" s="1" t="str">
        <f>VLOOKUP(C4736,Emp_List!$A:$M,5,FALSE)</f>
        <v>Compliance</v>
      </c>
    </row>
    <row r="4737" spans="1:15">
      <c r="A4737" s="36" t="s">
        <v>4043</v>
      </c>
      <c r="B4737" s="36" t="s">
        <v>493</v>
      </c>
      <c r="C4737" s="36">
        <v>11672</v>
      </c>
      <c r="D4737" s="36" t="s">
        <v>16</v>
      </c>
      <c r="E4737" s="36">
        <v>1</v>
      </c>
      <c r="F4737" s="36">
        <v>0</v>
      </c>
      <c r="G4737" s="36" t="s">
        <v>16</v>
      </c>
      <c r="H4737" s="36" t="s">
        <v>18</v>
      </c>
      <c r="I4737" s="2">
        <v>12</v>
      </c>
      <c r="J4737" s="2">
        <v>34</v>
      </c>
      <c r="K4737" s="2">
        <f>IF(D4737=VLOOKUP(J4737,Actuals!$A:$J,6,FALSE),1,0)</f>
        <v>1</v>
      </c>
      <c r="L4737" s="2">
        <f>IF(AND(E4737=VLOOKUP(J4737,Actuals!$A:$J,8,FALSE),F4737=VLOOKUP(J4737,Actuals!$A:$J,10,FALSE)),5,0)</f>
        <v>0</v>
      </c>
      <c r="M4737" s="1">
        <f t="shared" si="75"/>
        <v>1</v>
      </c>
      <c r="N4737" s="1" t="str">
        <f>VLOOKUP(C4737,Emp_List!$A:$M,3,FALSE)</f>
        <v>Pankaj Kumar</v>
      </c>
      <c r="O4737" s="1" t="str">
        <f>VLOOKUP(C4737,Emp_List!$A:$M,5,FALSE)</f>
        <v>Casino Int.</v>
      </c>
    </row>
    <row r="4738" spans="1:15">
      <c r="A4738" s="36" t="s">
        <v>4044</v>
      </c>
      <c r="B4738" s="36" t="s">
        <v>646</v>
      </c>
      <c r="C4738" s="36">
        <v>16649</v>
      </c>
      <c r="D4738" s="36" t="s">
        <v>16</v>
      </c>
      <c r="E4738" s="36">
        <v>1</v>
      </c>
      <c r="F4738" s="36">
        <v>0</v>
      </c>
      <c r="G4738" s="36" t="s">
        <v>16</v>
      </c>
      <c r="H4738" s="36" t="s">
        <v>18</v>
      </c>
      <c r="I4738" s="2">
        <v>12</v>
      </c>
      <c r="J4738" s="2">
        <v>34</v>
      </c>
      <c r="K4738" s="2">
        <f>IF(D4738=VLOOKUP(J4738,Actuals!$A:$J,6,FALSE),1,0)</f>
        <v>1</v>
      </c>
      <c r="L4738" s="2">
        <f>IF(AND(E4738=VLOOKUP(J4738,Actuals!$A:$J,8,FALSE),F4738=VLOOKUP(J4738,Actuals!$A:$J,10,FALSE)),5,0)</f>
        <v>0</v>
      </c>
      <c r="M4738" s="1">
        <f t="shared" si="75"/>
        <v>1</v>
      </c>
      <c r="N4738" s="1" t="e">
        <f>VLOOKUP(C4738,Emp_List!$A:$M,3,FALSE)</f>
        <v>#N/A</v>
      </c>
      <c r="O4738" s="1" t="e">
        <f>VLOOKUP(C4738,Emp_List!$A:$M,5,FALSE)</f>
        <v>#N/A</v>
      </c>
    </row>
    <row r="4739" spans="1:15">
      <c r="A4739" s="36" t="s">
        <v>4045</v>
      </c>
      <c r="B4739" s="36" t="s">
        <v>783</v>
      </c>
      <c r="C4739" s="36">
        <v>1</v>
      </c>
      <c r="D4739" s="36" t="s">
        <v>18</v>
      </c>
      <c r="E4739" s="36">
        <v>1</v>
      </c>
      <c r="F4739" s="36">
        <v>2</v>
      </c>
      <c r="G4739" s="36" t="s">
        <v>16</v>
      </c>
      <c r="H4739" s="36" t="s">
        <v>18</v>
      </c>
      <c r="I4739" s="2">
        <v>12</v>
      </c>
      <c r="J4739" s="2">
        <v>34</v>
      </c>
      <c r="K4739" s="2">
        <f>IF(D4739=VLOOKUP(J4739,Actuals!$A:$J,6,FALSE),1,0)</f>
        <v>0</v>
      </c>
      <c r="L4739" s="2">
        <f>IF(AND(E4739=VLOOKUP(J4739,Actuals!$A:$J,8,FALSE),F4739=VLOOKUP(J4739,Actuals!$A:$J,10,FALSE)),5,0)</f>
        <v>0</v>
      </c>
      <c r="M4739" s="1">
        <f t="shared" si="75"/>
        <v>0</v>
      </c>
      <c r="N4739" s="1" t="e">
        <f>VLOOKUP(C4739,Emp_List!$A:$M,3,FALSE)</f>
        <v>#N/A</v>
      </c>
      <c r="O4739" s="1" t="e">
        <f>VLOOKUP(C4739,Emp_List!$A:$M,5,FALSE)</f>
        <v>#N/A</v>
      </c>
    </row>
    <row r="4740" spans="1:15">
      <c r="A4740" s="36" t="s">
        <v>4046</v>
      </c>
      <c r="B4740" s="36" t="s">
        <v>475</v>
      </c>
      <c r="C4740" s="36">
        <v>631</v>
      </c>
      <c r="D4740" s="36" t="s">
        <v>18</v>
      </c>
      <c r="E4740" s="36">
        <v>0</v>
      </c>
      <c r="F4740" s="36">
        <v>2</v>
      </c>
      <c r="G4740" s="36" t="s">
        <v>16</v>
      </c>
      <c r="H4740" s="36" t="s">
        <v>18</v>
      </c>
      <c r="I4740" s="2">
        <v>12</v>
      </c>
      <c r="J4740" s="2">
        <v>34</v>
      </c>
      <c r="K4740" s="2">
        <f>IF(D4740=VLOOKUP(J4740,Actuals!$A:$J,6,FALSE),1,0)</f>
        <v>0</v>
      </c>
      <c r="L4740" s="2">
        <f>IF(AND(E4740=VLOOKUP(J4740,Actuals!$A:$J,8,FALSE),F4740=VLOOKUP(J4740,Actuals!$A:$J,10,FALSE)),5,0)</f>
        <v>0</v>
      </c>
      <c r="M4740" s="1">
        <f t="shared" si="75"/>
        <v>0</v>
      </c>
      <c r="N4740" s="1" t="str">
        <f>VLOOKUP(C4740,Emp_List!$A:$M,3,FALSE)</f>
        <v>Radhika Mudumbai Chakravarthy</v>
      </c>
      <c r="O4740" s="1" t="str">
        <f>VLOOKUP(C4740,Emp_List!$A:$M,5,FALSE)</f>
        <v>Poker</v>
      </c>
    </row>
    <row r="4741" spans="1:15">
      <c r="A4741" s="36" t="s">
        <v>4047</v>
      </c>
      <c r="B4741" s="36" t="s">
        <v>280</v>
      </c>
      <c r="C4741" s="36">
        <v>10151</v>
      </c>
      <c r="D4741" s="36" t="s">
        <v>18</v>
      </c>
      <c r="E4741" s="36">
        <v>0</v>
      </c>
      <c r="F4741" s="36">
        <v>2</v>
      </c>
      <c r="G4741" s="36" t="s">
        <v>16</v>
      </c>
      <c r="H4741" s="36" t="s">
        <v>18</v>
      </c>
      <c r="I4741" s="2">
        <v>12</v>
      </c>
      <c r="J4741" s="2">
        <v>34</v>
      </c>
      <c r="K4741" s="2">
        <f>IF(D4741=VLOOKUP(J4741,Actuals!$A:$J,6,FALSE),1,0)</f>
        <v>0</v>
      </c>
      <c r="L4741" s="2">
        <f>IF(AND(E4741=VLOOKUP(J4741,Actuals!$A:$J,8,FALSE),F4741=VLOOKUP(J4741,Actuals!$A:$J,10,FALSE)),5,0)</f>
        <v>0</v>
      </c>
      <c r="M4741" s="1">
        <f t="shared" si="75"/>
        <v>0</v>
      </c>
      <c r="N4741" s="1" t="str">
        <f>VLOOKUP(C4741,Emp_List!$A:$M,3,FALSE)</f>
        <v>Prarena Malav</v>
      </c>
      <c r="O4741" s="1" t="str">
        <f>VLOOKUP(C4741,Emp_List!$A:$M,5,FALSE)</f>
        <v>Casino Label support</v>
      </c>
    </row>
    <row r="4742" spans="1:15">
      <c r="A4742" s="36" t="s">
        <v>4048</v>
      </c>
      <c r="B4742" s="36" t="s">
        <v>228</v>
      </c>
      <c r="C4742" s="36">
        <v>406</v>
      </c>
      <c r="D4742" s="36" t="s">
        <v>18</v>
      </c>
      <c r="E4742" s="36">
        <v>0</v>
      </c>
      <c r="F4742" s="36">
        <v>1</v>
      </c>
      <c r="G4742" s="36" t="s">
        <v>16</v>
      </c>
      <c r="H4742" s="36" t="s">
        <v>18</v>
      </c>
      <c r="I4742" s="2">
        <v>12</v>
      </c>
      <c r="J4742" s="2">
        <v>34</v>
      </c>
      <c r="K4742" s="2">
        <f>IF(D4742=VLOOKUP(J4742,Actuals!$A:$J,6,FALSE),1,0)</f>
        <v>0</v>
      </c>
      <c r="L4742" s="2">
        <f>IF(AND(E4742=VLOOKUP(J4742,Actuals!$A:$J,8,FALSE),F4742=VLOOKUP(J4742,Actuals!$A:$J,10,FALSE)),5,0)</f>
        <v>0</v>
      </c>
      <c r="M4742" s="1">
        <f t="shared" si="75"/>
        <v>0</v>
      </c>
      <c r="N4742" s="1" t="str">
        <f>VLOOKUP(C4742,Emp_List!$A:$M,3,FALSE)</f>
        <v>Laxman Palarapu</v>
      </c>
      <c r="O4742" s="1" t="str">
        <f>VLOOKUP(C4742,Emp_List!$A:$M,5,FALSE)</f>
        <v>Core</v>
      </c>
    </row>
    <row r="4743" spans="1:15">
      <c r="A4743" s="36" t="s">
        <v>4049</v>
      </c>
      <c r="B4743" s="36" t="s">
        <v>266</v>
      </c>
      <c r="C4743" s="36">
        <v>11454</v>
      </c>
      <c r="D4743" s="36" t="s">
        <v>18</v>
      </c>
      <c r="E4743" s="36">
        <v>0</v>
      </c>
      <c r="F4743" s="36">
        <v>3</v>
      </c>
      <c r="G4743" s="36" t="s">
        <v>16</v>
      </c>
      <c r="H4743" s="36" t="s">
        <v>18</v>
      </c>
      <c r="I4743" s="2">
        <v>12</v>
      </c>
      <c r="J4743" s="2">
        <v>34</v>
      </c>
      <c r="K4743" s="2">
        <f>IF(D4743=VLOOKUP(J4743,Actuals!$A:$J,6,FALSE),1,0)</f>
        <v>0</v>
      </c>
      <c r="L4743" s="2">
        <f>IF(AND(E4743=VLOOKUP(J4743,Actuals!$A:$J,8,FALSE),F4743=VLOOKUP(J4743,Actuals!$A:$J,10,FALSE)),5,0)</f>
        <v>0</v>
      </c>
      <c r="M4743" s="1">
        <f t="shared" si="75"/>
        <v>0</v>
      </c>
      <c r="N4743" s="1" t="str">
        <f>VLOOKUP(C4743,Emp_List!$A:$M,3,FALSE)</f>
        <v>Sumeet Pahelajrai Bajaj</v>
      </c>
      <c r="O4743" s="1" t="str">
        <f>VLOOKUP(C4743,Emp_List!$A:$M,5,FALSE)</f>
        <v>Sports - Mobile</v>
      </c>
    </row>
    <row r="4744" spans="1:15">
      <c r="A4744" s="36" t="s">
        <v>4050</v>
      </c>
      <c r="B4744" s="36" t="s">
        <v>89</v>
      </c>
      <c r="C4744" s="36">
        <v>11168</v>
      </c>
      <c r="D4744" s="36" t="s">
        <v>16</v>
      </c>
      <c r="E4744" s="36">
        <v>2</v>
      </c>
      <c r="F4744" s="36">
        <v>1</v>
      </c>
      <c r="G4744" s="36" t="s">
        <v>16</v>
      </c>
      <c r="H4744" s="36" t="s">
        <v>18</v>
      </c>
      <c r="I4744" s="2">
        <v>12</v>
      </c>
      <c r="J4744" s="2">
        <v>34</v>
      </c>
      <c r="K4744" s="2">
        <f>IF(D4744=VLOOKUP(J4744,Actuals!$A:$J,6,FALSE),1,0)</f>
        <v>1</v>
      </c>
      <c r="L4744" s="2">
        <f>IF(AND(E4744=VLOOKUP(J4744,Actuals!$A:$J,8,FALSE),F4744=VLOOKUP(J4744,Actuals!$A:$J,10,FALSE)),5,0)</f>
        <v>5</v>
      </c>
      <c r="M4744" s="1">
        <f t="shared" si="75"/>
        <v>6</v>
      </c>
      <c r="N4744" s="1" t="str">
        <f>VLOOKUP(C4744,Emp_List!$A:$M,3,FALSE)</f>
        <v>Amarkant Mishra</v>
      </c>
      <c r="O4744" s="1" t="str">
        <f>VLOOKUP(C4744,Emp_List!$A:$M,5,FALSE)</f>
        <v>Bingo Ops</v>
      </c>
    </row>
    <row r="4745" spans="1:15">
      <c r="A4745" s="36" t="s">
        <v>4051</v>
      </c>
      <c r="B4745" s="36" t="s">
        <v>291</v>
      </c>
      <c r="C4745" s="36">
        <v>7871</v>
      </c>
      <c r="D4745" s="36" t="s">
        <v>18</v>
      </c>
      <c r="E4745" s="36">
        <v>0</v>
      </c>
      <c r="F4745" s="36">
        <v>1</v>
      </c>
      <c r="G4745" s="36" t="s">
        <v>16</v>
      </c>
      <c r="H4745" s="36" t="s">
        <v>18</v>
      </c>
      <c r="I4745" s="2">
        <v>12</v>
      </c>
      <c r="J4745" s="2">
        <v>34</v>
      </c>
      <c r="K4745" s="2">
        <f>IF(D4745=VLOOKUP(J4745,Actuals!$A:$J,6,FALSE),1,0)</f>
        <v>0</v>
      </c>
      <c r="L4745" s="2">
        <f>IF(AND(E4745=VLOOKUP(J4745,Actuals!$A:$J,8,FALSE),F4745=VLOOKUP(J4745,Actuals!$A:$J,10,FALSE)),5,0)</f>
        <v>0</v>
      </c>
      <c r="M4745" s="1">
        <f t="shared" si="75"/>
        <v>0</v>
      </c>
      <c r="N4745" s="1" t="str">
        <f>VLOOKUP(C4745,Emp_List!$A:$M,3,FALSE)</f>
        <v>Santosh Kumar Damodarapatruni</v>
      </c>
      <c r="O4745" s="1" t="str">
        <f>VLOOKUP(C4745,Emp_List!$A:$M,5,FALSE)</f>
        <v>Cashier</v>
      </c>
    </row>
    <row r="4746" spans="1:15">
      <c r="A4746" s="36" t="s">
        <v>4052</v>
      </c>
      <c r="B4746" s="36" t="s">
        <v>268</v>
      </c>
      <c r="C4746" s="36">
        <v>770</v>
      </c>
      <c r="D4746" s="36" t="s">
        <v>16</v>
      </c>
      <c r="E4746" s="36">
        <v>2</v>
      </c>
      <c r="F4746" s="36">
        <v>1</v>
      </c>
      <c r="G4746" s="36" t="s">
        <v>16</v>
      </c>
      <c r="H4746" s="36" t="s">
        <v>18</v>
      </c>
      <c r="I4746" s="2">
        <v>12</v>
      </c>
      <c r="J4746" s="2">
        <v>34</v>
      </c>
      <c r="K4746" s="2">
        <f>IF(D4746=VLOOKUP(J4746,Actuals!$A:$J,6,FALSE),1,0)</f>
        <v>1</v>
      </c>
      <c r="L4746" s="2">
        <f>IF(AND(E4746=VLOOKUP(J4746,Actuals!$A:$J,8,FALSE),F4746=VLOOKUP(J4746,Actuals!$A:$J,10,FALSE)),5,0)</f>
        <v>5</v>
      </c>
      <c r="M4746" s="1">
        <f t="shared" si="75"/>
        <v>6</v>
      </c>
      <c r="N4746" s="1" t="str">
        <f>VLOOKUP(C4746,Emp_List!$A:$M,3,FALSE)</f>
        <v>Venu Dindigala</v>
      </c>
      <c r="O4746" s="1" t="str">
        <f>VLOOKUP(C4746,Emp_List!$A:$M,5,FALSE)</f>
        <v>Core</v>
      </c>
    </row>
    <row r="4747" spans="1:15">
      <c r="A4747" s="36" t="s">
        <v>4053</v>
      </c>
      <c r="B4747" s="36" t="s">
        <v>4054</v>
      </c>
      <c r="C4747" s="36">
        <v>10798</v>
      </c>
      <c r="D4747" s="36" t="s">
        <v>18</v>
      </c>
      <c r="E4747" s="36">
        <v>0</v>
      </c>
      <c r="F4747" s="36">
        <v>1</v>
      </c>
      <c r="G4747" s="36" t="s">
        <v>16</v>
      </c>
      <c r="H4747" s="36" t="s">
        <v>18</v>
      </c>
      <c r="I4747" s="2">
        <v>12</v>
      </c>
      <c r="J4747" s="2">
        <v>34</v>
      </c>
      <c r="K4747" s="2">
        <f>IF(D4747=VLOOKUP(J4747,Actuals!$A:$J,6,FALSE),1,0)</f>
        <v>0</v>
      </c>
      <c r="L4747" s="2">
        <f>IF(AND(E4747=VLOOKUP(J4747,Actuals!$A:$J,8,FALSE),F4747=VLOOKUP(J4747,Actuals!$A:$J,10,FALSE)),5,0)</f>
        <v>0</v>
      </c>
      <c r="M4747" s="1">
        <f t="shared" si="75"/>
        <v>0</v>
      </c>
      <c r="N4747" s="1" t="str">
        <f>VLOOKUP(C4747,Emp_List!$A:$M,3,FALSE)</f>
        <v>Vishal Singh Panwar</v>
      </c>
      <c r="O4747" s="1" t="str">
        <f>VLOOKUP(C4747,Emp_List!$A:$M,5,FALSE)</f>
        <v>Poker</v>
      </c>
    </row>
    <row r="4748" spans="1:15">
      <c r="A4748" s="36" t="s">
        <v>4055</v>
      </c>
      <c r="B4748" s="36" t="s">
        <v>535</v>
      </c>
      <c r="C4748" s="36">
        <v>565</v>
      </c>
      <c r="D4748" s="36" t="s">
        <v>16</v>
      </c>
      <c r="E4748" s="36">
        <v>3</v>
      </c>
      <c r="F4748" s="36">
        <v>2</v>
      </c>
      <c r="G4748" s="36" t="s">
        <v>16</v>
      </c>
      <c r="H4748" s="36" t="s">
        <v>18</v>
      </c>
      <c r="I4748" s="2">
        <v>12</v>
      </c>
      <c r="J4748" s="2">
        <v>34</v>
      </c>
      <c r="K4748" s="2">
        <f>IF(D4748=VLOOKUP(J4748,Actuals!$A:$J,6,FALSE),1,0)</f>
        <v>1</v>
      </c>
      <c r="L4748" s="2">
        <f>IF(AND(E4748=VLOOKUP(J4748,Actuals!$A:$J,8,FALSE),F4748=VLOOKUP(J4748,Actuals!$A:$J,10,FALSE)),5,0)</f>
        <v>0</v>
      </c>
      <c r="M4748" s="1">
        <f t="shared" si="75"/>
        <v>1</v>
      </c>
      <c r="N4748" s="1" t="str">
        <f>VLOOKUP(C4748,Emp_List!$A:$M,3,FALSE)</f>
        <v>Pragathi Siddabakthuni</v>
      </c>
      <c r="O4748" s="1" t="str">
        <f>VLOOKUP(C4748,Emp_List!$A:$M,5,FALSE)</f>
        <v>Casino Int.</v>
      </c>
    </row>
    <row r="4749" spans="1:15">
      <c r="A4749" s="36" t="s">
        <v>4056</v>
      </c>
      <c r="B4749" s="36" t="s">
        <v>348</v>
      </c>
      <c r="C4749" s="36">
        <v>16020</v>
      </c>
      <c r="D4749" s="36" t="s">
        <v>18</v>
      </c>
      <c r="E4749" s="36">
        <v>1</v>
      </c>
      <c r="F4749" s="36">
        <v>2</v>
      </c>
      <c r="G4749" s="36" t="s">
        <v>16</v>
      </c>
      <c r="H4749" s="36" t="s">
        <v>18</v>
      </c>
      <c r="I4749" s="2">
        <v>12</v>
      </c>
      <c r="J4749" s="2">
        <v>34</v>
      </c>
      <c r="K4749" s="2">
        <f>IF(D4749=VLOOKUP(J4749,Actuals!$A:$J,6,FALSE),1,0)</f>
        <v>0</v>
      </c>
      <c r="L4749" s="2">
        <f>IF(AND(E4749=VLOOKUP(J4749,Actuals!$A:$J,8,FALSE),F4749=VLOOKUP(J4749,Actuals!$A:$J,10,FALSE)),5,0)</f>
        <v>0</v>
      </c>
      <c r="M4749" s="1">
        <f t="shared" si="75"/>
        <v>0</v>
      </c>
      <c r="N4749" s="1" t="str">
        <f>VLOOKUP(C4749,Emp_List!$A:$M,3,FALSE)</f>
        <v>Naman Agarwal</v>
      </c>
      <c r="O4749" s="1" t="str">
        <f>VLOOKUP(C4749,Emp_List!$A:$M,5,FALSE)</f>
        <v>Poker</v>
      </c>
    </row>
    <row r="4750" spans="1:15">
      <c r="A4750" s="36" t="s">
        <v>4057</v>
      </c>
      <c r="B4750" s="36" t="s">
        <v>313</v>
      </c>
      <c r="C4750" s="36">
        <v>8424</v>
      </c>
      <c r="D4750" s="36" t="s">
        <v>9</v>
      </c>
      <c r="E4750" s="36">
        <v>0</v>
      </c>
      <c r="F4750" s="36">
        <v>0</v>
      </c>
      <c r="G4750" s="36" t="s">
        <v>16</v>
      </c>
      <c r="H4750" s="36" t="s">
        <v>18</v>
      </c>
      <c r="I4750" s="2">
        <v>12</v>
      </c>
      <c r="J4750" s="2">
        <v>34</v>
      </c>
      <c r="K4750" s="2">
        <f>IF(D4750=VLOOKUP(J4750,Actuals!$A:$J,6,FALSE),1,0)</f>
        <v>0</v>
      </c>
      <c r="L4750" s="2">
        <f>IF(AND(E4750=VLOOKUP(J4750,Actuals!$A:$J,8,FALSE),F4750=VLOOKUP(J4750,Actuals!$A:$J,10,FALSE)),5,0)</f>
        <v>0</v>
      </c>
      <c r="M4750" s="1">
        <f t="shared" si="75"/>
        <v>0</v>
      </c>
      <c r="N4750" s="1" t="str">
        <f>VLOOKUP(C4750,Emp_List!$A:$M,3,FALSE)</f>
        <v>Nithin Reddy Gujjula</v>
      </c>
      <c r="O4750" s="1" t="str">
        <f>VLOOKUP(C4750,Emp_List!$A:$M,5,FALSE)</f>
        <v>Casino Platform</v>
      </c>
    </row>
    <row r="4751" spans="1:15">
      <c r="A4751" s="36" t="s">
        <v>4058</v>
      </c>
      <c r="B4751" s="36" t="s">
        <v>119</v>
      </c>
      <c r="C4751" s="36">
        <v>8464</v>
      </c>
      <c r="D4751" s="36" t="s">
        <v>18</v>
      </c>
      <c r="E4751" s="36">
        <v>0</v>
      </c>
      <c r="F4751" s="36">
        <v>2</v>
      </c>
      <c r="G4751" s="36" t="s">
        <v>16</v>
      </c>
      <c r="H4751" s="36" t="s">
        <v>18</v>
      </c>
      <c r="I4751" s="2">
        <v>12</v>
      </c>
      <c r="J4751" s="2">
        <v>34</v>
      </c>
      <c r="K4751" s="2">
        <f>IF(D4751=VLOOKUP(J4751,Actuals!$A:$J,6,FALSE),1,0)</f>
        <v>0</v>
      </c>
      <c r="L4751" s="2">
        <f>IF(AND(E4751=VLOOKUP(J4751,Actuals!$A:$J,8,FALSE),F4751=VLOOKUP(J4751,Actuals!$A:$J,10,FALSE)),5,0)</f>
        <v>0</v>
      </c>
      <c r="M4751" s="1">
        <f t="shared" si="75"/>
        <v>0</v>
      </c>
      <c r="N4751" s="1" t="str">
        <f>VLOOKUP(C4751,Emp_List!$A:$M,3,FALSE)</f>
        <v>Eshwar Santhosh Kamarajugaddah</v>
      </c>
      <c r="O4751" s="1" t="str">
        <f>VLOOKUP(C4751,Emp_List!$A:$M,5,FALSE)</f>
        <v>PEG - DB</v>
      </c>
    </row>
    <row r="4752" spans="1:15">
      <c r="A4752" s="36" t="s">
        <v>4059</v>
      </c>
      <c r="B4752" s="36" t="s">
        <v>2600</v>
      </c>
      <c r="C4752" s="36">
        <v>11030</v>
      </c>
      <c r="D4752" s="36" t="s">
        <v>18</v>
      </c>
      <c r="E4752" s="36">
        <v>1</v>
      </c>
      <c r="F4752" s="36">
        <v>2</v>
      </c>
      <c r="G4752" s="36" t="s">
        <v>16</v>
      </c>
      <c r="H4752" s="36" t="s">
        <v>18</v>
      </c>
      <c r="I4752" s="2">
        <v>12</v>
      </c>
      <c r="J4752" s="2">
        <v>34</v>
      </c>
      <c r="K4752" s="2">
        <f>IF(D4752=VLOOKUP(J4752,Actuals!$A:$J,6,FALSE),1,0)</f>
        <v>0</v>
      </c>
      <c r="L4752" s="2">
        <f>IF(AND(E4752=VLOOKUP(J4752,Actuals!$A:$J,8,FALSE),F4752=VLOOKUP(J4752,Actuals!$A:$J,10,FALSE)),5,0)</f>
        <v>0</v>
      </c>
      <c r="M4752" s="1">
        <f t="shared" si="75"/>
        <v>0</v>
      </c>
      <c r="N4752" s="1" t="str">
        <f>VLOOKUP(C4752,Emp_List!$A:$M,3,FALSE)</f>
        <v>Prathipati Sudha Maheswari</v>
      </c>
      <c r="O4752" s="1" t="str">
        <f>VLOOKUP(C4752,Emp_List!$A:$M,5,FALSE)</f>
        <v>Games Factory</v>
      </c>
    </row>
    <row r="4753" spans="1:15">
      <c r="A4753" s="36" t="s">
        <v>4060</v>
      </c>
      <c r="B4753" s="36" t="s">
        <v>593</v>
      </c>
      <c r="C4753" s="36">
        <v>3</v>
      </c>
      <c r="D4753" s="36" t="s">
        <v>9</v>
      </c>
      <c r="E4753" s="36">
        <v>1</v>
      </c>
      <c r="F4753" s="36">
        <v>1</v>
      </c>
      <c r="G4753" s="36" t="s">
        <v>16</v>
      </c>
      <c r="H4753" s="36" t="s">
        <v>18</v>
      </c>
      <c r="I4753" s="2">
        <v>12</v>
      </c>
      <c r="J4753" s="2">
        <v>34</v>
      </c>
      <c r="K4753" s="2">
        <f>IF(D4753=VLOOKUP(J4753,Actuals!$A:$J,6,FALSE),1,0)</f>
        <v>0</v>
      </c>
      <c r="L4753" s="2">
        <f>IF(AND(E4753=VLOOKUP(J4753,Actuals!$A:$J,8,FALSE),F4753=VLOOKUP(J4753,Actuals!$A:$J,10,FALSE)),5,0)</f>
        <v>0</v>
      </c>
      <c r="M4753" s="1">
        <f t="shared" si="75"/>
        <v>0</v>
      </c>
      <c r="N4753" s="1" t="str">
        <f>VLOOKUP(C4753,Emp_List!$A:$M,3,FALSE)</f>
        <v>Ravindra Babu Katiki</v>
      </c>
      <c r="O4753" s="1" t="str">
        <f>VLOOKUP(C4753,Emp_List!$A:$M,5,FALSE)</f>
        <v>Poker</v>
      </c>
    </row>
    <row r="4754" spans="1:15">
      <c r="A4754" s="36" t="s">
        <v>4061</v>
      </c>
      <c r="B4754" s="36" t="s">
        <v>661</v>
      </c>
      <c r="C4754" s="36">
        <v>10868</v>
      </c>
      <c r="D4754" s="36" t="s">
        <v>18</v>
      </c>
      <c r="E4754" s="36">
        <v>0</v>
      </c>
      <c r="F4754" s="36">
        <v>2</v>
      </c>
      <c r="G4754" s="36" t="s">
        <v>16</v>
      </c>
      <c r="H4754" s="36" t="s">
        <v>18</v>
      </c>
      <c r="I4754" s="2">
        <v>12</v>
      </c>
      <c r="J4754" s="2">
        <v>34</v>
      </c>
      <c r="K4754" s="2">
        <f>IF(D4754=VLOOKUP(J4754,Actuals!$A:$J,6,FALSE),1,0)</f>
        <v>0</v>
      </c>
      <c r="L4754" s="2">
        <f>IF(AND(E4754=VLOOKUP(J4754,Actuals!$A:$J,8,FALSE),F4754=VLOOKUP(J4754,Actuals!$A:$J,10,FALSE)),5,0)</f>
        <v>0</v>
      </c>
      <c r="M4754" s="1">
        <f t="shared" si="75"/>
        <v>0</v>
      </c>
      <c r="N4754" s="1" t="str">
        <f>VLOOKUP(C4754,Emp_List!$A:$M,3,FALSE)</f>
        <v>Vinodh Kumar Muppala</v>
      </c>
      <c r="O4754" s="1" t="str">
        <f>VLOOKUP(C4754,Emp_List!$A:$M,5,FALSE)</f>
        <v>Sports - Mobile</v>
      </c>
    </row>
    <row r="4755" spans="1:15">
      <c r="A4755" s="36" t="s">
        <v>4062</v>
      </c>
      <c r="B4755" s="36" t="s">
        <v>309</v>
      </c>
      <c r="C4755" s="36">
        <v>10783</v>
      </c>
      <c r="D4755" s="36" t="s">
        <v>18</v>
      </c>
      <c r="E4755" s="36">
        <v>0</v>
      </c>
      <c r="F4755" s="36">
        <v>1</v>
      </c>
      <c r="G4755" s="36" t="s">
        <v>16</v>
      </c>
      <c r="H4755" s="36" t="s">
        <v>18</v>
      </c>
      <c r="I4755" s="2">
        <v>12</v>
      </c>
      <c r="J4755" s="2">
        <v>34</v>
      </c>
      <c r="K4755" s="2">
        <f>IF(D4755=VLOOKUP(J4755,Actuals!$A:$J,6,FALSE),1,0)</f>
        <v>0</v>
      </c>
      <c r="L4755" s="2">
        <f>IF(AND(E4755=VLOOKUP(J4755,Actuals!$A:$J,8,FALSE),F4755=VLOOKUP(J4755,Actuals!$A:$J,10,FALSE)),5,0)</f>
        <v>0</v>
      </c>
      <c r="M4755" s="1">
        <f t="shared" si="75"/>
        <v>0</v>
      </c>
      <c r="N4755" s="1" t="str">
        <f>VLOOKUP(C4755,Emp_List!$A:$M,3,FALSE)</f>
        <v>Venkata Dinesh Kotturu</v>
      </c>
      <c r="O4755" s="1" t="str">
        <f>VLOOKUP(C4755,Emp_List!$A:$M,5,FALSE)</f>
        <v>Sports - Mobile</v>
      </c>
    </row>
    <row r="4756" spans="1:15">
      <c r="A4756" s="36" t="s">
        <v>4063</v>
      </c>
      <c r="B4756" s="36" t="s">
        <v>4064</v>
      </c>
      <c r="C4756" s="36">
        <v>6598</v>
      </c>
      <c r="D4756" s="36" t="s">
        <v>18</v>
      </c>
      <c r="E4756" s="36">
        <v>0</v>
      </c>
      <c r="F4756" s="36">
        <v>2</v>
      </c>
      <c r="G4756" s="36" t="s">
        <v>16</v>
      </c>
      <c r="H4756" s="36" t="s">
        <v>18</v>
      </c>
      <c r="I4756" s="2">
        <v>12</v>
      </c>
      <c r="J4756" s="2">
        <v>34</v>
      </c>
      <c r="K4756" s="2">
        <f>IF(D4756=VLOOKUP(J4756,Actuals!$A:$J,6,FALSE),1,0)</f>
        <v>0</v>
      </c>
      <c r="L4756" s="2">
        <f>IF(AND(E4756=VLOOKUP(J4756,Actuals!$A:$J,8,FALSE),F4756=VLOOKUP(J4756,Actuals!$A:$J,10,FALSE)),5,0)</f>
        <v>0</v>
      </c>
      <c r="M4756" s="1">
        <f t="shared" si="75"/>
        <v>0</v>
      </c>
      <c r="N4756" s="1" t="str">
        <f>VLOOKUP(C4756,Emp_List!$A:$M,3,FALSE)</f>
        <v>Chandrakanth Lakkawar</v>
      </c>
      <c r="O4756" s="1" t="str">
        <f>VLOOKUP(C4756,Emp_List!$A:$M,5,FALSE)</f>
        <v>Poker</v>
      </c>
    </row>
    <row r="4757" spans="1:15">
      <c r="A4757" s="36" t="s">
        <v>4065</v>
      </c>
      <c r="B4757" s="36" t="s">
        <v>262</v>
      </c>
      <c r="C4757" s="36">
        <v>1194</v>
      </c>
      <c r="D4757" s="36" t="s">
        <v>18</v>
      </c>
      <c r="E4757" s="36">
        <v>1</v>
      </c>
      <c r="F4757" s="36">
        <v>3</v>
      </c>
      <c r="G4757" s="36" t="s">
        <v>16</v>
      </c>
      <c r="H4757" s="36" t="s">
        <v>18</v>
      </c>
      <c r="I4757" s="2">
        <v>12</v>
      </c>
      <c r="J4757" s="2">
        <v>34</v>
      </c>
      <c r="K4757" s="2">
        <f>IF(D4757=VLOOKUP(J4757,Actuals!$A:$J,6,FALSE),1,0)</f>
        <v>0</v>
      </c>
      <c r="L4757" s="2">
        <f>IF(AND(E4757=VLOOKUP(J4757,Actuals!$A:$J,8,FALSE),F4757=VLOOKUP(J4757,Actuals!$A:$J,10,FALSE)),5,0)</f>
        <v>0</v>
      </c>
      <c r="M4757" s="1">
        <f t="shared" si="75"/>
        <v>0</v>
      </c>
      <c r="N4757" s="1" t="str">
        <f>VLOOKUP(C4757,Emp_List!$A:$M,3,FALSE)</f>
        <v>Uma Maheshwari Swaminathan</v>
      </c>
      <c r="O4757" s="1" t="str">
        <f>VLOOKUP(C4757,Emp_List!$A:$M,5,FALSE)</f>
        <v>Games Factory</v>
      </c>
    </row>
    <row r="4758" spans="1:15">
      <c r="A4758" s="36" t="s">
        <v>4066</v>
      </c>
      <c r="B4758" s="36" t="s">
        <v>117</v>
      </c>
      <c r="C4758" s="36">
        <v>612</v>
      </c>
      <c r="D4758" s="36" t="s">
        <v>18</v>
      </c>
      <c r="E4758" s="36">
        <v>0</v>
      </c>
      <c r="F4758" s="36">
        <v>1</v>
      </c>
      <c r="G4758" s="36" t="s">
        <v>16</v>
      </c>
      <c r="H4758" s="36" t="s">
        <v>18</v>
      </c>
      <c r="I4758" s="2">
        <v>12</v>
      </c>
      <c r="J4758" s="2">
        <v>34</v>
      </c>
      <c r="K4758" s="2">
        <f>IF(D4758=VLOOKUP(J4758,Actuals!$A:$J,6,FALSE),1,0)</f>
        <v>0</v>
      </c>
      <c r="L4758" s="2">
        <f>IF(AND(E4758=VLOOKUP(J4758,Actuals!$A:$J,8,FALSE),F4758=VLOOKUP(J4758,Actuals!$A:$J,10,FALSE)),5,0)</f>
        <v>0</v>
      </c>
      <c r="M4758" s="1">
        <f t="shared" si="75"/>
        <v>0</v>
      </c>
      <c r="N4758" s="1" t="str">
        <f>VLOOKUP(C4758,Emp_List!$A:$M,3,FALSE)</f>
        <v>Sridhar Kalla</v>
      </c>
      <c r="O4758" s="1" t="str">
        <f>VLOOKUP(C4758,Emp_List!$A:$M,5,FALSE)</f>
        <v>Poker</v>
      </c>
    </row>
    <row r="4759" spans="1:15">
      <c r="A4759" s="36" t="s">
        <v>4067</v>
      </c>
      <c r="B4759" s="36" t="s">
        <v>252</v>
      </c>
      <c r="C4759" s="36">
        <v>1199</v>
      </c>
      <c r="D4759" s="36" t="s">
        <v>18</v>
      </c>
      <c r="E4759" s="36">
        <v>1</v>
      </c>
      <c r="F4759" s="36">
        <v>2</v>
      </c>
      <c r="G4759" s="36" t="s">
        <v>16</v>
      </c>
      <c r="H4759" s="36" t="s">
        <v>18</v>
      </c>
      <c r="I4759" s="2">
        <v>12</v>
      </c>
      <c r="J4759" s="2">
        <v>34</v>
      </c>
      <c r="K4759" s="2">
        <f>IF(D4759=VLOOKUP(J4759,Actuals!$A:$J,6,FALSE),1,0)</f>
        <v>0</v>
      </c>
      <c r="L4759" s="2">
        <f>IF(AND(E4759=VLOOKUP(J4759,Actuals!$A:$J,8,FALSE),F4759=VLOOKUP(J4759,Actuals!$A:$J,10,FALSE)),5,0)</f>
        <v>0</v>
      </c>
      <c r="M4759" s="1">
        <f t="shared" si="75"/>
        <v>0</v>
      </c>
      <c r="N4759" s="1" t="str">
        <f>VLOOKUP(C4759,Emp_List!$A:$M,3,FALSE)</f>
        <v>Gandhi Prasad Bodavula</v>
      </c>
      <c r="O4759" s="1" t="str">
        <f>VLOOKUP(C4759,Emp_List!$A:$M,5,FALSE)</f>
        <v>CRM</v>
      </c>
    </row>
    <row r="4760" spans="1:15">
      <c r="A4760" s="36" t="s">
        <v>4068</v>
      </c>
      <c r="B4760" s="36" t="s">
        <v>317</v>
      </c>
      <c r="C4760" s="36">
        <v>11164</v>
      </c>
      <c r="D4760" s="36" t="s">
        <v>18</v>
      </c>
      <c r="E4760" s="36">
        <v>0</v>
      </c>
      <c r="F4760" s="36">
        <v>1</v>
      </c>
      <c r="G4760" s="36" t="s">
        <v>16</v>
      </c>
      <c r="H4760" s="36" t="s">
        <v>18</v>
      </c>
      <c r="I4760" s="2">
        <v>12</v>
      </c>
      <c r="J4760" s="2">
        <v>34</v>
      </c>
      <c r="K4760" s="2">
        <f>IF(D4760=VLOOKUP(J4760,Actuals!$A:$J,6,FALSE),1,0)</f>
        <v>0</v>
      </c>
      <c r="L4760" s="2">
        <f>IF(AND(E4760=VLOOKUP(J4760,Actuals!$A:$J,8,FALSE),F4760=VLOOKUP(J4760,Actuals!$A:$J,10,FALSE)),5,0)</f>
        <v>0</v>
      </c>
      <c r="M4760" s="1">
        <f t="shared" si="75"/>
        <v>0</v>
      </c>
      <c r="N4760" s="1" t="str">
        <f>VLOOKUP(C4760,Emp_List!$A:$M,3,FALSE)</f>
        <v>Phaneendra DVLN</v>
      </c>
      <c r="O4760" s="1" t="str">
        <f>VLOOKUP(C4760,Emp_List!$A:$M,5,FALSE)</f>
        <v>Bingo Dev</v>
      </c>
    </row>
    <row r="4761" spans="1:15">
      <c r="A4761" s="36" t="s">
        <v>4069</v>
      </c>
      <c r="B4761" s="36" t="s">
        <v>157</v>
      </c>
      <c r="C4761" s="36">
        <v>10152</v>
      </c>
      <c r="D4761" s="36" t="s">
        <v>18</v>
      </c>
      <c r="E4761" s="36">
        <v>1</v>
      </c>
      <c r="F4761" s="36">
        <v>2</v>
      </c>
      <c r="G4761" s="36" t="s">
        <v>16</v>
      </c>
      <c r="H4761" s="36" t="s">
        <v>18</v>
      </c>
      <c r="I4761" s="2">
        <v>12</v>
      </c>
      <c r="J4761" s="2">
        <v>34</v>
      </c>
      <c r="K4761" s="2">
        <f>IF(D4761=VLOOKUP(J4761,Actuals!$A:$J,6,FALSE),1,0)</f>
        <v>0</v>
      </c>
      <c r="L4761" s="2">
        <f>IF(AND(E4761=VLOOKUP(J4761,Actuals!$A:$J,8,FALSE),F4761=VLOOKUP(J4761,Actuals!$A:$J,10,FALSE)),5,0)</f>
        <v>0</v>
      </c>
      <c r="M4761" s="1">
        <f t="shared" si="75"/>
        <v>0</v>
      </c>
      <c r="N4761" s="1" t="str">
        <f>VLOOKUP(C4761,Emp_List!$A:$M,3,FALSE)</f>
        <v>Sagar Patil</v>
      </c>
      <c r="O4761" s="1" t="str">
        <f>VLOOKUP(C4761,Emp_List!$A:$M,5,FALSE)</f>
        <v>Casino Label support</v>
      </c>
    </row>
    <row r="4762" spans="1:15">
      <c r="A4762" s="36" t="s">
        <v>4070</v>
      </c>
      <c r="B4762" s="36" t="s">
        <v>577</v>
      </c>
      <c r="C4762" s="36">
        <v>10407</v>
      </c>
      <c r="D4762" s="36" t="s">
        <v>16</v>
      </c>
      <c r="E4762" s="36">
        <v>2</v>
      </c>
      <c r="F4762" s="36">
        <v>1</v>
      </c>
      <c r="G4762" s="36" t="s">
        <v>16</v>
      </c>
      <c r="H4762" s="36" t="s">
        <v>18</v>
      </c>
      <c r="I4762" s="2">
        <v>12</v>
      </c>
      <c r="J4762" s="2">
        <v>34</v>
      </c>
      <c r="K4762" s="2">
        <f>IF(D4762=VLOOKUP(J4762,Actuals!$A:$J,6,FALSE),1,0)</f>
        <v>1</v>
      </c>
      <c r="L4762" s="2">
        <f>IF(AND(E4762=VLOOKUP(J4762,Actuals!$A:$J,8,FALSE),F4762=VLOOKUP(J4762,Actuals!$A:$J,10,FALSE)),5,0)</f>
        <v>5</v>
      </c>
      <c r="M4762" s="1">
        <f t="shared" si="75"/>
        <v>6</v>
      </c>
      <c r="N4762" s="1" t="str">
        <f>VLOOKUP(C4762,Emp_List!$A:$M,3,FALSE)</f>
        <v>Sai Krishna Sandeep Mucherla</v>
      </c>
      <c r="O4762" s="1" t="str">
        <f>VLOOKUP(C4762,Emp_List!$A:$M,5,FALSE)</f>
        <v>SOC</v>
      </c>
    </row>
    <row r="4763" spans="1:15">
      <c r="A4763" s="36" t="s">
        <v>4071</v>
      </c>
      <c r="B4763" s="36" t="s">
        <v>2581</v>
      </c>
      <c r="C4763" s="36">
        <v>16309</v>
      </c>
      <c r="D4763" s="36" t="s">
        <v>18</v>
      </c>
      <c r="E4763" s="36">
        <v>0</v>
      </c>
      <c r="F4763" s="36">
        <v>3</v>
      </c>
      <c r="G4763" s="36" t="s">
        <v>16</v>
      </c>
      <c r="H4763" s="36" t="s">
        <v>18</v>
      </c>
      <c r="I4763" s="2">
        <v>12</v>
      </c>
      <c r="J4763" s="2">
        <v>34</v>
      </c>
      <c r="K4763" s="2">
        <f>IF(D4763=VLOOKUP(J4763,Actuals!$A:$J,6,FALSE),1,0)</f>
        <v>0</v>
      </c>
      <c r="L4763" s="2">
        <f>IF(AND(E4763=VLOOKUP(J4763,Actuals!$A:$J,8,FALSE),F4763=VLOOKUP(J4763,Actuals!$A:$J,10,FALSE)),5,0)</f>
        <v>0</v>
      </c>
      <c r="M4763" s="1">
        <f t="shared" si="75"/>
        <v>0</v>
      </c>
      <c r="N4763" s="1" t="e">
        <f>VLOOKUP(C4763,Emp_List!$A:$M,3,FALSE)</f>
        <v>#N/A</v>
      </c>
      <c r="O4763" s="1" t="e">
        <f>VLOOKUP(C4763,Emp_List!$A:$M,5,FALSE)</f>
        <v>#N/A</v>
      </c>
    </row>
    <row r="4764" spans="1:15">
      <c r="A4764" s="36" t="s">
        <v>4072</v>
      </c>
      <c r="B4764" s="36" t="s">
        <v>424</v>
      </c>
      <c r="C4764" s="36">
        <v>120</v>
      </c>
      <c r="D4764" s="36" t="s">
        <v>18</v>
      </c>
      <c r="E4764" s="36">
        <v>1</v>
      </c>
      <c r="F4764" s="36">
        <v>2</v>
      </c>
      <c r="G4764" s="36" t="s">
        <v>16</v>
      </c>
      <c r="H4764" s="36" t="s">
        <v>18</v>
      </c>
      <c r="I4764" s="2">
        <v>12</v>
      </c>
      <c r="J4764" s="2">
        <v>34</v>
      </c>
      <c r="K4764" s="2">
        <f>IF(D4764=VLOOKUP(J4764,Actuals!$A:$J,6,FALSE),1,0)</f>
        <v>0</v>
      </c>
      <c r="L4764" s="2">
        <f>IF(AND(E4764=VLOOKUP(J4764,Actuals!$A:$J,8,FALSE),F4764=VLOOKUP(J4764,Actuals!$A:$J,10,FALSE)),5,0)</f>
        <v>0</v>
      </c>
      <c r="M4764" s="1">
        <f t="shared" si="75"/>
        <v>0</v>
      </c>
      <c r="N4764" s="1" t="str">
        <f>VLOOKUP(C4764,Emp_List!$A:$M,3,FALSE)</f>
        <v>Durga Prasad T</v>
      </c>
      <c r="O4764" s="1" t="str">
        <f>VLOOKUP(C4764,Emp_List!$A:$M,5,FALSE)</f>
        <v>IT</v>
      </c>
    </row>
    <row r="4765" spans="1:15">
      <c r="A4765" s="36" t="s">
        <v>4073</v>
      </c>
      <c r="B4765" s="36" t="s">
        <v>218</v>
      </c>
      <c r="C4765" s="36">
        <v>10960</v>
      </c>
      <c r="D4765" s="36" t="s">
        <v>18</v>
      </c>
      <c r="E4765" s="36">
        <v>1</v>
      </c>
      <c r="F4765" s="36">
        <v>2</v>
      </c>
      <c r="G4765" s="36" t="s">
        <v>16</v>
      </c>
      <c r="H4765" s="36" t="s">
        <v>18</v>
      </c>
      <c r="I4765" s="2">
        <v>12</v>
      </c>
      <c r="J4765" s="2">
        <v>34</v>
      </c>
      <c r="K4765" s="2">
        <f>IF(D4765=VLOOKUP(J4765,Actuals!$A:$J,6,FALSE),1,0)</f>
        <v>0</v>
      </c>
      <c r="L4765" s="2">
        <f>IF(AND(E4765=VLOOKUP(J4765,Actuals!$A:$J,8,FALSE),F4765=VLOOKUP(J4765,Actuals!$A:$J,10,FALSE)),5,0)</f>
        <v>0</v>
      </c>
      <c r="M4765" s="1">
        <f t="shared" si="75"/>
        <v>0</v>
      </c>
      <c r="N4765" s="1" t="str">
        <f>VLOOKUP(C4765,Emp_List!$A:$M,3,FALSE)</f>
        <v>Ayilla Sai Kiran Goud</v>
      </c>
      <c r="O4765" s="1" t="str">
        <f>VLOOKUP(C4765,Emp_List!$A:$M,5,FALSE)</f>
        <v>SOC</v>
      </c>
    </row>
    <row r="4766" spans="1:15">
      <c r="A4766" s="36" t="s">
        <v>4074</v>
      </c>
      <c r="B4766" s="36" t="s">
        <v>2444</v>
      </c>
      <c r="C4766" s="36">
        <v>11819</v>
      </c>
      <c r="D4766" s="36" t="s">
        <v>16</v>
      </c>
      <c r="E4766" s="36">
        <v>2</v>
      </c>
      <c r="F4766" s="36">
        <v>1</v>
      </c>
      <c r="G4766" s="36" t="s">
        <v>16</v>
      </c>
      <c r="H4766" s="36" t="s">
        <v>18</v>
      </c>
      <c r="I4766" s="2">
        <v>12</v>
      </c>
      <c r="J4766" s="2">
        <v>34</v>
      </c>
      <c r="K4766" s="2">
        <f>IF(D4766=VLOOKUP(J4766,Actuals!$A:$J,6,FALSE),1,0)</f>
        <v>1</v>
      </c>
      <c r="L4766" s="2">
        <f>IF(AND(E4766=VLOOKUP(J4766,Actuals!$A:$J,8,FALSE),F4766=VLOOKUP(J4766,Actuals!$A:$J,10,FALSE)),5,0)</f>
        <v>5</v>
      </c>
      <c r="M4766" s="1">
        <f t="shared" si="75"/>
        <v>6</v>
      </c>
      <c r="N4766" s="1" t="str">
        <f>VLOOKUP(C4766,Emp_List!$A:$M,3,FALSE)</f>
        <v>Kranti Kandi</v>
      </c>
      <c r="O4766" s="1" t="str">
        <f>VLOOKUP(C4766,Emp_List!$A:$M,5,FALSE)</f>
        <v>SOC</v>
      </c>
    </row>
    <row r="4767" spans="1:15">
      <c r="A4767" s="36" t="s">
        <v>4075</v>
      </c>
      <c r="B4767" s="36" t="s">
        <v>212</v>
      </c>
      <c r="C4767" s="36">
        <v>2502</v>
      </c>
      <c r="D4767" s="36" t="s">
        <v>18</v>
      </c>
      <c r="E4767" s="36">
        <v>1</v>
      </c>
      <c r="F4767" s="36">
        <v>2</v>
      </c>
      <c r="G4767" s="36" t="s">
        <v>16</v>
      </c>
      <c r="H4767" s="36" t="s">
        <v>18</v>
      </c>
      <c r="I4767" s="2">
        <v>12</v>
      </c>
      <c r="J4767" s="2">
        <v>34</v>
      </c>
      <c r="K4767" s="2">
        <f>IF(D4767=VLOOKUP(J4767,Actuals!$A:$J,6,FALSE),1,0)</f>
        <v>0</v>
      </c>
      <c r="L4767" s="2">
        <f>IF(AND(E4767=VLOOKUP(J4767,Actuals!$A:$J,8,FALSE),F4767=VLOOKUP(J4767,Actuals!$A:$J,10,FALSE)),5,0)</f>
        <v>0</v>
      </c>
      <c r="M4767" s="1">
        <f t="shared" si="75"/>
        <v>0</v>
      </c>
      <c r="N4767" s="1" t="str">
        <f>VLOOKUP(C4767,Emp_List!$A:$M,3,FALSE)</f>
        <v>Srikant Rajagopal</v>
      </c>
      <c r="O4767" s="1" t="str">
        <f>VLOOKUP(C4767,Emp_List!$A:$M,5,FALSE)</f>
        <v>Compliance</v>
      </c>
    </row>
    <row r="4768" spans="1:15">
      <c r="A4768" s="36" t="s">
        <v>4076</v>
      </c>
      <c r="B4768" s="36" t="s">
        <v>491</v>
      </c>
      <c r="C4768" s="36">
        <v>6714</v>
      </c>
      <c r="D4768" s="36" t="s">
        <v>18</v>
      </c>
      <c r="E4768" s="36">
        <v>1</v>
      </c>
      <c r="F4768" s="36">
        <v>2</v>
      </c>
      <c r="G4768" s="36" t="s">
        <v>16</v>
      </c>
      <c r="H4768" s="36" t="s">
        <v>18</v>
      </c>
      <c r="I4768" s="2">
        <v>12</v>
      </c>
      <c r="J4768" s="2">
        <v>34</v>
      </c>
      <c r="K4768" s="2">
        <f>IF(D4768=VLOOKUP(J4768,Actuals!$A:$J,6,FALSE),1,0)</f>
        <v>0</v>
      </c>
      <c r="L4768" s="2">
        <f>IF(AND(E4768=VLOOKUP(J4768,Actuals!$A:$J,8,FALSE),F4768=VLOOKUP(J4768,Actuals!$A:$J,10,FALSE)),5,0)</f>
        <v>0</v>
      </c>
      <c r="M4768" s="1">
        <f t="shared" si="75"/>
        <v>0</v>
      </c>
      <c r="N4768" s="1" t="str">
        <f>VLOOKUP(C4768,Emp_List!$A:$M,3,FALSE)</f>
        <v>Vinay Kumar Reddy Appidi</v>
      </c>
      <c r="O4768" s="1" t="str">
        <f>VLOOKUP(C4768,Emp_List!$A:$M,5,FALSE)</f>
        <v>CRM</v>
      </c>
    </row>
    <row r="4769" spans="1:15">
      <c r="A4769" s="36" t="s">
        <v>4077</v>
      </c>
      <c r="B4769" s="36" t="s">
        <v>517</v>
      </c>
      <c r="C4769" s="36">
        <v>11037</v>
      </c>
      <c r="D4769" s="36" t="s">
        <v>18</v>
      </c>
      <c r="E4769" s="36">
        <v>1</v>
      </c>
      <c r="F4769" s="36">
        <v>3</v>
      </c>
      <c r="G4769" s="36" t="s">
        <v>16</v>
      </c>
      <c r="H4769" s="36" t="s">
        <v>18</v>
      </c>
      <c r="I4769" s="2">
        <v>12</v>
      </c>
      <c r="J4769" s="2">
        <v>34</v>
      </c>
      <c r="K4769" s="2">
        <f>IF(D4769=VLOOKUP(J4769,Actuals!$A:$J,6,FALSE),1,0)</f>
        <v>0</v>
      </c>
      <c r="L4769" s="2">
        <f>IF(AND(E4769=VLOOKUP(J4769,Actuals!$A:$J,8,FALSE),F4769=VLOOKUP(J4769,Actuals!$A:$J,10,FALSE)),5,0)</f>
        <v>0</v>
      </c>
      <c r="M4769" s="1">
        <f t="shared" si="75"/>
        <v>0</v>
      </c>
      <c r="N4769" s="1" t="str">
        <f>VLOOKUP(C4769,Emp_List!$A:$M,3,FALSE)</f>
        <v>Prashanth Kumar</v>
      </c>
      <c r="O4769" s="1" t="str">
        <f>VLOOKUP(C4769,Emp_List!$A:$M,5,FALSE)</f>
        <v>Corporate IT</v>
      </c>
    </row>
    <row r="4770" spans="1:15">
      <c r="A4770" s="36" t="s">
        <v>4078</v>
      </c>
      <c r="B4770" s="36" t="s">
        <v>3514</v>
      </c>
      <c r="C4770" s="36">
        <v>11203</v>
      </c>
      <c r="D4770" s="36" t="s">
        <v>18</v>
      </c>
      <c r="E4770" s="36">
        <v>1</v>
      </c>
      <c r="F4770" s="36">
        <v>4</v>
      </c>
      <c r="G4770" s="36" t="s">
        <v>16</v>
      </c>
      <c r="H4770" s="36" t="s">
        <v>18</v>
      </c>
      <c r="I4770" s="2">
        <v>12</v>
      </c>
      <c r="J4770" s="2">
        <v>34</v>
      </c>
      <c r="K4770" s="2">
        <f>IF(D4770=VLOOKUP(J4770,Actuals!$A:$J,6,FALSE),1,0)</f>
        <v>0</v>
      </c>
      <c r="L4770" s="2">
        <f>IF(AND(E4770=VLOOKUP(J4770,Actuals!$A:$J,8,FALSE),F4770=VLOOKUP(J4770,Actuals!$A:$J,10,FALSE)),5,0)</f>
        <v>0</v>
      </c>
      <c r="M4770" s="1">
        <f t="shared" si="75"/>
        <v>0</v>
      </c>
      <c r="N4770" s="1" t="str">
        <f>VLOOKUP(C4770,Emp_List!$A:$M,3,FALSE)</f>
        <v>Nitish Kumar</v>
      </c>
      <c r="O4770" s="1" t="str">
        <f>VLOOKUP(C4770,Emp_List!$A:$M,5,FALSE)</f>
        <v>Bingo IT</v>
      </c>
    </row>
    <row r="4771" spans="1:15">
      <c r="A4771" s="36" t="s">
        <v>4079</v>
      </c>
      <c r="B4771" s="36" t="s">
        <v>2220</v>
      </c>
      <c r="C4771" s="36">
        <v>16418</v>
      </c>
      <c r="D4771" s="36" t="s">
        <v>18</v>
      </c>
      <c r="E4771" s="36">
        <v>1</v>
      </c>
      <c r="F4771" s="36">
        <v>2</v>
      </c>
      <c r="G4771" s="36" t="s">
        <v>16</v>
      </c>
      <c r="H4771" s="36" t="s">
        <v>18</v>
      </c>
      <c r="I4771" s="2">
        <v>12</v>
      </c>
      <c r="J4771" s="2">
        <v>34</v>
      </c>
      <c r="K4771" s="2">
        <f>IF(D4771=VLOOKUP(J4771,Actuals!$A:$J,6,FALSE),1,0)</f>
        <v>0</v>
      </c>
      <c r="L4771" s="2">
        <f>IF(AND(E4771=VLOOKUP(J4771,Actuals!$A:$J,8,FALSE),F4771=VLOOKUP(J4771,Actuals!$A:$J,10,FALSE)),5,0)</f>
        <v>0</v>
      </c>
      <c r="M4771" s="1">
        <f t="shared" si="75"/>
        <v>0</v>
      </c>
      <c r="N4771" s="1" t="str">
        <f>VLOOKUP(C4771,Emp_List!$A:$M,3,FALSE)</f>
        <v>Shrinivas  Vithal Mada</v>
      </c>
      <c r="O4771" s="1" t="str">
        <f>VLOOKUP(C4771,Emp_List!$A:$M,5,FALSE)</f>
        <v>Sports - Label Building</v>
      </c>
    </row>
    <row r="4772" spans="1:15">
      <c r="A4772" s="36" t="s">
        <v>4080</v>
      </c>
      <c r="B4772" s="36" t="s">
        <v>354</v>
      </c>
      <c r="C4772" s="36">
        <v>16019</v>
      </c>
      <c r="D4772" s="36" t="s">
        <v>18</v>
      </c>
      <c r="E4772" s="36">
        <v>0</v>
      </c>
      <c r="F4772" s="36">
        <v>2</v>
      </c>
      <c r="G4772" s="36" t="s">
        <v>16</v>
      </c>
      <c r="H4772" s="36" t="s">
        <v>18</v>
      </c>
      <c r="I4772" s="2">
        <v>12</v>
      </c>
      <c r="J4772" s="2">
        <v>34</v>
      </c>
      <c r="K4772" s="2">
        <f>IF(D4772=VLOOKUP(J4772,Actuals!$A:$J,6,FALSE),1,0)</f>
        <v>0</v>
      </c>
      <c r="L4772" s="2">
        <f>IF(AND(E4772=VLOOKUP(J4772,Actuals!$A:$J,8,FALSE),F4772=VLOOKUP(J4772,Actuals!$A:$J,10,FALSE)),5,0)</f>
        <v>0</v>
      </c>
      <c r="M4772" s="1">
        <f t="shared" si="75"/>
        <v>0</v>
      </c>
      <c r="N4772" s="1" t="str">
        <f>VLOOKUP(C4772,Emp_List!$A:$M,3,FALSE)</f>
        <v>Venkatakrishna Gavva</v>
      </c>
      <c r="O4772" s="1" t="str">
        <f>VLOOKUP(C4772,Emp_List!$A:$M,5,FALSE)</f>
        <v>Sports - Label Building</v>
      </c>
    </row>
    <row r="4773" spans="1:15">
      <c r="A4773" s="36" t="s">
        <v>4081</v>
      </c>
      <c r="B4773" s="36" t="s">
        <v>460</v>
      </c>
      <c r="C4773" s="36">
        <v>11457</v>
      </c>
      <c r="D4773" s="36" t="s">
        <v>18</v>
      </c>
      <c r="E4773" s="36">
        <v>1</v>
      </c>
      <c r="F4773" s="36">
        <v>3</v>
      </c>
      <c r="G4773" s="36" t="s">
        <v>16</v>
      </c>
      <c r="H4773" s="36" t="s">
        <v>18</v>
      </c>
      <c r="I4773" s="2">
        <v>12</v>
      </c>
      <c r="J4773" s="2">
        <v>34</v>
      </c>
      <c r="K4773" s="2">
        <f>IF(D4773=VLOOKUP(J4773,Actuals!$A:$J,6,FALSE),1,0)</f>
        <v>0</v>
      </c>
      <c r="L4773" s="2">
        <f>IF(AND(E4773=VLOOKUP(J4773,Actuals!$A:$J,8,FALSE),F4773=VLOOKUP(J4773,Actuals!$A:$J,10,FALSE)),5,0)</f>
        <v>0</v>
      </c>
      <c r="M4773" s="1">
        <f t="shared" si="75"/>
        <v>0</v>
      </c>
      <c r="N4773" s="1" t="e">
        <f>VLOOKUP(C4773,Emp_List!$A:$M,3,FALSE)</f>
        <v>#N/A</v>
      </c>
      <c r="O4773" s="1" t="e">
        <f>VLOOKUP(C4773,Emp_List!$A:$M,5,FALSE)</f>
        <v>#N/A</v>
      </c>
    </row>
    <row r="4774" spans="1:15">
      <c r="A4774" s="36" t="s">
        <v>4082</v>
      </c>
      <c r="B4774" s="36" t="s">
        <v>393</v>
      </c>
      <c r="C4774" s="36">
        <v>6467</v>
      </c>
      <c r="D4774" s="36" t="s">
        <v>18</v>
      </c>
      <c r="E4774" s="36">
        <v>1</v>
      </c>
      <c r="F4774" s="36">
        <v>2</v>
      </c>
      <c r="G4774" s="36" t="s">
        <v>16</v>
      </c>
      <c r="H4774" s="36" t="s">
        <v>18</v>
      </c>
      <c r="I4774" s="2">
        <v>12</v>
      </c>
      <c r="J4774" s="2">
        <v>34</v>
      </c>
      <c r="K4774" s="2">
        <f>IF(D4774=VLOOKUP(J4774,Actuals!$A:$J,6,FALSE),1,0)</f>
        <v>0</v>
      </c>
      <c r="L4774" s="2">
        <f>IF(AND(E4774=VLOOKUP(J4774,Actuals!$A:$J,8,FALSE),F4774=VLOOKUP(J4774,Actuals!$A:$J,10,FALSE)),5,0)</f>
        <v>0</v>
      </c>
      <c r="M4774" s="1">
        <f t="shared" si="75"/>
        <v>0</v>
      </c>
      <c r="N4774" s="1" t="str">
        <f>VLOOKUP(C4774,Emp_List!$A:$M,3,FALSE)</f>
        <v>Shankara Ram Mohan Jaganathan</v>
      </c>
      <c r="O4774" s="1" t="str">
        <f>VLOOKUP(C4774,Emp_List!$A:$M,5,FALSE)</f>
        <v>Compliance</v>
      </c>
    </row>
    <row r="4775" spans="1:15">
      <c r="A4775" s="36" t="s">
        <v>4083</v>
      </c>
      <c r="B4775" s="36" t="s">
        <v>285</v>
      </c>
      <c r="C4775" s="36">
        <v>8367</v>
      </c>
      <c r="D4775" s="36" t="s">
        <v>18</v>
      </c>
      <c r="E4775" s="36">
        <v>1</v>
      </c>
      <c r="F4775" s="36">
        <v>2</v>
      </c>
      <c r="G4775" s="36" t="s">
        <v>16</v>
      </c>
      <c r="H4775" s="36" t="s">
        <v>18</v>
      </c>
      <c r="I4775" s="2">
        <v>12</v>
      </c>
      <c r="J4775" s="2">
        <v>34</v>
      </c>
      <c r="K4775" s="2">
        <f>IF(D4775=VLOOKUP(J4775,Actuals!$A:$J,6,FALSE),1,0)</f>
        <v>0</v>
      </c>
      <c r="L4775" s="2">
        <f>IF(AND(E4775=VLOOKUP(J4775,Actuals!$A:$J,8,FALSE),F4775=VLOOKUP(J4775,Actuals!$A:$J,10,FALSE)),5,0)</f>
        <v>0</v>
      </c>
      <c r="M4775" s="1">
        <f t="shared" si="75"/>
        <v>0</v>
      </c>
      <c r="N4775" s="1" t="str">
        <f>VLOOKUP(C4775,Emp_List!$A:$M,3,FALSE)</f>
        <v>Narendra Gottipati</v>
      </c>
      <c r="O4775" s="1" t="str">
        <f>VLOOKUP(C4775,Emp_List!$A:$M,5,FALSE)</f>
        <v>PEG</v>
      </c>
    </row>
    <row r="4776" spans="1:15">
      <c r="A4776" s="36" t="s">
        <v>4084</v>
      </c>
      <c r="B4776" s="36" t="s">
        <v>2547</v>
      </c>
      <c r="C4776" s="36">
        <v>10351</v>
      </c>
      <c r="D4776" s="36" t="s">
        <v>18</v>
      </c>
      <c r="E4776" s="36">
        <v>0</v>
      </c>
      <c r="F4776" s="36">
        <v>1</v>
      </c>
      <c r="G4776" s="36" t="s">
        <v>16</v>
      </c>
      <c r="H4776" s="36" t="s">
        <v>18</v>
      </c>
      <c r="I4776" s="2">
        <v>12</v>
      </c>
      <c r="J4776" s="2">
        <v>34</v>
      </c>
      <c r="K4776" s="2">
        <f>IF(D4776=VLOOKUP(J4776,Actuals!$A:$J,6,FALSE),1,0)</f>
        <v>0</v>
      </c>
      <c r="L4776" s="2">
        <f>IF(AND(E4776=VLOOKUP(J4776,Actuals!$A:$J,8,FALSE),F4776=VLOOKUP(J4776,Actuals!$A:$J,10,FALSE)),5,0)</f>
        <v>0</v>
      </c>
      <c r="M4776" s="1">
        <f t="shared" si="75"/>
        <v>0</v>
      </c>
      <c r="N4776" s="1" t="str">
        <f>VLOOKUP(C4776,Emp_List!$A:$M,3,FALSE)</f>
        <v>Nitish Reddy</v>
      </c>
      <c r="O4776" s="1" t="str">
        <f>VLOOKUP(C4776,Emp_List!$A:$M,5,FALSE)</f>
        <v>SOC</v>
      </c>
    </row>
    <row r="4777" spans="1:15">
      <c r="A4777" s="36" t="s">
        <v>4085</v>
      </c>
      <c r="B4777" s="36" t="s">
        <v>501</v>
      </c>
      <c r="C4777" s="36">
        <v>6090</v>
      </c>
      <c r="D4777" s="36" t="s">
        <v>18</v>
      </c>
      <c r="E4777" s="36">
        <v>1</v>
      </c>
      <c r="F4777" s="36">
        <v>2</v>
      </c>
      <c r="G4777" s="36" t="s">
        <v>16</v>
      </c>
      <c r="H4777" s="36" t="s">
        <v>18</v>
      </c>
      <c r="I4777" s="2">
        <v>12</v>
      </c>
      <c r="J4777" s="2">
        <v>34</v>
      </c>
      <c r="K4777" s="2">
        <f>IF(D4777=VLOOKUP(J4777,Actuals!$A:$J,6,FALSE),1,0)</f>
        <v>0</v>
      </c>
      <c r="L4777" s="2">
        <f>IF(AND(E4777=VLOOKUP(J4777,Actuals!$A:$J,8,FALSE),F4777=VLOOKUP(J4777,Actuals!$A:$J,10,FALSE)),5,0)</f>
        <v>0</v>
      </c>
      <c r="M4777" s="1">
        <f t="shared" si="75"/>
        <v>0</v>
      </c>
      <c r="N4777" s="1" t="str">
        <f>VLOOKUP(C4777,Emp_List!$A:$M,3,FALSE)</f>
        <v>Kiran Kumar Vuppula</v>
      </c>
      <c r="O4777" s="1" t="str">
        <f>VLOOKUP(C4777,Emp_List!$A:$M,5,FALSE)</f>
        <v>Casino Int.</v>
      </c>
    </row>
    <row r="4778" spans="1:15">
      <c r="A4778" s="36" t="s">
        <v>4086</v>
      </c>
      <c r="B4778" s="36" t="s">
        <v>272</v>
      </c>
      <c r="C4778" s="36">
        <v>6492</v>
      </c>
      <c r="D4778" s="36" t="s">
        <v>16</v>
      </c>
      <c r="E4778" s="36">
        <v>4</v>
      </c>
      <c r="F4778" s="36">
        <v>2</v>
      </c>
      <c r="G4778" s="36" t="s">
        <v>16</v>
      </c>
      <c r="H4778" s="36" t="s">
        <v>18</v>
      </c>
      <c r="I4778" s="2">
        <v>12</v>
      </c>
      <c r="J4778" s="2">
        <v>34</v>
      </c>
      <c r="K4778" s="2">
        <f>IF(D4778=VLOOKUP(J4778,Actuals!$A:$J,6,FALSE),1,0)</f>
        <v>1</v>
      </c>
      <c r="L4778" s="2">
        <f>IF(AND(E4778=VLOOKUP(J4778,Actuals!$A:$J,8,FALSE),F4778=VLOOKUP(J4778,Actuals!$A:$J,10,FALSE)),5,0)</f>
        <v>0</v>
      </c>
      <c r="M4778" s="1">
        <f t="shared" si="75"/>
        <v>1</v>
      </c>
      <c r="N4778" s="1" t="str">
        <f>VLOOKUP(C4778,Emp_List!$A:$M,3,FALSE)</f>
        <v>Prashant Vrajraj Kapate</v>
      </c>
      <c r="O4778" s="1" t="str">
        <f>VLOOKUP(C4778,Emp_List!$A:$M,5,FALSE)</f>
        <v>Casino Platform</v>
      </c>
    </row>
    <row r="4779" spans="1:15">
      <c r="A4779" s="36" t="s">
        <v>4087</v>
      </c>
      <c r="B4779" s="36" t="s">
        <v>697</v>
      </c>
      <c r="C4779" s="36">
        <v>11145</v>
      </c>
      <c r="D4779" s="36" t="s">
        <v>18</v>
      </c>
      <c r="E4779" s="36">
        <v>1</v>
      </c>
      <c r="F4779" s="36">
        <v>3</v>
      </c>
      <c r="G4779" s="36" t="s">
        <v>16</v>
      </c>
      <c r="H4779" s="36" t="s">
        <v>18</v>
      </c>
      <c r="I4779" s="2">
        <v>12</v>
      </c>
      <c r="J4779" s="2">
        <v>34</v>
      </c>
      <c r="K4779" s="2">
        <f>IF(D4779=VLOOKUP(J4779,Actuals!$A:$J,6,FALSE),1,0)</f>
        <v>0</v>
      </c>
      <c r="L4779" s="2">
        <f>IF(AND(E4779=VLOOKUP(J4779,Actuals!$A:$J,8,FALSE),F4779=VLOOKUP(J4779,Actuals!$A:$J,10,FALSE)),5,0)</f>
        <v>0</v>
      </c>
      <c r="M4779" s="1">
        <f t="shared" si="75"/>
        <v>0</v>
      </c>
      <c r="N4779" s="1" t="str">
        <f>VLOOKUP(C4779,Emp_List!$A:$M,3,FALSE)</f>
        <v>Raghavendra Aadanna</v>
      </c>
      <c r="O4779" s="1" t="str">
        <f>VLOOKUP(C4779,Emp_List!$A:$M,5,FALSE)</f>
        <v>Bingo Ops</v>
      </c>
    </row>
    <row r="4780" spans="1:15">
      <c r="A4780" s="36" t="s">
        <v>4088</v>
      </c>
      <c r="B4780" s="36" t="s">
        <v>3698</v>
      </c>
      <c r="C4780" s="36">
        <v>1958</v>
      </c>
      <c r="D4780" s="36" t="s">
        <v>18</v>
      </c>
      <c r="E4780" s="36">
        <v>1</v>
      </c>
      <c r="F4780" s="36">
        <v>2</v>
      </c>
      <c r="G4780" s="36" t="s">
        <v>16</v>
      </c>
      <c r="H4780" s="36" t="s">
        <v>18</v>
      </c>
      <c r="I4780" s="2">
        <v>12</v>
      </c>
      <c r="J4780" s="2">
        <v>34</v>
      </c>
      <c r="K4780" s="2">
        <f>IF(D4780=VLOOKUP(J4780,Actuals!$A:$J,6,FALSE),1,0)</f>
        <v>0</v>
      </c>
      <c r="L4780" s="2">
        <f>IF(AND(E4780=VLOOKUP(J4780,Actuals!$A:$J,8,FALSE),F4780=VLOOKUP(J4780,Actuals!$A:$J,10,FALSE)),5,0)</f>
        <v>0</v>
      </c>
      <c r="M4780" s="1">
        <f t="shared" si="75"/>
        <v>0</v>
      </c>
      <c r="N4780" s="1" t="str">
        <f>VLOOKUP(C4780,Emp_List!$A:$M,3,FALSE)</f>
        <v>Michelle Maryann Knight</v>
      </c>
      <c r="O4780" s="1" t="str">
        <f>VLOOKUP(C4780,Emp_List!$A:$M,5,FALSE)</f>
        <v>Casino Int.</v>
      </c>
    </row>
    <row r="4781" spans="1:15">
      <c r="A4781" s="36" t="s">
        <v>4089</v>
      </c>
      <c r="B4781" s="36" t="s">
        <v>189</v>
      </c>
      <c r="C4781" s="36">
        <v>11303</v>
      </c>
      <c r="D4781" s="36" t="s">
        <v>18</v>
      </c>
      <c r="E4781" s="36">
        <v>0</v>
      </c>
      <c r="F4781" s="36">
        <v>2</v>
      </c>
      <c r="G4781" s="36" t="s">
        <v>16</v>
      </c>
      <c r="H4781" s="36" t="s">
        <v>18</v>
      </c>
      <c r="I4781" s="2">
        <v>12</v>
      </c>
      <c r="J4781" s="2">
        <v>34</v>
      </c>
      <c r="K4781" s="2">
        <f>IF(D4781=VLOOKUP(J4781,Actuals!$A:$J,6,FALSE),1,0)</f>
        <v>0</v>
      </c>
      <c r="L4781" s="2">
        <f>IF(AND(E4781=VLOOKUP(J4781,Actuals!$A:$J,8,FALSE),F4781=VLOOKUP(J4781,Actuals!$A:$J,10,FALSE)),5,0)</f>
        <v>0</v>
      </c>
      <c r="M4781" s="1">
        <f t="shared" si="75"/>
        <v>0</v>
      </c>
      <c r="N4781" s="1" t="str">
        <f>VLOOKUP(C4781,Emp_List!$A:$M,3,FALSE)</f>
        <v>Ankita Makin</v>
      </c>
      <c r="O4781" s="1" t="str">
        <f>VLOOKUP(C4781,Emp_List!$A:$M,5,FALSE)</f>
        <v>Sports - Trading</v>
      </c>
    </row>
    <row r="4782" spans="1:15">
      <c r="A4782" s="36" t="s">
        <v>4090</v>
      </c>
      <c r="B4782" s="36" t="s">
        <v>165</v>
      </c>
      <c r="C4782" s="36">
        <v>11256</v>
      </c>
      <c r="D4782" s="36" t="s">
        <v>18</v>
      </c>
      <c r="E4782" s="36">
        <v>2</v>
      </c>
      <c r="F4782" s="36">
        <v>3</v>
      </c>
      <c r="G4782" s="36" t="s">
        <v>16</v>
      </c>
      <c r="H4782" s="36" t="s">
        <v>18</v>
      </c>
      <c r="I4782" s="2">
        <v>12</v>
      </c>
      <c r="J4782" s="2">
        <v>34</v>
      </c>
      <c r="K4782" s="2">
        <f>IF(D4782=VLOOKUP(J4782,Actuals!$A:$J,6,FALSE),1,0)</f>
        <v>0</v>
      </c>
      <c r="L4782" s="2">
        <f>IF(AND(E4782=VLOOKUP(J4782,Actuals!$A:$J,8,FALSE),F4782=VLOOKUP(J4782,Actuals!$A:$J,10,FALSE)),5,0)</f>
        <v>0</v>
      </c>
      <c r="M4782" s="1">
        <f t="shared" si="75"/>
        <v>0</v>
      </c>
      <c r="N4782" s="1" t="str">
        <f>VLOOKUP(C4782,Emp_List!$A:$M,3,FALSE)</f>
        <v>Praneeth Reddy Arikatla</v>
      </c>
      <c r="O4782" s="1" t="str">
        <f>VLOOKUP(C4782,Emp_List!$A:$M,5,FALSE)</f>
        <v>Casino Label support</v>
      </c>
    </row>
    <row r="4783" spans="1:15">
      <c r="A4783" s="36" t="s">
        <v>4091</v>
      </c>
      <c r="B4783" s="36" t="s">
        <v>617</v>
      </c>
      <c r="C4783" s="36">
        <v>11567</v>
      </c>
      <c r="D4783" s="36" t="s">
        <v>18</v>
      </c>
      <c r="E4783" s="36">
        <v>0</v>
      </c>
      <c r="F4783" s="36">
        <v>1</v>
      </c>
      <c r="G4783" s="36" t="s">
        <v>16</v>
      </c>
      <c r="H4783" s="36" t="s">
        <v>18</v>
      </c>
      <c r="I4783" s="2">
        <v>12</v>
      </c>
      <c r="J4783" s="2">
        <v>34</v>
      </c>
      <c r="K4783" s="2">
        <f>IF(D4783=VLOOKUP(J4783,Actuals!$A:$J,6,FALSE),1,0)</f>
        <v>0</v>
      </c>
      <c r="L4783" s="2">
        <f>IF(AND(E4783=VLOOKUP(J4783,Actuals!$A:$J,8,FALSE),F4783=VLOOKUP(J4783,Actuals!$A:$J,10,FALSE)),5,0)</f>
        <v>0</v>
      </c>
      <c r="M4783" s="1">
        <f t="shared" si="75"/>
        <v>0</v>
      </c>
      <c r="N4783" s="1" t="str">
        <f>VLOOKUP(C4783,Emp_List!$A:$M,3,FALSE)</f>
        <v>Randeep Reddy Bazaru</v>
      </c>
      <c r="O4783" s="1" t="str">
        <f>VLOOKUP(C4783,Emp_List!$A:$M,5,FALSE)</f>
        <v>Sports - Mobile</v>
      </c>
    </row>
    <row r="4784" spans="1:15">
      <c r="A4784" s="36" t="s">
        <v>4092</v>
      </c>
      <c r="B4784" s="36" t="s">
        <v>640</v>
      </c>
      <c r="C4784" s="36">
        <v>11499</v>
      </c>
      <c r="D4784" s="36" t="s">
        <v>18</v>
      </c>
      <c r="E4784" s="36">
        <v>0</v>
      </c>
      <c r="F4784" s="36">
        <v>2</v>
      </c>
      <c r="G4784" s="36" t="s">
        <v>16</v>
      </c>
      <c r="H4784" s="36" t="s">
        <v>18</v>
      </c>
      <c r="I4784" s="2">
        <v>12</v>
      </c>
      <c r="J4784" s="2">
        <v>34</v>
      </c>
      <c r="K4784" s="2">
        <f>IF(D4784=VLOOKUP(J4784,Actuals!$A:$J,6,FALSE),1,0)</f>
        <v>0</v>
      </c>
      <c r="L4784" s="2">
        <f>IF(AND(E4784=VLOOKUP(J4784,Actuals!$A:$J,8,FALSE),F4784=VLOOKUP(J4784,Actuals!$A:$J,10,FALSE)),5,0)</f>
        <v>0</v>
      </c>
      <c r="M4784" s="1">
        <f t="shared" si="75"/>
        <v>0</v>
      </c>
      <c r="N4784" s="1" t="str">
        <f>VLOOKUP(C4784,Emp_List!$A:$M,3,FALSE)</f>
        <v>Sarath Sai Sannala</v>
      </c>
      <c r="O4784" s="1" t="str">
        <f>VLOOKUP(C4784,Emp_List!$A:$M,5,FALSE)</f>
        <v>Portal</v>
      </c>
    </row>
    <row r="4785" spans="1:15">
      <c r="A4785" s="36" t="s">
        <v>4093</v>
      </c>
      <c r="B4785" s="36" t="s">
        <v>3338</v>
      </c>
      <c r="C4785" s="36">
        <v>10530</v>
      </c>
      <c r="D4785" s="36" t="s">
        <v>18</v>
      </c>
      <c r="E4785" s="36">
        <v>0</v>
      </c>
      <c r="F4785" s="36">
        <v>3</v>
      </c>
      <c r="G4785" s="36" t="s">
        <v>16</v>
      </c>
      <c r="H4785" s="36" t="s">
        <v>18</v>
      </c>
      <c r="I4785" s="2">
        <v>12</v>
      </c>
      <c r="J4785" s="2">
        <v>34</v>
      </c>
      <c r="K4785" s="2">
        <f>IF(D4785=VLOOKUP(J4785,Actuals!$A:$J,6,FALSE),1,0)</f>
        <v>0</v>
      </c>
      <c r="L4785" s="2">
        <f>IF(AND(E4785=VLOOKUP(J4785,Actuals!$A:$J,8,FALSE),F4785=VLOOKUP(J4785,Actuals!$A:$J,10,FALSE)),5,0)</f>
        <v>0</v>
      </c>
      <c r="M4785" s="1">
        <f t="shared" si="75"/>
        <v>0</v>
      </c>
      <c r="N4785" s="1" t="str">
        <f>VLOOKUP(C4785,Emp_List!$A:$M,3,FALSE)</f>
        <v>Rajesh Rapelly</v>
      </c>
      <c r="O4785" s="1" t="str">
        <f>VLOOKUP(C4785,Emp_List!$A:$M,5,FALSE)</f>
        <v>Poker</v>
      </c>
    </row>
    <row r="4786" spans="1:15">
      <c r="A4786" s="36" t="s">
        <v>4094</v>
      </c>
      <c r="B4786" s="36" t="s">
        <v>2201</v>
      </c>
      <c r="C4786" s="36">
        <v>6602</v>
      </c>
      <c r="D4786" s="36" t="s">
        <v>18</v>
      </c>
      <c r="E4786" s="36">
        <v>1</v>
      </c>
      <c r="F4786" s="36">
        <v>2</v>
      </c>
      <c r="G4786" s="36" t="s">
        <v>16</v>
      </c>
      <c r="H4786" s="36" t="s">
        <v>18</v>
      </c>
      <c r="I4786" s="2">
        <v>12</v>
      </c>
      <c r="J4786" s="2">
        <v>34</v>
      </c>
      <c r="K4786" s="2">
        <f>IF(D4786=VLOOKUP(J4786,Actuals!$A:$J,6,FALSE),1,0)</f>
        <v>0</v>
      </c>
      <c r="L4786" s="2">
        <f>IF(AND(E4786=VLOOKUP(J4786,Actuals!$A:$J,8,FALSE),F4786=VLOOKUP(J4786,Actuals!$A:$J,10,FALSE)),5,0)</f>
        <v>0</v>
      </c>
      <c r="M4786" s="1">
        <f t="shared" si="75"/>
        <v>0</v>
      </c>
      <c r="N4786" s="1" t="str">
        <f>VLOOKUP(C4786,Emp_List!$A:$M,3,FALSE)</f>
        <v>Sampath Kumar Koninti</v>
      </c>
      <c r="O4786" s="1" t="str">
        <f>VLOOKUP(C4786,Emp_List!$A:$M,5,FALSE)</f>
        <v>Poker</v>
      </c>
    </row>
    <row r="4787" spans="1:15">
      <c r="A4787" s="36" t="s">
        <v>4095</v>
      </c>
      <c r="B4787" s="36" t="s">
        <v>2188</v>
      </c>
      <c r="C4787" s="36">
        <v>1743</v>
      </c>
      <c r="D4787" s="36" t="s">
        <v>18</v>
      </c>
      <c r="E4787" s="36">
        <v>0</v>
      </c>
      <c r="F4787" s="36">
        <v>2</v>
      </c>
      <c r="G4787" s="36" t="s">
        <v>16</v>
      </c>
      <c r="H4787" s="36" t="s">
        <v>18</v>
      </c>
      <c r="I4787" s="2">
        <v>12</v>
      </c>
      <c r="J4787" s="2">
        <v>34</v>
      </c>
      <c r="K4787" s="2">
        <f>IF(D4787=VLOOKUP(J4787,Actuals!$A:$J,6,FALSE),1,0)</f>
        <v>0</v>
      </c>
      <c r="L4787" s="2">
        <f>IF(AND(E4787=VLOOKUP(J4787,Actuals!$A:$J,8,FALSE),F4787=VLOOKUP(J4787,Actuals!$A:$J,10,FALSE)),5,0)</f>
        <v>0</v>
      </c>
      <c r="M4787" s="1">
        <f t="shared" ref="M4787:M4850" si="76">K4787+L4787</f>
        <v>0</v>
      </c>
      <c r="N4787" s="1" t="str">
        <f>VLOOKUP(C4787,Emp_List!$A:$M,3,FALSE)</f>
        <v>Venkata Sreeleela Sappa</v>
      </c>
      <c r="O4787" s="1" t="str">
        <f>VLOOKUP(C4787,Emp_List!$A:$M,5,FALSE)</f>
        <v>CRM</v>
      </c>
    </row>
    <row r="4788" spans="1:15">
      <c r="A4788" s="36" t="s">
        <v>4096</v>
      </c>
      <c r="B4788" s="36" t="s">
        <v>666</v>
      </c>
      <c r="C4788" s="36">
        <v>11134</v>
      </c>
      <c r="D4788" s="36" t="s">
        <v>18</v>
      </c>
      <c r="E4788" s="36">
        <v>0</v>
      </c>
      <c r="F4788" s="36">
        <v>2</v>
      </c>
      <c r="G4788" s="36" t="s">
        <v>16</v>
      </c>
      <c r="H4788" s="36" t="s">
        <v>18</v>
      </c>
      <c r="I4788" s="2">
        <v>12</v>
      </c>
      <c r="J4788" s="2">
        <v>34</v>
      </c>
      <c r="K4788" s="2">
        <f>IF(D4788=VLOOKUP(J4788,Actuals!$A:$J,6,FALSE),1,0)</f>
        <v>0</v>
      </c>
      <c r="L4788" s="2">
        <f>IF(AND(E4788=VLOOKUP(J4788,Actuals!$A:$J,8,FALSE),F4788=VLOOKUP(J4788,Actuals!$A:$J,10,FALSE)),5,0)</f>
        <v>0</v>
      </c>
      <c r="M4788" s="1">
        <f t="shared" si="76"/>
        <v>0</v>
      </c>
      <c r="N4788" s="1" t="str">
        <f>VLOOKUP(C4788,Emp_List!$A:$M,3,FALSE)</f>
        <v>Emmanuel Bandili</v>
      </c>
      <c r="O4788" s="1" t="str">
        <f>VLOOKUP(C4788,Emp_List!$A:$M,5,FALSE)</f>
        <v>Bingo Ops</v>
      </c>
    </row>
    <row r="4789" spans="1:15">
      <c r="A4789" s="36" t="s">
        <v>4097</v>
      </c>
      <c r="B4789" s="36" t="s">
        <v>3358</v>
      </c>
      <c r="C4789" s="36">
        <v>11167</v>
      </c>
      <c r="D4789" s="36" t="s">
        <v>18</v>
      </c>
      <c r="E4789" s="36">
        <v>1</v>
      </c>
      <c r="F4789" s="36">
        <v>3</v>
      </c>
      <c r="G4789" s="36" t="s">
        <v>16</v>
      </c>
      <c r="H4789" s="36" t="s">
        <v>18</v>
      </c>
      <c r="I4789" s="2">
        <v>12</v>
      </c>
      <c r="J4789" s="2">
        <v>34</v>
      </c>
      <c r="K4789" s="2">
        <f>IF(D4789=VLOOKUP(J4789,Actuals!$A:$J,6,FALSE),1,0)</f>
        <v>0</v>
      </c>
      <c r="L4789" s="2">
        <f>IF(AND(E4789=VLOOKUP(J4789,Actuals!$A:$J,8,FALSE),F4789=VLOOKUP(J4789,Actuals!$A:$J,10,FALSE)),5,0)</f>
        <v>0</v>
      </c>
      <c r="M4789" s="1">
        <f t="shared" si="76"/>
        <v>0</v>
      </c>
      <c r="N4789" s="1" t="str">
        <f>VLOOKUP(C4789,Emp_List!$A:$M,3,FALSE)</f>
        <v>Karimulla Shaik</v>
      </c>
      <c r="O4789" s="1" t="str">
        <f>VLOOKUP(C4789,Emp_List!$A:$M,5,FALSE)</f>
        <v>Bingo Dev</v>
      </c>
    </row>
    <row r="4790" spans="1:15">
      <c r="A4790" s="36" t="s">
        <v>4098</v>
      </c>
      <c r="B4790" s="36" t="s">
        <v>258</v>
      </c>
      <c r="C4790" s="36">
        <v>8420</v>
      </c>
      <c r="D4790" s="36" t="s">
        <v>18</v>
      </c>
      <c r="E4790" s="36">
        <v>1</v>
      </c>
      <c r="F4790" s="36">
        <v>2</v>
      </c>
      <c r="G4790" s="36" t="s">
        <v>16</v>
      </c>
      <c r="H4790" s="36" t="s">
        <v>18</v>
      </c>
      <c r="I4790" s="2">
        <v>12</v>
      </c>
      <c r="J4790" s="2">
        <v>34</v>
      </c>
      <c r="K4790" s="2">
        <f>IF(D4790=VLOOKUP(J4790,Actuals!$A:$J,6,FALSE),1,0)</f>
        <v>0</v>
      </c>
      <c r="L4790" s="2">
        <f>IF(AND(E4790=VLOOKUP(J4790,Actuals!$A:$J,8,FALSE),F4790=VLOOKUP(J4790,Actuals!$A:$J,10,FALSE)),5,0)</f>
        <v>0</v>
      </c>
      <c r="M4790" s="1">
        <f t="shared" si="76"/>
        <v>0</v>
      </c>
      <c r="N4790" s="1" t="str">
        <f>VLOOKUP(C4790,Emp_List!$A:$M,3,FALSE)</f>
        <v>Sai Kiran Parnandi</v>
      </c>
      <c r="O4790" s="1" t="str">
        <f>VLOOKUP(C4790,Emp_List!$A:$M,5,FALSE)</f>
        <v>Casino Platform</v>
      </c>
    </row>
    <row r="4791" spans="1:15">
      <c r="A4791" s="36" t="s">
        <v>4099</v>
      </c>
      <c r="B4791" s="36" t="s">
        <v>4100</v>
      </c>
      <c r="C4791" s="36">
        <v>7280</v>
      </c>
      <c r="D4791" s="36" t="s">
        <v>18</v>
      </c>
      <c r="E4791" s="36">
        <v>0</v>
      </c>
      <c r="F4791" s="36">
        <v>2</v>
      </c>
      <c r="G4791" s="36" t="s">
        <v>16</v>
      </c>
      <c r="H4791" s="36" t="s">
        <v>18</v>
      </c>
      <c r="I4791" s="2">
        <v>12</v>
      </c>
      <c r="J4791" s="2">
        <v>34</v>
      </c>
      <c r="K4791" s="2">
        <f>IF(D4791=VLOOKUP(J4791,Actuals!$A:$J,6,FALSE),1,0)</f>
        <v>0</v>
      </c>
      <c r="L4791" s="2">
        <f>IF(AND(E4791=VLOOKUP(J4791,Actuals!$A:$J,8,FALSE),F4791=VLOOKUP(J4791,Actuals!$A:$J,10,FALSE)),5,0)</f>
        <v>0</v>
      </c>
      <c r="M4791" s="1">
        <f t="shared" si="76"/>
        <v>0</v>
      </c>
      <c r="N4791" s="1" t="str">
        <f>VLOOKUP(C4791,Emp_List!$A:$M,3,FALSE)</f>
        <v>Jyothi Ragula</v>
      </c>
      <c r="O4791" s="1" t="str">
        <f>VLOOKUP(C4791,Emp_List!$A:$M,5,FALSE)</f>
        <v>Cashier</v>
      </c>
    </row>
    <row r="4792" spans="1:15">
      <c r="A4792" s="36" t="s">
        <v>4101</v>
      </c>
      <c r="B4792" s="36" t="s">
        <v>208</v>
      </c>
      <c r="C4792" s="36">
        <v>16408</v>
      </c>
      <c r="D4792" s="36" t="s">
        <v>18</v>
      </c>
      <c r="E4792" s="36">
        <v>0</v>
      </c>
      <c r="F4792" s="36">
        <v>2</v>
      </c>
      <c r="G4792" s="36" t="s">
        <v>16</v>
      </c>
      <c r="H4792" s="36" t="s">
        <v>18</v>
      </c>
      <c r="I4792" s="2">
        <v>12</v>
      </c>
      <c r="J4792" s="2">
        <v>34</v>
      </c>
      <c r="K4792" s="2">
        <f>IF(D4792=VLOOKUP(J4792,Actuals!$A:$J,6,FALSE),1,0)</f>
        <v>0</v>
      </c>
      <c r="L4792" s="2">
        <f>IF(AND(E4792=VLOOKUP(J4792,Actuals!$A:$J,8,FALSE),F4792=VLOOKUP(J4792,Actuals!$A:$J,10,FALSE)),5,0)</f>
        <v>0</v>
      </c>
      <c r="M4792" s="1">
        <f t="shared" si="76"/>
        <v>0</v>
      </c>
      <c r="N4792" s="1" t="str">
        <f>VLOOKUP(C4792,Emp_List!$A:$M,3,FALSE)</f>
        <v>Rajnikanth Kulkarni</v>
      </c>
      <c r="O4792" s="1" t="str">
        <f>VLOOKUP(C4792,Emp_List!$A:$M,5,FALSE)</f>
        <v>Sports - Label Building</v>
      </c>
    </row>
    <row r="4793" spans="1:15">
      <c r="A4793" s="36" t="s">
        <v>4102</v>
      </c>
      <c r="B4793" s="36" t="s">
        <v>335</v>
      </c>
      <c r="C4793" s="36">
        <v>1437</v>
      </c>
      <c r="D4793" s="36" t="s">
        <v>18</v>
      </c>
      <c r="E4793" s="36">
        <v>0</v>
      </c>
      <c r="F4793" s="36">
        <v>1</v>
      </c>
      <c r="G4793" s="36" t="s">
        <v>16</v>
      </c>
      <c r="H4793" s="36" t="s">
        <v>18</v>
      </c>
      <c r="I4793" s="2">
        <v>12</v>
      </c>
      <c r="J4793" s="2">
        <v>34</v>
      </c>
      <c r="K4793" s="2">
        <f>IF(D4793=VLOOKUP(J4793,Actuals!$A:$J,6,FALSE),1,0)</f>
        <v>0</v>
      </c>
      <c r="L4793" s="2">
        <f>IF(AND(E4793=VLOOKUP(J4793,Actuals!$A:$J,8,FALSE),F4793=VLOOKUP(J4793,Actuals!$A:$J,10,FALSE)),5,0)</f>
        <v>0</v>
      </c>
      <c r="M4793" s="1">
        <f t="shared" si="76"/>
        <v>0</v>
      </c>
      <c r="N4793" s="1" t="str">
        <f>VLOOKUP(C4793,Emp_List!$A:$M,3,FALSE)</f>
        <v>Murali Bharatam</v>
      </c>
      <c r="O4793" s="1" t="str">
        <f>VLOOKUP(C4793,Emp_List!$A:$M,5,FALSE)</f>
        <v>Oracle DBA</v>
      </c>
    </row>
    <row r="4794" spans="1:15">
      <c r="A4794" s="36" t="s">
        <v>4103</v>
      </c>
      <c r="B4794" s="36" t="s">
        <v>464</v>
      </c>
      <c r="C4794" s="36">
        <v>11050</v>
      </c>
      <c r="D4794" s="36" t="s">
        <v>18</v>
      </c>
      <c r="E4794" s="36">
        <v>0</v>
      </c>
      <c r="F4794" s="36">
        <v>2</v>
      </c>
      <c r="G4794" s="36" t="s">
        <v>16</v>
      </c>
      <c r="H4794" s="36" t="s">
        <v>18</v>
      </c>
      <c r="I4794" s="2">
        <v>12</v>
      </c>
      <c r="J4794" s="2">
        <v>34</v>
      </c>
      <c r="K4794" s="2">
        <f>IF(D4794=VLOOKUP(J4794,Actuals!$A:$J,6,FALSE),1,0)</f>
        <v>0</v>
      </c>
      <c r="L4794" s="2">
        <f>IF(AND(E4794=VLOOKUP(J4794,Actuals!$A:$J,8,FALSE),F4794=VLOOKUP(J4794,Actuals!$A:$J,10,FALSE)),5,0)</f>
        <v>0</v>
      </c>
      <c r="M4794" s="1">
        <f t="shared" si="76"/>
        <v>0</v>
      </c>
      <c r="N4794" s="1" t="e">
        <f>VLOOKUP(C4794,Emp_List!$A:$M,3,FALSE)</f>
        <v>#N/A</v>
      </c>
      <c r="O4794" s="1" t="e">
        <f>VLOOKUP(C4794,Emp_List!$A:$M,5,FALSE)</f>
        <v>#N/A</v>
      </c>
    </row>
    <row r="4795" spans="1:15">
      <c r="A4795" s="36" t="s">
        <v>4104</v>
      </c>
      <c r="B4795" s="36" t="s">
        <v>145</v>
      </c>
      <c r="C4795" s="36">
        <v>10909</v>
      </c>
      <c r="D4795" s="36" t="s">
        <v>18</v>
      </c>
      <c r="E4795" s="36">
        <v>0</v>
      </c>
      <c r="F4795" s="36">
        <v>2</v>
      </c>
      <c r="G4795" s="36" t="s">
        <v>16</v>
      </c>
      <c r="H4795" s="36" t="s">
        <v>18</v>
      </c>
      <c r="I4795" s="2">
        <v>12</v>
      </c>
      <c r="J4795" s="2">
        <v>34</v>
      </c>
      <c r="K4795" s="2">
        <f>IF(D4795=VLOOKUP(J4795,Actuals!$A:$J,6,FALSE),1,0)</f>
        <v>0</v>
      </c>
      <c r="L4795" s="2">
        <f>IF(AND(E4795=VLOOKUP(J4795,Actuals!$A:$J,8,FALSE),F4795=VLOOKUP(J4795,Actuals!$A:$J,10,FALSE)),5,0)</f>
        <v>0</v>
      </c>
      <c r="M4795" s="1">
        <f t="shared" si="76"/>
        <v>0</v>
      </c>
      <c r="N4795" s="1" t="str">
        <f>VLOOKUP(C4795,Emp_List!$A:$M,3,FALSE)</f>
        <v>Sushant Makin</v>
      </c>
      <c r="O4795" s="1" t="str">
        <f>VLOOKUP(C4795,Emp_List!$A:$M,5,FALSE)</f>
        <v>Portal</v>
      </c>
    </row>
    <row r="4796" spans="1:15">
      <c r="A4796" s="36" t="s">
        <v>4105</v>
      </c>
      <c r="B4796" s="36" t="s">
        <v>2667</v>
      </c>
      <c r="C4796" s="36">
        <v>9860</v>
      </c>
      <c r="D4796" s="36" t="s">
        <v>18</v>
      </c>
      <c r="E4796" s="36">
        <v>1</v>
      </c>
      <c r="F4796" s="36">
        <v>2</v>
      </c>
      <c r="G4796" s="36" t="s">
        <v>16</v>
      </c>
      <c r="H4796" s="36" t="s">
        <v>18</v>
      </c>
      <c r="I4796" s="2">
        <v>12</v>
      </c>
      <c r="J4796" s="2">
        <v>34</v>
      </c>
      <c r="K4796" s="2">
        <f>IF(D4796=VLOOKUP(J4796,Actuals!$A:$J,6,FALSE),1,0)</f>
        <v>0</v>
      </c>
      <c r="L4796" s="2">
        <f>IF(AND(E4796=VLOOKUP(J4796,Actuals!$A:$J,8,FALSE),F4796=VLOOKUP(J4796,Actuals!$A:$J,10,FALSE)),5,0)</f>
        <v>0</v>
      </c>
      <c r="M4796" s="1">
        <f t="shared" si="76"/>
        <v>0</v>
      </c>
      <c r="N4796" s="1" t="str">
        <f>VLOOKUP(C4796,Emp_List!$A:$M,3,FALSE)</f>
        <v>Prajmi Maddu</v>
      </c>
      <c r="O4796" s="1" t="str">
        <f>VLOOKUP(C4796,Emp_List!$A:$M,5,FALSE)</f>
        <v>Core</v>
      </c>
    </row>
    <row r="4797" spans="1:15">
      <c r="A4797" s="36" t="s">
        <v>4106</v>
      </c>
      <c r="B4797" s="36" t="s">
        <v>531</v>
      </c>
      <c r="C4797" s="36">
        <v>11254</v>
      </c>
      <c r="D4797" s="36" t="s">
        <v>18</v>
      </c>
      <c r="E4797" s="36">
        <v>0</v>
      </c>
      <c r="F4797" s="36">
        <v>1</v>
      </c>
      <c r="G4797" s="36" t="s">
        <v>16</v>
      </c>
      <c r="H4797" s="36" t="s">
        <v>18</v>
      </c>
      <c r="I4797" s="2">
        <v>12</v>
      </c>
      <c r="J4797" s="2">
        <v>34</v>
      </c>
      <c r="K4797" s="2">
        <f>IF(D4797=VLOOKUP(J4797,Actuals!$A:$J,6,FALSE),1,0)</f>
        <v>0</v>
      </c>
      <c r="L4797" s="2">
        <f>IF(AND(E4797=VLOOKUP(J4797,Actuals!$A:$J,8,FALSE),F4797=VLOOKUP(J4797,Actuals!$A:$J,10,FALSE)),5,0)</f>
        <v>0</v>
      </c>
      <c r="M4797" s="1">
        <f t="shared" si="76"/>
        <v>0</v>
      </c>
      <c r="N4797" s="1" t="str">
        <f>VLOOKUP(C4797,Emp_List!$A:$M,3,FALSE)</f>
        <v>Mattigunta Yaswanth Venkata Ravi Teja</v>
      </c>
      <c r="O4797" s="1" t="str">
        <f>VLOOKUP(C4797,Emp_List!$A:$M,5,FALSE)</f>
        <v>Casino Label support</v>
      </c>
    </row>
    <row r="4798" spans="1:15">
      <c r="A4798" s="36" t="s">
        <v>4107</v>
      </c>
      <c r="B4798" s="36" t="s">
        <v>487</v>
      </c>
      <c r="C4798" s="36">
        <v>318</v>
      </c>
      <c r="D4798" s="36" t="s">
        <v>18</v>
      </c>
      <c r="E4798" s="36">
        <v>1</v>
      </c>
      <c r="F4798" s="36">
        <v>2</v>
      </c>
      <c r="G4798" s="36" t="s">
        <v>16</v>
      </c>
      <c r="H4798" s="36" t="s">
        <v>18</v>
      </c>
      <c r="I4798" s="2">
        <v>12</v>
      </c>
      <c r="J4798" s="2">
        <v>34</v>
      </c>
      <c r="K4798" s="2">
        <f>IF(D4798=VLOOKUP(J4798,Actuals!$A:$J,6,FALSE),1,0)</f>
        <v>0</v>
      </c>
      <c r="L4798" s="2">
        <f>IF(AND(E4798=VLOOKUP(J4798,Actuals!$A:$J,8,FALSE),F4798=VLOOKUP(J4798,Actuals!$A:$J,10,FALSE)),5,0)</f>
        <v>0</v>
      </c>
      <c r="M4798" s="1">
        <f t="shared" si="76"/>
        <v>0</v>
      </c>
      <c r="N4798" s="1" t="str">
        <f>VLOOKUP(C4798,Emp_List!$A:$M,3,FALSE)</f>
        <v>Yeshwant Kumar Gupta</v>
      </c>
      <c r="O4798" s="1" t="str">
        <f>VLOOKUP(C4798,Emp_List!$A:$M,5,FALSE)</f>
        <v>Affiliates</v>
      </c>
    </row>
    <row r="4799" spans="1:15">
      <c r="A4799" s="36" t="s">
        <v>4108</v>
      </c>
      <c r="B4799" s="36" t="s">
        <v>338</v>
      </c>
      <c r="C4799" s="36">
        <v>2477</v>
      </c>
      <c r="D4799" s="36" t="s">
        <v>18</v>
      </c>
      <c r="E4799" s="36">
        <v>0</v>
      </c>
      <c r="F4799" s="36">
        <v>1</v>
      </c>
      <c r="G4799" s="36" t="s">
        <v>16</v>
      </c>
      <c r="H4799" s="36" t="s">
        <v>18</v>
      </c>
      <c r="I4799" s="2">
        <v>12</v>
      </c>
      <c r="J4799" s="2">
        <v>34</v>
      </c>
      <c r="K4799" s="2">
        <f>IF(D4799=VLOOKUP(J4799,Actuals!$A:$J,6,FALSE),1,0)</f>
        <v>0</v>
      </c>
      <c r="L4799" s="2">
        <f>IF(AND(E4799=VLOOKUP(J4799,Actuals!$A:$J,8,FALSE),F4799=VLOOKUP(J4799,Actuals!$A:$J,10,FALSE)),5,0)</f>
        <v>0</v>
      </c>
      <c r="M4799" s="1">
        <f t="shared" si="76"/>
        <v>0</v>
      </c>
      <c r="N4799" s="1" t="str">
        <f>VLOOKUP(C4799,Emp_List!$A:$M,3,FALSE)</f>
        <v>Kranthi Kumar Maddala</v>
      </c>
      <c r="O4799" s="1" t="str">
        <f>VLOOKUP(C4799,Emp_List!$A:$M,5,FALSE)</f>
        <v>Compliance</v>
      </c>
    </row>
    <row r="4800" spans="1:15">
      <c r="A4800" s="36" t="s">
        <v>4109</v>
      </c>
      <c r="B4800" s="36" t="s">
        <v>220</v>
      </c>
      <c r="C4800" s="36">
        <v>5644</v>
      </c>
      <c r="D4800" s="36" t="s">
        <v>18</v>
      </c>
      <c r="E4800" s="36">
        <v>0</v>
      </c>
      <c r="F4800" s="36">
        <v>1</v>
      </c>
      <c r="G4800" s="36" t="s">
        <v>16</v>
      </c>
      <c r="H4800" s="36" t="s">
        <v>18</v>
      </c>
      <c r="I4800" s="2">
        <v>12</v>
      </c>
      <c r="J4800" s="2">
        <v>34</v>
      </c>
      <c r="K4800" s="2">
        <f>IF(D4800=VLOOKUP(J4800,Actuals!$A:$J,6,FALSE),1,0)</f>
        <v>0</v>
      </c>
      <c r="L4800" s="2">
        <f>IF(AND(E4800=VLOOKUP(J4800,Actuals!$A:$J,8,FALSE),F4800=VLOOKUP(J4800,Actuals!$A:$J,10,FALSE)),5,0)</f>
        <v>0</v>
      </c>
      <c r="M4800" s="1">
        <f t="shared" si="76"/>
        <v>0</v>
      </c>
      <c r="N4800" s="1" t="str">
        <f>VLOOKUP(C4800,Emp_List!$A:$M,3,FALSE)</f>
        <v>Ravi Vaddadi</v>
      </c>
      <c r="O4800" s="1" t="str">
        <f>VLOOKUP(C4800,Emp_List!$A:$M,5,FALSE)</f>
        <v>Delivery India</v>
      </c>
    </row>
    <row r="4801" spans="1:15">
      <c r="A4801" s="36" t="s">
        <v>4110</v>
      </c>
      <c r="B4801" s="36" t="s">
        <v>91</v>
      </c>
      <c r="C4801" s="36">
        <v>11140</v>
      </c>
      <c r="D4801" s="36" t="s">
        <v>18</v>
      </c>
      <c r="E4801" s="36">
        <v>0</v>
      </c>
      <c r="F4801" s="36">
        <v>1</v>
      </c>
      <c r="G4801" s="36" t="s">
        <v>16</v>
      </c>
      <c r="H4801" s="36" t="s">
        <v>18</v>
      </c>
      <c r="I4801" s="2">
        <v>12</v>
      </c>
      <c r="J4801" s="2">
        <v>34</v>
      </c>
      <c r="K4801" s="2">
        <f>IF(D4801=VLOOKUP(J4801,Actuals!$A:$J,6,FALSE),1,0)</f>
        <v>0</v>
      </c>
      <c r="L4801" s="2">
        <f>IF(AND(E4801=VLOOKUP(J4801,Actuals!$A:$J,8,FALSE),F4801=VLOOKUP(J4801,Actuals!$A:$J,10,FALSE)),5,0)</f>
        <v>0</v>
      </c>
      <c r="M4801" s="1">
        <f t="shared" si="76"/>
        <v>0</v>
      </c>
      <c r="N4801" s="1" t="str">
        <f>VLOOKUP(C4801,Emp_List!$A:$M,3,FALSE)</f>
        <v>Raj Shekar Mysore</v>
      </c>
      <c r="O4801" s="1" t="str">
        <f>VLOOKUP(C4801,Emp_List!$A:$M,5,FALSE)</f>
        <v>Bingo Ops</v>
      </c>
    </row>
    <row r="4802" spans="1:15">
      <c r="A4802" s="36" t="s">
        <v>4111</v>
      </c>
      <c r="B4802" s="36" t="s">
        <v>4112</v>
      </c>
      <c r="C4802" s="36">
        <v>16670</v>
      </c>
      <c r="D4802" s="36" t="s">
        <v>18</v>
      </c>
      <c r="E4802" s="36">
        <v>0</v>
      </c>
      <c r="F4802" s="36">
        <v>2</v>
      </c>
      <c r="G4802" s="36" t="s">
        <v>16</v>
      </c>
      <c r="H4802" s="36" t="s">
        <v>18</v>
      </c>
      <c r="I4802" s="2">
        <v>12</v>
      </c>
      <c r="J4802" s="2">
        <v>34</v>
      </c>
      <c r="K4802" s="2">
        <f>IF(D4802=VLOOKUP(J4802,Actuals!$A:$J,6,FALSE),1,0)</f>
        <v>0</v>
      </c>
      <c r="L4802" s="2">
        <f>IF(AND(E4802=VLOOKUP(J4802,Actuals!$A:$J,8,FALSE),F4802=VLOOKUP(J4802,Actuals!$A:$J,10,FALSE)),5,0)</f>
        <v>0</v>
      </c>
      <c r="M4802" s="1">
        <f t="shared" si="76"/>
        <v>0</v>
      </c>
      <c r="N4802" s="1" t="e">
        <f>VLOOKUP(C4802,Emp_List!$A:$M,3,FALSE)</f>
        <v>#N/A</v>
      </c>
      <c r="O4802" s="1" t="e">
        <f>VLOOKUP(C4802,Emp_List!$A:$M,5,FALSE)</f>
        <v>#N/A</v>
      </c>
    </row>
    <row r="4803" spans="1:15">
      <c r="A4803" s="36" t="s">
        <v>4113</v>
      </c>
      <c r="B4803" s="36" t="s">
        <v>422</v>
      </c>
      <c r="C4803" s="36">
        <v>10907</v>
      </c>
      <c r="D4803" s="36" t="s">
        <v>18</v>
      </c>
      <c r="E4803" s="36">
        <v>1</v>
      </c>
      <c r="F4803" s="36">
        <v>2</v>
      </c>
      <c r="G4803" s="36" t="s">
        <v>16</v>
      </c>
      <c r="H4803" s="36" t="s">
        <v>18</v>
      </c>
      <c r="I4803" s="2">
        <v>12</v>
      </c>
      <c r="J4803" s="2">
        <v>34</v>
      </c>
      <c r="K4803" s="2">
        <f>IF(D4803=VLOOKUP(J4803,Actuals!$A:$J,6,FALSE),1,0)</f>
        <v>0</v>
      </c>
      <c r="L4803" s="2">
        <f>IF(AND(E4803=VLOOKUP(J4803,Actuals!$A:$J,8,FALSE),F4803=VLOOKUP(J4803,Actuals!$A:$J,10,FALSE)),5,0)</f>
        <v>0</v>
      </c>
      <c r="M4803" s="1">
        <f t="shared" si="76"/>
        <v>0</v>
      </c>
      <c r="N4803" s="1" t="str">
        <f>VLOOKUP(C4803,Emp_List!$A:$M,3,FALSE)</f>
        <v>Vasa Vignesh Kumar</v>
      </c>
      <c r="O4803" s="1" t="str">
        <f>VLOOKUP(C4803,Emp_List!$A:$M,5,FALSE)</f>
        <v>Casino Label support</v>
      </c>
    </row>
    <row r="4804" spans="1:15">
      <c r="A4804" s="36" t="s">
        <v>4114</v>
      </c>
      <c r="B4804" s="36" t="s">
        <v>489</v>
      </c>
      <c r="C4804" s="36">
        <v>5427</v>
      </c>
      <c r="D4804" s="36" t="s">
        <v>18</v>
      </c>
      <c r="E4804" s="36">
        <v>2</v>
      </c>
      <c r="F4804" s="36">
        <v>3</v>
      </c>
      <c r="G4804" s="36" t="s">
        <v>16</v>
      </c>
      <c r="H4804" s="36" t="s">
        <v>18</v>
      </c>
      <c r="I4804" s="2">
        <v>12</v>
      </c>
      <c r="J4804" s="2">
        <v>34</v>
      </c>
      <c r="K4804" s="2">
        <f>IF(D4804=VLOOKUP(J4804,Actuals!$A:$J,6,FALSE),1,0)</f>
        <v>0</v>
      </c>
      <c r="L4804" s="2">
        <f>IF(AND(E4804=VLOOKUP(J4804,Actuals!$A:$J,8,FALSE),F4804=VLOOKUP(J4804,Actuals!$A:$J,10,FALSE)),5,0)</f>
        <v>0</v>
      </c>
      <c r="M4804" s="1">
        <f t="shared" si="76"/>
        <v>0</v>
      </c>
      <c r="N4804" s="1" t="str">
        <f>VLOOKUP(C4804,Emp_List!$A:$M,3,FALSE)</f>
        <v>Vinay Kumar</v>
      </c>
      <c r="O4804" s="1" t="str">
        <f>VLOOKUP(C4804,Emp_List!$A:$M,5,FALSE)</f>
        <v>Compliance</v>
      </c>
    </row>
    <row r="4805" spans="1:15">
      <c r="A4805" s="36" t="s">
        <v>4115</v>
      </c>
      <c r="B4805" s="36" t="s">
        <v>224</v>
      </c>
      <c r="C4805" s="36">
        <v>10149</v>
      </c>
      <c r="D4805" s="36" t="s">
        <v>9</v>
      </c>
      <c r="E4805" s="36">
        <v>1</v>
      </c>
      <c r="F4805" s="36">
        <v>1</v>
      </c>
      <c r="G4805" s="36" t="s">
        <v>16</v>
      </c>
      <c r="H4805" s="36" t="s">
        <v>18</v>
      </c>
      <c r="I4805" s="2">
        <v>12</v>
      </c>
      <c r="J4805" s="2">
        <v>34</v>
      </c>
      <c r="K4805" s="2">
        <f>IF(D4805=VLOOKUP(J4805,Actuals!$A:$J,6,FALSE),1,0)</f>
        <v>0</v>
      </c>
      <c r="L4805" s="2">
        <f>IF(AND(E4805=VLOOKUP(J4805,Actuals!$A:$J,8,FALSE),F4805=VLOOKUP(J4805,Actuals!$A:$J,10,FALSE)),5,0)</f>
        <v>0</v>
      </c>
      <c r="M4805" s="1">
        <f t="shared" si="76"/>
        <v>0</v>
      </c>
      <c r="N4805" s="1" t="str">
        <f>VLOOKUP(C4805,Emp_List!$A:$M,3,FALSE)</f>
        <v>Mohit Singh</v>
      </c>
      <c r="O4805" s="1" t="str">
        <f>VLOOKUP(C4805,Emp_List!$A:$M,5,FALSE)</f>
        <v>Casino Label support</v>
      </c>
    </row>
    <row r="4806" spans="1:15">
      <c r="A4806" s="36" t="s">
        <v>4116</v>
      </c>
      <c r="B4806" s="36" t="s">
        <v>2495</v>
      </c>
      <c r="C4806" s="36">
        <v>16431</v>
      </c>
      <c r="D4806" s="36" t="s">
        <v>16</v>
      </c>
      <c r="E4806" s="36">
        <v>1</v>
      </c>
      <c r="F4806" s="36">
        <v>0</v>
      </c>
      <c r="G4806" s="36" t="s">
        <v>16</v>
      </c>
      <c r="H4806" s="36" t="s">
        <v>18</v>
      </c>
      <c r="I4806" s="2">
        <v>12</v>
      </c>
      <c r="J4806" s="2">
        <v>34</v>
      </c>
      <c r="K4806" s="2">
        <f>IF(D4806=VLOOKUP(J4806,Actuals!$A:$J,6,FALSE),1,0)</f>
        <v>1</v>
      </c>
      <c r="L4806" s="2">
        <f>IF(AND(E4806=VLOOKUP(J4806,Actuals!$A:$J,8,FALSE),F4806=VLOOKUP(J4806,Actuals!$A:$J,10,FALSE)),5,0)</f>
        <v>0</v>
      </c>
      <c r="M4806" s="1">
        <f t="shared" si="76"/>
        <v>1</v>
      </c>
      <c r="N4806" s="1" t="str">
        <f>VLOOKUP(C4806,Emp_List!$A:$M,3,FALSE)</f>
        <v>Abhishek Sharma</v>
      </c>
      <c r="O4806" s="1" t="str">
        <f>VLOOKUP(C4806,Emp_List!$A:$M,5,FALSE)</f>
        <v>Poker</v>
      </c>
    </row>
    <row r="4807" spans="1:15">
      <c r="A4807" s="36" t="s">
        <v>4117</v>
      </c>
      <c r="B4807" s="36" t="s">
        <v>2581</v>
      </c>
      <c r="C4807" s="36">
        <v>16039</v>
      </c>
      <c r="D4807" s="36" t="s">
        <v>18</v>
      </c>
      <c r="E4807" s="36">
        <v>0</v>
      </c>
      <c r="F4807" s="36">
        <v>3</v>
      </c>
      <c r="G4807" s="36" t="s">
        <v>16</v>
      </c>
      <c r="H4807" s="36" t="s">
        <v>18</v>
      </c>
      <c r="I4807" s="2">
        <v>12</v>
      </c>
      <c r="J4807" s="2">
        <v>34</v>
      </c>
      <c r="K4807" s="2">
        <f>IF(D4807=VLOOKUP(J4807,Actuals!$A:$J,6,FALSE),1,0)</f>
        <v>0</v>
      </c>
      <c r="L4807" s="2">
        <f>IF(AND(E4807=VLOOKUP(J4807,Actuals!$A:$J,8,FALSE),F4807=VLOOKUP(J4807,Actuals!$A:$J,10,FALSE)),5,0)</f>
        <v>0</v>
      </c>
      <c r="M4807" s="1">
        <f t="shared" si="76"/>
        <v>0</v>
      </c>
      <c r="N4807" s="1" t="e">
        <f>VLOOKUP(C4807,Emp_List!$A:$M,3,FALSE)</f>
        <v>#N/A</v>
      </c>
      <c r="O4807" s="1" t="e">
        <f>VLOOKUP(C4807,Emp_List!$A:$M,5,FALSE)</f>
        <v>#N/A</v>
      </c>
    </row>
    <row r="4808" spans="1:15">
      <c r="A4808" s="36" t="s">
        <v>4118</v>
      </c>
      <c r="B4808" s="36" t="s">
        <v>382</v>
      </c>
      <c r="C4808" s="36">
        <v>11911</v>
      </c>
      <c r="D4808" s="36" t="s">
        <v>18</v>
      </c>
      <c r="E4808" s="36">
        <v>0</v>
      </c>
      <c r="F4808" s="36">
        <v>1</v>
      </c>
      <c r="G4808" s="36" t="s">
        <v>16</v>
      </c>
      <c r="H4808" s="36" t="s">
        <v>18</v>
      </c>
      <c r="I4808" s="2">
        <v>12</v>
      </c>
      <c r="J4808" s="2">
        <v>34</v>
      </c>
      <c r="K4808" s="2">
        <f>IF(D4808=VLOOKUP(J4808,Actuals!$A:$J,6,FALSE),1,0)</f>
        <v>0</v>
      </c>
      <c r="L4808" s="2">
        <f>IF(AND(E4808=VLOOKUP(J4808,Actuals!$A:$J,8,FALSE),F4808=VLOOKUP(J4808,Actuals!$A:$J,10,FALSE)),5,0)</f>
        <v>0</v>
      </c>
      <c r="M4808" s="1">
        <f t="shared" si="76"/>
        <v>0</v>
      </c>
      <c r="N4808" s="1" t="str">
        <f>VLOOKUP(C4808,Emp_List!$A:$M,3,FALSE)</f>
        <v>Satya Vivek Kumar Chitturi</v>
      </c>
      <c r="O4808" s="1" t="str">
        <f>VLOOKUP(C4808,Emp_List!$A:$M,5,FALSE)</f>
        <v>Delivery India</v>
      </c>
    </row>
    <row r="4809" spans="1:15">
      <c r="A4809" s="36" t="s">
        <v>4119</v>
      </c>
      <c r="B4809" s="36" t="s">
        <v>738</v>
      </c>
      <c r="C4809" s="36">
        <v>10626</v>
      </c>
      <c r="D4809" s="36" t="s">
        <v>18</v>
      </c>
      <c r="E4809" s="36">
        <v>1</v>
      </c>
      <c r="F4809" s="36">
        <v>3</v>
      </c>
      <c r="G4809" s="36" t="s">
        <v>16</v>
      </c>
      <c r="H4809" s="36" t="s">
        <v>18</v>
      </c>
      <c r="I4809" s="2">
        <v>12</v>
      </c>
      <c r="J4809" s="2">
        <v>34</v>
      </c>
      <c r="K4809" s="2">
        <f>IF(D4809=VLOOKUP(J4809,Actuals!$A:$J,6,FALSE),1,0)</f>
        <v>0</v>
      </c>
      <c r="L4809" s="2">
        <f>IF(AND(E4809=VLOOKUP(J4809,Actuals!$A:$J,8,FALSE),F4809=VLOOKUP(J4809,Actuals!$A:$J,10,FALSE)),5,0)</f>
        <v>0</v>
      </c>
      <c r="M4809" s="1">
        <f t="shared" si="76"/>
        <v>0</v>
      </c>
      <c r="N4809" s="1" t="str">
        <f>VLOOKUP(C4809,Emp_List!$A:$M,3,FALSE)</f>
        <v>Ravi Shankar Chiruvolu</v>
      </c>
      <c r="O4809" s="1" t="str">
        <f>VLOOKUP(C4809,Emp_List!$A:$M,5,FALSE)</f>
        <v>SOC</v>
      </c>
    </row>
    <row r="4810" spans="1:15">
      <c r="A4810" s="36" t="s">
        <v>4120</v>
      </c>
      <c r="B4810" s="36" t="s">
        <v>358</v>
      </c>
      <c r="C4810" s="36">
        <v>1716</v>
      </c>
      <c r="D4810" s="36" t="s">
        <v>18</v>
      </c>
      <c r="E4810" s="36">
        <v>0</v>
      </c>
      <c r="F4810" s="36">
        <v>2</v>
      </c>
      <c r="G4810" s="36" t="s">
        <v>16</v>
      </c>
      <c r="H4810" s="36" t="s">
        <v>18</v>
      </c>
      <c r="I4810" s="2">
        <v>12</v>
      </c>
      <c r="J4810" s="2">
        <v>34</v>
      </c>
      <c r="K4810" s="2">
        <f>IF(D4810=VLOOKUP(J4810,Actuals!$A:$J,6,FALSE),1,0)</f>
        <v>0</v>
      </c>
      <c r="L4810" s="2">
        <f>IF(AND(E4810=VLOOKUP(J4810,Actuals!$A:$J,8,FALSE),F4810=VLOOKUP(J4810,Actuals!$A:$J,10,FALSE)),5,0)</f>
        <v>0</v>
      </c>
      <c r="M4810" s="1">
        <f t="shared" si="76"/>
        <v>0</v>
      </c>
      <c r="N4810" s="1" t="str">
        <f>VLOOKUP(C4810,Emp_List!$A:$M,3,FALSE)</f>
        <v>Vishal Babu Meriga</v>
      </c>
      <c r="O4810" s="1" t="str">
        <f>VLOOKUP(C4810,Emp_List!$A:$M,5,FALSE)</f>
        <v>CRM</v>
      </c>
    </row>
    <row r="4811" spans="1:15">
      <c r="A4811" s="36" t="s">
        <v>4121</v>
      </c>
      <c r="B4811" s="36" t="s">
        <v>585</v>
      </c>
      <c r="C4811" s="36">
        <v>2010</v>
      </c>
      <c r="D4811" s="36" t="s">
        <v>18</v>
      </c>
      <c r="E4811" s="36">
        <v>0</v>
      </c>
      <c r="F4811" s="36">
        <v>1</v>
      </c>
      <c r="G4811" s="36" t="s">
        <v>16</v>
      </c>
      <c r="H4811" s="36" t="s">
        <v>18</v>
      </c>
      <c r="I4811" s="2">
        <v>12</v>
      </c>
      <c r="J4811" s="2">
        <v>34</v>
      </c>
      <c r="K4811" s="2">
        <f>IF(D4811=VLOOKUP(J4811,Actuals!$A:$J,6,FALSE),1,0)</f>
        <v>0</v>
      </c>
      <c r="L4811" s="2">
        <f>IF(AND(E4811=VLOOKUP(J4811,Actuals!$A:$J,8,FALSE),F4811=VLOOKUP(J4811,Actuals!$A:$J,10,FALSE)),5,0)</f>
        <v>0</v>
      </c>
      <c r="M4811" s="1">
        <f t="shared" si="76"/>
        <v>0</v>
      </c>
      <c r="N4811" s="1" t="str">
        <f>VLOOKUP(C4811,Emp_List!$A:$M,3,FALSE)</f>
        <v>Rajeshwar Puppireddy</v>
      </c>
      <c r="O4811" s="1" t="str">
        <f>VLOOKUP(C4811,Emp_List!$A:$M,5,FALSE)</f>
        <v>Casino Int.</v>
      </c>
    </row>
    <row r="4812" spans="1:15">
      <c r="A4812" s="36" t="s">
        <v>4122</v>
      </c>
      <c r="B4812" s="36" t="s">
        <v>372</v>
      </c>
      <c r="C4812" s="36">
        <v>11895</v>
      </c>
      <c r="D4812" s="36" t="s">
        <v>18</v>
      </c>
      <c r="E4812" s="36">
        <v>1</v>
      </c>
      <c r="F4812" s="36">
        <v>2</v>
      </c>
      <c r="G4812" s="36" t="s">
        <v>16</v>
      </c>
      <c r="H4812" s="36" t="s">
        <v>18</v>
      </c>
      <c r="I4812" s="2">
        <v>12</v>
      </c>
      <c r="J4812" s="2">
        <v>34</v>
      </c>
      <c r="K4812" s="2">
        <f>IF(D4812=VLOOKUP(J4812,Actuals!$A:$J,6,FALSE),1,0)</f>
        <v>0</v>
      </c>
      <c r="L4812" s="2">
        <f>IF(AND(E4812=VLOOKUP(J4812,Actuals!$A:$J,8,FALSE),F4812=VLOOKUP(J4812,Actuals!$A:$J,10,FALSE)),5,0)</f>
        <v>0</v>
      </c>
      <c r="M4812" s="1">
        <f t="shared" si="76"/>
        <v>0</v>
      </c>
      <c r="N4812" s="1" t="str">
        <f>VLOOKUP(C4812,Emp_List!$A:$M,3,FALSE)</f>
        <v>Abhishek Jain</v>
      </c>
      <c r="O4812" s="1" t="str">
        <f>VLOOKUP(C4812,Emp_List!$A:$M,5,FALSE)</f>
        <v>Sports - Trading</v>
      </c>
    </row>
    <row r="4813" spans="1:15">
      <c r="A4813" s="36" t="s">
        <v>4123</v>
      </c>
      <c r="B4813" s="36" t="s">
        <v>350</v>
      </c>
      <c r="C4813" s="36">
        <v>11031</v>
      </c>
      <c r="D4813" s="36" t="s">
        <v>18</v>
      </c>
      <c r="E4813" s="36">
        <v>0</v>
      </c>
      <c r="F4813" s="36">
        <v>1</v>
      </c>
      <c r="G4813" s="36" t="s">
        <v>16</v>
      </c>
      <c r="H4813" s="36" t="s">
        <v>18</v>
      </c>
      <c r="I4813" s="2">
        <v>12</v>
      </c>
      <c r="J4813" s="2">
        <v>34</v>
      </c>
      <c r="K4813" s="2">
        <f>IF(D4813=VLOOKUP(J4813,Actuals!$A:$J,6,FALSE),1,0)</f>
        <v>0</v>
      </c>
      <c r="L4813" s="2">
        <f>IF(AND(E4813=VLOOKUP(J4813,Actuals!$A:$J,8,FALSE),F4813=VLOOKUP(J4813,Actuals!$A:$J,10,FALSE)),5,0)</f>
        <v>0</v>
      </c>
      <c r="M4813" s="1">
        <f t="shared" si="76"/>
        <v>0</v>
      </c>
      <c r="N4813" s="1" t="str">
        <f>VLOOKUP(C4813,Emp_List!$A:$M,3,FALSE)</f>
        <v>Yamalavalasa Sri Navya</v>
      </c>
      <c r="O4813" s="1" t="str">
        <f>VLOOKUP(C4813,Emp_List!$A:$M,5,FALSE)</f>
        <v>Casino Platform</v>
      </c>
    </row>
    <row r="4814" spans="1:15">
      <c r="A4814" s="36" t="s">
        <v>4124</v>
      </c>
      <c r="B4814" s="36" t="s">
        <v>2232</v>
      </c>
      <c r="C4814" s="36">
        <v>1968</v>
      </c>
      <c r="D4814" s="36" t="s">
        <v>18</v>
      </c>
      <c r="E4814" s="36">
        <v>2</v>
      </c>
      <c r="F4814" s="36">
        <v>0</v>
      </c>
      <c r="G4814" s="36" t="s">
        <v>16</v>
      </c>
      <c r="H4814" s="36" t="s">
        <v>18</v>
      </c>
      <c r="I4814" s="2">
        <v>12</v>
      </c>
      <c r="J4814" s="2">
        <v>34</v>
      </c>
      <c r="K4814" s="2">
        <f>IF(D4814=VLOOKUP(J4814,Actuals!$A:$J,6,FALSE),1,0)</f>
        <v>0</v>
      </c>
      <c r="L4814" s="2">
        <f>IF(AND(E4814=VLOOKUP(J4814,Actuals!$A:$J,8,FALSE),F4814=VLOOKUP(J4814,Actuals!$A:$J,10,FALSE)),5,0)</f>
        <v>0</v>
      </c>
      <c r="M4814" s="1">
        <f t="shared" si="76"/>
        <v>0</v>
      </c>
      <c r="N4814" s="1" t="str">
        <f>VLOOKUP(C4814,Emp_List!$A:$M,3,FALSE)</f>
        <v>Shiva Shankar Nimmala</v>
      </c>
      <c r="O4814" s="1" t="str">
        <f>VLOOKUP(C4814,Emp_List!$A:$M,5,FALSE)</f>
        <v>Poker</v>
      </c>
    </row>
    <row r="4815" spans="1:15">
      <c r="A4815" s="36" t="s">
        <v>4125</v>
      </c>
      <c r="B4815" s="36" t="s">
        <v>260</v>
      </c>
      <c r="C4815" s="36">
        <v>11175</v>
      </c>
      <c r="D4815" s="36" t="s">
        <v>18</v>
      </c>
      <c r="E4815" s="36">
        <v>3</v>
      </c>
      <c r="F4815" s="36">
        <v>1</v>
      </c>
      <c r="G4815" s="36" t="s">
        <v>16</v>
      </c>
      <c r="H4815" s="36" t="s">
        <v>18</v>
      </c>
      <c r="I4815" s="2">
        <v>12</v>
      </c>
      <c r="J4815" s="2">
        <v>34</v>
      </c>
      <c r="K4815" s="2">
        <f>IF(D4815=VLOOKUP(J4815,Actuals!$A:$J,6,FALSE),1,0)</f>
        <v>0</v>
      </c>
      <c r="L4815" s="2">
        <f>IF(AND(E4815=VLOOKUP(J4815,Actuals!$A:$J,8,FALSE),F4815=VLOOKUP(J4815,Actuals!$A:$J,10,FALSE)),5,0)</f>
        <v>0</v>
      </c>
      <c r="M4815" s="1">
        <f t="shared" si="76"/>
        <v>0</v>
      </c>
      <c r="N4815" s="1" t="str">
        <f>VLOOKUP(C4815,Emp_List!$A:$M,3,FALSE)</f>
        <v>Ashwak Mohammad</v>
      </c>
      <c r="O4815" s="1" t="str">
        <f>VLOOKUP(C4815,Emp_List!$A:$M,5,FALSE)</f>
        <v>Bingo Ops</v>
      </c>
    </row>
    <row r="4816" spans="1:15">
      <c r="A4816" s="36" t="s">
        <v>4126</v>
      </c>
      <c r="B4816" s="36" t="s">
        <v>2458</v>
      </c>
      <c r="C4816" s="36">
        <v>9897</v>
      </c>
      <c r="D4816" s="36" t="s">
        <v>16</v>
      </c>
      <c r="E4816" s="36">
        <v>2</v>
      </c>
      <c r="F4816" s="36">
        <v>0</v>
      </c>
      <c r="G4816" s="36" t="s">
        <v>16</v>
      </c>
      <c r="H4816" s="36" t="s">
        <v>18</v>
      </c>
      <c r="I4816" s="2">
        <v>12</v>
      </c>
      <c r="J4816" s="2">
        <v>34</v>
      </c>
      <c r="K4816" s="2">
        <f>IF(D4816=VLOOKUP(J4816,Actuals!$A:$J,6,FALSE),1,0)</f>
        <v>1</v>
      </c>
      <c r="L4816" s="2">
        <f>IF(AND(E4816=VLOOKUP(J4816,Actuals!$A:$J,8,FALSE),F4816=VLOOKUP(J4816,Actuals!$A:$J,10,FALSE)),5,0)</f>
        <v>0</v>
      </c>
      <c r="M4816" s="1">
        <f t="shared" si="76"/>
        <v>1</v>
      </c>
      <c r="N4816" s="1" t="str">
        <f>VLOOKUP(C4816,Emp_List!$A:$M,3,FALSE)</f>
        <v>Dipika Nagle</v>
      </c>
      <c r="O4816" s="1" t="str">
        <f>VLOOKUP(C4816,Emp_List!$A:$M,5,FALSE)</f>
        <v>Cashier</v>
      </c>
    </row>
    <row r="4817" spans="1:15">
      <c r="A4817" s="36" t="s">
        <v>4127</v>
      </c>
      <c r="B4817" s="36" t="s">
        <v>125</v>
      </c>
      <c r="C4817" s="36">
        <v>8007</v>
      </c>
      <c r="D4817" s="36" t="s">
        <v>18</v>
      </c>
      <c r="E4817" s="36">
        <v>1</v>
      </c>
      <c r="F4817" s="36">
        <v>3</v>
      </c>
      <c r="G4817" s="36" t="s">
        <v>16</v>
      </c>
      <c r="H4817" s="36" t="s">
        <v>18</v>
      </c>
      <c r="I4817" s="2">
        <v>12</v>
      </c>
      <c r="J4817" s="2">
        <v>34</v>
      </c>
      <c r="K4817" s="2">
        <f>IF(D4817=VLOOKUP(J4817,Actuals!$A:$J,6,FALSE),1,0)</f>
        <v>0</v>
      </c>
      <c r="L4817" s="2">
        <f>IF(AND(E4817=VLOOKUP(J4817,Actuals!$A:$J,8,FALSE),F4817=VLOOKUP(J4817,Actuals!$A:$J,10,FALSE)),5,0)</f>
        <v>0</v>
      </c>
      <c r="M4817" s="1">
        <f t="shared" si="76"/>
        <v>0</v>
      </c>
      <c r="N4817" s="1" t="str">
        <f>VLOOKUP(C4817,Emp_List!$A:$M,3,FALSE)</f>
        <v>V S Nagendra Addepalli</v>
      </c>
      <c r="O4817" s="1" t="str">
        <f>VLOOKUP(C4817,Emp_List!$A:$M,5,FALSE)</f>
        <v>CRM</v>
      </c>
    </row>
    <row r="4818" spans="1:15">
      <c r="A4818" s="36" t="s">
        <v>4128</v>
      </c>
      <c r="B4818" s="36" t="s">
        <v>368</v>
      </c>
      <c r="C4818" s="36">
        <v>315</v>
      </c>
      <c r="D4818" s="36" t="s">
        <v>18</v>
      </c>
      <c r="E4818" s="36">
        <v>1</v>
      </c>
      <c r="F4818" s="36">
        <v>2</v>
      </c>
      <c r="G4818" s="36" t="s">
        <v>16</v>
      </c>
      <c r="H4818" s="36" t="s">
        <v>18</v>
      </c>
      <c r="I4818" s="2">
        <v>12</v>
      </c>
      <c r="J4818" s="2">
        <v>34</v>
      </c>
      <c r="K4818" s="2">
        <f>IF(D4818=VLOOKUP(J4818,Actuals!$A:$J,6,FALSE),1,0)</f>
        <v>0</v>
      </c>
      <c r="L4818" s="2">
        <f>IF(AND(E4818=VLOOKUP(J4818,Actuals!$A:$J,8,FALSE),F4818=VLOOKUP(J4818,Actuals!$A:$J,10,FALSE)),5,0)</f>
        <v>0</v>
      </c>
      <c r="M4818" s="1">
        <f t="shared" si="76"/>
        <v>0</v>
      </c>
      <c r="N4818" s="1" t="str">
        <f>VLOOKUP(C4818,Emp_List!$A:$M,3,FALSE)</f>
        <v>Parimala Pesala</v>
      </c>
      <c r="O4818" s="1" t="str">
        <f>VLOOKUP(C4818,Emp_List!$A:$M,5,FALSE)</f>
        <v>CRM</v>
      </c>
    </row>
    <row r="4819" spans="1:15">
      <c r="A4819" s="36" t="s">
        <v>3956</v>
      </c>
      <c r="B4819" s="36" t="s">
        <v>560</v>
      </c>
      <c r="C4819" s="36">
        <v>11237</v>
      </c>
      <c r="D4819" s="36" t="s">
        <v>9</v>
      </c>
      <c r="E4819" s="36">
        <v>1</v>
      </c>
      <c r="F4819" s="36">
        <v>1</v>
      </c>
      <c r="G4819" s="36" t="s">
        <v>21</v>
      </c>
      <c r="H4819" s="36" t="s">
        <v>20</v>
      </c>
      <c r="I4819" s="2">
        <v>12</v>
      </c>
      <c r="J4819" s="2">
        <v>35</v>
      </c>
      <c r="K4819" s="2">
        <f>IF(D4819=VLOOKUP(J4819,Actuals!$A:$J,6,FALSE),1,0)</f>
        <v>1</v>
      </c>
      <c r="L4819" s="2">
        <f>IF(AND(E4819=VLOOKUP(J4819,Actuals!$A:$J,8,FALSE),F4819=VLOOKUP(J4819,Actuals!$A:$J,10,FALSE)),5,0)</f>
        <v>0</v>
      </c>
      <c r="M4819" s="1">
        <f t="shared" si="76"/>
        <v>1</v>
      </c>
      <c r="N4819" s="1" t="str">
        <f>VLOOKUP(C4819,Emp_List!$A:$M,3,FALSE)</f>
        <v>Srinivas Vanpally</v>
      </c>
      <c r="O4819" s="1" t="str">
        <f>VLOOKUP(C4819,Emp_List!$A:$M,5,FALSE)</f>
        <v>Bingo Dev</v>
      </c>
    </row>
    <row r="4820" spans="1:15">
      <c r="A4820" s="36" t="s">
        <v>3957</v>
      </c>
      <c r="B4820" s="36" t="s">
        <v>402</v>
      </c>
      <c r="C4820" s="36">
        <v>8621</v>
      </c>
      <c r="D4820" s="36" t="s">
        <v>21</v>
      </c>
      <c r="E4820" s="36">
        <v>2</v>
      </c>
      <c r="F4820" s="36">
        <v>1</v>
      </c>
      <c r="G4820" s="36" t="s">
        <v>21</v>
      </c>
      <c r="H4820" s="36" t="s">
        <v>20</v>
      </c>
      <c r="I4820" s="2">
        <v>12</v>
      </c>
      <c r="J4820" s="2">
        <v>35</v>
      </c>
      <c r="K4820" s="2">
        <f>IF(D4820=VLOOKUP(J4820,Actuals!$A:$J,6,FALSE),1,0)</f>
        <v>0</v>
      </c>
      <c r="L4820" s="2">
        <f>IF(AND(E4820=VLOOKUP(J4820,Actuals!$A:$J,8,FALSE),F4820=VLOOKUP(J4820,Actuals!$A:$J,10,FALSE)),5,0)</f>
        <v>0</v>
      </c>
      <c r="M4820" s="1">
        <f t="shared" si="76"/>
        <v>0</v>
      </c>
      <c r="N4820" s="1" t="str">
        <f>VLOOKUP(C4820,Emp_List!$A:$M,3,FALSE)</f>
        <v>Lovey Agrawal</v>
      </c>
      <c r="O4820" s="1" t="str">
        <f>VLOOKUP(C4820,Emp_List!$A:$M,5,FALSE)</f>
        <v>Compliance</v>
      </c>
    </row>
    <row r="4821" spans="1:15">
      <c r="A4821" s="36" t="s">
        <v>3958</v>
      </c>
      <c r="B4821" s="36" t="s">
        <v>499</v>
      </c>
      <c r="C4821" s="36">
        <v>16650</v>
      </c>
      <c r="D4821" s="36" t="s">
        <v>21</v>
      </c>
      <c r="E4821" s="36">
        <v>2</v>
      </c>
      <c r="F4821" s="36">
        <v>0</v>
      </c>
      <c r="G4821" s="36" t="s">
        <v>21</v>
      </c>
      <c r="H4821" s="36" t="s">
        <v>20</v>
      </c>
      <c r="I4821" s="2">
        <v>12</v>
      </c>
      <c r="J4821" s="2">
        <v>35</v>
      </c>
      <c r="K4821" s="2">
        <f>IF(D4821=VLOOKUP(J4821,Actuals!$A:$J,6,FALSE),1,0)</f>
        <v>0</v>
      </c>
      <c r="L4821" s="2">
        <f>IF(AND(E4821=VLOOKUP(J4821,Actuals!$A:$J,8,FALSE),F4821=VLOOKUP(J4821,Actuals!$A:$J,10,FALSE)),5,0)</f>
        <v>0</v>
      </c>
      <c r="M4821" s="1">
        <f t="shared" si="76"/>
        <v>0</v>
      </c>
      <c r="N4821" s="1" t="e">
        <f>VLOOKUP(C4821,Emp_List!$A:$M,3,FALSE)</f>
        <v>#N/A</v>
      </c>
      <c r="O4821" s="1" t="e">
        <f>VLOOKUP(C4821,Emp_List!$A:$M,5,FALSE)</f>
        <v>#N/A</v>
      </c>
    </row>
    <row r="4822" spans="1:15">
      <c r="A4822" s="36" t="s">
        <v>3959</v>
      </c>
      <c r="B4822" s="36" t="s">
        <v>473</v>
      </c>
      <c r="C4822" s="36">
        <v>10153</v>
      </c>
      <c r="D4822" s="36" t="s">
        <v>21</v>
      </c>
      <c r="E4822" s="36">
        <v>3</v>
      </c>
      <c r="F4822" s="36">
        <v>2</v>
      </c>
      <c r="G4822" s="36" t="s">
        <v>21</v>
      </c>
      <c r="H4822" s="36" t="s">
        <v>20</v>
      </c>
      <c r="I4822" s="2">
        <v>12</v>
      </c>
      <c r="J4822" s="2">
        <v>35</v>
      </c>
      <c r="K4822" s="2">
        <f>IF(D4822=VLOOKUP(J4822,Actuals!$A:$J,6,FALSE),1,0)</f>
        <v>0</v>
      </c>
      <c r="L4822" s="2">
        <f>IF(AND(E4822=VLOOKUP(J4822,Actuals!$A:$J,8,FALSE),F4822=VLOOKUP(J4822,Actuals!$A:$J,10,FALSE)),5,0)</f>
        <v>0</v>
      </c>
      <c r="M4822" s="1">
        <f t="shared" si="76"/>
        <v>0</v>
      </c>
      <c r="N4822" s="1" t="e">
        <f>VLOOKUP(C4822,Emp_List!$A:$M,3,FALSE)</f>
        <v>#N/A</v>
      </c>
      <c r="O4822" s="1" t="e">
        <f>VLOOKUP(C4822,Emp_List!$A:$M,5,FALSE)</f>
        <v>#N/A</v>
      </c>
    </row>
    <row r="4823" spans="1:15">
      <c r="A4823" s="36" t="s">
        <v>3960</v>
      </c>
      <c r="B4823" s="36" t="s">
        <v>111</v>
      </c>
      <c r="C4823" s="36">
        <v>6789</v>
      </c>
      <c r="D4823" s="36" t="s">
        <v>21</v>
      </c>
      <c r="E4823" s="36">
        <v>2</v>
      </c>
      <c r="F4823" s="36">
        <v>0</v>
      </c>
      <c r="G4823" s="36" t="s">
        <v>21</v>
      </c>
      <c r="H4823" s="36" t="s">
        <v>20</v>
      </c>
      <c r="I4823" s="2">
        <v>12</v>
      </c>
      <c r="J4823" s="2">
        <v>35</v>
      </c>
      <c r="K4823" s="2">
        <f>IF(D4823=VLOOKUP(J4823,Actuals!$A:$J,6,FALSE),1,0)</f>
        <v>0</v>
      </c>
      <c r="L4823" s="2">
        <f>IF(AND(E4823=VLOOKUP(J4823,Actuals!$A:$J,8,FALSE),F4823=VLOOKUP(J4823,Actuals!$A:$J,10,FALSE)),5,0)</f>
        <v>0</v>
      </c>
      <c r="M4823" s="1">
        <f t="shared" si="76"/>
        <v>0</v>
      </c>
      <c r="N4823" s="1" t="str">
        <f>VLOOKUP(C4823,Emp_List!$A:$M,3,FALSE)</f>
        <v>Avinash Uppalapati</v>
      </c>
      <c r="O4823" s="1" t="str">
        <f>VLOOKUP(C4823,Emp_List!$A:$M,5,FALSE)</f>
        <v>Casino Platform</v>
      </c>
    </row>
    <row r="4824" spans="1:15">
      <c r="A4824" s="36" t="s">
        <v>3961</v>
      </c>
      <c r="B4824" s="36" t="s">
        <v>278</v>
      </c>
      <c r="C4824" s="36">
        <v>16260</v>
      </c>
      <c r="D4824" s="36" t="s">
        <v>21</v>
      </c>
      <c r="E4824" s="36">
        <v>2</v>
      </c>
      <c r="F4824" s="36">
        <v>1</v>
      </c>
      <c r="G4824" s="36" t="s">
        <v>21</v>
      </c>
      <c r="H4824" s="36" t="s">
        <v>20</v>
      </c>
      <c r="I4824" s="2">
        <v>12</v>
      </c>
      <c r="J4824" s="2">
        <v>35</v>
      </c>
      <c r="K4824" s="2">
        <f>IF(D4824=VLOOKUP(J4824,Actuals!$A:$J,6,FALSE),1,0)</f>
        <v>0</v>
      </c>
      <c r="L4824" s="2">
        <f>IF(AND(E4824=VLOOKUP(J4824,Actuals!$A:$J,8,FALSE),F4824=VLOOKUP(J4824,Actuals!$A:$J,10,FALSE)),5,0)</f>
        <v>0</v>
      </c>
      <c r="M4824" s="1">
        <f t="shared" si="76"/>
        <v>0</v>
      </c>
      <c r="N4824" s="1" t="str">
        <f>VLOOKUP(C4824,Emp_List!$A:$M,3,FALSE)</f>
        <v>Satish Kumar Vadlavalli</v>
      </c>
      <c r="O4824" s="1" t="str">
        <f>VLOOKUP(C4824,Emp_List!$A:$M,5,FALSE)</f>
        <v>Sports - Label Building</v>
      </c>
    </row>
    <row r="4825" spans="1:15">
      <c r="A4825" s="36" t="s">
        <v>3961</v>
      </c>
      <c r="B4825" s="36" t="s">
        <v>177</v>
      </c>
      <c r="C4825" s="36">
        <v>10976</v>
      </c>
      <c r="D4825" s="36" t="s">
        <v>21</v>
      </c>
      <c r="E4825" s="36">
        <v>3</v>
      </c>
      <c r="F4825" s="36">
        <v>0</v>
      </c>
      <c r="G4825" s="36" t="s">
        <v>21</v>
      </c>
      <c r="H4825" s="36" t="s">
        <v>20</v>
      </c>
      <c r="I4825" s="2">
        <v>12</v>
      </c>
      <c r="J4825" s="2">
        <v>35</v>
      </c>
      <c r="K4825" s="2">
        <f>IF(D4825=VLOOKUP(J4825,Actuals!$A:$J,6,FALSE),1,0)</f>
        <v>0</v>
      </c>
      <c r="L4825" s="2">
        <f>IF(AND(E4825=VLOOKUP(J4825,Actuals!$A:$J,8,FALSE),F4825=VLOOKUP(J4825,Actuals!$A:$J,10,FALSE)),5,0)</f>
        <v>0</v>
      </c>
      <c r="M4825" s="1">
        <f t="shared" si="76"/>
        <v>0</v>
      </c>
      <c r="N4825" s="1" t="str">
        <f>VLOOKUP(C4825,Emp_List!$A:$M,3,FALSE)</f>
        <v>Uday Kiran Veginati</v>
      </c>
      <c r="O4825" s="1" t="str">
        <f>VLOOKUP(C4825,Emp_List!$A:$M,5,FALSE)</f>
        <v>Sports - Mobile</v>
      </c>
    </row>
    <row r="4826" spans="1:15">
      <c r="A4826" s="36" t="s">
        <v>3962</v>
      </c>
      <c r="B4826" s="36" t="s">
        <v>352</v>
      </c>
      <c r="C4826" s="36">
        <v>8614</v>
      </c>
      <c r="D4826" s="36" t="s">
        <v>21</v>
      </c>
      <c r="E4826" s="36">
        <v>2</v>
      </c>
      <c r="F4826" s="36">
        <v>0</v>
      </c>
      <c r="G4826" s="36" t="s">
        <v>21</v>
      </c>
      <c r="H4826" s="36" t="s">
        <v>20</v>
      </c>
      <c r="I4826" s="2">
        <v>12</v>
      </c>
      <c r="J4826" s="2">
        <v>35</v>
      </c>
      <c r="K4826" s="2">
        <f>IF(D4826=VLOOKUP(J4826,Actuals!$A:$J,6,FALSE),1,0)</f>
        <v>0</v>
      </c>
      <c r="L4826" s="2">
        <f>IF(AND(E4826=VLOOKUP(J4826,Actuals!$A:$J,8,FALSE),F4826=VLOOKUP(J4826,Actuals!$A:$J,10,FALSE)),5,0)</f>
        <v>0</v>
      </c>
      <c r="M4826" s="1">
        <f t="shared" si="76"/>
        <v>0</v>
      </c>
      <c r="N4826" s="1" t="str">
        <f>VLOOKUP(C4826,Emp_List!$A:$M,3,FALSE)</f>
        <v>Renuka Pradeep Maram</v>
      </c>
      <c r="O4826" s="1" t="str">
        <f>VLOOKUP(C4826,Emp_List!$A:$M,5,FALSE)</f>
        <v>Core</v>
      </c>
    </row>
    <row r="4827" spans="1:15">
      <c r="A4827" s="36" t="s">
        <v>3962</v>
      </c>
      <c r="B4827" s="36" t="s">
        <v>471</v>
      </c>
      <c r="C4827" s="36">
        <v>7187</v>
      </c>
      <c r="D4827" s="36" t="s">
        <v>21</v>
      </c>
      <c r="E4827" s="36">
        <v>2</v>
      </c>
      <c r="F4827" s="36">
        <v>1</v>
      </c>
      <c r="G4827" s="36" t="s">
        <v>21</v>
      </c>
      <c r="H4827" s="36" t="s">
        <v>20</v>
      </c>
      <c r="I4827" s="2">
        <v>12</v>
      </c>
      <c r="J4827" s="2">
        <v>35</v>
      </c>
      <c r="K4827" s="2">
        <f>IF(D4827=VLOOKUP(J4827,Actuals!$A:$J,6,FALSE),1,0)</f>
        <v>0</v>
      </c>
      <c r="L4827" s="2">
        <f>IF(AND(E4827=VLOOKUP(J4827,Actuals!$A:$J,8,FALSE),F4827=VLOOKUP(J4827,Actuals!$A:$J,10,FALSE)),5,0)</f>
        <v>0</v>
      </c>
      <c r="M4827" s="1">
        <f t="shared" si="76"/>
        <v>0</v>
      </c>
      <c r="N4827" s="1" t="str">
        <f>VLOOKUP(C4827,Emp_List!$A:$M,3,FALSE)</f>
        <v>Ramesh Babu Pathimela</v>
      </c>
      <c r="O4827" s="1" t="str">
        <f>VLOOKUP(C4827,Emp_List!$A:$M,5,FALSE)</f>
        <v>Sports - Trading</v>
      </c>
    </row>
    <row r="4828" spans="1:15">
      <c r="A4828" s="36" t="s">
        <v>3963</v>
      </c>
      <c r="B4828" s="36" t="s">
        <v>718</v>
      </c>
      <c r="C4828" s="36">
        <v>8658</v>
      </c>
      <c r="D4828" s="36" t="s">
        <v>21</v>
      </c>
      <c r="E4828" s="36">
        <v>2</v>
      </c>
      <c r="F4828" s="36">
        <v>1</v>
      </c>
      <c r="G4828" s="36" t="s">
        <v>21</v>
      </c>
      <c r="H4828" s="36" t="s">
        <v>20</v>
      </c>
      <c r="I4828" s="2">
        <v>12</v>
      </c>
      <c r="J4828" s="2">
        <v>35</v>
      </c>
      <c r="K4828" s="2">
        <f>IF(D4828=VLOOKUP(J4828,Actuals!$A:$J,6,FALSE),1,0)</f>
        <v>0</v>
      </c>
      <c r="L4828" s="2">
        <f>IF(AND(E4828=VLOOKUP(J4828,Actuals!$A:$J,8,FALSE),F4828=VLOOKUP(J4828,Actuals!$A:$J,10,FALSE)),5,0)</f>
        <v>0</v>
      </c>
      <c r="M4828" s="1">
        <f t="shared" si="76"/>
        <v>0</v>
      </c>
      <c r="N4828" s="1" t="str">
        <f>VLOOKUP(C4828,Emp_List!$A:$M,3,FALSE)</f>
        <v>PenchalaSudhakar Thatiparthi</v>
      </c>
      <c r="O4828" s="1" t="str">
        <f>VLOOKUP(C4828,Emp_List!$A:$M,5,FALSE)</f>
        <v>CRM</v>
      </c>
    </row>
    <row r="4829" spans="1:15">
      <c r="A4829" s="36" t="s">
        <v>3964</v>
      </c>
      <c r="B4829" s="36" t="s">
        <v>2243</v>
      </c>
      <c r="C4829" s="36">
        <v>10693</v>
      </c>
      <c r="D4829" s="36" t="s">
        <v>21</v>
      </c>
      <c r="E4829" s="36">
        <v>2</v>
      </c>
      <c r="F4829" s="36">
        <v>0</v>
      </c>
      <c r="G4829" s="36" t="s">
        <v>21</v>
      </c>
      <c r="H4829" s="36" t="s">
        <v>20</v>
      </c>
      <c r="I4829" s="2">
        <v>12</v>
      </c>
      <c r="J4829" s="2">
        <v>35</v>
      </c>
      <c r="K4829" s="2">
        <f>IF(D4829=VLOOKUP(J4829,Actuals!$A:$J,6,FALSE),1,0)</f>
        <v>0</v>
      </c>
      <c r="L4829" s="2">
        <f>IF(AND(E4829=VLOOKUP(J4829,Actuals!$A:$J,8,FALSE),F4829=VLOOKUP(J4829,Actuals!$A:$J,10,FALSE)),5,0)</f>
        <v>0</v>
      </c>
      <c r="M4829" s="1">
        <f t="shared" si="76"/>
        <v>0</v>
      </c>
      <c r="N4829" s="1" t="str">
        <f>VLOOKUP(C4829,Emp_List!$A:$M,3,FALSE)</f>
        <v>Amarnath Reddy Gopireddy</v>
      </c>
      <c r="O4829" s="1" t="str">
        <f>VLOOKUP(C4829,Emp_List!$A:$M,5,FALSE)</f>
        <v>Poker</v>
      </c>
    </row>
    <row r="4830" spans="1:15">
      <c r="A4830" s="36" t="s">
        <v>3965</v>
      </c>
      <c r="B4830" s="36" t="s">
        <v>571</v>
      </c>
      <c r="C4830" s="36">
        <v>10930</v>
      </c>
      <c r="D4830" s="36" t="s">
        <v>21</v>
      </c>
      <c r="E4830" s="36">
        <v>2</v>
      </c>
      <c r="F4830" s="36">
        <v>0</v>
      </c>
      <c r="G4830" s="36" t="s">
        <v>21</v>
      </c>
      <c r="H4830" s="36" t="s">
        <v>20</v>
      </c>
      <c r="I4830" s="2">
        <v>12</v>
      </c>
      <c r="J4830" s="2">
        <v>35</v>
      </c>
      <c r="K4830" s="2">
        <f>IF(D4830=VLOOKUP(J4830,Actuals!$A:$J,6,FALSE),1,0)</f>
        <v>0</v>
      </c>
      <c r="L4830" s="2">
        <f>IF(AND(E4830=VLOOKUP(J4830,Actuals!$A:$J,8,FALSE),F4830=VLOOKUP(J4830,Actuals!$A:$J,10,FALSE)),5,0)</f>
        <v>0</v>
      </c>
      <c r="M4830" s="1">
        <f t="shared" si="76"/>
        <v>0</v>
      </c>
      <c r="N4830" s="1" t="str">
        <f>VLOOKUP(C4830,Emp_List!$A:$M,3,FALSE)</f>
        <v>Chaitanya Miriyampalli</v>
      </c>
      <c r="O4830" s="1" t="str">
        <f>VLOOKUP(C4830,Emp_List!$A:$M,5,FALSE)</f>
        <v>PEG</v>
      </c>
    </row>
    <row r="4831" spans="1:15">
      <c r="A4831" s="36" t="s">
        <v>3966</v>
      </c>
      <c r="B4831" s="36" t="s">
        <v>451</v>
      </c>
      <c r="C4831" s="36">
        <v>11812</v>
      </c>
      <c r="D4831" s="36" t="s">
        <v>20</v>
      </c>
      <c r="E4831" s="36">
        <v>1</v>
      </c>
      <c r="F4831" s="36">
        <v>2</v>
      </c>
      <c r="G4831" s="36" t="s">
        <v>21</v>
      </c>
      <c r="H4831" s="36" t="s">
        <v>20</v>
      </c>
      <c r="I4831" s="2">
        <v>12</v>
      </c>
      <c r="J4831" s="2">
        <v>35</v>
      </c>
      <c r="K4831" s="2">
        <f>IF(D4831=VLOOKUP(J4831,Actuals!$A:$J,6,FALSE),1,0)</f>
        <v>0</v>
      </c>
      <c r="L4831" s="2">
        <f>IF(AND(E4831=VLOOKUP(J4831,Actuals!$A:$J,8,FALSE),F4831=VLOOKUP(J4831,Actuals!$A:$J,10,FALSE)),5,0)</f>
        <v>0</v>
      </c>
      <c r="M4831" s="1">
        <f t="shared" si="76"/>
        <v>0</v>
      </c>
      <c r="N4831" s="1" t="str">
        <f>VLOOKUP(C4831,Emp_List!$A:$M,3,FALSE)</f>
        <v>Anisha   Talakayala</v>
      </c>
      <c r="O4831" s="1" t="str">
        <f>VLOOKUP(C4831,Emp_List!$A:$M,5,FALSE)</f>
        <v>Casino Portal</v>
      </c>
    </row>
    <row r="4832" spans="1:15">
      <c r="A4832" s="36" t="s">
        <v>3967</v>
      </c>
      <c r="B4832" s="36" t="s">
        <v>689</v>
      </c>
      <c r="C4832" s="36">
        <v>10598</v>
      </c>
      <c r="D4832" s="36" t="s">
        <v>21</v>
      </c>
      <c r="E4832" s="36">
        <v>4</v>
      </c>
      <c r="F4832" s="36">
        <v>0</v>
      </c>
      <c r="G4832" s="36" t="s">
        <v>21</v>
      </c>
      <c r="H4832" s="36" t="s">
        <v>20</v>
      </c>
      <c r="I4832" s="2">
        <v>12</v>
      </c>
      <c r="J4832" s="2">
        <v>35</v>
      </c>
      <c r="K4832" s="2">
        <f>IF(D4832=VLOOKUP(J4832,Actuals!$A:$J,6,FALSE),1,0)</f>
        <v>0</v>
      </c>
      <c r="L4832" s="2">
        <f>IF(AND(E4832=VLOOKUP(J4832,Actuals!$A:$J,8,FALSE),F4832=VLOOKUP(J4832,Actuals!$A:$J,10,FALSE)),5,0)</f>
        <v>0</v>
      </c>
      <c r="M4832" s="1">
        <f t="shared" si="76"/>
        <v>0</v>
      </c>
      <c r="N4832" s="1" t="str">
        <f>VLOOKUP(C4832,Emp_List!$A:$M,3,FALSE)</f>
        <v>Praveen Kumar Kalluri</v>
      </c>
      <c r="O4832" s="1" t="str">
        <f>VLOOKUP(C4832,Emp_List!$A:$M,5,FALSE)</f>
        <v>Casino Games</v>
      </c>
    </row>
    <row r="4833" spans="1:15">
      <c r="A4833" s="36" t="s">
        <v>3968</v>
      </c>
      <c r="B4833" s="36" t="s">
        <v>323</v>
      </c>
      <c r="C4833" s="36">
        <v>11603</v>
      </c>
      <c r="D4833" s="36" t="s">
        <v>21</v>
      </c>
      <c r="E4833" s="36">
        <v>2</v>
      </c>
      <c r="F4833" s="36">
        <v>1</v>
      </c>
      <c r="G4833" s="36" t="s">
        <v>21</v>
      </c>
      <c r="H4833" s="36" t="s">
        <v>20</v>
      </c>
      <c r="I4833" s="2">
        <v>12</v>
      </c>
      <c r="J4833" s="2">
        <v>35</v>
      </c>
      <c r="K4833" s="2">
        <f>IF(D4833=VLOOKUP(J4833,Actuals!$A:$J,6,FALSE),1,0)</f>
        <v>0</v>
      </c>
      <c r="L4833" s="2">
        <f>IF(AND(E4833=VLOOKUP(J4833,Actuals!$A:$J,8,FALSE),F4833=VLOOKUP(J4833,Actuals!$A:$J,10,FALSE)),5,0)</f>
        <v>0</v>
      </c>
      <c r="M4833" s="1">
        <f t="shared" si="76"/>
        <v>0</v>
      </c>
      <c r="N4833" s="1" t="str">
        <f>VLOOKUP(C4833,Emp_List!$A:$M,3,FALSE)</f>
        <v>Raviraju Vysyaraju</v>
      </c>
      <c r="O4833" s="1" t="str">
        <f>VLOOKUP(C4833,Emp_List!$A:$M,5,FALSE)</f>
        <v>Sports - Mobile</v>
      </c>
    </row>
    <row r="4834" spans="1:15">
      <c r="A4834" s="36" t="s">
        <v>3969</v>
      </c>
      <c r="B4834" s="36" t="s">
        <v>197</v>
      </c>
      <c r="C4834" s="36">
        <v>223</v>
      </c>
      <c r="D4834" s="36" t="s">
        <v>21</v>
      </c>
      <c r="E4834" s="36">
        <v>2</v>
      </c>
      <c r="F4834" s="36">
        <v>0</v>
      </c>
      <c r="G4834" s="36" t="s">
        <v>21</v>
      </c>
      <c r="H4834" s="36" t="s">
        <v>20</v>
      </c>
      <c r="I4834" s="2">
        <v>12</v>
      </c>
      <c r="J4834" s="2">
        <v>35</v>
      </c>
      <c r="K4834" s="2">
        <f>IF(D4834=VLOOKUP(J4834,Actuals!$A:$J,6,FALSE),1,0)</f>
        <v>0</v>
      </c>
      <c r="L4834" s="2">
        <f>IF(AND(E4834=VLOOKUP(J4834,Actuals!$A:$J,8,FALSE),F4834=VLOOKUP(J4834,Actuals!$A:$J,10,FALSE)),5,0)</f>
        <v>0</v>
      </c>
      <c r="M4834" s="1">
        <f t="shared" si="76"/>
        <v>0</v>
      </c>
      <c r="N4834" s="1" t="str">
        <f>VLOOKUP(C4834,Emp_List!$A:$M,3,FALSE)</f>
        <v>Vishal Tiwari</v>
      </c>
      <c r="O4834" s="1" t="str">
        <f>VLOOKUP(C4834,Emp_List!$A:$M,5,FALSE)</f>
        <v>Casino Label support</v>
      </c>
    </row>
    <row r="4835" spans="1:15">
      <c r="A4835" s="36" t="s">
        <v>3970</v>
      </c>
      <c r="B4835" s="36" t="s">
        <v>3971</v>
      </c>
      <c r="C4835" s="36">
        <v>11810</v>
      </c>
      <c r="D4835" s="36" t="s">
        <v>21</v>
      </c>
      <c r="E4835" s="36">
        <v>4</v>
      </c>
      <c r="F4835" s="36">
        <v>1</v>
      </c>
      <c r="G4835" s="36" t="s">
        <v>21</v>
      </c>
      <c r="H4835" s="36" t="s">
        <v>20</v>
      </c>
      <c r="I4835" s="2">
        <v>12</v>
      </c>
      <c r="J4835" s="2">
        <v>35</v>
      </c>
      <c r="K4835" s="2">
        <f>IF(D4835=VLOOKUP(J4835,Actuals!$A:$J,6,FALSE),1,0)</f>
        <v>0</v>
      </c>
      <c r="L4835" s="2">
        <f>IF(AND(E4835=VLOOKUP(J4835,Actuals!$A:$J,8,FALSE),F4835=VLOOKUP(J4835,Actuals!$A:$J,10,FALSE)),5,0)</f>
        <v>0</v>
      </c>
      <c r="M4835" s="1">
        <f t="shared" si="76"/>
        <v>0</v>
      </c>
      <c r="N4835" s="1" t="e">
        <f>VLOOKUP(C4835,Emp_List!$A:$M,3,FALSE)</f>
        <v>#N/A</v>
      </c>
      <c r="O4835" s="1" t="e">
        <f>VLOOKUP(C4835,Emp_List!$A:$M,5,FALSE)</f>
        <v>#N/A</v>
      </c>
    </row>
    <row r="4836" spans="1:15">
      <c r="A4836" s="36" t="s">
        <v>3972</v>
      </c>
      <c r="B4836" s="36" t="s">
        <v>3564</v>
      </c>
      <c r="C4836" s="36">
        <v>111688</v>
      </c>
      <c r="D4836" s="36" t="s">
        <v>21</v>
      </c>
      <c r="E4836" s="36">
        <v>2</v>
      </c>
      <c r="F4836" s="36">
        <v>0</v>
      </c>
      <c r="G4836" s="36" t="s">
        <v>21</v>
      </c>
      <c r="H4836" s="36" t="s">
        <v>20</v>
      </c>
      <c r="I4836" s="2">
        <v>12</v>
      </c>
      <c r="J4836" s="2">
        <v>35</v>
      </c>
      <c r="K4836" s="2">
        <f>IF(D4836=VLOOKUP(J4836,Actuals!$A:$J,6,FALSE),1,0)</f>
        <v>0</v>
      </c>
      <c r="L4836" s="2">
        <f>IF(AND(E4836=VLOOKUP(J4836,Actuals!$A:$J,8,FALSE),F4836=VLOOKUP(J4836,Actuals!$A:$J,10,FALSE)),5,0)</f>
        <v>0</v>
      </c>
      <c r="M4836" s="1">
        <f t="shared" si="76"/>
        <v>0</v>
      </c>
      <c r="N4836" s="1" t="e">
        <f>VLOOKUP(C4836,Emp_List!$A:$M,3,FALSE)</f>
        <v>#N/A</v>
      </c>
      <c r="O4836" s="1" t="e">
        <f>VLOOKUP(C4836,Emp_List!$A:$M,5,FALSE)</f>
        <v>#N/A</v>
      </c>
    </row>
    <row r="4837" spans="1:15">
      <c r="A4837" s="36" t="s">
        <v>3973</v>
      </c>
      <c r="B4837" s="36" t="s">
        <v>3974</v>
      </c>
      <c r="C4837" s="36">
        <v>10562</v>
      </c>
      <c r="D4837" s="36" t="s">
        <v>21</v>
      </c>
      <c r="E4837" s="36">
        <v>2</v>
      </c>
      <c r="F4837" s="36">
        <v>1</v>
      </c>
      <c r="G4837" s="36" t="s">
        <v>21</v>
      </c>
      <c r="H4837" s="36" t="s">
        <v>20</v>
      </c>
      <c r="I4837" s="2">
        <v>12</v>
      </c>
      <c r="J4837" s="2">
        <v>35</v>
      </c>
      <c r="K4837" s="2">
        <f>IF(D4837=VLOOKUP(J4837,Actuals!$A:$J,6,FALSE),1,0)</f>
        <v>0</v>
      </c>
      <c r="L4837" s="2">
        <f>IF(AND(E4837=VLOOKUP(J4837,Actuals!$A:$J,8,FALSE),F4837=VLOOKUP(J4837,Actuals!$A:$J,10,FALSE)),5,0)</f>
        <v>0</v>
      </c>
      <c r="M4837" s="1">
        <f t="shared" si="76"/>
        <v>0</v>
      </c>
      <c r="N4837" s="1" t="str">
        <f>VLOOKUP(C4837,Emp_List!$A:$M,3,FALSE)</f>
        <v>Kapa Pavan Kumar</v>
      </c>
      <c r="O4837" s="1" t="str">
        <f>VLOOKUP(C4837,Emp_List!$A:$M,5,FALSE)</f>
        <v>Poker</v>
      </c>
    </row>
    <row r="4838" spans="1:15">
      <c r="A4838" s="36" t="s">
        <v>3975</v>
      </c>
      <c r="B4838" s="36" t="s">
        <v>3976</v>
      </c>
      <c r="C4838" s="36">
        <v>11287</v>
      </c>
      <c r="D4838" s="36" t="s">
        <v>21</v>
      </c>
      <c r="E4838" s="36">
        <v>4</v>
      </c>
      <c r="F4838" s="36">
        <v>1</v>
      </c>
      <c r="G4838" s="36" t="s">
        <v>21</v>
      </c>
      <c r="H4838" s="36" t="s">
        <v>20</v>
      </c>
      <c r="I4838" s="2">
        <v>12</v>
      </c>
      <c r="J4838" s="2">
        <v>35</v>
      </c>
      <c r="K4838" s="2">
        <f>IF(D4838=VLOOKUP(J4838,Actuals!$A:$J,6,FALSE),1,0)</f>
        <v>0</v>
      </c>
      <c r="L4838" s="2">
        <f>IF(AND(E4838=VLOOKUP(J4838,Actuals!$A:$J,8,FALSE),F4838=VLOOKUP(J4838,Actuals!$A:$J,10,FALSE)),5,0)</f>
        <v>0</v>
      </c>
      <c r="M4838" s="1">
        <f t="shared" si="76"/>
        <v>0</v>
      </c>
      <c r="N4838" s="1" t="str">
        <f>VLOOKUP(C4838,Emp_List!$A:$M,3,FALSE)</f>
        <v>Sravanthi Guntry</v>
      </c>
      <c r="O4838" s="1" t="str">
        <f>VLOOKUP(C4838,Emp_List!$A:$M,5,FALSE)</f>
        <v>Casino Games</v>
      </c>
    </row>
    <row r="4839" spans="1:15">
      <c r="A4839" s="36" t="s">
        <v>3977</v>
      </c>
      <c r="B4839" s="36" t="s">
        <v>443</v>
      </c>
      <c r="C4839" s="36">
        <v>16459</v>
      </c>
      <c r="D4839" s="36" t="s">
        <v>21</v>
      </c>
      <c r="E4839" s="36">
        <v>3</v>
      </c>
      <c r="F4839" s="36">
        <v>0</v>
      </c>
      <c r="G4839" s="36" t="s">
        <v>21</v>
      </c>
      <c r="H4839" s="36" t="s">
        <v>20</v>
      </c>
      <c r="I4839" s="2">
        <v>12</v>
      </c>
      <c r="J4839" s="2">
        <v>35</v>
      </c>
      <c r="K4839" s="2">
        <f>IF(D4839=VLOOKUP(J4839,Actuals!$A:$J,6,FALSE),1,0)</f>
        <v>0</v>
      </c>
      <c r="L4839" s="2">
        <f>IF(AND(E4839=VLOOKUP(J4839,Actuals!$A:$J,8,FALSE),F4839=VLOOKUP(J4839,Actuals!$A:$J,10,FALSE)),5,0)</f>
        <v>0</v>
      </c>
      <c r="M4839" s="1">
        <f t="shared" si="76"/>
        <v>0</v>
      </c>
      <c r="N4839" s="1" t="str">
        <f>VLOOKUP(C4839,Emp_List!$A:$M,3,FALSE)</f>
        <v>Nishant Patel</v>
      </c>
      <c r="O4839" s="1" t="str">
        <f>VLOOKUP(C4839,Emp_List!$A:$M,5,FALSE)</f>
        <v>Bingo Dev</v>
      </c>
    </row>
    <row r="4840" spans="1:15">
      <c r="A4840" s="36" t="s">
        <v>3978</v>
      </c>
      <c r="B4840" s="36" t="s">
        <v>2567</v>
      </c>
      <c r="C4840" s="36">
        <v>11089</v>
      </c>
      <c r="D4840" s="36" t="s">
        <v>21</v>
      </c>
      <c r="E4840" s="36">
        <v>2</v>
      </c>
      <c r="F4840" s="36">
        <v>1</v>
      </c>
      <c r="G4840" s="36" t="s">
        <v>21</v>
      </c>
      <c r="H4840" s="36" t="s">
        <v>20</v>
      </c>
      <c r="I4840" s="2">
        <v>12</v>
      </c>
      <c r="J4840" s="2">
        <v>35</v>
      </c>
      <c r="K4840" s="2">
        <f>IF(D4840=VLOOKUP(J4840,Actuals!$A:$J,6,FALSE),1,0)</f>
        <v>0</v>
      </c>
      <c r="L4840" s="2">
        <f>IF(AND(E4840=VLOOKUP(J4840,Actuals!$A:$J,8,FALSE),F4840=VLOOKUP(J4840,Actuals!$A:$J,10,FALSE)),5,0)</f>
        <v>0</v>
      </c>
      <c r="M4840" s="1">
        <f t="shared" si="76"/>
        <v>0</v>
      </c>
      <c r="N4840" s="1" t="str">
        <f>VLOOKUP(C4840,Emp_List!$A:$M,3,FALSE)</f>
        <v>Nagarjuna Settipalli</v>
      </c>
      <c r="O4840" s="1" t="str">
        <f>VLOOKUP(C4840,Emp_List!$A:$M,5,FALSE)</f>
        <v>Casino Games</v>
      </c>
    </row>
    <row r="4841" spans="1:15">
      <c r="A4841" s="36" t="s">
        <v>3979</v>
      </c>
      <c r="B4841" s="36" t="s">
        <v>694</v>
      </c>
      <c r="C4841" s="36">
        <v>2652</v>
      </c>
      <c r="D4841" s="36" t="s">
        <v>21</v>
      </c>
      <c r="E4841" s="36">
        <v>5</v>
      </c>
      <c r="F4841" s="36">
        <v>3</v>
      </c>
      <c r="G4841" s="36" t="s">
        <v>21</v>
      </c>
      <c r="H4841" s="36" t="s">
        <v>20</v>
      </c>
      <c r="I4841" s="2">
        <v>12</v>
      </c>
      <c r="J4841" s="2">
        <v>35</v>
      </c>
      <c r="K4841" s="2">
        <f>IF(D4841=VLOOKUP(J4841,Actuals!$A:$J,6,FALSE),1,0)</f>
        <v>0</v>
      </c>
      <c r="L4841" s="2">
        <f>IF(AND(E4841=VLOOKUP(J4841,Actuals!$A:$J,8,FALSE),F4841=VLOOKUP(J4841,Actuals!$A:$J,10,FALSE)),5,0)</f>
        <v>0</v>
      </c>
      <c r="M4841" s="1">
        <f t="shared" si="76"/>
        <v>0</v>
      </c>
      <c r="N4841" s="1" t="str">
        <f>VLOOKUP(C4841,Emp_List!$A:$M,3,FALSE)</f>
        <v>Sadia Begum Syed</v>
      </c>
      <c r="O4841" s="1" t="str">
        <f>VLOOKUP(C4841,Emp_List!$A:$M,5,FALSE)</f>
        <v>Core</v>
      </c>
    </row>
    <row r="4842" spans="1:15">
      <c r="A4842" s="36" t="s">
        <v>3980</v>
      </c>
      <c r="B4842" s="36" t="s">
        <v>410</v>
      </c>
      <c r="C4842" s="36">
        <v>8632</v>
      </c>
      <c r="D4842" s="36" t="s">
        <v>21</v>
      </c>
      <c r="E4842" s="36">
        <v>2</v>
      </c>
      <c r="F4842" s="36">
        <v>0</v>
      </c>
      <c r="G4842" s="36" t="s">
        <v>21</v>
      </c>
      <c r="H4842" s="36" t="s">
        <v>20</v>
      </c>
      <c r="I4842" s="2">
        <v>12</v>
      </c>
      <c r="J4842" s="2">
        <v>35</v>
      </c>
      <c r="K4842" s="2">
        <f>IF(D4842=VLOOKUP(J4842,Actuals!$A:$J,6,FALSE),1,0)</f>
        <v>0</v>
      </c>
      <c r="L4842" s="2">
        <f>IF(AND(E4842=VLOOKUP(J4842,Actuals!$A:$J,8,FALSE),F4842=VLOOKUP(J4842,Actuals!$A:$J,10,FALSE)),5,0)</f>
        <v>0</v>
      </c>
      <c r="M4842" s="1">
        <f t="shared" si="76"/>
        <v>0</v>
      </c>
      <c r="N4842" s="1" t="str">
        <f>VLOOKUP(C4842,Emp_List!$A:$M,3,FALSE)</f>
        <v>Ratnakar Murakonda</v>
      </c>
      <c r="O4842" s="1" t="str">
        <f>VLOOKUP(C4842,Emp_List!$A:$M,5,FALSE)</f>
        <v>BI</v>
      </c>
    </row>
    <row r="4843" spans="1:15">
      <c r="A4843" s="36" t="s">
        <v>3981</v>
      </c>
      <c r="B4843" s="36" t="s">
        <v>289</v>
      </c>
      <c r="C4843" s="36">
        <v>11418</v>
      </c>
      <c r="D4843" s="36" t="s">
        <v>21</v>
      </c>
      <c r="E4843" s="36">
        <v>2</v>
      </c>
      <c r="F4843" s="36">
        <v>1</v>
      </c>
      <c r="G4843" s="36" t="s">
        <v>21</v>
      </c>
      <c r="H4843" s="36" t="s">
        <v>20</v>
      </c>
      <c r="I4843" s="2">
        <v>12</v>
      </c>
      <c r="J4843" s="2">
        <v>35</v>
      </c>
      <c r="K4843" s="2">
        <f>IF(D4843=VLOOKUP(J4843,Actuals!$A:$J,6,FALSE),1,0)</f>
        <v>0</v>
      </c>
      <c r="L4843" s="2">
        <f>IF(AND(E4843=VLOOKUP(J4843,Actuals!$A:$J,8,FALSE),F4843=VLOOKUP(J4843,Actuals!$A:$J,10,FALSE)),5,0)</f>
        <v>0</v>
      </c>
      <c r="M4843" s="1">
        <f t="shared" si="76"/>
        <v>0</v>
      </c>
      <c r="N4843" s="1" t="str">
        <f>VLOOKUP(C4843,Emp_List!$A:$M,3,FALSE)</f>
        <v>Akhil Mylavarapu</v>
      </c>
      <c r="O4843" s="1" t="str">
        <f>VLOOKUP(C4843,Emp_List!$A:$M,5,FALSE)</f>
        <v>Games Factory</v>
      </c>
    </row>
    <row r="4844" spans="1:15">
      <c r="A4844" s="36" t="s">
        <v>3982</v>
      </c>
      <c r="B4844" s="36" t="s">
        <v>435</v>
      </c>
      <c r="C4844" s="36">
        <v>9965</v>
      </c>
      <c r="D4844" s="36" t="s">
        <v>21</v>
      </c>
      <c r="E4844" s="36">
        <v>2</v>
      </c>
      <c r="F4844" s="36">
        <v>1</v>
      </c>
      <c r="G4844" s="36" t="s">
        <v>21</v>
      </c>
      <c r="H4844" s="36" t="s">
        <v>20</v>
      </c>
      <c r="I4844" s="2">
        <v>12</v>
      </c>
      <c r="J4844" s="2">
        <v>35</v>
      </c>
      <c r="K4844" s="2">
        <f>IF(D4844=VLOOKUP(J4844,Actuals!$A:$J,6,FALSE),1,0)</f>
        <v>0</v>
      </c>
      <c r="L4844" s="2">
        <f>IF(AND(E4844=VLOOKUP(J4844,Actuals!$A:$J,8,FALSE),F4844=VLOOKUP(J4844,Actuals!$A:$J,10,FALSE)),5,0)</f>
        <v>0</v>
      </c>
      <c r="M4844" s="1">
        <f t="shared" si="76"/>
        <v>0</v>
      </c>
      <c r="N4844" s="1" t="str">
        <f>VLOOKUP(C4844,Emp_List!$A:$M,3,FALSE)</f>
        <v>Mukesh .</v>
      </c>
      <c r="O4844" s="1" t="str">
        <f>VLOOKUP(C4844,Emp_List!$A:$M,5,FALSE)</f>
        <v>Compliance</v>
      </c>
    </row>
    <row r="4845" spans="1:15">
      <c r="A4845" s="36" t="s">
        <v>3983</v>
      </c>
      <c r="B4845" s="36" t="s">
        <v>458</v>
      </c>
      <c r="C4845" s="36">
        <v>11877</v>
      </c>
      <c r="D4845" s="36" t="s">
        <v>21</v>
      </c>
      <c r="E4845" s="36">
        <v>2</v>
      </c>
      <c r="F4845" s="36">
        <v>0</v>
      </c>
      <c r="G4845" s="36" t="s">
        <v>21</v>
      </c>
      <c r="H4845" s="36" t="s">
        <v>20</v>
      </c>
      <c r="I4845" s="2">
        <v>12</v>
      </c>
      <c r="J4845" s="2">
        <v>35</v>
      </c>
      <c r="K4845" s="2">
        <f>IF(D4845=VLOOKUP(J4845,Actuals!$A:$J,6,FALSE),1,0)</f>
        <v>0</v>
      </c>
      <c r="L4845" s="2">
        <f>IF(AND(E4845=VLOOKUP(J4845,Actuals!$A:$J,8,FALSE),F4845=VLOOKUP(J4845,Actuals!$A:$J,10,FALSE)),5,0)</f>
        <v>0</v>
      </c>
      <c r="M4845" s="1">
        <f t="shared" si="76"/>
        <v>0</v>
      </c>
      <c r="N4845" s="1" t="str">
        <f>VLOOKUP(C4845,Emp_List!$A:$M,3,FALSE)</f>
        <v>Phanindra Kumar Bhogaraju</v>
      </c>
      <c r="O4845" s="1" t="str">
        <f>VLOOKUP(C4845,Emp_List!$A:$M,5,FALSE)</f>
        <v>Delivery India</v>
      </c>
    </row>
    <row r="4846" spans="1:15">
      <c r="A4846" s="36" t="s">
        <v>3984</v>
      </c>
      <c r="B4846" s="36" t="s">
        <v>735</v>
      </c>
      <c r="C4846" s="36">
        <v>8407</v>
      </c>
      <c r="D4846" s="36" t="s">
        <v>21</v>
      </c>
      <c r="E4846" s="36">
        <v>2</v>
      </c>
      <c r="F4846" s="36">
        <v>0</v>
      </c>
      <c r="G4846" s="36" t="s">
        <v>21</v>
      </c>
      <c r="H4846" s="36" t="s">
        <v>20</v>
      </c>
      <c r="I4846" s="2">
        <v>12</v>
      </c>
      <c r="J4846" s="2">
        <v>35</v>
      </c>
      <c r="K4846" s="2">
        <f>IF(D4846=VLOOKUP(J4846,Actuals!$A:$J,6,FALSE),1,0)</f>
        <v>0</v>
      </c>
      <c r="L4846" s="2">
        <f>IF(AND(E4846=VLOOKUP(J4846,Actuals!$A:$J,8,FALSE),F4846=VLOOKUP(J4846,Actuals!$A:$J,10,FALSE)),5,0)</f>
        <v>0</v>
      </c>
      <c r="M4846" s="1">
        <f t="shared" si="76"/>
        <v>0</v>
      </c>
      <c r="N4846" s="1" t="str">
        <f>VLOOKUP(C4846,Emp_List!$A:$M,3,FALSE)</f>
        <v>Gnana Kumar Thirunam</v>
      </c>
      <c r="O4846" s="1" t="str">
        <f>VLOOKUP(C4846,Emp_List!$A:$M,5,FALSE)</f>
        <v>BI</v>
      </c>
    </row>
    <row r="4847" spans="1:15">
      <c r="A4847" s="36" t="s">
        <v>3985</v>
      </c>
      <c r="B4847" s="36" t="s">
        <v>634</v>
      </c>
      <c r="C4847" s="36">
        <v>5429</v>
      </c>
      <c r="D4847" s="36" t="s">
        <v>21</v>
      </c>
      <c r="E4847" s="36">
        <v>2</v>
      </c>
      <c r="F4847" s="36">
        <v>0</v>
      </c>
      <c r="G4847" s="36" t="s">
        <v>21</v>
      </c>
      <c r="H4847" s="36" t="s">
        <v>20</v>
      </c>
      <c r="I4847" s="2">
        <v>12</v>
      </c>
      <c r="J4847" s="2">
        <v>35</v>
      </c>
      <c r="K4847" s="2">
        <f>IF(D4847=VLOOKUP(J4847,Actuals!$A:$J,6,FALSE),1,0)</f>
        <v>0</v>
      </c>
      <c r="L4847" s="2">
        <f>IF(AND(E4847=VLOOKUP(J4847,Actuals!$A:$J,8,FALSE),F4847=VLOOKUP(J4847,Actuals!$A:$J,10,FALSE)),5,0)</f>
        <v>0</v>
      </c>
      <c r="M4847" s="1">
        <f t="shared" si="76"/>
        <v>0</v>
      </c>
      <c r="N4847" s="1" t="str">
        <f>VLOOKUP(C4847,Emp_List!$A:$M,3,FALSE)</f>
        <v>Janardhan Avula</v>
      </c>
      <c r="O4847" s="1" t="str">
        <f>VLOOKUP(C4847,Emp_List!$A:$M,5,FALSE)</f>
        <v>Casino Int.</v>
      </c>
    </row>
    <row r="4848" spans="1:15">
      <c r="A4848" s="36" t="s">
        <v>3985</v>
      </c>
      <c r="B4848" s="36" t="s">
        <v>362</v>
      </c>
      <c r="C4848" s="36">
        <v>2774</v>
      </c>
      <c r="D4848" s="36" t="s">
        <v>21</v>
      </c>
      <c r="E4848" s="36">
        <v>3</v>
      </c>
      <c r="F4848" s="36">
        <v>0</v>
      </c>
      <c r="G4848" s="36" t="s">
        <v>21</v>
      </c>
      <c r="H4848" s="36" t="s">
        <v>20</v>
      </c>
      <c r="I4848" s="2">
        <v>12</v>
      </c>
      <c r="J4848" s="2">
        <v>35</v>
      </c>
      <c r="K4848" s="2">
        <f>IF(D4848=VLOOKUP(J4848,Actuals!$A:$J,6,FALSE),1,0)</f>
        <v>0</v>
      </c>
      <c r="L4848" s="2">
        <f>IF(AND(E4848=VLOOKUP(J4848,Actuals!$A:$J,8,FALSE),F4848=VLOOKUP(J4848,Actuals!$A:$J,10,FALSE)),5,0)</f>
        <v>0</v>
      </c>
      <c r="M4848" s="1">
        <f t="shared" si="76"/>
        <v>0</v>
      </c>
      <c r="N4848" s="1" t="str">
        <f>VLOOKUP(C4848,Emp_List!$A:$M,3,FALSE)</f>
        <v>Sharathkumar Mittapally</v>
      </c>
      <c r="O4848" s="1" t="str">
        <f>VLOOKUP(C4848,Emp_List!$A:$M,5,FALSE)</f>
        <v>Compliance</v>
      </c>
    </row>
    <row r="4849" spans="1:15">
      <c r="A4849" s="36" t="s">
        <v>3986</v>
      </c>
      <c r="B4849" s="36" t="s">
        <v>356</v>
      </c>
      <c r="C4849" s="36">
        <v>1183</v>
      </c>
      <c r="D4849" s="36" t="s">
        <v>21</v>
      </c>
      <c r="E4849" s="36">
        <v>3</v>
      </c>
      <c r="F4849" s="36">
        <v>0</v>
      </c>
      <c r="G4849" s="36" t="s">
        <v>21</v>
      </c>
      <c r="H4849" s="36" t="s">
        <v>20</v>
      </c>
      <c r="I4849" s="2">
        <v>12</v>
      </c>
      <c r="J4849" s="2">
        <v>35</v>
      </c>
      <c r="K4849" s="2">
        <f>IF(D4849=VLOOKUP(J4849,Actuals!$A:$J,6,FALSE),1,0)</f>
        <v>0</v>
      </c>
      <c r="L4849" s="2">
        <f>IF(AND(E4849=VLOOKUP(J4849,Actuals!$A:$J,8,FALSE),F4849=VLOOKUP(J4849,Actuals!$A:$J,10,FALSE)),5,0)</f>
        <v>0</v>
      </c>
      <c r="M4849" s="1">
        <f t="shared" si="76"/>
        <v>0</v>
      </c>
      <c r="N4849" s="1" t="e">
        <f>VLOOKUP(C4849,Emp_List!$A:$M,3,FALSE)</f>
        <v>#N/A</v>
      </c>
      <c r="O4849" s="1" t="e">
        <f>VLOOKUP(C4849,Emp_List!$A:$M,5,FALSE)</f>
        <v>#N/A</v>
      </c>
    </row>
    <row r="4850" spans="1:15">
      <c r="A4850" s="36" t="s">
        <v>3987</v>
      </c>
      <c r="B4850" s="36" t="s">
        <v>135</v>
      </c>
      <c r="C4850" s="36">
        <v>11690</v>
      </c>
      <c r="D4850" s="36" t="s">
        <v>21</v>
      </c>
      <c r="E4850" s="36">
        <v>2</v>
      </c>
      <c r="F4850" s="36">
        <v>0</v>
      </c>
      <c r="G4850" s="36" t="s">
        <v>21</v>
      </c>
      <c r="H4850" s="36" t="s">
        <v>20</v>
      </c>
      <c r="I4850" s="2">
        <v>12</v>
      </c>
      <c r="J4850" s="2">
        <v>35</v>
      </c>
      <c r="K4850" s="2">
        <f>IF(D4850=VLOOKUP(J4850,Actuals!$A:$J,6,FALSE),1,0)</f>
        <v>0</v>
      </c>
      <c r="L4850" s="2">
        <f>IF(AND(E4850=VLOOKUP(J4850,Actuals!$A:$J,8,FALSE),F4850=VLOOKUP(J4850,Actuals!$A:$J,10,FALSE)),5,0)</f>
        <v>0</v>
      </c>
      <c r="M4850" s="1">
        <f t="shared" si="76"/>
        <v>0</v>
      </c>
      <c r="N4850" s="1" t="str">
        <f>VLOOKUP(C4850,Emp_List!$A:$M,3,FALSE)</f>
        <v>Ashish Nawal</v>
      </c>
      <c r="O4850" s="1" t="str">
        <f>VLOOKUP(C4850,Emp_List!$A:$M,5,FALSE)</f>
        <v>Sports - Mobile</v>
      </c>
    </row>
    <row r="4851" spans="1:15">
      <c r="A4851" s="36" t="s">
        <v>3988</v>
      </c>
      <c r="B4851" s="36" t="s">
        <v>630</v>
      </c>
      <c r="C4851" s="36">
        <v>11514</v>
      </c>
      <c r="D4851" s="36" t="s">
        <v>21</v>
      </c>
      <c r="E4851" s="36">
        <v>3</v>
      </c>
      <c r="F4851" s="36">
        <v>1</v>
      </c>
      <c r="G4851" s="36" t="s">
        <v>21</v>
      </c>
      <c r="H4851" s="36" t="s">
        <v>20</v>
      </c>
      <c r="I4851" s="2">
        <v>12</v>
      </c>
      <c r="J4851" s="2">
        <v>35</v>
      </c>
      <c r="K4851" s="2">
        <f>IF(D4851=VLOOKUP(J4851,Actuals!$A:$J,6,FALSE),1,0)</f>
        <v>0</v>
      </c>
      <c r="L4851" s="2">
        <f>IF(AND(E4851=VLOOKUP(J4851,Actuals!$A:$J,8,FALSE),F4851=VLOOKUP(J4851,Actuals!$A:$J,10,FALSE)),5,0)</f>
        <v>0</v>
      </c>
      <c r="M4851" s="1">
        <f t="shared" ref="M4851:M4914" si="77">K4851+L4851</f>
        <v>0</v>
      </c>
      <c r="N4851" s="1" t="str">
        <f>VLOOKUP(C4851,Emp_List!$A:$M,3,FALSE)</f>
        <v>Sailesh Batolu</v>
      </c>
      <c r="O4851" s="1" t="str">
        <f>VLOOKUP(C4851,Emp_List!$A:$M,5,FALSE)</f>
        <v>Bingo Dev</v>
      </c>
    </row>
    <row r="4852" spans="1:15">
      <c r="A4852" s="36" t="s">
        <v>3989</v>
      </c>
      <c r="B4852" s="36" t="s">
        <v>2576</v>
      </c>
      <c r="C4852" s="36">
        <v>1216</v>
      </c>
      <c r="D4852" s="36" t="s">
        <v>21</v>
      </c>
      <c r="E4852" s="36">
        <v>3</v>
      </c>
      <c r="F4852" s="36">
        <v>1</v>
      </c>
      <c r="G4852" s="36" t="s">
        <v>21</v>
      </c>
      <c r="H4852" s="36" t="s">
        <v>20</v>
      </c>
      <c r="I4852" s="2">
        <v>12</v>
      </c>
      <c r="J4852" s="2">
        <v>35</v>
      </c>
      <c r="K4852" s="2">
        <f>IF(D4852=VLOOKUP(J4852,Actuals!$A:$J,6,FALSE),1,0)</f>
        <v>0</v>
      </c>
      <c r="L4852" s="2">
        <f>IF(AND(E4852=VLOOKUP(J4852,Actuals!$A:$J,8,FALSE),F4852=VLOOKUP(J4852,Actuals!$A:$J,10,FALSE)),5,0)</f>
        <v>0</v>
      </c>
      <c r="M4852" s="1">
        <f t="shared" si="77"/>
        <v>0</v>
      </c>
      <c r="N4852" s="1" t="str">
        <f>VLOOKUP(C4852,Emp_List!$A:$M,3,FALSE)</f>
        <v>Srinivasulu Bendi</v>
      </c>
      <c r="O4852" s="1" t="str">
        <f>VLOOKUP(C4852,Emp_List!$A:$M,5,FALSE)</f>
        <v>Cashier</v>
      </c>
    </row>
    <row r="4853" spans="1:15">
      <c r="A4853" s="36" t="s">
        <v>3990</v>
      </c>
      <c r="B4853" s="36" t="s">
        <v>599</v>
      </c>
      <c r="C4853" s="36">
        <v>16624</v>
      </c>
      <c r="D4853" s="36" t="s">
        <v>20</v>
      </c>
      <c r="E4853" s="36">
        <v>1</v>
      </c>
      <c r="F4853" s="36">
        <v>2</v>
      </c>
      <c r="G4853" s="36" t="s">
        <v>21</v>
      </c>
      <c r="H4853" s="36" t="s">
        <v>20</v>
      </c>
      <c r="I4853" s="2">
        <v>12</v>
      </c>
      <c r="J4853" s="2">
        <v>35</v>
      </c>
      <c r="K4853" s="2">
        <f>IF(D4853=VLOOKUP(J4853,Actuals!$A:$J,6,FALSE),1,0)</f>
        <v>0</v>
      </c>
      <c r="L4853" s="2">
        <f>IF(AND(E4853=VLOOKUP(J4853,Actuals!$A:$J,8,FALSE),F4853=VLOOKUP(J4853,Actuals!$A:$J,10,FALSE)),5,0)</f>
        <v>0</v>
      </c>
      <c r="M4853" s="1">
        <f t="shared" si="77"/>
        <v>0</v>
      </c>
      <c r="N4853" s="1" t="e">
        <f>VLOOKUP(C4853,Emp_List!$A:$M,3,FALSE)</f>
        <v>#N/A</v>
      </c>
      <c r="O4853" s="1" t="e">
        <f>VLOOKUP(C4853,Emp_List!$A:$M,5,FALSE)</f>
        <v>#N/A</v>
      </c>
    </row>
    <row r="4854" spans="1:15">
      <c r="A4854" s="36" t="s">
        <v>3991</v>
      </c>
      <c r="B4854" s="36" t="s">
        <v>743</v>
      </c>
      <c r="C4854" s="36">
        <v>10903</v>
      </c>
      <c r="D4854" s="36" t="s">
        <v>21</v>
      </c>
      <c r="E4854" s="36">
        <v>3</v>
      </c>
      <c r="F4854" s="36">
        <v>0</v>
      </c>
      <c r="G4854" s="36" t="s">
        <v>21</v>
      </c>
      <c r="H4854" s="36" t="s">
        <v>20</v>
      </c>
      <c r="I4854" s="2">
        <v>12</v>
      </c>
      <c r="J4854" s="2">
        <v>35</v>
      </c>
      <c r="K4854" s="2">
        <f>IF(D4854=VLOOKUP(J4854,Actuals!$A:$J,6,FALSE),1,0)</f>
        <v>0</v>
      </c>
      <c r="L4854" s="2">
        <f>IF(AND(E4854=VLOOKUP(J4854,Actuals!$A:$J,8,FALSE),F4854=VLOOKUP(J4854,Actuals!$A:$J,10,FALSE)),5,0)</f>
        <v>0</v>
      </c>
      <c r="M4854" s="1">
        <f t="shared" si="77"/>
        <v>0</v>
      </c>
      <c r="N4854" s="1" t="str">
        <f>VLOOKUP(C4854,Emp_List!$A:$M,3,FALSE)</f>
        <v>Kanika Mittal</v>
      </c>
      <c r="O4854" s="1" t="str">
        <f>VLOOKUP(C4854,Emp_List!$A:$M,5,FALSE)</f>
        <v>Portal</v>
      </c>
    </row>
    <row r="4855" spans="1:15">
      <c r="A4855" s="36" t="s">
        <v>3992</v>
      </c>
      <c r="B4855" s="36" t="s">
        <v>127</v>
      </c>
      <c r="C4855" s="36">
        <v>907</v>
      </c>
      <c r="D4855" s="36" t="s">
        <v>21</v>
      </c>
      <c r="E4855" s="36">
        <v>2</v>
      </c>
      <c r="F4855" s="36">
        <v>0</v>
      </c>
      <c r="G4855" s="36" t="s">
        <v>21</v>
      </c>
      <c r="H4855" s="36" t="s">
        <v>20</v>
      </c>
      <c r="I4855" s="2">
        <v>12</v>
      </c>
      <c r="J4855" s="2">
        <v>35</v>
      </c>
      <c r="K4855" s="2">
        <f>IF(D4855=VLOOKUP(J4855,Actuals!$A:$J,6,FALSE),1,0)</f>
        <v>0</v>
      </c>
      <c r="L4855" s="2">
        <f>IF(AND(E4855=VLOOKUP(J4855,Actuals!$A:$J,8,FALSE),F4855=VLOOKUP(J4855,Actuals!$A:$J,10,FALSE)),5,0)</f>
        <v>0</v>
      </c>
      <c r="M4855" s="1">
        <f t="shared" si="77"/>
        <v>0</v>
      </c>
      <c r="N4855" s="1" t="str">
        <f>VLOOKUP(C4855,Emp_List!$A:$M,3,FALSE)</f>
        <v>Venkata Ratnam Baggu</v>
      </c>
      <c r="O4855" s="1" t="str">
        <f>VLOOKUP(C4855,Emp_List!$A:$M,5,FALSE)</f>
        <v>AEG</v>
      </c>
    </row>
    <row r="4856" spans="1:15">
      <c r="A4856" s="36" t="s">
        <v>3993</v>
      </c>
      <c r="B4856" s="36" t="s">
        <v>3994</v>
      </c>
      <c r="C4856" s="36">
        <v>2579</v>
      </c>
      <c r="D4856" s="36" t="s">
        <v>21</v>
      </c>
      <c r="E4856" s="36">
        <v>3</v>
      </c>
      <c r="F4856" s="36">
        <v>0</v>
      </c>
      <c r="G4856" s="36" t="s">
        <v>21</v>
      </c>
      <c r="H4856" s="36" t="s">
        <v>20</v>
      </c>
      <c r="I4856" s="2">
        <v>12</v>
      </c>
      <c r="J4856" s="2">
        <v>35</v>
      </c>
      <c r="K4856" s="2">
        <f>IF(D4856=VLOOKUP(J4856,Actuals!$A:$J,6,FALSE),1,0)</f>
        <v>0</v>
      </c>
      <c r="L4856" s="2">
        <f>IF(AND(E4856=VLOOKUP(J4856,Actuals!$A:$J,8,FALSE),F4856=VLOOKUP(J4856,Actuals!$A:$J,10,FALSE)),5,0)</f>
        <v>0</v>
      </c>
      <c r="M4856" s="1">
        <f t="shared" si="77"/>
        <v>0</v>
      </c>
      <c r="N4856" s="1" t="str">
        <f>VLOOKUP(C4856,Emp_List!$A:$M,3,FALSE)</f>
        <v>Pradeep Edagotti</v>
      </c>
      <c r="O4856" s="1" t="str">
        <f>VLOOKUP(C4856,Emp_List!$A:$M,5,FALSE)</f>
        <v>Casino Platform</v>
      </c>
    </row>
    <row r="4857" spans="1:15">
      <c r="A4857" s="36" t="s">
        <v>3995</v>
      </c>
      <c r="B4857" s="36" t="s">
        <v>3516</v>
      </c>
      <c r="C4857" s="36">
        <v>11809</v>
      </c>
      <c r="D4857" s="36" t="s">
        <v>21</v>
      </c>
      <c r="E4857" s="36">
        <v>2</v>
      </c>
      <c r="F4857" s="36">
        <v>1</v>
      </c>
      <c r="G4857" s="36" t="s">
        <v>21</v>
      </c>
      <c r="H4857" s="36" t="s">
        <v>20</v>
      </c>
      <c r="I4857" s="2">
        <v>12</v>
      </c>
      <c r="J4857" s="2">
        <v>35</v>
      </c>
      <c r="K4857" s="2">
        <f>IF(D4857=VLOOKUP(J4857,Actuals!$A:$J,6,FALSE),1,0)</f>
        <v>0</v>
      </c>
      <c r="L4857" s="2">
        <f>IF(AND(E4857=VLOOKUP(J4857,Actuals!$A:$J,8,FALSE),F4857=VLOOKUP(J4857,Actuals!$A:$J,10,FALSE)),5,0)</f>
        <v>0</v>
      </c>
      <c r="M4857" s="1">
        <f t="shared" si="77"/>
        <v>0</v>
      </c>
      <c r="N4857" s="1" t="str">
        <f>VLOOKUP(C4857,Emp_List!$A:$M,3,FALSE)</f>
        <v>Shiva      Dasoju Kumar</v>
      </c>
      <c r="O4857" s="1" t="str">
        <f>VLOOKUP(C4857,Emp_List!$A:$M,5,FALSE)</f>
        <v>Poker</v>
      </c>
    </row>
    <row r="4858" spans="1:15">
      <c r="A4858" s="36" t="s">
        <v>3996</v>
      </c>
      <c r="B4858" s="36" t="s">
        <v>3521</v>
      </c>
      <c r="C4858" s="36">
        <v>8365</v>
      </c>
      <c r="D4858" s="36" t="s">
        <v>21</v>
      </c>
      <c r="E4858" s="36">
        <v>2</v>
      </c>
      <c r="F4858" s="36">
        <v>1</v>
      </c>
      <c r="G4858" s="36" t="s">
        <v>21</v>
      </c>
      <c r="H4858" s="36" t="s">
        <v>20</v>
      </c>
      <c r="I4858" s="2">
        <v>12</v>
      </c>
      <c r="J4858" s="2">
        <v>35</v>
      </c>
      <c r="K4858" s="2">
        <f>IF(D4858=VLOOKUP(J4858,Actuals!$A:$J,6,FALSE),1,0)</f>
        <v>0</v>
      </c>
      <c r="L4858" s="2">
        <f>IF(AND(E4858=VLOOKUP(J4858,Actuals!$A:$J,8,FALSE),F4858=VLOOKUP(J4858,Actuals!$A:$J,10,FALSE)),5,0)</f>
        <v>0</v>
      </c>
      <c r="M4858" s="1">
        <f t="shared" si="77"/>
        <v>0</v>
      </c>
      <c r="N4858" s="1" t="e">
        <f>VLOOKUP(C4858,Emp_List!$A:$M,3,FALSE)</f>
        <v>#N/A</v>
      </c>
      <c r="O4858" s="1" t="e">
        <f>VLOOKUP(C4858,Emp_List!$A:$M,5,FALSE)</f>
        <v>#N/A</v>
      </c>
    </row>
    <row r="4859" spans="1:15">
      <c r="A4859" s="36" t="s">
        <v>3997</v>
      </c>
      <c r="B4859" s="36" t="s">
        <v>2541</v>
      </c>
      <c r="C4859" s="36">
        <v>11099</v>
      </c>
      <c r="D4859" s="36" t="s">
        <v>20</v>
      </c>
      <c r="E4859" s="36">
        <v>1</v>
      </c>
      <c r="F4859" s="36">
        <v>2</v>
      </c>
      <c r="G4859" s="36" t="s">
        <v>21</v>
      </c>
      <c r="H4859" s="36" t="s">
        <v>20</v>
      </c>
      <c r="I4859" s="2">
        <v>12</v>
      </c>
      <c r="J4859" s="2">
        <v>35</v>
      </c>
      <c r="K4859" s="2">
        <f>IF(D4859=VLOOKUP(J4859,Actuals!$A:$J,6,FALSE),1,0)</f>
        <v>0</v>
      </c>
      <c r="L4859" s="2">
        <f>IF(AND(E4859=VLOOKUP(J4859,Actuals!$A:$J,8,FALSE),F4859=VLOOKUP(J4859,Actuals!$A:$J,10,FALSE)),5,0)</f>
        <v>0</v>
      </c>
      <c r="M4859" s="1">
        <f t="shared" si="77"/>
        <v>0</v>
      </c>
      <c r="N4859" s="1" t="str">
        <f>VLOOKUP(C4859,Emp_List!$A:$M,3,FALSE)</f>
        <v>Pavan Anthadupula</v>
      </c>
      <c r="O4859" s="1" t="str">
        <f>VLOOKUP(C4859,Emp_List!$A:$M,5,FALSE)</f>
        <v>Bingo Ops</v>
      </c>
    </row>
    <row r="4860" spans="1:15">
      <c r="A4860" s="36" t="s">
        <v>3998</v>
      </c>
      <c r="B4860" s="36" t="s">
        <v>337</v>
      </c>
      <c r="C4860" s="36">
        <v>1293</v>
      </c>
      <c r="D4860" s="36" t="s">
        <v>21</v>
      </c>
      <c r="E4860" s="36">
        <v>3</v>
      </c>
      <c r="F4860" s="36">
        <v>1</v>
      </c>
      <c r="G4860" s="36" t="s">
        <v>21</v>
      </c>
      <c r="H4860" s="36" t="s">
        <v>20</v>
      </c>
      <c r="I4860" s="2">
        <v>12</v>
      </c>
      <c r="J4860" s="2">
        <v>35</v>
      </c>
      <c r="K4860" s="2">
        <f>IF(D4860=VLOOKUP(J4860,Actuals!$A:$J,6,FALSE),1,0)</f>
        <v>0</v>
      </c>
      <c r="L4860" s="2">
        <f>IF(AND(E4860=VLOOKUP(J4860,Actuals!$A:$J,8,FALSE),F4860=VLOOKUP(J4860,Actuals!$A:$J,10,FALSE)),5,0)</f>
        <v>0</v>
      </c>
      <c r="M4860" s="1">
        <f t="shared" si="77"/>
        <v>0</v>
      </c>
      <c r="N4860" s="1" t="str">
        <f>VLOOKUP(C4860,Emp_List!$A:$M,3,FALSE)</f>
        <v>Erra Raja Rao</v>
      </c>
      <c r="O4860" s="1" t="str">
        <f>VLOOKUP(C4860,Emp_List!$A:$M,5,FALSE)</f>
        <v>Core</v>
      </c>
    </row>
    <row r="4861" spans="1:15">
      <c r="A4861" s="36" t="s">
        <v>3999</v>
      </c>
      <c r="B4861" s="36" t="s">
        <v>295</v>
      </c>
      <c r="C4861" s="36">
        <v>6682</v>
      </c>
      <c r="D4861" s="36" t="s">
        <v>21</v>
      </c>
      <c r="E4861" s="36">
        <v>3</v>
      </c>
      <c r="F4861" s="36">
        <v>0</v>
      </c>
      <c r="G4861" s="36" t="s">
        <v>21</v>
      </c>
      <c r="H4861" s="36" t="s">
        <v>20</v>
      </c>
      <c r="I4861" s="2">
        <v>12</v>
      </c>
      <c r="J4861" s="2">
        <v>35</v>
      </c>
      <c r="K4861" s="2">
        <f>IF(D4861=VLOOKUP(J4861,Actuals!$A:$J,6,FALSE),1,0)</f>
        <v>0</v>
      </c>
      <c r="L4861" s="2">
        <f>IF(AND(E4861=VLOOKUP(J4861,Actuals!$A:$J,8,FALSE),F4861=VLOOKUP(J4861,Actuals!$A:$J,10,FALSE)),5,0)</f>
        <v>0</v>
      </c>
      <c r="M4861" s="1">
        <f t="shared" si="77"/>
        <v>0</v>
      </c>
      <c r="N4861" s="1" t="str">
        <f>VLOOKUP(C4861,Emp_List!$A:$M,3,FALSE)</f>
        <v>Abhijeet Garg</v>
      </c>
      <c r="O4861" s="1" t="str">
        <f>VLOOKUP(C4861,Emp_List!$A:$M,5,FALSE)</f>
        <v>Poker</v>
      </c>
    </row>
    <row r="4862" spans="1:15">
      <c r="A4862" s="36" t="s">
        <v>4000</v>
      </c>
      <c r="B4862" s="36" t="s">
        <v>753</v>
      </c>
      <c r="C4862" s="36">
        <v>11452</v>
      </c>
      <c r="D4862" s="36" t="s">
        <v>21</v>
      </c>
      <c r="E4862" s="36">
        <v>2</v>
      </c>
      <c r="F4862" s="36">
        <v>1</v>
      </c>
      <c r="G4862" s="36" t="s">
        <v>21</v>
      </c>
      <c r="H4862" s="36" t="s">
        <v>20</v>
      </c>
      <c r="I4862" s="2">
        <v>12</v>
      </c>
      <c r="J4862" s="2">
        <v>35</v>
      </c>
      <c r="K4862" s="2">
        <f>IF(D4862=VLOOKUP(J4862,Actuals!$A:$J,6,FALSE),1,0)</f>
        <v>0</v>
      </c>
      <c r="L4862" s="2">
        <f>IF(AND(E4862=VLOOKUP(J4862,Actuals!$A:$J,8,FALSE),F4862=VLOOKUP(J4862,Actuals!$A:$J,10,FALSE)),5,0)</f>
        <v>0</v>
      </c>
      <c r="M4862" s="1">
        <f t="shared" si="77"/>
        <v>0</v>
      </c>
      <c r="N4862" s="1" t="str">
        <f>VLOOKUP(C4862,Emp_List!$A:$M,3,FALSE)</f>
        <v>Mokhmamatam Venkata Nageswararao</v>
      </c>
      <c r="O4862" s="1" t="str">
        <f>VLOOKUP(C4862,Emp_List!$A:$M,5,FALSE)</f>
        <v>Sports - Mobile</v>
      </c>
    </row>
    <row r="4863" spans="1:15">
      <c r="A4863" s="36" t="s">
        <v>4001</v>
      </c>
      <c r="B4863" s="36" t="s">
        <v>3462</v>
      </c>
      <c r="C4863" s="36">
        <v>11357</v>
      </c>
      <c r="D4863" s="36" t="s">
        <v>21</v>
      </c>
      <c r="E4863" s="36">
        <v>1</v>
      </c>
      <c r="F4863" s="36">
        <v>0</v>
      </c>
      <c r="G4863" s="36" t="s">
        <v>21</v>
      </c>
      <c r="H4863" s="36" t="s">
        <v>20</v>
      </c>
      <c r="I4863" s="2">
        <v>12</v>
      </c>
      <c r="J4863" s="2">
        <v>35</v>
      </c>
      <c r="K4863" s="2">
        <f>IF(D4863=VLOOKUP(J4863,Actuals!$A:$J,6,FALSE),1,0)</f>
        <v>0</v>
      </c>
      <c r="L4863" s="2">
        <f>IF(AND(E4863=VLOOKUP(J4863,Actuals!$A:$J,8,FALSE),F4863=VLOOKUP(J4863,Actuals!$A:$J,10,FALSE)),5,0)</f>
        <v>0</v>
      </c>
      <c r="M4863" s="1">
        <f t="shared" si="77"/>
        <v>0</v>
      </c>
      <c r="N4863" s="1" t="str">
        <f>VLOOKUP(C4863,Emp_List!$A:$M,3,FALSE)</f>
        <v>Shiva Kumar Yengala</v>
      </c>
      <c r="O4863" s="1" t="str">
        <f>VLOOKUP(C4863,Emp_List!$A:$M,5,FALSE)</f>
        <v>Casino Games</v>
      </c>
    </row>
    <row r="4864" spans="1:15">
      <c r="A4864" s="36" t="s">
        <v>4002</v>
      </c>
      <c r="B4864" s="36" t="s">
        <v>226</v>
      </c>
      <c r="C4864" s="36">
        <v>16646</v>
      </c>
      <c r="D4864" s="36" t="s">
        <v>21</v>
      </c>
      <c r="E4864" s="36">
        <v>3</v>
      </c>
      <c r="F4864" s="36">
        <v>0</v>
      </c>
      <c r="G4864" s="36" t="s">
        <v>21</v>
      </c>
      <c r="H4864" s="36" t="s">
        <v>20</v>
      </c>
      <c r="I4864" s="2">
        <v>12</v>
      </c>
      <c r="J4864" s="2">
        <v>35</v>
      </c>
      <c r="K4864" s="2">
        <f>IF(D4864=VLOOKUP(J4864,Actuals!$A:$J,6,FALSE),1,0)</f>
        <v>0</v>
      </c>
      <c r="L4864" s="2">
        <f>IF(AND(E4864=VLOOKUP(J4864,Actuals!$A:$J,8,FALSE),F4864=VLOOKUP(J4864,Actuals!$A:$J,10,FALSE)),5,0)</f>
        <v>0</v>
      </c>
      <c r="M4864" s="1">
        <f t="shared" si="77"/>
        <v>0</v>
      </c>
      <c r="N4864" s="1" t="e">
        <f>VLOOKUP(C4864,Emp_List!$A:$M,3,FALSE)</f>
        <v>#N/A</v>
      </c>
      <c r="O4864" s="1" t="e">
        <f>VLOOKUP(C4864,Emp_List!$A:$M,5,FALSE)</f>
        <v>#N/A</v>
      </c>
    </row>
    <row r="4865" spans="1:15">
      <c r="A4865" s="36" t="s">
        <v>4003</v>
      </c>
      <c r="B4865" s="36" t="s">
        <v>2551</v>
      </c>
      <c r="C4865" s="36">
        <v>6201</v>
      </c>
      <c r="D4865" s="36" t="s">
        <v>21</v>
      </c>
      <c r="E4865" s="36">
        <v>2</v>
      </c>
      <c r="F4865" s="36">
        <v>0</v>
      </c>
      <c r="G4865" s="36" t="s">
        <v>21</v>
      </c>
      <c r="H4865" s="36" t="s">
        <v>20</v>
      </c>
      <c r="I4865" s="2">
        <v>12</v>
      </c>
      <c r="J4865" s="2">
        <v>35</v>
      </c>
      <c r="K4865" s="2">
        <f>IF(D4865=VLOOKUP(J4865,Actuals!$A:$J,6,FALSE),1,0)</f>
        <v>0</v>
      </c>
      <c r="L4865" s="2">
        <f>IF(AND(E4865=VLOOKUP(J4865,Actuals!$A:$J,8,FALSE),F4865=VLOOKUP(J4865,Actuals!$A:$J,10,FALSE)),5,0)</f>
        <v>0</v>
      </c>
      <c r="M4865" s="1">
        <f t="shared" si="77"/>
        <v>0</v>
      </c>
      <c r="N4865" s="1" t="str">
        <f>VLOOKUP(C4865,Emp_List!$A:$M,3,FALSE)</f>
        <v>Raghu Vegi</v>
      </c>
      <c r="O4865" s="1" t="str">
        <f>VLOOKUP(C4865,Emp_List!$A:$M,5,FALSE)</f>
        <v>Affiliates</v>
      </c>
    </row>
    <row r="4866" spans="1:15">
      <c r="A4866" s="36" t="s">
        <v>4004</v>
      </c>
      <c r="B4866" s="36" t="s">
        <v>315</v>
      </c>
      <c r="C4866" s="36">
        <v>8418</v>
      </c>
      <c r="D4866" s="36" t="s">
        <v>21</v>
      </c>
      <c r="E4866" s="36">
        <v>3</v>
      </c>
      <c r="F4866" s="36">
        <v>2</v>
      </c>
      <c r="G4866" s="36" t="s">
        <v>21</v>
      </c>
      <c r="H4866" s="36" t="s">
        <v>20</v>
      </c>
      <c r="I4866" s="2">
        <v>12</v>
      </c>
      <c r="J4866" s="2">
        <v>35</v>
      </c>
      <c r="K4866" s="2">
        <f>IF(D4866=VLOOKUP(J4866,Actuals!$A:$J,6,FALSE),1,0)</f>
        <v>0</v>
      </c>
      <c r="L4866" s="2">
        <f>IF(AND(E4866=VLOOKUP(J4866,Actuals!$A:$J,8,FALSE),F4866=VLOOKUP(J4866,Actuals!$A:$J,10,FALSE)),5,0)</f>
        <v>0</v>
      </c>
      <c r="M4866" s="1">
        <f t="shared" si="77"/>
        <v>0</v>
      </c>
      <c r="N4866" s="1" t="str">
        <f>VLOOKUP(C4866,Emp_List!$A:$M,3,FALSE)</f>
        <v>Yogitha Vemaganti</v>
      </c>
      <c r="O4866" s="1" t="str">
        <f>VLOOKUP(C4866,Emp_List!$A:$M,5,FALSE)</f>
        <v>Casino Games</v>
      </c>
    </row>
    <row r="4867" spans="1:15">
      <c r="A4867" s="36" t="s">
        <v>4005</v>
      </c>
      <c r="B4867" s="36" t="s">
        <v>418</v>
      </c>
      <c r="C4867" s="36">
        <v>6539</v>
      </c>
      <c r="D4867" s="36" t="s">
        <v>21</v>
      </c>
      <c r="E4867" s="36">
        <v>3</v>
      </c>
      <c r="F4867" s="36">
        <v>0</v>
      </c>
      <c r="G4867" s="36" t="s">
        <v>21</v>
      </c>
      <c r="H4867" s="36" t="s">
        <v>20</v>
      </c>
      <c r="I4867" s="2">
        <v>12</v>
      </c>
      <c r="J4867" s="2">
        <v>35</v>
      </c>
      <c r="K4867" s="2">
        <f>IF(D4867=VLOOKUP(J4867,Actuals!$A:$J,6,FALSE),1,0)</f>
        <v>0</v>
      </c>
      <c r="L4867" s="2">
        <f>IF(AND(E4867=VLOOKUP(J4867,Actuals!$A:$J,8,FALSE),F4867=VLOOKUP(J4867,Actuals!$A:$J,10,FALSE)),5,0)</f>
        <v>0</v>
      </c>
      <c r="M4867" s="1">
        <f t="shared" si="77"/>
        <v>0</v>
      </c>
      <c r="N4867" s="1" t="str">
        <f>VLOOKUP(C4867,Emp_List!$A:$M,3,FALSE)</f>
        <v>Mukul Kumar</v>
      </c>
      <c r="O4867" s="1" t="str">
        <f>VLOOKUP(C4867,Emp_List!$A:$M,5,FALSE)</f>
        <v>CSIT</v>
      </c>
    </row>
    <row r="4868" spans="1:15">
      <c r="A4868" s="36" t="s">
        <v>4006</v>
      </c>
      <c r="B4868" s="36" t="s">
        <v>2198</v>
      </c>
      <c r="C4868" s="36">
        <v>1423</v>
      </c>
      <c r="D4868" s="36" t="s">
        <v>21</v>
      </c>
      <c r="E4868" s="36">
        <v>3</v>
      </c>
      <c r="F4868" s="36">
        <v>0</v>
      </c>
      <c r="G4868" s="36" t="s">
        <v>21</v>
      </c>
      <c r="H4868" s="36" t="s">
        <v>20</v>
      </c>
      <c r="I4868" s="2">
        <v>12</v>
      </c>
      <c r="J4868" s="2">
        <v>35</v>
      </c>
      <c r="K4868" s="2">
        <f>IF(D4868=VLOOKUP(J4868,Actuals!$A:$J,6,FALSE),1,0)</f>
        <v>0</v>
      </c>
      <c r="L4868" s="2">
        <f>IF(AND(E4868=VLOOKUP(J4868,Actuals!$A:$J,8,FALSE),F4868=VLOOKUP(J4868,Actuals!$A:$J,10,FALSE)),5,0)</f>
        <v>0</v>
      </c>
      <c r="M4868" s="1">
        <f t="shared" si="77"/>
        <v>0</v>
      </c>
      <c r="N4868" s="1" t="str">
        <f>VLOOKUP(C4868,Emp_List!$A:$M,3,FALSE)</f>
        <v>Yuvaraj Venkatesan</v>
      </c>
      <c r="O4868" s="1" t="str">
        <f>VLOOKUP(C4868,Emp_List!$A:$M,5,FALSE)</f>
        <v>Compliance</v>
      </c>
    </row>
    <row r="4869" spans="1:15">
      <c r="A4869" s="36" t="s">
        <v>4007</v>
      </c>
      <c r="B4869" s="36" t="s">
        <v>293</v>
      </c>
      <c r="C4869" s="36">
        <v>11757</v>
      </c>
      <c r="D4869" s="36" t="s">
        <v>21</v>
      </c>
      <c r="E4869" s="36">
        <v>2</v>
      </c>
      <c r="F4869" s="36">
        <v>1</v>
      </c>
      <c r="G4869" s="36" t="s">
        <v>21</v>
      </c>
      <c r="H4869" s="36" t="s">
        <v>20</v>
      </c>
      <c r="I4869" s="2">
        <v>12</v>
      </c>
      <c r="J4869" s="2">
        <v>35</v>
      </c>
      <c r="K4869" s="2">
        <f>IF(D4869=VLOOKUP(J4869,Actuals!$A:$J,6,FALSE),1,0)</f>
        <v>0</v>
      </c>
      <c r="L4869" s="2">
        <f>IF(AND(E4869=VLOOKUP(J4869,Actuals!$A:$J,8,FALSE),F4869=VLOOKUP(J4869,Actuals!$A:$J,10,FALSE)),5,0)</f>
        <v>0</v>
      </c>
      <c r="M4869" s="1">
        <f t="shared" si="77"/>
        <v>0</v>
      </c>
      <c r="N4869" s="1" t="str">
        <f>VLOOKUP(C4869,Emp_List!$A:$M,3,FALSE)</f>
        <v>Naga Ravi Kishore Chintala</v>
      </c>
      <c r="O4869" s="1" t="str">
        <f>VLOOKUP(C4869,Emp_List!$A:$M,5,FALSE)</f>
        <v>PEG</v>
      </c>
    </row>
    <row r="4870" spans="1:15">
      <c r="A4870" s="36" t="s">
        <v>4008</v>
      </c>
      <c r="B4870" s="36" t="s">
        <v>439</v>
      </c>
      <c r="C4870" s="36">
        <v>11653</v>
      </c>
      <c r="D4870" s="36" t="s">
        <v>21</v>
      </c>
      <c r="E4870" s="36">
        <v>3</v>
      </c>
      <c r="F4870" s="36">
        <v>0</v>
      </c>
      <c r="G4870" s="36" t="s">
        <v>21</v>
      </c>
      <c r="H4870" s="36" t="s">
        <v>20</v>
      </c>
      <c r="I4870" s="2">
        <v>12</v>
      </c>
      <c r="J4870" s="2">
        <v>35</v>
      </c>
      <c r="K4870" s="2">
        <f>IF(D4870=VLOOKUP(J4870,Actuals!$A:$J,6,FALSE),1,0)</f>
        <v>0</v>
      </c>
      <c r="L4870" s="2">
        <f>IF(AND(E4870=VLOOKUP(J4870,Actuals!$A:$J,8,FALSE),F4870=VLOOKUP(J4870,Actuals!$A:$J,10,FALSE)),5,0)</f>
        <v>0</v>
      </c>
      <c r="M4870" s="1">
        <f t="shared" si="77"/>
        <v>0</v>
      </c>
      <c r="N4870" s="1" t="str">
        <f>VLOOKUP(C4870,Emp_List!$A:$M,3,FALSE)</f>
        <v>Pravin Jha</v>
      </c>
      <c r="O4870" s="1" t="str">
        <f>VLOOKUP(C4870,Emp_List!$A:$M,5,FALSE)</f>
        <v>PEG</v>
      </c>
    </row>
    <row r="4871" spans="1:15">
      <c r="A4871" s="36" t="s">
        <v>4009</v>
      </c>
      <c r="B4871" s="36" t="s">
        <v>139</v>
      </c>
      <c r="C4871" s="36">
        <v>8607</v>
      </c>
      <c r="D4871" s="36" t="s">
        <v>21</v>
      </c>
      <c r="E4871" s="36">
        <v>2</v>
      </c>
      <c r="F4871" s="36">
        <v>0</v>
      </c>
      <c r="G4871" s="36" t="s">
        <v>21</v>
      </c>
      <c r="H4871" s="36" t="s">
        <v>20</v>
      </c>
      <c r="I4871" s="2">
        <v>12</v>
      </c>
      <c r="J4871" s="2">
        <v>35</v>
      </c>
      <c r="K4871" s="2">
        <f>IF(D4871=VLOOKUP(J4871,Actuals!$A:$J,6,FALSE),1,0)</f>
        <v>0</v>
      </c>
      <c r="L4871" s="2">
        <f>IF(AND(E4871=VLOOKUP(J4871,Actuals!$A:$J,8,FALSE),F4871=VLOOKUP(J4871,Actuals!$A:$J,10,FALSE)),5,0)</f>
        <v>0</v>
      </c>
      <c r="M4871" s="1">
        <f t="shared" si="77"/>
        <v>0</v>
      </c>
      <c r="N4871" s="1" t="str">
        <f>VLOOKUP(C4871,Emp_List!$A:$M,3,FALSE)</f>
        <v>Monika Tomar</v>
      </c>
      <c r="O4871" s="1" t="str">
        <f>VLOOKUP(C4871,Emp_List!$A:$M,5,FALSE)</f>
        <v>Core</v>
      </c>
    </row>
    <row r="4872" spans="1:15">
      <c r="A4872" s="36" t="s">
        <v>4010</v>
      </c>
      <c r="B4872" s="36" t="s">
        <v>505</v>
      </c>
      <c r="C4872" s="36">
        <v>8499</v>
      </c>
      <c r="D4872" s="36" t="s">
        <v>21</v>
      </c>
      <c r="E4872" s="36">
        <v>2</v>
      </c>
      <c r="F4872" s="36">
        <v>0</v>
      </c>
      <c r="G4872" s="36" t="s">
        <v>21</v>
      </c>
      <c r="H4872" s="36" t="s">
        <v>20</v>
      </c>
      <c r="I4872" s="2">
        <v>12</v>
      </c>
      <c r="J4872" s="2">
        <v>35</v>
      </c>
      <c r="K4872" s="2">
        <f>IF(D4872=VLOOKUP(J4872,Actuals!$A:$J,6,FALSE),1,0)</f>
        <v>0</v>
      </c>
      <c r="L4872" s="2">
        <f>IF(AND(E4872=VLOOKUP(J4872,Actuals!$A:$J,8,FALSE),F4872=VLOOKUP(J4872,Actuals!$A:$J,10,FALSE)),5,0)</f>
        <v>0</v>
      </c>
      <c r="M4872" s="1">
        <f t="shared" si="77"/>
        <v>0</v>
      </c>
      <c r="N4872" s="1" t="str">
        <f>VLOOKUP(C4872,Emp_List!$A:$M,3,FALSE)</f>
        <v>UdayaChandra Kotte</v>
      </c>
      <c r="O4872" s="1" t="str">
        <f>VLOOKUP(C4872,Emp_List!$A:$M,5,FALSE)</f>
        <v>PEG</v>
      </c>
    </row>
    <row r="4873" spans="1:15">
      <c r="A4873" s="36" t="s">
        <v>4011</v>
      </c>
      <c r="B4873" s="36" t="s">
        <v>789</v>
      </c>
      <c r="C4873" s="36">
        <v>11315</v>
      </c>
      <c r="D4873" s="36" t="s">
        <v>21</v>
      </c>
      <c r="E4873" s="36">
        <v>3</v>
      </c>
      <c r="F4873" s="36">
        <v>0</v>
      </c>
      <c r="G4873" s="36" t="s">
        <v>21</v>
      </c>
      <c r="H4873" s="36" t="s">
        <v>20</v>
      </c>
      <c r="I4873" s="2">
        <v>12</v>
      </c>
      <c r="J4873" s="2">
        <v>35</v>
      </c>
      <c r="K4873" s="2">
        <f>IF(D4873=VLOOKUP(J4873,Actuals!$A:$J,6,FALSE),1,0)</f>
        <v>0</v>
      </c>
      <c r="L4873" s="2">
        <f>IF(AND(E4873=VLOOKUP(J4873,Actuals!$A:$J,8,FALSE),F4873=VLOOKUP(J4873,Actuals!$A:$J,10,FALSE)),5,0)</f>
        <v>0</v>
      </c>
      <c r="M4873" s="1">
        <f t="shared" si="77"/>
        <v>0</v>
      </c>
      <c r="N4873" s="1" t="str">
        <f>VLOOKUP(C4873,Emp_List!$A:$M,3,FALSE)</f>
        <v>Balakrishna Vijji</v>
      </c>
      <c r="O4873" s="1" t="str">
        <f>VLOOKUP(C4873,Emp_List!$A:$M,5,FALSE)</f>
        <v>Portal</v>
      </c>
    </row>
    <row r="4874" spans="1:15">
      <c r="A4874" s="36" t="s">
        <v>4012</v>
      </c>
      <c r="B4874" s="36" t="s">
        <v>242</v>
      </c>
      <c r="C4874" s="36">
        <v>11120</v>
      </c>
      <c r="D4874" s="36" t="s">
        <v>21</v>
      </c>
      <c r="E4874" s="36">
        <v>2</v>
      </c>
      <c r="F4874" s="36">
        <v>1</v>
      </c>
      <c r="G4874" s="36" t="s">
        <v>21</v>
      </c>
      <c r="H4874" s="36" t="s">
        <v>20</v>
      </c>
      <c r="I4874" s="2">
        <v>12</v>
      </c>
      <c r="J4874" s="2">
        <v>35</v>
      </c>
      <c r="K4874" s="2">
        <f>IF(D4874=VLOOKUP(J4874,Actuals!$A:$J,6,FALSE),1,0)</f>
        <v>0</v>
      </c>
      <c r="L4874" s="2">
        <f>IF(AND(E4874=VLOOKUP(J4874,Actuals!$A:$J,8,FALSE),F4874=VLOOKUP(J4874,Actuals!$A:$J,10,FALSE)),5,0)</f>
        <v>0</v>
      </c>
      <c r="M4874" s="1">
        <f t="shared" si="77"/>
        <v>0</v>
      </c>
      <c r="N4874" s="1" t="str">
        <f>VLOOKUP(C4874,Emp_List!$A:$M,3,FALSE)</f>
        <v>Syed Ahmed</v>
      </c>
      <c r="O4874" s="1" t="str">
        <f>VLOOKUP(C4874,Emp_List!$A:$M,5,FALSE)</f>
        <v>Bingo Ops</v>
      </c>
    </row>
    <row r="4875" spans="1:15">
      <c r="A4875" s="36" t="s">
        <v>4013</v>
      </c>
      <c r="B4875" s="36" t="s">
        <v>123</v>
      </c>
      <c r="C4875" s="36">
        <v>11701</v>
      </c>
      <c r="D4875" s="36" t="s">
        <v>21</v>
      </c>
      <c r="E4875" s="36">
        <v>3</v>
      </c>
      <c r="F4875" s="36">
        <v>1</v>
      </c>
      <c r="G4875" s="36" t="s">
        <v>21</v>
      </c>
      <c r="H4875" s="36" t="s">
        <v>20</v>
      </c>
      <c r="I4875" s="2">
        <v>12</v>
      </c>
      <c r="J4875" s="2">
        <v>35</v>
      </c>
      <c r="K4875" s="2">
        <f>IF(D4875=VLOOKUP(J4875,Actuals!$A:$J,6,FALSE),1,0)</f>
        <v>0</v>
      </c>
      <c r="L4875" s="2">
        <f>IF(AND(E4875=VLOOKUP(J4875,Actuals!$A:$J,8,FALSE),F4875=VLOOKUP(J4875,Actuals!$A:$J,10,FALSE)),5,0)</f>
        <v>0</v>
      </c>
      <c r="M4875" s="1">
        <f t="shared" si="77"/>
        <v>0</v>
      </c>
      <c r="N4875" s="1" t="str">
        <f>VLOOKUP(C4875,Emp_List!$A:$M,3,FALSE)</f>
        <v>Supreeth Gubbi Ravindra</v>
      </c>
      <c r="O4875" s="1" t="str">
        <f>VLOOKUP(C4875,Emp_List!$A:$M,5,FALSE)</f>
        <v>Games Factory</v>
      </c>
    </row>
    <row r="4876" spans="1:15">
      <c r="A4876" s="36" t="s">
        <v>4014</v>
      </c>
      <c r="B4876" s="36" t="s">
        <v>95</v>
      </c>
      <c r="C4876" s="36">
        <v>6470</v>
      </c>
      <c r="D4876" s="36" t="s">
        <v>20</v>
      </c>
      <c r="E4876" s="36">
        <v>1</v>
      </c>
      <c r="F4876" s="36">
        <v>2</v>
      </c>
      <c r="G4876" s="36" t="s">
        <v>21</v>
      </c>
      <c r="H4876" s="36" t="s">
        <v>20</v>
      </c>
      <c r="I4876" s="2">
        <v>12</v>
      </c>
      <c r="J4876" s="2">
        <v>35</v>
      </c>
      <c r="K4876" s="2">
        <f>IF(D4876=VLOOKUP(J4876,Actuals!$A:$J,6,FALSE),1,0)</f>
        <v>0</v>
      </c>
      <c r="L4876" s="2">
        <f>IF(AND(E4876=VLOOKUP(J4876,Actuals!$A:$J,8,FALSE),F4876=VLOOKUP(J4876,Actuals!$A:$J,10,FALSE)),5,0)</f>
        <v>0</v>
      </c>
      <c r="M4876" s="1">
        <f t="shared" si="77"/>
        <v>0</v>
      </c>
      <c r="N4876" s="1" t="str">
        <f>VLOOKUP(C4876,Emp_List!$A:$M,3,FALSE)</f>
        <v>Jagan Pappula</v>
      </c>
      <c r="O4876" s="1" t="str">
        <f>VLOOKUP(C4876,Emp_List!$A:$M,5,FALSE)</f>
        <v>Casino Platform</v>
      </c>
    </row>
    <row r="4877" spans="1:15">
      <c r="A4877" s="36" t="s">
        <v>4015</v>
      </c>
      <c r="B4877" s="36" t="s">
        <v>297</v>
      </c>
      <c r="C4877" s="36">
        <v>2845</v>
      </c>
      <c r="D4877" s="36" t="s">
        <v>21</v>
      </c>
      <c r="E4877" s="36">
        <v>2</v>
      </c>
      <c r="F4877" s="36">
        <v>1</v>
      </c>
      <c r="G4877" s="36" t="s">
        <v>21</v>
      </c>
      <c r="H4877" s="36" t="s">
        <v>20</v>
      </c>
      <c r="I4877" s="2">
        <v>12</v>
      </c>
      <c r="J4877" s="2">
        <v>35</v>
      </c>
      <c r="K4877" s="2">
        <f>IF(D4877=VLOOKUP(J4877,Actuals!$A:$J,6,FALSE),1,0)</f>
        <v>0</v>
      </c>
      <c r="L4877" s="2">
        <f>IF(AND(E4877=VLOOKUP(J4877,Actuals!$A:$J,8,FALSE),F4877=VLOOKUP(J4877,Actuals!$A:$J,10,FALSE)),5,0)</f>
        <v>0</v>
      </c>
      <c r="M4877" s="1">
        <f t="shared" si="77"/>
        <v>0</v>
      </c>
      <c r="N4877" s="1" t="str">
        <f>VLOOKUP(C4877,Emp_List!$A:$M,3,FALSE)</f>
        <v>Suresh Babu Veluri</v>
      </c>
      <c r="O4877" s="1" t="str">
        <f>VLOOKUP(C4877,Emp_List!$A:$M,5,FALSE)</f>
        <v>Portal</v>
      </c>
    </row>
    <row r="4878" spans="1:15">
      <c r="A4878" s="36" t="s">
        <v>4016</v>
      </c>
      <c r="B4878" s="36" t="s">
        <v>161</v>
      </c>
      <c r="C4878" s="36">
        <v>10371</v>
      </c>
      <c r="D4878" s="36" t="s">
        <v>21</v>
      </c>
      <c r="E4878" s="36">
        <v>3</v>
      </c>
      <c r="F4878" s="36">
        <v>0</v>
      </c>
      <c r="G4878" s="36" t="s">
        <v>21</v>
      </c>
      <c r="H4878" s="36" t="s">
        <v>20</v>
      </c>
      <c r="I4878" s="2">
        <v>12</v>
      </c>
      <c r="J4878" s="2">
        <v>35</v>
      </c>
      <c r="K4878" s="2">
        <f>IF(D4878=VLOOKUP(J4878,Actuals!$A:$J,6,FALSE),1,0)</f>
        <v>0</v>
      </c>
      <c r="L4878" s="2">
        <f>IF(AND(E4878=VLOOKUP(J4878,Actuals!$A:$J,8,FALSE),F4878=VLOOKUP(J4878,Actuals!$A:$J,10,FALSE)),5,0)</f>
        <v>0</v>
      </c>
      <c r="M4878" s="1">
        <f t="shared" si="77"/>
        <v>0</v>
      </c>
      <c r="N4878" s="1" t="str">
        <f>VLOOKUP(C4878,Emp_List!$A:$M,3,FALSE)</f>
        <v>Raghunath Sheshamattum</v>
      </c>
      <c r="O4878" s="1" t="str">
        <f>VLOOKUP(C4878,Emp_List!$A:$M,5,FALSE)</f>
        <v>CRM</v>
      </c>
    </row>
    <row r="4879" spans="1:15">
      <c r="A4879" s="36" t="s">
        <v>4017</v>
      </c>
      <c r="B4879" s="36" t="s">
        <v>3596</v>
      </c>
      <c r="C4879" s="36">
        <v>9849</v>
      </c>
      <c r="D4879" s="36" t="s">
        <v>21</v>
      </c>
      <c r="E4879" s="36">
        <v>2</v>
      </c>
      <c r="F4879" s="36">
        <v>0</v>
      </c>
      <c r="G4879" s="36" t="s">
        <v>21</v>
      </c>
      <c r="H4879" s="36" t="s">
        <v>20</v>
      </c>
      <c r="I4879" s="2">
        <v>12</v>
      </c>
      <c r="J4879" s="2">
        <v>35</v>
      </c>
      <c r="K4879" s="2">
        <f>IF(D4879=VLOOKUP(J4879,Actuals!$A:$J,6,FALSE),1,0)</f>
        <v>0</v>
      </c>
      <c r="L4879" s="2">
        <f>IF(AND(E4879=VLOOKUP(J4879,Actuals!$A:$J,8,FALSE),F4879=VLOOKUP(J4879,Actuals!$A:$J,10,FALSE)),5,0)</f>
        <v>0</v>
      </c>
      <c r="M4879" s="1">
        <f t="shared" si="77"/>
        <v>0</v>
      </c>
      <c r="N4879" s="1" t="str">
        <f>VLOOKUP(C4879,Emp_List!$A:$M,3,FALSE)</f>
        <v>Chittaranjan Bhuyan</v>
      </c>
      <c r="O4879" s="1" t="str">
        <f>VLOOKUP(C4879,Emp_List!$A:$M,5,FALSE)</f>
        <v>Compliance</v>
      </c>
    </row>
    <row r="4880" spans="1:15">
      <c r="A4880" s="36" t="s">
        <v>4018</v>
      </c>
      <c r="B4880" s="36" t="s">
        <v>426</v>
      </c>
      <c r="C4880" s="36">
        <v>328</v>
      </c>
      <c r="D4880" s="36" t="s">
        <v>21</v>
      </c>
      <c r="E4880" s="36">
        <v>3</v>
      </c>
      <c r="F4880" s="36">
        <v>0</v>
      </c>
      <c r="G4880" s="36" t="s">
        <v>21</v>
      </c>
      <c r="H4880" s="36" t="s">
        <v>20</v>
      </c>
      <c r="I4880" s="2">
        <v>12</v>
      </c>
      <c r="J4880" s="2">
        <v>35</v>
      </c>
      <c r="K4880" s="2">
        <f>IF(D4880=VLOOKUP(J4880,Actuals!$A:$J,6,FALSE),1,0)</f>
        <v>0</v>
      </c>
      <c r="L4880" s="2">
        <f>IF(AND(E4880=VLOOKUP(J4880,Actuals!$A:$J,8,FALSE),F4880=VLOOKUP(J4880,Actuals!$A:$J,10,FALSE)),5,0)</f>
        <v>0</v>
      </c>
      <c r="M4880" s="1">
        <f t="shared" si="77"/>
        <v>0</v>
      </c>
      <c r="N4880" s="1" t="e">
        <f>VLOOKUP(C4880,Emp_List!$A:$M,3,FALSE)</f>
        <v>#N/A</v>
      </c>
      <c r="O4880" s="1" t="e">
        <f>VLOOKUP(C4880,Emp_List!$A:$M,5,FALSE)</f>
        <v>#N/A</v>
      </c>
    </row>
    <row r="4881" spans="1:15">
      <c r="A4881" s="36" t="s">
        <v>4019</v>
      </c>
      <c r="B4881" s="36" t="s">
        <v>391</v>
      </c>
      <c r="C4881" s="36">
        <v>10985</v>
      </c>
      <c r="D4881" s="36" t="s">
        <v>21</v>
      </c>
      <c r="E4881" s="36">
        <v>2</v>
      </c>
      <c r="F4881" s="36">
        <v>1</v>
      </c>
      <c r="G4881" s="36" t="s">
        <v>21</v>
      </c>
      <c r="H4881" s="36" t="s">
        <v>20</v>
      </c>
      <c r="I4881" s="2">
        <v>12</v>
      </c>
      <c r="J4881" s="2">
        <v>35</v>
      </c>
      <c r="K4881" s="2">
        <f>IF(D4881=VLOOKUP(J4881,Actuals!$A:$J,6,FALSE),1,0)</f>
        <v>0</v>
      </c>
      <c r="L4881" s="2">
        <f>IF(AND(E4881=VLOOKUP(J4881,Actuals!$A:$J,8,FALSE),F4881=VLOOKUP(J4881,Actuals!$A:$J,10,FALSE)),5,0)</f>
        <v>0</v>
      </c>
      <c r="M4881" s="1">
        <f t="shared" si="77"/>
        <v>0</v>
      </c>
      <c r="N4881" s="1" t="str">
        <f>VLOOKUP(C4881,Emp_List!$A:$M,3,FALSE)</f>
        <v>Adhir Kumar</v>
      </c>
      <c r="O4881" s="1" t="str">
        <f>VLOOKUP(C4881,Emp_List!$A:$M,5,FALSE)</f>
        <v>Sports - Mobile</v>
      </c>
    </row>
    <row r="4882" spans="1:15">
      <c r="A4882" s="36" t="s">
        <v>4020</v>
      </c>
      <c r="B4882" s="36" t="s">
        <v>163</v>
      </c>
      <c r="C4882" s="36">
        <v>11170</v>
      </c>
      <c r="D4882" s="36" t="s">
        <v>21</v>
      </c>
      <c r="E4882" s="36">
        <v>2</v>
      </c>
      <c r="F4882" s="36">
        <v>0</v>
      </c>
      <c r="G4882" s="36" t="s">
        <v>21</v>
      </c>
      <c r="H4882" s="36" t="s">
        <v>20</v>
      </c>
      <c r="I4882" s="2">
        <v>12</v>
      </c>
      <c r="J4882" s="2">
        <v>35</v>
      </c>
      <c r="K4882" s="2">
        <f>IF(D4882=VLOOKUP(J4882,Actuals!$A:$J,6,FALSE),1,0)</f>
        <v>0</v>
      </c>
      <c r="L4882" s="2">
        <f>IF(AND(E4882=VLOOKUP(J4882,Actuals!$A:$J,8,FALSE),F4882=VLOOKUP(J4882,Actuals!$A:$J,10,FALSE)),5,0)</f>
        <v>0</v>
      </c>
      <c r="M4882" s="1">
        <f t="shared" si="77"/>
        <v>0</v>
      </c>
      <c r="N4882" s="1" t="str">
        <f>VLOOKUP(C4882,Emp_List!$A:$M,3,FALSE)</f>
        <v>Kiran Kumar Chowdhary</v>
      </c>
      <c r="O4882" s="1" t="str">
        <f>VLOOKUP(C4882,Emp_List!$A:$M,5,FALSE)</f>
        <v>Bingo Ops</v>
      </c>
    </row>
    <row r="4883" spans="1:15">
      <c r="A4883" s="36" t="s">
        <v>4021</v>
      </c>
      <c r="B4883" s="36" t="s">
        <v>378</v>
      </c>
      <c r="C4883" s="36">
        <v>11791</v>
      </c>
      <c r="D4883" s="36" t="s">
        <v>21</v>
      </c>
      <c r="E4883" s="36">
        <v>2</v>
      </c>
      <c r="F4883" s="36">
        <v>1</v>
      </c>
      <c r="G4883" s="36" t="s">
        <v>21</v>
      </c>
      <c r="H4883" s="36" t="s">
        <v>20</v>
      </c>
      <c r="I4883" s="2">
        <v>12</v>
      </c>
      <c r="J4883" s="2">
        <v>35</v>
      </c>
      <c r="K4883" s="2">
        <f>IF(D4883=VLOOKUP(J4883,Actuals!$A:$J,6,FALSE),1,0)</f>
        <v>0</v>
      </c>
      <c r="L4883" s="2">
        <f>IF(AND(E4883=VLOOKUP(J4883,Actuals!$A:$J,8,FALSE),F4883=VLOOKUP(J4883,Actuals!$A:$J,10,FALSE)),5,0)</f>
        <v>0</v>
      </c>
      <c r="M4883" s="1">
        <f t="shared" si="77"/>
        <v>0</v>
      </c>
      <c r="N4883" s="1" t="str">
        <f>VLOOKUP(C4883,Emp_List!$A:$M,3,FALSE)</f>
        <v>Srinivasa Rao Ganaparthi</v>
      </c>
      <c r="O4883" s="1" t="str">
        <f>VLOOKUP(C4883,Emp_List!$A:$M,5,FALSE)</f>
        <v>Sports - Label Building</v>
      </c>
    </row>
    <row r="4884" spans="1:15">
      <c r="A4884" s="36" t="s">
        <v>4022</v>
      </c>
      <c r="B4884" s="36" t="s">
        <v>169</v>
      </c>
      <c r="C4884" s="36">
        <v>123</v>
      </c>
      <c r="D4884" s="36" t="s">
        <v>21</v>
      </c>
      <c r="E4884" s="36">
        <v>2</v>
      </c>
      <c r="F4884" s="36">
        <v>0</v>
      </c>
      <c r="G4884" s="36" t="s">
        <v>21</v>
      </c>
      <c r="H4884" s="36" t="s">
        <v>20</v>
      </c>
      <c r="I4884" s="2">
        <v>12</v>
      </c>
      <c r="J4884" s="2">
        <v>35</v>
      </c>
      <c r="K4884" s="2">
        <f>IF(D4884=VLOOKUP(J4884,Actuals!$A:$J,6,FALSE),1,0)</f>
        <v>0</v>
      </c>
      <c r="L4884" s="2">
        <f>IF(AND(E4884=VLOOKUP(J4884,Actuals!$A:$J,8,FALSE),F4884=VLOOKUP(J4884,Actuals!$A:$J,10,FALSE)),5,0)</f>
        <v>0</v>
      </c>
      <c r="M4884" s="1">
        <f t="shared" si="77"/>
        <v>0</v>
      </c>
      <c r="N4884" s="1" t="str">
        <f>VLOOKUP(C4884,Emp_List!$A:$M,3,FALSE)</f>
        <v>Suryakant Patel</v>
      </c>
      <c r="O4884" s="1" t="str">
        <f>VLOOKUP(C4884,Emp_List!$A:$M,5,FALSE)</f>
        <v>Casino</v>
      </c>
    </row>
    <row r="4885" spans="1:15">
      <c r="A4885" s="36" t="s">
        <v>4023</v>
      </c>
      <c r="B4885" s="36" t="s">
        <v>113</v>
      </c>
      <c r="C4885" s="36">
        <v>9886</v>
      </c>
      <c r="D4885" s="36" t="s">
        <v>21</v>
      </c>
      <c r="E4885" s="36">
        <v>3</v>
      </c>
      <c r="F4885" s="36">
        <v>1</v>
      </c>
      <c r="G4885" s="36" t="s">
        <v>21</v>
      </c>
      <c r="H4885" s="36" t="s">
        <v>20</v>
      </c>
      <c r="I4885" s="2">
        <v>12</v>
      </c>
      <c r="J4885" s="2">
        <v>35</v>
      </c>
      <c r="K4885" s="2">
        <f>IF(D4885=VLOOKUP(J4885,Actuals!$A:$J,6,FALSE),1,0)</f>
        <v>0</v>
      </c>
      <c r="L4885" s="2">
        <f>IF(AND(E4885=VLOOKUP(J4885,Actuals!$A:$J,8,FALSE),F4885=VLOOKUP(J4885,Actuals!$A:$J,10,FALSE)),5,0)</f>
        <v>0</v>
      </c>
      <c r="M4885" s="1">
        <f t="shared" si="77"/>
        <v>0</v>
      </c>
      <c r="N4885" s="1" t="str">
        <f>VLOOKUP(C4885,Emp_List!$A:$M,3,FALSE)</f>
        <v>Swapnil Gawande</v>
      </c>
      <c r="O4885" s="1" t="str">
        <f>VLOOKUP(C4885,Emp_List!$A:$M,5,FALSE)</f>
        <v>PEG - DB</v>
      </c>
    </row>
    <row r="4886" spans="1:15">
      <c r="A4886" s="36" t="s">
        <v>4024</v>
      </c>
      <c r="B4886" s="36" t="s">
        <v>3592</v>
      </c>
      <c r="C4886" s="36">
        <v>10688</v>
      </c>
      <c r="D4886" s="36" t="s">
        <v>20</v>
      </c>
      <c r="E4886" s="36">
        <v>0</v>
      </c>
      <c r="F4886" s="36">
        <v>1</v>
      </c>
      <c r="G4886" s="36" t="s">
        <v>21</v>
      </c>
      <c r="H4886" s="36" t="s">
        <v>20</v>
      </c>
      <c r="I4886" s="2">
        <v>12</v>
      </c>
      <c r="J4886" s="2">
        <v>35</v>
      </c>
      <c r="K4886" s="2">
        <f>IF(D4886=VLOOKUP(J4886,Actuals!$A:$J,6,FALSE),1,0)</f>
        <v>0</v>
      </c>
      <c r="L4886" s="2">
        <f>IF(AND(E4886=VLOOKUP(J4886,Actuals!$A:$J,8,FALSE),F4886=VLOOKUP(J4886,Actuals!$A:$J,10,FALSE)),5,0)</f>
        <v>0</v>
      </c>
      <c r="M4886" s="1">
        <f t="shared" si="77"/>
        <v>0</v>
      </c>
      <c r="N4886" s="1" t="str">
        <f>VLOOKUP(C4886,Emp_List!$A:$M,3,FALSE)</f>
        <v>Jaiprakash Vasudeo Dadwani</v>
      </c>
      <c r="O4886" s="1" t="str">
        <f>VLOOKUP(C4886,Emp_List!$A:$M,5,FALSE)</f>
        <v>Poker</v>
      </c>
    </row>
    <row r="4887" spans="1:15">
      <c r="A4887" s="36" t="s">
        <v>4025</v>
      </c>
      <c r="B4887" s="36" t="s">
        <v>2475</v>
      </c>
      <c r="C4887" s="36">
        <v>10687</v>
      </c>
      <c r="D4887" s="36" t="s">
        <v>21</v>
      </c>
      <c r="E4887" s="36">
        <v>1</v>
      </c>
      <c r="F4887" s="36">
        <v>0</v>
      </c>
      <c r="G4887" s="36" t="s">
        <v>21</v>
      </c>
      <c r="H4887" s="36" t="s">
        <v>20</v>
      </c>
      <c r="I4887" s="2">
        <v>12</v>
      </c>
      <c r="J4887" s="2">
        <v>35</v>
      </c>
      <c r="K4887" s="2">
        <f>IF(D4887=VLOOKUP(J4887,Actuals!$A:$J,6,FALSE),1,0)</f>
        <v>0</v>
      </c>
      <c r="L4887" s="2">
        <f>IF(AND(E4887=VLOOKUP(J4887,Actuals!$A:$J,8,FALSE),F4887=VLOOKUP(J4887,Actuals!$A:$J,10,FALSE)),5,0)</f>
        <v>0</v>
      </c>
      <c r="M4887" s="1">
        <f t="shared" si="77"/>
        <v>0</v>
      </c>
      <c r="N4887" s="1" t="str">
        <f>VLOOKUP(C4887,Emp_List!$A:$M,3,FALSE)</f>
        <v>Shaik Sharif</v>
      </c>
      <c r="O4887" s="1" t="str">
        <f>VLOOKUP(C4887,Emp_List!$A:$M,5,FALSE)</f>
        <v>Casino Games</v>
      </c>
    </row>
    <row r="4888" spans="1:15">
      <c r="A4888" s="36" t="s">
        <v>4026</v>
      </c>
      <c r="B4888" s="36" t="s">
        <v>222</v>
      </c>
      <c r="C4888" s="36">
        <v>10235</v>
      </c>
      <c r="D4888" s="36" t="s">
        <v>21</v>
      </c>
      <c r="E4888" s="36">
        <v>2</v>
      </c>
      <c r="F4888" s="36">
        <v>1</v>
      </c>
      <c r="G4888" s="36" t="s">
        <v>21</v>
      </c>
      <c r="H4888" s="36" t="s">
        <v>20</v>
      </c>
      <c r="I4888" s="2">
        <v>12</v>
      </c>
      <c r="J4888" s="2">
        <v>35</v>
      </c>
      <c r="K4888" s="2">
        <f>IF(D4888=VLOOKUP(J4888,Actuals!$A:$J,6,FALSE),1,0)</f>
        <v>0</v>
      </c>
      <c r="L4888" s="2">
        <f>IF(AND(E4888=VLOOKUP(J4888,Actuals!$A:$J,8,FALSE),F4888=VLOOKUP(J4888,Actuals!$A:$J,10,FALSE)),5,0)</f>
        <v>0</v>
      </c>
      <c r="M4888" s="1">
        <f t="shared" si="77"/>
        <v>0</v>
      </c>
      <c r="N4888" s="1" t="str">
        <f>VLOOKUP(C4888,Emp_List!$A:$M,3,FALSE)</f>
        <v>Hanumantha Rao Alluri</v>
      </c>
      <c r="O4888" s="1" t="str">
        <f>VLOOKUP(C4888,Emp_List!$A:$M,5,FALSE)</f>
        <v>SOC</v>
      </c>
    </row>
    <row r="4889" spans="1:15">
      <c r="A4889" s="36" t="s">
        <v>4027</v>
      </c>
      <c r="B4889" s="36" t="s">
        <v>342</v>
      </c>
      <c r="C4889" s="36">
        <v>8603</v>
      </c>
      <c r="D4889" s="36" t="s">
        <v>21</v>
      </c>
      <c r="E4889" s="36">
        <v>3</v>
      </c>
      <c r="F4889" s="36">
        <v>0</v>
      </c>
      <c r="G4889" s="36" t="s">
        <v>21</v>
      </c>
      <c r="H4889" s="36" t="s">
        <v>20</v>
      </c>
      <c r="I4889" s="2">
        <v>12</v>
      </c>
      <c r="J4889" s="2">
        <v>35</v>
      </c>
      <c r="K4889" s="2">
        <f>IF(D4889=VLOOKUP(J4889,Actuals!$A:$J,6,FALSE),1,0)</f>
        <v>0</v>
      </c>
      <c r="L4889" s="2">
        <f>IF(AND(E4889=VLOOKUP(J4889,Actuals!$A:$J,8,FALSE),F4889=VLOOKUP(J4889,Actuals!$A:$J,10,FALSE)),5,0)</f>
        <v>0</v>
      </c>
      <c r="M4889" s="1">
        <f t="shared" si="77"/>
        <v>0</v>
      </c>
      <c r="N4889" s="1" t="str">
        <f>VLOOKUP(C4889,Emp_List!$A:$M,3,FALSE)</f>
        <v>Praveen Kumar Kondu</v>
      </c>
      <c r="O4889" s="1" t="str">
        <f>VLOOKUP(C4889,Emp_List!$A:$M,5,FALSE)</f>
        <v>BI</v>
      </c>
    </row>
    <row r="4890" spans="1:15">
      <c r="A4890" s="36" t="s">
        <v>4028</v>
      </c>
      <c r="B4890" s="36" t="s">
        <v>153</v>
      </c>
      <c r="C4890" s="36">
        <v>10709</v>
      </c>
      <c r="D4890" s="36" t="s">
        <v>21</v>
      </c>
      <c r="E4890" s="36">
        <v>2</v>
      </c>
      <c r="F4890" s="36">
        <v>0</v>
      </c>
      <c r="G4890" s="36" t="s">
        <v>21</v>
      </c>
      <c r="H4890" s="36" t="s">
        <v>20</v>
      </c>
      <c r="I4890" s="2">
        <v>12</v>
      </c>
      <c r="J4890" s="2">
        <v>35</v>
      </c>
      <c r="K4890" s="2">
        <f>IF(D4890=VLOOKUP(J4890,Actuals!$A:$J,6,FALSE),1,0)</f>
        <v>0</v>
      </c>
      <c r="L4890" s="2">
        <f>IF(AND(E4890=VLOOKUP(J4890,Actuals!$A:$J,8,FALSE),F4890=VLOOKUP(J4890,Actuals!$A:$J,10,FALSE)),5,0)</f>
        <v>0</v>
      </c>
      <c r="M4890" s="1">
        <f t="shared" si="77"/>
        <v>0</v>
      </c>
      <c r="N4890" s="1" t="str">
        <f>VLOOKUP(C4890,Emp_List!$A:$M,3,FALSE)</f>
        <v>Pydimarla Ram Maninath Reddy</v>
      </c>
      <c r="O4890" s="1" t="str">
        <f>VLOOKUP(C4890,Emp_List!$A:$M,5,FALSE)</f>
        <v>Casino Games</v>
      </c>
    </row>
    <row r="4891" spans="1:15">
      <c r="A4891" s="36" t="s">
        <v>4029</v>
      </c>
      <c r="B4891" s="36" t="s">
        <v>3475</v>
      </c>
      <c r="C4891" s="36">
        <v>1392</v>
      </c>
      <c r="D4891" s="36" t="s">
        <v>21</v>
      </c>
      <c r="E4891" s="36">
        <v>2</v>
      </c>
      <c r="F4891" s="36">
        <v>0</v>
      </c>
      <c r="G4891" s="36" t="s">
        <v>21</v>
      </c>
      <c r="H4891" s="36" t="s">
        <v>20</v>
      </c>
      <c r="I4891" s="2">
        <v>12</v>
      </c>
      <c r="J4891" s="2">
        <v>35</v>
      </c>
      <c r="K4891" s="2">
        <f>IF(D4891=VLOOKUP(J4891,Actuals!$A:$J,6,FALSE),1,0)</f>
        <v>0</v>
      </c>
      <c r="L4891" s="2">
        <f>IF(AND(E4891=VLOOKUP(J4891,Actuals!$A:$J,8,FALSE),F4891=VLOOKUP(J4891,Actuals!$A:$J,10,FALSE)),5,0)</f>
        <v>0</v>
      </c>
      <c r="M4891" s="1">
        <f t="shared" si="77"/>
        <v>0</v>
      </c>
      <c r="N4891" s="1" t="str">
        <f>VLOOKUP(C4891,Emp_List!$A:$M,3,FALSE)</f>
        <v>Shahnawaz Md Banu</v>
      </c>
      <c r="O4891" s="1" t="str">
        <f>VLOOKUP(C4891,Emp_List!$A:$M,5,FALSE)</f>
        <v>CRM</v>
      </c>
    </row>
    <row r="4892" spans="1:15">
      <c r="A4892" s="36" t="s">
        <v>4030</v>
      </c>
      <c r="B4892" s="36" t="s">
        <v>2206</v>
      </c>
      <c r="C4892" s="36">
        <v>191</v>
      </c>
      <c r="D4892" s="36" t="s">
        <v>21</v>
      </c>
      <c r="E4892" s="36">
        <v>2</v>
      </c>
      <c r="F4892" s="36">
        <v>1</v>
      </c>
      <c r="G4892" s="36" t="s">
        <v>21</v>
      </c>
      <c r="H4892" s="36" t="s">
        <v>20</v>
      </c>
      <c r="I4892" s="2">
        <v>12</v>
      </c>
      <c r="J4892" s="2">
        <v>35</v>
      </c>
      <c r="K4892" s="2">
        <f>IF(D4892=VLOOKUP(J4892,Actuals!$A:$J,6,FALSE),1,0)</f>
        <v>0</v>
      </c>
      <c r="L4892" s="2">
        <f>IF(AND(E4892=VLOOKUP(J4892,Actuals!$A:$J,8,FALSE),F4892=VLOOKUP(J4892,Actuals!$A:$J,10,FALSE)),5,0)</f>
        <v>0</v>
      </c>
      <c r="M4892" s="1">
        <f t="shared" si="77"/>
        <v>0</v>
      </c>
      <c r="N4892" s="1" t="str">
        <f>VLOOKUP(C4892,Emp_List!$A:$M,3,FALSE)</f>
        <v>Eswar Chandra Puchakayala</v>
      </c>
      <c r="O4892" s="1" t="str">
        <f>VLOOKUP(C4892,Emp_List!$A:$M,5,FALSE)</f>
        <v>Casino Games</v>
      </c>
    </row>
    <row r="4893" spans="1:15">
      <c r="A4893" s="36" t="s">
        <v>4031</v>
      </c>
      <c r="B4893" s="36" t="s">
        <v>441</v>
      </c>
      <c r="C4893" s="36">
        <v>2027</v>
      </c>
      <c r="D4893" s="36" t="s">
        <v>21</v>
      </c>
      <c r="E4893" s="36">
        <v>2</v>
      </c>
      <c r="F4893" s="36">
        <v>1</v>
      </c>
      <c r="G4893" s="36" t="s">
        <v>21</v>
      </c>
      <c r="H4893" s="36" t="s">
        <v>20</v>
      </c>
      <c r="I4893" s="2">
        <v>12</v>
      </c>
      <c r="J4893" s="2">
        <v>35</v>
      </c>
      <c r="K4893" s="2">
        <f>IF(D4893=VLOOKUP(J4893,Actuals!$A:$J,6,FALSE),1,0)</f>
        <v>0</v>
      </c>
      <c r="L4893" s="2">
        <f>IF(AND(E4893=VLOOKUP(J4893,Actuals!$A:$J,8,FALSE),F4893=VLOOKUP(J4893,Actuals!$A:$J,10,FALSE)),5,0)</f>
        <v>0</v>
      </c>
      <c r="M4893" s="1">
        <f t="shared" si="77"/>
        <v>0</v>
      </c>
      <c r="N4893" s="1" t="str">
        <f>VLOOKUP(C4893,Emp_List!$A:$M,3,FALSE)</f>
        <v>Vinay Keerti</v>
      </c>
      <c r="O4893" s="1" t="str">
        <f>VLOOKUP(C4893,Emp_List!$A:$M,5,FALSE)</f>
        <v>CRM</v>
      </c>
    </row>
    <row r="4894" spans="1:15">
      <c r="A4894" s="36" t="s">
        <v>4032</v>
      </c>
      <c r="B4894" s="36" t="s">
        <v>2471</v>
      </c>
      <c r="C4894" s="36">
        <v>16421</v>
      </c>
      <c r="D4894" s="36" t="s">
        <v>21</v>
      </c>
      <c r="E4894" s="36">
        <v>3</v>
      </c>
      <c r="F4894" s="36">
        <v>1</v>
      </c>
      <c r="G4894" s="36" t="s">
        <v>21</v>
      </c>
      <c r="H4894" s="36" t="s">
        <v>20</v>
      </c>
      <c r="I4894" s="2">
        <v>12</v>
      </c>
      <c r="J4894" s="2">
        <v>35</v>
      </c>
      <c r="K4894" s="2">
        <f>IF(D4894=VLOOKUP(J4894,Actuals!$A:$J,6,FALSE),1,0)</f>
        <v>0</v>
      </c>
      <c r="L4894" s="2">
        <f>IF(AND(E4894=VLOOKUP(J4894,Actuals!$A:$J,8,FALSE),F4894=VLOOKUP(J4894,Actuals!$A:$J,10,FALSE)),5,0)</f>
        <v>0</v>
      </c>
      <c r="M4894" s="1">
        <f t="shared" si="77"/>
        <v>0</v>
      </c>
      <c r="N4894" s="1" t="str">
        <f>VLOOKUP(C4894,Emp_List!$A:$M,3,FALSE)</f>
        <v>Deepika Ashok Navale</v>
      </c>
      <c r="O4894" s="1" t="str">
        <f>VLOOKUP(C4894,Emp_List!$A:$M,5,FALSE)</f>
        <v>Sports - Label Building</v>
      </c>
    </row>
    <row r="4895" spans="1:15">
      <c r="A4895" s="36" t="s">
        <v>4033</v>
      </c>
      <c r="B4895" s="36" t="s">
        <v>2383</v>
      </c>
      <c r="C4895" s="36">
        <v>8136</v>
      </c>
      <c r="D4895" s="36" t="s">
        <v>21</v>
      </c>
      <c r="E4895" s="36">
        <v>3</v>
      </c>
      <c r="F4895" s="36">
        <v>1</v>
      </c>
      <c r="G4895" s="36" t="s">
        <v>21</v>
      </c>
      <c r="H4895" s="36" t="s">
        <v>20</v>
      </c>
      <c r="I4895" s="2">
        <v>12</v>
      </c>
      <c r="J4895" s="2">
        <v>35</v>
      </c>
      <c r="K4895" s="2">
        <f>IF(D4895=VLOOKUP(J4895,Actuals!$A:$J,6,FALSE),1,0)</f>
        <v>0</v>
      </c>
      <c r="L4895" s="2">
        <f>IF(AND(E4895=VLOOKUP(J4895,Actuals!$A:$J,8,FALSE),F4895=VLOOKUP(J4895,Actuals!$A:$J,10,FALSE)),5,0)</f>
        <v>0</v>
      </c>
      <c r="M4895" s="1">
        <f t="shared" si="77"/>
        <v>0</v>
      </c>
      <c r="N4895" s="1" t="str">
        <f>VLOOKUP(C4895,Emp_List!$A:$M,3,FALSE)</f>
        <v>Shekhar Reddy Gaddam</v>
      </c>
      <c r="O4895" s="1" t="str">
        <f>VLOOKUP(C4895,Emp_List!$A:$M,5,FALSE)</f>
        <v>Core</v>
      </c>
    </row>
    <row r="4896" spans="1:15">
      <c r="A4896" s="36" t="s">
        <v>4034</v>
      </c>
      <c r="B4896" s="36" t="s">
        <v>483</v>
      </c>
      <c r="C4896" s="36">
        <v>11027</v>
      </c>
      <c r="D4896" s="36" t="s">
        <v>21</v>
      </c>
      <c r="E4896" s="36">
        <v>2</v>
      </c>
      <c r="F4896" s="36">
        <v>1</v>
      </c>
      <c r="G4896" s="36" t="s">
        <v>21</v>
      </c>
      <c r="H4896" s="36" t="s">
        <v>20</v>
      </c>
      <c r="I4896" s="2">
        <v>12</v>
      </c>
      <c r="J4896" s="2">
        <v>35</v>
      </c>
      <c r="K4896" s="2">
        <f>IF(D4896=VLOOKUP(J4896,Actuals!$A:$J,6,FALSE),1,0)</f>
        <v>0</v>
      </c>
      <c r="L4896" s="2">
        <f>IF(AND(E4896=VLOOKUP(J4896,Actuals!$A:$J,8,FALSE),F4896=VLOOKUP(J4896,Actuals!$A:$J,10,FALSE)),5,0)</f>
        <v>0</v>
      </c>
      <c r="M4896" s="1">
        <f t="shared" si="77"/>
        <v>0</v>
      </c>
      <c r="N4896" s="1" t="str">
        <f>VLOOKUP(C4896,Emp_List!$A:$M,3,FALSE)</f>
        <v>Gudimalla Tejaswi</v>
      </c>
      <c r="O4896" s="1" t="str">
        <f>VLOOKUP(C4896,Emp_List!$A:$M,5,FALSE)</f>
        <v>Games Factory</v>
      </c>
    </row>
    <row r="4897" spans="1:15">
      <c r="A4897" s="36" t="s">
        <v>4035</v>
      </c>
      <c r="B4897" s="36" t="s">
        <v>437</v>
      </c>
      <c r="C4897" s="36">
        <v>11359</v>
      </c>
      <c r="D4897" s="36" t="s">
        <v>21</v>
      </c>
      <c r="E4897" s="36">
        <v>3</v>
      </c>
      <c r="F4897" s="36">
        <v>1</v>
      </c>
      <c r="G4897" s="36" t="s">
        <v>21</v>
      </c>
      <c r="H4897" s="36" t="s">
        <v>20</v>
      </c>
      <c r="I4897" s="2">
        <v>12</v>
      </c>
      <c r="J4897" s="2">
        <v>35</v>
      </c>
      <c r="K4897" s="2">
        <f>IF(D4897=VLOOKUP(J4897,Actuals!$A:$J,6,FALSE),1,0)</f>
        <v>0</v>
      </c>
      <c r="L4897" s="2">
        <f>IF(AND(E4897=VLOOKUP(J4897,Actuals!$A:$J,8,FALSE),F4897=VLOOKUP(J4897,Actuals!$A:$J,10,FALSE)),5,0)</f>
        <v>0</v>
      </c>
      <c r="M4897" s="1">
        <f t="shared" si="77"/>
        <v>0</v>
      </c>
      <c r="N4897" s="1" t="str">
        <f>VLOOKUP(C4897,Emp_List!$A:$M,3,FALSE)</f>
        <v>Anubhav Kumar</v>
      </c>
      <c r="O4897" s="1" t="str">
        <f>VLOOKUP(C4897,Emp_List!$A:$M,5,FALSE)</f>
        <v>Sports - Mobile</v>
      </c>
    </row>
    <row r="4898" spans="1:15">
      <c r="A4898" s="36" t="s">
        <v>4036</v>
      </c>
      <c r="B4898" s="36" t="s">
        <v>244</v>
      </c>
      <c r="C4898" s="36">
        <v>16416</v>
      </c>
      <c r="D4898" s="36" t="s">
        <v>21</v>
      </c>
      <c r="E4898" s="36">
        <v>3</v>
      </c>
      <c r="F4898" s="36">
        <v>0</v>
      </c>
      <c r="G4898" s="36" t="s">
        <v>21</v>
      </c>
      <c r="H4898" s="36" t="s">
        <v>20</v>
      </c>
      <c r="I4898" s="2">
        <v>12</v>
      </c>
      <c r="J4898" s="2">
        <v>35</v>
      </c>
      <c r="K4898" s="2">
        <f>IF(D4898=VLOOKUP(J4898,Actuals!$A:$J,6,FALSE),1,0)</f>
        <v>0</v>
      </c>
      <c r="L4898" s="2">
        <f>IF(AND(E4898=VLOOKUP(J4898,Actuals!$A:$J,8,FALSE),F4898=VLOOKUP(J4898,Actuals!$A:$J,10,FALSE)),5,0)</f>
        <v>0</v>
      </c>
      <c r="M4898" s="1">
        <f t="shared" si="77"/>
        <v>0</v>
      </c>
      <c r="N4898" s="1" t="str">
        <f>VLOOKUP(C4898,Emp_List!$A:$M,3,FALSE)</f>
        <v>Sagar Girish Wasule</v>
      </c>
      <c r="O4898" s="1" t="str">
        <f>VLOOKUP(C4898,Emp_List!$A:$M,5,FALSE)</f>
        <v>Sports - Label Building</v>
      </c>
    </row>
    <row r="4899" spans="1:15">
      <c r="A4899" s="36" t="s">
        <v>4037</v>
      </c>
      <c r="B4899" s="36" t="s">
        <v>305</v>
      </c>
      <c r="C4899" s="36">
        <v>6213</v>
      </c>
      <c r="D4899" s="36" t="s">
        <v>21</v>
      </c>
      <c r="E4899" s="36">
        <v>2</v>
      </c>
      <c r="F4899" s="36">
        <v>0</v>
      </c>
      <c r="G4899" s="36" t="s">
        <v>21</v>
      </c>
      <c r="H4899" s="36" t="s">
        <v>20</v>
      </c>
      <c r="I4899" s="2">
        <v>12</v>
      </c>
      <c r="J4899" s="2">
        <v>35</v>
      </c>
      <c r="K4899" s="2">
        <f>IF(D4899=VLOOKUP(J4899,Actuals!$A:$J,6,FALSE),1,0)</f>
        <v>0</v>
      </c>
      <c r="L4899" s="2">
        <f>IF(AND(E4899=VLOOKUP(J4899,Actuals!$A:$J,8,FALSE),F4899=VLOOKUP(J4899,Actuals!$A:$J,10,FALSE)),5,0)</f>
        <v>0</v>
      </c>
      <c r="M4899" s="1">
        <f t="shared" si="77"/>
        <v>0</v>
      </c>
      <c r="N4899" s="1" t="str">
        <f>VLOOKUP(C4899,Emp_List!$A:$M,3,FALSE)</f>
        <v>Seetaram Tanna</v>
      </c>
      <c r="O4899" s="1" t="str">
        <f>VLOOKUP(C4899,Emp_List!$A:$M,5,FALSE)</f>
        <v>CRM</v>
      </c>
    </row>
    <row r="4900" spans="1:15">
      <c r="A4900" s="36" t="s">
        <v>4038</v>
      </c>
      <c r="B4900" s="36" t="s">
        <v>659</v>
      </c>
      <c r="C4900" s="36">
        <v>1209</v>
      </c>
      <c r="D4900" s="36" t="s">
        <v>21</v>
      </c>
      <c r="E4900" s="36">
        <v>2</v>
      </c>
      <c r="F4900" s="36">
        <v>0</v>
      </c>
      <c r="G4900" s="36" t="s">
        <v>21</v>
      </c>
      <c r="H4900" s="36" t="s">
        <v>20</v>
      </c>
      <c r="I4900" s="2">
        <v>12</v>
      </c>
      <c r="J4900" s="2">
        <v>35</v>
      </c>
      <c r="K4900" s="2">
        <f>IF(D4900=VLOOKUP(J4900,Actuals!$A:$J,6,FALSE),1,0)</f>
        <v>0</v>
      </c>
      <c r="L4900" s="2">
        <f>IF(AND(E4900=VLOOKUP(J4900,Actuals!$A:$J,8,FALSE),F4900=VLOOKUP(J4900,Actuals!$A:$J,10,FALSE)),5,0)</f>
        <v>0</v>
      </c>
      <c r="M4900" s="1">
        <f t="shared" si="77"/>
        <v>0</v>
      </c>
      <c r="N4900" s="1" t="str">
        <f>VLOOKUP(C4900,Emp_List!$A:$M,3,FALSE)</f>
        <v>Narsimha Raju Muthyam</v>
      </c>
      <c r="O4900" s="1" t="str">
        <f>VLOOKUP(C4900,Emp_List!$A:$M,5,FALSE)</f>
        <v>CRM</v>
      </c>
    </row>
    <row r="4901" spans="1:15">
      <c r="A4901" s="36" t="s">
        <v>4039</v>
      </c>
      <c r="B4901" s="36" t="s">
        <v>431</v>
      </c>
      <c r="C4901" s="36">
        <v>11913</v>
      </c>
      <c r="D4901" s="36" t="s">
        <v>21</v>
      </c>
      <c r="E4901" s="36">
        <v>2</v>
      </c>
      <c r="F4901" s="36">
        <v>0</v>
      </c>
      <c r="G4901" s="36" t="s">
        <v>21</v>
      </c>
      <c r="H4901" s="36" t="s">
        <v>20</v>
      </c>
      <c r="I4901" s="2">
        <v>12</v>
      </c>
      <c r="J4901" s="2">
        <v>35</v>
      </c>
      <c r="K4901" s="2">
        <f>IF(D4901=VLOOKUP(J4901,Actuals!$A:$J,6,FALSE),1,0)</f>
        <v>0</v>
      </c>
      <c r="L4901" s="2">
        <f>IF(AND(E4901=VLOOKUP(J4901,Actuals!$A:$J,8,FALSE),F4901=VLOOKUP(J4901,Actuals!$A:$J,10,FALSE)),5,0)</f>
        <v>0</v>
      </c>
      <c r="M4901" s="1">
        <f t="shared" si="77"/>
        <v>0</v>
      </c>
      <c r="N4901" s="1" t="str">
        <f>VLOOKUP(C4901,Emp_List!$A:$M,3,FALSE)</f>
        <v>Srichandradeep Choudarapu</v>
      </c>
      <c r="O4901" s="1" t="str">
        <f>VLOOKUP(C4901,Emp_List!$A:$M,5,FALSE)</f>
        <v>Sports - Label Building</v>
      </c>
    </row>
    <row r="4902" spans="1:15">
      <c r="A4902" s="36" t="s">
        <v>4040</v>
      </c>
      <c r="B4902" s="36" t="s">
        <v>340</v>
      </c>
      <c r="C4902" s="36">
        <v>16538</v>
      </c>
      <c r="D4902" s="36" t="s">
        <v>21</v>
      </c>
      <c r="E4902" s="36">
        <v>3</v>
      </c>
      <c r="F4902" s="36">
        <v>1</v>
      </c>
      <c r="G4902" s="36" t="s">
        <v>21</v>
      </c>
      <c r="H4902" s="36" t="s">
        <v>20</v>
      </c>
      <c r="I4902" s="2">
        <v>12</v>
      </c>
      <c r="J4902" s="2">
        <v>35</v>
      </c>
      <c r="K4902" s="2">
        <f>IF(D4902=VLOOKUP(J4902,Actuals!$A:$J,6,FALSE),1,0)</f>
        <v>0</v>
      </c>
      <c r="L4902" s="2">
        <f>IF(AND(E4902=VLOOKUP(J4902,Actuals!$A:$J,8,FALSE),F4902=VLOOKUP(J4902,Actuals!$A:$J,10,FALSE)),5,0)</f>
        <v>0</v>
      </c>
      <c r="M4902" s="1">
        <f t="shared" si="77"/>
        <v>0</v>
      </c>
      <c r="N4902" s="1" t="str">
        <f>VLOOKUP(C4902,Emp_List!$A:$M,3,FALSE)</f>
        <v>Rajashekar Beeram</v>
      </c>
      <c r="O4902" s="1" t="str">
        <f>VLOOKUP(C4902,Emp_List!$A:$M,5,FALSE)</f>
        <v>CRM</v>
      </c>
    </row>
    <row r="4903" spans="1:15">
      <c r="A4903" s="36" t="s">
        <v>4041</v>
      </c>
      <c r="B4903" s="36" t="s">
        <v>380</v>
      </c>
      <c r="C4903" s="36">
        <v>10023</v>
      </c>
      <c r="D4903" s="36" t="s">
        <v>21</v>
      </c>
      <c r="E4903" s="36">
        <v>2</v>
      </c>
      <c r="F4903" s="36">
        <v>1</v>
      </c>
      <c r="G4903" s="36" t="s">
        <v>21</v>
      </c>
      <c r="H4903" s="36" t="s">
        <v>20</v>
      </c>
      <c r="I4903" s="2">
        <v>12</v>
      </c>
      <c r="J4903" s="2">
        <v>35</v>
      </c>
      <c r="K4903" s="2">
        <f>IF(D4903=VLOOKUP(J4903,Actuals!$A:$J,6,FALSE),1,0)</f>
        <v>0</v>
      </c>
      <c r="L4903" s="2">
        <f>IF(AND(E4903=VLOOKUP(J4903,Actuals!$A:$J,8,FALSE),F4903=VLOOKUP(J4903,Actuals!$A:$J,10,FALSE)),5,0)</f>
        <v>0</v>
      </c>
      <c r="M4903" s="1">
        <f t="shared" si="77"/>
        <v>0</v>
      </c>
      <c r="N4903" s="1" t="str">
        <f>VLOOKUP(C4903,Emp_List!$A:$M,3,FALSE)</f>
        <v>Lakshman Reddy Chinnam</v>
      </c>
      <c r="O4903" s="1" t="str">
        <f>VLOOKUP(C4903,Emp_List!$A:$M,5,FALSE)</f>
        <v>Compliance</v>
      </c>
    </row>
    <row r="4904" spans="1:15">
      <c r="A4904" s="36" t="s">
        <v>4042</v>
      </c>
      <c r="B4904" s="36" t="s">
        <v>445</v>
      </c>
      <c r="C4904" s="36">
        <v>5464</v>
      </c>
      <c r="D4904" s="36" t="s">
        <v>21</v>
      </c>
      <c r="E4904" s="36">
        <v>2</v>
      </c>
      <c r="F4904" s="36">
        <v>0</v>
      </c>
      <c r="G4904" s="36" t="s">
        <v>21</v>
      </c>
      <c r="H4904" s="36" t="s">
        <v>20</v>
      </c>
      <c r="I4904" s="2">
        <v>12</v>
      </c>
      <c r="J4904" s="2">
        <v>35</v>
      </c>
      <c r="K4904" s="2">
        <f>IF(D4904=VLOOKUP(J4904,Actuals!$A:$J,6,FALSE),1,0)</f>
        <v>0</v>
      </c>
      <c r="L4904" s="2">
        <f>IF(AND(E4904=VLOOKUP(J4904,Actuals!$A:$J,8,FALSE),F4904=VLOOKUP(J4904,Actuals!$A:$J,10,FALSE)),5,0)</f>
        <v>0</v>
      </c>
      <c r="M4904" s="1">
        <f t="shared" si="77"/>
        <v>0</v>
      </c>
      <c r="N4904" s="1" t="str">
        <f>VLOOKUP(C4904,Emp_List!$A:$M,3,FALSE)</f>
        <v>Chandrasekaran Swaminathan</v>
      </c>
      <c r="O4904" s="1" t="str">
        <f>VLOOKUP(C4904,Emp_List!$A:$M,5,FALSE)</f>
        <v>Compliance</v>
      </c>
    </row>
    <row r="4905" spans="1:15">
      <c r="A4905" s="36" t="s">
        <v>4043</v>
      </c>
      <c r="B4905" s="36" t="s">
        <v>493</v>
      </c>
      <c r="C4905" s="36">
        <v>11672</v>
      </c>
      <c r="D4905" s="36" t="s">
        <v>21</v>
      </c>
      <c r="E4905" s="36">
        <v>2</v>
      </c>
      <c r="F4905" s="36">
        <v>1</v>
      </c>
      <c r="G4905" s="36" t="s">
        <v>21</v>
      </c>
      <c r="H4905" s="36" t="s">
        <v>20</v>
      </c>
      <c r="I4905" s="2">
        <v>12</v>
      </c>
      <c r="J4905" s="2">
        <v>35</v>
      </c>
      <c r="K4905" s="2">
        <f>IF(D4905=VLOOKUP(J4905,Actuals!$A:$J,6,FALSE),1,0)</f>
        <v>0</v>
      </c>
      <c r="L4905" s="2">
        <f>IF(AND(E4905=VLOOKUP(J4905,Actuals!$A:$J,8,FALSE),F4905=VLOOKUP(J4905,Actuals!$A:$J,10,FALSE)),5,0)</f>
        <v>0</v>
      </c>
      <c r="M4905" s="1">
        <f t="shared" si="77"/>
        <v>0</v>
      </c>
      <c r="N4905" s="1" t="str">
        <f>VLOOKUP(C4905,Emp_List!$A:$M,3,FALSE)</f>
        <v>Pankaj Kumar</v>
      </c>
      <c r="O4905" s="1" t="str">
        <f>VLOOKUP(C4905,Emp_List!$A:$M,5,FALSE)</f>
        <v>Casino Int.</v>
      </c>
    </row>
    <row r="4906" spans="1:15">
      <c r="A4906" s="36" t="s">
        <v>4044</v>
      </c>
      <c r="B4906" s="36" t="s">
        <v>646</v>
      </c>
      <c r="C4906" s="36">
        <v>16649</v>
      </c>
      <c r="D4906" s="36" t="s">
        <v>20</v>
      </c>
      <c r="E4906" s="36">
        <v>1</v>
      </c>
      <c r="F4906" s="36">
        <v>2</v>
      </c>
      <c r="G4906" s="36" t="s">
        <v>21</v>
      </c>
      <c r="H4906" s="36" t="s">
        <v>20</v>
      </c>
      <c r="I4906" s="2">
        <v>12</v>
      </c>
      <c r="J4906" s="2">
        <v>35</v>
      </c>
      <c r="K4906" s="2">
        <f>IF(D4906=VLOOKUP(J4906,Actuals!$A:$J,6,FALSE),1,0)</f>
        <v>0</v>
      </c>
      <c r="L4906" s="2">
        <f>IF(AND(E4906=VLOOKUP(J4906,Actuals!$A:$J,8,FALSE),F4906=VLOOKUP(J4906,Actuals!$A:$J,10,FALSE)),5,0)</f>
        <v>0</v>
      </c>
      <c r="M4906" s="1">
        <f t="shared" si="77"/>
        <v>0</v>
      </c>
      <c r="N4906" s="1" t="e">
        <f>VLOOKUP(C4906,Emp_List!$A:$M,3,FALSE)</f>
        <v>#N/A</v>
      </c>
      <c r="O4906" s="1" t="e">
        <f>VLOOKUP(C4906,Emp_List!$A:$M,5,FALSE)</f>
        <v>#N/A</v>
      </c>
    </row>
    <row r="4907" spans="1:15">
      <c r="A4907" s="36" t="s">
        <v>4045</v>
      </c>
      <c r="B4907" s="36" t="s">
        <v>783</v>
      </c>
      <c r="C4907" s="36">
        <v>1</v>
      </c>
      <c r="D4907" s="36" t="s">
        <v>21</v>
      </c>
      <c r="E4907" s="36">
        <v>3</v>
      </c>
      <c r="F4907" s="36">
        <v>1</v>
      </c>
      <c r="G4907" s="36" t="s">
        <v>21</v>
      </c>
      <c r="H4907" s="36" t="s">
        <v>20</v>
      </c>
      <c r="I4907" s="2">
        <v>12</v>
      </c>
      <c r="J4907" s="2">
        <v>35</v>
      </c>
      <c r="K4907" s="2">
        <f>IF(D4907=VLOOKUP(J4907,Actuals!$A:$J,6,FALSE),1,0)</f>
        <v>0</v>
      </c>
      <c r="L4907" s="2">
        <f>IF(AND(E4907=VLOOKUP(J4907,Actuals!$A:$J,8,FALSE),F4907=VLOOKUP(J4907,Actuals!$A:$J,10,FALSE)),5,0)</f>
        <v>0</v>
      </c>
      <c r="M4907" s="1">
        <f t="shared" si="77"/>
        <v>0</v>
      </c>
      <c r="N4907" s="1" t="e">
        <f>VLOOKUP(C4907,Emp_List!$A:$M,3,FALSE)</f>
        <v>#N/A</v>
      </c>
      <c r="O4907" s="1" t="e">
        <f>VLOOKUP(C4907,Emp_List!$A:$M,5,FALSE)</f>
        <v>#N/A</v>
      </c>
    </row>
    <row r="4908" spans="1:15">
      <c r="A4908" s="36" t="s">
        <v>4046</v>
      </c>
      <c r="B4908" s="36" t="s">
        <v>475</v>
      </c>
      <c r="C4908" s="36">
        <v>631</v>
      </c>
      <c r="D4908" s="36" t="s">
        <v>21</v>
      </c>
      <c r="E4908" s="36">
        <v>3</v>
      </c>
      <c r="F4908" s="36">
        <v>0</v>
      </c>
      <c r="G4908" s="36" t="s">
        <v>21</v>
      </c>
      <c r="H4908" s="36" t="s">
        <v>20</v>
      </c>
      <c r="I4908" s="2">
        <v>12</v>
      </c>
      <c r="J4908" s="2">
        <v>35</v>
      </c>
      <c r="K4908" s="2">
        <f>IF(D4908=VLOOKUP(J4908,Actuals!$A:$J,6,FALSE),1,0)</f>
        <v>0</v>
      </c>
      <c r="L4908" s="2">
        <f>IF(AND(E4908=VLOOKUP(J4908,Actuals!$A:$J,8,FALSE),F4908=VLOOKUP(J4908,Actuals!$A:$J,10,FALSE)),5,0)</f>
        <v>0</v>
      </c>
      <c r="M4908" s="1">
        <f t="shared" si="77"/>
        <v>0</v>
      </c>
      <c r="N4908" s="1" t="str">
        <f>VLOOKUP(C4908,Emp_List!$A:$M,3,FALSE)</f>
        <v>Radhika Mudumbai Chakravarthy</v>
      </c>
      <c r="O4908" s="1" t="str">
        <f>VLOOKUP(C4908,Emp_List!$A:$M,5,FALSE)</f>
        <v>Poker</v>
      </c>
    </row>
    <row r="4909" spans="1:15">
      <c r="A4909" s="36" t="s">
        <v>4047</v>
      </c>
      <c r="B4909" s="36" t="s">
        <v>280</v>
      </c>
      <c r="C4909" s="36">
        <v>10151</v>
      </c>
      <c r="D4909" s="36" t="s">
        <v>21</v>
      </c>
      <c r="E4909" s="36">
        <v>3</v>
      </c>
      <c r="F4909" s="36">
        <v>1</v>
      </c>
      <c r="G4909" s="36" t="s">
        <v>21</v>
      </c>
      <c r="H4909" s="36" t="s">
        <v>20</v>
      </c>
      <c r="I4909" s="2">
        <v>12</v>
      </c>
      <c r="J4909" s="2">
        <v>35</v>
      </c>
      <c r="K4909" s="2">
        <f>IF(D4909=VLOOKUP(J4909,Actuals!$A:$J,6,FALSE),1,0)</f>
        <v>0</v>
      </c>
      <c r="L4909" s="2">
        <f>IF(AND(E4909=VLOOKUP(J4909,Actuals!$A:$J,8,FALSE),F4909=VLOOKUP(J4909,Actuals!$A:$J,10,FALSE)),5,0)</f>
        <v>0</v>
      </c>
      <c r="M4909" s="1">
        <f t="shared" si="77"/>
        <v>0</v>
      </c>
      <c r="N4909" s="1" t="str">
        <f>VLOOKUP(C4909,Emp_List!$A:$M,3,FALSE)</f>
        <v>Prarena Malav</v>
      </c>
      <c r="O4909" s="1" t="str">
        <f>VLOOKUP(C4909,Emp_List!$A:$M,5,FALSE)</f>
        <v>Casino Label support</v>
      </c>
    </row>
    <row r="4910" spans="1:15">
      <c r="A4910" s="36" t="s">
        <v>4048</v>
      </c>
      <c r="B4910" s="36" t="s">
        <v>228</v>
      </c>
      <c r="C4910" s="36">
        <v>406</v>
      </c>
      <c r="D4910" s="36" t="s">
        <v>21</v>
      </c>
      <c r="E4910" s="36">
        <v>2</v>
      </c>
      <c r="F4910" s="36">
        <v>1</v>
      </c>
      <c r="G4910" s="36" t="s">
        <v>21</v>
      </c>
      <c r="H4910" s="36" t="s">
        <v>20</v>
      </c>
      <c r="I4910" s="2">
        <v>12</v>
      </c>
      <c r="J4910" s="2">
        <v>35</v>
      </c>
      <c r="K4910" s="2">
        <f>IF(D4910=VLOOKUP(J4910,Actuals!$A:$J,6,FALSE),1,0)</f>
        <v>0</v>
      </c>
      <c r="L4910" s="2">
        <f>IF(AND(E4910=VLOOKUP(J4910,Actuals!$A:$J,8,FALSE),F4910=VLOOKUP(J4910,Actuals!$A:$J,10,FALSE)),5,0)</f>
        <v>0</v>
      </c>
      <c r="M4910" s="1">
        <f t="shared" si="77"/>
        <v>0</v>
      </c>
      <c r="N4910" s="1" t="str">
        <f>VLOOKUP(C4910,Emp_List!$A:$M,3,FALSE)</f>
        <v>Laxman Palarapu</v>
      </c>
      <c r="O4910" s="1" t="str">
        <f>VLOOKUP(C4910,Emp_List!$A:$M,5,FALSE)</f>
        <v>Core</v>
      </c>
    </row>
    <row r="4911" spans="1:15">
      <c r="A4911" s="36" t="s">
        <v>4049</v>
      </c>
      <c r="B4911" s="36" t="s">
        <v>266</v>
      </c>
      <c r="C4911" s="36">
        <v>11454</v>
      </c>
      <c r="D4911" s="36" t="s">
        <v>21</v>
      </c>
      <c r="E4911" s="36">
        <v>4</v>
      </c>
      <c r="F4911" s="36">
        <v>1</v>
      </c>
      <c r="G4911" s="36" t="s">
        <v>21</v>
      </c>
      <c r="H4911" s="36" t="s">
        <v>20</v>
      </c>
      <c r="I4911" s="2">
        <v>12</v>
      </c>
      <c r="J4911" s="2">
        <v>35</v>
      </c>
      <c r="K4911" s="2">
        <f>IF(D4911=VLOOKUP(J4911,Actuals!$A:$J,6,FALSE),1,0)</f>
        <v>0</v>
      </c>
      <c r="L4911" s="2">
        <f>IF(AND(E4911=VLOOKUP(J4911,Actuals!$A:$J,8,FALSE),F4911=VLOOKUP(J4911,Actuals!$A:$J,10,FALSE)),5,0)</f>
        <v>0</v>
      </c>
      <c r="M4911" s="1">
        <f t="shared" si="77"/>
        <v>0</v>
      </c>
      <c r="N4911" s="1" t="str">
        <f>VLOOKUP(C4911,Emp_List!$A:$M,3,FALSE)</f>
        <v>Sumeet Pahelajrai Bajaj</v>
      </c>
      <c r="O4911" s="1" t="str">
        <f>VLOOKUP(C4911,Emp_List!$A:$M,5,FALSE)</f>
        <v>Sports - Mobile</v>
      </c>
    </row>
    <row r="4912" spans="1:15">
      <c r="A4912" s="36" t="s">
        <v>4050</v>
      </c>
      <c r="B4912" s="36" t="s">
        <v>89</v>
      </c>
      <c r="C4912" s="36">
        <v>11168</v>
      </c>
      <c r="D4912" s="36" t="s">
        <v>21</v>
      </c>
      <c r="E4912" s="36">
        <v>2</v>
      </c>
      <c r="F4912" s="36">
        <v>0</v>
      </c>
      <c r="G4912" s="36" t="s">
        <v>21</v>
      </c>
      <c r="H4912" s="36" t="s">
        <v>20</v>
      </c>
      <c r="I4912" s="2">
        <v>12</v>
      </c>
      <c r="J4912" s="2">
        <v>35</v>
      </c>
      <c r="K4912" s="2">
        <f>IF(D4912=VLOOKUP(J4912,Actuals!$A:$J,6,FALSE),1,0)</f>
        <v>0</v>
      </c>
      <c r="L4912" s="2">
        <f>IF(AND(E4912=VLOOKUP(J4912,Actuals!$A:$J,8,FALSE),F4912=VLOOKUP(J4912,Actuals!$A:$J,10,FALSE)),5,0)</f>
        <v>0</v>
      </c>
      <c r="M4912" s="1">
        <f t="shared" si="77"/>
        <v>0</v>
      </c>
      <c r="N4912" s="1" t="str">
        <f>VLOOKUP(C4912,Emp_List!$A:$M,3,FALSE)</f>
        <v>Amarkant Mishra</v>
      </c>
      <c r="O4912" s="1" t="str">
        <f>VLOOKUP(C4912,Emp_List!$A:$M,5,FALSE)</f>
        <v>Bingo Ops</v>
      </c>
    </row>
    <row r="4913" spans="1:15">
      <c r="A4913" s="36" t="s">
        <v>4051</v>
      </c>
      <c r="B4913" s="36" t="s">
        <v>291</v>
      </c>
      <c r="C4913" s="36">
        <v>7871</v>
      </c>
      <c r="D4913" s="36" t="s">
        <v>21</v>
      </c>
      <c r="E4913" s="36">
        <v>2</v>
      </c>
      <c r="F4913" s="36">
        <v>1</v>
      </c>
      <c r="G4913" s="36" t="s">
        <v>21</v>
      </c>
      <c r="H4913" s="36" t="s">
        <v>20</v>
      </c>
      <c r="I4913" s="2">
        <v>12</v>
      </c>
      <c r="J4913" s="2">
        <v>35</v>
      </c>
      <c r="K4913" s="2">
        <f>IF(D4913=VLOOKUP(J4913,Actuals!$A:$J,6,FALSE),1,0)</f>
        <v>0</v>
      </c>
      <c r="L4913" s="2">
        <f>IF(AND(E4913=VLOOKUP(J4913,Actuals!$A:$J,8,FALSE),F4913=VLOOKUP(J4913,Actuals!$A:$J,10,FALSE)),5,0)</f>
        <v>0</v>
      </c>
      <c r="M4913" s="1">
        <f t="shared" si="77"/>
        <v>0</v>
      </c>
      <c r="N4913" s="1" t="str">
        <f>VLOOKUP(C4913,Emp_List!$A:$M,3,FALSE)</f>
        <v>Santosh Kumar Damodarapatruni</v>
      </c>
      <c r="O4913" s="1" t="str">
        <f>VLOOKUP(C4913,Emp_List!$A:$M,5,FALSE)</f>
        <v>Cashier</v>
      </c>
    </row>
    <row r="4914" spans="1:15">
      <c r="A4914" s="36" t="s">
        <v>4052</v>
      </c>
      <c r="B4914" s="36" t="s">
        <v>268</v>
      </c>
      <c r="C4914" s="36">
        <v>770</v>
      </c>
      <c r="D4914" s="36" t="s">
        <v>21</v>
      </c>
      <c r="E4914" s="36">
        <v>2</v>
      </c>
      <c r="F4914" s="36">
        <v>1</v>
      </c>
      <c r="G4914" s="36" t="s">
        <v>21</v>
      </c>
      <c r="H4914" s="36" t="s">
        <v>20</v>
      </c>
      <c r="I4914" s="2">
        <v>12</v>
      </c>
      <c r="J4914" s="2">
        <v>35</v>
      </c>
      <c r="K4914" s="2">
        <f>IF(D4914=VLOOKUP(J4914,Actuals!$A:$J,6,FALSE),1,0)</f>
        <v>0</v>
      </c>
      <c r="L4914" s="2">
        <f>IF(AND(E4914=VLOOKUP(J4914,Actuals!$A:$J,8,FALSE),F4914=VLOOKUP(J4914,Actuals!$A:$J,10,FALSE)),5,0)</f>
        <v>0</v>
      </c>
      <c r="M4914" s="1">
        <f t="shared" si="77"/>
        <v>0</v>
      </c>
      <c r="N4914" s="1" t="str">
        <f>VLOOKUP(C4914,Emp_List!$A:$M,3,FALSE)</f>
        <v>Venu Dindigala</v>
      </c>
      <c r="O4914" s="1" t="str">
        <f>VLOOKUP(C4914,Emp_List!$A:$M,5,FALSE)</f>
        <v>Core</v>
      </c>
    </row>
    <row r="4915" spans="1:15">
      <c r="A4915" s="36" t="s">
        <v>4053</v>
      </c>
      <c r="B4915" s="36" t="s">
        <v>4054</v>
      </c>
      <c r="C4915" s="36">
        <v>10798</v>
      </c>
      <c r="D4915" s="36" t="s">
        <v>21</v>
      </c>
      <c r="E4915" s="36">
        <v>2</v>
      </c>
      <c r="F4915" s="36">
        <v>0</v>
      </c>
      <c r="G4915" s="36" t="s">
        <v>21</v>
      </c>
      <c r="H4915" s="36" t="s">
        <v>20</v>
      </c>
      <c r="I4915" s="2">
        <v>12</v>
      </c>
      <c r="J4915" s="2">
        <v>35</v>
      </c>
      <c r="K4915" s="2">
        <f>IF(D4915=VLOOKUP(J4915,Actuals!$A:$J,6,FALSE),1,0)</f>
        <v>0</v>
      </c>
      <c r="L4915" s="2">
        <f>IF(AND(E4915=VLOOKUP(J4915,Actuals!$A:$J,8,FALSE),F4915=VLOOKUP(J4915,Actuals!$A:$J,10,FALSE)),5,0)</f>
        <v>0</v>
      </c>
      <c r="M4915" s="1">
        <f t="shared" ref="M4915:M4977" si="78">K4915+L4915</f>
        <v>0</v>
      </c>
      <c r="N4915" s="1" t="str">
        <f>VLOOKUP(C4915,Emp_List!$A:$M,3,FALSE)</f>
        <v>Vishal Singh Panwar</v>
      </c>
      <c r="O4915" s="1" t="str">
        <f>VLOOKUP(C4915,Emp_List!$A:$M,5,FALSE)</f>
        <v>Poker</v>
      </c>
    </row>
    <row r="4916" spans="1:15">
      <c r="A4916" s="36" t="s">
        <v>4055</v>
      </c>
      <c r="B4916" s="36" t="s">
        <v>535</v>
      </c>
      <c r="C4916" s="36">
        <v>565</v>
      </c>
      <c r="D4916" s="36" t="s">
        <v>21</v>
      </c>
      <c r="E4916" s="36">
        <v>4</v>
      </c>
      <c r="F4916" s="36">
        <v>3</v>
      </c>
      <c r="G4916" s="36" t="s">
        <v>21</v>
      </c>
      <c r="H4916" s="36" t="s">
        <v>20</v>
      </c>
      <c r="I4916" s="2">
        <v>12</v>
      </c>
      <c r="J4916" s="2">
        <v>35</v>
      </c>
      <c r="K4916" s="2">
        <f>IF(D4916=VLOOKUP(J4916,Actuals!$A:$J,6,FALSE),1,0)</f>
        <v>0</v>
      </c>
      <c r="L4916" s="2">
        <f>IF(AND(E4916=VLOOKUP(J4916,Actuals!$A:$J,8,FALSE),F4916=VLOOKUP(J4916,Actuals!$A:$J,10,FALSE)),5,0)</f>
        <v>0</v>
      </c>
      <c r="M4916" s="1">
        <f t="shared" si="78"/>
        <v>0</v>
      </c>
      <c r="N4916" s="1" t="str">
        <f>VLOOKUP(C4916,Emp_List!$A:$M,3,FALSE)</f>
        <v>Pragathi Siddabakthuni</v>
      </c>
      <c r="O4916" s="1" t="str">
        <f>VLOOKUP(C4916,Emp_List!$A:$M,5,FALSE)</f>
        <v>Casino Int.</v>
      </c>
    </row>
    <row r="4917" spans="1:15">
      <c r="A4917" s="36" t="s">
        <v>4056</v>
      </c>
      <c r="B4917" s="36" t="s">
        <v>348</v>
      </c>
      <c r="C4917" s="36">
        <v>16020</v>
      </c>
      <c r="D4917" s="36" t="s">
        <v>21</v>
      </c>
      <c r="E4917" s="36">
        <v>2</v>
      </c>
      <c r="F4917" s="36">
        <v>0</v>
      </c>
      <c r="G4917" s="36" t="s">
        <v>21</v>
      </c>
      <c r="H4917" s="36" t="s">
        <v>20</v>
      </c>
      <c r="I4917" s="2">
        <v>12</v>
      </c>
      <c r="J4917" s="2">
        <v>35</v>
      </c>
      <c r="K4917" s="2">
        <f>IF(D4917=VLOOKUP(J4917,Actuals!$A:$J,6,FALSE),1,0)</f>
        <v>0</v>
      </c>
      <c r="L4917" s="2">
        <f>IF(AND(E4917=VLOOKUP(J4917,Actuals!$A:$J,8,FALSE),F4917=VLOOKUP(J4917,Actuals!$A:$J,10,FALSE)),5,0)</f>
        <v>0</v>
      </c>
      <c r="M4917" s="1">
        <f t="shared" si="78"/>
        <v>0</v>
      </c>
      <c r="N4917" s="1" t="str">
        <f>VLOOKUP(C4917,Emp_List!$A:$M,3,FALSE)</f>
        <v>Naman Agarwal</v>
      </c>
      <c r="O4917" s="1" t="str">
        <f>VLOOKUP(C4917,Emp_List!$A:$M,5,FALSE)</f>
        <v>Poker</v>
      </c>
    </row>
    <row r="4918" spans="1:15">
      <c r="A4918" s="36" t="s">
        <v>4057</v>
      </c>
      <c r="B4918" s="36" t="s">
        <v>313</v>
      </c>
      <c r="C4918" s="36">
        <v>8424</v>
      </c>
      <c r="D4918" s="36" t="s">
        <v>21</v>
      </c>
      <c r="E4918" s="36">
        <v>1</v>
      </c>
      <c r="F4918" s="36">
        <v>0</v>
      </c>
      <c r="G4918" s="36" t="s">
        <v>21</v>
      </c>
      <c r="H4918" s="36" t="s">
        <v>20</v>
      </c>
      <c r="I4918" s="2">
        <v>12</v>
      </c>
      <c r="J4918" s="2">
        <v>35</v>
      </c>
      <c r="K4918" s="2">
        <f>IF(D4918=VLOOKUP(J4918,Actuals!$A:$J,6,FALSE),1,0)</f>
        <v>0</v>
      </c>
      <c r="L4918" s="2">
        <f>IF(AND(E4918=VLOOKUP(J4918,Actuals!$A:$J,8,FALSE),F4918=VLOOKUP(J4918,Actuals!$A:$J,10,FALSE)),5,0)</f>
        <v>0</v>
      </c>
      <c r="M4918" s="1">
        <f t="shared" si="78"/>
        <v>0</v>
      </c>
      <c r="N4918" s="1" t="str">
        <f>VLOOKUP(C4918,Emp_List!$A:$M,3,FALSE)</f>
        <v>Nithin Reddy Gujjula</v>
      </c>
      <c r="O4918" s="1" t="str">
        <f>VLOOKUP(C4918,Emp_List!$A:$M,5,FALSE)</f>
        <v>Casino Platform</v>
      </c>
    </row>
    <row r="4919" spans="1:15">
      <c r="A4919" s="36" t="s">
        <v>4058</v>
      </c>
      <c r="B4919" s="36" t="s">
        <v>119</v>
      </c>
      <c r="C4919" s="36">
        <v>8464</v>
      </c>
      <c r="D4919" s="36" t="s">
        <v>21</v>
      </c>
      <c r="E4919" s="36">
        <v>5</v>
      </c>
      <c r="F4919" s="36">
        <v>0</v>
      </c>
      <c r="G4919" s="36" t="s">
        <v>21</v>
      </c>
      <c r="H4919" s="36" t="s">
        <v>20</v>
      </c>
      <c r="I4919" s="2">
        <v>12</v>
      </c>
      <c r="J4919" s="2">
        <v>35</v>
      </c>
      <c r="K4919" s="2">
        <f>IF(D4919=VLOOKUP(J4919,Actuals!$A:$J,6,FALSE),1,0)</f>
        <v>0</v>
      </c>
      <c r="L4919" s="2">
        <f>IF(AND(E4919=VLOOKUP(J4919,Actuals!$A:$J,8,FALSE),F4919=VLOOKUP(J4919,Actuals!$A:$J,10,FALSE)),5,0)</f>
        <v>0</v>
      </c>
      <c r="M4919" s="1">
        <f t="shared" si="78"/>
        <v>0</v>
      </c>
      <c r="N4919" s="1" t="str">
        <f>VLOOKUP(C4919,Emp_List!$A:$M,3,FALSE)</f>
        <v>Eshwar Santhosh Kamarajugaddah</v>
      </c>
      <c r="O4919" s="1" t="str">
        <f>VLOOKUP(C4919,Emp_List!$A:$M,5,FALSE)</f>
        <v>PEG - DB</v>
      </c>
    </row>
    <row r="4920" spans="1:15">
      <c r="A4920" s="36" t="s">
        <v>4059</v>
      </c>
      <c r="B4920" s="36" t="s">
        <v>2600</v>
      </c>
      <c r="C4920" s="36">
        <v>11030</v>
      </c>
      <c r="D4920" s="36" t="s">
        <v>21</v>
      </c>
      <c r="E4920" s="36">
        <v>2</v>
      </c>
      <c r="F4920" s="36">
        <v>1</v>
      </c>
      <c r="G4920" s="36" t="s">
        <v>21</v>
      </c>
      <c r="H4920" s="36" t="s">
        <v>20</v>
      </c>
      <c r="I4920" s="2">
        <v>12</v>
      </c>
      <c r="J4920" s="2">
        <v>35</v>
      </c>
      <c r="K4920" s="2">
        <f>IF(D4920=VLOOKUP(J4920,Actuals!$A:$J,6,FALSE),1,0)</f>
        <v>0</v>
      </c>
      <c r="L4920" s="2">
        <f>IF(AND(E4920=VLOOKUP(J4920,Actuals!$A:$J,8,FALSE),F4920=VLOOKUP(J4920,Actuals!$A:$J,10,FALSE)),5,0)</f>
        <v>0</v>
      </c>
      <c r="M4920" s="1">
        <f t="shared" si="78"/>
        <v>0</v>
      </c>
      <c r="N4920" s="1" t="str">
        <f>VLOOKUP(C4920,Emp_List!$A:$M,3,FALSE)</f>
        <v>Prathipati Sudha Maheswari</v>
      </c>
      <c r="O4920" s="1" t="str">
        <f>VLOOKUP(C4920,Emp_List!$A:$M,5,FALSE)</f>
        <v>Games Factory</v>
      </c>
    </row>
    <row r="4921" spans="1:15">
      <c r="A4921" s="36" t="s">
        <v>4060</v>
      </c>
      <c r="B4921" s="36" t="s">
        <v>593</v>
      </c>
      <c r="C4921" s="36">
        <v>3</v>
      </c>
      <c r="D4921" s="36" t="s">
        <v>21</v>
      </c>
      <c r="E4921" s="36">
        <v>2</v>
      </c>
      <c r="F4921" s="36">
        <v>1</v>
      </c>
      <c r="G4921" s="36" t="s">
        <v>21</v>
      </c>
      <c r="H4921" s="36" t="s">
        <v>20</v>
      </c>
      <c r="I4921" s="2">
        <v>12</v>
      </c>
      <c r="J4921" s="2">
        <v>35</v>
      </c>
      <c r="K4921" s="2">
        <f>IF(D4921=VLOOKUP(J4921,Actuals!$A:$J,6,FALSE),1,0)</f>
        <v>0</v>
      </c>
      <c r="L4921" s="2">
        <f>IF(AND(E4921=VLOOKUP(J4921,Actuals!$A:$J,8,FALSE),F4921=VLOOKUP(J4921,Actuals!$A:$J,10,FALSE)),5,0)</f>
        <v>0</v>
      </c>
      <c r="M4921" s="1">
        <f t="shared" si="78"/>
        <v>0</v>
      </c>
      <c r="N4921" s="1" t="str">
        <f>VLOOKUP(C4921,Emp_List!$A:$M,3,FALSE)</f>
        <v>Ravindra Babu Katiki</v>
      </c>
      <c r="O4921" s="1" t="str">
        <f>VLOOKUP(C4921,Emp_List!$A:$M,5,FALSE)</f>
        <v>Poker</v>
      </c>
    </row>
    <row r="4922" spans="1:15">
      <c r="A4922" s="36" t="s">
        <v>4061</v>
      </c>
      <c r="B4922" s="36" t="s">
        <v>661</v>
      </c>
      <c r="C4922" s="36">
        <v>10868</v>
      </c>
      <c r="D4922" s="36" t="s">
        <v>21</v>
      </c>
      <c r="E4922" s="36">
        <v>2</v>
      </c>
      <c r="F4922" s="36">
        <v>0</v>
      </c>
      <c r="G4922" s="36" t="s">
        <v>21</v>
      </c>
      <c r="H4922" s="36" t="s">
        <v>20</v>
      </c>
      <c r="I4922" s="2">
        <v>12</v>
      </c>
      <c r="J4922" s="2">
        <v>35</v>
      </c>
      <c r="K4922" s="2">
        <f>IF(D4922=VLOOKUP(J4922,Actuals!$A:$J,6,FALSE),1,0)</f>
        <v>0</v>
      </c>
      <c r="L4922" s="2">
        <f>IF(AND(E4922=VLOOKUP(J4922,Actuals!$A:$J,8,FALSE),F4922=VLOOKUP(J4922,Actuals!$A:$J,10,FALSE)),5,0)</f>
        <v>0</v>
      </c>
      <c r="M4922" s="1">
        <f t="shared" si="78"/>
        <v>0</v>
      </c>
      <c r="N4922" s="1" t="str">
        <f>VLOOKUP(C4922,Emp_List!$A:$M,3,FALSE)</f>
        <v>Vinodh Kumar Muppala</v>
      </c>
      <c r="O4922" s="1" t="str">
        <f>VLOOKUP(C4922,Emp_List!$A:$M,5,FALSE)</f>
        <v>Sports - Mobile</v>
      </c>
    </row>
    <row r="4923" spans="1:15">
      <c r="A4923" s="36" t="s">
        <v>4062</v>
      </c>
      <c r="B4923" s="36" t="s">
        <v>309</v>
      </c>
      <c r="C4923" s="36">
        <v>10783</v>
      </c>
      <c r="D4923" s="36" t="s">
        <v>21</v>
      </c>
      <c r="E4923" s="36">
        <v>2</v>
      </c>
      <c r="F4923" s="36">
        <v>1</v>
      </c>
      <c r="G4923" s="36" t="s">
        <v>21</v>
      </c>
      <c r="H4923" s="36" t="s">
        <v>20</v>
      </c>
      <c r="I4923" s="2">
        <v>12</v>
      </c>
      <c r="J4923" s="2">
        <v>35</v>
      </c>
      <c r="K4923" s="2">
        <f>IF(D4923=VLOOKUP(J4923,Actuals!$A:$J,6,FALSE),1,0)</f>
        <v>0</v>
      </c>
      <c r="L4923" s="2">
        <f>IF(AND(E4923=VLOOKUP(J4923,Actuals!$A:$J,8,FALSE),F4923=VLOOKUP(J4923,Actuals!$A:$J,10,FALSE)),5,0)</f>
        <v>0</v>
      </c>
      <c r="M4923" s="1">
        <f t="shared" si="78"/>
        <v>0</v>
      </c>
      <c r="N4923" s="1" t="str">
        <f>VLOOKUP(C4923,Emp_List!$A:$M,3,FALSE)</f>
        <v>Venkata Dinesh Kotturu</v>
      </c>
      <c r="O4923" s="1" t="str">
        <f>VLOOKUP(C4923,Emp_List!$A:$M,5,FALSE)</f>
        <v>Sports - Mobile</v>
      </c>
    </row>
    <row r="4924" spans="1:15">
      <c r="A4924" s="36" t="s">
        <v>4063</v>
      </c>
      <c r="B4924" s="36" t="s">
        <v>4064</v>
      </c>
      <c r="C4924" s="36">
        <v>6598</v>
      </c>
      <c r="D4924" s="36" t="s">
        <v>21</v>
      </c>
      <c r="E4924" s="36">
        <v>2</v>
      </c>
      <c r="F4924" s="36">
        <v>1</v>
      </c>
      <c r="G4924" s="36" t="s">
        <v>21</v>
      </c>
      <c r="H4924" s="36" t="s">
        <v>20</v>
      </c>
      <c r="I4924" s="2">
        <v>12</v>
      </c>
      <c r="J4924" s="2">
        <v>35</v>
      </c>
      <c r="K4924" s="2">
        <f>IF(D4924=VLOOKUP(J4924,Actuals!$A:$J,6,FALSE),1,0)</f>
        <v>0</v>
      </c>
      <c r="L4924" s="2">
        <f>IF(AND(E4924=VLOOKUP(J4924,Actuals!$A:$J,8,FALSE),F4924=VLOOKUP(J4924,Actuals!$A:$J,10,FALSE)),5,0)</f>
        <v>0</v>
      </c>
      <c r="M4924" s="1">
        <f t="shared" si="78"/>
        <v>0</v>
      </c>
      <c r="N4924" s="1" t="str">
        <f>VLOOKUP(C4924,Emp_List!$A:$M,3,FALSE)</f>
        <v>Chandrakanth Lakkawar</v>
      </c>
      <c r="O4924" s="1" t="str">
        <f>VLOOKUP(C4924,Emp_List!$A:$M,5,FALSE)</f>
        <v>Poker</v>
      </c>
    </row>
    <row r="4925" spans="1:15">
      <c r="A4925" s="36" t="s">
        <v>4065</v>
      </c>
      <c r="B4925" s="36" t="s">
        <v>262</v>
      </c>
      <c r="C4925" s="36">
        <v>1194</v>
      </c>
      <c r="D4925" s="36" t="s">
        <v>21</v>
      </c>
      <c r="E4925" s="36">
        <v>2</v>
      </c>
      <c r="F4925" s="36">
        <v>1</v>
      </c>
      <c r="G4925" s="36" t="s">
        <v>21</v>
      </c>
      <c r="H4925" s="36" t="s">
        <v>20</v>
      </c>
      <c r="I4925" s="2">
        <v>12</v>
      </c>
      <c r="J4925" s="2">
        <v>35</v>
      </c>
      <c r="K4925" s="2">
        <f>IF(D4925=VLOOKUP(J4925,Actuals!$A:$J,6,FALSE),1,0)</f>
        <v>0</v>
      </c>
      <c r="L4925" s="2">
        <f>IF(AND(E4925=VLOOKUP(J4925,Actuals!$A:$J,8,FALSE),F4925=VLOOKUP(J4925,Actuals!$A:$J,10,FALSE)),5,0)</f>
        <v>0</v>
      </c>
      <c r="M4925" s="1">
        <f t="shared" si="78"/>
        <v>0</v>
      </c>
      <c r="N4925" s="1" t="str">
        <f>VLOOKUP(C4925,Emp_List!$A:$M,3,FALSE)</f>
        <v>Uma Maheshwari Swaminathan</v>
      </c>
      <c r="O4925" s="1" t="str">
        <f>VLOOKUP(C4925,Emp_List!$A:$M,5,FALSE)</f>
        <v>Games Factory</v>
      </c>
    </row>
    <row r="4926" spans="1:15">
      <c r="A4926" s="36" t="s">
        <v>4066</v>
      </c>
      <c r="B4926" s="36" t="s">
        <v>117</v>
      </c>
      <c r="C4926" s="36">
        <v>612</v>
      </c>
      <c r="D4926" s="36" t="s">
        <v>21</v>
      </c>
      <c r="E4926" s="36">
        <v>3</v>
      </c>
      <c r="F4926" s="36">
        <v>0</v>
      </c>
      <c r="G4926" s="36" t="s">
        <v>21</v>
      </c>
      <c r="H4926" s="36" t="s">
        <v>20</v>
      </c>
      <c r="I4926" s="2">
        <v>12</v>
      </c>
      <c r="J4926" s="2">
        <v>35</v>
      </c>
      <c r="K4926" s="2">
        <f>IF(D4926=VLOOKUP(J4926,Actuals!$A:$J,6,FALSE),1,0)</f>
        <v>0</v>
      </c>
      <c r="L4926" s="2">
        <f>IF(AND(E4926=VLOOKUP(J4926,Actuals!$A:$J,8,FALSE),F4926=VLOOKUP(J4926,Actuals!$A:$J,10,FALSE)),5,0)</f>
        <v>0</v>
      </c>
      <c r="M4926" s="1">
        <f t="shared" si="78"/>
        <v>0</v>
      </c>
      <c r="N4926" s="1" t="str">
        <f>VLOOKUP(C4926,Emp_List!$A:$M,3,FALSE)</f>
        <v>Sridhar Kalla</v>
      </c>
      <c r="O4926" s="1" t="str">
        <f>VLOOKUP(C4926,Emp_List!$A:$M,5,FALSE)</f>
        <v>Poker</v>
      </c>
    </row>
    <row r="4927" spans="1:15">
      <c r="A4927" s="36" t="s">
        <v>4067</v>
      </c>
      <c r="B4927" s="36" t="s">
        <v>252</v>
      </c>
      <c r="C4927" s="36">
        <v>1199</v>
      </c>
      <c r="D4927" s="36" t="s">
        <v>21</v>
      </c>
      <c r="E4927" s="36">
        <v>2</v>
      </c>
      <c r="F4927" s="36">
        <v>1</v>
      </c>
      <c r="G4927" s="36" t="s">
        <v>21</v>
      </c>
      <c r="H4927" s="36" t="s">
        <v>20</v>
      </c>
      <c r="I4927" s="2">
        <v>12</v>
      </c>
      <c r="J4927" s="2">
        <v>35</v>
      </c>
      <c r="K4927" s="2">
        <f>IF(D4927=VLOOKUP(J4927,Actuals!$A:$J,6,FALSE),1,0)</f>
        <v>0</v>
      </c>
      <c r="L4927" s="2">
        <f>IF(AND(E4927=VLOOKUP(J4927,Actuals!$A:$J,8,FALSE),F4927=VLOOKUP(J4927,Actuals!$A:$J,10,FALSE)),5,0)</f>
        <v>0</v>
      </c>
      <c r="M4927" s="1">
        <f t="shared" si="78"/>
        <v>0</v>
      </c>
      <c r="N4927" s="1" t="str">
        <f>VLOOKUP(C4927,Emp_List!$A:$M,3,FALSE)</f>
        <v>Gandhi Prasad Bodavula</v>
      </c>
      <c r="O4927" s="1" t="str">
        <f>VLOOKUP(C4927,Emp_List!$A:$M,5,FALSE)</f>
        <v>CRM</v>
      </c>
    </row>
    <row r="4928" spans="1:15">
      <c r="A4928" s="36" t="s">
        <v>4068</v>
      </c>
      <c r="B4928" s="36" t="s">
        <v>317</v>
      </c>
      <c r="C4928" s="36">
        <v>11164</v>
      </c>
      <c r="D4928" s="36" t="s">
        <v>21</v>
      </c>
      <c r="E4928" s="36">
        <v>2</v>
      </c>
      <c r="F4928" s="36">
        <v>0</v>
      </c>
      <c r="G4928" s="36" t="s">
        <v>21</v>
      </c>
      <c r="H4928" s="36" t="s">
        <v>20</v>
      </c>
      <c r="I4928" s="2">
        <v>12</v>
      </c>
      <c r="J4928" s="2">
        <v>35</v>
      </c>
      <c r="K4928" s="2">
        <f>IF(D4928=VLOOKUP(J4928,Actuals!$A:$J,6,FALSE),1,0)</f>
        <v>0</v>
      </c>
      <c r="L4928" s="2">
        <f>IF(AND(E4928=VLOOKUP(J4928,Actuals!$A:$J,8,FALSE),F4928=VLOOKUP(J4928,Actuals!$A:$J,10,FALSE)),5,0)</f>
        <v>0</v>
      </c>
      <c r="M4928" s="1">
        <f t="shared" si="78"/>
        <v>0</v>
      </c>
      <c r="N4928" s="1" t="str">
        <f>VLOOKUP(C4928,Emp_List!$A:$M,3,FALSE)</f>
        <v>Phaneendra DVLN</v>
      </c>
      <c r="O4928" s="1" t="str">
        <f>VLOOKUP(C4928,Emp_List!$A:$M,5,FALSE)</f>
        <v>Bingo Dev</v>
      </c>
    </row>
    <row r="4929" spans="1:15">
      <c r="A4929" s="36" t="s">
        <v>4069</v>
      </c>
      <c r="B4929" s="36" t="s">
        <v>157</v>
      </c>
      <c r="C4929" s="36">
        <v>10152</v>
      </c>
      <c r="D4929" s="36" t="s">
        <v>21</v>
      </c>
      <c r="E4929" s="36">
        <v>4</v>
      </c>
      <c r="F4929" s="36">
        <v>1</v>
      </c>
      <c r="G4929" s="36" t="s">
        <v>21</v>
      </c>
      <c r="H4929" s="36" t="s">
        <v>20</v>
      </c>
      <c r="I4929" s="2">
        <v>12</v>
      </c>
      <c r="J4929" s="2">
        <v>35</v>
      </c>
      <c r="K4929" s="2">
        <f>IF(D4929=VLOOKUP(J4929,Actuals!$A:$J,6,FALSE),1,0)</f>
        <v>0</v>
      </c>
      <c r="L4929" s="2">
        <f>IF(AND(E4929=VLOOKUP(J4929,Actuals!$A:$J,8,FALSE),F4929=VLOOKUP(J4929,Actuals!$A:$J,10,FALSE)),5,0)</f>
        <v>0</v>
      </c>
      <c r="M4929" s="1">
        <f t="shared" si="78"/>
        <v>0</v>
      </c>
      <c r="N4929" s="1" t="str">
        <f>VLOOKUP(C4929,Emp_List!$A:$M,3,FALSE)</f>
        <v>Sagar Patil</v>
      </c>
      <c r="O4929" s="1" t="str">
        <f>VLOOKUP(C4929,Emp_List!$A:$M,5,FALSE)</f>
        <v>Casino Label support</v>
      </c>
    </row>
    <row r="4930" spans="1:15">
      <c r="A4930" s="36" t="s">
        <v>4070</v>
      </c>
      <c r="B4930" s="36" t="s">
        <v>577</v>
      </c>
      <c r="C4930" s="36">
        <v>10407</v>
      </c>
      <c r="D4930" s="36" t="s">
        <v>21</v>
      </c>
      <c r="E4930" s="36">
        <v>2</v>
      </c>
      <c r="F4930" s="36">
        <v>1</v>
      </c>
      <c r="G4930" s="36" t="s">
        <v>21</v>
      </c>
      <c r="H4930" s="36" t="s">
        <v>20</v>
      </c>
      <c r="I4930" s="2">
        <v>12</v>
      </c>
      <c r="J4930" s="2">
        <v>35</v>
      </c>
      <c r="K4930" s="2">
        <f>IF(D4930=VLOOKUP(J4930,Actuals!$A:$J,6,FALSE),1,0)</f>
        <v>0</v>
      </c>
      <c r="L4930" s="2">
        <f>IF(AND(E4930=VLOOKUP(J4930,Actuals!$A:$J,8,FALSE),F4930=VLOOKUP(J4930,Actuals!$A:$J,10,FALSE)),5,0)</f>
        <v>0</v>
      </c>
      <c r="M4930" s="1">
        <f t="shared" si="78"/>
        <v>0</v>
      </c>
      <c r="N4930" s="1" t="str">
        <f>VLOOKUP(C4930,Emp_List!$A:$M,3,FALSE)</f>
        <v>Sai Krishna Sandeep Mucherla</v>
      </c>
      <c r="O4930" s="1" t="str">
        <f>VLOOKUP(C4930,Emp_List!$A:$M,5,FALSE)</f>
        <v>SOC</v>
      </c>
    </row>
    <row r="4931" spans="1:15">
      <c r="A4931" s="36" t="s">
        <v>4071</v>
      </c>
      <c r="B4931" s="36" t="s">
        <v>2581</v>
      </c>
      <c r="C4931" s="36">
        <v>16309</v>
      </c>
      <c r="D4931" s="36" t="s">
        <v>21</v>
      </c>
      <c r="E4931" s="36">
        <v>2</v>
      </c>
      <c r="F4931" s="36">
        <v>1</v>
      </c>
      <c r="G4931" s="36" t="s">
        <v>21</v>
      </c>
      <c r="H4931" s="36" t="s">
        <v>20</v>
      </c>
      <c r="I4931" s="2">
        <v>12</v>
      </c>
      <c r="J4931" s="2">
        <v>35</v>
      </c>
      <c r="K4931" s="2">
        <f>IF(D4931=VLOOKUP(J4931,Actuals!$A:$J,6,FALSE),1,0)</f>
        <v>0</v>
      </c>
      <c r="L4931" s="2">
        <f>IF(AND(E4931=VLOOKUP(J4931,Actuals!$A:$J,8,FALSE),F4931=VLOOKUP(J4931,Actuals!$A:$J,10,FALSE)),5,0)</f>
        <v>0</v>
      </c>
      <c r="M4931" s="1">
        <f t="shared" si="78"/>
        <v>0</v>
      </c>
      <c r="N4931" s="1" t="e">
        <f>VLOOKUP(C4931,Emp_List!$A:$M,3,FALSE)</f>
        <v>#N/A</v>
      </c>
      <c r="O4931" s="1" t="e">
        <f>VLOOKUP(C4931,Emp_List!$A:$M,5,FALSE)</f>
        <v>#N/A</v>
      </c>
    </row>
    <row r="4932" spans="1:15">
      <c r="A4932" s="36" t="s">
        <v>4072</v>
      </c>
      <c r="B4932" s="36" t="s">
        <v>424</v>
      </c>
      <c r="C4932" s="36">
        <v>120</v>
      </c>
      <c r="D4932" s="36" t="s">
        <v>21</v>
      </c>
      <c r="E4932" s="36">
        <v>2</v>
      </c>
      <c r="F4932" s="36">
        <v>1</v>
      </c>
      <c r="G4932" s="36" t="s">
        <v>21</v>
      </c>
      <c r="H4932" s="36" t="s">
        <v>20</v>
      </c>
      <c r="I4932" s="2">
        <v>12</v>
      </c>
      <c r="J4932" s="2">
        <v>35</v>
      </c>
      <c r="K4932" s="2">
        <f>IF(D4932=VLOOKUP(J4932,Actuals!$A:$J,6,FALSE),1,0)</f>
        <v>0</v>
      </c>
      <c r="L4932" s="2">
        <f>IF(AND(E4932=VLOOKUP(J4932,Actuals!$A:$J,8,FALSE),F4932=VLOOKUP(J4932,Actuals!$A:$J,10,FALSE)),5,0)</f>
        <v>0</v>
      </c>
      <c r="M4932" s="1">
        <f t="shared" si="78"/>
        <v>0</v>
      </c>
      <c r="N4932" s="1" t="str">
        <f>VLOOKUP(C4932,Emp_List!$A:$M,3,FALSE)</f>
        <v>Durga Prasad T</v>
      </c>
      <c r="O4932" s="1" t="str">
        <f>VLOOKUP(C4932,Emp_List!$A:$M,5,FALSE)</f>
        <v>IT</v>
      </c>
    </row>
    <row r="4933" spans="1:15">
      <c r="A4933" s="36" t="s">
        <v>4073</v>
      </c>
      <c r="B4933" s="36" t="s">
        <v>218</v>
      </c>
      <c r="C4933" s="36">
        <v>10960</v>
      </c>
      <c r="D4933" s="36" t="s">
        <v>21</v>
      </c>
      <c r="E4933" s="36">
        <v>3</v>
      </c>
      <c r="F4933" s="36">
        <v>0</v>
      </c>
      <c r="G4933" s="36" t="s">
        <v>21</v>
      </c>
      <c r="H4933" s="36" t="s">
        <v>20</v>
      </c>
      <c r="I4933" s="2">
        <v>12</v>
      </c>
      <c r="J4933" s="2">
        <v>35</v>
      </c>
      <c r="K4933" s="2">
        <f>IF(D4933=VLOOKUP(J4933,Actuals!$A:$J,6,FALSE),1,0)</f>
        <v>0</v>
      </c>
      <c r="L4933" s="2">
        <f>IF(AND(E4933=VLOOKUP(J4933,Actuals!$A:$J,8,FALSE),F4933=VLOOKUP(J4933,Actuals!$A:$J,10,FALSE)),5,0)</f>
        <v>0</v>
      </c>
      <c r="M4933" s="1">
        <f t="shared" si="78"/>
        <v>0</v>
      </c>
      <c r="N4933" s="1" t="str">
        <f>VLOOKUP(C4933,Emp_List!$A:$M,3,FALSE)</f>
        <v>Ayilla Sai Kiran Goud</v>
      </c>
      <c r="O4933" s="1" t="str">
        <f>VLOOKUP(C4933,Emp_List!$A:$M,5,FALSE)</f>
        <v>SOC</v>
      </c>
    </row>
    <row r="4934" spans="1:15">
      <c r="A4934" s="36" t="s">
        <v>4074</v>
      </c>
      <c r="B4934" s="36" t="s">
        <v>2444</v>
      </c>
      <c r="C4934" s="36">
        <v>11819</v>
      </c>
      <c r="D4934" s="36" t="s">
        <v>21</v>
      </c>
      <c r="E4934" s="36">
        <v>3</v>
      </c>
      <c r="F4934" s="36">
        <v>1</v>
      </c>
      <c r="G4934" s="36" t="s">
        <v>21</v>
      </c>
      <c r="H4934" s="36" t="s">
        <v>20</v>
      </c>
      <c r="I4934" s="2">
        <v>12</v>
      </c>
      <c r="J4934" s="2">
        <v>35</v>
      </c>
      <c r="K4934" s="2">
        <f>IF(D4934=VLOOKUP(J4934,Actuals!$A:$J,6,FALSE),1,0)</f>
        <v>0</v>
      </c>
      <c r="L4934" s="2">
        <f>IF(AND(E4934=VLOOKUP(J4934,Actuals!$A:$J,8,FALSE),F4934=VLOOKUP(J4934,Actuals!$A:$J,10,FALSE)),5,0)</f>
        <v>0</v>
      </c>
      <c r="M4934" s="1">
        <f t="shared" si="78"/>
        <v>0</v>
      </c>
      <c r="N4934" s="1" t="str">
        <f>VLOOKUP(C4934,Emp_List!$A:$M,3,FALSE)</f>
        <v>Kranti Kandi</v>
      </c>
      <c r="O4934" s="1" t="str">
        <f>VLOOKUP(C4934,Emp_List!$A:$M,5,FALSE)</f>
        <v>SOC</v>
      </c>
    </row>
    <row r="4935" spans="1:15">
      <c r="A4935" s="36" t="s">
        <v>4075</v>
      </c>
      <c r="B4935" s="36" t="s">
        <v>212</v>
      </c>
      <c r="C4935" s="36">
        <v>2502</v>
      </c>
      <c r="D4935" s="36" t="s">
        <v>21</v>
      </c>
      <c r="E4935" s="36">
        <v>2</v>
      </c>
      <c r="F4935" s="36">
        <v>1</v>
      </c>
      <c r="G4935" s="36" t="s">
        <v>21</v>
      </c>
      <c r="H4935" s="36" t="s">
        <v>20</v>
      </c>
      <c r="I4935" s="2">
        <v>12</v>
      </c>
      <c r="J4935" s="2">
        <v>35</v>
      </c>
      <c r="K4935" s="2">
        <f>IF(D4935=VLOOKUP(J4935,Actuals!$A:$J,6,FALSE),1,0)</f>
        <v>0</v>
      </c>
      <c r="L4935" s="2">
        <f>IF(AND(E4935=VLOOKUP(J4935,Actuals!$A:$J,8,FALSE),F4935=VLOOKUP(J4935,Actuals!$A:$J,10,FALSE)),5,0)</f>
        <v>0</v>
      </c>
      <c r="M4935" s="1">
        <f t="shared" si="78"/>
        <v>0</v>
      </c>
      <c r="N4935" s="1" t="str">
        <f>VLOOKUP(C4935,Emp_List!$A:$M,3,FALSE)</f>
        <v>Srikant Rajagopal</v>
      </c>
      <c r="O4935" s="1" t="str">
        <f>VLOOKUP(C4935,Emp_List!$A:$M,5,FALSE)</f>
        <v>Compliance</v>
      </c>
    </row>
    <row r="4936" spans="1:15">
      <c r="A4936" s="36" t="s">
        <v>4076</v>
      </c>
      <c r="B4936" s="36" t="s">
        <v>491</v>
      </c>
      <c r="C4936" s="36">
        <v>6714</v>
      </c>
      <c r="D4936" s="36" t="s">
        <v>21</v>
      </c>
      <c r="E4936" s="36">
        <v>2</v>
      </c>
      <c r="F4936" s="36">
        <v>0</v>
      </c>
      <c r="G4936" s="36" t="s">
        <v>21</v>
      </c>
      <c r="H4936" s="36" t="s">
        <v>20</v>
      </c>
      <c r="I4936" s="2">
        <v>12</v>
      </c>
      <c r="J4936" s="2">
        <v>35</v>
      </c>
      <c r="K4936" s="2">
        <f>IF(D4936=VLOOKUP(J4936,Actuals!$A:$J,6,FALSE),1,0)</f>
        <v>0</v>
      </c>
      <c r="L4936" s="2">
        <f>IF(AND(E4936=VLOOKUP(J4936,Actuals!$A:$J,8,FALSE),F4936=VLOOKUP(J4936,Actuals!$A:$J,10,FALSE)),5,0)</f>
        <v>0</v>
      </c>
      <c r="M4936" s="1">
        <f t="shared" si="78"/>
        <v>0</v>
      </c>
      <c r="N4936" s="1" t="str">
        <f>VLOOKUP(C4936,Emp_List!$A:$M,3,FALSE)</f>
        <v>Vinay Kumar Reddy Appidi</v>
      </c>
      <c r="O4936" s="1" t="str">
        <f>VLOOKUP(C4936,Emp_List!$A:$M,5,FALSE)</f>
        <v>CRM</v>
      </c>
    </row>
    <row r="4937" spans="1:15">
      <c r="A4937" s="36" t="s">
        <v>4077</v>
      </c>
      <c r="B4937" s="36" t="s">
        <v>517</v>
      </c>
      <c r="C4937" s="36">
        <v>11037</v>
      </c>
      <c r="D4937" s="36" t="s">
        <v>21</v>
      </c>
      <c r="E4937" s="36">
        <v>3</v>
      </c>
      <c r="F4937" s="36">
        <v>0</v>
      </c>
      <c r="G4937" s="36" t="s">
        <v>21</v>
      </c>
      <c r="H4937" s="36" t="s">
        <v>20</v>
      </c>
      <c r="I4937" s="2">
        <v>12</v>
      </c>
      <c r="J4937" s="2">
        <v>35</v>
      </c>
      <c r="K4937" s="2">
        <f>IF(D4937=VLOOKUP(J4937,Actuals!$A:$J,6,FALSE),1,0)</f>
        <v>0</v>
      </c>
      <c r="L4937" s="2">
        <f>IF(AND(E4937=VLOOKUP(J4937,Actuals!$A:$J,8,FALSE),F4937=VLOOKUP(J4937,Actuals!$A:$J,10,FALSE)),5,0)</f>
        <v>0</v>
      </c>
      <c r="M4937" s="1">
        <f t="shared" si="78"/>
        <v>0</v>
      </c>
      <c r="N4937" s="1" t="str">
        <f>VLOOKUP(C4937,Emp_List!$A:$M,3,FALSE)</f>
        <v>Prashanth Kumar</v>
      </c>
      <c r="O4937" s="1" t="str">
        <f>VLOOKUP(C4937,Emp_List!$A:$M,5,FALSE)</f>
        <v>Corporate IT</v>
      </c>
    </row>
    <row r="4938" spans="1:15">
      <c r="A4938" s="36" t="s">
        <v>4078</v>
      </c>
      <c r="B4938" s="36" t="s">
        <v>3514</v>
      </c>
      <c r="C4938" s="36">
        <v>11203</v>
      </c>
      <c r="D4938" s="36" t="s">
        <v>21</v>
      </c>
      <c r="E4938" s="36">
        <v>3</v>
      </c>
      <c r="F4938" s="36">
        <v>1</v>
      </c>
      <c r="G4938" s="36" t="s">
        <v>21</v>
      </c>
      <c r="H4938" s="36" t="s">
        <v>20</v>
      </c>
      <c r="I4938" s="2">
        <v>12</v>
      </c>
      <c r="J4938" s="2">
        <v>35</v>
      </c>
      <c r="K4938" s="2">
        <f>IF(D4938=VLOOKUP(J4938,Actuals!$A:$J,6,FALSE),1,0)</f>
        <v>0</v>
      </c>
      <c r="L4938" s="2">
        <f>IF(AND(E4938=VLOOKUP(J4938,Actuals!$A:$J,8,FALSE),F4938=VLOOKUP(J4938,Actuals!$A:$J,10,FALSE)),5,0)</f>
        <v>0</v>
      </c>
      <c r="M4938" s="1">
        <f t="shared" si="78"/>
        <v>0</v>
      </c>
      <c r="N4938" s="1" t="str">
        <f>VLOOKUP(C4938,Emp_List!$A:$M,3,FALSE)</f>
        <v>Nitish Kumar</v>
      </c>
      <c r="O4938" s="1" t="str">
        <f>VLOOKUP(C4938,Emp_List!$A:$M,5,FALSE)</f>
        <v>Bingo IT</v>
      </c>
    </row>
    <row r="4939" spans="1:15">
      <c r="A4939" s="36" t="s">
        <v>4079</v>
      </c>
      <c r="B4939" s="36" t="s">
        <v>2220</v>
      </c>
      <c r="C4939" s="36">
        <v>16418</v>
      </c>
      <c r="D4939" s="36" t="s">
        <v>21</v>
      </c>
      <c r="E4939" s="36">
        <v>2</v>
      </c>
      <c r="F4939" s="36">
        <v>1</v>
      </c>
      <c r="G4939" s="36" t="s">
        <v>21</v>
      </c>
      <c r="H4939" s="36" t="s">
        <v>20</v>
      </c>
      <c r="I4939" s="2">
        <v>12</v>
      </c>
      <c r="J4939" s="2">
        <v>35</v>
      </c>
      <c r="K4939" s="2">
        <f>IF(D4939=VLOOKUP(J4939,Actuals!$A:$J,6,FALSE),1,0)</f>
        <v>0</v>
      </c>
      <c r="L4939" s="2">
        <f>IF(AND(E4939=VLOOKUP(J4939,Actuals!$A:$J,8,FALSE),F4939=VLOOKUP(J4939,Actuals!$A:$J,10,FALSE)),5,0)</f>
        <v>0</v>
      </c>
      <c r="M4939" s="1">
        <f t="shared" si="78"/>
        <v>0</v>
      </c>
      <c r="N4939" s="1" t="str">
        <f>VLOOKUP(C4939,Emp_List!$A:$M,3,FALSE)</f>
        <v>Shrinivas  Vithal Mada</v>
      </c>
      <c r="O4939" s="1" t="str">
        <f>VLOOKUP(C4939,Emp_List!$A:$M,5,FALSE)</f>
        <v>Sports - Label Building</v>
      </c>
    </row>
    <row r="4940" spans="1:15">
      <c r="A4940" s="36" t="s">
        <v>4080</v>
      </c>
      <c r="B4940" s="36" t="s">
        <v>354</v>
      </c>
      <c r="C4940" s="36">
        <v>16019</v>
      </c>
      <c r="D4940" s="36" t="s">
        <v>21</v>
      </c>
      <c r="E4940" s="36">
        <v>2</v>
      </c>
      <c r="F4940" s="36">
        <v>1</v>
      </c>
      <c r="G4940" s="36" t="s">
        <v>21</v>
      </c>
      <c r="H4940" s="36" t="s">
        <v>20</v>
      </c>
      <c r="I4940" s="2">
        <v>12</v>
      </c>
      <c r="J4940" s="2">
        <v>35</v>
      </c>
      <c r="K4940" s="2">
        <f>IF(D4940=VLOOKUP(J4940,Actuals!$A:$J,6,FALSE),1,0)</f>
        <v>0</v>
      </c>
      <c r="L4940" s="2">
        <f>IF(AND(E4940=VLOOKUP(J4940,Actuals!$A:$J,8,FALSE),F4940=VLOOKUP(J4940,Actuals!$A:$J,10,FALSE)),5,0)</f>
        <v>0</v>
      </c>
      <c r="M4940" s="1">
        <f t="shared" si="78"/>
        <v>0</v>
      </c>
      <c r="N4940" s="1" t="str">
        <f>VLOOKUP(C4940,Emp_List!$A:$M,3,FALSE)</f>
        <v>Venkatakrishna Gavva</v>
      </c>
      <c r="O4940" s="1" t="str">
        <f>VLOOKUP(C4940,Emp_List!$A:$M,5,FALSE)</f>
        <v>Sports - Label Building</v>
      </c>
    </row>
    <row r="4941" spans="1:15">
      <c r="A4941" s="36" t="s">
        <v>4081</v>
      </c>
      <c r="B4941" s="36" t="s">
        <v>460</v>
      </c>
      <c r="C4941" s="36">
        <v>11457</v>
      </c>
      <c r="D4941" s="36" t="s">
        <v>21</v>
      </c>
      <c r="E4941" s="36">
        <v>3</v>
      </c>
      <c r="F4941" s="36">
        <v>1</v>
      </c>
      <c r="G4941" s="36" t="s">
        <v>21</v>
      </c>
      <c r="H4941" s="36" t="s">
        <v>20</v>
      </c>
      <c r="I4941" s="2">
        <v>12</v>
      </c>
      <c r="J4941" s="2">
        <v>35</v>
      </c>
      <c r="K4941" s="2">
        <f>IF(D4941=VLOOKUP(J4941,Actuals!$A:$J,6,FALSE),1,0)</f>
        <v>0</v>
      </c>
      <c r="L4941" s="2">
        <f>IF(AND(E4941=VLOOKUP(J4941,Actuals!$A:$J,8,FALSE),F4941=VLOOKUP(J4941,Actuals!$A:$J,10,FALSE)),5,0)</f>
        <v>0</v>
      </c>
      <c r="M4941" s="1">
        <f t="shared" si="78"/>
        <v>0</v>
      </c>
      <c r="N4941" s="1" t="e">
        <f>VLOOKUP(C4941,Emp_List!$A:$M,3,FALSE)</f>
        <v>#N/A</v>
      </c>
      <c r="O4941" s="1" t="e">
        <f>VLOOKUP(C4941,Emp_List!$A:$M,5,FALSE)</f>
        <v>#N/A</v>
      </c>
    </row>
    <row r="4942" spans="1:15">
      <c r="A4942" s="36" t="s">
        <v>4082</v>
      </c>
      <c r="B4942" s="36" t="s">
        <v>393</v>
      </c>
      <c r="C4942" s="36">
        <v>6467</v>
      </c>
      <c r="D4942" s="36" t="s">
        <v>21</v>
      </c>
      <c r="E4942" s="36">
        <v>2</v>
      </c>
      <c r="F4942" s="36">
        <v>0</v>
      </c>
      <c r="G4942" s="36" t="s">
        <v>21</v>
      </c>
      <c r="H4942" s="36" t="s">
        <v>20</v>
      </c>
      <c r="I4942" s="2">
        <v>12</v>
      </c>
      <c r="J4942" s="2">
        <v>35</v>
      </c>
      <c r="K4942" s="2">
        <f>IF(D4942=VLOOKUP(J4942,Actuals!$A:$J,6,FALSE),1,0)</f>
        <v>0</v>
      </c>
      <c r="L4942" s="2">
        <f>IF(AND(E4942=VLOOKUP(J4942,Actuals!$A:$J,8,FALSE),F4942=VLOOKUP(J4942,Actuals!$A:$J,10,FALSE)),5,0)</f>
        <v>0</v>
      </c>
      <c r="M4942" s="1">
        <f t="shared" si="78"/>
        <v>0</v>
      </c>
      <c r="N4942" s="1" t="str">
        <f>VLOOKUP(C4942,Emp_List!$A:$M,3,FALSE)</f>
        <v>Shankara Ram Mohan Jaganathan</v>
      </c>
      <c r="O4942" s="1" t="str">
        <f>VLOOKUP(C4942,Emp_List!$A:$M,5,FALSE)</f>
        <v>Compliance</v>
      </c>
    </row>
    <row r="4943" spans="1:15">
      <c r="A4943" s="36" t="s">
        <v>4083</v>
      </c>
      <c r="B4943" s="36" t="s">
        <v>285</v>
      </c>
      <c r="C4943" s="36">
        <v>8367</v>
      </c>
      <c r="D4943" s="36" t="s">
        <v>21</v>
      </c>
      <c r="E4943" s="36">
        <v>4</v>
      </c>
      <c r="F4943" s="36">
        <v>1</v>
      </c>
      <c r="G4943" s="36" t="s">
        <v>21</v>
      </c>
      <c r="H4943" s="36" t="s">
        <v>20</v>
      </c>
      <c r="I4943" s="2">
        <v>12</v>
      </c>
      <c r="J4943" s="2">
        <v>35</v>
      </c>
      <c r="K4943" s="2">
        <f>IF(D4943=VLOOKUP(J4943,Actuals!$A:$J,6,FALSE),1,0)</f>
        <v>0</v>
      </c>
      <c r="L4943" s="2">
        <f>IF(AND(E4943=VLOOKUP(J4943,Actuals!$A:$J,8,FALSE),F4943=VLOOKUP(J4943,Actuals!$A:$J,10,FALSE)),5,0)</f>
        <v>0</v>
      </c>
      <c r="M4943" s="1">
        <f t="shared" si="78"/>
        <v>0</v>
      </c>
      <c r="N4943" s="1" t="str">
        <f>VLOOKUP(C4943,Emp_List!$A:$M,3,FALSE)</f>
        <v>Narendra Gottipati</v>
      </c>
      <c r="O4943" s="1" t="str">
        <f>VLOOKUP(C4943,Emp_List!$A:$M,5,FALSE)</f>
        <v>PEG</v>
      </c>
    </row>
    <row r="4944" spans="1:15">
      <c r="A4944" s="36" t="s">
        <v>4084</v>
      </c>
      <c r="B4944" s="36" t="s">
        <v>2547</v>
      </c>
      <c r="C4944" s="36">
        <v>10351</v>
      </c>
      <c r="D4944" s="36" t="s">
        <v>21</v>
      </c>
      <c r="E4944" s="36">
        <v>2</v>
      </c>
      <c r="F4944" s="36">
        <v>0</v>
      </c>
      <c r="G4944" s="36" t="s">
        <v>21</v>
      </c>
      <c r="H4944" s="36" t="s">
        <v>20</v>
      </c>
      <c r="I4944" s="2">
        <v>12</v>
      </c>
      <c r="J4944" s="2">
        <v>35</v>
      </c>
      <c r="K4944" s="2">
        <f>IF(D4944=VLOOKUP(J4944,Actuals!$A:$J,6,FALSE),1,0)</f>
        <v>0</v>
      </c>
      <c r="L4944" s="2">
        <f>IF(AND(E4944=VLOOKUP(J4944,Actuals!$A:$J,8,FALSE),F4944=VLOOKUP(J4944,Actuals!$A:$J,10,FALSE)),5,0)</f>
        <v>0</v>
      </c>
      <c r="M4944" s="1">
        <f t="shared" si="78"/>
        <v>0</v>
      </c>
      <c r="N4944" s="1" t="str">
        <f>VLOOKUP(C4944,Emp_List!$A:$M,3,FALSE)</f>
        <v>Nitish Reddy</v>
      </c>
      <c r="O4944" s="1" t="str">
        <f>VLOOKUP(C4944,Emp_List!$A:$M,5,FALSE)</f>
        <v>SOC</v>
      </c>
    </row>
    <row r="4945" spans="1:15">
      <c r="A4945" s="36" t="s">
        <v>4085</v>
      </c>
      <c r="B4945" s="36" t="s">
        <v>501</v>
      </c>
      <c r="C4945" s="36">
        <v>6090</v>
      </c>
      <c r="D4945" s="36" t="s">
        <v>21</v>
      </c>
      <c r="E4945" s="36">
        <v>2</v>
      </c>
      <c r="F4945" s="36">
        <v>1</v>
      </c>
      <c r="G4945" s="36" t="s">
        <v>21</v>
      </c>
      <c r="H4945" s="36" t="s">
        <v>20</v>
      </c>
      <c r="I4945" s="2">
        <v>12</v>
      </c>
      <c r="J4945" s="2">
        <v>35</v>
      </c>
      <c r="K4945" s="2">
        <f>IF(D4945=VLOOKUP(J4945,Actuals!$A:$J,6,FALSE),1,0)</f>
        <v>0</v>
      </c>
      <c r="L4945" s="2">
        <f>IF(AND(E4945=VLOOKUP(J4945,Actuals!$A:$J,8,FALSE),F4945=VLOOKUP(J4945,Actuals!$A:$J,10,FALSE)),5,0)</f>
        <v>0</v>
      </c>
      <c r="M4945" s="1">
        <f t="shared" si="78"/>
        <v>0</v>
      </c>
      <c r="N4945" s="1" t="str">
        <f>VLOOKUP(C4945,Emp_List!$A:$M,3,FALSE)</f>
        <v>Kiran Kumar Vuppula</v>
      </c>
      <c r="O4945" s="1" t="str">
        <f>VLOOKUP(C4945,Emp_List!$A:$M,5,FALSE)</f>
        <v>Casino Int.</v>
      </c>
    </row>
    <row r="4946" spans="1:15">
      <c r="A4946" s="36" t="s">
        <v>4086</v>
      </c>
      <c r="B4946" s="36" t="s">
        <v>272</v>
      </c>
      <c r="C4946" s="36">
        <v>6492</v>
      </c>
      <c r="D4946" s="36" t="s">
        <v>21</v>
      </c>
      <c r="E4946" s="36">
        <v>2</v>
      </c>
      <c r="F4946" s="36">
        <v>1</v>
      </c>
      <c r="G4946" s="36" t="s">
        <v>21</v>
      </c>
      <c r="H4946" s="36" t="s">
        <v>20</v>
      </c>
      <c r="I4946" s="2">
        <v>12</v>
      </c>
      <c r="J4946" s="2">
        <v>35</v>
      </c>
      <c r="K4946" s="2">
        <f>IF(D4946=VLOOKUP(J4946,Actuals!$A:$J,6,FALSE),1,0)</f>
        <v>0</v>
      </c>
      <c r="L4946" s="2">
        <f>IF(AND(E4946=VLOOKUP(J4946,Actuals!$A:$J,8,FALSE),F4946=VLOOKUP(J4946,Actuals!$A:$J,10,FALSE)),5,0)</f>
        <v>0</v>
      </c>
      <c r="M4946" s="1">
        <f t="shared" si="78"/>
        <v>0</v>
      </c>
      <c r="N4946" s="1" t="str">
        <f>VLOOKUP(C4946,Emp_List!$A:$M,3,FALSE)</f>
        <v>Prashant Vrajraj Kapate</v>
      </c>
      <c r="O4946" s="1" t="str">
        <f>VLOOKUP(C4946,Emp_List!$A:$M,5,FALSE)</f>
        <v>Casino Platform</v>
      </c>
    </row>
    <row r="4947" spans="1:15">
      <c r="A4947" s="36" t="s">
        <v>4087</v>
      </c>
      <c r="B4947" s="36" t="s">
        <v>697</v>
      </c>
      <c r="C4947" s="36">
        <v>11145</v>
      </c>
      <c r="D4947" s="36" t="s">
        <v>21</v>
      </c>
      <c r="E4947" s="36">
        <v>3</v>
      </c>
      <c r="F4947" s="36">
        <v>1</v>
      </c>
      <c r="G4947" s="36" t="s">
        <v>21</v>
      </c>
      <c r="H4947" s="36" t="s">
        <v>20</v>
      </c>
      <c r="I4947" s="2">
        <v>12</v>
      </c>
      <c r="J4947" s="2">
        <v>35</v>
      </c>
      <c r="K4947" s="2">
        <f>IF(D4947=VLOOKUP(J4947,Actuals!$A:$J,6,FALSE),1,0)</f>
        <v>0</v>
      </c>
      <c r="L4947" s="2">
        <f>IF(AND(E4947=VLOOKUP(J4947,Actuals!$A:$J,8,FALSE),F4947=VLOOKUP(J4947,Actuals!$A:$J,10,FALSE)),5,0)</f>
        <v>0</v>
      </c>
      <c r="M4947" s="1">
        <f t="shared" si="78"/>
        <v>0</v>
      </c>
      <c r="N4947" s="1" t="str">
        <f>VLOOKUP(C4947,Emp_List!$A:$M,3,FALSE)</f>
        <v>Raghavendra Aadanna</v>
      </c>
      <c r="O4947" s="1" t="str">
        <f>VLOOKUP(C4947,Emp_List!$A:$M,5,FALSE)</f>
        <v>Bingo Ops</v>
      </c>
    </row>
    <row r="4948" spans="1:15">
      <c r="A4948" s="36" t="s">
        <v>4088</v>
      </c>
      <c r="B4948" s="36" t="s">
        <v>3698</v>
      </c>
      <c r="C4948" s="36">
        <v>1958</v>
      </c>
      <c r="D4948" s="36" t="s">
        <v>21</v>
      </c>
      <c r="E4948" s="36">
        <v>2</v>
      </c>
      <c r="F4948" s="36">
        <v>1</v>
      </c>
      <c r="G4948" s="36" t="s">
        <v>21</v>
      </c>
      <c r="H4948" s="36" t="s">
        <v>20</v>
      </c>
      <c r="I4948" s="2">
        <v>12</v>
      </c>
      <c r="J4948" s="2">
        <v>35</v>
      </c>
      <c r="K4948" s="2">
        <f>IF(D4948=VLOOKUP(J4948,Actuals!$A:$J,6,FALSE),1,0)</f>
        <v>0</v>
      </c>
      <c r="L4948" s="2">
        <f>IF(AND(E4948=VLOOKUP(J4948,Actuals!$A:$J,8,FALSE),F4948=VLOOKUP(J4948,Actuals!$A:$J,10,FALSE)),5,0)</f>
        <v>0</v>
      </c>
      <c r="M4948" s="1">
        <f t="shared" si="78"/>
        <v>0</v>
      </c>
      <c r="N4948" s="1" t="str">
        <f>VLOOKUP(C4948,Emp_List!$A:$M,3,FALSE)</f>
        <v>Michelle Maryann Knight</v>
      </c>
      <c r="O4948" s="1" t="str">
        <f>VLOOKUP(C4948,Emp_List!$A:$M,5,FALSE)</f>
        <v>Casino Int.</v>
      </c>
    </row>
    <row r="4949" spans="1:15">
      <c r="A4949" s="36" t="s">
        <v>4089</v>
      </c>
      <c r="B4949" s="36" t="s">
        <v>189</v>
      </c>
      <c r="C4949" s="36">
        <v>11303</v>
      </c>
      <c r="D4949" s="36" t="s">
        <v>21</v>
      </c>
      <c r="E4949" s="36">
        <v>3</v>
      </c>
      <c r="F4949" s="36">
        <v>0</v>
      </c>
      <c r="G4949" s="36" t="s">
        <v>21</v>
      </c>
      <c r="H4949" s="36" t="s">
        <v>20</v>
      </c>
      <c r="I4949" s="2">
        <v>12</v>
      </c>
      <c r="J4949" s="2">
        <v>35</v>
      </c>
      <c r="K4949" s="2">
        <f>IF(D4949=VLOOKUP(J4949,Actuals!$A:$J,6,FALSE),1,0)</f>
        <v>0</v>
      </c>
      <c r="L4949" s="2">
        <f>IF(AND(E4949=VLOOKUP(J4949,Actuals!$A:$J,8,FALSE),F4949=VLOOKUP(J4949,Actuals!$A:$J,10,FALSE)),5,0)</f>
        <v>0</v>
      </c>
      <c r="M4949" s="1">
        <f t="shared" si="78"/>
        <v>0</v>
      </c>
      <c r="N4949" s="1" t="str">
        <f>VLOOKUP(C4949,Emp_List!$A:$M,3,FALSE)</f>
        <v>Ankita Makin</v>
      </c>
      <c r="O4949" s="1" t="str">
        <f>VLOOKUP(C4949,Emp_List!$A:$M,5,FALSE)</f>
        <v>Sports - Trading</v>
      </c>
    </row>
    <row r="4950" spans="1:15">
      <c r="A4950" s="36" t="s">
        <v>4090</v>
      </c>
      <c r="B4950" s="36" t="s">
        <v>165</v>
      </c>
      <c r="C4950" s="36">
        <v>11256</v>
      </c>
      <c r="D4950" s="36" t="s">
        <v>21</v>
      </c>
      <c r="E4950" s="36">
        <v>2</v>
      </c>
      <c r="F4950" s="36">
        <v>1</v>
      </c>
      <c r="G4950" s="36" t="s">
        <v>21</v>
      </c>
      <c r="H4950" s="36" t="s">
        <v>20</v>
      </c>
      <c r="I4950" s="2">
        <v>12</v>
      </c>
      <c r="J4950" s="2">
        <v>35</v>
      </c>
      <c r="K4950" s="2">
        <f>IF(D4950=VLOOKUP(J4950,Actuals!$A:$J,6,FALSE),1,0)</f>
        <v>0</v>
      </c>
      <c r="L4950" s="2">
        <f>IF(AND(E4950=VLOOKUP(J4950,Actuals!$A:$J,8,FALSE),F4950=VLOOKUP(J4950,Actuals!$A:$J,10,FALSE)),5,0)</f>
        <v>0</v>
      </c>
      <c r="M4950" s="1">
        <f t="shared" si="78"/>
        <v>0</v>
      </c>
      <c r="N4950" s="1" t="str">
        <f>VLOOKUP(C4950,Emp_List!$A:$M,3,FALSE)</f>
        <v>Praneeth Reddy Arikatla</v>
      </c>
      <c r="O4950" s="1" t="str">
        <f>VLOOKUP(C4950,Emp_List!$A:$M,5,FALSE)</f>
        <v>Casino Label support</v>
      </c>
    </row>
    <row r="4951" spans="1:15">
      <c r="A4951" s="36" t="s">
        <v>4091</v>
      </c>
      <c r="B4951" s="36" t="s">
        <v>617</v>
      </c>
      <c r="C4951" s="36">
        <v>11567</v>
      </c>
      <c r="D4951" s="36" t="s">
        <v>21</v>
      </c>
      <c r="E4951" s="36">
        <v>2</v>
      </c>
      <c r="F4951" s="36">
        <v>1</v>
      </c>
      <c r="G4951" s="36" t="s">
        <v>21</v>
      </c>
      <c r="H4951" s="36" t="s">
        <v>20</v>
      </c>
      <c r="I4951" s="2">
        <v>12</v>
      </c>
      <c r="J4951" s="2">
        <v>35</v>
      </c>
      <c r="K4951" s="2">
        <f>IF(D4951=VLOOKUP(J4951,Actuals!$A:$J,6,FALSE),1,0)</f>
        <v>0</v>
      </c>
      <c r="L4951" s="2">
        <f>IF(AND(E4951=VLOOKUP(J4951,Actuals!$A:$J,8,FALSE),F4951=VLOOKUP(J4951,Actuals!$A:$J,10,FALSE)),5,0)</f>
        <v>0</v>
      </c>
      <c r="M4951" s="1">
        <f t="shared" si="78"/>
        <v>0</v>
      </c>
      <c r="N4951" s="1" t="str">
        <f>VLOOKUP(C4951,Emp_List!$A:$M,3,FALSE)</f>
        <v>Randeep Reddy Bazaru</v>
      </c>
      <c r="O4951" s="1" t="str">
        <f>VLOOKUP(C4951,Emp_List!$A:$M,5,FALSE)</f>
        <v>Sports - Mobile</v>
      </c>
    </row>
    <row r="4952" spans="1:15">
      <c r="A4952" s="36" t="s">
        <v>4092</v>
      </c>
      <c r="B4952" s="36" t="s">
        <v>640</v>
      </c>
      <c r="C4952" s="36">
        <v>11499</v>
      </c>
      <c r="D4952" s="36" t="s">
        <v>21</v>
      </c>
      <c r="E4952" s="36">
        <v>2</v>
      </c>
      <c r="F4952" s="36">
        <v>0</v>
      </c>
      <c r="G4952" s="36" t="s">
        <v>21</v>
      </c>
      <c r="H4952" s="36" t="s">
        <v>20</v>
      </c>
      <c r="I4952" s="2">
        <v>12</v>
      </c>
      <c r="J4952" s="2">
        <v>35</v>
      </c>
      <c r="K4952" s="2">
        <f>IF(D4952=VLOOKUP(J4952,Actuals!$A:$J,6,FALSE),1,0)</f>
        <v>0</v>
      </c>
      <c r="L4952" s="2">
        <f>IF(AND(E4952=VLOOKUP(J4952,Actuals!$A:$J,8,FALSE),F4952=VLOOKUP(J4952,Actuals!$A:$J,10,FALSE)),5,0)</f>
        <v>0</v>
      </c>
      <c r="M4952" s="1">
        <f t="shared" si="78"/>
        <v>0</v>
      </c>
      <c r="N4952" s="1" t="str">
        <f>VLOOKUP(C4952,Emp_List!$A:$M,3,FALSE)</f>
        <v>Sarath Sai Sannala</v>
      </c>
      <c r="O4952" s="1" t="str">
        <f>VLOOKUP(C4952,Emp_List!$A:$M,5,FALSE)</f>
        <v>Portal</v>
      </c>
    </row>
    <row r="4953" spans="1:15">
      <c r="A4953" s="36" t="s">
        <v>4093</v>
      </c>
      <c r="B4953" s="36" t="s">
        <v>3338</v>
      </c>
      <c r="C4953" s="36">
        <v>10530</v>
      </c>
      <c r="D4953" s="36" t="s">
        <v>21</v>
      </c>
      <c r="E4953" s="36">
        <v>2</v>
      </c>
      <c r="F4953" s="36">
        <v>0</v>
      </c>
      <c r="G4953" s="36" t="s">
        <v>21</v>
      </c>
      <c r="H4953" s="36" t="s">
        <v>20</v>
      </c>
      <c r="I4953" s="2">
        <v>12</v>
      </c>
      <c r="J4953" s="2">
        <v>35</v>
      </c>
      <c r="K4953" s="2">
        <f>IF(D4953=VLOOKUP(J4953,Actuals!$A:$J,6,FALSE),1,0)</f>
        <v>0</v>
      </c>
      <c r="L4953" s="2">
        <f>IF(AND(E4953=VLOOKUP(J4953,Actuals!$A:$J,8,FALSE),F4953=VLOOKUP(J4953,Actuals!$A:$J,10,FALSE)),5,0)</f>
        <v>0</v>
      </c>
      <c r="M4953" s="1">
        <f t="shared" si="78"/>
        <v>0</v>
      </c>
      <c r="N4953" s="1" t="str">
        <f>VLOOKUP(C4953,Emp_List!$A:$M,3,FALSE)</f>
        <v>Rajesh Rapelly</v>
      </c>
      <c r="O4953" s="1" t="str">
        <f>VLOOKUP(C4953,Emp_List!$A:$M,5,FALSE)</f>
        <v>Poker</v>
      </c>
    </row>
    <row r="4954" spans="1:15">
      <c r="A4954" s="36" t="s">
        <v>4094</v>
      </c>
      <c r="B4954" s="36" t="s">
        <v>2201</v>
      </c>
      <c r="C4954" s="36">
        <v>6602</v>
      </c>
      <c r="D4954" s="36" t="s">
        <v>21</v>
      </c>
      <c r="E4954" s="36">
        <v>2</v>
      </c>
      <c r="F4954" s="36">
        <v>0</v>
      </c>
      <c r="G4954" s="36" t="s">
        <v>21</v>
      </c>
      <c r="H4954" s="36" t="s">
        <v>20</v>
      </c>
      <c r="I4954" s="2">
        <v>12</v>
      </c>
      <c r="J4954" s="2">
        <v>35</v>
      </c>
      <c r="K4954" s="2">
        <f>IF(D4954=VLOOKUP(J4954,Actuals!$A:$J,6,FALSE),1,0)</f>
        <v>0</v>
      </c>
      <c r="L4954" s="2">
        <f>IF(AND(E4954=VLOOKUP(J4954,Actuals!$A:$J,8,FALSE),F4954=VLOOKUP(J4954,Actuals!$A:$J,10,FALSE)),5,0)</f>
        <v>0</v>
      </c>
      <c r="M4954" s="1">
        <f t="shared" si="78"/>
        <v>0</v>
      </c>
      <c r="N4954" s="1" t="str">
        <f>VLOOKUP(C4954,Emp_List!$A:$M,3,FALSE)</f>
        <v>Sampath Kumar Koninti</v>
      </c>
      <c r="O4954" s="1" t="str">
        <f>VLOOKUP(C4954,Emp_List!$A:$M,5,FALSE)</f>
        <v>Poker</v>
      </c>
    </row>
    <row r="4955" spans="1:15">
      <c r="A4955" s="36" t="s">
        <v>4095</v>
      </c>
      <c r="B4955" s="36" t="s">
        <v>2188</v>
      </c>
      <c r="C4955" s="36">
        <v>1743</v>
      </c>
      <c r="D4955" s="36" t="s">
        <v>21</v>
      </c>
      <c r="E4955" s="36">
        <v>2</v>
      </c>
      <c r="F4955" s="36">
        <v>0</v>
      </c>
      <c r="G4955" s="36" t="s">
        <v>21</v>
      </c>
      <c r="H4955" s="36" t="s">
        <v>20</v>
      </c>
      <c r="I4955" s="2">
        <v>12</v>
      </c>
      <c r="J4955" s="2">
        <v>35</v>
      </c>
      <c r="K4955" s="2">
        <f>IF(D4955=VLOOKUP(J4955,Actuals!$A:$J,6,FALSE),1,0)</f>
        <v>0</v>
      </c>
      <c r="L4955" s="2">
        <f>IF(AND(E4955=VLOOKUP(J4955,Actuals!$A:$J,8,FALSE),F4955=VLOOKUP(J4955,Actuals!$A:$J,10,FALSE)),5,0)</f>
        <v>0</v>
      </c>
      <c r="M4955" s="1">
        <f t="shared" si="78"/>
        <v>0</v>
      </c>
      <c r="N4955" s="1" t="str">
        <f>VLOOKUP(C4955,Emp_List!$A:$M,3,FALSE)</f>
        <v>Venkata Sreeleela Sappa</v>
      </c>
      <c r="O4955" s="1" t="str">
        <f>VLOOKUP(C4955,Emp_List!$A:$M,5,FALSE)</f>
        <v>CRM</v>
      </c>
    </row>
    <row r="4956" spans="1:15">
      <c r="A4956" s="36" t="s">
        <v>4096</v>
      </c>
      <c r="B4956" s="36" t="s">
        <v>666</v>
      </c>
      <c r="C4956" s="36">
        <v>11134</v>
      </c>
      <c r="D4956" s="36" t="s">
        <v>21</v>
      </c>
      <c r="E4956" s="36">
        <v>3</v>
      </c>
      <c r="F4956" s="36">
        <v>0</v>
      </c>
      <c r="G4956" s="36" t="s">
        <v>21</v>
      </c>
      <c r="H4956" s="36" t="s">
        <v>20</v>
      </c>
      <c r="I4956" s="2">
        <v>12</v>
      </c>
      <c r="J4956" s="2">
        <v>35</v>
      </c>
      <c r="K4956" s="2">
        <f>IF(D4956=VLOOKUP(J4956,Actuals!$A:$J,6,FALSE),1,0)</f>
        <v>0</v>
      </c>
      <c r="L4956" s="2">
        <f>IF(AND(E4956=VLOOKUP(J4956,Actuals!$A:$J,8,FALSE),F4956=VLOOKUP(J4956,Actuals!$A:$J,10,FALSE)),5,0)</f>
        <v>0</v>
      </c>
      <c r="M4956" s="1">
        <f t="shared" si="78"/>
        <v>0</v>
      </c>
      <c r="N4956" s="1" t="str">
        <f>VLOOKUP(C4956,Emp_List!$A:$M,3,FALSE)</f>
        <v>Emmanuel Bandili</v>
      </c>
      <c r="O4956" s="1" t="str">
        <f>VLOOKUP(C4956,Emp_List!$A:$M,5,FALSE)</f>
        <v>Bingo Ops</v>
      </c>
    </row>
    <row r="4957" spans="1:15">
      <c r="A4957" s="36" t="s">
        <v>4097</v>
      </c>
      <c r="B4957" s="36" t="s">
        <v>3358</v>
      </c>
      <c r="C4957" s="36">
        <v>11167</v>
      </c>
      <c r="D4957" s="36" t="s">
        <v>21</v>
      </c>
      <c r="E4957" s="36">
        <v>3</v>
      </c>
      <c r="F4957" s="36">
        <v>0</v>
      </c>
      <c r="G4957" s="36" t="s">
        <v>21</v>
      </c>
      <c r="H4957" s="36" t="s">
        <v>20</v>
      </c>
      <c r="I4957" s="2">
        <v>12</v>
      </c>
      <c r="J4957" s="2">
        <v>35</v>
      </c>
      <c r="K4957" s="2">
        <f>IF(D4957=VLOOKUP(J4957,Actuals!$A:$J,6,FALSE),1,0)</f>
        <v>0</v>
      </c>
      <c r="L4957" s="2">
        <f>IF(AND(E4957=VLOOKUP(J4957,Actuals!$A:$J,8,FALSE),F4957=VLOOKUP(J4957,Actuals!$A:$J,10,FALSE)),5,0)</f>
        <v>0</v>
      </c>
      <c r="M4957" s="1">
        <f t="shared" si="78"/>
        <v>0</v>
      </c>
      <c r="N4957" s="1" t="str">
        <f>VLOOKUP(C4957,Emp_List!$A:$M,3,FALSE)</f>
        <v>Karimulla Shaik</v>
      </c>
      <c r="O4957" s="1" t="str">
        <f>VLOOKUP(C4957,Emp_List!$A:$M,5,FALSE)</f>
        <v>Bingo Dev</v>
      </c>
    </row>
    <row r="4958" spans="1:15">
      <c r="A4958" s="36" t="s">
        <v>4098</v>
      </c>
      <c r="B4958" s="36" t="s">
        <v>258</v>
      </c>
      <c r="C4958" s="36">
        <v>8420</v>
      </c>
      <c r="D4958" s="36" t="s">
        <v>21</v>
      </c>
      <c r="E4958" s="36">
        <v>2</v>
      </c>
      <c r="F4958" s="36">
        <v>1</v>
      </c>
      <c r="G4958" s="36" t="s">
        <v>21</v>
      </c>
      <c r="H4958" s="36" t="s">
        <v>20</v>
      </c>
      <c r="I4958" s="2">
        <v>12</v>
      </c>
      <c r="J4958" s="2">
        <v>35</v>
      </c>
      <c r="K4958" s="2">
        <f>IF(D4958=VLOOKUP(J4958,Actuals!$A:$J,6,FALSE),1,0)</f>
        <v>0</v>
      </c>
      <c r="L4958" s="2">
        <f>IF(AND(E4958=VLOOKUP(J4958,Actuals!$A:$J,8,FALSE),F4958=VLOOKUP(J4958,Actuals!$A:$J,10,FALSE)),5,0)</f>
        <v>0</v>
      </c>
      <c r="M4958" s="1">
        <f t="shared" si="78"/>
        <v>0</v>
      </c>
      <c r="N4958" s="1" t="str">
        <f>VLOOKUP(C4958,Emp_List!$A:$M,3,FALSE)</f>
        <v>Sai Kiran Parnandi</v>
      </c>
      <c r="O4958" s="1" t="str">
        <f>VLOOKUP(C4958,Emp_List!$A:$M,5,FALSE)</f>
        <v>Casino Platform</v>
      </c>
    </row>
    <row r="4959" spans="1:15">
      <c r="A4959" s="36" t="s">
        <v>4099</v>
      </c>
      <c r="B4959" s="36" t="s">
        <v>4100</v>
      </c>
      <c r="C4959" s="36">
        <v>7280</v>
      </c>
      <c r="D4959" s="36" t="s">
        <v>21</v>
      </c>
      <c r="E4959" s="36">
        <v>3</v>
      </c>
      <c r="F4959" s="36">
        <v>1</v>
      </c>
      <c r="G4959" s="36" t="s">
        <v>21</v>
      </c>
      <c r="H4959" s="36" t="s">
        <v>20</v>
      </c>
      <c r="I4959" s="2">
        <v>12</v>
      </c>
      <c r="J4959" s="2">
        <v>35</v>
      </c>
      <c r="K4959" s="2">
        <f>IF(D4959=VLOOKUP(J4959,Actuals!$A:$J,6,FALSE),1,0)</f>
        <v>0</v>
      </c>
      <c r="L4959" s="2">
        <f>IF(AND(E4959=VLOOKUP(J4959,Actuals!$A:$J,8,FALSE),F4959=VLOOKUP(J4959,Actuals!$A:$J,10,FALSE)),5,0)</f>
        <v>0</v>
      </c>
      <c r="M4959" s="1">
        <f t="shared" si="78"/>
        <v>0</v>
      </c>
      <c r="N4959" s="1" t="str">
        <f>VLOOKUP(C4959,Emp_List!$A:$M,3,FALSE)</f>
        <v>Jyothi Ragula</v>
      </c>
      <c r="O4959" s="1" t="str">
        <f>VLOOKUP(C4959,Emp_List!$A:$M,5,FALSE)</f>
        <v>Cashier</v>
      </c>
    </row>
    <row r="4960" spans="1:15">
      <c r="A4960" s="36" t="s">
        <v>4101</v>
      </c>
      <c r="B4960" s="36" t="s">
        <v>208</v>
      </c>
      <c r="C4960" s="36">
        <v>16408</v>
      </c>
      <c r="D4960" s="36" t="s">
        <v>21</v>
      </c>
      <c r="E4960" s="36">
        <v>2</v>
      </c>
      <c r="F4960" s="36">
        <v>0</v>
      </c>
      <c r="G4960" s="36" t="s">
        <v>21</v>
      </c>
      <c r="H4960" s="36" t="s">
        <v>20</v>
      </c>
      <c r="I4960" s="2">
        <v>12</v>
      </c>
      <c r="J4960" s="2">
        <v>35</v>
      </c>
      <c r="K4960" s="2">
        <f>IF(D4960=VLOOKUP(J4960,Actuals!$A:$J,6,FALSE),1,0)</f>
        <v>0</v>
      </c>
      <c r="L4960" s="2">
        <f>IF(AND(E4960=VLOOKUP(J4960,Actuals!$A:$J,8,FALSE),F4960=VLOOKUP(J4960,Actuals!$A:$J,10,FALSE)),5,0)</f>
        <v>0</v>
      </c>
      <c r="M4960" s="1">
        <f t="shared" si="78"/>
        <v>0</v>
      </c>
      <c r="N4960" s="1" t="str">
        <f>VLOOKUP(C4960,Emp_List!$A:$M,3,FALSE)</f>
        <v>Rajnikanth Kulkarni</v>
      </c>
      <c r="O4960" s="1" t="str">
        <f>VLOOKUP(C4960,Emp_List!$A:$M,5,FALSE)</f>
        <v>Sports - Label Building</v>
      </c>
    </row>
    <row r="4961" spans="1:15">
      <c r="A4961" s="36" t="s">
        <v>4102</v>
      </c>
      <c r="B4961" s="36" t="s">
        <v>335</v>
      </c>
      <c r="C4961" s="36">
        <v>1437</v>
      </c>
      <c r="D4961" s="36" t="s">
        <v>21</v>
      </c>
      <c r="E4961" s="36">
        <v>3</v>
      </c>
      <c r="F4961" s="36">
        <v>1</v>
      </c>
      <c r="G4961" s="36" t="s">
        <v>21</v>
      </c>
      <c r="H4961" s="36" t="s">
        <v>20</v>
      </c>
      <c r="I4961" s="2">
        <v>12</v>
      </c>
      <c r="J4961" s="2">
        <v>35</v>
      </c>
      <c r="K4961" s="2">
        <f>IF(D4961=VLOOKUP(J4961,Actuals!$A:$J,6,FALSE),1,0)</f>
        <v>0</v>
      </c>
      <c r="L4961" s="2">
        <f>IF(AND(E4961=VLOOKUP(J4961,Actuals!$A:$J,8,FALSE),F4961=VLOOKUP(J4961,Actuals!$A:$J,10,FALSE)),5,0)</f>
        <v>0</v>
      </c>
      <c r="M4961" s="1">
        <f t="shared" si="78"/>
        <v>0</v>
      </c>
      <c r="N4961" s="1" t="str">
        <f>VLOOKUP(C4961,Emp_List!$A:$M,3,FALSE)</f>
        <v>Murali Bharatam</v>
      </c>
      <c r="O4961" s="1" t="str">
        <f>VLOOKUP(C4961,Emp_List!$A:$M,5,FALSE)</f>
        <v>Oracle DBA</v>
      </c>
    </row>
    <row r="4962" spans="1:15">
      <c r="A4962" s="36" t="s">
        <v>4103</v>
      </c>
      <c r="B4962" s="36" t="s">
        <v>464</v>
      </c>
      <c r="C4962" s="36">
        <v>11050</v>
      </c>
      <c r="D4962" s="36" t="s">
        <v>21</v>
      </c>
      <c r="E4962" s="36">
        <v>3</v>
      </c>
      <c r="F4962" s="36">
        <v>0</v>
      </c>
      <c r="G4962" s="36" t="s">
        <v>21</v>
      </c>
      <c r="H4962" s="36" t="s">
        <v>20</v>
      </c>
      <c r="I4962" s="2">
        <v>12</v>
      </c>
      <c r="J4962" s="2">
        <v>35</v>
      </c>
      <c r="K4962" s="2">
        <f>IF(D4962=VLOOKUP(J4962,Actuals!$A:$J,6,FALSE),1,0)</f>
        <v>0</v>
      </c>
      <c r="L4962" s="2">
        <f>IF(AND(E4962=VLOOKUP(J4962,Actuals!$A:$J,8,FALSE),F4962=VLOOKUP(J4962,Actuals!$A:$J,10,FALSE)),5,0)</f>
        <v>0</v>
      </c>
      <c r="M4962" s="1">
        <f t="shared" si="78"/>
        <v>0</v>
      </c>
      <c r="N4962" s="1" t="e">
        <f>VLOOKUP(C4962,Emp_List!$A:$M,3,FALSE)</f>
        <v>#N/A</v>
      </c>
      <c r="O4962" s="1" t="e">
        <f>VLOOKUP(C4962,Emp_List!$A:$M,5,FALSE)</f>
        <v>#N/A</v>
      </c>
    </row>
    <row r="4963" spans="1:15">
      <c r="A4963" s="36" t="s">
        <v>4104</v>
      </c>
      <c r="B4963" s="36" t="s">
        <v>145</v>
      </c>
      <c r="C4963" s="36">
        <v>10909</v>
      </c>
      <c r="D4963" s="36" t="s">
        <v>21</v>
      </c>
      <c r="E4963" s="36">
        <v>3</v>
      </c>
      <c r="F4963" s="36">
        <v>1</v>
      </c>
      <c r="G4963" s="36" t="s">
        <v>21</v>
      </c>
      <c r="H4963" s="36" t="s">
        <v>20</v>
      </c>
      <c r="I4963" s="2">
        <v>12</v>
      </c>
      <c r="J4963" s="2">
        <v>35</v>
      </c>
      <c r="K4963" s="2">
        <f>IF(D4963=VLOOKUP(J4963,Actuals!$A:$J,6,FALSE),1,0)</f>
        <v>0</v>
      </c>
      <c r="L4963" s="2">
        <f>IF(AND(E4963=VLOOKUP(J4963,Actuals!$A:$J,8,FALSE),F4963=VLOOKUP(J4963,Actuals!$A:$J,10,FALSE)),5,0)</f>
        <v>0</v>
      </c>
      <c r="M4963" s="1">
        <f t="shared" si="78"/>
        <v>0</v>
      </c>
      <c r="N4963" s="1" t="str">
        <f>VLOOKUP(C4963,Emp_List!$A:$M,3,FALSE)</f>
        <v>Sushant Makin</v>
      </c>
      <c r="O4963" s="1" t="str">
        <f>VLOOKUP(C4963,Emp_List!$A:$M,5,FALSE)</f>
        <v>Portal</v>
      </c>
    </row>
    <row r="4964" spans="1:15">
      <c r="A4964" s="36" t="s">
        <v>4105</v>
      </c>
      <c r="B4964" s="36" t="s">
        <v>2667</v>
      </c>
      <c r="C4964" s="36">
        <v>9860</v>
      </c>
      <c r="D4964" s="36" t="s">
        <v>21</v>
      </c>
      <c r="E4964" s="36">
        <v>2</v>
      </c>
      <c r="F4964" s="36">
        <v>0</v>
      </c>
      <c r="G4964" s="36" t="s">
        <v>21</v>
      </c>
      <c r="H4964" s="36" t="s">
        <v>20</v>
      </c>
      <c r="I4964" s="2">
        <v>12</v>
      </c>
      <c r="J4964" s="2">
        <v>35</v>
      </c>
      <c r="K4964" s="2">
        <f>IF(D4964=VLOOKUP(J4964,Actuals!$A:$J,6,FALSE),1,0)</f>
        <v>0</v>
      </c>
      <c r="L4964" s="2">
        <f>IF(AND(E4964=VLOOKUP(J4964,Actuals!$A:$J,8,FALSE),F4964=VLOOKUP(J4964,Actuals!$A:$J,10,FALSE)),5,0)</f>
        <v>0</v>
      </c>
      <c r="M4964" s="1">
        <f t="shared" si="78"/>
        <v>0</v>
      </c>
      <c r="N4964" s="1" t="str">
        <f>VLOOKUP(C4964,Emp_List!$A:$M,3,FALSE)</f>
        <v>Prajmi Maddu</v>
      </c>
      <c r="O4964" s="1" t="str">
        <f>VLOOKUP(C4964,Emp_List!$A:$M,5,FALSE)</f>
        <v>Core</v>
      </c>
    </row>
    <row r="4965" spans="1:15">
      <c r="A4965" s="36" t="s">
        <v>4106</v>
      </c>
      <c r="B4965" s="36" t="s">
        <v>531</v>
      </c>
      <c r="C4965" s="36">
        <v>11254</v>
      </c>
      <c r="D4965" s="36" t="s">
        <v>21</v>
      </c>
      <c r="E4965" s="36">
        <v>2</v>
      </c>
      <c r="F4965" s="36">
        <v>0</v>
      </c>
      <c r="G4965" s="36" t="s">
        <v>21</v>
      </c>
      <c r="H4965" s="36" t="s">
        <v>20</v>
      </c>
      <c r="I4965" s="2">
        <v>12</v>
      </c>
      <c r="J4965" s="2">
        <v>35</v>
      </c>
      <c r="K4965" s="2">
        <f>IF(D4965=VLOOKUP(J4965,Actuals!$A:$J,6,FALSE),1,0)</f>
        <v>0</v>
      </c>
      <c r="L4965" s="2">
        <f>IF(AND(E4965=VLOOKUP(J4965,Actuals!$A:$J,8,FALSE),F4965=VLOOKUP(J4965,Actuals!$A:$J,10,FALSE)),5,0)</f>
        <v>0</v>
      </c>
      <c r="M4965" s="1">
        <f t="shared" si="78"/>
        <v>0</v>
      </c>
      <c r="N4965" s="1" t="str">
        <f>VLOOKUP(C4965,Emp_List!$A:$M,3,FALSE)</f>
        <v>Mattigunta Yaswanth Venkata Ravi Teja</v>
      </c>
      <c r="O4965" s="1" t="str">
        <f>VLOOKUP(C4965,Emp_List!$A:$M,5,FALSE)</f>
        <v>Casino Label support</v>
      </c>
    </row>
    <row r="4966" spans="1:15">
      <c r="A4966" s="36" t="s">
        <v>4107</v>
      </c>
      <c r="B4966" s="36" t="s">
        <v>487</v>
      </c>
      <c r="C4966" s="36">
        <v>318</v>
      </c>
      <c r="D4966" s="36" t="s">
        <v>21</v>
      </c>
      <c r="E4966" s="36">
        <v>2</v>
      </c>
      <c r="F4966" s="36">
        <v>1</v>
      </c>
      <c r="G4966" s="36" t="s">
        <v>21</v>
      </c>
      <c r="H4966" s="36" t="s">
        <v>20</v>
      </c>
      <c r="I4966" s="2">
        <v>12</v>
      </c>
      <c r="J4966" s="2">
        <v>35</v>
      </c>
      <c r="K4966" s="2">
        <f>IF(D4966=VLOOKUP(J4966,Actuals!$A:$J,6,FALSE),1,0)</f>
        <v>0</v>
      </c>
      <c r="L4966" s="2">
        <f>IF(AND(E4966=VLOOKUP(J4966,Actuals!$A:$J,8,FALSE),F4966=VLOOKUP(J4966,Actuals!$A:$J,10,FALSE)),5,0)</f>
        <v>0</v>
      </c>
      <c r="M4966" s="1">
        <f t="shared" si="78"/>
        <v>0</v>
      </c>
      <c r="N4966" s="1" t="str">
        <f>VLOOKUP(C4966,Emp_List!$A:$M,3,FALSE)</f>
        <v>Yeshwant Kumar Gupta</v>
      </c>
      <c r="O4966" s="1" t="str">
        <f>VLOOKUP(C4966,Emp_List!$A:$M,5,FALSE)</f>
        <v>Affiliates</v>
      </c>
    </row>
    <row r="4967" spans="1:15">
      <c r="A4967" s="36" t="s">
        <v>4108</v>
      </c>
      <c r="B4967" s="36" t="s">
        <v>338</v>
      </c>
      <c r="C4967" s="36">
        <v>2477</v>
      </c>
      <c r="D4967" s="36" t="s">
        <v>21</v>
      </c>
      <c r="E4967" s="36">
        <v>3</v>
      </c>
      <c r="F4967" s="36">
        <v>0</v>
      </c>
      <c r="G4967" s="36" t="s">
        <v>21</v>
      </c>
      <c r="H4967" s="36" t="s">
        <v>20</v>
      </c>
      <c r="I4967" s="2">
        <v>12</v>
      </c>
      <c r="J4967" s="2">
        <v>35</v>
      </c>
      <c r="K4967" s="2">
        <f>IF(D4967=VLOOKUP(J4967,Actuals!$A:$J,6,FALSE),1,0)</f>
        <v>0</v>
      </c>
      <c r="L4967" s="2">
        <f>IF(AND(E4967=VLOOKUP(J4967,Actuals!$A:$J,8,FALSE),F4967=VLOOKUP(J4967,Actuals!$A:$J,10,FALSE)),5,0)</f>
        <v>0</v>
      </c>
      <c r="M4967" s="1">
        <f t="shared" si="78"/>
        <v>0</v>
      </c>
      <c r="N4967" s="1" t="str">
        <f>VLOOKUP(C4967,Emp_List!$A:$M,3,FALSE)</f>
        <v>Kranthi Kumar Maddala</v>
      </c>
      <c r="O4967" s="1" t="str">
        <f>VLOOKUP(C4967,Emp_List!$A:$M,5,FALSE)</f>
        <v>Compliance</v>
      </c>
    </row>
    <row r="4968" spans="1:15">
      <c r="A4968" s="36" t="s">
        <v>4109</v>
      </c>
      <c r="B4968" s="36" t="s">
        <v>220</v>
      </c>
      <c r="C4968" s="36">
        <v>5644</v>
      </c>
      <c r="D4968" s="36" t="s">
        <v>21</v>
      </c>
      <c r="E4968" s="36">
        <v>2</v>
      </c>
      <c r="F4968" s="36">
        <v>1</v>
      </c>
      <c r="G4968" s="36" t="s">
        <v>21</v>
      </c>
      <c r="H4968" s="36" t="s">
        <v>20</v>
      </c>
      <c r="I4968" s="2">
        <v>12</v>
      </c>
      <c r="J4968" s="2">
        <v>35</v>
      </c>
      <c r="K4968" s="2">
        <f>IF(D4968=VLOOKUP(J4968,Actuals!$A:$J,6,FALSE),1,0)</f>
        <v>0</v>
      </c>
      <c r="L4968" s="2">
        <f>IF(AND(E4968=VLOOKUP(J4968,Actuals!$A:$J,8,FALSE),F4968=VLOOKUP(J4968,Actuals!$A:$J,10,FALSE)),5,0)</f>
        <v>0</v>
      </c>
      <c r="M4968" s="1">
        <f t="shared" si="78"/>
        <v>0</v>
      </c>
      <c r="N4968" s="1" t="str">
        <f>VLOOKUP(C4968,Emp_List!$A:$M,3,FALSE)</f>
        <v>Ravi Vaddadi</v>
      </c>
      <c r="O4968" s="1" t="str">
        <f>VLOOKUP(C4968,Emp_List!$A:$M,5,FALSE)</f>
        <v>Delivery India</v>
      </c>
    </row>
    <row r="4969" spans="1:15">
      <c r="A4969" s="36" t="s">
        <v>4110</v>
      </c>
      <c r="B4969" s="36" t="s">
        <v>91</v>
      </c>
      <c r="C4969" s="36">
        <v>11140</v>
      </c>
      <c r="D4969" s="36" t="s">
        <v>21</v>
      </c>
      <c r="E4969" s="36">
        <v>2</v>
      </c>
      <c r="F4969" s="36">
        <v>0</v>
      </c>
      <c r="G4969" s="36" t="s">
        <v>21</v>
      </c>
      <c r="H4969" s="36" t="s">
        <v>20</v>
      </c>
      <c r="I4969" s="2">
        <v>12</v>
      </c>
      <c r="J4969" s="2">
        <v>35</v>
      </c>
      <c r="K4969" s="2">
        <f>IF(D4969=VLOOKUP(J4969,Actuals!$A:$J,6,FALSE),1,0)</f>
        <v>0</v>
      </c>
      <c r="L4969" s="2">
        <f>IF(AND(E4969=VLOOKUP(J4969,Actuals!$A:$J,8,FALSE),F4969=VLOOKUP(J4969,Actuals!$A:$J,10,FALSE)),5,0)</f>
        <v>0</v>
      </c>
      <c r="M4969" s="1">
        <f t="shared" si="78"/>
        <v>0</v>
      </c>
      <c r="N4969" s="1" t="str">
        <f>VLOOKUP(C4969,Emp_List!$A:$M,3,FALSE)</f>
        <v>Raj Shekar Mysore</v>
      </c>
      <c r="O4969" s="1" t="str">
        <f>VLOOKUP(C4969,Emp_List!$A:$M,5,FALSE)</f>
        <v>Bingo Ops</v>
      </c>
    </row>
    <row r="4970" spans="1:15">
      <c r="A4970" s="36" t="s">
        <v>4111</v>
      </c>
      <c r="B4970" s="36" t="s">
        <v>4112</v>
      </c>
      <c r="C4970" s="36">
        <v>16670</v>
      </c>
      <c r="D4970" s="36" t="s">
        <v>21</v>
      </c>
      <c r="E4970" s="36">
        <v>3</v>
      </c>
      <c r="F4970" s="36">
        <v>1</v>
      </c>
      <c r="G4970" s="36" t="s">
        <v>21</v>
      </c>
      <c r="H4970" s="36" t="s">
        <v>20</v>
      </c>
      <c r="I4970" s="2">
        <v>12</v>
      </c>
      <c r="J4970" s="2">
        <v>35</v>
      </c>
      <c r="K4970" s="2">
        <f>IF(D4970=VLOOKUP(J4970,Actuals!$A:$J,6,FALSE),1,0)</f>
        <v>0</v>
      </c>
      <c r="L4970" s="2">
        <f>IF(AND(E4970=VLOOKUP(J4970,Actuals!$A:$J,8,FALSE),F4970=VLOOKUP(J4970,Actuals!$A:$J,10,FALSE)),5,0)</f>
        <v>0</v>
      </c>
      <c r="M4970" s="1">
        <f t="shared" si="78"/>
        <v>0</v>
      </c>
      <c r="N4970" s="1" t="e">
        <f>VLOOKUP(C4970,Emp_List!$A:$M,3,FALSE)</f>
        <v>#N/A</v>
      </c>
      <c r="O4970" s="1" t="e">
        <f>VLOOKUP(C4970,Emp_List!$A:$M,5,FALSE)</f>
        <v>#N/A</v>
      </c>
    </row>
    <row r="4971" spans="1:15">
      <c r="A4971" s="36" t="s">
        <v>4113</v>
      </c>
      <c r="B4971" s="36" t="s">
        <v>422</v>
      </c>
      <c r="C4971" s="36">
        <v>10907</v>
      </c>
      <c r="D4971" s="36" t="s">
        <v>21</v>
      </c>
      <c r="E4971" s="36">
        <v>3</v>
      </c>
      <c r="F4971" s="36">
        <v>1</v>
      </c>
      <c r="G4971" s="36" t="s">
        <v>21</v>
      </c>
      <c r="H4971" s="36" t="s">
        <v>20</v>
      </c>
      <c r="I4971" s="2">
        <v>12</v>
      </c>
      <c r="J4971" s="2">
        <v>35</v>
      </c>
      <c r="K4971" s="2">
        <f>IF(D4971=VLOOKUP(J4971,Actuals!$A:$J,6,FALSE),1,0)</f>
        <v>0</v>
      </c>
      <c r="L4971" s="2">
        <f>IF(AND(E4971=VLOOKUP(J4971,Actuals!$A:$J,8,FALSE),F4971=VLOOKUP(J4971,Actuals!$A:$J,10,FALSE)),5,0)</f>
        <v>0</v>
      </c>
      <c r="M4971" s="1">
        <f t="shared" si="78"/>
        <v>0</v>
      </c>
      <c r="N4971" s="1" t="str">
        <f>VLOOKUP(C4971,Emp_List!$A:$M,3,FALSE)</f>
        <v>Vasa Vignesh Kumar</v>
      </c>
      <c r="O4971" s="1" t="str">
        <f>VLOOKUP(C4971,Emp_List!$A:$M,5,FALSE)</f>
        <v>Casino Label support</v>
      </c>
    </row>
    <row r="4972" spans="1:15">
      <c r="A4972" s="36" t="s">
        <v>4114</v>
      </c>
      <c r="B4972" s="36" t="s">
        <v>489</v>
      </c>
      <c r="C4972" s="36">
        <v>5427</v>
      </c>
      <c r="D4972" s="36" t="s">
        <v>21</v>
      </c>
      <c r="E4972" s="36">
        <v>3</v>
      </c>
      <c r="F4972" s="36">
        <v>0</v>
      </c>
      <c r="G4972" s="36" t="s">
        <v>21</v>
      </c>
      <c r="H4972" s="36" t="s">
        <v>20</v>
      </c>
      <c r="I4972" s="2">
        <v>12</v>
      </c>
      <c r="J4972" s="2">
        <v>35</v>
      </c>
      <c r="K4972" s="2">
        <f>IF(D4972=VLOOKUP(J4972,Actuals!$A:$J,6,FALSE),1,0)</f>
        <v>0</v>
      </c>
      <c r="L4972" s="2">
        <f>IF(AND(E4972=VLOOKUP(J4972,Actuals!$A:$J,8,FALSE),F4972=VLOOKUP(J4972,Actuals!$A:$J,10,FALSE)),5,0)</f>
        <v>0</v>
      </c>
      <c r="M4972" s="1">
        <f t="shared" si="78"/>
        <v>0</v>
      </c>
      <c r="N4972" s="1" t="str">
        <f>VLOOKUP(C4972,Emp_List!$A:$M,3,FALSE)</f>
        <v>Vinay Kumar</v>
      </c>
      <c r="O4972" s="1" t="str">
        <f>VLOOKUP(C4972,Emp_List!$A:$M,5,FALSE)</f>
        <v>Compliance</v>
      </c>
    </row>
    <row r="4973" spans="1:15">
      <c r="A4973" s="36" t="s">
        <v>4115</v>
      </c>
      <c r="B4973" s="36" t="s">
        <v>224</v>
      </c>
      <c r="C4973" s="36">
        <v>10149</v>
      </c>
      <c r="D4973" s="36" t="s">
        <v>21</v>
      </c>
      <c r="E4973" s="36">
        <v>3</v>
      </c>
      <c r="F4973" s="36">
        <v>1</v>
      </c>
      <c r="G4973" s="36" t="s">
        <v>21</v>
      </c>
      <c r="H4973" s="36" t="s">
        <v>20</v>
      </c>
      <c r="I4973" s="2">
        <v>12</v>
      </c>
      <c r="J4973" s="2">
        <v>35</v>
      </c>
      <c r="K4973" s="2">
        <f>IF(D4973=VLOOKUP(J4973,Actuals!$A:$J,6,FALSE),1,0)</f>
        <v>0</v>
      </c>
      <c r="L4973" s="2">
        <f>IF(AND(E4973=VLOOKUP(J4973,Actuals!$A:$J,8,FALSE),F4973=VLOOKUP(J4973,Actuals!$A:$J,10,FALSE)),5,0)</f>
        <v>0</v>
      </c>
      <c r="M4973" s="1">
        <f t="shared" si="78"/>
        <v>0</v>
      </c>
      <c r="N4973" s="1" t="str">
        <f>VLOOKUP(C4973,Emp_List!$A:$M,3,FALSE)</f>
        <v>Mohit Singh</v>
      </c>
      <c r="O4973" s="1" t="str">
        <f>VLOOKUP(C4973,Emp_List!$A:$M,5,FALSE)</f>
        <v>Casino Label support</v>
      </c>
    </row>
    <row r="4974" spans="1:15">
      <c r="A4974" s="36" t="s">
        <v>4116</v>
      </c>
      <c r="B4974" s="36" t="s">
        <v>2495</v>
      </c>
      <c r="C4974" s="36">
        <v>16431</v>
      </c>
      <c r="D4974" s="36" t="s">
        <v>21</v>
      </c>
      <c r="E4974" s="36">
        <v>2</v>
      </c>
      <c r="F4974" s="36">
        <v>0</v>
      </c>
      <c r="G4974" s="36" t="s">
        <v>21</v>
      </c>
      <c r="H4974" s="36" t="s">
        <v>20</v>
      </c>
      <c r="I4974" s="2">
        <v>12</v>
      </c>
      <c r="J4974" s="2">
        <v>35</v>
      </c>
      <c r="K4974" s="2">
        <f>IF(D4974=VLOOKUP(J4974,Actuals!$A:$J,6,FALSE),1,0)</f>
        <v>0</v>
      </c>
      <c r="L4974" s="2">
        <f>IF(AND(E4974=VLOOKUP(J4974,Actuals!$A:$J,8,FALSE),F4974=VLOOKUP(J4974,Actuals!$A:$J,10,FALSE)),5,0)</f>
        <v>0</v>
      </c>
      <c r="M4974" s="1">
        <f t="shared" si="78"/>
        <v>0</v>
      </c>
      <c r="N4974" s="1" t="str">
        <f>VLOOKUP(C4974,Emp_List!$A:$M,3,FALSE)</f>
        <v>Abhishek Sharma</v>
      </c>
      <c r="O4974" s="1" t="str">
        <f>VLOOKUP(C4974,Emp_List!$A:$M,5,FALSE)</f>
        <v>Poker</v>
      </c>
    </row>
    <row r="4975" spans="1:15">
      <c r="A4975" s="36" t="s">
        <v>4117</v>
      </c>
      <c r="B4975" s="36" t="s">
        <v>2581</v>
      </c>
      <c r="C4975" s="36">
        <v>16039</v>
      </c>
      <c r="D4975" s="36" t="s">
        <v>21</v>
      </c>
      <c r="E4975" s="36">
        <v>3</v>
      </c>
      <c r="F4975" s="36">
        <v>1</v>
      </c>
      <c r="G4975" s="36" t="s">
        <v>21</v>
      </c>
      <c r="H4975" s="36" t="s">
        <v>20</v>
      </c>
      <c r="I4975" s="2">
        <v>12</v>
      </c>
      <c r="J4975" s="2">
        <v>35</v>
      </c>
      <c r="K4975" s="2">
        <f>IF(D4975=VLOOKUP(J4975,Actuals!$A:$J,6,FALSE),1,0)</f>
        <v>0</v>
      </c>
      <c r="L4975" s="2">
        <f>IF(AND(E4975=VLOOKUP(J4975,Actuals!$A:$J,8,FALSE),F4975=VLOOKUP(J4975,Actuals!$A:$J,10,FALSE)),5,0)</f>
        <v>0</v>
      </c>
      <c r="M4975" s="1">
        <f t="shared" si="78"/>
        <v>0</v>
      </c>
      <c r="N4975" s="1" t="e">
        <f>VLOOKUP(C4975,Emp_List!$A:$M,3,FALSE)</f>
        <v>#N/A</v>
      </c>
      <c r="O4975" s="1" t="e">
        <f>VLOOKUP(C4975,Emp_List!$A:$M,5,FALSE)</f>
        <v>#N/A</v>
      </c>
    </row>
    <row r="4976" spans="1:15">
      <c r="A4976" s="36" t="s">
        <v>4118</v>
      </c>
      <c r="B4976" s="36" t="s">
        <v>382</v>
      </c>
      <c r="C4976" s="36">
        <v>11911</v>
      </c>
      <c r="D4976" s="36" t="s">
        <v>21</v>
      </c>
      <c r="E4976" s="36">
        <v>2</v>
      </c>
      <c r="F4976" s="36">
        <v>0</v>
      </c>
      <c r="G4976" s="36" t="s">
        <v>21</v>
      </c>
      <c r="H4976" s="36" t="s">
        <v>20</v>
      </c>
      <c r="I4976" s="2">
        <v>12</v>
      </c>
      <c r="J4976" s="2">
        <v>35</v>
      </c>
      <c r="K4976" s="2">
        <f>IF(D4976=VLOOKUP(J4976,Actuals!$A:$J,6,FALSE),1,0)</f>
        <v>0</v>
      </c>
      <c r="L4976" s="2">
        <f>IF(AND(E4976=VLOOKUP(J4976,Actuals!$A:$J,8,FALSE),F4976=VLOOKUP(J4976,Actuals!$A:$J,10,FALSE)),5,0)</f>
        <v>0</v>
      </c>
      <c r="M4976" s="1">
        <f t="shared" si="78"/>
        <v>0</v>
      </c>
      <c r="N4976" s="1" t="str">
        <f>VLOOKUP(C4976,Emp_List!$A:$M,3,FALSE)</f>
        <v>Satya Vivek Kumar Chitturi</v>
      </c>
      <c r="O4976" s="1" t="str">
        <f>VLOOKUP(C4976,Emp_List!$A:$M,5,FALSE)</f>
        <v>Delivery India</v>
      </c>
    </row>
    <row r="4977" spans="1:15">
      <c r="A4977" s="36" t="s">
        <v>4119</v>
      </c>
      <c r="B4977" s="36" t="s">
        <v>738</v>
      </c>
      <c r="C4977" s="36">
        <v>10626</v>
      </c>
      <c r="D4977" s="36" t="s">
        <v>21</v>
      </c>
      <c r="E4977" s="36">
        <v>2</v>
      </c>
      <c r="F4977" s="36">
        <v>0</v>
      </c>
      <c r="G4977" s="36" t="s">
        <v>21</v>
      </c>
      <c r="H4977" s="36" t="s">
        <v>20</v>
      </c>
      <c r="I4977" s="2">
        <v>12</v>
      </c>
      <c r="J4977" s="2">
        <v>35</v>
      </c>
      <c r="K4977" s="2">
        <f>IF(D4977=VLOOKUP(J4977,Actuals!$A:$J,6,FALSE),1,0)</f>
        <v>0</v>
      </c>
      <c r="L4977" s="2">
        <f>IF(AND(E4977=VLOOKUP(J4977,Actuals!$A:$J,8,FALSE),F4977=VLOOKUP(J4977,Actuals!$A:$J,10,FALSE)),5,0)</f>
        <v>0</v>
      </c>
      <c r="M4977" s="1">
        <f t="shared" si="78"/>
        <v>0</v>
      </c>
      <c r="N4977" s="1" t="str">
        <f>VLOOKUP(C4977,Emp_List!$A:$M,3,FALSE)</f>
        <v>Ravi Shankar Chiruvolu</v>
      </c>
      <c r="O4977" s="1" t="str">
        <f>VLOOKUP(C4977,Emp_List!$A:$M,5,FALSE)</f>
        <v>SOC</v>
      </c>
    </row>
    <row r="4978" spans="1:15">
      <c r="A4978" s="36" t="s">
        <v>4120</v>
      </c>
      <c r="B4978" s="36" t="s">
        <v>358</v>
      </c>
      <c r="C4978" s="36">
        <v>1716</v>
      </c>
      <c r="D4978" s="36" t="s">
        <v>21</v>
      </c>
      <c r="E4978" s="36">
        <v>2</v>
      </c>
      <c r="F4978" s="36">
        <v>0</v>
      </c>
      <c r="G4978" s="36" t="s">
        <v>21</v>
      </c>
      <c r="H4978" s="36" t="s">
        <v>20</v>
      </c>
      <c r="I4978" s="2">
        <v>12</v>
      </c>
      <c r="J4978" s="2">
        <v>35</v>
      </c>
      <c r="K4978" s="2">
        <f>IF(D4978=VLOOKUP(J4978,Actuals!$A:$J,6,FALSE),1,0)</f>
        <v>0</v>
      </c>
      <c r="L4978" s="2">
        <f>IF(AND(E4978=VLOOKUP(J4978,Actuals!$A:$J,8,FALSE),F4978=VLOOKUP(J4978,Actuals!$A:$J,10,FALSE)),5,0)</f>
        <v>0</v>
      </c>
      <c r="M4978" s="1">
        <f t="shared" ref="M4978:M5041" si="79">K4978+L4978</f>
        <v>0</v>
      </c>
      <c r="N4978" s="1" t="str">
        <f>VLOOKUP(C4978,Emp_List!$A:$M,3,FALSE)</f>
        <v>Vishal Babu Meriga</v>
      </c>
      <c r="O4978" s="1" t="str">
        <f>VLOOKUP(C4978,Emp_List!$A:$M,5,FALSE)</f>
        <v>CRM</v>
      </c>
    </row>
    <row r="4979" spans="1:15">
      <c r="A4979" s="36" t="s">
        <v>4121</v>
      </c>
      <c r="B4979" s="36" t="s">
        <v>585</v>
      </c>
      <c r="C4979" s="36">
        <v>2010</v>
      </c>
      <c r="D4979" s="36" t="s">
        <v>21</v>
      </c>
      <c r="E4979" s="36">
        <v>2</v>
      </c>
      <c r="F4979" s="36">
        <v>1</v>
      </c>
      <c r="G4979" s="36" t="s">
        <v>21</v>
      </c>
      <c r="H4979" s="36" t="s">
        <v>20</v>
      </c>
      <c r="I4979" s="2">
        <v>12</v>
      </c>
      <c r="J4979" s="2">
        <v>35</v>
      </c>
      <c r="K4979" s="2">
        <f>IF(D4979=VLOOKUP(J4979,Actuals!$A:$J,6,FALSE),1,0)</f>
        <v>0</v>
      </c>
      <c r="L4979" s="2">
        <f>IF(AND(E4979=VLOOKUP(J4979,Actuals!$A:$J,8,FALSE),F4979=VLOOKUP(J4979,Actuals!$A:$J,10,FALSE)),5,0)</f>
        <v>0</v>
      </c>
      <c r="M4979" s="1">
        <f t="shared" si="79"/>
        <v>0</v>
      </c>
      <c r="N4979" s="1" t="str">
        <f>VLOOKUP(C4979,Emp_List!$A:$M,3,FALSE)</f>
        <v>Rajeshwar Puppireddy</v>
      </c>
      <c r="O4979" s="1" t="str">
        <f>VLOOKUP(C4979,Emp_List!$A:$M,5,FALSE)</f>
        <v>Casino Int.</v>
      </c>
    </row>
    <row r="4980" spans="1:15">
      <c r="A4980" s="36" t="s">
        <v>4122</v>
      </c>
      <c r="B4980" s="36" t="s">
        <v>372</v>
      </c>
      <c r="C4980" s="36">
        <v>11895</v>
      </c>
      <c r="D4980" s="36" t="s">
        <v>21</v>
      </c>
      <c r="E4980" s="36">
        <v>3</v>
      </c>
      <c r="F4980" s="36">
        <v>0</v>
      </c>
      <c r="G4980" s="36" t="s">
        <v>21</v>
      </c>
      <c r="H4980" s="36" t="s">
        <v>20</v>
      </c>
      <c r="I4980" s="2">
        <v>12</v>
      </c>
      <c r="J4980" s="2">
        <v>35</v>
      </c>
      <c r="K4980" s="2">
        <f>IF(D4980=VLOOKUP(J4980,Actuals!$A:$J,6,FALSE),1,0)</f>
        <v>0</v>
      </c>
      <c r="L4980" s="2">
        <f>IF(AND(E4980=VLOOKUP(J4980,Actuals!$A:$J,8,FALSE),F4980=VLOOKUP(J4980,Actuals!$A:$J,10,FALSE)),5,0)</f>
        <v>0</v>
      </c>
      <c r="M4980" s="1">
        <f t="shared" si="79"/>
        <v>0</v>
      </c>
      <c r="N4980" s="1" t="str">
        <f>VLOOKUP(C4980,Emp_List!$A:$M,3,FALSE)</f>
        <v>Abhishek Jain</v>
      </c>
      <c r="O4980" s="1" t="str">
        <f>VLOOKUP(C4980,Emp_List!$A:$M,5,FALSE)</f>
        <v>Sports - Trading</v>
      </c>
    </row>
    <row r="4981" spans="1:15">
      <c r="A4981" s="36" t="s">
        <v>4123</v>
      </c>
      <c r="B4981" s="36" t="s">
        <v>350</v>
      </c>
      <c r="C4981" s="36">
        <v>11031</v>
      </c>
      <c r="D4981" s="36" t="s">
        <v>21</v>
      </c>
      <c r="E4981" s="36">
        <v>2</v>
      </c>
      <c r="F4981" s="36">
        <v>0</v>
      </c>
      <c r="G4981" s="36" t="s">
        <v>21</v>
      </c>
      <c r="H4981" s="36" t="s">
        <v>20</v>
      </c>
      <c r="I4981" s="2">
        <v>12</v>
      </c>
      <c r="J4981" s="2">
        <v>35</v>
      </c>
      <c r="K4981" s="2">
        <f>IF(D4981=VLOOKUP(J4981,Actuals!$A:$J,6,FALSE),1,0)</f>
        <v>0</v>
      </c>
      <c r="L4981" s="2">
        <f>IF(AND(E4981=VLOOKUP(J4981,Actuals!$A:$J,8,FALSE),F4981=VLOOKUP(J4981,Actuals!$A:$J,10,FALSE)),5,0)</f>
        <v>0</v>
      </c>
      <c r="M4981" s="1">
        <f t="shared" si="79"/>
        <v>0</v>
      </c>
      <c r="N4981" s="1" t="str">
        <f>VLOOKUP(C4981,Emp_List!$A:$M,3,FALSE)</f>
        <v>Yamalavalasa Sri Navya</v>
      </c>
      <c r="O4981" s="1" t="str">
        <f>VLOOKUP(C4981,Emp_List!$A:$M,5,FALSE)</f>
        <v>Casino Platform</v>
      </c>
    </row>
    <row r="4982" spans="1:15">
      <c r="A4982" s="36" t="s">
        <v>4124</v>
      </c>
      <c r="B4982" s="36" t="s">
        <v>2232</v>
      </c>
      <c r="C4982" s="36">
        <v>1968</v>
      </c>
      <c r="D4982" s="36" t="s">
        <v>21</v>
      </c>
      <c r="E4982" s="36">
        <v>2</v>
      </c>
      <c r="F4982" s="36">
        <v>1</v>
      </c>
      <c r="G4982" s="36" t="s">
        <v>21</v>
      </c>
      <c r="H4982" s="36" t="s">
        <v>20</v>
      </c>
      <c r="I4982" s="2">
        <v>12</v>
      </c>
      <c r="J4982" s="2">
        <v>35</v>
      </c>
      <c r="K4982" s="2">
        <f>IF(D4982=VLOOKUP(J4982,Actuals!$A:$J,6,FALSE),1,0)</f>
        <v>0</v>
      </c>
      <c r="L4982" s="2">
        <f>IF(AND(E4982=VLOOKUP(J4982,Actuals!$A:$J,8,FALSE),F4982=VLOOKUP(J4982,Actuals!$A:$J,10,FALSE)),5,0)</f>
        <v>0</v>
      </c>
      <c r="M4982" s="1">
        <f t="shared" si="79"/>
        <v>0</v>
      </c>
      <c r="N4982" s="1" t="str">
        <f>VLOOKUP(C4982,Emp_List!$A:$M,3,FALSE)</f>
        <v>Shiva Shankar Nimmala</v>
      </c>
      <c r="O4982" s="1" t="str">
        <f>VLOOKUP(C4982,Emp_List!$A:$M,5,FALSE)</f>
        <v>Poker</v>
      </c>
    </row>
    <row r="4983" spans="1:15">
      <c r="A4983" s="36" t="s">
        <v>4125</v>
      </c>
      <c r="B4983" s="36" t="s">
        <v>260</v>
      </c>
      <c r="C4983" s="36">
        <v>11175</v>
      </c>
      <c r="D4983" s="36" t="s">
        <v>21</v>
      </c>
      <c r="E4983" s="36">
        <v>3</v>
      </c>
      <c r="F4983" s="36">
        <v>0</v>
      </c>
      <c r="G4983" s="36" t="s">
        <v>21</v>
      </c>
      <c r="H4983" s="36" t="s">
        <v>20</v>
      </c>
      <c r="I4983" s="2">
        <v>12</v>
      </c>
      <c r="J4983" s="2">
        <v>35</v>
      </c>
      <c r="K4983" s="2">
        <f>IF(D4983=VLOOKUP(J4983,Actuals!$A:$J,6,FALSE),1,0)</f>
        <v>0</v>
      </c>
      <c r="L4983" s="2">
        <f>IF(AND(E4983=VLOOKUP(J4983,Actuals!$A:$J,8,FALSE),F4983=VLOOKUP(J4983,Actuals!$A:$J,10,FALSE)),5,0)</f>
        <v>0</v>
      </c>
      <c r="M4983" s="1">
        <f t="shared" si="79"/>
        <v>0</v>
      </c>
      <c r="N4983" s="1" t="str">
        <f>VLOOKUP(C4983,Emp_List!$A:$M,3,FALSE)</f>
        <v>Ashwak Mohammad</v>
      </c>
      <c r="O4983" s="1" t="str">
        <f>VLOOKUP(C4983,Emp_List!$A:$M,5,FALSE)</f>
        <v>Bingo Ops</v>
      </c>
    </row>
    <row r="4984" spans="1:15">
      <c r="A4984" s="36" t="s">
        <v>4126</v>
      </c>
      <c r="B4984" s="36" t="s">
        <v>2458</v>
      </c>
      <c r="C4984" s="36">
        <v>9897</v>
      </c>
      <c r="D4984" s="36" t="s">
        <v>21</v>
      </c>
      <c r="E4984" s="36">
        <v>3</v>
      </c>
      <c r="F4984" s="36">
        <v>0</v>
      </c>
      <c r="G4984" s="36" t="s">
        <v>21</v>
      </c>
      <c r="H4984" s="36" t="s">
        <v>20</v>
      </c>
      <c r="I4984" s="2">
        <v>12</v>
      </c>
      <c r="J4984" s="2">
        <v>35</v>
      </c>
      <c r="K4984" s="2">
        <f>IF(D4984=VLOOKUP(J4984,Actuals!$A:$J,6,FALSE),1,0)</f>
        <v>0</v>
      </c>
      <c r="L4984" s="2">
        <f>IF(AND(E4984=VLOOKUP(J4984,Actuals!$A:$J,8,FALSE),F4984=VLOOKUP(J4984,Actuals!$A:$J,10,FALSE)),5,0)</f>
        <v>0</v>
      </c>
      <c r="M4984" s="1">
        <f t="shared" si="79"/>
        <v>0</v>
      </c>
      <c r="N4984" s="1" t="str">
        <f>VLOOKUP(C4984,Emp_List!$A:$M,3,FALSE)</f>
        <v>Dipika Nagle</v>
      </c>
      <c r="O4984" s="1" t="str">
        <f>VLOOKUP(C4984,Emp_List!$A:$M,5,FALSE)</f>
        <v>Cashier</v>
      </c>
    </row>
    <row r="4985" spans="1:15">
      <c r="A4985" s="36" t="s">
        <v>4127</v>
      </c>
      <c r="B4985" s="36" t="s">
        <v>125</v>
      </c>
      <c r="C4985" s="36">
        <v>8007</v>
      </c>
      <c r="D4985" s="36" t="s">
        <v>21</v>
      </c>
      <c r="E4985" s="36">
        <v>2</v>
      </c>
      <c r="F4985" s="36">
        <v>0</v>
      </c>
      <c r="G4985" s="36" t="s">
        <v>21</v>
      </c>
      <c r="H4985" s="36" t="s">
        <v>20</v>
      </c>
      <c r="I4985" s="2">
        <v>12</v>
      </c>
      <c r="J4985" s="2">
        <v>35</v>
      </c>
      <c r="K4985" s="2">
        <f>IF(D4985=VLOOKUP(J4985,Actuals!$A:$J,6,FALSE),1,0)</f>
        <v>0</v>
      </c>
      <c r="L4985" s="2">
        <f>IF(AND(E4985=VLOOKUP(J4985,Actuals!$A:$J,8,FALSE),F4985=VLOOKUP(J4985,Actuals!$A:$J,10,FALSE)),5,0)</f>
        <v>0</v>
      </c>
      <c r="M4985" s="1">
        <f t="shared" si="79"/>
        <v>0</v>
      </c>
      <c r="N4985" s="1" t="str">
        <f>VLOOKUP(C4985,Emp_List!$A:$M,3,FALSE)</f>
        <v>V S Nagendra Addepalli</v>
      </c>
      <c r="O4985" s="1" t="str">
        <f>VLOOKUP(C4985,Emp_List!$A:$M,5,FALSE)</f>
        <v>CRM</v>
      </c>
    </row>
    <row r="4986" spans="1:15">
      <c r="A4986" s="36" t="s">
        <v>4128</v>
      </c>
      <c r="B4986" s="36" t="s">
        <v>368</v>
      </c>
      <c r="C4986" s="36">
        <v>315</v>
      </c>
      <c r="D4986" s="36" t="s">
        <v>21</v>
      </c>
      <c r="E4986" s="36">
        <v>2</v>
      </c>
      <c r="F4986" s="36">
        <v>1</v>
      </c>
      <c r="G4986" s="36" t="s">
        <v>21</v>
      </c>
      <c r="H4986" s="36" t="s">
        <v>20</v>
      </c>
      <c r="I4986" s="2">
        <v>12</v>
      </c>
      <c r="J4986" s="2">
        <v>35</v>
      </c>
      <c r="K4986" s="2">
        <f>IF(D4986=VLOOKUP(J4986,Actuals!$A:$J,6,FALSE),1,0)</f>
        <v>0</v>
      </c>
      <c r="L4986" s="2">
        <f>IF(AND(E4986=VLOOKUP(J4986,Actuals!$A:$J,8,FALSE),F4986=VLOOKUP(J4986,Actuals!$A:$J,10,FALSE)),5,0)</f>
        <v>0</v>
      </c>
      <c r="M4986" s="1">
        <f t="shared" si="79"/>
        <v>0</v>
      </c>
      <c r="N4986" s="1" t="str">
        <f>VLOOKUP(C4986,Emp_List!$A:$M,3,FALSE)</f>
        <v>Parimala Pesala</v>
      </c>
      <c r="O4986" s="1" t="str">
        <f>VLOOKUP(C4986,Emp_List!$A:$M,5,FALSE)</f>
        <v>CRM</v>
      </c>
    </row>
    <row r="4987" spans="1:15">
      <c r="A4987" s="36" t="s">
        <v>3956</v>
      </c>
      <c r="B4987" s="36" t="s">
        <v>560</v>
      </c>
      <c r="C4987" s="36">
        <v>11237</v>
      </c>
      <c r="D4987" s="36" t="s">
        <v>22</v>
      </c>
      <c r="E4987" s="36">
        <v>1</v>
      </c>
      <c r="F4987" s="36">
        <v>2</v>
      </c>
      <c r="G4987" s="36" t="s">
        <v>23</v>
      </c>
      <c r="H4987" s="36" t="s">
        <v>22</v>
      </c>
      <c r="I4987" s="2">
        <v>12</v>
      </c>
      <c r="J4987" s="2">
        <v>36</v>
      </c>
      <c r="K4987" s="2">
        <f>IF(D4987=VLOOKUP(J4987,Actuals!$A:$J,6,FALSE),1,0)</f>
        <v>0</v>
      </c>
      <c r="L4987" s="2">
        <f>IF(AND(E4987=VLOOKUP(J4987,Actuals!$A:$J,8,FALSE),F4987=VLOOKUP(J4987,Actuals!$A:$J,10,FALSE)),5,0)</f>
        <v>0</v>
      </c>
      <c r="M4987" s="1">
        <f t="shared" si="79"/>
        <v>0</v>
      </c>
      <c r="N4987" s="1" t="str">
        <f>VLOOKUP(C4987,Emp_List!$A:$M,3,FALSE)</f>
        <v>Srinivas Vanpally</v>
      </c>
      <c r="O4987" s="1" t="str">
        <f>VLOOKUP(C4987,Emp_List!$A:$M,5,FALSE)</f>
        <v>Bingo Dev</v>
      </c>
    </row>
    <row r="4988" spans="1:15">
      <c r="A4988" s="36" t="s">
        <v>3957</v>
      </c>
      <c r="B4988" s="36" t="s">
        <v>402</v>
      </c>
      <c r="C4988" s="36">
        <v>8621</v>
      </c>
      <c r="D4988" s="36" t="s">
        <v>22</v>
      </c>
      <c r="E4988" s="36">
        <v>0</v>
      </c>
      <c r="F4988" s="36">
        <v>1</v>
      </c>
      <c r="G4988" s="36" t="s">
        <v>23</v>
      </c>
      <c r="H4988" s="36" t="s">
        <v>22</v>
      </c>
      <c r="I4988" s="2">
        <v>12</v>
      </c>
      <c r="J4988" s="2">
        <v>36</v>
      </c>
      <c r="K4988" s="2">
        <f>IF(D4988=VLOOKUP(J4988,Actuals!$A:$J,6,FALSE),1,0)</f>
        <v>0</v>
      </c>
      <c r="L4988" s="2">
        <f>IF(AND(E4988=VLOOKUP(J4988,Actuals!$A:$J,8,FALSE),F4988=VLOOKUP(J4988,Actuals!$A:$J,10,FALSE)),5,0)</f>
        <v>0</v>
      </c>
      <c r="M4988" s="1">
        <f t="shared" si="79"/>
        <v>0</v>
      </c>
      <c r="N4988" s="1" t="str">
        <f>VLOOKUP(C4988,Emp_List!$A:$M,3,FALSE)</f>
        <v>Lovey Agrawal</v>
      </c>
      <c r="O4988" s="1" t="str">
        <f>VLOOKUP(C4988,Emp_List!$A:$M,5,FALSE)</f>
        <v>Compliance</v>
      </c>
    </row>
    <row r="4989" spans="1:15">
      <c r="A4989" s="36" t="s">
        <v>3958</v>
      </c>
      <c r="B4989" s="36" t="s">
        <v>499</v>
      </c>
      <c r="C4989" s="36">
        <v>16650</v>
      </c>
      <c r="D4989" s="36" t="s">
        <v>22</v>
      </c>
      <c r="E4989" s="36">
        <v>1</v>
      </c>
      <c r="F4989" s="36">
        <v>3</v>
      </c>
      <c r="G4989" s="36" t="s">
        <v>23</v>
      </c>
      <c r="H4989" s="36" t="s">
        <v>22</v>
      </c>
      <c r="I4989" s="2">
        <v>12</v>
      </c>
      <c r="J4989" s="2">
        <v>36</v>
      </c>
      <c r="K4989" s="2">
        <f>IF(D4989=VLOOKUP(J4989,Actuals!$A:$J,6,FALSE),1,0)</f>
        <v>0</v>
      </c>
      <c r="L4989" s="2">
        <f>IF(AND(E4989=VLOOKUP(J4989,Actuals!$A:$J,8,FALSE),F4989=VLOOKUP(J4989,Actuals!$A:$J,10,FALSE)),5,0)</f>
        <v>0</v>
      </c>
      <c r="M4989" s="1">
        <f t="shared" si="79"/>
        <v>0</v>
      </c>
      <c r="N4989" s="1" t="e">
        <f>VLOOKUP(C4989,Emp_List!$A:$M,3,FALSE)</f>
        <v>#N/A</v>
      </c>
      <c r="O4989" s="1" t="e">
        <f>VLOOKUP(C4989,Emp_List!$A:$M,5,FALSE)</f>
        <v>#N/A</v>
      </c>
    </row>
    <row r="4990" spans="1:15">
      <c r="A4990" s="36" t="s">
        <v>3959</v>
      </c>
      <c r="B4990" s="36" t="s">
        <v>473</v>
      </c>
      <c r="C4990" s="36">
        <v>10153</v>
      </c>
      <c r="D4990" s="36" t="s">
        <v>22</v>
      </c>
      <c r="E4990" s="36">
        <v>4</v>
      </c>
      <c r="F4990" s="36">
        <v>0</v>
      </c>
      <c r="G4990" s="36" t="s">
        <v>23</v>
      </c>
      <c r="H4990" s="36" t="s">
        <v>22</v>
      </c>
      <c r="I4990" s="2">
        <v>12</v>
      </c>
      <c r="J4990" s="2">
        <v>36</v>
      </c>
      <c r="K4990" s="2">
        <f>IF(D4990=VLOOKUP(J4990,Actuals!$A:$J,6,FALSE),1,0)</f>
        <v>0</v>
      </c>
      <c r="L4990" s="2">
        <f>IF(AND(E4990=VLOOKUP(J4990,Actuals!$A:$J,8,FALSE),F4990=VLOOKUP(J4990,Actuals!$A:$J,10,FALSE)),5,0)</f>
        <v>0</v>
      </c>
      <c r="M4990" s="1">
        <f t="shared" si="79"/>
        <v>0</v>
      </c>
      <c r="N4990" s="1" t="e">
        <f>VLOOKUP(C4990,Emp_List!$A:$M,3,FALSE)</f>
        <v>#N/A</v>
      </c>
      <c r="O4990" s="1" t="e">
        <f>VLOOKUP(C4990,Emp_List!$A:$M,5,FALSE)</f>
        <v>#N/A</v>
      </c>
    </row>
    <row r="4991" spans="1:15">
      <c r="A4991" s="36" t="s">
        <v>3960</v>
      </c>
      <c r="B4991" s="36" t="s">
        <v>111</v>
      </c>
      <c r="C4991" s="36">
        <v>6789</v>
      </c>
      <c r="D4991" s="36" t="s">
        <v>22</v>
      </c>
      <c r="E4991" s="36">
        <v>1</v>
      </c>
      <c r="F4991" s="36">
        <v>3</v>
      </c>
      <c r="G4991" s="36" t="s">
        <v>23</v>
      </c>
      <c r="H4991" s="36" t="s">
        <v>22</v>
      </c>
      <c r="I4991" s="2">
        <v>12</v>
      </c>
      <c r="J4991" s="2">
        <v>36</v>
      </c>
      <c r="K4991" s="2">
        <f>IF(D4991=VLOOKUP(J4991,Actuals!$A:$J,6,FALSE),1,0)</f>
        <v>0</v>
      </c>
      <c r="L4991" s="2">
        <f>IF(AND(E4991=VLOOKUP(J4991,Actuals!$A:$J,8,FALSE),F4991=VLOOKUP(J4991,Actuals!$A:$J,10,FALSE)),5,0)</f>
        <v>0</v>
      </c>
      <c r="M4991" s="1">
        <f t="shared" si="79"/>
        <v>0</v>
      </c>
      <c r="N4991" s="1" t="str">
        <f>VLOOKUP(C4991,Emp_List!$A:$M,3,FALSE)</f>
        <v>Avinash Uppalapati</v>
      </c>
      <c r="O4991" s="1" t="str">
        <f>VLOOKUP(C4991,Emp_List!$A:$M,5,FALSE)</f>
        <v>Casino Platform</v>
      </c>
    </row>
    <row r="4992" spans="1:15">
      <c r="A4992" s="36" t="s">
        <v>3961</v>
      </c>
      <c r="B4992" s="36" t="s">
        <v>278</v>
      </c>
      <c r="C4992" s="36">
        <v>16260</v>
      </c>
      <c r="D4992" s="36" t="s">
        <v>22</v>
      </c>
      <c r="E4992" s="36">
        <v>1</v>
      </c>
      <c r="F4992" s="36">
        <v>2</v>
      </c>
      <c r="G4992" s="36" t="s">
        <v>23</v>
      </c>
      <c r="H4992" s="36" t="s">
        <v>22</v>
      </c>
      <c r="I4992" s="2">
        <v>12</v>
      </c>
      <c r="J4992" s="2">
        <v>36</v>
      </c>
      <c r="K4992" s="2">
        <f>IF(D4992=VLOOKUP(J4992,Actuals!$A:$J,6,FALSE),1,0)</f>
        <v>0</v>
      </c>
      <c r="L4992" s="2">
        <f>IF(AND(E4992=VLOOKUP(J4992,Actuals!$A:$J,8,FALSE),F4992=VLOOKUP(J4992,Actuals!$A:$J,10,FALSE)),5,0)</f>
        <v>0</v>
      </c>
      <c r="M4992" s="1">
        <f t="shared" si="79"/>
        <v>0</v>
      </c>
      <c r="N4992" s="1" t="str">
        <f>VLOOKUP(C4992,Emp_List!$A:$M,3,FALSE)</f>
        <v>Satish Kumar Vadlavalli</v>
      </c>
      <c r="O4992" s="1" t="str">
        <f>VLOOKUP(C4992,Emp_List!$A:$M,5,FALSE)</f>
        <v>Sports - Label Building</v>
      </c>
    </row>
    <row r="4993" spans="1:15">
      <c r="A4993" s="36" t="s">
        <v>3961</v>
      </c>
      <c r="B4993" s="36" t="s">
        <v>177</v>
      </c>
      <c r="C4993" s="36">
        <v>10976</v>
      </c>
      <c r="D4993" s="36" t="s">
        <v>22</v>
      </c>
      <c r="E4993" s="36">
        <v>2</v>
      </c>
      <c r="F4993" s="36">
        <v>1</v>
      </c>
      <c r="G4993" s="36" t="s">
        <v>23</v>
      </c>
      <c r="H4993" s="36" t="s">
        <v>22</v>
      </c>
      <c r="I4993" s="2">
        <v>12</v>
      </c>
      <c r="J4993" s="2">
        <v>36</v>
      </c>
      <c r="K4993" s="2">
        <f>IF(D4993=VLOOKUP(J4993,Actuals!$A:$J,6,FALSE),1,0)</f>
        <v>0</v>
      </c>
      <c r="L4993" s="2">
        <f>IF(AND(E4993=VLOOKUP(J4993,Actuals!$A:$J,8,FALSE),F4993=VLOOKUP(J4993,Actuals!$A:$J,10,FALSE)),5,0)</f>
        <v>0</v>
      </c>
      <c r="M4993" s="1">
        <f t="shared" si="79"/>
        <v>0</v>
      </c>
      <c r="N4993" s="1" t="str">
        <f>VLOOKUP(C4993,Emp_List!$A:$M,3,FALSE)</f>
        <v>Uday Kiran Veginati</v>
      </c>
      <c r="O4993" s="1" t="str">
        <f>VLOOKUP(C4993,Emp_List!$A:$M,5,FALSE)</f>
        <v>Sports - Mobile</v>
      </c>
    </row>
    <row r="4994" spans="1:15">
      <c r="A4994" s="36" t="s">
        <v>3962</v>
      </c>
      <c r="B4994" s="36" t="s">
        <v>352</v>
      </c>
      <c r="C4994" s="36">
        <v>8614</v>
      </c>
      <c r="D4994" s="36" t="s">
        <v>9</v>
      </c>
      <c r="E4994" s="36">
        <v>1</v>
      </c>
      <c r="F4994" s="36">
        <v>1</v>
      </c>
      <c r="G4994" s="36" t="s">
        <v>23</v>
      </c>
      <c r="H4994" s="36" t="s">
        <v>22</v>
      </c>
      <c r="I4994" s="2">
        <v>12</v>
      </c>
      <c r="J4994" s="2">
        <v>36</v>
      </c>
      <c r="K4994" s="2">
        <f>IF(D4994=VLOOKUP(J4994,Actuals!$A:$J,6,FALSE),1,0)</f>
        <v>1</v>
      </c>
      <c r="L4994" s="2">
        <f>IF(AND(E4994=VLOOKUP(J4994,Actuals!$A:$J,8,FALSE),F4994=VLOOKUP(J4994,Actuals!$A:$J,10,FALSE)),5,0)</f>
        <v>5</v>
      </c>
      <c r="M4994" s="1">
        <f t="shared" si="79"/>
        <v>6</v>
      </c>
      <c r="N4994" s="1" t="str">
        <f>VLOOKUP(C4994,Emp_List!$A:$M,3,FALSE)</f>
        <v>Renuka Pradeep Maram</v>
      </c>
      <c r="O4994" s="1" t="str">
        <f>VLOOKUP(C4994,Emp_List!$A:$M,5,FALSE)</f>
        <v>Core</v>
      </c>
    </row>
    <row r="4995" spans="1:15">
      <c r="A4995" s="36" t="s">
        <v>3962</v>
      </c>
      <c r="B4995" s="36" t="s">
        <v>471</v>
      </c>
      <c r="C4995" s="36">
        <v>7187</v>
      </c>
      <c r="D4995" s="36" t="s">
        <v>22</v>
      </c>
      <c r="E4995" s="36">
        <v>1</v>
      </c>
      <c r="F4995" s="36">
        <v>3</v>
      </c>
      <c r="G4995" s="36" t="s">
        <v>23</v>
      </c>
      <c r="H4995" s="36" t="s">
        <v>22</v>
      </c>
      <c r="I4995" s="2">
        <v>12</v>
      </c>
      <c r="J4995" s="2">
        <v>36</v>
      </c>
      <c r="K4995" s="2">
        <f>IF(D4995=VLOOKUP(J4995,Actuals!$A:$J,6,FALSE),1,0)</f>
        <v>0</v>
      </c>
      <c r="L4995" s="2">
        <f>IF(AND(E4995=VLOOKUP(J4995,Actuals!$A:$J,8,FALSE),F4995=VLOOKUP(J4995,Actuals!$A:$J,10,FALSE)),5,0)</f>
        <v>0</v>
      </c>
      <c r="M4995" s="1">
        <f t="shared" si="79"/>
        <v>0</v>
      </c>
      <c r="N4995" s="1" t="str">
        <f>VLOOKUP(C4995,Emp_List!$A:$M,3,FALSE)</f>
        <v>Ramesh Babu Pathimela</v>
      </c>
      <c r="O4995" s="1" t="str">
        <f>VLOOKUP(C4995,Emp_List!$A:$M,5,FALSE)</f>
        <v>Sports - Trading</v>
      </c>
    </row>
    <row r="4996" spans="1:15">
      <c r="A4996" s="36" t="s">
        <v>3963</v>
      </c>
      <c r="B4996" s="36" t="s">
        <v>718</v>
      </c>
      <c r="C4996" s="36">
        <v>8658</v>
      </c>
      <c r="D4996" s="36" t="s">
        <v>22</v>
      </c>
      <c r="E4996" s="36">
        <v>2</v>
      </c>
      <c r="F4996" s="36">
        <v>0</v>
      </c>
      <c r="G4996" s="36" t="s">
        <v>23</v>
      </c>
      <c r="H4996" s="36" t="s">
        <v>22</v>
      </c>
      <c r="I4996" s="2">
        <v>12</v>
      </c>
      <c r="J4996" s="2">
        <v>36</v>
      </c>
      <c r="K4996" s="2">
        <f>IF(D4996=VLOOKUP(J4996,Actuals!$A:$J,6,FALSE),1,0)</f>
        <v>0</v>
      </c>
      <c r="L4996" s="2">
        <f>IF(AND(E4996=VLOOKUP(J4996,Actuals!$A:$J,8,FALSE),F4996=VLOOKUP(J4996,Actuals!$A:$J,10,FALSE)),5,0)</f>
        <v>0</v>
      </c>
      <c r="M4996" s="1">
        <f t="shared" si="79"/>
        <v>0</v>
      </c>
      <c r="N4996" s="1" t="str">
        <f>VLOOKUP(C4996,Emp_List!$A:$M,3,FALSE)</f>
        <v>PenchalaSudhakar Thatiparthi</v>
      </c>
      <c r="O4996" s="1" t="str">
        <f>VLOOKUP(C4996,Emp_List!$A:$M,5,FALSE)</f>
        <v>CRM</v>
      </c>
    </row>
    <row r="4997" spans="1:15">
      <c r="A4997" s="36" t="s">
        <v>3964</v>
      </c>
      <c r="B4997" s="36" t="s">
        <v>2243</v>
      </c>
      <c r="C4997" s="36">
        <v>10693</v>
      </c>
      <c r="D4997" s="36" t="s">
        <v>22</v>
      </c>
      <c r="E4997" s="36">
        <v>1</v>
      </c>
      <c r="F4997" s="36">
        <v>2</v>
      </c>
      <c r="G4997" s="36" t="s">
        <v>23</v>
      </c>
      <c r="H4997" s="36" t="s">
        <v>22</v>
      </c>
      <c r="I4997" s="2">
        <v>12</v>
      </c>
      <c r="J4997" s="2">
        <v>36</v>
      </c>
      <c r="K4997" s="2">
        <f>IF(D4997=VLOOKUP(J4997,Actuals!$A:$J,6,FALSE),1,0)</f>
        <v>0</v>
      </c>
      <c r="L4997" s="2">
        <f>IF(AND(E4997=VLOOKUP(J4997,Actuals!$A:$J,8,FALSE),F4997=VLOOKUP(J4997,Actuals!$A:$J,10,FALSE)),5,0)</f>
        <v>0</v>
      </c>
      <c r="M4997" s="1">
        <f t="shared" si="79"/>
        <v>0</v>
      </c>
      <c r="N4997" s="1" t="str">
        <f>VLOOKUP(C4997,Emp_List!$A:$M,3,FALSE)</f>
        <v>Amarnath Reddy Gopireddy</v>
      </c>
      <c r="O4997" s="1" t="str">
        <f>VLOOKUP(C4997,Emp_List!$A:$M,5,FALSE)</f>
        <v>Poker</v>
      </c>
    </row>
    <row r="4998" spans="1:15">
      <c r="A4998" s="36" t="s">
        <v>3965</v>
      </c>
      <c r="B4998" s="36" t="s">
        <v>571</v>
      </c>
      <c r="C4998" s="36">
        <v>10930</v>
      </c>
      <c r="D4998" s="36" t="s">
        <v>22</v>
      </c>
      <c r="E4998" s="36">
        <v>1</v>
      </c>
      <c r="F4998" s="36">
        <v>2</v>
      </c>
      <c r="G4998" s="36" t="s">
        <v>23</v>
      </c>
      <c r="H4998" s="36" t="s">
        <v>22</v>
      </c>
      <c r="I4998" s="2">
        <v>12</v>
      </c>
      <c r="J4998" s="2">
        <v>36</v>
      </c>
      <c r="K4998" s="2">
        <f>IF(D4998=VLOOKUP(J4998,Actuals!$A:$J,6,FALSE),1,0)</f>
        <v>0</v>
      </c>
      <c r="L4998" s="2">
        <f>IF(AND(E4998=VLOOKUP(J4998,Actuals!$A:$J,8,FALSE),F4998=VLOOKUP(J4998,Actuals!$A:$J,10,FALSE)),5,0)</f>
        <v>0</v>
      </c>
      <c r="M4998" s="1">
        <f t="shared" si="79"/>
        <v>0</v>
      </c>
      <c r="N4998" s="1" t="str">
        <f>VLOOKUP(C4998,Emp_List!$A:$M,3,FALSE)</f>
        <v>Chaitanya Miriyampalli</v>
      </c>
      <c r="O4998" s="1" t="str">
        <f>VLOOKUP(C4998,Emp_List!$A:$M,5,FALSE)</f>
        <v>PEG</v>
      </c>
    </row>
    <row r="4999" spans="1:15">
      <c r="A4999" s="36" t="s">
        <v>3966</v>
      </c>
      <c r="B4999" s="36" t="s">
        <v>451</v>
      </c>
      <c r="C4999" s="36">
        <v>11812</v>
      </c>
      <c r="D4999" s="36" t="s">
        <v>23</v>
      </c>
      <c r="E4999" s="36">
        <v>2</v>
      </c>
      <c r="F4999" s="36">
        <v>0</v>
      </c>
      <c r="G4999" s="36" t="s">
        <v>23</v>
      </c>
      <c r="H4999" s="36" t="s">
        <v>22</v>
      </c>
      <c r="I4999" s="2">
        <v>12</v>
      </c>
      <c r="J4999" s="2">
        <v>36</v>
      </c>
      <c r="K4999" s="2">
        <f>IF(D4999=VLOOKUP(J4999,Actuals!$A:$J,6,FALSE),1,0)</f>
        <v>0</v>
      </c>
      <c r="L4999" s="2">
        <f>IF(AND(E4999=VLOOKUP(J4999,Actuals!$A:$J,8,FALSE),F4999=VLOOKUP(J4999,Actuals!$A:$J,10,FALSE)),5,0)</f>
        <v>0</v>
      </c>
      <c r="M4999" s="1">
        <f t="shared" si="79"/>
        <v>0</v>
      </c>
      <c r="N4999" s="1" t="str">
        <f>VLOOKUP(C4999,Emp_List!$A:$M,3,FALSE)</f>
        <v>Anisha   Talakayala</v>
      </c>
      <c r="O4999" s="1" t="str">
        <f>VLOOKUP(C4999,Emp_List!$A:$M,5,FALSE)</f>
        <v>Casino Portal</v>
      </c>
    </row>
    <row r="5000" spans="1:15">
      <c r="A5000" s="36" t="s">
        <v>3967</v>
      </c>
      <c r="B5000" s="36" t="s">
        <v>689</v>
      </c>
      <c r="C5000" s="36">
        <v>10598</v>
      </c>
      <c r="D5000" s="36" t="s">
        <v>22</v>
      </c>
      <c r="E5000" s="36">
        <v>1</v>
      </c>
      <c r="F5000" s="36">
        <v>2</v>
      </c>
      <c r="G5000" s="36" t="s">
        <v>23</v>
      </c>
      <c r="H5000" s="36" t="s">
        <v>22</v>
      </c>
      <c r="I5000" s="2">
        <v>12</v>
      </c>
      <c r="J5000" s="2">
        <v>36</v>
      </c>
      <c r="K5000" s="2">
        <f>IF(D5000=VLOOKUP(J5000,Actuals!$A:$J,6,FALSE),1,0)</f>
        <v>0</v>
      </c>
      <c r="L5000" s="2">
        <f>IF(AND(E5000=VLOOKUP(J5000,Actuals!$A:$J,8,FALSE),F5000=VLOOKUP(J5000,Actuals!$A:$J,10,FALSE)),5,0)</f>
        <v>0</v>
      </c>
      <c r="M5000" s="1">
        <f t="shared" si="79"/>
        <v>0</v>
      </c>
      <c r="N5000" s="1" t="str">
        <f>VLOOKUP(C5000,Emp_List!$A:$M,3,FALSE)</f>
        <v>Praveen Kumar Kalluri</v>
      </c>
      <c r="O5000" s="1" t="str">
        <f>VLOOKUP(C5000,Emp_List!$A:$M,5,FALSE)</f>
        <v>Casino Games</v>
      </c>
    </row>
    <row r="5001" spans="1:15">
      <c r="A5001" s="36" t="s">
        <v>3968</v>
      </c>
      <c r="B5001" s="36" t="s">
        <v>323</v>
      </c>
      <c r="C5001" s="36">
        <v>11603</v>
      </c>
      <c r="D5001" s="36" t="s">
        <v>22</v>
      </c>
      <c r="E5001" s="36">
        <v>1</v>
      </c>
      <c r="F5001" s="36">
        <v>3</v>
      </c>
      <c r="G5001" s="36" t="s">
        <v>23</v>
      </c>
      <c r="H5001" s="36" t="s">
        <v>22</v>
      </c>
      <c r="I5001" s="2">
        <v>12</v>
      </c>
      <c r="J5001" s="2">
        <v>36</v>
      </c>
      <c r="K5001" s="2">
        <f>IF(D5001=VLOOKUP(J5001,Actuals!$A:$J,6,FALSE),1,0)</f>
        <v>0</v>
      </c>
      <c r="L5001" s="2">
        <f>IF(AND(E5001=VLOOKUP(J5001,Actuals!$A:$J,8,FALSE),F5001=VLOOKUP(J5001,Actuals!$A:$J,10,FALSE)),5,0)</f>
        <v>0</v>
      </c>
      <c r="M5001" s="1">
        <f t="shared" si="79"/>
        <v>0</v>
      </c>
      <c r="N5001" s="1" t="str">
        <f>VLOOKUP(C5001,Emp_List!$A:$M,3,FALSE)</f>
        <v>Raviraju Vysyaraju</v>
      </c>
      <c r="O5001" s="1" t="str">
        <f>VLOOKUP(C5001,Emp_List!$A:$M,5,FALSE)</f>
        <v>Sports - Mobile</v>
      </c>
    </row>
    <row r="5002" spans="1:15">
      <c r="A5002" s="36" t="s">
        <v>3969</v>
      </c>
      <c r="B5002" s="36" t="s">
        <v>197</v>
      </c>
      <c r="C5002" s="36">
        <v>223</v>
      </c>
      <c r="D5002" s="36" t="s">
        <v>22</v>
      </c>
      <c r="E5002" s="36">
        <v>0</v>
      </c>
      <c r="F5002" s="36">
        <v>2</v>
      </c>
      <c r="G5002" s="36" t="s">
        <v>23</v>
      </c>
      <c r="H5002" s="36" t="s">
        <v>22</v>
      </c>
      <c r="I5002" s="2">
        <v>12</v>
      </c>
      <c r="J5002" s="2">
        <v>36</v>
      </c>
      <c r="K5002" s="2">
        <f>IF(D5002=VLOOKUP(J5002,Actuals!$A:$J,6,FALSE),1,0)</f>
        <v>0</v>
      </c>
      <c r="L5002" s="2">
        <f>IF(AND(E5002=VLOOKUP(J5002,Actuals!$A:$J,8,FALSE),F5002=VLOOKUP(J5002,Actuals!$A:$J,10,FALSE)),5,0)</f>
        <v>0</v>
      </c>
      <c r="M5002" s="1">
        <f t="shared" si="79"/>
        <v>0</v>
      </c>
      <c r="N5002" s="1" t="str">
        <f>VLOOKUP(C5002,Emp_List!$A:$M,3,FALSE)</f>
        <v>Vishal Tiwari</v>
      </c>
      <c r="O5002" s="1" t="str">
        <f>VLOOKUP(C5002,Emp_List!$A:$M,5,FALSE)</f>
        <v>Casino Label support</v>
      </c>
    </row>
    <row r="5003" spans="1:15">
      <c r="A5003" s="36" t="s">
        <v>3970</v>
      </c>
      <c r="B5003" s="36" t="s">
        <v>3971</v>
      </c>
      <c r="C5003" s="36">
        <v>11810</v>
      </c>
      <c r="D5003" s="36" t="s">
        <v>22</v>
      </c>
      <c r="E5003" s="36">
        <v>1</v>
      </c>
      <c r="F5003" s="36">
        <v>3</v>
      </c>
      <c r="G5003" s="36" t="s">
        <v>23</v>
      </c>
      <c r="H5003" s="36" t="s">
        <v>22</v>
      </c>
      <c r="I5003" s="2">
        <v>12</v>
      </c>
      <c r="J5003" s="2">
        <v>36</v>
      </c>
      <c r="K5003" s="2">
        <f>IF(D5003=VLOOKUP(J5003,Actuals!$A:$J,6,FALSE),1,0)</f>
        <v>0</v>
      </c>
      <c r="L5003" s="2">
        <f>IF(AND(E5003=VLOOKUP(J5003,Actuals!$A:$J,8,FALSE),F5003=VLOOKUP(J5003,Actuals!$A:$J,10,FALSE)),5,0)</f>
        <v>0</v>
      </c>
      <c r="M5003" s="1">
        <f t="shared" si="79"/>
        <v>0</v>
      </c>
      <c r="N5003" s="1" t="e">
        <f>VLOOKUP(C5003,Emp_List!$A:$M,3,FALSE)</f>
        <v>#N/A</v>
      </c>
      <c r="O5003" s="1" t="e">
        <f>VLOOKUP(C5003,Emp_List!$A:$M,5,FALSE)</f>
        <v>#N/A</v>
      </c>
    </row>
    <row r="5004" spans="1:15">
      <c r="A5004" s="36" t="s">
        <v>3972</v>
      </c>
      <c r="B5004" s="36" t="s">
        <v>3564</v>
      </c>
      <c r="C5004" s="36">
        <v>111688</v>
      </c>
      <c r="D5004" s="36" t="s">
        <v>22</v>
      </c>
      <c r="E5004" s="36">
        <v>2</v>
      </c>
      <c r="F5004" s="36">
        <v>4</v>
      </c>
      <c r="G5004" s="36" t="s">
        <v>23</v>
      </c>
      <c r="H5004" s="36" t="s">
        <v>22</v>
      </c>
      <c r="I5004" s="2">
        <v>12</v>
      </c>
      <c r="J5004" s="2">
        <v>36</v>
      </c>
      <c r="K5004" s="2">
        <f>IF(D5004=VLOOKUP(J5004,Actuals!$A:$J,6,FALSE),1,0)</f>
        <v>0</v>
      </c>
      <c r="L5004" s="2">
        <f>IF(AND(E5004=VLOOKUP(J5004,Actuals!$A:$J,8,FALSE),F5004=VLOOKUP(J5004,Actuals!$A:$J,10,FALSE)),5,0)</f>
        <v>0</v>
      </c>
      <c r="M5004" s="1">
        <f t="shared" si="79"/>
        <v>0</v>
      </c>
      <c r="N5004" s="1" t="e">
        <f>VLOOKUP(C5004,Emp_List!$A:$M,3,FALSE)</f>
        <v>#N/A</v>
      </c>
      <c r="O5004" s="1" t="e">
        <f>VLOOKUP(C5004,Emp_List!$A:$M,5,FALSE)</f>
        <v>#N/A</v>
      </c>
    </row>
    <row r="5005" spans="1:15">
      <c r="A5005" s="36" t="s">
        <v>3973</v>
      </c>
      <c r="B5005" s="36" t="s">
        <v>3974</v>
      </c>
      <c r="C5005" s="36">
        <v>10562</v>
      </c>
      <c r="D5005" s="36" t="s">
        <v>22</v>
      </c>
      <c r="E5005" s="36">
        <v>0</v>
      </c>
      <c r="F5005" s="36">
        <v>1</v>
      </c>
      <c r="G5005" s="36" t="s">
        <v>23</v>
      </c>
      <c r="H5005" s="36" t="s">
        <v>22</v>
      </c>
      <c r="I5005" s="2">
        <v>12</v>
      </c>
      <c r="J5005" s="2">
        <v>36</v>
      </c>
      <c r="K5005" s="2">
        <f>IF(D5005=VLOOKUP(J5005,Actuals!$A:$J,6,FALSE),1,0)</f>
        <v>0</v>
      </c>
      <c r="L5005" s="2">
        <f>IF(AND(E5005=VLOOKUP(J5005,Actuals!$A:$J,8,FALSE),F5005=VLOOKUP(J5005,Actuals!$A:$J,10,FALSE)),5,0)</f>
        <v>0</v>
      </c>
      <c r="M5005" s="1">
        <f t="shared" si="79"/>
        <v>0</v>
      </c>
      <c r="N5005" s="1" t="str">
        <f>VLOOKUP(C5005,Emp_List!$A:$M,3,FALSE)</f>
        <v>Kapa Pavan Kumar</v>
      </c>
      <c r="O5005" s="1" t="str">
        <f>VLOOKUP(C5005,Emp_List!$A:$M,5,FALSE)</f>
        <v>Poker</v>
      </c>
    </row>
    <row r="5006" spans="1:15">
      <c r="A5006" s="36" t="s">
        <v>3975</v>
      </c>
      <c r="B5006" s="36" t="s">
        <v>3976</v>
      </c>
      <c r="C5006" s="36">
        <v>11287</v>
      </c>
      <c r="D5006" s="36" t="s">
        <v>9</v>
      </c>
      <c r="E5006" s="36">
        <v>1</v>
      </c>
      <c r="F5006" s="36">
        <v>1</v>
      </c>
      <c r="G5006" s="36" t="s">
        <v>23</v>
      </c>
      <c r="H5006" s="36" t="s">
        <v>22</v>
      </c>
      <c r="I5006" s="2">
        <v>12</v>
      </c>
      <c r="J5006" s="2">
        <v>36</v>
      </c>
      <c r="K5006" s="2">
        <f>IF(D5006=VLOOKUP(J5006,Actuals!$A:$J,6,FALSE),1,0)</f>
        <v>1</v>
      </c>
      <c r="L5006" s="2">
        <f>IF(AND(E5006=VLOOKUP(J5006,Actuals!$A:$J,8,FALSE),F5006=VLOOKUP(J5006,Actuals!$A:$J,10,FALSE)),5,0)</f>
        <v>5</v>
      </c>
      <c r="M5006" s="1">
        <f t="shared" si="79"/>
        <v>6</v>
      </c>
      <c r="N5006" s="1" t="str">
        <f>VLOOKUP(C5006,Emp_List!$A:$M,3,FALSE)</f>
        <v>Sravanthi Guntry</v>
      </c>
      <c r="O5006" s="1" t="str">
        <f>VLOOKUP(C5006,Emp_List!$A:$M,5,FALSE)</f>
        <v>Casino Games</v>
      </c>
    </row>
    <row r="5007" spans="1:15">
      <c r="A5007" s="36" t="s">
        <v>3977</v>
      </c>
      <c r="B5007" s="36" t="s">
        <v>443</v>
      </c>
      <c r="C5007" s="36">
        <v>16459</v>
      </c>
      <c r="D5007" s="36" t="s">
        <v>22</v>
      </c>
      <c r="E5007" s="36">
        <v>1</v>
      </c>
      <c r="F5007" s="36">
        <v>3</v>
      </c>
      <c r="G5007" s="36" t="s">
        <v>23</v>
      </c>
      <c r="H5007" s="36" t="s">
        <v>22</v>
      </c>
      <c r="I5007" s="2">
        <v>12</v>
      </c>
      <c r="J5007" s="2">
        <v>36</v>
      </c>
      <c r="K5007" s="2">
        <f>IF(D5007=VLOOKUP(J5007,Actuals!$A:$J,6,FALSE),1,0)</f>
        <v>0</v>
      </c>
      <c r="L5007" s="2">
        <f>IF(AND(E5007=VLOOKUP(J5007,Actuals!$A:$J,8,FALSE),F5007=VLOOKUP(J5007,Actuals!$A:$J,10,FALSE)),5,0)</f>
        <v>0</v>
      </c>
      <c r="M5007" s="1">
        <f t="shared" si="79"/>
        <v>0</v>
      </c>
      <c r="N5007" s="1" t="str">
        <f>VLOOKUP(C5007,Emp_List!$A:$M,3,FALSE)</f>
        <v>Nishant Patel</v>
      </c>
      <c r="O5007" s="1" t="str">
        <f>VLOOKUP(C5007,Emp_List!$A:$M,5,FALSE)</f>
        <v>Bingo Dev</v>
      </c>
    </row>
    <row r="5008" spans="1:15">
      <c r="A5008" s="36" t="s">
        <v>3978</v>
      </c>
      <c r="B5008" s="36" t="s">
        <v>2567</v>
      </c>
      <c r="C5008" s="36">
        <v>11089</v>
      </c>
      <c r="D5008" s="36" t="s">
        <v>22</v>
      </c>
      <c r="E5008" s="36">
        <v>1</v>
      </c>
      <c r="F5008" s="36">
        <v>2</v>
      </c>
      <c r="G5008" s="36" t="s">
        <v>23</v>
      </c>
      <c r="H5008" s="36" t="s">
        <v>22</v>
      </c>
      <c r="I5008" s="2">
        <v>12</v>
      </c>
      <c r="J5008" s="2">
        <v>36</v>
      </c>
      <c r="K5008" s="2">
        <f>IF(D5008=VLOOKUP(J5008,Actuals!$A:$J,6,FALSE),1,0)</f>
        <v>0</v>
      </c>
      <c r="L5008" s="2">
        <f>IF(AND(E5008=VLOOKUP(J5008,Actuals!$A:$J,8,FALSE),F5008=VLOOKUP(J5008,Actuals!$A:$J,10,FALSE)),5,0)</f>
        <v>0</v>
      </c>
      <c r="M5008" s="1">
        <f t="shared" si="79"/>
        <v>0</v>
      </c>
      <c r="N5008" s="1" t="str">
        <f>VLOOKUP(C5008,Emp_List!$A:$M,3,FALSE)</f>
        <v>Nagarjuna Settipalli</v>
      </c>
      <c r="O5008" s="1" t="str">
        <f>VLOOKUP(C5008,Emp_List!$A:$M,5,FALSE)</f>
        <v>Casino Games</v>
      </c>
    </row>
    <row r="5009" spans="1:15">
      <c r="A5009" s="36" t="s">
        <v>3979</v>
      </c>
      <c r="B5009" s="36" t="s">
        <v>694</v>
      </c>
      <c r="C5009" s="36">
        <v>2652</v>
      </c>
      <c r="D5009" s="36" t="s">
        <v>22</v>
      </c>
      <c r="E5009" s="36">
        <v>2</v>
      </c>
      <c r="F5009" s="36">
        <v>5</v>
      </c>
      <c r="G5009" s="36" t="s">
        <v>23</v>
      </c>
      <c r="H5009" s="36" t="s">
        <v>22</v>
      </c>
      <c r="I5009" s="2">
        <v>12</v>
      </c>
      <c r="J5009" s="2">
        <v>36</v>
      </c>
      <c r="K5009" s="2">
        <f>IF(D5009=VLOOKUP(J5009,Actuals!$A:$J,6,FALSE),1,0)</f>
        <v>0</v>
      </c>
      <c r="L5009" s="2">
        <f>IF(AND(E5009=VLOOKUP(J5009,Actuals!$A:$J,8,FALSE),F5009=VLOOKUP(J5009,Actuals!$A:$J,10,FALSE)),5,0)</f>
        <v>0</v>
      </c>
      <c r="M5009" s="1">
        <f t="shared" si="79"/>
        <v>0</v>
      </c>
      <c r="N5009" s="1" t="str">
        <f>VLOOKUP(C5009,Emp_List!$A:$M,3,FALSE)</f>
        <v>Sadia Begum Syed</v>
      </c>
      <c r="O5009" s="1" t="str">
        <f>VLOOKUP(C5009,Emp_List!$A:$M,5,FALSE)</f>
        <v>Core</v>
      </c>
    </row>
    <row r="5010" spans="1:15">
      <c r="A5010" s="36" t="s">
        <v>3980</v>
      </c>
      <c r="B5010" s="36" t="s">
        <v>410</v>
      </c>
      <c r="C5010" s="36">
        <v>8632</v>
      </c>
      <c r="D5010" s="36" t="s">
        <v>23</v>
      </c>
      <c r="E5010" s="36">
        <v>1</v>
      </c>
      <c r="F5010" s="36">
        <v>0</v>
      </c>
      <c r="G5010" s="36" t="s">
        <v>23</v>
      </c>
      <c r="H5010" s="36" t="s">
        <v>22</v>
      </c>
      <c r="I5010" s="2">
        <v>12</v>
      </c>
      <c r="J5010" s="2">
        <v>36</v>
      </c>
      <c r="K5010" s="2">
        <f>IF(D5010=VLOOKUP(J5010,Actuals!$A:$J,6,FALSE),1,0)</f>
        <v>0</v>
      </c>
      <c r="L5010" s="2">
        <f>IF(AND(E5010=VLOOKUP(J5010,Actuals!$A:$J,8,FALSE),F5010=VLOOKUP(J5010,Actuals!$A:$J,10,FALSE)),5,0)</f>
        <v>0</v>
      </c>
      <c r="M5010" s="1">
        <f t="shared" si="79"/>
        <v>0</v>
      </c>
      <c r="N5010" s="1" t="str">
        <f>VLOOKUP(C5010,Emp_List!$A:$M,3,FALSE)</f>
        <v>Ratnakar Murakonda</v>
      </c>
      <c r="O5010" s="1" t="str">
        <f>VLOOKUP(C5010,Emp_List!$A:$M,5,FALSE)</f>
        <v>BI</v>
      </c>
    </row>
    <row r="5011" spans="1:15">
      <c r="A5011" s="36" t="s">
        <v>3981</v>
      </c>
      <c r="B5011" s="36" t="s">
        <v>289</v>
      </c>
      <c r="C5011" s="36">
        <v>11418</v>
      </c>
      <c r="D5011" s="36" t="s">
        <v>22</v>
      </c>
      <c r="E5011" s="36">
        <v>0</v>
      </c>
      <c r="F5011" s="36">
        <v>2</v>
      </c>
      <c r="G5011" s="36" t="s">
        <v>23</v>
      </c>
      <c r="H5011" s="36" t="s">
        <v>22</v>
      </c>
      <c r="I5011" s="2">
        <v>12</v>
      </c>
      <c r="J5011" s="2">
        <v>36</v>
      </c>
      <c r="K5011" s="2">
        <f>IF(D5011=VLOOKUP(J5011,Actuals!$A:$J,6,FALSE),1,0)</f>
        <v>0</v>
      </c>
      <c r="L5011" s="2">
        <f>IF(AND(E5011=VLOOKUP(J5011,Actuals!$A:$J,8,FALSE),F5011=VLOOKUP(J5011,Actuals!$A:$J,10,FALSE)),5,0)</f>
        <v>0</v>
      </c>
      <c r="M5011" s="1">
        <f t="shared" si="79"/>
        <v>0</v>
      </c>
      <c r="N5011" s="1" t="str">
        <f>VLOOKUP(C5011,Emp_List!$A:$M,3,FALSE)</f>
        <v>Akhil Mylavarapu</v>
      </c>
      <c r="O5011" s="1" t="str">
        <f>VLOOKUP(C5011,Emp_List!$A:$M,5,FALSE)</f>
        <v>Games Factory</v>
      </c>
    </row>
    <row r="5012" spans="1:15">
      <c r="A5012" s="36" t="s">
        <v>3982</v>
      </c>
      <c r="B5012" s="36" t="s">
        <v>435</v>
      </c>
      <c r="C5012" s="36">
        <v>9965</v>
      </c>
      <c r="D5012" s="36" t="s">
        <v>22</v>
      </c>
      <c r="E5012" s="36">
        <v>0</v>
      </c>
      <c r="F5012" s="36">
        <v>1</v>
      </c>
      <c r="G5012" s="36" t="s">
        <v>23</v>
      </c>
      <c r="H5012" s="36" t="s">
        <v>22</v>
      </c>
      <c r="I5012" s="2">
        <v>12</v>
      </c>
      <c r="J5012" s="2">
        <v>36</v>
      </c>
      <c r="K5012" s="2">
        <f>IF(D5012=VLOOKUP(J5012,Actuals!$A:$J,6,FALSE),1,0)</f>
        <v>0</v>
      </c>
      <c r="L5012" s="2">
        <f>IF(AND(E5012=VLOOKUP(J5012,Actuals!$A:$J,8,FALSE),F5012=VLOOKUP(J5012,Actuals!$A:$J,10,FALSE)),5,0)</f>
        <v>0</v>
      </c>
      <c r="M5012" s="1">
        <f t="shared" si="79"/>
        <v>0</v>
      </c>
      <c r="N5012" s="1" t="str">
        <f>VLOOKUP(C5012,Emp_List!$A:$M,3,FALSE)</f>
        <v>Mukesh .</v>
      </c>
      <c r="O5012" s="1" t="str">
        <f>VLOOKUP(C5012,Emp_List!$A:$M,5,FALSE)</f>
        <v>Compliance</v>
      </c>
    </row>
    <row r="5013" spans="1:15">
      <c r="A5013" s="36" t="s">
        <v>3983</v>
      </c>
      <c r="B5013" s="36" t="s">
        <v>458</v>
      </c>
      <c r="C5013" s="36">
        <v>11877</v>
      </c>
      <c r="D5013" s="36" t="s">
        <v>22</v>
      </c>
      <c r="E5013" s="36">
        <v>0</v>
      </c>
      <c r="F5013" s="36">
        <v>3</v>
      </c>
      <c r="G5013" s="36" t="s">
        <v>23</v>
      </c>
      <c r="H5013" s="36" t="s">
        <v>22</v>
      </c>
      <c r="I5013" s="2">
        <v>12</v>
      </c>
      <c r="J5013" s="2">
        <v>36</v>
      </c>
      <c r="K5013" s="2">
        <f>IF(D5013=VLOOKUP(J5013,Actuals!$A:$J,6,FALSE),1,0)</f>
        <v>0</v>
      </c>
      <c r="L5013" s="2">
        <f>IF(AND(E5013=VLOOKUP(J5013,Actuals!$A:$J,8,FALSE),F5013=VLOOKUP(J5013,Actuals!$A:$J,10,FALSE)),5,0)</f>
        <v>0</v>
      </c>
      <c r="M5013" s="1">
        <f t="shared" si="79"/>
        <v>0</v>
      </c>
      <c r="N5013" s="1" t="str">
        <f>VLOOKUP(C5013,Emp_List!$A:$M,3,FALSE)</f>
        <v>Phanindra Kumar Bhogaraju</v>
      </c>
      <c r="O5013" s="1" t="str">
        <f>VLOOKUP(C5013,Emp_List!$A:$M,5,FALSE)</f>
        <v>Delivery India</v>
      </c>
    </row>
    <row r="5014" spans="1:15">
      <c r="A5014" s="36" t="s">
        <v>3984</v>
      </c>
      <c r="B5014" s="36" t="s">
        <v>735</v>
      </c>
      <c r="C5014" s="36">
        <v>8407</v>
      </c>
      <c r="D5014" s="36" t="s">
        <v>22</v>
      </c>
      <c r="E5014" s="36">
        <v>1</v>
      </c>
      <c r="F5014" s="36">
        <v>2</v>
      </c>
      <c r="G5014" s="36" t="s">
        <v>23</v>
      </c>
      <c r="H5014" s="36" t="s">
        <v>22</v>
      </c>
      <c r="I5014" s="2">
        <v>12</v>
      </c>
      <c r="J5014" s="2">
        <v>36</v>
      </c>
      <c r="K5014" s="2">
        <f>IF(D5014=VLOOKUP(J5014,Actuals!$A:$J,6,FALSE),1,0)</f>
        <v>0</v>
      </c>
      <c r="L5014" s="2">
        <f>IF(AND(E5014=VLOOKUP(J5014,Actuals!$A:$J,8,FALSE),F5014=VLOOKUP(J5014,Actuals!$A:$J,10,FALSE)),5,0)</f>
        <v>0</v>
      </c>
      <c r="M5014" s="1">
        <f t="shared" si="79"/>
        <v>0</v>
      </c>
      <c r="N5014" s="1" t="str">
        <f>VLOOKUP(C5014,Emp_List!$A:$M,3,FALSE)</f>
        <v>Gnana Kumar Thirunam</v>
      </c>
      <c r="O5014" s="1" t="str">
        <f>VLOOKUP(C5014,Emp_List!$A:$M,5,FALSE)</f>
        <v>BI</v>
      </c>
    </row>
    <row r="5015" spans="1:15">
      <c r="A5015" s="36" t="s">
        <v>3985</v>
      </c>
      <c r="B5015" s="36" t="s">
        <v>634</v>
      </c>
      <c r="C5015" s="36">
        <v>5429</v>
      </c>
      <c r="D5015" s="36" t="s">
        <v>22</v>
      </c>
      <c r="E5015" s="36">
        <v>0</v>
      </c>
      <c r="F5015" s="36">
        <v>1</v>
      </c>
      <c r="G5015" s="36" t="s">
        <v>23</v>
      </c>
      <c r="H5015" s="36" t="s">
        <v>22</v>
      </c>
      <c r="I5015" s="2">
        <v>12</v>
      </c>
      <c r="J5015" s="2">
        <v>36</v>
      </c>
      <c r="K5015" s="2">
        <f>IF(D5015=VLOOKUP(J5015,Actuals!$A:$J,6,FALSE),1,0)</f>
        <v>0</v>
      </c>
      <c r="L5015" s="2">
        <f>IF(AND(E5015=VLOOKUP(J5015,Actuals!$A:$J,8,FALSE),F5015=VLOOKUP(J5015,Actuals!$A:$J,10,FALSE)),5,0)</f>
        <v>0</v>
      </c>
      <c r="M5015" s="1">
        <f t="shared" si="79"/>
        <v>0</v>
      </c>
      <c r="N5015" s="1" t="str">
        <f>VLOOKUP(C5015,Emp_List!$A:$M,3,FALSE)</f>
        <v>Janardhan Avula</v>
      </c>
      <c r="O5015" s="1" t="str">
        <f>VLOOKUP(C5015,Emp_List!$A:$M,5,FALSE)</f>
        <v>Casino Int.</v>
      </c>
    </row>
    <row r="5016" spans="1:15">
      <c r="A5016" s="36" t="s">
        <v>3985</v>
      </c>
      <c r="B5016" s="36" t="s">
        <v>362</v>
      </c>
      <c r="C5016" s="36">
        <v>2774</v>
      </c>
      <c r="D5016" s="36" t="s">
        <v>22</v>
      </c>
      <c r="E5016" s="36">
        <v>2</v>
      </c>
      <c r="F5016" s="36">
        <v>0</v>
      </c>
      <c r="G5016" s="36" t="s">
        <v>23</v>
      </c>
      <c r="H5016" s="36" t="s">
        <v>22</v>
      </c>
      <c r="I5016" s="2">
        <v>12</v>
      </c>
      <c r="J5016" s="2">
        <v>36</v>
      </c>
      <c r="K5016" s="2">
        <f>IF(D5016=VLOOKUP(J5016,Actuals!$A:$J,6,FALSE),1,0)</f>
        <v>0</v>
      </c>
      <c r="L5016" s="2">
        <f>IF(AND(E5016=VLOOKUP(J5016,Actuals!$A:$J,8,FALSE),F5016=VLOOKUP(J5016,Actuals!$A:$J,10,FALSE)),5,0)</f>
        <v>0</v>
      </c>
      <c r="M5016" s="1">
        <f t="shared" si="79"/>
        <v>0</v>
      </c>
      <c r="N5016" s="1" t="str">
        <f>VLOOKUP(C5016,Emp_List!$A:$M,3,FALSE)</f>
        <v>Sharathkumar Mittapally</v>
      </c>
      <c r="O5016" s="1" t="str">
        <f>VLOOKUP(C5016,Emp_List!$A:$M,5,FALSE)</f>
        <v>Compliance</v>
      </c>
    </row>
    <row r="5017" spans="1:15">
      <c r="A5017" s="36" t="s">
        <v>3986</v>
      </c>
      <c r="B5017" s="36" t="s">
        <v>356</v>
      </c>
      <c r="C5017" s="36">
        <v>1183</v>
      </c>
      <c r="D5017" s="36" t="s">
        <v>22</v>
      </c>
      <c r="E5017" s="36">
        <v>0</v>
      </c>
      <c r="F5017" s="36">
        <v>3</v>
      </c>
      <c r="G5017" s="36" t="s">
        <v>23</v>
      </c>
      <c r="H5017" s="36" t="s">
        <v>22</v>
      </c>
      <c r="I5017" s="2">
        <v>12</v>
      </c>
      <c r="J5017" s="2">
        <v>36</v>
      </c>
      <c r="K5017" s="2">
        <f>IF(D5017=VLOOKUP(J5017,Actuals!$A:$J,6,FALSE),1,0)</f>
        <v>0</v>
      </c>
      <c r="L5017" s="2">
        <f>IF(AND(E5017=VLOOKUP(J5017,Actuals!$A:$J,8,FALSE),F5017=VLOOKUP(J5017,Actuals!$A:$J,10,FALSE)),5,0)</f>
        <v>0</v>
      </c>
      <c r="M5017" s="1">
        <f t="shared" si="79"/>
        <v>0</v>
      </c>
      <c r="N5017" s="1" t="e">
        <f>VLOOKUP(C5017,Emp_List!$A:$M,3,FALSE)</f>
        <v>#N/A</v>
      </c>
      <c r="O5017" s="1" t="e">
        <f>VLOOKUP(C5017,Emp_List!$A:$M,5,FALSE)</f>
        <v>#N/A</v>
      </c>
    </row>
    <row r="5018" spans="1:15">
      <c r="A5018" s="36" t="s">
        <v>3987</v>
      </c>
      <c r="B5018" s="36" t="s">
        <v>135</v>
      </c>
      <c r="C5018" s="36">
        <v>11690</v>
      </c>
      <c r="D5018" s="36" t="s">
        <v>22</v>
      </c>
      <c r="E5018" s="36">
        <v>0</v>
      </c>
      <c r="F5018" s="36">
        <v>1</v>
      </c>
      <c r="G5018" s="36" t="s">
        <v>23</v>
      </c>
      <c r="H5018" s="36" t="s">
        <v>22</v>
      </c>
      <c r="I5018" s="2">
        <v>12</v>
      </c>
      <c r="J5018" s="2">
        <v>36</v>
      </c>
      <c r="K5018" s="2">
        <f>IF(D5018=VLOOKUP(J5018,Actuals!$A:$J,6,FALSE),1,0)</f>
        <v>0</v>
      </c>
      <c r="L5018" s="2">
        <f>IF(AND(E5018=VLOOKUP(J5018,Actuals!$A:$J,8,FALSE),F5018=VLOOKUP(J5018,Actuals!$A:$J,10,FALSE)),5,0)</f>
        <v>0</v>
      </c>
      <c r="M5018" s="1">
        <f t="shared" si="79"/>
        <v>0</v>
      </c>
      <c r="N5018" s="1" t="str">
        <f>VLOOKUP(C5018,Emp_List!$A:$M,3,FALSE)</f>
        <v>Ashish Nawal</v>
      </c>
      <c r="O5018" s="1" t="str">
        <f>VLOOKUP(C5018,Emp_List!$A:$M,5,FALSE)</f>
        <v>Sports - Mobile</v>
      </c>
    </row>
    <row r="5019" spans="1:15">
      <c r="A5019" s="36" t="s">
        <v>3988</v>
      </c>
      <c r="B5019" s="36" t="s">
        <v>630</v>
      </c>
      <c r="C5019" s="36">
        <v>11514</v>
      </c>
      <c r="D5019" s="36" t="s">
        <v>22</v>
      </c>
      <c r="E5019" s="36">
        <v>1</v>
      </c>
      <c r="F5019" s="36">
        <v>3</v>
      </c>
      <c r="G5019" s="36" t="s">
        <v>23</v>
      </c>
      <c r="H5019" s="36" t="s">
        <v>22</v>
      </c>
      <c r="I5019" s="2">
        <v>12</v>
      </c>
      <c r="J5019" s="2">
        <v>36</v>
      </c>
      <c r="K5019" s="2">
        <f>IF(D5019=VLOOKUP(J5019,Actuals!$A:$J,6,FALSE),1,0)</f>
        <v>0</v>
      </c>
      <c r="L5019" s="2">
        <f>IF(AND(E5019=VLOOKUP(J5019,Actuals!$A:$J,8,FALSE),F5019=VLOOKUP(J5019,Actuals!$A:$J,10,FALSE)),5,0)</f>
        <v>0</v>
      </c>
      <c r="M5019" s="1">
        <f t="shared" si="79"/>
        <v>0</v>
      </c>
      <c r="N5019" s="1" t="str">
        <f>VLOOKUP(C5019,Emp_List!$A:$M,3,FALSE)</f>
        <v>Sailesh Batolu</v>
      </c>
      <c r="O5019" s="1" t="str">
        <f>VLOOKUP(C5019,Emp_List!$A:$M,5,FALSE)</f>
        <v>Bingo Dev</v>
      </c>
    </row>
    <row r="5020" spans="1:15">
      <c r="A5020" s="36" t="s">
        <v>3989</v>
      </c>
      <c r="B5020" s="36" t="s">
        <v>2576</v>
      </c>
      <c r="C5020" s="36">
        <v>1216</v>
      </c>
      <c r="D5020" s="36" t="s">
        <v>22</v>
      </c>
      <c r="E5020" s="36">
        <v>1</v>
      </c>
      <c r="F5020" s="36">
        <v>2</v>
      </c>
      <c r="G5020" s="36" t="s">
        <v>23</v>
      </c>
      <c r="H5020" s="36" t="s">
        <v>22</v>
      </c>
      <c r="I5020" s="2">
        <v>12</v>
      </c>
      <c r="J5020" s="2">
        <v>36</v>
      </c>
      <c r="K5020" s="2">
        <f>IF(D5020=VLOOKUP(J5020,Actuals!$A:$J,6,FALSE),1,0)</f>
        <v>0</v>
      </c>
      <c r="L5020" s="2">
        <f>IF(AND(E5020=VLOOKUP(J5020,Actuals!$A:$J,8,FALSE),F5020=VLOOKUP(J5020,Actuals!$A:$J,10,FALSE)),5,0)</f>
        <v>0</v>
      </c>
      <c r="M5020" s="1">
        <f t="shared" si="79"/>
        <v>0</v>
      </c>
      <c r="N5020" s="1" t="str">
        <f>VLOOKUP(C5020,Emp_List!$A:$M,3,FALSE)</f>
        <v>Srinivasulu Bendi</v>
      </c>
      <c r="O5020" s="1" t="str">
        <f>VLOOKUP(C5020,Emp_List!$A:$M,5,FALSE)</f>
        <v>Cashier</v>
      </c>
    </row>
    <row r="5021" spans="1:15">
      <c r="A5021" s="36" t="s">
        <v>3990</v>
      </c>
      <c r="B5021" s="36" t="s">
        <v>599</v>
      </c>
      <c r="C5021" s="36">
        <v>16624</v>
      </c>
      <c r="D5021" s="36" t="s">
        <v>22</v>
      </c>
      <c r="E5021" s="36">
        <v>0</v>
      </c>
      <c r="F5021" s="36">
        <v>2</v>
      </c>
      <c r="G5021" s="36" t="s">
        <v>23</v>
      </c>
      <c r="H5021" s="36" t="s">
        <v>22</v>
      </c>
      <c r="I5021" s="2">
        <v>12</v>
      </c>
      <c r="J5021" s="2">
        <v>36</v>
      </c>
      <c r="K5021" s="2">
        <f>IF(D5021=VLOOKUP(J5021,Actuals!$A:$J,6,FALSE),1,0)</f>
        <v>0</v>
      </c>
      <c r="L5021" s="2">
        <f>IF(AND(E5021=VLOOKUP(J5021,Actuals!$A:$J,8,FALSE),F5021=VLOOKUP(J5021,Actuals!$A:$J,10,FALSE)),5,0)</f>
        <v>0</v>
      </c>
      <c r="M5021" s="1">
        <f t="shared" si="79"/>
        <v>0</v>
      </c>
      <c r="N5021" s="1" t="e">
        <f>VLOOKUP(C5021,Emp_List!$A:$M,3,FALSE)</f>
        <v>#N/A</v>
      </c>
      <c r="O5021" s="1" t="e">
        <f>VLOOKUP(C5021,Emp_List!$A:$M,5,FALSE)</f>
        <v>#N/A</v>
      </c>
    </row>
    <row r="5022" spans="1:15">
      <c r="A5022" s="36" t="s">
        <v>3991</v>
      </c>
      <c r="B5022" s="36" t="s">
        <v>743</v>
      </c>
      <c r="C5022" s="36">
        <v>10903</v>
      </c>
      <c r="D5022" s="36" t="s">
        <v>22</v>
      </c>
      <c r="E5022" s="36">
        <v>0</v>
      </c>
      <c r="F5022" s="36">
        <v>2</v>
      </c>
      <c r="G5022" s="36" t="s">
        <v>23</v>
      </c>
      <c r="H5022" s="36" t="s">
        <v>22</v>
      </c>
      <c r="I5022" s="2">
        <v>12</v>
      </c>
      <c r="J5022" s="2">
        <v>36</v>
      </c>
      <c r="K5022" s="2">
        <f>IF(D5022=VLOOKUP(J5022,Actuals!$A:$J,6,FALSE),1,0)</f>
        <v>0</v>
      </c>
      <c r="L5022" s="2">
        <f>IF(AND(E5022=VLOOKUP(J5022,Actuals!$A:$J,8,FALSE),F5022=VLOOKUP(J5022,Actuals!$A:$J,10,FALSE)),5,0)</f>
        <v>0</v>
      </c>
      <c r="M5022" s="1">
        <f t="shared" si="79"/>
        <v>0</v>
      </c>
      <c r="N5022" s="1" t="str">
        <f>VLOOKUP(C5022,Emp_List!$A:$M,3,FALSE)</f>
        <v>Kanika Mittal</v>
      </c>
      <c r="O5022" s="1" t="str">
        <f>VLOOKUP(C5022,Emp_List!$A:$M,5,FALSE)</f>
        <v>Portal</v>
      </c>
    </row>
    <row r="5023" spans="1:15">
      <c r="A5023" s="36" t="s">
        <v>3992</v>
      </c>
      <c r="B5023" s="36" t="s">
        <v>127</v>
      </c>
      <c r="C5023" s="36">
        <v>907</v>
      </c>
      <c r="D5023" s="36" t="s">
        <v>22</v>
      </c>
      <c r="E5023" s="36">
        <v>0</v>
      </c>
      <c r="F5023" s="36">
        <v>1</v>
      </c>
      <c r="G5023" s="36" t="s">
        <v>23</v>
      </c>
      <c r="H5023" s="36" t="s">
        <v>22</v>
      </c>
      <c r="I5023" s="2">
        <v>12</v>
      </c>
      <c r="J5023" s="2">
        <v>36</v>
      </c>
      <c r="K5023" s="2">
        <f>IF(D5023=VLOOKUP(J5023,Actuals!$A:$J,6,FALSE),1,0)</f>
        <v>0</v>
      </c>
      <c r="L5023" s="2">
        <f>IF(AND(E5023=VLOOKUP(J5023,Actuals!$A:$J,8,FALSE),F5023=VLOOKUP(J5023,Actuals!$A:$J,10,FALSE)),5,0)</f>
        <v>0</v>
      </c>
      <c r="M5023" s="1">
        <f t="shared" si="79"/>
        <v>0</v>
      </c>
      <c r="N5023" s="1" t="str">
        <f>VLOOKUP(C5023,Emp_List!$A:$M,3,FALSE)</f>
        <v>Venkata Ratnam Baggu</v>
      </c>
      <c r="O5023" s="1" t="str">
        <f>VLOOKUP(C5023,Emp_List!$A:$M,5,FALSE)</f>
        <v>AEG</v>
      </c>
    </row>
    <row r="5024" spans="1:15">
      <c r="A5024" s="36" t="s">
        <v>3993</v>
      </c>
      <c r="B5024" s="36" t="s">
        <v>3994</v>
      </c>
      <c r="C5024" s="36">
        <v>2579</v>
      </c>
      <c r="D5024" s="36" t="s">
        <v>22</v>
      </c>
      <c r="E5024" s="36">
        <v>1</v>
      </c>
      <c r="F5024" s="36">
        <v>3</v>
      </c>
      <c r="G5024" s="36" t="s">
        <v>23</v>
      </c>
      <c r="H5024" s="36" t="s">
        <v>22</v>
      </c>
      <c r="I5024" s="2">
        <v>12</v>
      </c>
      <c r="J5024" s="2">
        <v>36</v>
      </c>
      <c r="K5024" s="2">
        <f>IF(D5024=VLOOKUP(J5024,Actuals!$A:$J,6,FALSE),1,0)</f>
        <v>0</v>
      </c>
      <c r="L5024" s="2">
        <f>IF(AND(E5024=VLOOKUP(J5024,Actuals!$A:$J,8,FALSE),F5024=VLOOKUP(J5024,Actuals!$A:$J,10,FALSE)),5,0)</f>
        <v>0</v>
      </c>
      <c r="M5024" s="1">
        <f t="shared" si="79"/>
        <v>0</v>
      </c>
      <c r="N5024" s="1" t="str">
        <f>VLOOKUP(C5024,Emp_List!$A:$M,3,FALSE)</f>
        <v>Pradeep Edagotti</v>
      </c>
      <c r="O5024" s="1" t="str">
        <f>VLOOKUP(C5024,Emp_List!$A:$M,5,FALSE)</f>
        <v>Casino Platform</v>
      </c>
    </row>
    <row r="5025" spans="1:15">
      <c r="A5025" s="36" t="s">
        <v>3995</v>
      </c>
      <c r="B5025" s="36" t="s">
        <v>3516</v>
      </c>
      <c r="C5025" s="36">
        <v>11809</v>
      </c>
      <c r="D5025" s="36" t="s">
        <v>22</v>
      </c>
      <c r="E5025" s="36">
        <v>0</v>
      </c>
      <c r="F5025" s="36">
        <v>3</v>
      </c>
      <c r="G5025" s="36" t="s">
        <v>23</v>
      </c>
      <c r="H5025" s="36" t="s">
        <v>22</v>
      </c>
      <c r="I5025" s="2">
        <v>12</v>
      </c>
      <c r="J5025" s="2">
        <v>36</v>
      </c>
      <c r="K5025" s="2">
        <f>IF(D5025=VLOOKUP(J5025,Actuals!$A:$J,6,FALSE),1,0)</f>
        <v>0</v>
      </c>
      <c r="L5025" s="2">
        <f>IF(AND(E5025=VLOOKUP(J5025,Actuals!$A:$J,8,FALSE),F5025=VLOOKUP(J5025,Actuals!$A:$J,10,FALSE)),5,0)</f>
        <v>0</v>
      </c>
      <c r="M5025" s="1">
        <f t="shared" si="79"/>
        <v>0</v>
      </c>
      <c r="N5025" s="1" t="str">
        <f>VLOOKUP(C5025,Emp_List!$A:$M,3,FALSE)</f>
        <v>Shiva      Dasoju Kumar</v>
      </c>
      <c r="O5025" s="1" t="str">
        <f>VLOOKUP(C5025,Emp_List!$A:$M,5,FALSE)</f>
        <v>Poker</v>
      </c>
    </row>
    <row r="5026" spans="1:15">
      <c r="A5026" s="36" t="s">
        <v>3996</v>
      </c>
      <c r="B5026" s="36" t="s">
        <v>3521</v>
      </c>
      <c r="C5026" s="36">
        <v>8365</v>
      </c>
      <c r="D5026" s="36" t="s">
        <v>22</v>
      </c>
      <c r="E5026" s="36">
        <v>0</v>
      </c>
      <c r="F5026" s="36">
        <v>2</v>
      </c>
      <c r="G5026" s="36" t="s">
        <v>23</v>
      </c>
      <c r="H5026" s="36" t="s">
        <v>22</v>
      </c>
      <c r="I5026" s="2">
        <v>12</v>
      </c>
      <c r="J5026" s="2">
        <v>36</v>
      </c>
      <c r="K5026" s="2">
        <f>IF(D5026=VLOOKUP(J5026,Actuals!$A:$J,6,FALSE),1,0)</f>
        <v>0</v>
      </c>
      <c r="L5026" s="2">
        <f>IF(AND(E5026=VLOOKUP(J5026,Actuals!$A:$J,8,FALSE),F5026=VLOOKUP(J5026,Actuals!$A:$J,10,FALSE)),5,0)</f>
        <v>0</v>
      </c>
      <c r="M5026" s="1">
        <f t="shared" si="79"/>
        <v>0</v>
      </c>
      <c r="N5026" s="1" t="e">
        <f>VLOOKUP(C5026,Emp_List!$A:$M,3,FALSE)</f>
        <v>#N/A</v>
      </c>
      <c r="O5026" s="1" t="e">
        <f>VLOOKUP(C5026,Emp_List!$A:$M,5,FALSE)</f>
        <v>#N/A</v>
      </c>
    </row>
    <row r="5027" spans="1:15">
      <c r="A5027" s="36" t="s">
        <v>3997</v>
      </c>
      <c r="B5027" s="36" t="s">
        <v>2541</v>
      </c>
      <c r="C5027" s="36">
        <v>11099</v>
      </c>
      <c r="D5027" s="36" t="s">
        <v>22</v>
      </c>
      <c r="E5027" s="36">
        <v>0</v>
      </c>
      <c r="F5027" s="36">
        <v>2</v>
      </c>
      <c r="G5027" s="36" t="s">
        <v>23</v>
      </c>
      <c r="H5027" s="36" t="s">
        <v>22</v>
      </c>
      <c r="I5027" s="2">
        <v>12</v>
      </c>
      <c r="J5027" s="2">
        <v>36</v>
      </c>
      <c r="K5027" s="2">
        <f>IF(D5027=VLOOKUP(J5027,Actuals!$A:$J,6,FALSE),1,0)</f>
        <v>0</v>
      </c>
      <c r="L5027" s="2">
        <f>IF(AND(E5027=VLOOKUP(J5027,Actuals!$A:$J,8,FALSE),F5027=VLOOKUP(J5027,Actuals!$A:$J,10,FALSE)),5,0)</f>
        <v>0</v>
      </c>
      <c r="M5027" s="1">
        <f t="shared" si="79"/>
        <v>0</v>
      </c>
      <c r="N5027" s="1" t="str">
        <f>VLOOKUP(C5027,Emp_List!$A:$M,3,FALSE)</f>
        <v>Pavan Anthadupula</v>
      </c>
      <c r="O5027" s="1" t="str">
        <f>VLOOKUP(C5027,Emp_List!$A:$M,5,FALSE)</f>
        <v>Bingo Ops</v>
      </c>
    </row>
    <row r="5028" spans="1:15">
      <c r="A5028" s="36" t="s">
        <v>3998</v>
      </c>
      <c r="B5028" s="36" t="s">
        <v>337</v>
      </c>
      <c r="C5028" s="36">
        <v>1293</v>
      </c>
      <c r="D5028" s="36" t="s">
        <v>22</v>
      </c>
      <c r="E5028" s="36">
        <v>0</v>
      </c>
      <c r="F5028" s="36">
        <v>2</v>
      </c>
      <c r="G5028" s="36" t="s">
        <v>23</v>
      </c>
      <c r="H5028" s="36" t="s">
        <v>22</v>
      </c>
      <c r="I5028" s="2">
        <v>12</v>
      </c>
      <c r="J5028" s="2">
        <v>36</v>
      </c>
      <c r="K5028" s="2">
        <f>IF(D5028=VLOOKUP(J5028,Actuals!$A:$J,6,FALSE),1,0)</f>
        <v>0</v>
      </c>
      <c r="L5028" s="2">
        <f>IF(AND(E5028=VLOOKUP(J5028,Actuals!$A:$J,8,FALSE),F5028=VLOOKUP(J5028,Actuals!$A:$J,10,FALSE)),5,0)</f>
        <v>0</v>
      </c>
      <c r="M5028" s="1">
        <f t="shared" si="79"/>
        <v>0</v>
      </c>
      <c r="N5028" s="1" t="str">
        <f>VLOOKUP(C5028,Emp_List!$A:$M,3,FALSE)</f>
        <v>Erra Raja Rao</v>
      </c>
      <c r="O5028" s="1" t="str">
        <f>VLOOKUP(C5028,Emp_List!$A:$M,5,FALSE)</f>
        <v>Core</v>
      </c>
    </row>
    <row r="5029" spans="1:15">
      <c r="A5029" s="36" t="s">
        <v>3999</v>
      </c>
      <c r="B5029" s="36" t="s">
        <v>295</v>
      </c>
      <c r="C5029" s="36">
        <v>6682</v>
      </c>
      <c r="D5029" s="36" t="s">
        <v>22</v>
      </c>
      <c r="E5029" s="36">
        <v>1</v>
      </c>
      <c r="F5029" s="36">
        <v>3</v>
      </c>
      <c r="G5029" s="36" t="s">
        <v>23</v>
      </c>
      <c r="H5029" s="36" t="s">
        <v>22</v>
      </c>
      <c r="I5029" s="2">
        <v>12</v>
      </c>
      <c r="J5029" s="2">
        <v>36</v>
      </c>
      <c r="K5029" s="2">
        <f>IF(D5029=VLOOKUP(J5029,Actuals!$A:$J,6,FALSE),1,0)</f>
        <v>0</v>
      </c>
      <c r="L5029" s="2">
        <f>IF(AND(E5029=VLOOKUP(J5029,Actuals!$A:$J,8,FALSE),F5029=VLOOKUP(J5029,Actuals!$A:$J,10,FALSE)),5,0)</f>
        <v>0</v>
      </c>
      <c r="M5029" s="1">
        <f t="shared" si="79"/>
        <v>0</v>
      </c>
      <c r="N5029" s="1" t="str">
        <f>VLOOKUP(C5029,Emp_List!$A:$M,3,FALSE)</f>
        <v>Abhijeet Garg</v>
      </c>
      <c r="O5029" s="1" t="str">
        <f>VLOOKUP(C5029,Emp_List!$A:$M,5,FALSE)</f>
        <v>Poker</v>
      </c>
    </row>
    <row r="5030" spans="1:15">
      <c r="A5030" s="36" t="s">
        <v>4000</v>
      </c>
      <c r="B5030" s="36" t="s">
        <v>753</v>
      </c>
      <c r="C5030" s="36">
        <v>11452</v>
      </c>
      <c r="D5030" s="36" t="s">
        <v>22</v>
      </c>
      <c r="E5030" s="36">
        <v>1</v>
      </c>
      <c r="F5030" s="36">
        <v>2</v>
      </c>
      <c r="G5030" s="36" t="s">
        <v>23</v>
      </c>
      <c r="H5030" s="36" t="s">
        <v>22</v>
      </c>
      <c r="I5030" s="2">
        <v>12</v>
      </c>
      <c r="J5030" s="2">
        <v>36</v>
      </c>
      <c r="K5030" s="2">
        <f>IF(D5030=VLOOKUP(J5030,Actuals!$A:$J,6,FALSE),1,0)</f>
        <v>0</v>
      </c>
      <c r="L5030" s="2">
        <f>IF(AND(E5030=VLOOKUP(J5030,Actuals!$A:$J,8,FALSE),F5030=VLOOKUP(J5030,Actuals!$A:$J,10,FALSE)),5,0)</f>
        <v>0</v>
      </c>
      <c r="M5030" s="1">
        <f t="shared" si="79"/>
        <v>0</v>
      </c>
      <c r="N5030" s="1" t="str">
        <f>VLOOKUP(C5030,Emp_List!$A:$M,3,FALSE)</f>
        <v>Mokhmamatam Venkata Nageswararao</v>
      </c>
      <c r="O5030" s="1" t="str">
        <f>VLOOKUP(C5030,Emp_List!$A:$M,5,FALSE)</f>
        <v>Sports - Mobile</v>
      </c>
    </row>
    <row r="5031" spans="1:15">
      <c r="A5031" s="36" t="s">
        <v>4001</v>
      </c>
      <c r="B5031" s="36" t="s">
        <v>3462</v>
      </c>
      <c r="C5031" s="36">
        <v>11357</v>
      </c>
      <c r="D5031" s="36" t="s">
        <v>22</v>
      </c>
      <c r="E5031" s="36">
        <v>1</v>
      </c>
      <c r="F5031" s="36">
        <v>3</v>
      </c>
      <c r="G5031" s="36" t="s">
        <v>23</v>
      </c>
      <c r="H5031" s="36" t="s">
        <v>22</v>
      </c>
      <c r="I5031" s="2">
        <v>12</v>
      </c>
      <c r="J5031" s="2">
        <v>36</v>
      </c>
      <c r="K5031" s="2">
        <f>IF(D5031=VLOOKUP(J5031,Actuals!$A:$J,6,FALSE),1,0)</f>
        <v>0</v>
      </c>
      <c r="L5031" s="2">
        <f>IF(AND(E5031=VLOOKUP(J5031,Actuals!$A:$J,8,FALSE),F5031=VLOOKUP(J5031,Actuals!$A:$J,10,FALSE)),5,0)</f>
        <v>0</v>
      </c>
      <c r="M5031" s="1">
        <f t="shared" si="79"/>
        <v>0</v>
      </c>
      <c r="N5031" s="1" t="str">
        <f>VLOOKUP(C5031,Emp_List!$A:$M,3,FALSE)</f>
        <v>Shiva Kumar Yengala</v>
      </c>
      <c r="O5031" s="1" t="str">
        <f>VLOOKUP(C5031,Emp_List!$A:$M,5,FALSE)</f>
        <v>Casino Games</v>
      </c>
    </row>
    <row r="5032" spans="1:15">
      <c r="A5032" s="36" t="s">
        <v>4002</v>
      </c>
      <c r="B5032" s="36" t="s">
        <v>226</v>
      </c>
      <c r="C5032" s="36">
        <v>16646</v>
      </c>
      <c r="D5032" s="36" t="s">
        <v>22</v>
      </c>
      <c r="E5032" s="36">
        <v>3</v>
      </c>
      <c r="F5032" s="36">
        <v>1</v>
      </c>
      <c r="G5032" s="36" t="s">
        <v>23</v>
      </c>
      <c r="H5032" s="36" t="s">
        <v>22</v>
      </c>
      <c r="I5032" s="2">
        <v>12</v>
      </c>
      <c r="J5032" s="2">
        <v>36</v>
      </c>
      <c r="K5032" s="2">
        <f>IF(D5032=VLOOKUP(J5032,Actuals!$A:$J,6,FALSE),1,0)</f>
        <v>0</v>
      </c>
      <c r="L5032" s="2">
        <f>IF(AND(E5032=VLOOKUP(J5032,Actuals!$A:$J,8,FALSE),F5032=VLOOKUP(J5032,Actuals!$A:$J,10,FALSE)),5,0)</f>
        <v>0</v>
      </c>
      <c r="M5032" s="1">
        <f t="shared" si="79"/>
        <v>0</v>
      </c>
      <c r="N5032" s="1" t="e">
        <f>VLOOKUP(C5032,Emp_List!$A:$M,3,FALSE)</f>
        <v>#N/A</v>
      </c>
      <c r="O5032" s="1" t="e">
        <f>VLOOKUP(C5032,Emp_List!$A:$M,5,FALSE)</f>
        <v>#N/A</v>
      </c>
    </row>
    <row r="5033" spans="1:15">
      <c r="A5033" s="36" t="s">
        <v>4003</v>
      </c>
      <c r="B5033" s="36" t="s">
        <v>2551</v>
      </c>
      <c r="C5033" s="36">
        <v>6201</v>
      </c>
      <c r="D5033" s="36" t="s">
        <v>22</v>
      </c>
      <c r="E5033" s="36">
        <v>0</v>
      </c>
      <c r="F5033" s="36">
        <v>2</v>
      </c>
      <c r="G5033" s="36" t="s">
        <v>23</v>
      </c>
      <c r="H5033" s="36" t="s">
        <v>22</v>
      </c>
      <c r="I5033" s="2">
        <v>12</v>
      </c>
      <c r="J5033" s="2">
        <v>36</v>
      </c>
      <c r="K5033" s="2">
        <f>IF(D5033=VLOOKUP(J5033,Actuals!$A:$J,6,FALSE),1,0)</f>
        <v>0</v>
      </c>
      <c r="L5033" s="2">
        <f>IF(AND(E5033=VLOOKUP(J5033,Actuals!$A:$J,8,FALSE),F5033=VLOOKUP(J5033,Actuals!$A:$J,10,FALSE)),5,0)</f>
        <v>0</v>
      </c>
      <c r="M5033" s="1">
        <f t="shared" si="79"/>
        <v>0</v>
      </c>
      <c r="N5033" s="1" t="str">
        <f>VLOOKUP(C5033,Emp_List!$A:$M,3,FALSE)</f>
        <v>Raghu Vegi</v>
      </c>
      <c r="O5033" s="1" t="str">
        <f>VLOOKUP(C5033,Emp_List!$A:$M,5,FALSE)</f>
        <v>Affiliates</v>
      </c>
    </row>
    <row r="5034" spans="1:15">
      <c r="A5034" s="36" t="s">
        <v>4004</v>
      </c>
      <c r="B5034" s="36" t="s">
        <v>315</v>
      </c>
      <c r="C5034" s="36">
        <v>8418</v>
      </c>
      <c r="D5034" s="36" t="s">
        <v>9</v>
      </c>
      <c r="E5034" s="36">
        <v>2</v>
      </c>
      <c r="F5034" s="36">
        <v>2</v>
      </c>
      <c r="G5034" s="36" t="s">
        <v>23</v>
      </c>
      <c r="H5034" s="36" t="s">
        <v>22</v>
      </c>
      <c r="I5034" s="2">
        <v>12</v>
      </c>
      <c r="J5034" s="2">
        <v>36</v>
      </c>
      <c r="K5034" s="2">
        <f>IF(D5034=VLOOKUP(J5034,Actuals!$A:$J,6,FALSE),1,0)</f>
        <v>1</v>
      </c>
      <c r="L5034" s="2">
        <f>IF(AND(E5034=VLOOKUP(J5034,Actuals!$A:$J,8,FALSE),F5034=VLOOKUP(J5034,Actuals!$A:$J,10,FALSE)),5,0)</f>
        <v>0</v>
      </c>
      <c r="M5034" s="1">
        <f t="shared" si="79"/>
        <v>1</v>
      </c>
      <c r="N5034" s="1" t="str">
        <f>VLOOKUP(C5034,Emp_List!$A:$M,3,FALSE)</f>
        <v>Yogitha Vemaganti</v>
      </c>
      <c r="O5034" s="1" t="str">
        <f>VLOOKUP(C5034,Emp_List!$A:$M,5,FALSE)</f>
        <v>Casino Games</v>
      </c>
    </row>
    <row r="5035" spans="1:15">
      <c r="A5035" s="36" t="s">
        <v>4005</v>
      </c>
      <c r="B5035" s="36" t="s">
        <v>418</v>
      </c>
      <c r="C5035" s="36">
        <v>6539</v>
      </c>
      <c r="D5035" s="36" t="s">
        <v>22</v>
      </c>
      <c r="E5035" s="36">
        <v>1</v>
      </c>
      <c r="F5035" s="36">
        <v>3</v>
      </c>
      <c r="G5035" s="36" t="s">
        <v>23</v>
      </c>
      <c r="H5035" s="36" t="s">
        <v>22</v>
      </c>
      <c r="I5035" s="2">
        <v>12</v>
      </c>
      <c r="J5035" s="2">
        <v>36</v>
      </c>
      <c r="K5035" s="2">
        <f>IF(D5035=VLOOKUP(J5035,Actuals!$A:$J,6,FALSE),1,0)</f>
        <v>0</v>
      </c>
      <c r="L5035" s="2">
        <f>IF(AND(E5035=VLOOKUP(J5035,Actuals!$A:$J,8,FALSE),F5035=VLOOKUP(J5035,Actuals!$A:$J,10,FALSE)),5,0)</f>
        <v>0</v>
      </c>
      <c r="M5035" s="1">
        <f t="shared" si="79"/>
        <v>0</v>
      </c>
      <c r="N5035" s="1" t="str">
        <f>VLOOKUP(C5035,Emp_List!$A:$M,3,FALSE)</f>
        <v>Mukul Kumar</v>
      </c>
      <c r="O5035" s="1" t="str">
        <f>VLOOKUP(C5035,Emp_List!$A:$M,5,FALSE)</f>
        <v>CSIT</v>
      </c>
    </row>
    <row r="5036" spans="1:15">
      <c r="A5036" s="36" t="s">
        <v>4006</v>
      </c>
      <c r="B5036" s="36" t="s">
        <v>2198</v>
      </c>
      <c r="C5036" s="36">
        <v>1423</v>
      </c>
      <c r="D5036" s="36" t="s">
        <v>22</v>
      </c>
      <c r="E5036" s="36">
        <v>0</v>
      </c>
      <c r="F5036" s="36">
        <v>3</v>
      </c>
      <c r="G5036" s="36" t="s">
        <v>23</v>
      </c>
      <c r="H5036" s="36" t="s">
        <v>22</v>
      </c>
      <c r="I5036" s="2">
        <v>12</v>
      </c>
      <c r="J5036" s="2">
        <v>36</v>
      </c>
      <c r="K5036" s="2">
        <f>IF(D5036=VLOOKUP(J5036,Actuals!$A:$J,6,FALSE),1,0)</f>
        <v>0</v>
      </c>
      <c r="L5036" s="2">
        <f>IF(AND(E5036=VLOOKUP(J5036,Actuals!$A:$J,8,FALSE),F5036=VLOOKUP(J5036,Actuals!$A:$J,10,FALSE)),5,0)</f>
        <v>0</v>
      </c>
      <c r="M5036" s="1">
        <f t="shared" si="79"/>
        <v>0</v>
      </c>
      <c r="N5036" s="1" t="str">
        <f>VLOOKUP(C5036,Emp_List!$A:$M,3,FALSE)</f>
        <v>Yuvaraj Venkatesan</v>
      </c>
      <c r="O5036" s="1" t="str">
        <f>VLOOKUP(C5036,Emp_List!$A:$M,5,FALSE)</f>
        <v>Compliance</v>
      </c>
    </row>
    <row r="5037" spans="1:15">
      <c r="A5037" s="36" t="s">
        <v>4007</v>
      </c>
      <c r="B5037" s="36" t="s">
        <v>293</v>
      </c>
      <c r="C5037" s="36">
        <v>11757</v>
      </c>
      <c r="D5037" s="36" t="s">
        <v>22</v>
      </c>
      <c r="E5037" s="36">
        <v>1</v>
      </c>
      <c r="F5037" s="36">
        <v>2</v>
      </c>
      <c r="G5037" s="36" t="s">
        <v>23</v>
      </c>
      <c r="H5037" s="36" t="s">
        <v>22</v>
      </c>
      <c r="I5037" s="2">
        <v>12</v>
      </c>
      <c r="J5037" s="2">
        <v>36</v>
      </c>
      <c r="K5037" s="2">
        <f>IF(D5037=VLOOKUP(J5037,Actuals!$A:$J,6,FALSE),1,0)</f>
        <v>0</v>
      </c>
      <c r="L5037" s="2">
        <f>IF(AND(E5037=VLOOKUP(J5037,Actuals!$A:$J,8,FALSE),F5037=VLOOKUP(J5037,Actuals!$A:$J,10,FALSE)),5,0)</f>
        <v>0</v>
      </c>
      <c r="M5037" s="1">
        <f t="shared" si="79"/>
        <v>0</v>
      </c>
      <c r="N5037" s="1" t="str">
        <f>VLOOKUP(C5037,Emp_List!$A:$M,3,FALSE)</f>
        <v>Naga Ravi Kishore Chintala</v>
      </c>
      <c r="O5037" s="1" t="str">
        <f>VLOOKUP(C5037,Emp_List!$A:$M,5,FALSE)</f>
        <v>PEG</v>
      </c>
    </row>
    <row r="5038" spans="1:15">
      <c r="A5038" s="36" t="s">
        <v>4008</v>
      </c>
      <c r="B5038" s="36" t="s">
        <v>439</v>
      </c>
      <c r="C5038" s="36">
        <v>11653</v>
      </c>
      <c r="D5038" s="36" t="s">
        <v>22</v>
      </c>
      <c r="E5038" s="36">
        <v>1</v>
      </c>
      <c r="F5038" s="36">
        <v>2</v>
      </c>
      <c r="G5038" s="36" t="s">
        <v>23</v>
      </c>
      <c r="H5038" s="36" t="s">
        <v>22</v>
      </c>
      <c r="I5038" s="2">
        <v>12</v>
      </c>
      <c r="J5038" s="2">
        <v>36</v>
      </c>
      <c r="K5038" s="2">
        <f>IF(D5038=VLOOKUP(J5038,Actuals!$A:$J,6,FALSE),1,0)</f>
        <v>0</v>
      </c>
      <c r="L5038" s="2">
        <f>IF(AND(E5038=VLOOKUP(J5038,Actuals!$A:$J,8,FALSE),F5038=VLOOKUP(J5038,Actuals!$A:$J,10,FALSE)),5,0)</f>
        <v>0</v>
      </c>
      <c r="M5038" s="1">
        <f t="shared" si="79"/>
        <v>0</v>
      </c>
      <c r="N5038" s="1" t="str">
        <f>VLOOKUP(C5038,Emp_List!$A:$M,3,FALSE)</f>
        <v>Pravin Jha</v>
      </c>
      <c r="O5038" s="1" t="str">
        <f>VLOOKUP(C5038,Emp_List!$A:$M,5,FALSE)</f>
        <v>PEG</v>
      </c>
    </row>
    <row r="5039" spans="1:15">
      <c r="A5039" s="36" t="s">
        <v>4009</v>
      </c>
      <c r="B5039" s="36" t="s">
        <v>139</v>
      </c>
      <c r="C5039" s="36">
        <v>8607</v>
      </c>
      <c r="D5039" s="36" t="s">
        <v>22</v>
      </c>
      <c r="E5039" s="36">
        <v>1</v>
      </c>
      <c r="F5039" s="36">
        <v>2</v>
      </c>
      <c r="G5039" s="36" t="s">
        <v>23</v>
      </c>
      <c r="H5039" s="36" t="s">
        <v>22</v>
      </c>
      <c r="I5039" s="2">
        <v>12</v>
      </c>
      <c r="J5039" s="2">
        <v>36</v>
      </c>
      <c r="K5039" s="2">
        <f>IF(D5039=VLOOKUP(J5039,Actuals!$A:$J,6,FALSE),1,0)</f>
        <v>0</v>
      </c>
      <c r="L5039" s="2">
        <f>IF(AND(E5039=VLOOKUP(J5039,Actuals!$A:$J,8,FALSE),F5039=VLOOKUP(J5039,Actuals!$A:$J,10,FALSE)),5,0)</f>
        <v>0</v>
      </c>
      <c r="M5039" s="1">
        <f t="shared" si="79"/>
        <v>0</v>
      </c>
      <c r="N5039" s="1" t="str">
        <f>VLOOKUP(C5039,Emp_List!$A:$M,3,FALSE)</f>
        <v>Monika Tomar</v>
      </c>
      <c r="O5039" s="1" t="str">
        <f>VLOOKUP(C5039,Emp_List!$A:$M,5,FALSE)</f>
        <v>Core</v>
      </c>
    </row>
    <row r="5040" spans="1:15">
      <c r="A5040" s="36" t="s">
        <v>4010</v>
      </c>
      <c r="B5040" s="36" t="s">
        <v>505</v>
      </c>
      <c r="C5040" s="36">
        <v>8499</v>
      </c>
      <c r="D5040" s="36" t="s">
        <v>22</v>
      </c>
      <c r="E5040" s="36">
        <v>2</v>
      </c>
      <c r="F5040" s="36">
        <v>5</v>
      </c>
      <c r="G5040" s="36" t="s">
        <v>23</v>
      </c>
      <c r="H5040" s="36" t="s">
        <v>22</v>
      </c>
      <c r="I5040" s="2">
        <v>12</v>
      </c>
      <c r="J5040" s="2">
        <v>36</v>
      </c>
      <c r="K5040" s="2">
        <f>IF(D5040=VLOOKUP(J5040,Actuals!$A:$J,6,FALSE),1,0)</f>
        <v>0</v>
      </c>
      <c r="L5040" s="2">
        <f>IF(AND(E5040=VLOOKUP(J5040,Actuals!$A:$J,8,FALSE),F5040=VLOOKUP(J5040,Actuals!$A:$J,10,FALSE)),5,0)</f>
        <v>0</v>
      </c>
      <c r="M5040" s="1">
        <f t="shared" si="79"/>
        <v>0</v>
      </c>
      <c r="N5040" s="1" t="str">
        <f>VLOOKUP(C5040,Emp_List!$A:$M,3,FALSE)</f>
        <v>UdayaChandra Kotte</v>
      </c>
      <c r="O5040" s="1" t="str">
        <f>VLOOKUP(C5040,Emp_List!$A:$M,5,FALSE)</f>
        <v>PEG</v>
      </c>
    </row>
    <row r="5041" spans="1:15">
      <c r="A5041" s="36" t="s">
        <v>4011</v>
      </c>
      <c r="B5041" s="36" t="s">
        <v>789</v>
      </c>
      <c r="C5041" s="36">
        <v>11315</v>
      </c>
      <c r="D5041" s="36" t="s">
        <v>22</v>
      </c>
      <c r="E5041" s="36">
        <v>0</v>
      </c>
      <c r="F5041" s="36">
        <v>3</v>
      </c>
      <c r="G5041" s="36" t="s">
        <v>23</v>
      </c>
      <c r="H5041" s="36" t="s">
        <v>22</v>
      </c>
      <c r="I5041" s="2">
        <v>12</v>
      </c>
      <c r="J5041" s="2">
        <v>36</v>
      </c>
      <c r="K5041" s="2">
        <f>IF(D5041=VLOOKUP(J5041,Actuals!$A:$J,6,FALSE),1,0)</f>
        <v>0</v>
      </c>
      <c r="L5041" s="2">
        <f>IF(AND(E5041=VLOOKUP(J5041,Actuals!$A:$J,8,FALSE),F5041=VLOOKUP(J5041,Actuals!$A:$J,10,FALSE)),5,0)</f>
        <v>0</v>
      </c>
      <c r="M5041" s="1">
        <f t="shared" si="79"/>
        <v>0</v>
      </c>
      <c r="N5041" s="1" t="str">
        <f>VLOOKUP(C5041,Emp_List!$A:$M,3,FALSE)</f>
        <v>Balakrishna Vijji</v>
      </c>
      <c r="O5041" s="1" t="str">
        <f>VLOOKUP(C5041,Emp_List!$A:$M,5,FALSE)</f>
        <v>Portal</v>
      </c>
    </row>
    <row r="5042" spans="1:15">
      <c r="A5042" s="36" t="s">
        <v>4012</v>
      </c>
      <c r="B5042" s="36" t="s">
        <v>242</v>
      </c>
      <c r="C5042" s="36">
        <v>11120</v>
      </c>
      <c r="D5042" s="36" t="s">
        <v>22</v>
      </c>
      <c r="E5042" s="36">
        <v>1</v>
      </c>
      <c r="F5042" s="36">
        <v>2</v>
      </c>
      <c r="G5042" s="36" t="s">
        <v>23</v>
      </c>
      <c r="H5042" s="36" t="s">
        <v>22</v>
      </c>
      <c r="I5042" s="2">
        <v>12</v>
      </c>
      <c r="J5042" s="2">
        <v>36</v>
      </c>
      <c r="K5042" s="2">
        <f>IF(D5042=VLOOKUP(J5042,Actuals!$A:$J,6,FALSE),1,0)</f>
        <v>0</v>
      </c>
      <c r="L5042" s="2">
        <f>IF(AND(E5042=VLOOKUP(J5042,Actuals!$A:$J,8,FALSE),F5042=VLOOKUP(J5042,Actuals!$A:$J,10,FALSE)),5,0)</f>
        <v>0</v>
      </c>
      <c r="M5042" s="1">
        <f t="shared" ref="M5042:M5105" si="80">K5042+L5042</f>
        <v>0</v>
      </c>
      <c r="N5042" s="1" t="str">
        <f>VLOOKUP(C5042,Emp_List!$A:$M,3,FALSE)</f>
        <v>Syed Ahmed</v>
      </c>
      <c r="O5042" s="1" t="str">
        <f>VLOOKUP(C5042,Emp_List!$A:$M,5,FALSE)</f>
        <v>Bingo Ops</v>
      </c>
    </row>
    <row r="5043" spans="1:15">
      <c r="A5043" s="36" t="s">
        <v>4013</v>
      </c>
      <c r="B5043" s="36" t="s">
        <v>123</v>
      </c>
      <c r="C5043" s="36">
        <v>11701</v>
      </c>
      <c r="D5043" s="36" t="s">
        <v>22</v>
      </c>
      <c r="E5043" s="36">
        <v>2</v>
      </c>
      <c r="F5043" s="36">
        <v>1</v>
      </c>
      <c r="G5043" s="36" t="s">
        <v>23</v>
      </c>
      <c r="H5043" s="36" t="s">
        <v>22</v>
      </c>
      <c r="I5043" s="2">
        <v>12</v>
      </c>
      <c r="J5043" s="2">
        <v>36</v>
      </c>
      <c r="K5043" s="2">
        <f>IF(D5043=VLOOKUP(J5043,Actuals!$A:$J,6,FALSE),1,0)</f>
        <v>0</v>
      </c>
      <c r="L5043" s="2">
        <f>IF(AND(E5043=VLOOKUP(J5043,Actuals!$A:$J,8,FALSE),F5043=VLOOKUP(J5043,Actuals!$A:$J,10,FALSE)),5,0)</f>
        <v>0</v>
      </c>
      <c r="M5043" s="1">
        <f t="shared" si="80"/>
        <v>0</v>
      </c>
      <c r="N5043" s="1" t="str">
        <f>VLOOKUP(C5043,Emp_List!$A:$M,3,FALSE)</f>
        <v>Supreeth Gubbi Ravindra</v>
      </c>
      <c r="O5043" s="1" t="str">
        <f>VLOOKUP(C5043,Emp_List!$A:$M,5,FALSE)</f>
        <v>Games Factory</v>
      </c>
    </row>
    <row r="5044" spans="1:15">
      <c r="A5044" s="36" t="s">
        <v>4014</v>
      </c>
      <c r="B5044" s="36" t="s">
        <v>95</v>
      </c>
      <c r="C5044" s="36">
        <v>6470</v>
      </c>
      <c r="D5044" s="36" t="s">
        <v>22</v>
      </c>
      <c r="E5044" s="36">
        <v>0</v>
      </c>
      <c r="F5044" s="36">
        <v>3</v>
      </c>
      <c r="G5044" s="36" t="s">
        <v>23</v>
      </c>
      <c r="H5044" s="36" t="s">
        <v>22</v>
      </c>
      <c r="I5044" s="2">
        <v>12</v>
      </c>
      <c r="J5044" s="2">
        <v>36</v>
      </c>
      <c r="K5044" s="2">
        <f>IF(D5044=VLOOKUP(J5044,Actuals!$A:$J,6,FALSE),1,0)</f>
        <v>0</v>
      </c>
      <c r="L5044" s="2">
        <f>IF(AND(E5044=VLOOKUP(J5044,Actuals!$A:$J,8,FALSE),F5044=VLOOKUP(J5044,Actuals!$A:$J,10,FALSE)),5,0)</f>
        <v>0</v>
      </c>
      <c r="M5044" s="1">
        <f t="shared" si="80"/>
        <v>0</v>
      </c>
      <c r="N5044" s="1" t="str">
        <f>VLOOKUP(C5044,Emp_List!$A:$M,3,FALSE)</f>
        <v>Jagan Pappula</v>
      </c>
      <c r="O5044" s="1" t="str">
        <f>VLOOKUP(C5044,Emp_List!$A:$M,5,FALSE)</f>
        <v>Casino Platform</v>
      </c>
    </row>
    <row r="5045" spans="1:15">
      <c r="A5045" s="36" t="s">
        <v>4015</v>
      </c>
      <c r="B5045" s="36" t="s">
        <v>297</v>
      </c>
      <c r="C5045" s="36">
        <v>2845</v>
      </c>
      <c r="D5045" s="36" t="s">
        <v>22</v>
      </c>
      <c r="E5045" s="36">
        <v>1</v>
      </c>
      <c r="F5045" s="36">
        <v>2</v>
      </c>
      <c r="G5045" s="36" t="s">
        <v>23</v>
      </c>
      <c r="H5045" s="36" t="s">
        <v>22</v>
      </c>
      <c r="I5045" s="2">
        <v>12</v>
      </c>
      <c r="J5045" s="2">
        <v>36</v>
      </c>
      <c r="K5045" s="2">
        <f>IF(D5045=VLOOKUP(J5045,Actuals!$A:$J,6,FALSE),1,0)</f>
        <v>0</v>
      </c>
      <c r="L5045" s="2">
        <f>IF(AND(E5045=VLOOKUP(J5045,Actuals!$A:$J,8,FALSE),F5045=VLOOKUP(J5045,Actuals!$A:$J,10,FALSE)),5,0)</f>
        <v>0</v>
      </c>
      <c r="M5045" s="1">
        <f t="shared" si="80"/>
        <v>0</v>
      </c>
      <c r="N5045" s="1" t="str">
        <f>VLOOKUP(C5045,Emp_List!$A:$M,3,FALSE)</f>
        <v>Suresh Babu Veluri</v>
      </c>
      <c r="O5045" s="1" t="str">
        <f>VLOOKUP(C5045,Emp_List!$A:$M,5,FALSE)</f>
        <v>Portal</v>
      </c>
    </row>
    <row r="5046" spans="1:15">
      <c r="A5046" s="36" t="s">
        <v>4016</v>
      </c>
      <c r="B5046" s="36" t="s">
        <v>161</v>
      </c>
      <c r="C5046" s="36">
        <v>10371</v>
      </c>
      <c r="D5046" s="36" t="s">
        <v>22</v>
      </c>
      <c r="E5046" s="36">
        <v>0</v>
      </c>
      <c r="F5046" s="36">
        <v>2</v>
      </c>
      <c r="G5046" s="36" t="s">
        <v>23</v>
      </c>
      <c r="H5046" s="36" t="s">
        <v>22</v>
      </c>
      <c r="I5046" s="2">
        <v>12</v>
      </c>
      <c r="J5046" s="2">
        <v>36</v>
      </c>
      <c r="K5046" s="2">
        <f>IF(D5046=VLOOKUP(J5046,Actuals!$A:$J,6,FALSE),1,0)</f>
        <v>0</v>
      </c>
      <c r="L5046" s="2">
        <f>IF(AND(E5046=VLOOKUP(J5046,Actuals!$A:$J,8,FALSE),F5046=VLOOKUP(J5046,Actuals!$A:$J,10,FALSE)),5,0)</f>
        <v>0</v>
      </c>
      <c r="M5046" s="1">
        <f t="shared" si="80"/>
        <v>0</v>
      </c>
      <c r="N5046" s="1" t="str">
        <f>VLOOKUP(C5046,Emp_List!$A:$M,3,FALSE)</f>
        <v>Raghunath Sheshamattum</v>
      </c>
      <c r="O5046" s="1" t="str">
        <f>VLOOKUP(C5046,Emp_List!$A:$M,5,FALSE)</f>
        <v>CRM</v>
      </c>
    </row>
    <row r="5047" spans="1:15">
      <c r="A5047" s="36" t="s">
        <v>4017</v>
      </c>
      <c r="B5047" s="36" t="s">
        <v>3596</v>
      </c>
      <c r="C5047" s="36">
        <v>9849</v>
      </c>
      <c r="D5047" s="36" t="s">
        <v>22</v>
      </c>
      <c r="E5047" s="36">
        <v>0</v>
      </c>
      <c r="F5047" s="36">
        <v>2</v>
      </c>
      <c r="G5047" s="36" t="s">
        <v>23</v>
      </c>
      <c r="H5047" s="36" t="s">
        <v>22</v>
      </c>
      <c r="I5047" s="2">
        <v>12</v>
      </c>
      <c r="J5047" s="2">
        <v>36</v>
      </c>
      <c r="K5047" s="2">
        <f>IF(D5047=VLOOKUP(J5047,Actuals!$A:$J,6,FALSE),1,0)</f>
        <v>0</v>
      </c>
      <c r="L5047" s="2">
        <f>IF(AND(E5047=VLOOKUP(J5047,Actuals!$A:$J,8,FALSE),F5047=VLOOKUP(J5047,Actuals!$A:$J,10,FALSE)),5,0)</f>
        <v>0</v>
      </c>
      <c r="M5047" s="1">
        <f t="shared" si="80"/>
        <v>0</v>
      </c>
      <c r="N5047" s="1" t="str">
        <f>VLOOKUP(C5047,Emp_List!$A:$M,3,FALSE)</f>
        <v>Chittaranjan Bhuyan</v>
      </c>
      <c r="O5047" s="1" t="str">
        <f>VLOOKUP(C5047,Emp_List!$A:$M,5,FALSE)</f>
        <v>Compliance</v>
      </c>
    </row>
    <row r="5048" spans="1:15">
      <c r="A5048" s="36" t="s">
        <v>4018</v>
      </c>
      <c r="B5048" s="36" t="s">
        <v>426</v>
      </c>
      <c r="C5048" s="36">
        <v>328</v>
      </c>
      <c r="D5048" s="36" t="s">
        <v>22</v>
      </c>
      <c r="E5048" s="36">
        <v>0</v>
      </c>
      <c r="F5048" s="36">
        <v>2</v>
      </c>
      <c r="G5048" s="36" t="s">
        <v>23</v>
      </c>
      <c r="H5048" s="36" t="s">
        <v>22</v>
      </c>
      <c r="I5048" s="2">
        <v>12</v>
      </c>
      <c r="J5048" s="2">
        <v>36</v>
      </c>
      <c r="K5048" s="2">
        <f>IF(D5048=VLOOKUP(J5048,Actuals!$A:$J,6,FALSE),1,0)</f>
        <v>0</v>
      </c>
      <c r="L5048" s="2">
        <f>IF(AND(E5048=VLOOKUP(J5048,Actuals!$A:$J,8,FALSE),F5048=VLOOKUP(J5048,Actuals!$A:$J,10,FALSE)),5,0)</f>
        <v>0</v>
      </c>
      <c r="M5048" s="1">
        <f t="shared" si="80"/>
        <v>0</v>
      </c>
      <c r="N5048" s="1" t="e">
        <f>VLOOKUP(C5048,Emp_List!$A:$M,3,FALSE)</f>
        <v>#N/A</v>
      </c>
      <c r="O5048" s="1" t="e">
        <f>VLOOKUP(C5048,Emp_List!$A:$M,5,FALSE)</f>
        <v>#N/A</v>
      </c>
    </row>
    <row r="5049" spans="1:15">
      <c r="A5049" s="36" t="s">
        <v>4019</v>
      </c>
      <c r="B5049" s="36" t="s">
        <v>391</v>
      </c>
      <c r="C5049" s="36">
        <v>10985</v>
      </c>
      <c r="D5049" s="36" t="s">
        <v>22</v>
      </c>
      <c r="E5049" s="36">
        <v>0</v>
      </c>
      <c r="F5049" s="36">
        <v>2</v>
      </c>
      <c r="G5049" s="36" t="s">
        <v>23</v>
      </c>
      <c r="H5049" s="36" t="s">
        <v>22</v>
      </c>
      <c r="I5049" s="2">
        <v>12</v>
      </c>
      <c r="J5049" s="2">
        <v>36</v>
      </c>
      <c r="K5049" s="2">
        <f>IF(D5049=VLOOKUP(J5049,Actuals!$A:$J,6,FALSE),1,0)</f>
        <v>0</v>
      </c>
      <c r="L5049" s="2">
        <f>IF(AND(E5049=VLOOKUP(J5049,Actuals!$A:$J,8,FALSE),F5049=VLOOKUP(J5049,Actuals!$A:$J,10,FALSE)),5,0)</f>
        <v>0</v>
      </c>
      <c r="M5049" s="1">
        <f t="shared" si="80"/>
        <v>0</v>
      </c>
      <c r="N5049" s="1" t="str">
        <f>VLOOKUP(C5049,Emp_List!$A:$M,3,FALSE)</f>
        <v>Adhir Kumar</v>
      </c>
      <c r="O5049" s="1" t="str">
        <f>VLOOKUP(C5049,Emp_List!$A:$M,5,FALSE)</f>
        <v>Sports - Mobile</v>
      </c>
    </row>
    <row r="5050" spans="1:15">
      <c r="A5050" s="36" t="s">
        <v>4020</v>
      </c>
      <c r="B5050" s="36" t="s">
        <v>163</v>
      </c>
      <c r="C5050" s="36">
        <v>11170</v>
      </c>
      <c r="D5050" s="36" t="s">
        <v>22</v>
      </c>
      <c r="E5050" s="36">
        <v>0</v>
      </c>
      <c r="F5050" s="36">
        <v>4</v>
      </c>
      <c r="G5050" s="36" t="s">
        <v>23</v>
      </c>
      <c r="H5050" s="36" t="s">
        <v>22</v>
      </c>
      <c r="I5050" s="2">
        <v>12</v>
      </c>
      <c r="J5050" s="2">
        <v>36</v>
      </c>
      <c r="K5050" s="2">
        <f>IF(D5050=VLOOKUP(J5050,Actuals!$A:$J,6,FALSE),1,0)</f>
        <v>0</v>
      </c>
      <c r="L5050" s="2">
        <f>IF(AND(E5050=VLOOKUP(J5050,Actuals!$A:$J,8,FALSE),F5050=VLOOKUP(J5050,Actuals!$A:$J,10,FALSE)),5,0)</f>
        <v>0</v>
      </c>
      <c r="M5050" s="1">
        <f t="shared" si="80"/>
        <v>0</v>
      </c>
      <c r="N5050" s="1" t="str">
        <f>VLOOKUP(C5050,Emp_List!$A:$M,3,FALSE)</f>
        <v>Kiran Kumar Chowdhary</v>
      </c>
      <c r="O5050" s="1" t="str">
        <f>VLOOKUP(C5050,Emp_List!$A:$M,5,FALSE)</f>
        <v>Bingo Ops</v>
      </c>
    </row>
    <row r="5051" spans="1:15">
      <c r="A5051" s="36" t="s">
        <v>4021</v>
      </c>
      <c r="B5051" s="36" t="s">
        <v>378</v>
      </c>
      <c r="C5051" s="36">
        <v>11791</v>
      </c>
      <c r="D5051" s="36" t="s">
        <v>22</v>
      </c>
      <c r="E5051" s="36">
        <v>1</v>
      </c>
      <c r="F5051" s="36">
        <v>2</v>
      </c>
      <c r="G5051" s="36" t="s">
        <v>23</v>
      </c>
      <c r="H5051" s="36" t="s">
        <v>22</v>
      </c>
      <c r="I5051" s="2">
        <v>12</v>
      </c>
      <c r="J5051" s="2">
        <v>36</v>
      </c>
      <c r="K5051" s="2">
        <f>IF(D5051=VLOOKUP(J5051,Actuals!$A:$J,6,FALSE),1,0)</f>
        <v>0</v>
      </c>
      <c r="L5051" s="2">
        <f>IF(AND(E5051=VLOOKUP(J5051,Actuals!$A:$J,8,FALSE),F5051=VLOOKUP(J5051,Actuals!$A:$J,10,FALSE)),5,0)</f>
        <v>0</v>
      </c>
      <c r="M5051" s="1">
        <f t="shared" si="80"/>
        <v>0</v>
      </c>
      <c r="N5051" s="1" t="str">
        <f>VLOOKUP(C5051,Emp_List!$A:$M,3,FALSE)</f>
        <v>Srinivasa Rao Ganaparthi</v>
      </c>
      <c r="O5051" s="1" t="str">
        <f>VLOOKUP(C5051,Emp_List!$A:$M,5,FALSE)</f>
        <v>Sports - Label Building</v>
      </c>
    </row>
    <row r="5052" spans="1:15">
      <c r="A5052" s="36" t="s">
        <v>4022</v>
      </c>
      <c r="B5052" s="36" t="s">
        <v>169</v>
      </c>
      <c r="C5052" s="36">
        <v>123</v>
      </c>
      <c r="D5052" s="36" t="s">
        <v>22</v>
      </c>
      <c r="E5052" s="36">
        <v>0</v>
      </c>
      <c r="F5052" s="36">
        <v>2</v>
      </c>
      <c r="G5052" s="36" t="s">
        <v>23</v>
      </c>
      <c r="H5052" s="36" t="s">
        <v>22</v>
      </c>
      <c r="I5052" s="2">
        <v>12</v>
      </c>
      <c r="J5052" s="2">
        <v>36</v>
      </c>
      <c r="K5052" s="2">
        <f>IF(D5052=VLOOKUP(J5052,Actuals!$A:$J,6,FALSE),1,0)</f>
        <v>0</v>
      </c>
      <c r="L5052" s="2">
        <f>IF(AND(E5052=VLOOKUP(J5052,Actuals!$A:$J,8,FALSE),F5052=VLOOKUP(J5052,Actuals!$A:$J,10,FALSE)),5,0)</f>
        <v>0</v>
      </c>
      <c r="M5052" s="1">
        <f t="shared" si="80"/>
        <v>0</v>
      </c>
      <c r="N5052" s="1" t="str">
        <f>VLOOKUP(C5052,Emp_List!$A:$M,3,FALSE)</f>
        <v>Suryakant Patel</v>
      </c>
      <c r="O5052" s="1" t="str">
        <f>VLOOKUP(C5052,Emp_List!$A:$M,5,FALSE)</f>
        <v>Casino</v>
      </c>
    </row>
    <row r="5053" spans="1:15">
      <c r="A5053" s="36" t="s">
        <v>4023</v>
      </c>
      <c r="B5053" s="36" t="s">
        <v>113</v>
      </c>
      <c r="C5053" s="36">
        <v>9886</v>
      </c>
      <c r="D5053" s="36" t="s">
        <v>22</v>
      </c>
      <c r="E5053" s="36">
        <v>0</v>
      </c>
      <c r="F5053" s="36">
        <v>3</v>
      </c>
      <c r="G5053" s="36" t="s">
        <v>23</v>
      </c>
      <c r="H5053" s="36" t="s">
        <v>22</v>
      </c>
      <c r="I5053" s="2">
        <v>12</v>
      </c>
      <c r="J5053" s="2">
        <v>36</v>
      </c>
      <c r="K5053" s="2">
        <f>IF(D5053=VLOOKUP(J5053,Actuals!$A:$J,6,FALSE),1,0)</f>
        <v>0</v>
      </c>
      <c r="L5053" s="2">
        <f>IF(AND(E5053=VLOOKUP(J5053,Actuals!$A:$J,8,FALSE),F5053=VLOOKUP(J5053,Actuals!$A:$J,10,FALSE)),5,0)</f>
        <v>0</v>
      </c>
      <c r="M5053" s="1">
        <f t="shared" si="80"/>
        <v>0</v>
      </c>
      <c r="N5053" s="1" t="str">
        <f>VLOOKUP(C5053,Emp_List!$A:$M,3,FALSE)</f>
        <v>Swapnil Gawande</v>
      </c>
      <c r="O5053" s="1" t="str">
        <f>VLOOKUP(C5053,Emp_List!$A:$M,5,FALSE)</f>
        <v>PEG - DB</v>
      </c>
    </row>
    <row r="5054" spans="1:15">
      <c r="A5054" s="36" t="s">
        <v>4024</v>
      </c>
      <c r="B5054" s="36" t="s">
        <v>3592</v>
      </c>
      <c r="C5054" s="36">
        <v>10688</v>
      </c>
      <c r="D5054" s="36" t="s">
        <v>22</v>
      </c>
      <c r="E5054" s="36">
        <v>0</v>
      </c>
      <c r="F5054" s="36">
        <v>2</v>
      </c>
      <c r="G5054" s="36" t="s">
        <v>23</v>
      </c>
      <c r="H5054" s="36" t="s">
        <v>22</v>
      </c>
      <c r="I5054" s="2">
        <v>12</v>
      </c>
      <c r="J5054" s="2">
        <v>36</v>
      </c>
      <c r="K5054" s="2">
        <f>IF(D5054=VLOOKUP(J5054,Actuals!$A:$J,6,FALSE),1,0)</f>
        <v>0</v>
      </c>
      <c r="L5054" s="2">
        <f>IF(AND(E5054=VLOOKUP(J5054,Actuals!$A:$J,8,FALSE),F5054=VLOOKUP(J5054,Actuals!$A:$J,10,FALSE)),5,0)</f>
        <v>0</v>
      </c>
      <c r="M5054" s="1">
        <f t="shared" si="80"/>
        <v>0</v>
      </c>
      <c r="N5054" s="1" t="str">
        <f>VLOOKUP(C5054,Emp_List!$A:$M,3,FALSE)</f>
        <v>Jaiprakash Vasudeo Dadwani</v>
      </c>
      <c r="O5054" s="1" t="str">
        <f>VLOOKUP(C5054,Emp_List!$A:$M,5,FALSE)</f>
        <v>Poker</v>
      </c>
    </row>
    <row r="5055" spans="1:15">
      <c r="A5055" s="36" t="s">
        <v>4025</v>
      </c>
      <c r="B5055" s="36" t="s">
        <v>2475</v>
      </c>
      <c r="C5055" s="36">
        <v>10687</v>
      </c>
      <c r="D5055" s="36" t="s">
        <v>22</v>
      </c>
      <c r="E5055" s="36">
        <v>1</v>
      </c>
      <c r="F5055" s="36">
        <v>3</v>
      </c>
      <c r="G5055" s="36" t="s">
        <v>23</v>
      </c>
      <c r="H5055" s="36" t="s">
        <v>22</v>
      </c>
      <c r="I5055" s="2">
        <v>12</v>
      </c>
      <c r="J5055" s="2">
        <v>36</v>
      </c>
      <c r="K5055" s="2">
        <f>IF(D5055=VLOOKUP(J5055,Actuals!$A:$J,6,FALSE),1,0)</f>
        <v>0</v>
      </c>
      <c r="L5055" s="2">
        <f>IF(AND(E5055=VLOOKUP(J5055,Actuals!$A:$J,8,FALSE),F5055=VLOOKUP(J5055,Actuals!$A:$J,10,FALSE)),5,0)</f>
        <v>0</v>
      </c>
      <c r="M5055" s="1">
        <f t="shared" si="80"/>
        <v>0</v>
      </c>
      <c r="N5055" s="1" t="str">
        <f>VLOOKUP(C5055,Emp_List!$A:$M,3,FALSE)</f>
        <v>Shaik Sharif</v>
      </c>
      <c r="O5055" s="1" t="str">
        <f>VLOOKUP(C5055,Emp_List!$A:$M,5,FALSE)</f>
        <v>Casino Games</v>
      </c>
    </row>
    <row r="5056" spans="1:15">
      <c r="A5056" s="36" t="s">
        <v>4026</v>
      </c>
      <c r="B5056" s="36" t="s">
        <v>222</v>
      </c>
      <c r="C5056" s="36">
        <v>10235</v>
      </c>
      <c r="D5056" s="36" t="s">
        <v>22</v>
      </c>
      <c r="E5056" s="36">
        <v>1</v>
      </c>
      <c r="F5056" s="36">
        <v>2</v>
      </c>
      <c r="G5056" s="36" t="s">
        <v>23</v>
      </c>
      <c r="H5056" s="36" t="s">
        <v>22</v>
      </c>
      <c r="I5056" s="2">
        <v>12</v>
      </c>
      <c r="J5056" s="2">
        <v>36</v>
      </c>
      <c r="K5056" s="2">
        <f>IF(D5056=VLOOKUP(J5056,Actuals!$A:$J,6,FALSE),1,0)</f>
        <v>0</v>
      </c>
      <c r="L5056" s="2">
        <f>IF(AND(E5056=VLOOKUP(J5056,Actuals!$A:$J,8,FALSE),F5056=VLOOKUP(J5056,Actuals!$A:$J,10,FALSE)),5,0)</f>
        <v>0</v>
      </c>
      <c r="M5056" s="1">
        <f t="shared" si="80"/>
        <v>0</v>
      </c>
      <c r="N5056" s="1" t="str">
        <f>VLOOKUP(C5056,Emp_List!$A:$M,3,FALSE)</f>
        <v>Hanumantha Rao Alluri</v>
      </c>
      <c r="O5056" s="1" t="str">
        <f>VLOOKUP(C5056,Emp_List!$A:$M,5,FALSE)</f>
        <v>SOC</v>
      </c>
    </row>
    <row r="5057" spans="1:15">
      <c r="A5057" s="36" t="s">
        <v>4027</v>
      </c>
      <c r="B5057" s="36" t="s">
        <v>342</v>
      </c>
      <c r="C5057" s="36">
        <v>8603</v>
      </c>
      <c r="D5057" s="36" t="s">
        <v>22</v>
      </c>
      <c r="E5057" s="36">
        <v>1</v>
      </c>
      <c r="F5057" s="36">
        <v>2</v>
      </c>
      <c r="G5057" s="36" t="s">
        <v>23</v>
      </c>
      <c r="H5057" s="36" t="s">
        <v>22</v>
      </c>
      <c r="I5057" s="2">
        <v>12</v>
      </c>
      <c r="J5057" s="2">
        <v>36</v>
      </c>
      <c r="K5057" s="2">
        <f>IF(D5057=VLOOKUP(J5057,Actuals!$A:$J,6,FALSE),1,0)</f>
        <v>0</v>
      </c>
      <c r="L5057" s="2">
        <f>IF(AND(E5057=VLOOKUP(J5057,Actuals!$A:$J,8,FALSE),F5057=VLOOKUP(J5057,Actuals!$A:$J,10,FALSE)),5,0)</f>
        <v>0</v>
      </c>
      <c r="M5057" s="1">
        <f t="shared" si="80"/>
        <v>0</v>
      </c>
      <c r="N5057" s="1" t="str">
        <f>VLOOKUP(C5057,Emp_List!$A:$M,3,FALSE)</f>
        <v>Praveen Kumar Kondu</v>
      </c>
      <c r="O5057" s="1" t="str">
        <f>VLOOKUP(C5057,Emp_List!$A:$M,5,FALSE)</f>
        <v>BI</v>
      </c>
    </row>
    <row r="5058" spans="1:15">
      <c r="A5058" s="36" t="s">
        <v>4028</v>
      </c>
      <c r="B5058" s="36" t="s">
        <v>153</v>
      </c>
      <c r="C5058" s="36">
        <v>10709</v>
      </c>
      <c r="D5058" s="36" t="s">
        <v>22</v>
      </c>
      <c r="E5058" s="36">
        <v>1</v>
      </c>
      <c r="F5058" s="36">
        <v>2</v>
      </c>
      <c r="G5058" s="36" t="s">
        <v>23</v>
      </c>
      <c r="H5058" s="36" t="s">
        <v>22</v>
      </c>
      <c r="I5058" s="2">
        <v>12</v>
      </c>
      <c r="J5058" s="2">
        <v>36</v>
      </c>
      <c r="K5058" s="2">
        <f>IF(D5058=VLOOKUP(J5058,Actuals!$A:$J,6,FALSE),1,0)</f>
        <v>0</v>
      </c>
      <c r="L5058" s="2">
        <f>IF(AND(E5058=VLOOKUP(J5058,Actuals!$A:$J,8,FALSE),F5058=VLOOKUP(J5058,Actuals!$A:$J,10,FALSE)),5,0)</f>
        <v>0</v>
      </c>
      <c r="M5058" s="1">
        <f t="shared" si="80"/>
        <v>0</v>
      </c>
      <c r="N5058" s="1" t="str">
        <f>VLOOKUP(C5058,Emp_List!$A:$M,3,FALSE)</f>
        <v>Pydimarla Ram Maninath Reddy</v>
      </c>
      <c r="O5058" s="1" t="str">
        <f>VLOOKUP(C5058,Emp_List!$A:$M,5,FALSE)</f>
        <v>Casino Games</v>
      </c>
    </row>
    <row r="5059" spans="1:15">
      <c r="A5059" s="36" t="s">
        <v>4029</v>
      </c>
      <c r="B5059" s="36" t="s">
        <v>3475</v>
      </c>
      <c r="C5059" s="36">
        <v>1392</v>
      </c>
      <c r="D5059" s="36" t="s">
        <v>22</v>
      </c>
      <c r="E5059" s="36">
        <v>0</v>
      </c>
      <c r="F5059" s="36">
        <v>2</v>
      </c>
      <c r="G5059" s="36" t="s">
        <v>23</v>
      </c>
      <c r="H5059" s="36" t="s">
        <v>22</v>
      </c>
      <c r="I5059" s="2">
        <v>12</v>
      </c>
      <c r="J5059" s="2">
        <v>36</v>
      </c>
      <c r="K5059" s="2">
        <f>IF(D5059=VLOOKUP(J5059,Actuals!$A:$J,6,FALSE),1,0)</f>
        <v>0</v>
      </c>
      <c r="L5059" s="2">
        <f>IF(AND(E5059=VLOOKUP(J5059,Actuals!$A:$J,8,FALSE),F5059=VLOOKUP(J5059,Actuals!$A:$J,10,FALSE)),5,0)</f>
        <v>0</v>
      </c>
      <c r="M5059" s="1">
        <f t="shared" si="80"/>
        <v>0</v>
      </c>
      <c r="N5059" s="1" t="str">
        <f>VLOOKUP(C5059,Emp_List!$A:$M,3,FALSE)</f>
        <v>Shahnawaz Md Banu</v>
      </c>
      <c r="O5059" s="1" t="str">
        <f>VLOOKUP(C5059,Emp_List!$A:$M,5,FALSE)</f>
        <v>CRM</v>
      </c>
    </row>
    <row r="5060" spans="1:15">
      <c r="A5060" s="36" t="s">
        <v>4030</v>
      </c>
      <c r="B5060" s="36" t="s">
        <v>2206</v>
      </c>
      <c r="C5060" s="36">
        <v>191</v>
      </c>
      <c r="D5060" s="36" t="s">
        <v>22</v>
      </c>
      <c r="E5060" s="36">
        <v>1</v>
      </c>
      <c r="F5060" s="36">
        <v>3</v>
      </c>
      <c r="G5060" s="36" t="s">
        <v>23</v>
      </c>
      <c r="H5060" s="36" t="s">
        <v>22</v>
      </c>
      <c r="I5060" s="2">
        <v>12</v>
      </c>
      <c r="J5060" s="2">
        <v>36</v>
      </c>
      <c r="K5060" s="2">
        <f>IF(D5060=VLOOKUP(J5060,Actuals!$A:$J,6,FALSE),1,0)</f>
        <v>0</v>
      </c>
      <c r="L5060" s="2">
        <f>IF(AND(E5060=VLOOKUP(J5060,Actuals!$A:$J,8,FALSE),F5060=VLOOKUP(J5060,Actuals!$A:$J,10,FALSE)),5,0)</f>
        <v>0</v>
      </c>
      <c r="M5060" s="1">
        <f t="shared" si="80"/>
        <v>0</v>
      </c>
      <c r="N5060" s="1" t="str">
        <f>VLOOKUP(C5060,Emp_List!$A:$M,3,FALSE)</f>
        <v>Eswar Chandra Puchakayala</v>
      </c>
      <c r="O5060" s="1" t="str">
        <f>VLOOKUP(C5060,Emp_List!$A:$M,5,FALSE)</f>
        <v>Casino Games</v>
      </c>
    </row>
    <row r="5061" spans="1:15">
      <c r="A5061" s="36" t="s">
        <v>4031</v>
      </c>
      <c r="B5061" s="36" t="s">
        <v>441</v>
      </c>
      <c r="C5061" s="36">
        <v>2027</v>
      </c>
      <c r="D5061" s="36" t="s">
        <v>22</v>
      </c>
      <c r="E5061" s="36">
        <v>0</v>
      </c>
      <c r="F5061" s="36">
        <v>1</v>
      </c>
      <c r="G5061" s="36" t="s">
        <v>23</v>
      </c>
      <c r="H5061" s="36" t="s">
        <v>22</v>
      </c>
      <c r="I5061" s="2">
        <v>12</v>
      </c>
      <c r="J5061" s="2">
        <v>36</v>
      </c>
      <c r="K5061" s="2">
        <f>IF(D5061=VLOOKUP(J5061,Actuals!$A:$J,6,FALSE),1,0)</f>
        <v>0</v>
      </c>
      <c r="L5061" s="2">
        <f>IF(AND(E5061=VLOOKUP(J5061,Actuals!$A:$J,8,FALSE),F5061=VLOOKUP(J5061,Actuals!$A:$J,10,FALSE)),5,0)</f>
        <v>0</v>
      </c>
      <c r="M5061" s="1">
        <f t="shared" si="80"/>
        <v>0</v>
      </c>
      <c r="N5061" s="1" t="str">
        <f>VLOOKUP(C5061,Emp_List!$A:$M,3,FALSE)</f>
        <v>Vinay Keerti</v>
      </c>
      <c r="O5061" s="1" t="str">
        <f>VLOOKUP(C5061,Emp_List!$A:$M,5,FALSE)</f>
        <v>CRM</v>
      </c>
    </row>
    <row r="5062" spans="1:15">
      <c r="A5062" s="36" t="s">
        <v>4032</v>
      </c>
      <c r="B5062" s="36" t="s">
        <v>2471</v>
      </c>
      <c r="C5062" s="36">
        <v>16421</v>
      </c>
      <c r="D5062" s="36" t="s">
        <v>22</v>
      </c>
      <c r="E5062" s="36">
        <v>0</v>
      </c>
      <c r="F5062" s="36">
        <v>4</v>
      </c>
      <c r="G5062" s="36" t="s">
        <v>23</v>
      </c>
      <c r="H5062" s="36" t="s">
        <v>22</v>
      </c>
      <c r="I5062" s="2">
        <v>12</v>
      </c>
      <c r="J5062" s="2">
        <v>36</v>
      </c>
      <c r="K5062" s="2">
        <f>IF(D5062=VLOOKUP(J5062,Actuals!$A:$J,6,FALSE),1,0)</f>
        <v>0</v>
      </c>
      <c r="L5062" s="2">
        <f>IF(AND(E5062=VLOOKUP(J5062,Actuals!$A:$J,8,FALSE),F5062=VLOOKUP(J5062,Actuals!$A:$J,10,FALSE)),5,0)</f>
        <v>0</v>
      </c>
      <c r="M5062" s="1">
        <f t="shared" si="80"/>
        <v>0</v>
      </c>
      <c r="N5062" s="1" t="str">
        <f>VLOOKUP(C5062,Emp_List!$A:$M,3,FALSE)</f>
        <v>Deepika Ashok Navale</v>
      </c>
      <c r="O5062" s="1" t="str">
        <f>VLOOKUP(C5062,Emp_List!$A:$M,5,FALSE)</f>
        <v>Sports - Label Building</v>
      </c>
    </row>
    <row r="5063" spans="1:15">
      <c r="A5063" s="36" t="s">
        <v>4033</v>
      </c>
      <c r="B5063" s="36" t="s">
        <v>2383</v>
      </c>
      <c r="C5063" s="36">
        <v>8136</v>
      </c>
      <c r="D5063" s="36" t="s">
        <v>22</v>
      </c>
      <c r="E5063" s="36">
        <v>0</v>
      </c>
      <c r="F5063" s="36">
        <v>3</v>
      </c>
      <c r="G5063" s="36" t="s">
        <v>23</v>
      </c>
      <c r="H5063" s="36" t="s">
        <v>22</v>
      </c>
      <c r="I5063" s="2">
        <v>12</v>
      </c>
      <c r="J5063" s="2">
        <v>36</v>
      </c>
      <c r="K5063" s="2">
        <f>IF(D5063=VLOOKUP(J5063,Actuals!$A:$J,6,FALSE),1,0)</f>
        <v>0</v>
      </c>
      <c r="L5063" s="2">
        <f>IF(AND(E5063=VLOOKUP(J5063,Actuals!$A:$J,8,FALSE),F5063=VLOOKUP(J5063,Actuals!$A:$J,10,FALSE)),5,0)</f>
        <v>0</v>
      </c>
      <c r="M5063" s="1">
        <f t="shared" si="80"/>
        <v>0</v>
      </c>
      <c r="N5063" s="1" t="str">
        <f>VLOOKUP(C5063,Emp_List!$A:$M,3,FALSE)</f>
        <v>Shekhar Reddy Gaddam</v>
      </c>
      <c r="O5063" s="1" t="str">
        <f>VLOOKUP(C5063,Emp_List!$A:$M,5,FALSE)</f>
        <v>Core</v>
      </c>
    </row>
    <row r="5064" spans="1:15">
      <c r="A5064" s="36" t="s">
        <v>4034</v>
      </c>
      <c r="B5064" s="36" t="s">
        <v>483</v>
      </c>
      <c r="C5064" s="36">
        <v>11027</v>
      </c>
      <c r="D5064" s="36" t="s">
        <v>22</v>
      </c>
      <c r="E5064" s="36">
        <v>2</v>
      </c>
      <c r="F5064" s="36">
        <v>2</v>
      </c>
      <c r="G5064" s="36" t="s">
        <v>23</v>
      </c>
      <c r="H5064" s="36" t="s">
        <v>22</v>
      </c>
      <c r="I5064" s="2">
        <v>12</v>
      </c>
      <c r="J5064" s="2">
        <v>36</v>
      </c>
      <c r="K5064" s="2">
        <f>IF(D5064=VLOOKUP(J5064,Actuals!$A:$J,6,FALSE),1,0)</f>
        <v>0</v>
      </c>
      <c r="L5064" s="2">
        <f>IF(AND(E5064=VLOOKUP(J5064,Actuals!$A:$J,8,FALSE),F5064=VLOOKUP(J5064,Actuals!$A:$J,10,FALSE)),5,0)</f>
        <v>0</v>
      </c>
      <c r="M5064" s="1">
        <f t="shared" si="80"/>
        <v>0</v>
      </c>
      <c r="N5064" s="1" t="str">
        <f>VLOOKUP(C5064,Emp_List!$A:$M,3,FALSE)</f>
        <v>Gudimalla Tejaswi</v>
      </c>
      <c r="O5064" s="1" t="str">
        <f>VLOOKUP(C5064,Emp_List!$A:$M,5,FALSE)</f>
        <v>Games Factory</v>
      </c>
    </row>
    <row r="5065" spans="1:15">
      <c r="A5065" s="36" t="s">
        <v>4035</v>
      </c>
      <c r="B5065" s="36" t="s">
        <v>437</v>
      </c>
      <c r="C5065" s="36">
        <v>11359</v>
      </c>
      <c r="D5065" s="36" t="s">
        <v>22</v>
      </c>
      <c r="E5065" s="36">
        <v>1</v>
      </c>
      <c r="F5065" s="36">
        <v>3</v>
      </c>
      <c r="G5065" s="36" t="s">
        <v>23</v>
      </c>
      <c r="H5065" s="36" t="s">
        <v>22</v>
      </c>
      <c r="I5065" s="2">
        <v>12</v>
      </c>
      <c r="J5065" s="2">
        <v>36</v>
      </c>
      <c r="K5065" s="2">
        <f>IF(D5065=VLOOKUP(J5065,Actuals!$A:$J,6,FALSE),1,0)</f>
        <v>0</v>
      </c>
      <c r="L5065" s="2">
        <f>IF(AND(E5065=VLOOKUP(J5065,Actuals!$A:$J,8,FALSE),F5065=VLOOKUP(J5065,Actuals!$A:$J,10,FALSE)),5,0)</f>
        <v>0</v>
      </c>
      <c r="M5065" s="1">
        <f t="shared" si="80"/>
        <v>0</v>
      </c>
      <c r="N5065" s="1" t="str">
        <f>VLOOKUP(C5065,Emp_List!$A:$M,3,FALSE)</f>
        <v>Anubhav Kumar</v>
      </c>
      <c r="O5065" s="1" t="str">
        <f>VLOOKUP(C5065,Emp_List!$A:$M,5,FALSE)</f>
        <v>Sports - Mobile</v>
      </c>
    </row>
    <row r="5066" spans="1:15">
      <c r="A5066" s="36" t="s">
        <v>4036</v>
      </c>
      <c r="B5066" s="36" t="s">
        <v>244</v>
      </c>
      <c r="C5066" s="36">
        <v>16416</v>
      </c>
      <c r="D5066" s="36" t="s">
        <v>22</v>
      </c>
      <c r="E5066" s="36">
        <v>0</v>
      </c>
      <c r="F5066" s="36">
        <v>2</v>
      </c>
      <c r="G5066" s="36" t="s">
        <v>23</v>
      </c>
      <c r="H5066" s="36" t="s">
        <v>22</v>
      </c>
      <c r="I5066" s="2">
        <v>12</v>
      </c>
      <c r="J5066" s="2">
        <v>36</v>
      </c>
      <c r="K5066" s="2">
        <f>IF(D5066=VLOOKUP(J5066,Actuals!$A:$J,6,FALSE),1,0)</f>
        <v>0</v>
      </c>
      <c r="L5066" s="2">
        <f>IF(AND(E5066=VLOOKUP(J5066,Actuals!$A:$J,8,FALSE),F5066=VLOOKUP(J5066,Actuals!$A:$J,10,FALSE)),5,0)</f>
        <v>0</v>
      </c>
      <c r="M5066" s="1">
        <f t="shared" si="80"/>
        <v>0</v>
      </c>
      <c r="N5066" s="1" t="str">
        <f>VLOOKUP(C5066,Emp_List!$A:$M,3,FALSE)</f>
        <v>Sagar Girish Wasule</v>
      </c>
      <c r="O5066" s="1" t="str">
        <f>VLOOKUP(C5066,Emp_List!$A:$M,5,FALSE)</f>
        <v>Sports - Label Building</v>
      </c>
    </row>
    <row r="5067" spans="1:15">
      <c r="A5067" s="36" t="s">
        <v>4037</v>
      </c>
      <c r="B5067" s="36" t="s">
        <v>305</v>
      </c>
      <c r="C5067" s="36">
        <v>6213</v>
      </c>
      <c r="D5067" s="36" t="s">
        <v>22</v>
      </c>
      <c r="E5067" s="36">
        <v>0</v>
      </c>
      <c r="F5067" s="36">
        <v>2</v>
      </c>
      <c r="G5067" s="36" t="s">
        <v>23</v>
      </c>
      <c r="H5067" s="36" t="s">
        <v>22</v>
      </c>
      <c r="I5067" s="2">
        <v>12</v>
      </c>
      <c r="J5067" s="2">
        <v>36</v>
      </c>
      <c r="K5067" s="2">
        <f>IF(D5067=VLOOKUP(J5067,Actuals!$A:$J,6,FALSE),1,0)</f>
        <v>0</v>
      </c>
      <c r="L5067" s="2">
        <f>IF(AND(E5067=VLOOKUP(J5067,Actuals!$A:$J,8,FALSE),F5067=VLOOKUP(J5067,Actuals!$A:$J,10,FALSE)),5,0)</f>
        <v>0</v>
      </c>
      <c r="M5067" s="1">
        <f t="shared" si="80"/>
        <v>0</v>
      </c>
      <c r="N5067" s="1" t="str">
        <f>VLOOKUP(C5067,Emp_List!$A:$M,3,FALSE)</f>
        <v>Seetaram Tanna</v>
      </c>
      <c r="O5067" s="1" t="str">
        <f>VLOOKUP(C5067,Emp_List!$A:$M,5,FALSE)</f>
        <v>CRM</v>
      </c>
    </row>
    <row r="5068" spans="1:15">
      <c r="A5068" s="36" t="s">
        <v>4038</v>
      </c>
      <c r="B5068" s="36" t="s">
        <v>659</v>
      </c>
      <c r="C5068" s="36">
        <v>1209</v>
      </c>
      <c r="D5068" s="36" t="s">
        <v>22</v>
      </c>
      <c r="E5068" s="36">
        <v>0</v>
      </c>
      <c r="F5068" s="36">
        <v>2</v>
      </c>
      <c r="G5068" s="36" t="s">
        <v>23</v>
      </c>
      <c r="H5068" s="36" t="s">
        <v>22</v>
      </c>
      <c r="I5068" s="2">
        <v>12</v>
      </c>
      <c r="J5068" s="2">
        <v>36</v>
      </c>
      <c r="K5068" s="2">
        <f>IF(D5068=VLOOKUP(J5068,Actuals!$A:$J,6,FALSE),1,0)</f>
        <v>0</v>
      </c>
      <c r="L5068" s="2">
        <f>IF(AND(E5068=VLOOKUP(J5068,Actuals!$A:$J,8,FALSE),F5068=VLOOKUP(J5068,Actuals!$A:$J,10,FALSE)),5,0)</f>
        <v>0</v>
      </c>
      <c r="M5068" s="1">
        <f t="shared" si="80"/>
        <v>0</v>
      </c>
      <c r="N5068" s="1" t="str">
        <f>VLOOKUP(C5068,Emp_List!$A:$M,3,FALSE)</f>
        <v>Narsimha Raju Muthyam</v>
      </c>
      <c r="O5068" s="1" t="str">
        <f>VLOOKUP(C5068,Emp_List!$A:$M,5,FALSE)</f>
        <v>CRM</v>
      </c>
    </row>
    <row r="5069" spans="1:15">
      <c r="A5069" s="36" t="s">
        <v>4039</v>
      </c>
      <c r="B5069" s="36" t="s">
        <v>431</v>
      </c>
      <c r="C5069" s="36">
        <v>11913</v>
      </c>
      <c r="D5069" s="36" t="s">
        <v>22</v>
      </c>
      <c r="E5069" s="36">
        <v>0</v>
      </c>
      <c r="F5069" s="36">
        <v>2</v>
      </c>
      <c r="G5069" s="36" t="s">
        <v>23</v>
      </c>
      <c r="H5069" s="36" t="s">
        <v>22</v>
      </c>
      <c r="I5069" s="2">
        <v>12</v>
      </c>
      <c r="J5069" s="2">
        <v>36</v>
      </c>
      <c r="K5069" s="2">
        <f>IF(D5069=VLOOKUP(J5069,Actuals!$A:$J,6,FALSE),1,0)</f>
        <v>0</v>
      </c>
      <c r="L5069" s="2">
        <f>IF(AND(E5069=VLOOKUP(J5069,Actuals!$A:$J,8,FALSE),F5069=VLOOKUP(J5069,Actuals!$A:$J,10,FALSE)),5,0)</f>
        <v>0</v>
      </c>
      <c r="M5069" s="1">
        <f t="shared" si="80"/>
        <v>0</v>
      </c>
      <c r="N5069" s="1" t="str">
        <f>VLOOKUP(C5069,Emp_List!$A:$M,3,FALSE)</f>
        <v>Srichandradeep Choudarapu</v>
      </c>
      <c r="O5069" s="1" t="str">
        <f>VLOOKUP(C5069,Emp_List!$A:$M,5,FALSE)</f>
        <v>Sports - Label Building</v>
      </c>
    </row>
    <row r="5070" spans="1:15">
      <c r="A5070" s="36" t="s">
        <v>4040</v>
      </c>
      <c r="B5070" s="36" t="s">
        <v>340</v>
      </c>
      <c r="C5070" s="36">
        <v>16538</v>
      </c>
      <c r="D5070" s="36" t="s">
        <v>23</v>
      </c>
      <c r="E5070" s="36">
        <v>3</v>
      </c>
      <c r="F5070" s="36">
        <v>4</v>
      </c>
      <c r="G5070" s="36" t="s">
        <v>23</v>
      </c>
      <c r="H5070" s="36" t="s">
        <v>22</v>
      </c>
      <c r="I5070" s="2">
        <v>12</v>
      </c>
      <c r="J5070" s="2">
        <v>36</v>
      </c>
      <c r="K5070" s="2">
        <f>IF(D5070=VLOOKUP(J5070,Actuals!$A:$J,6,FALSE),1,0)</f>
        <v>0</v>
      </c>
      <c r="L5070" s="2">
        <f>IF(AND(E5070=VLOOKUP(J5070,Actuals!$A:$J,8,FALSE),F5070=VLOOKUP(J5070,Actuals!$A:$J,10,FALSE)),5,0)</f>
        <v>0</v>
      </c>
      <c r="M5070" s="1">
        <f t="shared" si="80"/>
        <v>0</v>
      </c>
      <c r="N5070" s="1" t="str">
        <f>VLOOKUP(C5070,Emp_List!$A:$M,3,FALSE)</f>
        <v>Rajashekar Beeram</v>
      </c>
      <c r="O5070" s="1" t="str">
        <f>VLOOKUP(C5070,Emp_List!$A:$M,5,FALSE)</f>
        <v>CRM</v>
      </c>
    </row>
    <row r="5071" spans="1:15">
      <c r="A5071" s="36" t="s">
        <v>4041</v>
      </c>
      <c r="B5071" s="36" t="s">
        <v>380</v>
      </c>
      <c r="C5071" s="36">
        <v>10023</v>
      </c>
      <c r="D5071" s="36" t="s">
        <v>22</v>
      </c>
      <c r="E5071" s="36">
        <v>1</v>
      </c>
      <c r="F5071" s="36">
        <v>2</v>
      </c>
      <c r="G5071" s="36" t="s">
        <v>23</v>
      </c>
      <c r="H5071" s="36" t="s">
        <v>22</v>
      </c>
      <c r="I5071" s="2">
        <v>12</v>
      </c>
      <c r="J5071" s="2">
        <v>36</v>
      </c>
      <c r="K5071" s="2">
        <f>IF(D5071=VLOOKUP(J5071,Actuals!$A:$J,6,FALSE),1,0)</f>
        <v>0</v>
      </c>
      <c r="L5071" s="2">
        <f>IF(AND(E5071=VLOOKUP(J5071,Actuals!$A:$J,8,FALSE),F5071=VLOOKUP(J5071,Actuals!$A:$J,10,FALSE)),5,0)</f>
        <v>0</v>
      </c>
      <c r="M5071" s="1">
        <f t="shared" si="80"/>
        <v>0</v>
      </c>
      <c r="N5071" s="1" t="str">
        <f>VLOOKUP(C5071,Emp_List!$A:$M,3,FALSE)</f>
        <v>Lakshman Reddy Chinnam</v>
      </c>
      <c r="O5071" s="1" t="str">
        <f>VLOOKUP(C5071,Emp_List!$A:$M,5,FALSE)</f>
        <v>Compliance</v>
      </c>
    </row>
    <row r="5072" spans="1:15">
      <c r="A5072" s="36" t="s">
        <v>4042</v>
      </c>
      <c r="B5072" s="36" t="s">
        <v>445</v>
      </c>
      <c r="C5072" s="36">
        <v>5464</v>
      </c>
      <c r="D5072" s="36" t="s">
        <v>22</v>
      </c>
      <c r="E5072" s="36">
        <v>0</v>
      </c>
      <c r="F5072" s="36">
        <v>1</v>
      </c>
      <c r="G5072" s="36" t="s">
        <v>23</v>
      </c>
      <c r="H5072" s="36" t="s">
        <v>22</v>
      </c>
      <c r="I5072" s="2">
        <v>12</v>
      </c>
      <c r="J5072" s="2">
        <v>36</v>
      </c>
      <c r="K5072" s="2">
        <f>IF(D5072=VLOOKUP(J5072,Actuals!$A:$J,6,FALSE),1,0)</f>
        <v>0</v>
      </c>
      <c r="L5072" s="2">
        <f>IF(AND(E5072=VLOOKUP(J5072,Actuals!$A:$J,8,FALSE),F5072=VLOOKUP(J5072,Actuals!$A:$J,10,FALSE)),5,0)</f>
        <v>0</v>
      </c>
      <c r="M5072" s="1">
        <f t="shared" si="80"/>
        <v>0</v>
      </c>
      <c r="N5072" s="1" t="str">
        <f>VLOOKUP(C5072,Emp_List!$A:$M,3,FALSE)</f>
        <v>Chandrasekaran Swaminathan</v>
      </c>
      <c r="O5072" s="1" t="str">
        <f>VLOOKUP(C5072,Emp_List!$A:$M,5,FALSE)</f>
        <v>Compliance</v>
      </c>
    </row>
    <row r="5073" spans="1:15">
      <c r="A5073" s="36" t="s">
        <v>4043</v>
      </c>
      <c r="B5073" s="36" t="s">
        <v>493</v>
      </c>
      <c r="C5073" s="36">
        <v>11672</v>
      </c>
      <c r="D5073" s="36" t="s">
        <v>22</v>
      </c>
      <c r="E5073" s="36">
        <v>0</v>
      </c>
      <c r="F5073" s="36">
        <v>2</v>
      </c>
      <c r="G5073" s="36" t="s">
        <v>23</v>
      </c>
      <c r="H5073" s="36" t="s">
        <v>22</v>
      </c>
      <c r="I5073" s="2">
        <v>12</v>
      </c>
      <c r="J5073" s="2">
        <v>36</v>
      </c>
      <c r="K5073" s="2">
        <f>IF(D5073=VLOOKUP(J5073,Actuals!$A:$J,6,FALSE),1,0)</f>
        <v>0</v>
      </c>
      <c r="L5073" s="2">
        <f>IF(AND(E5073=VLOOKUP(J5073,Actuals!$A:$J,8,FALSE),F5073=VLOOKUP(J5073,Actuals!$A:$J,10,FALSE)),5,0)</f>
        <v>0</v>
      </c>
      <c r="M5073" s="1">
        <f t="shared" si="80"/>
        <v>0</v>
      </c>
      <c r="N5073" s="1" t="str">
        <f>VLOOKUP(C5073,Emp_List!$A:$M,3,FALSE)</f>
        <v>Pankaj Kumar</v>
      </c>
      <c r="O5073" s="1" t="str">
        <f>VLOOKUP(C5073,Emp_List!$A:$M,5,FALSE)</f>
        <v>Casino Int.</v>
      </c>
    </row>
    <row r="5074" spans="1:15">
      <c r="A5074" s="36" t="s">
        <v>4044</v>
      </c>
      <c r="B5074" s="36" t="s">
        <v>646</v>
      </c>
      <c r="C5074" s="36">
        <v>16649</v>
      </c>
      <c r="D5074" s="36" t="s">
        <v>22</v>
      </c>
      <c r="E5074" s="36">
        <v>1</v>
      </c>
      <c r="F5074" s="36">
        <v>3</v>
      </c>
      <c r="G5074" s="36" t="s">
        <v>23</v>
      </c>
      <c r="H5074" s="36" t="s">
        <v>22</v>
      </c>
      <c r="I5074" s="2">
        <v>12</v>
      </c>
      <c r="J5074" s="2">
        <v>36</v>
      </c>
      <c r="K5074" s="2">
        <f>IF(D5074=VLOOKUP(J5074,Actuals!$A:$J,6,FALSE),1,0)</f>
        <v>0</v>
      </c>
      <c r="L5074" s="2">
        <f>IF(AND(E5074=VLOOKUP(J5074,Actuals!$A:$J,8,FALSE),F5074=VLOOKUP(J5074,Actuals!$A:$J,10,FALSE)),5,0)</f>
        <v>0</v>
      </c>
      <c r="M5074" s="1">
        <f t="shared" si="80"/>
        <v>0</v>
      </c>
      <c r="N5074" s="1" t="e">
        <f>VLOOKUP(C5074,Emp_List!$A:$M,3,FALSE)</f>
        <v>#N/A</v>
      </c>
      <c r="O5074" s="1" t="e">
        <f>VLOOKUP(C5074,Emp_List!$A:$M,5,FALSE)</f>
        <v>#N/A</v>
      </c>
    </row>
    <row r="5075" spans="1:15">
      <c r="A5075" s="36" t="s">
        <v>4045</v>
      </c>
      <c r="B5075" s="36" t="s">
        <v>783</v>
      </c>
      <c r="C5075" s="36">
        <v>1</v>
      </c>
      <c r="D5075" s="36" t="s">
        <v>22</v>
      </c>
      <c r="E5075" s="36">
        <v>1</v>
      </c>
      <c r="F5075" s="36">
        <v>3</v>
      </c>
      <c r="G5075" s="36" t="s">
        <v>23</v>
      </c>
      <c r="H5075" s="36" t="s">
        <v>22</v>
      </c>
      <c r="I5075" s="2">
        <v>12</v>
      </c>
      <c r="J5075" s="2">
        <v>36</v>
      </c>
      <c r="K5075" s="2">
        <f>IF(D5075=VLOOKUP(J5075,Actuals!$A:$J,6,FALSE),1,0)</f>
        <v>0</v>
      </c>
      <c r="L5075" s="2">
        <f>IF(AND(E5075=VLOOKUP(J5075,Actuals!$A:$J,8,FALSE),F5075=VLOOKUP(J5075,Actuals!$A:$J,10,FALSE)),5,0)</f>
        <v>0</v>
      </c>
      <c r="M5075" s="1">
        <f t="shared" si="80"/>
        <v>0</v>
      </c>
      <c r="N5075" s="1" t="e">
        <f>VLOOKUP(C5075,Emp_List!$A:$M,3,FALSE)</f>
        <v>#N/A</v>
      </c>
      <c r="O5075" s="1" t="e">
        <f>VLOOKUP(C5075,Emp_List!$A:$M,5,FALSE)</f>
        <v>#N/A</v>
      </c>
    </row>
    <row r="5076" spans="1:15">
      <c r="A5076" s="36" t="s">
        <v>4046</v>
      </c>
      <c r="B5076" s="36" t="s">
        <v>475</v>
      </c>
      <c r="C5076" s="36">
        <v>631</v>
      </c>
      <c r="D5076" s="36" t="s">
        <v>22</v>
      </c>
      <c r="E5076" s="36">
        <v>0</v>
      </c>
      <c r="F5076" s="36">
        <v>2</v>
      </c>
      <c r="G5076" s="36" t="s">
        <v>23</v>
      </c>
      <c r="H5076" s="36" t="s">
        <v>22</v>
      </c>
      <c r="I5076" s="2">
        <v>12</v>
      </c>
      <c r="J5076" s="2">
        <v>36</v>
      </c>
      <c r="K5076" s="2">
        <f>IF(D5076=VLOOKUP(J5076,Actuals!$A:$J,6,FALSE),1,0)</f>
        <v>0</v>
      </c>
      <c r="L5076" s="2">
        <f>IF(AND(E5076=VLOOKUP(J5076,Actuals!$A:$J,8,FALSE),F5076=VLOOKUP(J5076,Actuals!$A:$J,10,FALSE)),5,0)</f>
        <v>0</v>
      </c>
      <c r="M5076" s="1">
        <f t="shared" si="80"/>
        <v>0</v>
      </c>
      <c r="N5076" s="1" t="str">
        <f>VLOOKUP(C5076,Emp_List!$A:$M,3,FALSE)</f>
        <v>Radhika Mudumbai Chakravarthy</v>
      </c>
      <c r="O5076" s="1" t="str">
        <f>VLOOKUP(C5076,Emp_List!$A:$M,5,FALSE)</f>
        <v>Poker</v>
      </c>
    </row>
    <row r="5077" spans="1:15">
      <c r="A5077" s="36" t="s">
        <v>4047</v>
      </c>
      <c r="B5077" s="36" t="s">
        <v>280</v>
      </c>
      <c r="C5077" s="36">
        <v>10151</v>
      </c>
      <c r="D5077" s="36" t="s">
        <v>22</v>
      </c>
      <c r="E5077" s="36">
        <v>0</v>
      </c>
      <c r="F5077" s="36">
        <v>4</v>
      </c>
      <c r="G5077" s="36" t="s">
        <v>23</v>
      </c>
      <c r="H5077" s="36" t="s">
        <v>22</v>
      </c>
      <c r="I5077" s="2">
        <v>12</v>
      </c>
      <c r="J5077" s="2">
        <v>36</v>
      </c>
      <c r="K5077" s="2">
        <f>IF(D5077=VLOOKUP(J5077,Actuals!$A:$J,6,FALSE),1,0)</f>
        <v>0</v>
      </c>
      <c r="L5077" s="2">
        <f>IF(AND(E5077=VLOOKUP(J5077,Actuals!$A:$J,8,FALSE),F5077=VLOOKUP(J5077,Actuals!$A:$J,10,FALSE)),5,0)</f>
        <v>0</v>
      </c>
      <c r="M5077" s="1">
        <f t="shared" si="80"/>
        <v>0</v>
      </c>
      <c r="N5077" s="1" t="str">
        <f>VLOOKUP(C5077,Emp_List!$A:$M,3,FALSE)</f>
        <v>Prarena Malav</v>
      </c>
      <c r="O5077" s="1" t="str">
        <f>VLOOKUP(C5077,Emp_List!$A:$M,5,FALSE)</f>
        <v>Casino Label support</v>
      </c>
    </row>
    <row r="5078" spans="1:15">
      <c r="A5078" s="36" t="s">
        <v>4048</v>
      </c>
      <c r="B5078" s="36" t="s">
        <v>228</v>
      </c>
      <c r="C5078" s="36">
        <v>406</v>
      </c>
      <c r="D5078" s="36" t="s">
        <v>22</v>
      </c>
      <c r="E5078" s="36">
        <v>0</v>
      </c>
      <c r="F5078" s="36">
        <v>2</v>
      </c>
      <c r="G5078" s="36" t="s">
        <v>23</v>
      </c>
      <c r="H5078" s="36" t="s">
        <v>22</v>
      </c>
      <c r="I5078" s="2">
        <v>12</v>
      </c>
      <c r="J5078" s="2">
        <v>36</v>
      </c>
      <c r="K5078" s="2">
        <f>IF(D5078=VLOOKUP(J5078,Actuals!$A:$J,6,FALSE),1,0)</f>
        <v>0</v>
      </c>
      <c r="L5078" s="2">
        <f>IF(AND(E5078=VLOOKUP(J5078,Actuals!$A:$J,8,FALSE),F5078=VLOOKUP(J5078,Actuals!$A:$J,10,FALSE)),5,0)</f>
        <v>0</v>
      </c>
      <c r="M5078" s="1">
        <f t="shared" si="80"/>
        <v>0</v>
      </c>
      <c r="N5078" s="1" t="str">
        <f>VLOOKUP(C5078,Emp_List!$A:$M,3,FALSE)</f>
        <v>Laxman Palarapu</v>
      </c>
      <c r="O5078" s="1" t="str">
        <f>VLOOKUP(C5078,Emp_List!$A:$M,5,FALSE)</f>
        <v>Core</v>
      </c>
    </row>
    <row r="5079" spans="1:15">
      <c r="A5079" s="36" t="s">
        <v>4049</v>
      </c>
      <c r="B5079" s="36" t="s">
        <v>266</v>
      </c>
      <c r="C5079" s="36">
        <v>11454</v>
      </c>
      <c r="D5079" s="36" t="s">
        <v>22</v>
      </c>
      <c r="E5079" s="36">
        <v>0</v>
      </c>
      <c r="F5079" s="36">
        <v>4</v>
      </c>
      <c r="G5079" s="36" t="s">
        <v>23</v>
      </c>
      <c r="H5079" s="36" t="s">
        <v>22</v>
      </c>
      <c r="I5079" s="2">
        <v>12</v>
      </c>
      <c r="J5079" s="2">
        <v>36</v>
      </c>
      <c r="K5079" s="2">
        <f>IF(D5079=VLOOKUP(J5079,Actuals!$A:$J,6,FALSE),1,0)</f>
        <v>0</v>
      </c>
      <c r="L5079" s="2">
        <f>IF(AND(E5079=VLOOKUP(J5079,Actuals!$A:$J,8,FALSE),F5079=VLOOKUP(J5079,Actuals!$A:$J,10,FALSE)),5,0)</f>
        <v>0</v>
      </c>
      <c r="M5079" s="1">
        <f t="shared" si="80"/>
        <v>0</v>
      </c>
      <c r="N5079" s="1" t="str">
        <f>VLOOKUP(C5079,Emp_List!$A:$M,3,FALSE)</f>
        <v>Sumeet Pahelajrai Bajaj</v>
      </c>
      <c r="O5079" s="1" t="str">
        <f>VLOOKUP(C5079,Emp_List!$A:$M,5,FALSE)</f>
        <v>Sports - Mobile</v>
      </c>
    </row>
    <row r="5080" spans="1:15">
      <c r="A5080" s="36" t="s">
        <v>4050</v>
      </c>
      <c r="B5080" s="36" t="s">
        <v>89</v>
      </c>
      <c r="C5080" s="36">
        <v>11168</v>
      </c>
      <c r="D5080" s="36" t="s">
        <v>22</v>
      </c>
      <c r="E5080" s="36">
        <v>1</v>
      </c>
      <c r="F5080" s="36">
        <v>2</v>
      </c>
      <c r="G5080" s="36" t="s">
        <v>23</v>
      </c>
      <c r="H5080" s="36" t="s">
        <v>22</v>
      </c>
      <c r="I5080" s="2">
        <v>12</v>
      </c>
      <c r="J5080" s="2">
        <v>36</v>
      </c>
      <c r="K5080" s="2">
        <f>IF(D5080=VLOOKUP(J5080,Actuals!$A:$J,6,FALSE),1,0)</f>
        <v>0</v>
      </c>
      <c r="L5080" s="2">
        <f>IF(AND(E5080=VLOOKUP(J5080,Actuals!$A:$J,8,FALSE),F5080=VLOOKUP(J5080,Actuals!$A:$J,10,FALSE)),5,0)</f>
        <v>0</v>
      </c>
      <c r="M5080" s="1">
        <f t="shared" si="80"/>
        <v>0</v>
      </c>
      <c r="N5080" s="1" t="str">
        <f>VLOOKUP(C5080,Emp_List!$A:$M,3,FALSE)</f>
        <v>Amarkant Mishra</v>
      </c>
      <c r="O5080" s="1" t="str">
        <f>VLOOKUP(C5080,Emp_List!$A:$M,5,FALSE)</f>
        <v>Bingo Ops</v>
      </c>
    </row>
    <row r="5081" spans="1:15">
      <c r="A5081" s="36" t="s">
        <v>4051</v>
      </c>
      <c r="B5081" s="36" t="s">
        <v>291</v>
      </c>
      <c r="C5081" s="36">
        <v>7871</v>
      </c>
      <c r="D5081" s="36" t="s">
        <v>22</v>
      </c>
      <c r="E5081" s="36">
        <v>0</v>
      </c>
      <c r="F5081" s="36">
        <v>2</v>
      </c>
      <c r="G5081" s="36" t="s">
        <v>23</v>
      </c>
      <c r="H5081" s="36" t="s">
        <v>22</v>
      </c>
      <c r="I5081" s="2">
        <v>12</v>
      </c>
      <c r="J5081" s="2">
        <v>36</v>
      </c>
      <c r="K5081" s="2">
        <f>IF(D5081=VLOOKUP(J5081,Actuals!$A:$J,6,FALSE),1,0)</f>
        <v>0</v>
      </c>
      <c r="L5081" s="2">
        <f>IF(AND(E5081=VLOOKUP(J5081,Actuals!$A:$J,8,FALSE),F5081=VLOOKUP(J5081,Actuals!$A:$J,10,FALSE)),5,0)</f>
        <v>0</v>
      </c>
      <c r="M5081" s="1">
        <f t="shared" si="80"/>
        <v>0</v>
      </c>
      <c r="N5081" s="1" t="str">
        <f>VLOOKUP(C5081,Emp_List!$A:$M,3,FALSE)</f>
        <v>Santosh Kumar Damodarapatruni</v>
      </c>
      <c r="O5081" s="1" t="str">
        <f>VLOOKUP(C5081,Emp_List!$A:$M,5,FALSE)</f>
        <v>Cashier</v>
      </c>
    </row>
    <row r="5082" spans="1:15">
      <c r="A5082" s="36" t="s">
        <v>4052</v>
      </c>
      <c r="B5082" s="36" t="s">
        <v>268</v>
      </c>
      <c r="C5082" s="36">
        <v>770</v>
      </c>
      <c r="D5082" s="36" t="s">
        <v>23</v>
      </c>
      <c r="E5082" s="36">
        <v>2</v>
      </c>
      <c r="F5082" s="36">
        <v>0</v>
      </c>
      <c r="G5082" s="36" t="s">
        <v>23</v>
      </c>
      <c r="H5082" s="36" t="s">
        <v>22</v>
      </c>
      <c r="I5082" s="2">
        <v>12</v>
      </c>
      <c r="J5082" s="2">
        <v>36</v>
      </c>
      <c r="K5082" s="2">
        <f>IF(D5082=VLOOKUP(J5082,Actuals!$A:$J,6,FALSE),1,0)</f>
        <v>0</v>
      </c>
      <c r="L5082" s="2">
        <f>IF(AND(E5082=VLOOKUP(J5082,Actuals!$A:$J,8,FALSE),F5082=VLOOKUP(J5082,Actuals!$A:$J,10,FALSE)),5,0)</f>
        <v>0</v>
      </c>
      <c r="M5082" s="1">
        <f t="shared" si="80"/>
        <v>0</v>
      </c>
      <c r="N5082" s="1" t="str">
        <f>VLOOKUP(C5082,Emp_List!$A:$M,3,FALSE)</f>
        <v>Venu Dindigala</v>
      </c>
      <c r="O5082" s="1" t="str">
        <f>VLOOKUP(C5082,Emp_List!$A:$M,5,FALSE)</f>
        <v>Core</v>
      </c>
    </row>
    <row r="5083" spans="1:15">
      <c r="A5083" s="36" t="s">
        <v>4053</v>
      </c>
      <c r="B5083" s="36" t="s">
        <v>4054</v>
      </c>
      <c r="C5083" s="36">
        <v>10798</v>
      </c>
      <c r="D5083" s="36" t="s">
        <v>22</v>
      </c>
      <c r="E5083" s="36">
        <v>1</v>
      </c>
      <c r="F5083" s="36">
        <v>3</v>
      </c>
      <c r="G5083" s="36" t="s">
        <v>23</v>
      </c>
      <c r="H5083" s="36" t="s">
        <v>22</v>
      </c>
      <c r="I5083" s="2">
        <v>12</v>
      </c>
      <c r="J5083" s="2">
        <v>36</v>
      </c>
      <c r="K5083" s="2">
        <f>IF(D5083=VLOOKUP(J5083,Actuals!$A:$J,6,FALSE),1,0)</f>
        <v>0</v>
      </c>
      <c r="L5083" s="2">
        <f>IF(AND(E5083=VLOOKUP(J5083,Actuals!$A:$J,8,FALSE),F5083=VLOOKUP(J5083,Actuals!$A:$J,10,FALSE)),5,0)</f>
        <v>0</v>
      </c>
      <c r="M5083" s="1">
        <f t="shared" si="80"/>
        <v>0</v>
      </c>
      <c r="N5083" s="1" t="str">
        <f>VLOOKUP(C5083,Emp_List!$A:$M,3,FALSE)</f>
        <v>Vishal Singh Panwar</v>
      </c>
      <c r="O5083" s="1" t="str">
        <f>VLOOKUP(C5083,Emp_List!$A:$M,5,FALSE)</f>
        <v>Poker</v>
      </c>
    </row>
    <row r="5084" spans="1:15">
      <c r="A5084" s="36" t="s">
        <v>4055</v>
      </c>
      <c r="B5084" s="36" t="s">
        <v>535</v>
      </c>
      <c r="C5084" s="36">
        <v>565</v>
      </c>
      <c r="D5084" s="36" t="s">
        <v>22</v>
      </c>
      <c r="E5084" s="36">
        <v>2</v>
      </c>
      <c r="F5084" s="36">
        <v>3</v>
      </c>
      <c r="G5084" s="36" t="s">
        <v>23</v>
      </c>
      <c r="H5084" s="36" t="s">
        <v>22</v>
      </c>
      <c r="I5084" s="2">
        <v>12</v>
      </c>
      <c r="J5084" s="2">
        <v>36</v>
      </c>
      <c r="K5084" s="2">
        <f>IF(D5084=VLOOKUP(J5084,Actuals!$A:$J,6,FALSE),1,0)</f>
        <v>0</v>
      </c>
      <c r="L5084" s="2">
        <f>IF(AND(E5084=VLOOKUP(J5084,Actuals!$A:$J,8,FALSE),F5084=VLOOKUP(J5084,Actuals!$A:$J,10,FALSE)),5,0)</f>
        <v>0</v>
      </c>
      <c r="M5084" s="1">
        <f t="shared" si="80"/>
        <v>0</v>
      </c>
      <c r="N5084" s="1" t="str">
        <f>VLOOKUP(C5084,Emp_List!$A:$M,3,FALSE)</f>
        <v>Pragathi Siddabakthuni</v>
      </c>
      <c r="O5084" s="1" t="str">
        <f>VLOOKUP(C5084,Emp_List!$A:$M,5,FALSE)</f>
        <v>Casino Int.</v>
      </c>
    </row>
    <row r="5085" spans="1:15">
      <c r="A5085" s="36" t="s">
        <v>4056</v>
      </c>
      <c r="B5085" s="36" t="s">
        <v>348</v>
      </c>
      <c r="C5085" s="36">
        <v>16020</v>
      </c>
      <c r="D5085" s="36" t="s">
        <v>22</v>
      </c>
      <c r="E5085" s="36">
        <v>1</v>
      </c>
      <c r="F5085" s="36">
        <v>2</v>
      </c>
      <c r="G5085" s="36" t="s">
        <v>23</v>
      </c>
      <c r="H5085" s="36" t="s">
        <v>22</v>
      </c>
      <c r="I5085" s="2">
        <v>12</v>
      </c>
      <c r="J5085" s="2">
        <v>36</v>
      </c>
      <c r="K5085" s="2">
        <f>IF(D5085=VLOOKUP(J5085,Actuals!$A:$J,6,FALSE),1,0)</f>
        <v>0</v>
      </c>
      <c r="L5085" s="2">
        <f>IF(AND(E5085=VLOOKUP(J5085,Actuals!$A:$J,8,FALSE),F5085=VLOOKUP(J5085,Actuals!$A:$J,10,FALSE)),5,0)</f>
        <v>0</v>
      </c>
      <c r="M5085" s="1">
        <f t="shared" si="80"/>
        <v>0</v>
      </c>
      <c r="N5085" s="1" t="str">
        <f>VLOOKUP(C5085,Emp_List!$A:$M,3,FALSE)</f>
        <v>Naman Agarwal</v>
      </c>
      <c r="O5085" s="1" t="str">
        <f>VLOOKUP(C5085,Emp_List!$A:$M,5,FALSE)</f>
        <v>Poker</v>
      </c>
    </row>
    <row r="5086" spans="1:15">
      <c r="A5086" s="36" t="s">
        <v>4057</v>
      </c>
      <c r="B5086" s="36" t="s">
        <v>313</v>
      </c>
      <c r="C5086" s="36">
        <v>8424</v>
      </c>
      <c r="D5086" s="36" t="s">
        <v>22</v>
      </c>
      <c r="E5086" s="36">
        <v>0</v>
      </c>
      <c r="F5086" s="36">
        <v>2</v>
      </c>
      <c r="G5086" s="36" t="s">
        <v>23</v>
      </c>
      <c r="H5086" s="36" t="s">
        <v>22</v>
      </c>
      <c r="I5086" s="2">
        <v>12</v>
      </c>
      <c r="J5086" s="2">
        <v>36</v>
      </c>
      <c r="K5086" s="2">
        <f>IF(D5086=VLOOKUP(J5086,Actuals!$A:$J,6,FALSE),1,0)</f>
        <v>0</v>
      </c>
      <c r="L5086" s="2">
        <f>IF(AND(E5086=VLOOKUP(J5086,Actuals!$A:$J,8,FALSE),F5086=VLOOKUP(J5086,Actuals!$A:$J,10,FALSE)),5,0)</f>
        <v>0</v>
      </c>
      <c r="M5086" s="1">
        <f t="shared" si="80"/>
        <v>0</v>
      </c>
      <c r="N5086" s="1" t="str">
        <f>VLOOKUP(C5086,Emp_List!$A:$M,3,FALSE)</f>
        <v>Nithin Reddy Gujjula</v>
      </c>
      <c r="O5086" s="1" t="str">
        <f>VLOOKUP(C5086,Emp_List!$A:$M,5,FALSE)</f>
        <v>Casino Platform</v>
      </c>
    </row>
    <row r="5087" spans="1:15">
      <c r="A5087" s="36" t="s">
        <v>4058</v>
      </c>
      <c r="B5087" s="36" t="s">
        <v>119</v>
      </c>
      <c r="C5087" s="36">
        <v>8464</v>
      </c>
      <c r="D5087" s="36" t="s">
        <v>22</v>
      </c>
      <c r="E5087" s="36">
        <v>1</v>
      </c>
      <c r="F5087" s="36">
        <v>3</v>
      </c>
      <c r="G5087" s="36" t="s">
        <v>23</v>
      </c>
      <c r="H5087" s="36" t="s">
        <v>22</v>
      </c>
      <c r="I5087" s="2">
        <v>12</v>
      </c>
      <c r="J5087" s="2">
        <v>36</v>
      </c>
      <c r="K5087" s="2">
        <f>IF(D5087=VLOOKUP(J5087,Actuals!$A:$J,6,FALSE),1,0)</f>
        <v>0</v>
      </c>
      <c r="L5087" s="2">
        <f>IF(AND(E5087=VLOOKUP(J5087,Actuals!$A:$J,8,FALSE),F5087=VLOOKUP(J5087,Actuals!$A:$J,10,FALSE)),5,0)</f>
        <v>0</v>
      </c>
      <c r="M5087" s="1">
        <f t="shared" si="80"/>
        <v>0</v>
      </c>
      <c r="N5087" s="1" t="str">
        <f>VLOOKUP(C5087,Emp_List!$A:$M,3,FALSE)</f>
        <v>Eshwar Santhosh Kamarajugaddah</v>
      </c>
      <c r="O5087" s="1" t="str">
        <f>VLOOKUP(C5087,Emp_List!$A:$M,5,FALSE)</f>
        <v>PEG - DB</v>
      </c>
    </row>
    <row r="5088" spans="1:15">
      <c r="A5088" s="36" t="s">
        <v>4059</v>
      </c>
      <c r="B5088" s="36" t="s">
        <v>2600</v>
      </c>
      <c r="C5088" s="36">
        <v>11030</v>
      </c>
      <c r="D5088" s="36" t="s">
        <v>22</v>
      </c>
      <c r="E5088" s="36">
        <v>2</v>
      </c>
      <c r="F5088" s="36">
        <v>2</v>
      </c>
      <c r="G5088" s="36" t="s">
        <v>23</v>
      </c>
      <c r="H5088" s="36" t="s">
        <v>22</v>
      </c>
      <c r="I5088" s="2">
        <v>12</v>
      </c>
      <c r="J5088" s="2">
        <v>36</v>
      </c>
      <c r="K5088" s="2">
        <f>IF(D5088=VLOOKUP(J5088,Actuals!$A:$J,6,FALSE),1,0)</f>
        <v>0</v>
      </c>
      <c r="L5088" s="2">
        <f>IF(AND(E5088=VLOOKUP(J5088,Actuals!$A:$J,8,FALSE),F5088=VLOOKUP(J5088,Actuals!$A:$J,10,FALSE)),5,0)</f>
        <v>0</v>
      </c>
      <c r="M5088" s="1">
        <f t="shared" si="80"/>
        <v>0</v>
      </c>
      <c r="N5088" s="1" t="str">
        <f>VLOOKUP(C5088,Emp_List!$A:$M,3,FALSE)</f>
        <v>Prathipati Sudha Maheswari</v>
      </c>
      <c r="O5088" s="1" t="str">
        <f>VLOOKUP(C5088,Emp_List!$A:$M,5,FALSE)</f>
        <v>Games Factory</v>
      </c>
    </row>
    <row r="5089" spans="1:15">
      <c r="A5089" s="36" t="s">
        <v>4060</v>
      </c>
      <c r="B5089" s="36" t="s">
        <v>593</v>
      </c>
      <c r="C5089" s="36">
        <v>3</v>
      </c>
      <c r="D5089" s="36" t="s">
        <v>22</v>
      </c>
      <c r="E5089" s="36">
        <v>1</v>
      </c>
      <c r="F5089" s="36">
        <v>2</v>
      </c>
      <c r="G5089" s="36" t="s">
        <v>23</v>
      </c>
      <c r="H5089" s="36" t="s">
        <v>22</v>
      </c>
      <c r="I5089" s="2">
        <v>12</v>
      </c>
      <c r="J5089" s="2">
        <v>36</v>
      </c>
      <c r="K5089" s="2">
        <f>IF(D5089=VLOOKUP(J5089,Actuals!$A:$J,6,FALSE),1,0)</f>
        <v>0</v>
      </c>
      <c r="L5089" s="2">
        <f>IF(AND(E5089=VLOOKUP(J5089,Actuals!$A:$J,8,FALSE),F5089=VLOOKUP(J5089,Actuals!$A:$J,10,FALSE)),5,0)</f>
        <v>0</v>
      </c>
      <c r="M5089" s="1">
        <f t="shared" si="80"/>
        <v>0</v>
      </c>
      <c r="N5089" s="1" t="str">
        <f>VLOOKUP(C5089,Emp_List!$A:$M,3,FALSE)</f>
        <v>Ravindra Babu Katiki</v>
      </c>
      <c r="O5089" s="1" t="str">
        <f>VLOOKUP(C5089,Emp_List!$A:$M,5,FALSE)</f>
        <v>Poker</v>
      </c>
    </row>
    <row r="5090" spans="1:15">
      <c r="A5090" s="36" t="s">
        <v>4061</v>
      </c>
      <c r="B5090" s="36" t="s">
        <v>661</v>
      </c>
      <c r="C5090" s="36">
        <v>10868</v>
      </c>
      <c r="D5090" s="36" t="s">
        <v>22</v>
      </c>
      <c r="E5090" s="36">
        <v>1</v>
      </c>
      <c r="F5090" s="36">
        <v>3</v>
      </c>
      <c r="G5090" s="36" t="s">
        <v>23</v>
      </c>
      <c r="H5090" s="36" t="s">
        <v>22</v>
      </c>
      <c r="I5090" s="2">
        <v>12</v>
      </c>
      <c r="J5090" s="2">
        <v>36</v>
      </c>
      <c r="K5090" s="2">
        <f>IF(D5090=VLOOKUP(J5090,Actuals!$A:$J,6,FALSE),1,0)</f>
        <v>0</v>
      </c>
      <c r="L5090" s="2">
        <f>IF(AND(E5090=VLOOKUP(J5090,Actuals!$A:$J,8,FALSE),F5090=VLOOKUP(J5090,Actuals!$A:$J,10,FALSE)),5,0)</f>
        <v>0</v>
      </c>
      <c r="M5090" s="1">
        <f t="shared" si="80"/>
        <v>0</v>
      </c>
      <c r="N5090" s="1" t="str">
        <f>VLOOKUP(C5090,Emp_List!$A:$M,3,FALSE)</f>
        <v>Vinodh Kumar Muppala</v>
      </c>
      <c r="O5090" s="1" t="str">
        <f>VLOOKUP(C5090,Emp_List!$A:$M,5,FALSE)</f>
        <v>Sports - Mobile</v>
      </c>
    </row>
    <row r="5091" spans="1:15">
      <c r="A5091" s="36" t="s">
        <v>4062</v>
      </c>
      <c r="B5091" s="36" t="s">
        <v>309</v>
      </c>
      <c r="C5091" s="36">
        <v>10783</v>
      </c>
      <c r="D5091" s="36" t="s">
        <v>22</v>
      </c>
      <c r="E5091" s="36">
        <v>0</v>
      </c>
      <c r="F5091" s="36">
        <v>2</v>
      </c>
      <c r="G5091" s="36" t="s">
        <v>23</v>
      </c>
      <c r="H5091" s="36" t="s">
        <v>22</v>
      </c>
      <c r="I5091" s="2">
        <v>12</v>
      </c>
      <c r="J5091" s="2">
        <v>36</v>
      </c>
      <c r="K5091" s="2">
        <f>IF(D5091=VLOOKUP(J5091,Actuals!$A:$J,6,FALSE),1,0)</f>
        <v>0</v>
      </c>
      <c r="L5091" s="2">
        <f>IF(AND(E5091=VLOOKUP(J5091,Actuals!$A:$J,8,FALSE),F5091=VLOOKUP(J5091,Actuals!$A:$J,10,FALSE)),5,0)</f>
        <v>0</v>
      </c>
      <c r="M5091" s="1">
        <f t="shared" si="80"/>
        <v>0</v>
      </c>
      <c r="N5091" s="1" t="str">
        <f>VLOOKUP(C5091,Emp_List!$A:$M,3,FALSE)</f>
        <v>Venkata Dinesh Kotturu</v>
      </c>
      <c r="O5091" s="1" t="str">
        <f>VLOOKUP(C5091,Emp_List!$A:$M,5,FALSE)</f>
        <v>Sports - Mobile</v>
      </c>
    </row>
    <row r="5092" spans="1:15">
      <c r="A5092" s="36" t="s">
        <v>4063</v>
      </c>
      <c r="B5092" s="36" t="s">
        <v>4064</v>
      </c>
      <c r="C5092" s="36">
        <v>6598</v>
      </c>
      <c r="D5092" s="36" t="s">
        <v>22</v>
      </c>
      <c r="E5092" s="36">
        <v>1</v>
      </c>
      <c r="F5092" s="36">
        <v>2</v>
      </c>
      <c r="G5092" s="36" t="s">
        <v>23</v>
      </c>
      <c r="H5092" s="36" t="s">
        <v>22</v>
      </c>
      <c r="I5092" s="2">
        <v>12</v>
      </c>
      <c r="J5092" s="2">
        <v>36</v>
      </c>
      <c r="K5092" s="2">
        <f>IF(D5092=VLOOKUP(J5092,Actuals!$A:$J,6,FALSE),1,0)</f>
        <v>0</v>
      </c>
      <c r="L5092" s="2">
        <f>IF(AND(E5092=VLOOKUP(J5092,Actuals!$A:$J,8,FALSE),F5092=VLOOKUP(J5092,Actuals!$A:$J,10,FALSE)),5,0)</f>
        <v>0</v>
      </c>
      <c r="M5092" s="1">
        <f t="shared" si="80"/>
        <v>0</v>
      </c>
      <c r="N5092" s="1" t="str">
        <f>VLOOKUP(C5092,Emp_List!$A:$M,3,FALSE)</f>
        <v>Chandrakanth Lakkawar</v>
      </c>
      <c r="O5092" s="1" t="str">
        <f>VLOOKUP(C5092,Emp_List!$A:$M,5,FALSE)</f>
        <v>Poker</v>
      </c>
    </row>
    <row r="5093" spans="1:15">
      <c r="A5093" s="36" t="s">
        <v>4065</v>
      </c>
      <c r="B5093" s="36" t="s">
        <v>262</v>
      </c>
      <c r="C5093" s="36">
        <v>1194</v>
      </c>
      <c r="D5093" s="36" t="s">
        <v>22</v>
      </c>
      <c r="E5093" s="36">
        <v>0</v>
      </c>
      <c r="F5093" s="36">
        <v>2</v>
      </c>
      <c r="G5093" s="36" t="s">
        <v>23</v>
      </c>
      <c r="H5093" s="36" t="s">
        <v>22</v>
      </c>
      <c r="I5093" s="2">
        <v>12</v>
      </c>
      <c r="J5093" s="2">
        <v>36</v>
      </c>
      <c r="K5093" s="2">
        <f>IF(D5093=VLOOKUP(J5093,Actuals!$A:$J,6,FALSE),1,0)</f>
        <v>0</v>
      </c>
      <c r="L5093" s="2">
        <f>IF(AND(E5093=VLOOKUP(J5093,Actuals!$A:$J,8,FALSE),F5093=VLOOKUP(J5093,Actuals!$A:$J,10,FALSE)),5,0)</f>
        <v>0</v>
      </c>
      <c r="M5093" s="1">
        <f t="shared" si="80"/>
        <v>0</v>
      </c>
      <c r="N5093" s="1" t="str">
        <f>VLOOKUP(C5093,Emp_List!$A:$M,3,FALSE)</f>
        <v>Uma Maheshwari Swaminathan</v>
      </c>
      <c r="O5093" s="1" t="str">
        <f>VLOOKUP(C5093,Emp_List!$A:$M,5,FALSE)</f>
        <v>Games Factory</v>
      </c>
    </row>
    <row r="5094" spans="1:15">
      <c r="A5094" s="36" t="s">
        <v>4066</v>
      </c>
      <c r="B5094" s="36" t="s">
        <v>117</v>
      </c>
      <c r="C5094" s="36">
        <v>612</v>
      </c>
      <c r="D5094" s="36" t="s">
        <v>22</v>
      </c>
      <c r="E5094" s="36">
        <v>0</v>
      </c>
      <c r="F5094" s="36">
        <v>3</v>
      </c>
      <c r="G5094" s="36" t="s">
        <v>23</v>
      </c>
      <c r="H5094" s="36" t="s">
        <v>22</v>
      </c>
      <c r="I5094" s="2">
        <v>12</v>
      </c>
      <c r="J5094" s="2">
        <v>36</v>
      </c>
      <c r="K5094" s="2">
        <f>IF(D5094=VLOOKUP(J5094,Actuals!$A:$J,6,FALSE),1,0)</f>
        <v>0</v>
      </c>
      <c r="L5094" s="2">
        <f>IF(AND(E5094=VLOOKUP(J5094,Actuals!$A:$J,8,FALSE),F5094=VLOOKUP(J5094,Actuals!$A:$J,10,FALSE)),5,0)</f>
        <v>0</v>
      </c>
      <c r="M5094" s="1">
        <f t="shared" si="80"/>
        <v>0</v>
      </c>
      <c r="N5094" s="1" t="str">
        <f>VLOOKUP(C5094,Emp_List!$A:$M,3,FALSE)</f>
        <v>Sridhar Kalla</v>
      </c>
      <c r="O5094" s="1" t="str">
        <f>VLOOKUP(C5094,Emp_List!$A:$M,5,FALSE)</f>
        <v>Poker</v>
      </c>
    </row>
    <row r="5095" spans="1:15">
      <c r="A5095" s="36" t="s">
        <v>4067</v>
      </c>
      <c r="B5095" s="36" t="s">
        <v>252</v>
      </c>
      <c r="C5095" s="36">
        <v>1199</v>
      </c>
      <c r="D5095" s="36" t="s">
        <v>22</v>
      </c>
      <c r="E5095" s="36">
        <v>1</v>
      </c>
      <c r="F5095" s="36">
        <v>2</v>
      </c>
      <c r="G5095" s="36" t="s">
        <v>23</v>
      </c>
      <c r="H5095" s="36" t="s">
        <v>22</v>
      </c>
      <c r="I5095" s="2">
        <v>12</v>
      </c>
      <c r="J5095" s="2">
        <v>36</v>
      </c>
      <c r="K5095" s="2">
        <f>IF(D5095=VLOOKUP(J5095,Actuals!$A:$J,6,FALSE),1,0)</f>
        <v>0</v>
      </c>
      <c r="L5095" s="2">
        <f>IF(AND(E5095=VLOOKUP(J5095,Actuals!$A:$J,8,FALSE),F5095=VLOOKUP(J5095,Actuals!$A:$J,10,FALSE)),5,0)</f>
        <v>0</v>
      </c>
      <c r="M5095" s="1">
        <f t="shared" si="80"/>
        <v>0</v>
      </c>
      <c r="N5095" s="1" t="str">
        <f>VLOOKUP(C5095,Emp_List!$A:$M,3,FALSE)</f>
        <v>Gandhi Prasad Bodavula</v>
      </c>
      <c r="O5095" s="1" t="str">
        <f>VLOOKUP(C5095,Emp_List!$A:$M,5,FALSE)</f>
        <v>CRM</v>
      </c>
    </row>
    <row r="5096" spans="1:15">
      <c r="A5096" s="36" t="s">
        <v>4068</v>
      </c>
      <c r="B5096" s="36" t="s">
        <v>317</v>
      </c>
      <c r="C5096" s="36">
        <v>11164</v>
      </c>
      <c r="D5096" s="36" t="s">
        <v>22</v>
      </c>
      <c r="E5096" s="36">
        <v>1</v>
      </c>
      <c r="F5096" s="36">
        <v>2</v>
      </c>
      <c r="G5096" s="36" t="s">
        <v>23</v>
      </c>
      <c r="H5096" s="36" t="s">
        <v>22</v>
      </c>
      <c r="I5096" s="2">
        <v>12</v>
      </c>
      <c r="J5096" s="2">
        <v>36</v>
      </c>
      <c r="K5096" s="2">
        <f>IF(D5096=VLOOKUP(J5096,Actuals!$A:$J,6,FALSE),1,0)</f>
        <v>0</v>
      </c>
      <c r="L5096" s="2">
        <f>IF(AND(E5096=VLOOKUP(J5096,Actuals!$A:$J,8,FALSE),F5096=VLOOKUP(J5096,Actuals!$A:$J,10,FALSE)),5,0)</f>
        <v>0</v>
      </c>
      <c r="M5096" s="1">
        <f t="shared" si="80"/>
        <v>0</v>
      </c>
      <c r="N5096" s="1" t="str">
        <f>VLOOKUP(C5096,Emp_List!$A:$M,3,FALSE)</f>
        <v>Phaneendra DVLN</v>
      </c>
      <c r="O5096" s="1" t="str">
        <f>VLOOKUP(C5096,Emp_List!$A:$M,5,FALSE)</f>
        <v>Bingo Dev</v>
      </c>
    </row>
    <row r="5097" spans="1:15">
      <c r="A5097" s="36" t="s">
        <v>4069</v>
      </c>
      <c r="B5097" s="36" t="s">
        <v>157</v>
      </c>
      <c r="C5097" s="36">
        <v>10152</v>
      </c>
      <c r="D5097" s="36" t="s">
        <v>22</v>
      </c>
      <c r="E5097" s="36">
        <v>0</v>
      </c>
      <c r="F5097" s="36">
        <v>2</v>
      </c>
      <c r="G5097" s="36" t="s">
        <v>23</v>
      </c>
      <c r="H5097" s="36" t="s">
        <v>22</v>
      </c>
      <c r="I5097" s="2">
        <v>12</v>
      </c>
      <c r="J5097" s="2">
        <v>36</v>
      </c>
      <c r="K5097" s="2">
        <f>IF(D5097=VLOOKUP(J5097,Actuals!$A:$J,6,FALSE),1,0)</f>
        <v>0</v>
      </c>
      <c r="L5097" s="2">
        <f>IF(AND(E5097=VLOOKUP(J5097,Actuals!$A:$J,8,FALSE),F5097=VLOOKUP(J5097,Actuals!$A:$J,10,FALSE)),5,0)</f>
        <v>0</v>
      </c>
      <c r="M5097" s="1">
        <f t="shared" si="80"/>
        <v>0</v>
      </c>
      <c r="N5097" s="1" t="str">
        <f>VLOOKUP(C5097,Emp_List!$A:$M,3,FALSE)</f>
        <v>Sagar Patil</v>
      </c>
      <c r="O5097" s="1" t="str">
        <f>VLOOKUP(C5097,Emp_List!$A:$M,5,FALSE)</f>
        <v>Casino Label support</v>
      </c>
    </row>
    <row r="5098" spans="1:15">
      <c r="A5098" s="36" t="s">
        <v>4070</v>
      </c>
      <c r="B5098" s="36" t="s">
        <v>577</v>
      </c>
      <c r="C5098" s="36">
        <v>10407</v>
      </c>
      <c r="D5098" s="36" t="s">
        <v>22</v>
      </c>
      <c r="E5098" s="36">
        <v>0</v>
      </c>
      <c r="F5098" s="36">
        <v>2</v>
      </c>
      <c r="G5098" s="36" t="s">
        <v>23</v>
      </c>
      <c r="H5098" s="36" t="s">
        <v>22</v>
      </c>
      <c r="I5098" s="2">
        <v>12</v>
      </c>
      <c r="J5098" s="2">
        <v>36</v>
      </c>
      <c r="K5098" s="2">
        <f>IF(D5098=VLOOKUP(J5098,Actuals!$A:$J,6,FALSE),1,0)</f>
        <v>0</v>
      </c>
      <c r="L5098" s="2">
        <f>IF(AND(E5098=VLOOKUP(J5098,Actuals!$A:$J,8,FALSE),F5098=VLOOKUP(J5098,Actuals!$A:$J,10,FALSE)),5,0)</f>
        <v>0</v>
      </c>
      <c r="M5098" s="1">
        <f t="shared" si="80"/>
        <v>0</v>
      </c>
      <c r="N5098" s="1" t="str">
        <f>VLOOKUP(C5098,Emp_List!$A:$M,3,FALSE)</f>
        <v>Sai Krishna Sandeep Mucherla</v>
      </c>
      <c r="O5098" s="1" t="str">
        <f>VLOOKUP(C5098,Emp_List!$A:$M,5,FALSE)</f>
        <v>SOC</v>
      </c>
    </row>
    <row r="5099" spans="1:15">
      <c r="A5099" s="36" t="s">
        <v>4071</v>
      </c>
      <c r="B5099" s="36" t="s">
        <v>2581</v>
      </c>
      <c r="C5099" s="36">
        <v>16309</v>
      </c>
      <c r="D5099" s="36" t="s">
        <v>22</v>
      </c>
      <c r="E5099" s="36">
        <v>0</v>
      </c>
      <c r="F5099" s="36">
        <v>2</v>
      </c>
      <c r="G5099" s="36" t="s">
        <v>23</v>
      </c>
      <c r="H5099" s="36" t="s">
        <v>22</v>
      </c>
      <c r="I5099" s="2">
        <v>12</v>
      </c>
      <c r="J5099" s="2">
        <v>36</v>
      </c>
      <c r="K5099" s="2">
        <f>IF(D5099=VLOOKUP(J5099,Actuals!$A:$J,6,FALSE),1,0)</f>
        <v>0</v>
      </c>
      <c r="L5099" s="2">
        <f>IF(AND(E5099=VLOOKUP(J5099,Actuals!$A:$J,8,FALSE),F5099=VLOOKUP(J5099,Actuals!$A:$J,10,FALSE)),5,0)</f>
        <v>0</v>
      </c>
      <c r="M5099" s="1">
        <f t="shared" si="80"/>
        <v>0</v>
      </c>
      <c r="N5099" s="1" t="e">
        <f>VLOOKUP(C5099,Emp_List!$A:$M,3,FALSE)</f>
        <v>#N/A</v>
      </c>
      <c r="O5099" s="1" t="e">
        <f>VLOOKUP(C5099,Emp_List!$A:$M,5,FALSE)</f>
        <v>#N/A</v>
      </c>
    </row>
    <row r="5100" spans="1:15">
      <c r="A5100" s="36" t="s">
        <v>4072</v>
      </c>
      <c r="B5100" s="36" t="s">
        <v>424</v>
      </c>
      <c r="C5100" s="36">
        <v>120</v>
      </c>
      <c r="D5100" s="36" t="s">
        <v>22</v>
      </c>
      <c r="E5100" s="36">
        <v>1</v>
      </c>
      <c r="F5100" s="36">
        <v>2</v>
      </c>
      <c r="G5100" s="36" t="s">
        <v>23</v>
      </c>
      <c r="H5100" s="36" t="s">
        <v>22</v>
      </c>
      <c r="I5100" s="2">
        <v>12</v>
      </c>
      <c r="J5100" s="2">
        <v>36</v>
      </c>
      <c r="K5100" s="2">
        <f>IF(D5100=VLOOKUP(J5100,Actuals!$A:$J,6,FALSE),1,0)</f>
        <v>0</v>
      </c>
      <c r="L5100" s="2">
        <f>IF(AND(E5100=VLOOKUP(J5100,Actuals!$A:$J,8,FALSE),F5100=VLOOKUP(J5100,Actuals!$A:$J,10,FALSE)),5,0)</f>
        <v>0</v>
      </c>
      <c r="M5100" s="1">
        <f t="shared" si="80"/>
        <v>0</v>
      </c>
      <c r="N5100" s="1" t="str">
        <f>VLOOKUP(C5100,Emp_List!$A:$M,3,FALSE)</f>
        <v>Durga Prasad T</v>
      </c>
      <c r="O5100" s="1" t="str">
        <f>VLOOKUP(C5100,Emp_List!$A:$M,5,FALSE)</f>
        <v>IT</v>
      </c>
    </row>
    <row r="5101" spans="1:15">
      <c r="A5101" s="36" t="s">
        <v>4073</v>
      </c>
      <c r="B5101" s="36" t="s">
        <v>218</v>
      </c>
      <c r="C5101" s="36">
        <v>10960</v>
      </c>
      <c r="D5101" s="36" t="s">
        <v>22</v>
      </c>
      <c r="E5101" s="36">
        <v>0</v>
      </c>
      <c r="F5101" s="36">
        <v>2</v>
      </c>
      <c r="G5101" s="36" t="s">
        <v>23</v>
      </c>
      <c r="H5101" s="36" t="s">
        <v>22</v>
      </c>
      <c r="I5101" s="2">
        <v>12</v>
      </c>
      <c r="J5101" s="2">
        <v>36</v>
      </c>
      <c r="K5101" s="2">
        <f>IF(D5101=VLOOKUP(J5101,Actuals!$A:$J,6,FALSE),1,0)</f>
        <v>0</v>
      </c>
      <c r="L5101" s="2">
        <f>IF(AND(E5101=VLOOKUP(J5101,Actuals!$A:$J,8,FALSE),F5101=VLOOKUP(J5101,Actuals!$A:$J,10,FALSE)),5,0)</f>
        <v>0</v>
      </c>
      <c r="M5101" s="1">
        <f t="shared" si="80"/>
        <v>0</v>
      </c>
      <c r="N5101" s="1" t="str">
        <f>VLOOKUP(C5101,Emp_List!$A:$M,3,FALSE)</f>
        <v>Ayilla Sai Kiran Goud</v>
      </c>
      <c r="O5101" s="1" t="str">
        <f>VLOOKUP(C5101,Emp_List!$A:$M,5,FALSE)</f>
        <v>SOC</v>
      </c>
    </row>
    <row r="5102" spans="1:15">
      <c r="A5102" s="36" t="s">
        <v>4074</v>
      </c>
      <c r="B5102" s="36" t="s">
        <v>2444</v>
      </c>
      <c r="C5102" s="36">
        <v>11819</v>
      </c>
      <c r="D5102" s="36" t="s">
        <v>22</v>
      </c>
      <c r="E5102" s="36">
        <v>1</v>
      </c>
      <c r="F5102" s="36">
        <v>3</v>
      </c>
      <c r="G5102" s="36" t="s">
        <v>23</v>
      </c>
      <c r="H5102" s="36" t="s">
        <v>22</v>
      </c>
      <c r="I5102" s="2">
        <v>12</v>
      </c>
      <c r="J5102" s="2">
        <v>36</v>
      </c>
      <c r="K5102" s="2">
        <f>IF(D5102=VLOOKUP(J5102,Actuals!$A:$J,6,FALSE),1,0)</f>
        <v>0</v>
      </c>
      <c r="L5102" s="2">
        <f>IF(AND(E5102=VLOOKUP(J5102,Actuals!$A:$J,8,FALSE),F5102=VLOOKUP(J5102,Actuals!$A:$J,10,FALSE)),5,0)</f>
        <v>0</v>
      </c>
      <c r="M5102" s="1">
        <f t="shared" si="80"/>
        <v>0</v>
      </c>
      <c r="N5102" s="1" t="str">
        <f>VLOOKUP(C5102,Emp_List!$A:$M,3,FALSE)</f>
        <v>Kranti Kandi</v>
      </c>
      <c r="O5102" s="1" t="str">
        <f>VLOOKUP(C5102,Emp_List!$A:$M,5,FALSE)</f>
        <v>SOC</v>
      </c>
    </row>
    <row r="5103" spans="1:15">
      <c r="A5103" s="36" t="s">
        <v>4075</v>
      </c>
      <c r="B5103" s="36" t="s">
        <v>212</v>
      </c>
      <c r="C5103" s="36">
        <v>2502</v>
      </c>
      <c r="D5103" s="36" t="s">
        <v>22</v>
      </c>
      <c r="E5103" s="36">
        <v>1</v>
      </c>
      <c r="F5103" s="36">
        <v>3</v>
      </c>
      <c r="G5103" s="36" t="s">
        <v>23</v>
      </c>
      <c r="H5103" s="36" t="s">
        <v>22</v>
      </c>
      <c r="I5103" s="2">
        <v>12</v>
      </c>
      <c r="J5103" s="2">
        <v>36</v>
      </c>
      <c r="K5103" s="2">
        <f>IF(D5103=VLOOKUP(J5103,Actuals!$A:$J,6,FALSE),1,0)</f>
        <v>0</v>
      </c>
      <c r="L5103" s="2">
        <f>IF(AND(E5103=VLOOKUP(J5103,Actuals!$A:$J,8,FALSE),F5103=VLOOKUP(J5103,Actuals!$A:$J,10,FALSE)),5,0)</f>
        <v>0</v>
      </c>
      <c r="M5103" s="1">
        <f t="shared" si="80"/>
        <v>0</v>
      </c>
      <c r="N5103" s="1" t="str">
        <f>VLOOKUP(C5103,Emp_List!$A:$M,3,FALSE)</f>
        <v>Srikant Rajagopal</v>
      </c>
      <c r="O5103" s="1" t="str">
        <f>VLOOKUP(C5103,Emp_List!$A:$M,5,FALSE)</f>
        <v>Compliance</v>
      </c>
    </row>
    <row r="5104" spans="1:15">
      <c r="A5104" s="36" t="s">
        <v>4076</v>
      </c>
      <c r="B5104" s="36" t="s">
        <v>491</v>
      </c>
      <c r="C5104" s="36">
        <v>6714</v>
      </c>
      <c r="D5104" s="36" t="s">
        <v>22</v>
      </c>
      <c r="E5104" s="36">
        <v>0</v>
      </c>
      <c r="F5104" s="36">
        <v>2</v>
      </c>
      <c r="G5104" s="36" t="s">
        <v>23</v>
      </c>
      <c r="H5104" s="36" t="s">
        <v>22</v>
      </c>
      <c r="I5104" s="2">
        <v>12</v>
      </c>
      <c r="J5104" s="2">
        <v>36</v>
      </c>
      <c r="K5104" s="2">
        <f>IF(D5104=VLOOKUP(J5104,Actuals!$A:$J,6,FALSE),1,0)</f>
        <v>0</v>
      </c>
      <c r="L5104" s="2">
        <f>IF(AND(E5104=VLOOKUP(J5104,Actuals!$A:$J,8,FALSE),F5104=VLOOKUP(J5104,Actuals!$A:$J,10,FALSE)),5,0)</f>
        <v>0</v>
      </c>
      <c r="M5104" s="1">
        <f t="shared" si="80"/>
        <v>0</v>
      </c>
      <c r="N5104" s="1" t="str">
        <f>VLOOKUP(C5104,Emp_List!$A:$M,3,FALSE)</f>
        <v>Vinay Kumar Reddy Appidi</v>
      </c>
      <c r="O5104" s="1" t="str">
        <f>VLOOKUP(C5104,Emp_List!$A:$M,5,FALSE)</f>
        <v>CRM</v>
      </c>
    </row>
    <row r="5105" spans="1:15">
      <c r="A5105" s="36" t="s">
        <v>4077</v>
      </c>
      <c r="B5105" s="36" t="s">
        <v>517</v>
      </c>
      <c r="C5105" s="36">
        <v>11037</v>
      </c>
      <c r="D5105" s="36" t="s">
        <v>22</v>
      </c>
      <c r="E5105" s="36">
        <v>0</v>
      </c>
      <c r="F5105" s="36">
        <v>3</v>
      </c>
      <c r="G5105" s="36" t="s">
        <v>23</v>
      </c>
      <c r="H5105" s="36" t="s">
        <v>22</v>
      </c>
      <c r="I5105" s="2">
        <v>12</v>
      </c>
      <c r="J5105" s="2">
        <v>36</v>
      </c>
      <c r="K5105" s="2">
        <f>IF(D5105=VLOOKUP(J5105,Actuals!$A:$J,6,FALSE),1,0)</f>
        <v>0</v>
      </c>
      <c r="L5105" s="2">
        <f>IF(AND(E5105=VLOOKUP(J5105,Actuals!$A:$J,8,FALSE),F5105=VLOOKUP(J5105,Actuals!$A:$J,10,FALSE)),5,0)</f>
        <v>0</v>
      </c>
      <c r="M5105" s="1">
        <f t="shared" si="80"/>
        <v>0</v>
      </c>
      <c r="N5105" s="1" t="str">
        <f>VLOOKUP(C5105,Emp_List!$A:$M,3,FALSE)</f>
        <v>Prashanth Kumar</v>
      </c>
      <c r="O5105" s="1" t="str">
        <f>VLOOKUP(C5105,Emp_List!$A:$M,5,FALSE)</f>
        <v>Corporate IT</v>
      </c>
    </row>
    <row r="5106" spans="1:15">
      <c r="A5106" s="36" t="s">
        <v>4078</v>
      </c>
      <c r="B5106" s="36" t="s">
        <v>3514</v>
      </c>
      <c r="C5106" s="36">
        <v>11203</v>
      </c>
      <c r="D5106" s="36" t="s">
        <v>22</v>
      </c>
      <c r="E5106" s="36">
        <v>0</v>
      </c>
      <c r="F5106" s="36">
        <v>3</v>
      </c>
      <c r="G5106" s="36" t="s">
        <v>23</v>
      </c>
      <c r="H5106" s="36" t="s">
        <v>22</v>
      </c>
      <c r="I5106" s="2">
        <v>12</v>
      </c>
      <c r="J5106" s="2">
        <v>36</v>
      </c>
      <c r="K5106" s="2">
        <f>IF(D5106=VLOOKUP(J5106,Actuals!$A:$J,6,FALSE),1,0)</f>
        <v>0</v>
      </c>
      <c r="L5106" s="2">
        <f>IF(AND(E5106=VLOOKUP(J5106,Actuals!$A:$J,8,FALSE),F5106=VLOOKUP(J5106,Actuals!$A:$J,10,FALSE)),5,0)</f>
        <v>0</v>
      </c>
      <c r="M5106" s="1">
        <f t="shared" ref="M5106:M5154" si="81">K5106+L5106</f>
        <v>0</v>
      </c>
      <c r="N5106" s="1" t="str">
        <f>VLOOKUP(C5106,Emp_List!$A:$M,3,FALSE)</f>
        <v>Nitish Kumar</v>
      </c>
      <c r="O5106" s="1" t="str">
        <f>VLOOKUP(C5106,Emp_List!$A:$M,5,FALSE)</f>
        <v>Bingo IT</v>
      </c>
    </row>
    <row r="5107" spans="1:15">
      <c r="A5107" s="36" t="s">
        <v>4079</v>
      </c>
      <c r="B5107" s="36" t="s">
        <v>2220</v>
      </c>
      <c r="C5107" s="36">
        <v>16418</v>
      </c>
      <c r="D5107" s="36" t="s">
        <v>22</v>
      </c>
      <c r="E5107" s="36">
        <v>1</v>
      </c>
      <c r="F5107" s="36">
        <v>1</v>
      </c>
      <c r="G5107" s="36" t="s">
        <v>23</v>
      </c>
      <c r="H5107" s="36" t="s">
        <v>22</v>
      </c>
      <c r="I5107" s="2">
        <v>12</v>
      </c>
      <c r="J5107" s="2">
        <v>36</v>
      </c>
      <c r="K5107" s="2">
        <f>IF(D5107=VLOOKUP(J5107,Actuals!$A:$J,6,FALSE),1,0)</f>
        <v>0</v>
      </c>
      <c r="L5107" s="2">
        <f>IF(AND(E5107=VLOOKUP(J5107,Actuals!$A:$J,8,FALSE),F5107=VLOOKUP(J5107,Actuals!$A:$J,10,FALSE)),5,0)</f>
        <v>5</v>
      </c>
      <c r="M5107" s="1">
        <f t="shared" si="81"/>
        <v>5</v>
      </c>
      <c r="N5107" s="1" t="str">
        <f>VLOOKUP(C5107,Emp_List!$A:$M,3,FALSE)</f>
        <v>Shrinivas  Vithal Mada</v>
      </c>
      <c r="O5107" s="1" t="str">
        <f>VLOOKUP(C5107,Emp_List!$A:$M,5,FALSE)</f>
        <v>Sports - Label Building</v>
      </c>
    </row>
    <row r="5108" spans="1:15">
      <c r="A5108" s="36" t="s">
        <v>4080</v>
      </c>
      <c r="B5108" s="36" t="s">
        <v>354</v>
      </c>
      <c r="C5108" s="36">
        <v>16019</v>
      </c>
      <c r="D5108" s="36" t="s">
        <v>22</v>
      </c>
      <c r="E5108" s="36">
        <v>0</v>
      </c>
      <c r="F5108" s="36">
        <v>3</v>
      </c>
      <c r="G5108" s="36" t="s">
        <v>23</v>
      </c>
      <c r="H5108" s="36" t="s">
        <v>22</v>
      </c>
      <c r="I5108" s="2">
        <v>12</v>
      </c>
      <c r="J5108" s="2">
        <v>36</v>
      </c>
      <c r="K5108" s="2">
        <f>IF(D5108=VLOOKUP(J5108,Actuals!$A:$J,6,FALSE),1,0)</f>
        <v>0</v>
      </c>
      <c r="L5108" s="2">
        <f>IF(AND(E5108=VLOOKUP(J5108,Actuals!$A:$J,8,FALSE),F5108=VLOOKUP(J5108,Actuals!$A:$J,10,FALSE)),5,0)</f>
        <v>0</v>
      </c>
      <c r="M5108" s="1">
        <f t="shared" si="81"/>
        <v>0</v>
      </c>
      <c r="N5108" s="1" t="str">
        <f>VLOOKUP(C5108,Emp_List!$A:$M,3,FALSE)</f>
        <v>Venkatakrishna Gavva</v>
      </c>
      <c r="O5108" s="1" t="str">
        <f>VLOOKUP(C5108,Emp_List!$A:$M,5,FALSE)</f>
        <v>Sports - Label Building</v>
      </c>
    </row>
    <row r="5109" spans="1:15">
      <c r="A5109" s="36" t="s">
        <v>4081</v>
      </c>
      <c r="B5109" s="36" t="s">
        <v>460</v>
      </c>
      <c r="C5109" s="36">
        <v>11457</v>
      </c>
      <c r="D5109" s="36" t="s">
        <v>22</v>
      </c>
      <c r="E5109" s="36">
        <v>0</v>
      </c>
      <c r="F5109" s="36">
        <v>2</v>
      </c>
      <c r="G5109" s="36" t="s">
        <v>23</v>
      </c>
      <c r="H5109" s="36" t="s">
        <v>22</v>
      </c>
      <c r="I5109" s="2">
        <v>12</v>
      </c>
      <c r="J5109" s="2">
        <v>36</v>
      </c>
      <c r="K5109" s="2">
        <f>IF(D5109=VLOOKUP(J5109,Actuals!$A:$J,6,FALSE),1,0)</f>
        <v>0</v>
      </c>
      <c r="L5109" s="2">
        <f>IF(AND(E5109=VLOOKUP(J5109,Actuals!$A:$J,8,FALSE),F5109=VLOOKUP(J5109,Actuals!$A:$J,10,FALSE)),5,0)</f>
        <v>0</v>
      </c>
      <c r="M5109" s="1">
        <f t="shared" si="81"/>
        <v>0</v>
      </c>
      <c r="N5109" s="1" t="e">
        <f>VLOOKUP(C5109,Emp_List!$A:$M,3,FALSE)</f>
        <v>#N/A</v>
      </c>
      <c r="O5109" s="1" t="e">
        <f>VLOOKUP(C5109,Emp_List!$A:$M,5,FALSE)</f>
        <v>#N/A</v>
      </c>
    </row>
    <row r="5110" spans="1:15">
      <c r="A5110" s="36" t="s">
        <v>4082</v>
      </c>
      <c r="B5110" s="36" t="s">
        <v>393</v>
      </c>
      <c r="C5110" s="36">
        <v>6467</v>
      </c>
      <c r="D5110" s="36" t="s">
        <v>22</v>
      </c>
      <c r="E5110" s="36">
        <v>0</v>
      </c>
      <c r="F5110" s="36">
        <v>2</v>
      </c>
      <c r="G5110" s="36" t="s">
        <v>23</v>
      </c>
      <c r="H5110" s="36" t="s">
        <v>22</v>
      </c>
      <c r="I5110" s="2">
        <v>12</v>
      </c>
      <c r="J5110" s="2">
        <v>36</v>
      </c>
      <c r="K5110" s="2">
        <f>IF(D5110=VLOOKUP(J5110,Actuals!$A:$J,6,FALSE),1,0)</f>
        <v>0</v>
      </c>
      <c r="L5110" s="2">
        <f>IF(AND(E5110=VLOOKUP(J5110,Actuals!$A:$J,8,FALSE),F5110=VLOOKUP(J5110,Actuals!$A:$J,10,FALSE)),5,0)</f>
        <v>0</v>
      </c>
      <c r="M5110" s="1">
        <f t="shared" si="81"/>
        <v>0</v>
      </c>
      <c r="N5110" s="1" t="str">
        <f>VLOOKUP(C5110,Emp_List!$A:$M,3,FALSE)</f>
        <v>Shankara Ram Mohan Jaganathan</v>
      </c>
      <c r="O5110" s="1" t="str">
        <f>VLOOKUP(C5110,Emp_List!$A:$M,5,FALSE)</f>
        <v>Compliance</v>
      </c>
    </row>
    <row r="5111" spans="1:15">
      <c r="A5111" s="36" t="s">
        <v>4083</v>
      </c>
      <c r="B5111" s="36" t="s">
        <v>285</v>
      </c>
      <c r="C5111" s="36">
        <v>8367</v>
      </c>
      <c r="D5111" s="36" t="s">
        <v>22</v>
      </c>
      <c r="E5111" s="36">
        <v>0</v>
      </c>
      <c r="F5111" s="36">
        <v>3</v>
      </c>
      <c r="G5111" s="36" t="s">
        <v>23</v>
      </c>
      <c r="H5111" s="36" t="s">
        <v>22</v>
      </c>
      <c r="I5111" s="2">
        <v>12</v>
      </c>
      <c r="J5111" s="2">
        <v>36</v>
      </c>
      <c r="K5111" s="2">
        <f>IF(D5111=VLOOKUP(J5111,Actuals!$A:$J,6,FALSE),1,0)</f>
        <v>0</v>
      </c>
      <c r="L5111" s="2">
        <f>IF(AND(E5111=VLOOKUP(J5111,Actuals!$A:$J,8,FALSE),F5111=VLOOKUP(J5111,Actuals!$A:$J,10,FALSE)),5,0)</f>
        <v>0</v>
      </c>
      <c r="M5111" s="1">
        <f t="shared" si="81"/>
        <v>0</v>
      </c>
      <c r="N5111" s="1" t="str">
        <f>VLOOKUP(C5111,Emp_List!$A:$M,3,FALSE)</f>
        <v>Narendra Gottipati</v>
      </c>
      <c r="O5111" s="1" t="str">
        <f>VLOOKUP(C5111,Emp_List!$A:$M,5,FALSE)</f>
        <v>PEG</v>
      </c>
    </row>
    <row r="5112" spans="1:15">
      <c r="A5112" s="36" t="s">
        <v>4084</v>
      </c>
      <c r="B5112" s="36" t="s">
        <v>2547</v>
      </c>
      <c r="C5112" s="36">
        <v>10351</v>
      </c>
      <c r="D5112" s="36" t="s">
        <v>22</v>
      </c>
      <c r="E5112" s="36">
        <v>1</v>
      </c>
      <c r="F5112" s="36">
        <v>2</v>
      </c>
      <c r="G5112" s="36" t="s">
        <v>23</v>
      </c>
      <c r="H5112" s="36" t="s">
        <v>22</v>
      </c>
      <c r="I5112" s="2">
        <v>12</v>
      </c>
      <c r="J5112" s="2">
        <v>36</v>
      </c>
      <c r="K5112" s="2">
        <f>IF(D5112=VLOOKUP(J5112,Actuals!$A:$J,6,FALSE),1,0)</f>
        <v>0</v>
      </c>
      <c r="L5112" s="2">
        <f>IF(AND(E5112=VLOOKUP(J5112,Actuals!$A:$J,8,FALSE),F5112=VLOOKUP(J5112,Actuals!$A:$J,10,FALSE)),5,0)</f>
        <v>0</v>
      </c>
      <c r="M5112" s="1">
        <f t="shared" si="81"/>
        <v>0</v>
      </c>
      <c r="N5112" s="1" t="str">
        <f>VLOOKUP(C5112,Emp_List!$A:$M,3,FALSE)</f>
        <v>Nitish Reddy</v>
      </c>
      <c r="O5112" s="1" t="str">
        <f>VLOOKUP(C5112,Emp_List!$A:$M,5,FALSE)</f>
        <v>SOC</v>
      </c>
    </row>
    <row r="5113" spans="1:15">
      <c r="A5113" s="36" t="s">
        <v>4085</v>
      </c>
      <c r="B5113" s="36" t="s">
        <v>501</v>
      </c>
      <c r="C5113" s="36">
        <v>6090</v>
      </c>
      <c r="D5113" s="36" t="s">
        <v>22</v>
      </c>
      <c r="E5113" s="36">
        <v>1</v>
      </c>
      <c r="F5113" s="36">
        <v>2</v>
      </c>
      <c r="G5113" s="36" t="s">
        <v>23</v>
      </c>
      <c r="H5113" s="36" t="s">
        <v>22</v>
      </c>
      <c r="I5113" s="2">
        <v>12</v>
      </c>
      <c r="J5113" s="2">
        <v>36</v>
      </c>
      <c r="K5113" s="2">
        <f>IF(D5113=VLOOKUP(J5113,Actuals!$A:$J,6,FALSE),1,0)</f>
        <v>0</v>
      </c>
      <c r="L5113" s="2">
        <f>IF(AND(E5113=VLOOKUP(J5113,Actuals!$A:$J,8,FALSE),F5113=VLOOKUP(J5113,Actuals!$A:$J,10,FALSE)),5,0)</f>
        <v>0</v>
      </c>
      <c r="M5113" s="1">
        <f t="shared" si="81"/>
        <v>0</v>
      </c>
      <c r="N5113" s="1" t="str">
        <f>VLOOKUP(C5113,Emp_List!$A:$M,3,FALSE)</f>
        <v>Kiran Kumar Vuppula</v>
      </c>
      <c r="O5113" s="1" t="str">
        <f>VLOOKUP(C5113,Emp_List!$A:$M,5,FALSE)</f>
        <v>Casino Int.</v>
      </c>
    </row>
    <row r="5114" spans="1:15">
      <c r="A5114" s="36" t="s">
        <v>4086</v>
      </c>
      <c r="B5114" s="36" t="s">
        <v>272</v>
      </c>
      <c r="C5114" s="36">
        <v>6492</v>
      </c>
      <c r="D5114" s="36" t="s">
        <v>22</v>
      </c>
      <c r="E5114" s="36">
        <v>1</v>
      </c>
      <c r="F5114" s="36">
        <v>2</v>
      </c>
      <c r="G5114" s="36" t="s">
        <v>23</v>
      </c>
      <c r="H5114" s="36" t="s">
        <v>22</v>
      </c>
      <c r="I5114" s="2">
        <v>12</v>
      </c>
      <c r="J5114" s="2">
        <v>36</v>
      </c>
      <c r="K5114" s="2">
        <f>IF(D5114=VLOOKUP(J5114,Actuals!$A:$J,6,FALSE),1,0)</f>
        <v>0</v>
      </c>
      <c r="L5114" s="2">
        <f>IF(AND(E5114=VLOOKUP(J5114,Actuals!$A:$J,8,FALSE),F5114=VLOOKUP(J5114,Actuals!$A:$J,10,FALSE)),5,0)</f>
        <v>0</v>
      </c>
      <c r="M5114" s="1">
        <f t="shared" si="81"/>
        <v>0</v>
      </c>
      <c r="N5114" s="1" t="str">
        <f>VLOOKUP(C5114,Emp_List!$A:$M,3,FALSE)</f>
        <v>Prashant Vrajraj Kapate</v>
      </c>
      <c r="O5114" s="1" t="str">
        <f>VLOOKUP(C5114,Emp_List!$A:$M,5,FALSE)</f>
        <v>Casino Platform</v>
      </c>
    </row>
    <row r="5115" spans="1:15">
      <c r="A5115" s="36" t="s">
        <v>4087</v>
      </c>
      <c r="B5115" s="36" t="s">
        <v>697</v>
      </c>
      <c r="C5115" s="36">
        <v>11145</v>
      </c>
      <c r="D5115" s="36" t="s">
        <v>22</v>
      </c>
      <c r="E5115" s="36">
        <v>4</v>
      </c>
      <c r="F5115" s="36">
        <v>1</v>
      </c>
      <c r="G5115" s="36" t="s">
        <v>23</v>
      </c>
      <c r="H5115" s="36" t="s">
        <v>22</v>
      </c>
      <c r="I5115" s="2">
        <v>12</v>
      </c>
      <c r="J5115" s="2">
        <v>36</v>
      </c>
      <c r="K5115" s="2">
        <f>IF(D5115=VLOOKUP(J5115,Actuals!$A:$J,6,FALSE),1,0)</f>
        <v>0</v>
      </c>
      <c r="L5115" s="2">
        <f>IF(AND(E5115=VLOOKUP(J5115,Actuals!$A:$J,8,FALSE),F5115=VLOOKUP(J5115,Actuals!$A:$J,10,FALSE)),5,0)</f>
        <v>0</v>
      </c>
      <c r="M5115" s="1">
        <f t="shared" si="81"/>
        <v>0</v>
      </c>
      <c r="N5115" s="1" t="str">
        <f>VLOOKUP(C5115,Emp_List!$A:$M,3,FALSE)</f>
        <v>Raghavendra Aadanna</v>
      </c>
      <c r="O5115" s="1" t="str">
        <f>VLOOKUP(C5115,Emp_List!$A:$M,5,FALSE)</f>
        <v>Bingo Ops</v>
      </c>
    </row>
    <row r="5116" spans="1:15">
      <c r="A5116" s="36" t="s">
        <v>4088</v>
      </c>
      <c r="B5116" s="36" t="s">
        <v>3698</v>
      </c>
      <c r="C5116" s="36">
        <v>1958</v>
      </c>
      <c r="D5116" s="36" t="s">
        <v>22</v>
      </c>
      <c r="E5116" s="36">
        <v>1</v>
      </c>
      <c r="F5116" s="36">
        <v>2</v>
      </c>
      <c r="G5116" s="36" t="s">
        <v>23</v>
      </c>
      <c r="H5116" s="36" t="s">
        <v>22</v>
      </c>
      <c r="I5116" s="2">
        <v>12</v>
      </c>
      <c r="J5116" s="2">
        <v>36</v>
      </c>
      <c r="K5116" s="2">
        <f>IF(D5116=VLOOKUP(J5116,Actuals!$A:$J,6,FALSE),1,0)</f>
        <v>0</v>
      </c>
      <c r="L5116" s="2">
        <f>IF(AND(E5116=VLOOKUP(J5116,Actuals!$A:$J,8,FALSE),F5116=VLOOKUP(J5116,Actuals!$A:$J,10,FALSE)),5,0)</f>
        <v>0</v>
      </c>
      <c r="M5116" s="1">
        <f t="shared" si="81"/>
        <v>0</v>
      </c>
      <c r="N5116" s="1" t="str">
        <f>VLOOKUP(C5116,Emp_List!$A:$M,3,FALSE)</f>
        <v>Michelle Maryann Knight</v>
      </c>
      <c r="O5116" s="1" t="str">
        <f>VLOOKUP(C5116,Emp_List!$A:$M,5,FALSE)</f>
        <v>Casino Int.</v>
      </c>
    </row>
    <row r="5117" spans="1:15">
      <c r="A5117" s="36" t="s">
        <v>4089</v>
      </c>
      <c r="B5117" s="36" t="s">
        <v>189</v>
      </c>
      <c r="C5117" s="36">
        <v>11303</v>
      </c>
      <c r="D5117" s="36" t="s">
        <v>22</v>
      </c>
      <c r="E5117" s="36">
        <v>0</v>
      </c>
      <c r="F5117" s="36">
        <v>2</v>
      </c>
      <c r="G5117" s="36" t="s">
        <v>23</v>
      </c>
      <c r="H5117" s="36" t="s">
        <v>22</v>
      </c>
      <c r="I5117" s="2">
        <v>12</v>
      </c>
      <c r="J5117" s="2">
        <v>36</v>
      </c>
      <c r="K5117" s="2">
        <f>IF(D5117=VLOOKUP(J5117,Actuals!$A:$J,6,FALSE),1,0)</f>
        <v>0</v>
      </c>
      <c r="L5117" s="2">
        <f>IF(AND(E5117=VLOOKUP(J5117,Actuals!$A:$J,8,FALSE),F5117=VLOOKUP(J5117,Actuals!$A:$J,10,FALSE)),5,0)</f>
        <v>0</v>
      </c>
      <c r="M5117" s="1">
        <f t="shared" si="81"/>
        <v>0</v>
      </c>
      <c r="N5117" s="1" t="str">
        <f>VLOOKUP(C5117,Emp_List!$A:$M,3,FALSE)</f>
        <v>Ankita Makin</v>
      </c>
      <c r="O5117" s="1" t="str">
        <f>VLOOKUP(C5117,Emp_List!$A:$M,5,FALSE)</f>
        <v>Sports - Trading</v>
      </c>
    </row>
    <row r="5118" spans="1:15">
      <c r="A5118" s="36" t="s">
        <v>4090</v>
      </c>
      <c r="B5118" s="36" t="s">
        <v>165</v>
      </c>
      <c r="C5118" s="36">
        <v>11256</v>
      </c>
      <c r="D5118" s="36" t="s">
        <v>22</v>
      </c>
      <c r="E5118" s="36">
        <v>1</v>
      </c>
      <c r="F5118" s="36">
        <v>2</v>
      </c>
      <c r="G5118" s="36" t="s">
        <v>23</v>
      </c>
      <c r="H5118" s="36" t="s">
        <v>22</v>
      </c>
      <c r="I5118" s="2">
        <v>12</v>
      </c>
      <c r="J5118" s="2">
        <v>36</v>
      </c>
      <c r="K5118" s="2">
        <f>IF(D5118=VLOOKUP(J5118,Actuals!$A:$J,6,FALSE),1,0)</f>
        <v>0</v>
      </c>
      <c r="L5118" s="2">
        <f>IF(AND(E5118=VLOOKUP(J5118,Actuals!$A:$J,8,FALSE),F5118=VLOOKUP(J5118,Actuals!$A:$J,10,FALSE)),5,0)</f>
        <v>0</v>
      </c>
      <c r="M5118" s="1">
        <f t="shared" si="81"/>
        <v>0</v>
      </c>
      <c r="N5118" s="1" t="str">
        <f>VLOOKUP(C5118,Emp_List!$A:$M,3,FALSE)</f>
        <v>Praneeth Reddy Arikatla</v>
      </c>
      <c r="O5118" s="1" t="str">
        <f>VLOOKUP(C5118,Emp_List!$A:$M,5,FALSE)</f>
        <v>Casino Label support</v>
      </c>
    </row>
    <row r="5119" spans="1:15">
      <c r="A5119" s="36" t="s">
        <v>4091</v>
      </c>
      <c r="B5119" s="36" t="s">
        <v>617</v>
      </c>
      <c r="C5119" s="36">
        <v>11567</v>
      </c>
      <c r="D5119" s="36" t="s">
        <v>22</v>
      </c>
      <c r="E5119" s="36">
        <v>0</v>
      </c>
      <c r="F5119" s="36">
        <v>3</v>
      </c>
      <c r="G5119" s="36" t="s">
        <v>23</v>
      </c>
      <c r="H5119" s="36" t="s">
        <v>22</v>
      </c>
      <c r="I5119" s="2">
        <v>12</v>
      </c>
      <c r="J5119" s="2">
        <v>36</v>
      </c>
      <c r="K5119" s="2">
        <f>IF(D5119=VLOOKUP(J5119,Actuals!$A:$J,6,FALSE),1,0)</f>
        <v>0</v>
      </c>
      <c r="L5119" s="2">
        <f>IF(AND(E5119=VLOOKUP(J5119,Actuals!$A:$J,8,FALSE),F5119=VLOOKUP(J5119,Actuals!$A:$J,10,FALSE)),5,0)</f>
        <v>0</v>
      </c>
      <c r="M5119" s="1">
        <f t="shared" si="81"/>
        <v>0</v>
      </c>
      <c r="N5119" s="1" t="str">
        <f>VLOOKUP(C5119,Emp_List!$A:$M,3,FALSE)</f>
        <v>Randeep Reddy Bazaru</v>
      </c>
      <c r="O5119" s="1" t="str">
        <f>VLOOKUP(C5119,Emp_List!$A:$M,5,FALSE)</f>
        <v>Sports - Mobile</v>
      </c>
    </row>
    <row r="5120" spans="1:15">
      <c r="A5120" s="36" t="s">
        <v>4092</v>
      </c>
      <c r="B5120" s="36" t="s">
        <v>640</v>
      </c>
      <c r="C5120" s="36">
        <v>11499</v>
      </c>
      <c r="D5120" s="36" t="s">
        <v>22</v>
      </c>
      <c r="E5120" s="36">
        <v>0</v>
      </c>
      <c r="F5120" s="36">
        <v>2</v>
      </c>
      <c r="G5120" s="36" t="s">
        <v>23</v>
      </c>
      <c r="H5120" s="36" t="s">
        <v>22</v>
      </c>
      <c r="I5120" s="2">
        <v>12</v>
      </c>
      <c r="J5120" s="2">
        <v>36</v>
      </c>
      <c r="K5120" s="2">
        <f>IF(D5120=VLOOKUP(J5120,Actuals!$A:$J,6,FALSE),1,0)</f>
        <v>0</v>
      </c>
      <c r="L5120" s="2">
        <f>IF(AND(E5120=VLOOKUP(J5120,Actuals!$A:$J,8,FALSE),F5120=VLOOKUP(J5120,Actuals!$A:$J,10,FALSE)),5,0)</f>
        <v>0</v>
      </c>
      <c r="M5120" s="1">
        <f t="shared" si="81"/>
        <v>0</v>
      </c>
      <c r="N5120" s="1" t="str">
        <f>VLOOKUP(C5120,Emp_List!$A:$M,3,FALSE)</f>
        <v>Sarath Sai Sannala</v>
      </c>
      <c r="O5120" s="1" t="str">
        <f>VLOOKUP(C5120,Emp_List!$A:$M,5,FALSE)</f>
        <v>Portal</v>
      </c>
    </row>
    <row r="5121" spans="1:15">
      <c r="A5121" s="36" t="s">
        <v>4093</v>
      </c>
      <c r="B5121" s="36" t="s">
        <v>3338</v>
      </c>
      <c r="C5121" s="36">
        <v>10530</v>
      </c>
      <c r="D5121" s="36" t="s">
        <v>22</v>
      </c>
      <c r="E5121" s="36">
        <v>0</v>
      </c>
      <c r="F5121" s="36">
        <v>1</v>
      </c>
      <c r="G5121" s="36" t="s">
        <v>23</v>
      </c>
      <c r="H5121" s="36" t="s">
        <v>22</v>
      </c>
      <c r="I5121" s="2">
        <v>12</v>
      </c>
      <c r="J5121" s="2">
        <v>36</v>
      </c>
      <c r="K5121" s="2">
        <f>IF(D5121=VLOOKUP(J5121,Actuals!$A:$J,6,FALSE),1,0)</f>
        <v>0</v>
      </c>
      <c r="L5121" s="2">
        <f>IF(AND(E5121=VLOOKUP(J5121,Actuals!$A:$J,8,FALSE),F5121=VLOOKUP(J5121,Actuals!$A:$J,10,FALSE)),5,0)</f>
        <v>0</v>
      </c>
      <c r="M5121" s="1">
        <f t="shared" si="81"/>
        <v>0</v>
      </c>
      <c r="N5121" s="1" t="str">
        <f>VLOOKUP(C5121,Emp_List!$A:$M,3,FALSE)</f>
        <v>Rajesh Rapelly</v>
      </c>
      <c r="O5121" s="1" t="str">
        <f>VLOOKUP(C5121,Emp_List!$A:$M,5,FALSE)</f>
        <v>Poker</v>
      </c>
    </row>
    <row r="5122" spans="1:15">
      <c r="A5122" s="36" t="s">
        <v>4094</v>
      </c>
      <c r="B5122" s="36" t="s">
        <v>2201</v>
      </c>
      <c r="C5122" s="36">
        <v>6602</v>
      </c>
      <c r="D5122" s="36" t="s">
        <v>22</v>
      </c>
      <c r="E5122" s="36">
        <v>1</v>
      </c>
      <c r="F5122" s="36">
        <v>2</v>
      </c>
      <c r="G5122" s="36" t="s">
        <v>23</v>
      </c>
      <c r="H5122" s="36" t="s">
        <v>22</v>
      </c>
      <c r="I5122" s="2">
        <v>12</v>
      </c>
      <c r="J5122" s="2">
        <v>36</v>
      </c>
      <c r="K5122" s="2">
        <f>IF(D5122=VLOOKUP(J5122,Actuals!$A:$J,6,FALSE),1,0)</f>
        <v>0</v>
      </c>
      <c r="L5122" s="2">
        <f>IF(AND(E5122=VLOOKUP(J5122,Actuals!$A:$J,8,FALSE),F5122=VLOOKUP(J5122,Actuals!$A:$J,10,FALSE)),5,0)</f>
        <v>0</v>
      </c>
      <c r="M5122" s="1">
        <f t="shared" si="81"/>
        <v>0</v>
      </c>
      <c r="N5122" s="1" t="str">
        <f>VLOOKUP(C5122,Emp_List!$A:$M,3,FALSE)</f>
        <v>Sampath Kumar Koninti</v>
      </c>
      <c r="O5122" s="1" t="str">
        <f>VLOOKUP(C5122,Emp_List!$A:$M,5,FALSE)</f>
        <v>Poker</v>
      </c>
    </row>
    <row r="5123" spans="1:15">
      <c r="A5123" s="36" t="s">
        <v>4095</v>
      </c>
      <c r="B5123" s="36" t="s">
        <v>2188</v>
      </c>
      <c r="C5123" s="36">
        <v>1743</v>
      </c>
      <c r="D5123" s="36" t="s">
        <v>22</v>
      </c>
      <c r="E5123" s="36">
        <v>0</v>
      </c>
      <c r="F5123" s="36">
        <v>2</v>
      </c>
      <c r="G5123" s="36" t="s">
        <v>23</v>
      </c>
      <c r="H5123" s="36" t="s">
        <v>22</v>
      </c>
      <c r="I5123" s="2">
        <v>12</v>
      </c>
      <c r="J5123" s="2">
        <v>36</v>
      </c>
      <c r="K5123" s="2">
        <f>IF(D5123=VLOOKUP(J5123,Actuals!$A:$J,6,FALSE),1,0)</f>
        <v>0</v>
      </c>
      <c r="L5123" s="2">
        <f>IF(AND(E5123=VLOOKUP(J5123,Actuals!$A:$J,8,FALSE),F5123=VLOOKUP(J5123,Actuals!$A:$J,10,FALSE)),5,0)</f>
        <v>0</v>
      </c>
      <c r="M5123" s="1">
        <f t="shared" si="81"/>
        <v>0</v>
      </c>
      <c r="N5123" s="1" t="str">
        <f>VLOOKUP(C5123,Emp_List!$A:$M,3,FALSE)</f>
        <v>Venkata Sreeleela Sappa</v>
      </c>
      <c r="O5123" s="1" t="str">
        <f>VLOOKUP(C5123,Emp_List!$A:$M,5,FALSE)</f>
        <v>CRM</v>
      </c>
    </row>
    <row r="5124" spans="1:15">
      <c r="A5124" s="36" t="s">
        <v>4096</v>
      </c>
      <c r="B5124" s="36" t="s">
        <v>666</v>
      </c>
      <c r="C5124" s="36">
        <v>11134</v>
      </c>
      <c r="D5124" s="36" t="s">
        <v>22</v>
      </c>
      <c r="E5124" s="36">
        <v>0</v>
      </c>
      <c r="F5124" s="36">
        <v>2</v>
      </c>
      <c r="G5124" s="36" t="s">
        <v>23</v>
      </c>
      <c r="H5124" s="36" t="s">
        <v>22</v>
      </c>
      <c r="I5124" s="2">
        <v>12</v>
      </c>
      <c r="J5124" s="2">
        <v>36</v>
      </c>
      <c r="K5124" s="2">
        <f>IF(D5124=VLOOKUP(J5124,Actuals!$A:$J,6,FALSE),1,0)</f>
        <v>0</v>
      </c>
      <c r="L5124" s="2">
        <f>IF(AND(E5124=VLOOKUP(J5124,Actuals!$A:$J,8,FALSE),F5124=VLOOKUP(J5124,Actuals!$A:$J,10,FALSE)),5,0)</f>
        <v>0</v>
      </c>
      <c r="M5124" s="1">
        <f t="shared" si="81"/>
        <v>0</v>
      </c>
      <c r="N5124" s="1" t="str">
        <f>VLOOKUP(C5124,Emp_List!$A:$M,3,FALSE)</f>
        <v>Emmanuel Bandili</v>
      </c>
      <c r="O5124" s="1" t="str">
        <f>VLOOKUP(C5124,Emp_List!$A:$M,5,FALSE)</f>
        <v>Bingo Ops</v>
      </c>
    </row>
    <row r="5125" spans="1:15">
      <c r="A5125" s="36" t="s">
        <v>4097</v>
      </c>
      <c r="B5125" s="36" t="s">
        <v>3358</v>
      </c>
      <c r="C5125" s="36">
        <v>11167</v>
      </c>
      <c r="D5125" s="36" t="s">
        <v>22</v>
      </c>
      <c r="E5125" s="36">
        <v>1</v>
      </c>
      <c r="F5125" s="36">
        <v>3</v>
      </c>
      <c r="G5125" s="36" t="s">
        <v>23</v>
      </c>
      <c r="H5125" s="36" t="s">
        <v>22</v>
      </c>
      <c r="I5125" s="2">
        <v>12</v>
      </c>
      <c r="J5125" s="2">
        <v>36</v>
      </c>
      <c r="K5125" s="2">
        <f>IF(D5125=VLOOKUP(J5125,Actuals!$A:$J,6,FALSE),1,0)</f>
        <v>0</v>
      </c>
      <c r="L5125" s="2">
        <f>IF(AND(E5125=VLOOKUP(J5125,Actuals!$A:$J,8,FALSE),F5125=VLOOKUP(J5125,Actuals!$A:$J,10,FALSE)),5,0)</f>
        <v>0</v>
      </c>
      <c r="M5125" s="1">
        <f t="shared" si="81"/>
        <v>0</v>
      </c>
      <c r="N5125" s="1" t="str">
        <f>VLOOKUP(C5125,Emp_List!$A:$M,3,FALSE)</f>
        <v>Karimulla Shaik</v>
      </c>
      <c r="O5125" s="1" t="str">
        <f>VLOOKUP(C5125,Emp_List!$A:$M,5,FALSE)</f>
        <v>Bingo Dev</v>
      </c>
    </row>
    <row r="5126" spans="1:15">
      <c r="A5126" s="36" t="s">
        <v>4098</v>
      </c>
      <c r="B5126" s="36" t="s">
        <v>258</v>
      </c>
      <c r="C5126" s="36">
        <v>8420</v>
      </c>
      <c r="D5126" s="36" t="s">
        <v>22</v>
      </c>
      <c r="E5126" s="36">
        <v>0</v>
      </c>
      <c r="F5126" s="36">
        <v>2</v>
      </c>
      <c r="G5126" s="36" t="s">
        <v>23</v>
      </c>
      <c r="H5126" s="36" t="s">
        <v>22</v>
      </c>
      <c r="I5126" s="2">
        <v>12</v>
      </c>
      <c r="J5126" s="2">
        <v>36</v>
      </c>
      <c r="K5126" s="2">
        <f>IF(D5126=VLOOKUP(J5126,Actuals!$A:$J,6,FALSE),1,0)</f>
        <v>0</v>
      </c>
      <c r="L5126" s="2">
        <f>IF(AND(E5126=VLOOKUP(J5126,Actuals!$A:$J,8,FALSE),F5126=VLOOKUP(J5126,Actuals!$A:$J,10,FALSE)),5,0)</f>
        <v>0</v>
      </c>
      <c r="M5126" s="1">
        <f t="shared" si="81"/>
        <v>0</v>
      </c>
      <c r="N5126" s="1" t="str">
        <f>VLOOKUP(C5126,Emp_List!$A:$M,3,FALSE)</f>
        <v>Sai Kiran Parnandi</v>
      </c>
      <c r="O5126" s="1" t="str">
        <f>VLOOKUP(C5126,Emp_List!$A:$M,5,FALSE)</f>
        <v>Casino Platform</v>
      </c>
    </row>
    <row r="5127" spans="1:15">
      <c r="A5127" s="36" t="s">
        <v>4099</v>
      </c>
      <c r="B5127" s="36" t="s">
        <v>4100</v>
      </c>
      <c r="C5127" s="36">
        <v>7280</v>
      </c>
      <c r="D5127" s="36" t="s">
        <v>22</v>
      </c>
      <c r="E5127" s="36">
        <v>1</v>
      </c>
      <c r="F5127" s="36">
        <v>2</v>
      </c>
      <c r="G5127" s="36" t="s">
        <v>23</v>
      </c>
      <c r="H5127" s="36" t="s">
        <v>22</v>
      </c>
      <c r="I5127" s="2">
        <v>12</v>
      </c>
      <c r="J5127" s="2">
        <v>36</v>
      </c>
      <c r="K5127" s="2">
        <f>IF(D5127=VLOOKUP(J5127,Actuals!$A:$J,6,FALSE),1,0)</f>
        <v>0</v>
      </c>
      <c r="L5127" s="2">
        <f>IF(AND(E5127=VLOOKUP(J5127,Actuals!$A:$J,8,FALSE),F5127=VLOOKUP(J5127,Actuals!$A:$J,10,FALSE)),5,0)</f>
        <v>0</v>
      </c>
      <c r="M5127" s="1">
        <f t="shared" si="81"/>
        <v>0</v>
      </c>
      <c r="N5127" s="1" t="str">
        <f>VLOOKUP(C5127,Emp_List!$A:$M,3,FALSE)</f>
        <v>Jyothi Ragula</v>
      </c>
      <c r="O5127" s="1" t="str">
        <f>VLOOKUP(C5127,Emp_List!$A:$M,5,FALSE)</f>
        <v>Cashier</v>
      </c>
    </row>
    <row r="5128" spans="1:15">
      <c r="A5128" s="36" t="s">
        <v>4101</v>
      </c>
      <c r="B5128" s="36" t="s">
        <v>208</v>
      </c>
      <c r="C5128" s="36">
        <v>16408</v>
      </c>
      <c r="D5128" s="36" t="s">
        <v>22</v>
      </c>
      <c r="E5128" s="36">
        <v>0</v>
      </c>
      <c r="F5128" s="36">
        <v>3</v>
      </c>
      <c r="G5128" s="36" t="s">
        <v>23</v>
      </c>
      <c r="H5128" s="36" t="s">
        <v>22</v>
      </c>
      <c r="I5128" s="2">
        <v>12</v>
      </c>
      <c r="J5128" s="2">
        <v>36</v>
      </c>
      <c r="K5128" s="2">
        <f>IF(D5128=VLOOKUP(J5128,Actuals!$A:$J,6,FALSE),1,0)</f>
        <v>0</v>
      </c>
      <c r="L5128" s="2">
        <f>IF(AND(E5128=VLOOKUP(J5128,Actuals!$A:$J,8,FALSE),F5128=VLOOKUP(J5128,Actuals!$A:$J,10,FALSE)),5,0)</f>
        <v>0</v>
      </c>
      <c r="M5128" s="1">
        <f t="shared" si="81"/>
        <v>0</v>
      </c>
      <c r="N5128" s="1" t="str">
        <f>VLOOKUP(C5128,Emp_List!$A:$M,3,FALSE)</f>
        <v>Rajnikanth Kulkarni</v>
      </c>
      <c r="O5128" s="1" t="str">
        <f>VLOOKUP(C5128,Emp_List!$A:$M,5,FALSE)</f>
        <v>Sports - Label Building</v>
      </c>
    </row>
    <row r="5129" spans="1:15">
      <c r="A5129" s="36" t="s">
        <v>4102</v>
      </c>
      <c r="B5129" s="36" t="s">
        <v>335</v>
      </c>
      <c r="C5129" s="36">
        <v>1437</v>
      </c>
      <c r="D5129" s="36" t="s">
        <v>22</v>
      </c>
      <c r="E5129" s="36">
        <v>0</v>
      </c>
      <c r="F5129" s="36">
        <v>2</v>
      </c>
      <c r="G5129" s="36" t="s">
        <v>23</v>
      </c>
      <c r="H5129" s="36" t="s">
        <v>22</v>
      </c>
      <c r="I5129" s="2">
        <v>12</v>
      </c>
      <c r="J5129" s="2">
        <v>36</v>
      </c>
      <c r="K5129" s="2">
        <f>IF(D5129=VLOOKUP(J5129,Actuals!$A:$J,6,FALSE),1,0)</f>
        <v>0</v>
      </c>
      <c r="L5129" s="2">
        <f>IF(AND(E5129=VLOOKUP(J5129,Actuals!$A:$J,8,FALSE),F5129=VLOOKUP(J5129,Actuals!$A:$J,10,FALSE)),5,0)</f>
        <v>0</v>
      </c>
      <c r="M5129" s="1">
        <f t="shared" si="81"/>
        <v>0</v>
      </c>
      <c r="N5129" s="1" t="str">
        <f>VLOOKUP(C5129,Emp_List!$A:$M,3,FALSE)</f>
        <v>Murali Bharatam</v>
      </c>
      <c r="O5129" s="1" t="str">
        <f>VLOOKUP(C5129,Emp_List!$A:$M,5,FALSE)</f>
        <v>Oracle DBA</v>
      </c>
    </row>
    <row r="5130" spans="1:15">
      <c r="A5130" s="36" t="s">
        <v>4103</v>
      </c>
      <c r="B5130" s="36" t="s">
        <v>464</v>
      </c>
      <c r="C5130" s="36">
        <v>11050</v>
      </c>
      <c r="D5130" s="36" t="s">
        <v>22</v>
      </c>
      <c r="E5130" s="36">
        <v>0</v>
      </c>
      <c r="F5130" s="36">
        <v>3</v>
      </c>
      <c r="G5130" s="36" t="s">
        <v>23</v>
      </c>
      <c r="H5130" s="36" t="s">
        <v>22</v>
      </c>
      <c r="I5130" s="2">
        <v>12</v>
      </c>
      <c r="J5130" s="2">
        <v>36</v>
      </c>
      <c r="K5130" s="2">
        <f>IF(D5130=VLOOKUP(J5130,Actuals!$A:$J,6,FALSE),1,0)</f>
        <v>0</v>
      </c>
      <c r="L5130" s="2">
        <f>IF(AND(E5130=VLOOKUP(J5130,Actuals!$A:$J,8,FALSE),F5130=VLOOKUP(J5130,Actuals!$A:$J,10,FALSE)),5,0)</f>
        <v>0</v>
      </c>
      <c r="M5130" s="1">
        <f t="shared" si="81"/>
        <v>0</v>
      </c>
      <c r="N5130" s="1" t="e">
        <f>VLOOKUP(C5130,Emp_List!$A:$M,3,FALSE)</f>
        <v>#N/A</v>
      </c>
      <c r="O5130" s="1" t="e">
        <f>VLOOKUP(C5130,Emp_List!$A:$M,5,FALSE)</f>
        <v>#N/A</v>
      </c>
    </row>
    <row r="5131" spans="1:15">
      <c r="A5131" s="36" t="s">
        <v>4104</v>
      </c>
      <c r="B5131" s="36" t="s">
        <v>145</v>
      </c>
      <c r="C5131" s="36">
        <v>10909</v>
      </c>
      <c r="D5131" s="36" t="s">
        <v>22</v>
      </c>
      <c r="E5131" s="36">
        <v>1</v>
      </c>
      <c r="F5131" s="36">
        <v>4</v>
      </c>
      <c r="G5131" s="36" t="s">
        <v>23</v>
      </c>
      <c r="H5131" s="36" t="s">
        <v>22</v>
      </c>
      <c r="I5131" s="2">
        <v>12</v>
      </c>
      <c r="J5131" s="2">
        <v>36</v>
      </c>
      <c r="K5131" s="2">
        <f>IF(D5131=VLOOKUP(J5131,Actuals!$A:$J,6,FALSE),1,0)</f>
        <v>0</v>
      </c>
      <c r="L5131" s="2">
        <f>IF(AND(E5131=VLOOKUP(J5131,Actuals!$A:$J,8,FALSE),F5131=VLOOKUP(J5131,Actuals!$A:$J,10,FALSE)),5,0)</f>
        <v>0</v>
      </c>
      <c r="M5131" s="1">
        <f t="shared" si="81"/>
        <v>0</v>
      </c>
      <c r="N5131" s="1" t="str">
        <f>VLOOKUP(C5131,Emp_List!$A:$M,3,FALSE)</f>
        <v>Sushant Makin</v>
      </c>
      <c r="O5131" s="1" t="str">
        <f>VLOOKUP(C5131,Emp_List!$A:$M,5,FALSE)</f>
        <v>Portal</v>
      </c>
    </row>
    <row r="5132" spans="1:15">
      <c r="A5132" s="36" t="s">
        <v>4105</v>
      </c>
      <c r="B5132" s="36" t="s">
        <v>2667</v>
      </c>
      <c r="C5132" s="36">
        <v>9860</v>
      </c>
      <c r="D5132" s="36" t="s">
        <v>22</v>
      </c>
      <c r="E5132" s="36">
        <v>1</v>
      </c>
      <c r="F5132" s="36">
        <v>2</v>
      </c>
      <c r="G5132" s="36" t="s">
        <v>23</v>
      </c>
      <c r="H5132" s="36" t="s">
        <v>22</v>
      </c>
      <c r="I5132" s="2">
        <v>12</v>
      </c>
      <c r="J5132" s="2">
        <v>36</v>
      </c>
      <c r="K5132" s="2">
        <f>IF(D5132=VLOOKUP(J5132,Actuals!$A:$J,6,FALSE),1,0)</f>
        <v>0</v>
      </c>
      <c r="L5132" s="2">
        <f>IF(AND(E5132=VLOOKUP(J5132,Actuals!$A:$J,8,FALSE),F5132=VLOOKUP(J5132,Actuals!$A:$J,10,FALSE)),5,0)</f>
        <v>0</v>
      </c>
      <c r="M5132" s="1">
        <f t="shared" si="81"/>
        <v>0</v>
      </c>
      <c r="N5132" s="1" t="str">
        <f>VLOOKUP(C5132,Emp_List!$A:$M,3,FALSE)</f>
        <v>Prajmi Maddu</v>
      </c>
      <c r="O5132" s="1" t="str">
        <f>VLOOKUP(C5132,Emp_List!$A:$M,5,FALSE)</f>
        <v>Core</v>
      </c>
    </row>
    <row r="5133" spans="1:15">
      <c r="A5133" s="36" t="s">
        <v>4106</v>
      </c>
      <c r="B5133" s="36" t="s">
        <v>531</v>
      </c>
      <c r="C5133" s="36">
        <v>11254</v>
      </c>
      <c r="D5133" s="36" t="s">
        <v>22</v>
      </c>
      <c r="E5133" s="36">
        <v>0</v>
      </c>
      <c r="F5133" s="36">
        <v>2</v>
      </c>
      <c r="G5133" s="36" t="s">
        <v>23</v>
      </c>
      <c r="H5133" s="36" t="s">
        <v>22</v>
      </c>
      <c r="I5133" s="2">
        <v>12</v>
      </c>
      <c r="J5133" s="2">
        <v>36</v>
      </c>
      <c r="K5133" s="2">
        <f>IF(D5133=VLOOKUP(J5133,Actuals!$A:$J,6,FALSE),1,0)</f>
        <v>0</v>
      </c>
      <c r="L5133" s="2">
        <f>IF(AND(E5133=VLOOKUP(J5133,Actuals!$A:$J,8,FALSE),F5133=VLOOKUP(J5133,Actuals!$A:$J,10,FALSE)),5,0)</f>
        <v>0</v>
      </c>
      <c r="M5133" s="1">
        <f t="shared" si="81"/>
        <v>0</v>
      </c>
      <c r="N5133" s="1" t="str">
        <f>VLOOKUP(C5133,Emp_List!$A:$M,3,FALSE)</f>
        <v>Mattigunta Yaswanth Venkata Ravi Teja</v>
      </c>
      <c r="O5133" s="1" t="str">
        <f>VLOOKUP(C5133,Emp_List!$A:$M,5,FALSE)</f>
        <v>Casino Label support</v>
      </c>
    </row>
    <row r="5134" spans="1:15">
      <c r="A5134" s="36" t="s">
        <v>4107</v>
      </c>
      <c r="B5134" s="36" t="s">
        <v>487</v>
      </c>
      <c r="C5134" s="36">
        <v>318</v>
      </c>
      <c r="D5134" s="36" t="s">
        <v>22</v>
      </c>
      <c r="E5134" s="36">
        <v>1</v>
      </c>
      <c r="F5134" s="36">
        <v>2</v>
      </c>
      <c r="G5134" s="36" t="s">
        <v>23</v>
      </c>
      <c r="H5134" s="36" t="s">
        <v>22</v>
      </c>
      <c r="I5134" s="2">
        <v>12</v>
      </c>
      <c r="J5134" s="2">
        <v>36</v>
      </c>
      <c r="K5134" s="2">
        <f>IF(D5134=VLOOKUP(J5134,Actuals!$A:$J,6,FALSE),1,0)</f>
        <v>0</v>
      </c>
      <c r="L5134" s="2">
        <f>IF(AND(E5134=VLOOKUP(J5134,Actuals!$A:$J,8,FALSE),F5134=VLOOKUP(J5134,Actuals!$A:$J,10,FALSE)),5,0)</f>
        <v>0</v>
      </c>
      <c r="M5134" s="1">
        <f t="shared" si="81"/>
        <v>0</v>
      </c>
      <c r="N5134" s="1" t="str">
        <f>VLOOKUP(C5134,Emp_List!$A:$M,3,FALSE)</f>
        <v>Yeshwant Kumar Gupta</v>
      </c>
      <c r="O5134" s="1" t="str">
        <f>VLOOKUP(C5134,Emp_List!$A:$M,5,FALSE)</f>
        <v>Affiliates</v>
      </c>
    </row>
    <row r="5135" spans="1:15">
      <c r="A5135" s="36" t="s">
        <v>4108</v>
      </c>
      <c r="B5135" s="36" t="s">
        <v>338</v>
      </c>
      <c r="C5135" s="36">
        <v>2477</v>
      </c>
      <c r="D5135" s="36" t="s">
        <v>22</v>
      </c>
      <c r="E5135" s="36">
        <v>1</v>
      </c>
      <c r="F5135" s="36">
        <v>2</v>
      </c>
      <c r="G5135" s="36" t="s">
        <v>23</v>
      </c>
      <c r="H5135" s="36" t="s">
        <v>22</v>
      </c>
      <c r="I5135" s="2">
        <v>12</v>
      </c>
      <c r="J5135" s="2">
        <v>36</v>
      </c>
      <c r="K5135" s="2">
        <f>IF(D5135=VLOOKUP(J5135,Actuals!$A:$J,6,FALSE),1,0)</f>
        <v>0</v>
      </c>
      <c r="L5135" s="2">
        <f>IF(AND(E5135=VLOOKUP(J5135,Actuals!$A:$J,8,FALSE),F5135=VLOOKUP(J5135,Actuals!$A:$J,10,FALSE)),5,0)</f>
        <v>0</v>
      </c>
      <c r="M5135" s="1">
        <f t="shared" si="81"/>
        <v>0</v>
      </c>
      <c r="N5135" s="1" t="str">
        <f>VLOOKUP(C5135,Emp_List!$A:$M,3,FALSE)</f>
        <v>Kranthi Kumar Maddala</v>
      </c>
      <c r="O5135" s="1" t="str">
        <f>VLOOKUP(C5135,Emp_List!$A:$M,5,FALSE)</f>
        <v>Compliance</v>
      </c>
    </row>
    <row r="5136" spans="1:15">
      <c r="A5136" s="36" t="s">
        <v>4109</v>
      </c>
      <c r="B5136" s="36" t="s">
        <v>220</v>
      </c>
      <c r="C5136" s="36">
        <v>5644</v>
      </c>
      <c r="D5136" s="36" t="s">
        <v>22</v>
      </c>
      <c r="E5136" s="36">
        <v>1</v>
      </c>
      <c r="F5136" s="36">
        <v>2</v>
      </c>
      <c r="G5136" s="36" t="s">
        <v>23</v>
      </c>
      <c r="H5136" s="36" t="s">
        <v>22</v>
      </c>
      <c r="I5136" s="2">
        <v>12</v>
      </c>
      <c r="J5136" s="2">
        <v>36</v>
      </c>
      <c r="K5136" s="2">
        <f>IF(D5136=VLOOKUP(J5136,Actuals!$A:$J,6,FALSE),1,0)</f>
        <v>0</v>
      </c>
      <c r="L5136" s="2">
        <f>IF(AND(E5136=VLOOKUP(J5136,Actuals!$A:$J,8,FALSE),F5136=VLOOKUP(J5136,Actuals!$A:$J,10,FALSE)),5,0)</f>
        <v>0</v>
      </c>
      <c r="M5136" s="1">
        <f t="shared" si="81"/>
        <v>0</v>
      </c>
      <c r="N5136" s="1" t="str">
        <f>VLOOKUP(C5136,Emp_List!$A:$M,3,FALSE)</f>
        <v>Ravi Vaddadi</v>
      </c>
      <c r="O5136" s="1" t="str">
        <f>VLOOKUP(C5136,Emp_List!$A:$M,5,FALSE)</f>
        <v>Delivery India</v>
      </c>
    </row>
    <row r="5137" spans="1:15">
      <c r="A5137" s="36" t="s">
        <v>4110</v>
      </c>
      <c r="B5137" s="36" t="s">
        <v>91</v>
      </c>
      <c r="C5137" s="36">
        <v>11140</v>
      </c>
      <c r="D5137" s="36" t="s">
        <v>22</v>
      </c>
      <c r="E5137" s="36">
        <v>0</v>
      </c>
      <c r="F5137" s="36">
        <v>2</v>
      </c>
      <c r="G5137" s="36" t="s">
        <v>23</v>
      </c>
      <c r="H5137" s="36" t="s">
        <v>22</v>
      </c>
      <c r="I5137" s="2">
        <v>12</v>
      </c>
      <c r="J5137" s="2">
        <v>36</v>
      </c>
      <c r="K5137" s="2">
        <f>IF(D5137=VLOOKUP(J5137,Actuals!$A:$J,6,FALSE),1,0)</f>
        <v>0</v>
      </c>
      <c r="L5137" s="2">
        <f>IF(AND(E5137=VLOOKUP(J5137,Actuals!$A:$J,8,FALSE),F5137=VLOOKUP(J5137,Actuals!$A:$J,10,FALSE)),5,0)</f>
        <v>0</v>
      </c>
      <c r="M5137" s="1">
        <f t="shared" si="81"/>
        <v>0</v>
      </c>
      <c r="N5137" s="1" t="str">
        <f>VLOOKUP(C5137,Emp_List!$A:$M,3,FALSE)</f>
        <v>Raj Shekar Mysore</v>
      </c>
      <c r="O5137" s="1" t="str">
        <f>VLOOKUP(C5137,Emp_List!$A:$M,5,FALSE)</f>
        <v>Bingo Ops</v>
      </c>
    </row>
    <row r="5138" spans="1:15">
      <c r="A5138" s="36" t="s">
        <v>4111</v>
      </c>
      <c r="B5138" s="36" t="s">
        <v>4112</v>
      </c>
      <c r="C5138" s="36">
        <v>16670</v>
      </c>
      <c r="D5138" s="36" t="s">
        <v>22</v>
      </c>
      <c r="E5138" s="36">
        <v>2</v>
      </c>
      <c r="F5138" s="36">
        <v>5</v>
      </c>
      <c r="G5138" s="36" t="s">
        <v>23</v>
      </c>
      <c r="H5138" s="36" t="s">
        <v>22</v>
      </c>
      <c r="I5138" s="2">
        <v>12</v>
      </c>
      <c r="J5138" s="2">
        <v>36</v>
      </c>
      <c r="K5138" s="2">
        <f>IF(D5138=VLOOKUP(J5138,Actuals!$A:$J,6,FALSE),1,0)</f>
        <v>0</v>
      </c>
      <c r="L5138" s="2">
        <f>IF(AND(E5138=VLOOKUP(J5138,Actuals!$A:$J,8,FALSE),F5138=VLOOKUP(J5138,Actuals!$A:$J,10,FALSE)),5,0)</f>
        <v>0</v>
      </c>
      <c r="M5138" s="1">
        <f t="shared" si="81"/>
        <v>0</v>
      </c>
      <c r="N5138" s="1" t="e">
        <f>VLOOKUP(C5138,Emp_List!$A:$M,3,FALSE)</f>
        <v>#N/A</v>
      </c>
      <c r="O5138" s="1" t="e">
        <f>VLOOKUP(C5138,Emp_List!$A:$M,5,FALSE)</f>
        <v>#N/A</v>
      </c>
    </row>
    <row r="5139" spans="1:15">
      <c r="A5139" s="36" t="s">
        <v>4113</v>
      </c>
      <c r="B5139" s="36" t="s">
        <v>422</v>
      </c>
      <c r="C5139" s="36">
        <v>10907</v>
      </c>
      <c r="D5139" s="36" t="s">
        <v>22</v>
      </c>
      <c r="E5139" s="36">
        <v>1</v>
      </c>
      <c r="F5139" s="36">
        <v>3</v>
      </c>
      <c r="G5139" s="36" t="s">
        <v>23</v>
      </c>
      <c r="H5139" s="36" t="s">
        <v>22</v>
      </c>
      <c r="I5139" s="2">
        <v>12</v>
      </c>
      <c r="J5139" s="2">
        <v>36</v>
      </c>
      <c r="K5139" s="2">
        <f>IF(D5139=VLOOKUP(J5139,Actuals!$A:$J,6,FALSE),1,0)</f>
        <v>0</v>
      </c>
      <c r="L5139" s="2">
        <f>IF(AND(E5139=VLOOKUP(J5139,Actuals!$A:$J,8,FALSE),F5139=VLOOKUP(J5139,Actuals!$A:$J,10,FALSE)),5,0)</f>
        <v>0</v>
      </c>
      <c r="M5139" s="1">
        <f t="shared" si="81"/>
        <v>0</v>
      </c>
      <c r="N5139" s="1" t="str">
        <f>VLOOKUP(C5139,Emp_List!$A:$M,3,FALSE)</f>
        <v>Vasa Vignesh Kumar</v>
      </c>
      <c r="O5139" s="1" t="str">
        <f>VLOOKUP(C5139,Emp_List!$A:$M,5,FALSE)</f>
        <v>Casino Label support</v>
      </c>
    </row>
    <row r="5140" spans="1:15">
      <c r="A5140" s="36" t="s">
        <v>4114</v>
      </c>
      <c r="B5140" s="36" t="s">
        <v>489</v>
      </c>
      <c r="C5140" s="36">
        <v>5427</v>
      </c>
      <c r="D5140" s="36" t="s">
        <v>22</v>
      </c>
      <c r="E5140" s="36">
        <v>0</v>
      </c>
      <c r="F5140" s="36">
        <v>4</v>
      </c>
      <c r="G5140" s="36" t="s">
        <v>23</v>
      </c>
      <c r="H5140" s="36" t="s">
        <v>22</v>
      </c>
      <c r="I5140" s="2">
        <v>12</v>
      </c>
      <c r="J5140" s="2">
        <v>36</v>
      </c>
      <c r="K5140" s="2">
        <f>IF(D5140=VLOOKUP(J5140,Actuals!$A:$J,6,FALSE),1,0)</f>
        <v>0</v>
      </c>
      <c r="L5140" s="2">
        <f>IF(AND(E5140=VLOOKUP(J5140,Actuals!$A:$J,8,FALSE),F5140=VLOOKUP(J5140,Actuals!$A:$J,10,FALSE)),5,0)</f>
        <v>0</v>
      </c>
      <c r="M5140" s="1">
        <f t="shared" si="81"/>
        <v>0</v>
      </c>
      <c r="N5140" s="1" t="str">
        <f>VLOOKUP(C5140,Emp_List!$A:$M,3,FALSE)</f>
        <v>Vinay Kumar</v>
      </c>
      <c r="O5140" s="1" t="str">
        <f>VLOOKUP(C5140,Emp_List!$A:$M,5,FALSE)</f>
        <v>Compliance</v>
      </c>
    </row>
    <row r="5141" spans="1:15">
      <c r="A5141" s="36" t="s">
        <v>4115</v>
      </c>
      <c r="B5141" s="36" t="s">
        <v>224</v>
      </c>
      <c r="C5141" s="36">
        <v>10149</v>
      </c>
      <c r="D5141" s="36" t="s">
        <v>22</v>
      </c>
      <c r="E5141" s="36">
        <v>0</v>
      </c>
      <c r="F5141" s="36">
        <v>3</v>
      </c>
      <c r="G5141" s="36" t="s">
        <v>23</v>
      </c>
      <c r="H5141" s="36" t="s">
        <v>22</v>
      </c>
      <c r="I5141" s="2">
        <v>12</v>
      </c>
      <c r="J5141" s="2">
        <v>36</v>
      </c>
      <c r="K5141" s="2">
        <f>IF(D5141=VLOOKUP(J5141,Actuals!$A:$J,6,FALSE),1,0)</f>
        <v>0</v>
      </c>
      <c r="L5141" s="2">
        <f>IF(AND(E5141=VLOOKUP(J5141,Actuals!$A:$J,8,FALSE),F5141=VLOOKUP(J5141,Actuals!$A:$J,10,FALSE)),5,0)</f>
        <v>0</v>
      </c>
      <c r="M5141" s="1">
        <f t="shared" si="81"/>
        <v>0</v>
      </c>
      <c r="N5141" s="1" t="str">
        <f>VLOOKUP(C5141,Emp_List!$A:$M,3,FALSE)</f>
        <v>Mohit Singh</v>
      </c>
      <c r="O5141" s="1" t="str">
        <f>VLOOKUP(C5141,Emp_List!$A:$M,5,FALSE)</f>
        <v>Casino Label support</v>
      </c>
    </row>
    <row r="5142" spans="1:15">
      <c r="A5142" s="36" t="s">
        <v>4116</v>
      </c>
      <c r="B5142" s="36" t="s">
        <v>2495</v>
      </c>
      <c r="C5142" s="36">
        <v>16431</v>
      </c>
      <c r="D5142" s="36" t="s">
        <v>22</v>
      </c>
      <c r="E5142" s="36">
        <v>1</v>
      </c>
      <c r="F5142" s="36">
        <v>2</v>
      </c>
      <c r="G5142" s="36" t="s">
        <v>23</v>
      </c>
      <c r="H5142" s="36" t="s">
        <v>22</v>
      </c>
      <c r="I5142" s="2">
        <v>12</v>
      </c>
      <c r="J5142" s="2">
        <v>36</v>
      </c>
      <c r="K5142" s="2">
        <f>IF(D5142=VLOOKUP(J5142,Actuals!$A:$J,6,FALSE),1,0)</f>
        <v>0</v>
      </c>
      <c r="L5142" s="2">
        <f>IF(AND(E5142=VLOOKUP(J5142,Actuals!$A:$J,8,FALSE),F5142=VLOOKUP(J5142,Actuals!$A:$J,10,FALSE)),5,0)</f>
        <v>0</v>
      </c>
      <c r="M5142" s="1">
        <f t="shared" si="81"/>
        <v>0</v>
      </c>
      <c r="N5142" s="1" t="str">
        <f>VLOOKUP(C5142,Emp_List!$A:$M,3,FALSE)</f>
        <v>Abhishek Sharma</v>
      </c>
      <c r="O5142" s="1" t="str">
        <f>VLOOKUP(C5142,Emp_List!$A:$M,5,FALSE)</f>
        <v>Poker</v>
      </c>
    </row>
    <row r="5143" spans="1:15">
      <c r="A5143" s="36" t="s">
        <v>4117</v>
      </c>
      <c r="B5143" s="36" t="s">
        <v>2581</v>
      </c>
      <c r="C5143" s="36">
        <v>16039</v>
      </c>
      <c r="D5143" s="36" t="s">
        <v>22</v>
      </c>
      <c r="E5143" s="36">
        <v>0</v>
      </c>
      <c r="F5143" s="36">
        <v>3</v>
      </c>
      <c r="G5143" s="36" t="s">
        <v>23</v>
      </c>
      <c r="H5143" s="36" t="s">
        <v>22</v>
      </c>
      <c r="I5143" s="2">
        <v>12</v>
      </c>
      <c r="J5143" s="2">
        <v>36</v>
      </c>
      <c r="K5143" s="2">
        <f>IF(D5143=VLOOKUP(J5143,Actuals!$A:$J,6,FALSE),1,0)</f>
        <v>0</v>
      </c>
      <c r="L5143" s="2">
        <f>IF(AND(E5143=VLOOKUP(J5143,Actuals!$A:$J,8,FALSE),F5143=VLOOKUP(J5143,Actuals!$A:$J,10,FALSE)),5,0)</f>
        <v>0</v>
      </c>
      <c r="M5143" s="1">
        <f t="shared" si="81"/>
        <v>0</v>
      </c>
      <c r="N5143" s="1" t="e">
        <f>VLOOKUP(C5143,Emp_List!$A:$M,3,FALSE)</f>
        <v>#N/A</v>
      </c>
      <c r="O5143" s="1" t="e">
        <f>VLOOKUP(C5143,Emp_List!$A:$M,5,FALSE)</f>
        <v>#N/A</v>
      </c>
    </row>
    <row r="5144" spans="1:15">
      <c r="A5144" s="36" t="s">
        <v>4118</v>
      </c>
      <c r="B5144" s="36" t="s">
        <v>382</v>
      </c>
      <c r="C5144" s="36">
        <v>11911</v>
      </c>
      <c r="D5144" s="36" t="s">
        <v>22</v>
      </c>
      <c r="E5144" s="36">
        <v>1</v>
      </c>
      <c r="F5144" s="36">
        <v>2</v>
      </c>
      <c r="G5144" s="36" t="s">
        <v>23</v>
      </c>
      <c r="H5144" s="36" t="s">
        <v>22</v>
      </c>
      <c r="I5144" s="2">
        <v>12</v>
      </c>
      <c r="J5144" s="2">
        <v>36</v>
      </c>
      <c r="K5144" s="2">
        <f>IF(D5144=VLOOKUP(J5144,Actuals!$A:$J,6,FALSE),1,0)</f>
        <v>0</v>
      </c>
      <c r="L5144" s="2">
        <f>IF(AND(E5144=VLOOKUP(J5144,Actuals!$A:$J,8,FALSE),F5144=VLOOKUP(J5144,Actuals!$A:$J,10,FALSE)),5,0)</f>
        <v>0</v>
      </c>
      <c r="M5144" s="1">
        <f t="shared" si="81"/>
        <v>0</v>
      </c>
      <c r="N5144" s="1" t="str">
        <f>VLOOKUP(C5144,Emp_List!$A:$M,3,FALSE)</f>
        <v>Satya Vivek Kumar Chitturi</v>
      </c>
      <c r="O5144" s="1" t="str">
        <f>VLOOKUP(C5144,Emp_List!$A:$M,5,FALSE)</f>
        <v>Delivery India</v>
      </c>
    </row>
    <row r="5145" spans="1:15">
      <c r="A5145" s="36" t="s">
        <v>4119</v>
      </c>
      <c r="B5145" s="36" t="s">
        <v>738</v>
      </c>
      <c r="C5145" s="36">
        <v>10626</v>
      </c>
      <c r="D5145" s="36" t="s">
        <v>22</v>
      </c>
      <c r="E5145" s="36">
        <v>0</v>
      </c>
      <c r="F5145" s="36">
        <v>4</v>
      </c>
      <c r="G5145" s="36" t="s">
        <v>23</v>
      </c>
      <c r="H5145" s="36" t="s">
        <v>22</v>
      </c>
      <c r="I5145" s="2">
        <v>12</v>
      </c>
      <c r="J5145" s="2">
        <v>36</v>
      </c>
      <c r="K5145" s="2">
        <f>IF(D5145=VLOOKUP(J5145,Actuals!$A:$J,6,FALSE),1,0)</f>
        <v>0</v>
      </c>
      <c r="L5145" s="2">
        <f>IF(AND(E5145=VLOOKUP(J5145,Actuals!$A:$J,8,FALSE),F5145=VLOOKUP(J5145,Actuals!$A:$J,10,FALSE)),5,0)</f>
        <v>0</v>
      </c>
      <c r="M5145" s="1">
        <f t="shared" si="81"/>
        <v>0</v>
      </c>
      <c r="N5145" s="1" t="str">
        <f>VLOOKUP(C5145,Emp_List!$A:$M,3,FALSE)</f>
        <v>Ravi Shankar Chiruvolu</v>
      </c>
      <c r="O5145" s="1" t="str">
        <f>VLOOKUP(C5145,Emp_List!$A:$M,5,FALSE)</f>
        <v>SOC</v>
      </c>
    </row>
    <row r="5146" spans="1:15">
      <c r="A5146" s="36" t="s">
        <v>4120</v>
      </c>
      <c r="B5146" s="36" t="s">
        <v>358</v>
      </c>
      <c r="C5146" s="36">
        <v>1716</v>
      </c>
      <c r="D5146" s="36" t="s">
        <v>22</v>
      </c>
      <c r="E5146" s="36">
        <v>0</v>
      </c>
      <c r="F5146" s="36">
        <v>2</v>
      </c>
      <c r="G5146" s="36" t="s">
        <v>23</v>
      </c>
      <c r="H5146" s="36" t="s">
        <v>22</v>
      </c>
      <c r="I5146" s="2">
        <v>12</v>
      </c>
      <c r="J5146" s="2">
        <v>36</v>
      </c>
      <c r="K5146" s="2">
        <f>IF(D5146=VLOOKUP(J5146,Actuals!$A:$J,6,FALSE),1,0)</f>
        <v>0</v>
      </c>
      <c r="L5146" s="2">
        <f>IF(AND(E5146=VLOOKUP(J5146,Actuals!$A:$J,8,FALSE),F5146=VLOOKUP(J5146,Actuals!$A:$J,10,FALSE)),5,0)</f>
        <v>0</v>
      </c>
      <c r="M5146" s="1">
        <f t="shared" si="81"/>
        <v>0</v>
      </c>
      <c r="N5146" s="1" t="str">
        <f>VLOOKUP(C5146,Emp_List!$A:$M,3,FALSE)</f>
        <v>Vishal Babu Meriga</v>
      </c>
      <c r="O5146" s="1" t="str">
        <f>VLOOKUP(C5146,Emp_List!$A:$M,5,FALSE)</f>
        <v>CRM</v>
      </c>
    </row>
    <row r="5147" spans="1:15">
      <c r="A5147" s="36" t="s">
        <v>4121</v>
      </c>
      <c r="B5147" s="36" t="s">
        <v>585</v>
      </c>
      <c r="C5147" s="36">
        <v>2010</v>
      </c>
      <c r="D5147" s="36" t="s">
        <v>22</v>
      </c>
      <c r="E5147" s="36">
        <v>0</v>
      </c>
      <c r="F5147" s="36">
        <v>2</v>
      </c>
      <c r="G5147" s="36" t="s">
        <v>23</v>
      </c>
      <c r="H5147" s="36" t="s">
        <v>22</v>
      </c>
      <c r="I5147" s="2">
        <v>12</v>
      </c>
      <c r="J5147" s="2">
        <v>36</v>
      </c>
      <c r="K5147" s="2">
        <f>IF(D5147=VLOOKUP(J5147,Actuals!$A:$J,6,FALSE),1,0)</f>
        <v>0</v>
      </c>
      <c r="L5147" s="2">
        <f>IF(AND(E5147=VLOOKUP(J5147,Actuals!$A:$J,8,FALSE),F5147=VLOOKUP(J5147,Actuals!$A:$J,10,FALSE)),5,0)</f>
        <v>0</v>
      </c>
      <c r="M5147" s="1">
        <f t="shared" si="81"/>
        <v>0</v>
      </c>
      <c r="N5147" s="1" t="str">
        <f>VLOOKUP(C5147,Emp_List!$A:$M,3,FALSE)</f>
        <v>Rajeshwar Puppireddy</v>
      </c>
      <c r="O5147" s="1" t="str">
        <f>VLOOKUP(C5147,Emp_List!$A:$M,5,FALSE)</f>
        <v>Casino Int.</v>
      </c>
    </row>
    <row r="5148" spans="1:15">
      <c r="A5148" s="36" t="s">
        <v>4122</v>
      </c>
      <c r="B5148" s="36" t="s">
        <v>372</v>
      </c>
      <c r="C5148" s="36">
        <v>11895</v>
      </c>
      <c r="D5148" s="36" t="s">
        <v>22</v>
      </c>
      <c r="E5148" s="36">
        <v>1</v>
      </c>
      <c r="F5148" s="36">
        <v>2</v>
      </c>
      <c r="G5148" s="36" t="s">
        <v>23</v>
      </c>
      <c r="H5148" s="36" t="s">
        <v>22</v>
      </c>
      <c r="I5148" s="2">
        <v>12</v>
      </c>
      <c r="J5148" s="2">
        <v>36</v>
      </c>
      <c r="K5148" s="2">
        <f>IF(D5148=VLOOKUP(J5148,Actuals!$A:$J,6,FALSE),1,0)</f>
        <v>0</v>
      </c>
      <c r="L5148" s="2">
        <f>IF(AND(E5148=VLOOKUP(J5148,Actuals!$A:$J,8,FALSE),F5148=VLOOKUP(J5148,Actuals!$A:$J,10,FALSE)),5,0)</f>
        <v>0</v>
      </c>
      <c r="M5148" s="1">
        <f t="shared" si="81"/>
        <v>0</v>
      </c>
      <c r="N5148" s="1" t="str">
        <f>VLOOKUP(C5148,Emp_List!$A:$M,3,FALSE)</f>
        <v>Abhishek Jain</v>
      </c>
      <c r="O5148" s="1" t="str">
        <f>VLOOKUP(C5148,Emp_List!$A:$M,5,FALSE)</f>
        <v>Sports - Trading</v>
      </c>
    </row>
    <row r="5149" spans="1:15">
      <c r="A5149" s="36" t="s">
        <v>4123</v>
      </c>
      <c r="B5149" s="36" t="s">
        <v>350</v>
      </c>
      <c r="C5149" s="36">
        <v>11031</v>
      </c>
      <c r="D5149" s="36" t="s">
        <v>22</v>
      </c>
      <c r="E5149" s="36">
        <v>1</v>
      </c>
      <c r="F5149" s="36">
        <v>2</v>
      </c>
      <c r="G5149" s="36" t="s">
        <v>23</v>
      </c>
      <c r="H5149" s="36" t="s">
        <v>22</v>
      </c>
      <c r="I5149" s="2">
        <v>12</v>
      </c>
      <c r="J5149" s="2">
        <v>36</v>
      </c>
      <c r="K5149" s="2">
        <f>IF(D5149=VLOOKUP(J5149,Actuals!$A:$J,6,FALSE),1,0)</f>
        <v>0</v>
      </c>
      <c r="L5149" s="2">
        <f>IF(AND(E5149=VLOOKUP(J5149,Actuals!$A:$J,8,FALSE),F5149=VLOOKUP(J5149,Actuals!$A:$J,10,FALSE)),5,0)</f>
        <v>0</v>
      </c>
      <c r="M5149" s="1">
        <f t="shared" si="81"/>
        <v>0</v>
      </c>
      <c r="N5149" s="1" t="str">
        <f>VLOOKUP(C5149,Emp_List!$A:$M,3,FALSE)</f>
        <v>Yamalavalasa Sri Navya</v>
      </c>
      <c r="O5149" s="1" t="str">
        <f>VLOOKUP(C5149,Emp_List!$A:$M,5,FALSE)</f>
        <v>Casino Platform</v>
      </c>
    </row>
    <row r="5150" spans="1:15">
      <c r="A5150" s="36" t="s">
        <v>4124</v>
      </c>
      <c r="B5150" s="36" t="s">
        <v>2232</v>
      </c>
      <c r="C5150" s="36">
        <v>1968</v>
      </c>
      <c r="D5150" s="36" t="s">
        <v>22</v>
      </c>
      <c r="E5150" s="36">
        <v>2</v>
      </c>
      <c r="F5150" s="36">
        <v>1</v>
      </c>
      <c r="G5150" s="36" t="s">
        <v>23</v>
      </c>
      <c r="H5150" s="36" t="s">
        <v>22</v>
      </c>
      <c r="I5150" s="2">
        <v>12</v>
      </c>
      <c r="J5150" s="2">
        <v>36</v>
      </c>
      <c r="K5150" s="2">
        <f>IF(D5150=VLOOKUP(J5150,Actuals!$A:$J,6,FALSE),1,0)</f>
        <v>0</v>
      </c>
      <c r="L5150" s="2">
        <f>IF(AND(E5150=VLOOKUP(J5150,Actuals!$A:$J,8,FALSE),F5150=VLOOKUP(J5150,Actuals!$A:$J,10,FALSE)),5,0)</f>
        <v>0</v>
      </c>
      <c r="M5150" s="1">
        <f t="shared" si="81"/>
        <v>0</v>
      </c>
      <c r="N5150" s="1" t="str">
        <f>VLOOKUP(C5150,Emp_List!$A:$M,3,FALSE)</f>
        <v>Shiva Shankar Nimmala</v>
      </c>
      <c r="O5150" s="1" t="str">
        <f>VLOOKUP(C5150,Emp_List!$A:$M,5,FALSE)</f>
        <v>Poker</v>
      </c>
    </row>
    <row r="5151" spans="1:15">
      <c r="A5151" s="36" t="s">
        <v>4125</v>
      </c>
      <c r="B5151" s="36" t="s">
        <v>260</v>
      </c>
      <c r="C5151" s="36">
        <v>11175</v>
      </c>
      <c r="D5151" s="36" t="s">
        <v>22</v>
      </c>
      <c r="E5151" s="36">
        <v>1</v>
      </c>
      <c r="F5151" s="36">
        <v>3</v>
      </c>
      <c r="G5151" s="36" t="s">
        <v>23</v>
      </c>
      <c r="H5151" s="36" t="s">
        <v>22</v>
      </c>
      <c r="I5151" s="2">
        <v>12</v>
      </c>
      <c r="J5151" s="2">
        <v>36</v>
      </c>
      <c r="K5151" s="2">
        <f>IF(D5151=VLOOKUP(J5151,Actuals!$A:$J,6,FALSE),1,0)</f>
        <v>0</v>
      </c>
      <c r="L5151" s="2">
        <f>IF(AND(E5151=VLOOKUP(J5151,Actuals!$A:$J,8,FALSE),F5151=VLOOKUP(J5151,Actuals!$A:$J,10,FALSE)),5,0)</f>
        <v>0</v>
      </c>
      <c r="M5151" s="1">
        <f t="shared" si="81"/>
        <v>0</v>
      </c>
      <c r="N5151" s="1" t="str">
        <f>VLOOKUP(C5151,Emp_List!$A:$M,3,FALSE)</f>
        <v>Ashwak Mohammad</v>
      </c>
      <c r="O5151" s="1" t="str">
        <f>VLOOKUP(C5151,Emp_List!$A:$M,5,FALSE)</f>
        <v>Bingo Ops</v>
      </c>
    </row>
    <row r="5152" spans="1:15">
      <c r="A5152" s="36" t="s">
        <v>4126</v>
      </c>
      <c r="B5152" s="36" t="s">
        <v>2458</v>
      </c>
      <c r="C5152" s="36">
        <v>9897</v>
      </c>
      <c r="D5152" s="36" t="s">
        <v>23</v>
      </c>
      <c r="E5152" s="36">
        <v>3</v>
      </c>
      <c r="F5152" s="36">
        <v>0</v>
      </c>
      <c r="G5152" s="36" t="s">
        <v>23</v>
      </c>
      <c r="H5152" s="36" t="s">
        <v>22</v>
      </c>
      <c r="I5152" s="2">
        <v>12</v>
      </c>
      <c r="J5152" s="2">
        <v>36</v>
      </c>
      <c r="K5152" s="2">
        <f>IF(D5152=VLOOKUP(J5152,Actuals!$A:$J,6,FALSE),1,0)</f>
        <v>0</v>
      </c>
      <c r="L5152" s="2">
        <f>IF(AND(E5152=VLOOKUP(J5152,Actuals!$A:$J,8,FALSE),F5152=VLOOKUP(J5152,Actuals!$A:$J,10,FALSE)),5,0)</f>
        <v>0</v>
      </c>
      <c r="M5152" s="1">
        <f t="shared" si="81"/>
        <v>0</v>
      </c>
      <c r="N5152" s="1" t="str">
        <f>VLOOKUP(C5152,Emp_List!$A:$M,3,FALSE)</f>
        <v>Dipika Nagle</v>
      </c>
      <c r="O5152" s="1" t="str">
        <f>VLOOKUP(C5152,Emp_List!$A:$M,5,FALSE)</f>
        <v>Cashier</v>
      </c>
    </row>
    <row r="5153" spans="1:15">
      <c r="A5153" s="36" t="s">
        <v>4127</v>
      </c>
      <c r="B5153" s="36" t="s">
        <v>125</v>
      </c>
      <c r="C5153" s="36">
        <v>8007</v>
      </c>
      <c r="D5153" s="36" t="s">
        <v>22</v>
      </c>
      <c r="E5153" s="36">
        <v>0</v>
      </c>
      <c r="F5153" s="36">
        <v>1</v>
      </c>
      <c r="G5153" s="36" t="s">
        <v>23</v>
      </c>
      <c r="H5153" s="36" t="s">
        <v>22</v>
      </c>
      <c r="I5153" s="2">
        <v>12</v>
      </c>
      <c r="J5153" s="2">
        <v>36</v>
      </c>
      <c r="K5153" s="2">
        <f>IF(D5153=VLOOKUP(J5153,Actuals!$A:$J,6,FALSE),1,0)</f>
        <v>0</v>
      </c>
      <c r="L5153" s="2">
        <f>IF(AND(E5153=VLOOKUP(J5153,Actuals!$A:$J,8,FALSE),F5153=VLOOKUP(J5153,Actuals!$A:$J,10,FALSE)),5,0)</f>
        <v>0</v>
      </c>
      <c r="M5153" s="1">
        <f t="shared" si="81"/>
        <v>0</v>
      </c>
      <c r="N5153" s="1" t="str">
        <f>VLOOKUP(C5153,Emp_List!$A:$M,3,FALSE)</f>
        <v>V S Nagendra Addepalli</v>
      </c>
      <c r="O5153" s="1" t="str">
        <f>VLOOKUP(C5153,Emp_List!$A:$M,5,FALSE)</f>
        <v>CRM</v>
      </c>
    </row>
    <row r="5154" spans="1:15" ht="16.2" thickBot="1">
      <c r="A5154" s="36" t="s">
        <v>4128</v>
      </c>
      <c r="B5154" s="36" t="s">
        <v>368</v>
      </c>
      <c r="C5154" s="36">
        <v>315</v>
      </c>
      <c r="D5154" s="36" t="s">
        <v>9</v>
      </c>
      <c r="E5154" s="36">
        <v>1</v>
      </c>
      <c r="F5154" s="36">
        <v>1</v>
      </c>
      <c r="G5154" s="36" t="s">
        <v>23</v>
      </c>
      <c r="H5154" s="36" t="s">
        <v>22</v>
      </c>
      <c r="I5154" s="2">
        <v>12</v>
      </c>
      <c r="J5154" s="2">
        <v>36</v>
      </c>
      <c r="K5154" s="2">
        <f>IF(D5154=VLOOKUP(J5154,Actuals!$A:$J,6,FALSE),1,0)</f>
        <v>1</v>
      </c>
      <c r="L5154" s="2">
        <f>IF(AND(E5154=VLOOKUP(J5154,Actuals!$A:$J,8,FALSE),F5154=VLOOKUP(J5154,Actuals!$A:$J,10,FALSE)),5,0)</f>
        <v>5</v>
      </c>
      <c r="M5154" s="1">
        <f t="shared" si="81"/>
        <v>6</v>
      </c>
      <c r="N5154" s="1" t="str">
        <f>VLOOKUP(C5154,Emp_List!$A:$M,3,FALSE)</f>
        <v>Parimala Pesala</v>
      </c>
      <c r="O5154" s="1" t="str">
        <f>VLOOKUP(C5154,Emp_List!$A:$M,5,FALSE)</f>
        <v>CRM</v>
      </c>
    </row>
    <row r="5155" spans="1:15" ht="16.2" thickBot="1">
      <c r="A5155" s="90">
        <v>43276.891504629632</v>
      </c>
      <c r="B5155" s="91" t="s">
        <v>2265</v>
      </c>
      <c r="C5155" s="92">
        <v>16299</v>
      </c>
      <c r="D5155" s="91" t="s">
        <v>24</v>
      </c>
      <c r="E5155" s="92">
        <v>2</v>
      </c>
      <c r="F5155" s="92">
        <v>1</v>
      </c>
      <c r="G5155" s="91" t="s">
        <v>24</v>
      </c>
      <c r="H5155" s="91" t="s">
        <v>36</v>
      </c>
      <c r="I5155" s="2">
        <v>13</v>
      </c>
      <c r="J5155" s="2">
        <v>37</v>
      </c>
      <c r="K5155" s="2">
        <f>IF(D5155=VLOOKUP(J5155,Actuals!$A:$J,6,FALSE),1,0)</f>
        <v>0</v>
      </c>
      <c r="L5155" s="2">
        <f>IF(AND(E5155=VLOOKUP(J5155,Actuals!$A:$J,8,FALSE),F5155=VLOOKUP(J5155,Actuals!$A:$J,10,FALSE)),5,0)</f>
        <v>0</v>
      </c>
      <c r="M5155" s="1">
        <f t="shared" ref="M5155:M5215" si="82">K5155+L5155</f>
        <v>0</v>
      </c>
      <c r="N5155" s="1" t="str">
        <f>VLOOKUP(C5155,Emp_List!$A:$M,3,FALSE)</f>
        <v>Allanki Eswar  Chander</v>
      </c>
      <c r="O5155" s="1" t="str">
        <f>VLOOKUP(C5155,Emp_List!$A:$M,5,FALSE)</f>
        <v>Sports - Label Building</v>
      </c>
    </row>
    <row r="5156" spans="1:15" ht="16.2" thickBot="1">
      <c r="A5156" s="90">
        <v>43276.892696759256</v>
      </c>
      <c r="B5156" s="91" t="s">
        <v>424</v>
      </c>
      <c r="C5156" s="92">
        <v>120</v>
      </c>
      <c r="D5156" s="91" t="s">
        <v>24</v>
      </c>
      <c r="E5156" s="92">
        <v>2</v>
      </c>
      <c r="F5156" s="92">
        <v>1</v>
      </c>
      <c r="G5156" s="91" t="s">
        <v>24</v>
      </c>
      <c r="H5156" s="91" t="s">
        <v>36</v>
      </c>
      <c r="I5156" s="2">
        <v>13</v>
      </c>
      <c r="J5156" s="2">
        <v>37</v>
      </c>
      <c r="K5156" s="2">
        <f>IF(D5156=VLOOKUP(J5156,Actuals!$A:$J,6,FALSE),1,0)</f>
        <v>0</v>
      </c>
      <c r="L5156" s="2">
        <f>IF(AND(E5156=VLOOKUP(J5156,Actuals!$A:$J,8,FALSE),F5156=VLOOKUP(J5156,Actuals!$A:$J,10,FALSE)),5,0)</f>
        <v>0</v>
      </c>
      <c r="M5156" s="1">
        <f t="shared" si="82"/>
        <v>0</v>
      </c>
      <c r="N5156" s="1" t="str">
        <f>VLOOKUP(C5156,Emp_List!$A:$M,3,FALSE)</f>
        <v>Durga Prasad T</v>
      </c>
      <c r="O5156" s="1" t="str">
        <f>VLOOKUP(C5156,Emp_List!$A:$M,5,FALSE)</f>
        <v>IT</v>
      </c>
    </row>
    <row r="5157" spans="1:15" ht="16.2" thickBot="1">
      <c r="A5157" s="90">
        <v>43276.894363425927</v>
      </c>
      <c r="B5157" s="91" t="s">
        <v>226</v>
      </c>
      <c r="C5157" s="92">
        <v>16646</v>
      </c>
      <c r="D5157" s="91" t="s">
        <v>24</v>
      </c>
      <c r="E5157" s="92">
        <v>1</v>
      </c>
      <c r="F5157" s="92">
        <v>0</v>
      </c>
      <c r="G5157" s="91" t="s">
        <v>24</v>
      </c>
      <c r="H5157" s="91" t="s">
        <v>36</v>
      </c>
      <c r="I5157" s="2">
        <v>13</v>
      </c>
      <c r="J5157" s="2">
        <v>37</v>
      </c>
      <c r="K5157" s="2">
        <f>IF(D5157=VLOOKUP(J5157,Actuals!$A:$J,6,FALSE),1,0)</f>
        <v>0</v>
      </c>
      <c r="L5157" s="2">
        <f>IF(AND(E5157=VLOOKUP(J5157,Actuals!$A:$J,8,FALSE),F5157=VLOOKUP(J5157,Actuals!$A:$J,10,FALSE)),5,0)</f>
        <v>0</v>
      </c>
      <c r="M5157" s="1">
        <f t="shared" si="82"/>
        <v>0</v>
      </c>
      <c r="N5157" s="1" t="e">
        <f>VLOOKUP(C5157,Emp_List!$A:$M,3,FALSE)</f>
        <v>#N/A</v>
      </c>
      <c r="O5157" s="1" t="e">
        <f>VLOOKUP(C5157,Emp_List!$A:$M,5,FALSE)</f>
        <v>#N/A</v>
      </c>
    </row>
    <row r="5158" spans="1:15" ht="16.2" thickBot="1">
      <c r="A5158" s="90">
        <v>43276.895983796298</v>
      </c>
      <c r="B5158" s="91" t="s">
        <v>801</v>
      </c>
      <c r="C5158" s="92">
        <v>10897</v>
      </c>
      <c r="D5158" s="91" t="s">
        <v>9</v>
      </c>
      <c r="E5158" s="92">
        <v>1</v>
      </c>
      <c r="F5158" s="92">
        <v>0</v>
      </c>
      <c r="G5158" s="91" t="s">
        <v>24</v>
      </c>
      <c r="H5158" s="91" t="s">
        <v>36</v>
      </c>
      <c r="I5158" s="2">
        <v>13</v>
      </c>
      <c r="J5158" s="2">
        <v>37</v>
      </c>
      <c r="K5158" s="2">
        <f>IF(D5158=VLOOKUP(J5158,Actuals!$A:$J,6,FALSE),1,0)</f>
        <v>0</v>
      </c>
      <c r="L5158" s="2">
        <f>IF(AND(E5158=VLOOKUP(J5158,Actuals!$A:$J,8,FALSE),F5158=VLOOKUP(J5158,Actuals!$A:$J,10,FALSE)),5,0)</f>
        <v>0</v>
      </c>
      <c r="M5158" s="1">
        <f t="shared" si="82"/>
        <v>0</v>
      </c>
      <c r="N5158" s="1" t="str">
        <f>VLOOKUP(C5158,Emp_List!$A:$M,3,FALSE)</f>
        <v>Anantha Naga Lakshmi Telagareddy</v>
      </c>
      <c r="O5158" s="1" t="str">
        <f>VLOOKUP(C5158,Emp_List!$A:$M,5,FALSE)</f>
        <v>Portal</v>
      </c>
    </row>
    <row r="5159" spans="1:15" ht="16.2" thickBot="1">
      <c r="A5159" s="90">
        <v>43276.897986111115</v>
      </c>
      <c r="B5159" s="91" t="s">
        <v>113</v>
      </c>
      <c r="C5159" s="92">
        <v>9886</v>
      </c>
      <c r="D5159" s="91" t="s">
        <v>24</v>
      </c>
      <c r="E5159" s="92">
        <v>3</v>
      </c>
      <c r="F5159" s="92">
        <v>0</v>
      </c>
      <c r="G5159" s="91" t="s">
        <v>24</v>
      </c>
      <c r="H5159" s="91" t="s">
        <v>36</v>
      </c>
      <c r="I5159" s="2">
        <v>13</v>
      </c>
      <c r="J5159" s="2">
        <v>37</v>
      </c>
      <c r="K5159" s="2">
        <f>IF(D5159=VLOOKUP(J5159,Actuals!$A:$J,6,FALSE),1,0)</f>
        <v>0</v>
      </c>
      <c r="L5159" s="2">
        <f>IF(AND(E5159=VLOOKUP(J5159,Actuals!$A:$J,8,FALSE),F5159=VLOOKUP(J5159,Actuals!$A:$J,10,FALSE)),5,0)</f>
        <v>0</v>
      </c>
      <c r="M5159" s="1">
        <f t="shared" si="82"/>
        <v>0</v>
      </c>
      <c r="N5159" s="1" t="str">
        <f>VLOOKUP(C5159,Emp_List!$A:$M,3,FALSE)</f>
        <v>Swapnil Gawande</v>
      </c>
      <c r="O5159" s="1" t="str">
        <f>VLOOKUP(C5159,Emp_List!$A:$M,5,FALSE)</f>
        <v>PEG - DB</v>
      </c>
    </row>
    <row r="5160" spans="1:15" ht="16.2" thickBot="1">
      <c r="A5160" s="90">
        <v>43276.898217592592</v>
      </c>
      <c r="B5160" s="91" t="s">
        <v>402</v>
      </c>
      <c r="C5160" s="92">
        <v>8621</v>
      </c>
      <c r="D5160" s="91" t="s">
        <v>24</v>
      </c>
      <c r="E5160" s="92">
        <v>1</v>
      </c>
      <c r="F5160" s="92">
        <v>0</v>
      </c>
      <c r="G5160" s="91" t="s">
        <v>24</v>
      </c>
      <c r="H5160" s="91" t="s">
        <v>36</v>
      </c>
      <c r="I5160" s="2">
        <v>13</v>
      </c>
      <c r="J5160" s="2">
        <v>37</v>
      </c>
      <c r="K5160" s="2">
        <f>IF(D5160=VLOOKUP(J5160,Actuals!$A:$J,6,FALSE),1,0)</f>
        <v>0</v>
      </c>
      <c r="L5160" s="2">
        <f>IF(AND(E5160=VLOOKUP(J5160,Actuals!$A:$J,8,FALSE),F5160=VLOOKUP(J5160,Actuals!$A:$J,10,FALSE)),5,0)</f>
        <v>0</v>
      </c>
      <c r="M5160" s="1">
        <f t="shared" si="82"/>
        <v>0</v>
      </c>
      <c r="N5160" s="1" t="str">
        <f>VLOOKUP(C5160,Emp_List!$A:$M,3,FALSE)</f>
        <v>Lovey Agrawal</v>
      </c>
      <c r="O5160" s="1" t="str">
        <f>VLOOKUP(C5160,Emp_List!$A:$M,5,FALSE)</f>
        <v>Compliance</v>
      </c>
    </row>
    <row r="5161" spans="1:15" ht="16.2" thickBot="1">
      <c r="A5161" s="90">
        <v>43276.899791666663</v>
      </c>
      <c r="B5161" s="91" t="s">
        <v>735</v>
      </c>
      <c r="C5161" s="92">
        <v>8407</v>
      </c>
      <c r="D5161" s="91" t="s">
        <v>36</v>
      </c>
      <c r="E5161" s="92">
        <v>2</v>
      </c>
      <c r="F5161" s="92">
        <v>1</v>
      </c>
      <c r="G5161" s="91" t="s">
        <v>24</v>
      </c>
      <c r="H5161" s="91" t="s">
        <v>36</v>
      </c>
      <c r="I5161" s="2">
        <v>13</v>
      </c>
      <c r="J5161" s="2">
        <v>37</v>
      </c>
      <c r="K5161" s="2">
        <f>IF(D5161=VLOOKUP(J5161,Actuals!$A:$J,6,FALSE),1,0)</f>
        <v>1</v>
      </c>
      <c r="L5161" s="2">
        <f>IF(AND(E5161=VLOOKUP(J5161,Actuals!$A:$J,8,FALSE),F5161=VLOOKUP(J5161,Actuals!$A:$J,10,FALSE)),5,0)</f>
        <v>0</v>
      </c>
      <c r="M5161" s="1">
        <f t="shared" si="82"/>
        <v>1</v>
      </c>
      <c r="N5161" s="1" t="str">
        <f>VLOOKUP(C5161,Emp_List!$A:$M,3,FALSE)</f>
        <v>Gnana Kumar Thirunam</v>
      </c>
      <c r="O5161" s="1" t="str">
        <f>VLOOKUP(C5161,Emp_List!$A:$M,5,FALSE)</f>
        <v>BI</v>
      </c>
    </row>
    <row r="5162" spans="1:15" ht="16.2" thickBot="1">
      <c r="A5162" s="90">
        <v>43276.900081018517</v>
      </c>
      <c r="B5162" s="91" t="s">
        <v>91</v>
      </c>
      <c r="C5162" s="92">
        <v>11140</v>
      </c>
      <c r="D5162" s="91" t="s">
        <v>24</v>
      </c>
      <c r="E5162" s="92">
        <v>1</v>
      </c>
      <c r="F5162" s="92">
        <v>0</v>
      </c>
      <c r="G5162" s="91" t="s">
        <v>24</v>
      </c>
      <c r="H5162" s="91" t="s">
        <v>36</v>
      </c>
      <c r="I5162" s="2">
        <v>13</v>
      </c>
      <c r="J5162" s="2">
        <v>37</v>
      </c>
      <c r="K5162" s="2">
        <f>IF(D5162=VLOOKUP(J5162,Actuals!$A:$J,6,FALSE),1,0)</f>
        <v>0</v>
      </c>
      <c r="L5162" s="2">
        <f>IF(AND(E5162=VLOOKUP(J5162,Actuals!$A:$J,8,FALSE),F5162=VLOOKUP(J5162,Actuals!$A:$J,10,FALSE)),5,0)</f>
        <v>0</v>
      </c>
      <c r="M5162" s="1">
        <f t="shared" si="82"/>
        <v>0</v>
      </c>
      <c r="N5162" s="1" t="str">
        <f>VLOOKUP(C5162,Emp_List!$A:$M,3,FALSE)</f>
        <v>Raj Shekar Mysore</v>
      </c>
      <c r="O5162" s="1" t="str">
        <f>VLOOKUP(C5162,Emp_List!$A:$M,5,FALSE)</f>
        <v>Bingo Ops</v>
      </c>
    </row>
    <row r="5163" spans="1:15" ht="16.2" thickBot="1">
      <c r="A5163" s="90">
        <v>43276.903113425928</v>
      </c>
      <c r="B5163" s="91" t="s">
        <v>368</v>
      </c>
      <c r="C5163" s="92">
        <v>315</v>
      </c>
      <c r="D5163" s="91" t="s">
        <v>24</v>
      </c>
      <c r="E5163" s="92">
        <v>2</v>
      </c>
      <c r="F5163" s="92">
        <v>1</v>
      </c>
      <c r="G5163" s="91" t="s">
        <v>24</v>
      </c>
      <c r="H5163" s="91" t="s">
        <v>36</v>
      </c>
      <c r="I5163" s="2">
        <v>13</v>
      </c>
      <c r="J5163" s="2">
        <v>37</v>
      </c>
      <c r="K5163" s="2">
        <f>IF(D5163=VLOOKUP(J5163,Actuals!$A:$J,6,FALSE),1,0)</f>
        <v>0</v>
      </c>
      <c r="L5163" s="2">
        <f>IF(AND(E5163=VLOOKUP(J5163,Actuals!$A:$J,8,FALSE),F5163=VLOOKUP(J5163,Actuals!$A:$J,10,FALSE)),5,0)</f>
        <v>0</v>
      </c>
      <c r="M5163" s="1">
        <f t="shared" si="82"/>
        <v>0</v>
      </c>
      <c r="N5163" s="1" t="str">
        <f>VLOOKUP(C5163,Emp_List!$A:$M,3,FALSE)</f>
        <v>Parimala Pesala</v>
      </c>
      <c r="O5163" s="1" t="str">
        <f>VLOOKUP(C5163,Emp_List!$A:$M,5,FALSE)</f>
        <v>CRM</v>
      </c>
    </row>
    <row r="5164" spans="1:15" ht="16.2" thickBot="1">
      <c r="A5164" s="90">
        <v>43276.910277777781</v>
      </c>
      <c r="B5164" s="91" t="s">
        <v>165</v>
      </c>
      <c r="C5164" s="92">
        <v>11256</v>
      </c>
      <c r="D5164" s="91" t="s">
        <v>36</v>
      </c>
      <c r="E5164" s="92">
        <v>1</v>
      </c>
      <c r="F5164" s="92">
        <v>2</v>
      </c>
      <c r="G5164" s="91" t="s">
        <v>24</v>
      </c>
      <c r="H5164" s="91" t="s">
        <v>36</v>
      </c>
      <c r="I5164" s="2">
        <v>13</v>
      </c>
      <c r="J5164" s="2">
        <v>37</v>
      </c>
      <c r="K5164" s="2">
        <f>IF(D5164=VLOOKUP(J5164,Actuals!$A:$J,6,FALSE),1,0)</f>
        <v>1</v>
      </c>
      <c r="L5164" s="2">
        <f>IF(AND(E5164=VLOOKUP(J5164,Actuals!$A:$J,8,FALSE),F5164=VLOOKUP(J5164,Actuals!$A:$J,10,FALSE)),5,0)</f>
        <v>0</v>
      </c>
      <c r="M5164" s="1">
        <f t="shared" si="82"/>
        <v>1</v>
      </c>
      <c r="N5164" s="1" t="str">
        <f>VLOOKUP(C5164,Emp_List!$A:$M,3,FALSE)</f>
        <v>Praneeth Reddy Arikatla</v>
      </c>
      <c r="O5164" s="1" t="str">
        <f>VLOOKUP(C5164,Emp_List!$A:$M,5,FALSE)</f>
        <v>Casino Label support</v>
      </c>
    </row>
    <row r="5165" spans="1:15" ht="16.2" thickBot="1">
      <c r="A5165" s="90">
        <v>43276.912627314814</v>
      </c>
      <c r="B5165" s="91" t="s">
        <v>125</v>
      </c>
      <c r="C5165" s="92">
        <v>8007</v>
      </c>
      <c r="D5165" s="91" t="s">
        <v>36</v>
      </c>
      <c r="E5165" s="92">
        <v>1</v>
      </c>
      <c r="F5165" s="92">
        <v>2</v>
      </c>
      <c r="G5165" s="91" t="s">
        <v>24</v>
      </c>
      <c r="H5165" s="91" t="s">
        <v>36</v>
      </c>
      <c r="I5165" s="2">
        <v>13</v>
      </c>
      <c r="J5165" s="2">
        <v>37</v>
      </c>
      <c r="K5165" s="2">
        <f>IF(D5165=VLOOKUP(J5165,Actuals!$A:$J,6,FALSE),1,0)</f>
        <v>1</v>
      </c>
      <c r="L5165" s="2">
        <f>IF(AND(E5165=VLOOKUP(J5165,Actuals!$A:$J,8,FALSE),F5165=VLOOKUP(J5165,Actuals!$A:$J,10,FALSE)),5,0)</f>
        <v>0</v>
      </c>
      <c r="M5165" s="1">
        <f t="shared" si="82"/>
        <v>1</v>
      </c>
      <c r="N5165" s="1" t="str">
        <f>VLOOKUP(C5165,Emp_List!$A:$M,3,FALSE)</f>
        <v>V S Nagendra Addepalli</v>
      </c>
      <c r="O5165" s="1" t="str">
        <f>VLOOKUP(C5165,Emp_List!$A:$M,5,FALSE)</f>
        <v>CRM</v>
      </c>
    </row>
    <row r="5166" spans="1:15" ht="16.2" thickBot="1">
      <c r="A5166" s="90">
        <v>43276.914513888885</v>
      </c>
      <c r="B5166" s="91" t="s">
        <v>577</v>
      </c>
      <c r="C5166" s="92">
        <v>10407</v>
      </c>
      <c r="D5166" s="91" t="s">
        <v>36</v>
      </c>
      <c r="E5166" s="92">
        <v>1</v>
      </c>
      <c r="F5166" s="92">
        <v>2</v>
      </c>
      <c r="G5166" s="91" t="s">
        <v>24</v>
      </c>
      <c r="H5166" s="91" t="s">
        <v>36</v>
      </c>
      <c r="I5166" s="2">
        <v>13</v>
      </c>
      <c r="J5166" s="2">
        <v>37</v>
      </c>
      <c r="K5166" s="2">
        <f>IF(D5166=VLOOKUP(J5166,Actuals!$A:$J,6,FALSE),1,0)</f>
        <v>1</v>
      </c>
      <c r="L5166" s="2">
        <f>IF(AND(E5166=VLOOKUP(J5166,Actuals!$A:$J,8,FALSE),F5166=VLOOKUP(J5166,Actuals!$A:$J,10,FALSE)),5,0)</f>
        <v>0</v>
      </c>
      <c r="M5166" s="1">
        <f t="shared" si="82"/>
        <v>1</v>
      </c>
      <c r="N5166" s="1" t="str">
        <f>VLOOKUP(C5166,Emp_List!$A:$M,3,FALSE)</f>
        <v>Sai Krishna Sandeep Mucherla</v>
      </c>
      <c r="O5166" s="1" t="str">
        <f>VLOOKUP(C5166,Emp_List!$A:$M,5,FALSE)</f>
        <v>SOC</v>
      </c>
    </row>
    <row r="5167" spans="1:15" ht="16.2" thickBot="1">
      <c r="A5167" s="90">
        <v>43276.922488425924</v>
      </c>
      <c r="B5167" s="91" t="s">
        <v>335</v>
      </c>
      <c r="C5167" s="92">
        <v>1437</v>
      </c>
      <c r="D5167" s="91" t="s">
        <v>9</v>
      </c>
      <c r="E5167" s="92">
        <v>1</v>
      </c>
      <c r="F5167" s="92">
        <v>1</v>
      </c>
      <c r="G5167" s="91" t="s">
        <v>24</v>
      </c>
      <c r="H5167" s="91" t="s">
        <v>36</v>
      </c>
      <c r="I5167" s="2">
        <v>13</v>
      </c>
      <c r="J5167" s="2">
        <v>37</v>
      </c>
      <c r="K5167" s="2">
        <f>IF(D5167=VLOOKUP(J5167,Actuals!$A:$J,6,FALSE),1,0)</f>
        <v>0</v>
      </c>
      <c r="L5167" s="2">
        <f>IF(AND(E5167=VLOOKUP(J5167,Actuals!$A:$J,8,FALSE),F5167=VLOOKUP(J5167,Actuals!$A:$J,10,FALSE)),5,0)</f>
        <v>0</v>
      </c>
      <c r="M5167" s="1">
        <f t="shared" si="82"/>
        <v>0</v>
      </c>
      <c r="N5167" s="1" t="str">
        <f>VLOOKUP(C5167,Emp_List!$A:$M,3,FALSE)</f>
        <v>Murali Bharatam</v>
      </c>
      <c r="O5167" s="1" t="str">
        <f>VLOOKUP(C5167,Emp_List!$A:$M,5,FALSE)</f>
        <v>Oracle DBA</v>
      </c>
    </row>
    <row r="5168" spans="1:15" ht="16.2" thickBot="1">
      <c r="A5168" s="90">
        <v>43276.92769675926</v>
      </c>
      <c r="B5168" s="91" t="s">
        <v>157</v>
      </c>
      <c r="C5168" s="92">
        <v>10152</v>
      </c>
      <c r="D5168" s="91" t="s">
        <v>24</v>
      </c>
      <c r="E5168" s="92">
        <v>2</v>
      </c>
      <c r="F5168" s="92">
        <v>1</v>
      </c>
      <c r="G5168" s="91" t="s">
        <v>24</v>
      </c>
      <c r="H5168" s="91" t="s">
        <v>36</v>
      </c>
      <c r="I5168" s="2">
        <v>13</v>
      </c>
      <c r="J5168" s="2">
        <v>37</v>
      </c>
      <c r="K5168" s="2">
        <f>IF(D5168=VLOOKUP(J5168,Actuals!$A:$J,6,FALSE),1,0)</f>
        <v>0</v>
      </c>
      <c r="L5168" s="2">
        <f>IF(AND(E5168=VLOOKUP(J5168,Actuals!$A:$J,8,FALSE),F5168=VLOOKUP(J5168,Actuals!$A:$J,10,FALSE)),5,0)</f>
        <v>0</v>
      </c>
      <c r="M5168" s="1">
        <f t="shared" si="82"/>
        <v>0</v>
      </c>
      <c r="N5168" s="1" t="str">
        <f>VLOOKUP(C5168,Emp_List!$A:$M,3,FALSE)</f>
        <v>Sagar Patil</v>
      </c>
      <c r="O5168" s="1" t="str">
        <f>VLOOKUP(C5168,Emp_List!$A:$M,5,FALSE)</f>
        <v>Casino Label support</v>
      </c>
    </row>
    <row r="5169" spans="1:15" ht="16.2" thickBot="1">
      <c r="A5169" s="90">
        <v>43276.928067129629</v>
      </c>
      <c r="B5169" s="91" t="s">
        <v>297</v>
      </c>
      <c r="C5169" s="92">
        <v>2845</v>
      </c>
      <c r="D5169" s="91" t="s">
        <v>24</v>
      </c>
      <c r="E5169" s="92">
        <v>1</v>
      </c>
      <c r="F5169" s="92">
        <v>0</v>
      </c>
      <c r="G5169" s="91" t="s">
        <v>24</v>
      </c>
      <c r="H5169" s="91" t="s">
        <v>36</v>
      </c>
      <c r="I5169" s="2">
        <v>13</v>
      </c>
      <c r="J5169" s="2">
        <v>37</v>
      </c>
      <c r="K5169" s="2">
        <f>IF(D5169=VLOOKUP(J5169,Actuals!$A:$J,6,FALSE),1,0)</f>
        <v>0</v>
      </c>
      <c r="L5169" s="2">
        <f>IF(AND(E5169=VLOOKUP(J5169,Actuals!$A:$J,8,FALSE),F5169=VLOOKUP(J5169,Actuals!$A:$J,10,FALSE)),5,0)</f>
        <v>0</v>
      </c>
      <c r="M5169" s="1">
        <f t="shared" si="82"/>
        <v>0</v>
      </c>
      <c r="N5169" s="1" t="str">
        <f>VLOOKUP(C5169,Emp_List!$A:$M,3,FALSE)</f>
        <v>Suresh Babu Veluri</v>
      </c>
      <c r="O5169" s="1" t="str">
        <f>VLOOKUP(C5169,Emp_List!$A:$M,5,FALSE)</f>
        <v>Portal</v>
      </c>
    </row>
    <row r="5170" spans="1:15" ht="16.2" thickBot="1">
      <c r="A5170" s="90">
        <v>43277.802662037036</v>
      </c>
      <c r="B5170" s="91" t="s">
        <v>119</v>
      </c>
      <c r="C5170" s="92">
        <v>8464</v>
      </c>
      <c r="D5170" s="91" t="s">
        <v>24</v>
      </c>
      <c r="E5170" s="92">
        <v>2</v>
      </c>
      <c r="F5170" s="92">
        <v>1</v>
      </c>
      <c r="G5170" s="91" t="s">
        <v>24</v>
      </c>
      <c r="H5170" s="91" t="s">
        <v>36</v>
      </c>
      <c r="I5170" s="2">
        <v>13</v>
      </c>
      <c r="J5170" s="2">
        <v>37</v>
      </c>
      <c r="K5170" s="2">
        <f>IF(D5170=VLOOKUP(J5170,Actuals!$A:$J,6,FALSE),1,0)</f>
        <v>0</v>
      </c>
      <c r="L5170" s="2">
        <f>IF(AND(E5170=VLOOKUP(J5170,Actuals!$A:$J,8,FALSE),F5170=VLOOKUP(J5170,Actuals!$A:$J,10,FALSE)),5,0)</f>
        <v>0</v>
      </c>
      <c r="M5170" s="1">
        <f t="shared" si="82"/>
        <v>0</v>
      </c>
      <c r="N5170" s="1" t="str">
        <f>VLOOKUP(C5170,Emp_List!$A:$M,3,FALSE)</f>
        <v>Eshwar Santhosh Kamarajugaddah</v>
      </c>
      <c r="O5170" s="1" t="str">
        <f>VLOOKUP(C5170,Emp_List!$A:$M,5,FALSE)</f>
        <v>PEG - DB</v>
      </c>
    </row>
    <row r="5171" spans="1:15" ht="16.2" thickBot="1">
      <c r="A5171" s="90">
        <v>43276.950324074074</v>
      </c>
      <c r="B5171" s="91" t="s">
        <v>111</v>
      </c>
      <c r="C5171" s="92">
        <v>6789</v>
      </c>
      <c r="D5171" s="91" t="s">
        <v>24</v>
      </c>
      <c r="E5171" s="92">
        <v>3</v>
      </c>
      <c r="F5171" s="92">
        <v>1</v>
      </c>
      <c r="G5171" s="91" t="s">
        <v>24</v>
      </c>
      <c r="H5171" s="91" t="s">
        <v>36</v>
      </c>
      <c r="I5171" s="2">
        <v>13</v>
      </c>
      <c r="J5171" s="2">
        <v>37</v>
      </c>
      <c r="K5171" s="2">
        <f>IF(D5171=VLOOKUP(J5171,Actuals!$A:$J,6,FALSE),1,0)</f>
        <v>0</v>
      </c>
      <c r="L5171" s="2">
        <f>IF(AND(E5171=VLOOKUP(J5171,Actuals!$A:$J,8,FALSE),F5171=VLOOKUP(J5171,Actuals!$A:$J,10,FALSE)),5,0)</f>
        <v>0</v>
      </c>
      <c r="M5171" s="1">
        <f t="shared" si="82"/>
        <v>0</v>
      </c>
      <c r="N5171" s="1" t="str">
        <f>VLOOKUP(C5171,Emp_List!$A:$M,3,FALSE)</f>
        <v>Avinash Uppalapati</v>
      </c>
      <c r="O5171" s="1" t="str">
        <f>VLOOKUP(C5171,Emp_List!$A:$M,5,FALSE)</f>
        <v>Casino Platform</v>
      </c>
    </row>
    <row r="5172" spans="1:15" ht="16.2" thickBot="1">
      <c r="A5172" s="90">
        <v>43276.957511574074</v>
      </c>
      <c r="B5172" s="91" t="s">
        <v>701</v>
      </c>
      <c r="C5172" s="92">
        <v>11112</v>
      </c>
      <c r="D5172" s="91" t="s">
        <v>24</v>
      </c>
      <c r="E5172" s="92">
        <v>3</v>
      </c>
      <c r="F5172" s="92">
        <v>2</v>
      </c>
      <c r="G5172" s="91" t="s">
        <v>24</v>
      </c>
      <c r="H5172" s="91" t="s">
        <v>36</v>
      </c>
      <c r="I5172" s="2">
        <v>13</v>
      </c>
      <c r="J5172" s="2">
        <v>37</v>
      </c>
      <c r="K5172" s="2">
        <f>IF(D5172=VLOOKUP(J5172,Actuals!$A:$J,6,FALSE),1,0)</f>
        <v>0</v>
      </c>
      <c r="L5172" s="2">
        <f>IF(AND(E5172=VLOOKUP(J5172,Actuals!$A:$J,8,FALSE),F5172=VLOOKUP(J5172,Actuals!$A:$J,10,FALSE)),5,0)</f>
        <v>0</v>
      </c>
      <c r="M5172" s="1">
        <f t="shared" si="82"/>
        <v>0</v>
      </c>
      <c r="N5172" s="1" t="str">
        <f>VLOOKUP(C5172,Emp_List!$A:$M,3,FALSE)</f>
        <v>Hemanth Kumar Angini</v>
      </c>
      <c r="O5172" s="1" t="str">
        <f>VLOOKUP(C5172,Emp_List!$A:$M,5,FALSE)</f>
        <v>Bingo Ops</v>
      </c>
    </row>
    <row r="5173" spans="1:15" ht="16.2" thickBot="1">
      <c r="A5173" s="90">
        <v>43276.957974537036</v>
      </c>
      <c r="B5173" s="91" t="s">
        <v>299</v>
      </c>
      <c r="C5173" s="92">
        <v>10120</v>
      </c>
      <c r="D5173" s="91" t="s">
        <v>24</v>
      </c>
      <c r="E5173" s="92">
        <v>2</v>
      </c>
      <c r="F5173" s="92">
        <v>1</v>
      </c>
      <c r="G5173" s="91" t="s">
        <v>24</v>
      </c>
      <c r="H5173" s="91" t="s">
        <v>36</v>
      </c>
      <c r="I5173" s="2">
        <v>13</v>
      </c>
      <c r="J5173" s="2">
        <v>37</v>
      </c>
      <c r="K5173" s="2">
        <f>IF(D5173=VLOOKUP(J5173,Actuals!$A:$J,6,FALSE),1,0)</f>
        <v>0</v>
      </c>
      <c r="L5173" s="2">
        <f>IF(AND(E5173=VLOOKUP(J5173,Actuals!$A:$J,8,FALSE),F5173=VLOOKUP(J5173,Actuals!$A:$J,10,FALSE)),5,0)</f>
        <v>0</v>
      </c>
      <c r="M5173" s="1">
        <f t="shared" si="82"/>
        <v>0</v>
      </c>
      <c r="N5173" s="1" t="str">
        <f>VLOOKUP(C5173,Emp_List!$A:$M,3,FALSE)</f>
        <v>Vijaya Lakshmi Chinta</v>
      </c>
      <c r="O5173" s="1" t="str">
        <f>VLOOKUP(C5173,Emp_List!$A:$M,5,FALSE)</f>
        <v>Casino Platform</v>
      </c>
    </row>
    <row r="5174" spans="1:15" ht="16.2" thickBot="1">
      <c r="A5174" s="90">
        <v>43276.961655092593</v>
      </c>
      <c r="B5174" s="91" t="s">
        <v>89</v>
      </c>
      <c r="C5174" s="92">
        <v>11168</v>
      </c>
      <c r="D5174" s="91" t="s">
        <v>24</v>
      </c>
      <c r="E5174" s="92">
        <v>2</v>
      </c>
      <c r="F5174" s="92">
        <v>1</v>
      </c>
      <c r="G5174" s="91" t="s">
        <v>24</v>
      </c>
      <c r="H5174" s="91" t="s">
        <v>36</v>
      </c>
      <c r="I5174" s="2">
        <v>13</v>
      </c>
      <c r="J5174" s="2">
        <v>37</v>
      </c>
      <c r="K5174" s="2">
        <f>IF(D5174=VLOOKUP(J5174,Actuals!$A:$J,6,FALSE),1,0)</f>
        <v>0</v>
      </c>
      <c r="L5174" s="2">
        <f>IF(AND(E5174=VLOOKUP(J5174,Actuals!$A:$J,8,FALSE),F5174=VLOOKUP(J5174,Actuals!$A:$J,10,FALSE)),5,0)</f>
        <v>0</v>
      </c>
      <c r="M5174" s="1">
        <f t="shared" si="82"/>
        <v>0</v>
      </c>
      <c r="N5174" s="1" t="str">
        <f>VLOOKUP(C5174,Emp_List!$A:$M,3,FALSE)</f>
        <v>Amarkant Mishra</v>
      </c>
      <c r="O5174" s="1" t="str">
        <f>VLOOKUP(C5174,Emp_List!$A:$M,5,FALSE)</f>
        <v>Bingo Ops</v>
      </c>
    </row>
    <row r="5175" spans="1:15" ht="16.2" thickBot="1">
      <c r="A5175" s="90">
        <v>43276.967418981483</v>
      </c>
      <c r="B5175" s="91" t="s">
        <v>393</v>
      </c>
      <c r="C5175" s="92">
        <v>6467</v>
      </c>
      <c r="D5175" s="91" t="s">
        <v>36</v>
      </c>
      <c r="E5175" s="92">
        <v>1</v>
      </c>
      <c r="F5175" s="92">
        <v>2</v>
      </c>
      <c r="G5175" s="91" t="s">
        <v>24</v>
      </c>
      <c r="H5175" s="91" t="s">
        <v>36</v>
      </c>
      <c r="I5175" s="2">
        <v>13</v>
      </c>
      <c r="J5175" s="2">
        <v>37</v>
      </c>
      <c r="K5175" s="2">
        <f>IF(D5175=VLOOKUP(J5175,Actuals!$A:$J,6,FALSE),1,0)</f>
        <v>1</v>
      </c>
      <c r="L5175" s="2">
        <f>IF(AND(E5175=VLOOKUP(J5175,Actuals!$A:$J,8,FALSE),F5175=VLOOKUP(J5175,Actuals!$A:$J,10,FALSE)),5,0)</f>
        <v>0</v>
      </c>
      <c r="M5175" s="1">
        <f t="shared" si="82"/>
        <v>1</v>
      </c>
      <c r="N5175" s="1" t="str">
        <f>VLOOKUP(C5175,Emp_List!$A:$M,3,FALSE)</f>
        <v>Shankara Ram Mohan Jaganathan</v>
      </c>
      <c r="O5175" s="1" t="str">
        <f>VLOOKUP(C5175,Emp_List!$A:$M,5,FALSE)</f>
        <v>Compliance</v>
      </c>
    </row>
    <row r="5176" spans="1:15" ht="16.2" thickBot="1">
      <c r="A5176" s="90">
        <v>43276.973738425928</v>
      </c>
      <c r="B5176" s="91" t="s">
        <v>145</v>
      </c>
      <c r="C5176" s="92">
        <v>10909</v>
      </c>
      <c r="D5176" s="91" t="s">
        <v>36</v>
      </c>
      <c r="E5176" s="92">
        <v>1</v>
      </c>
      <c r="F5176" s="92">
        <v>2</v>
      </c>
      <c r="G5176" s="91" t="s">
        <v>24</v>
      </c>
      <c r="H5176" s="91" t="s">
        <v>36</v>
      </c>
      <c r="I5176" s="2">
        <v>13</v>
      </c>
      <c r="J5176" s="2">
        <v>37</v>
      </c>
      <c r="K5176" s="2">
        <f>IF(D5176=VLOOKUP(J5176,Actuals!$A:$J,6,FALSE),1,0)</f>
        <v>1</v>
      </c>
      <c r="L5176" s="2">
        <f>IF(AND(E5176=VLOOKUP(J5176,Actuals!$A:$J,8,FALSE),F5176=VLOOKUP(J5176,Actuals!$A:$J,10,FALSE)),5,0)</f>
        <v>0</v>
      </c>
      <c r="M5176" s="1">
        <f t="shared" si="82"/>
        <v>1</v>
      </c>
      <c r="N5176" s="1" t="str">
        <f>VLOOKUP(C5176,Emp_List!$A:$M,3,FALSE)</f>
        <v>Sushant Makin</v>
      </c>
      <c r="O5176" s="1" t="str">
        <f>VLOOKUP(C5176,Emp_List!$A:$M,5,FALSE)</f>
        <v>Portal</v>
      </c>
    </row>
    <row r="5177" spans="1:15" ht="16.2" thickBot="1">
      <c r="A5177" s="90">
        <v>43276.974224537036</v>
      </c>
      <c r="B5177" s="91" t="s">
        <v>3860</v>
      </c>
      <c r="C5177" s="92">
        <v>10750</v>
      </c>
      <c r="D5177" s="91" t="s">
        <v>36</v>
      </c>
      <c r="E5177" s="92">
        <v>1</v>
      </c>
      <c r="F5177" s="92">
        <v>3</v>
      </c>
      <c r="G5177" s="91" t="s">
        <v>24</v>
      </c>
      <c r="H5177" s="91" t="s">
        <v>36</v>
      </c>
      <c r="I5177" s="2">
        <v>13</v>
      </c>
      <c r="J5177" s="2">
        <v>37</v>
      </c>
      <c r="K5177" s="2">
        <f>IF(D5177=VLOOKUP(J5177,Actuals!$A:$J,6,FALSE),1,0)</f>
        <v>1</v>
      </c>
      <c r="L5177" s="2">
        <f>IF(AND(E5177=VLOOKUP(J5177,Actuals!$A:$J,8,FALSE),F5177=VLOOKUP(J5177,Actuals!$A:$J,10,FALSE)),5,0)</f>
        <v>0</v>
      </c>
      <c r="M5177" s="1">
        <f t="shared" si="82"/>
        <v>1</v>
      </c>
      <c r="N5177" s="1" t="str">
        <f>VLOOKUP(C5177,Emp_List!$A:$M,3,FALSE)</f>
        <v>Kiran Kumar Samala</v>
      </c>
      <c r="O5177" s="1" t="str">
        <f>VLOOKUP(C5177,Emp_List!$A:$M,5,FALSE)</f>
        <v>Portal</v>
      </c>
    </row>
    <row r="5178" spans="1:15" ht="16.2" thickBot="1">
      <c r="A5178" s="90">
        <v>43276.980509259258</v>
      </c>
      <c r="B5178" s="91" t="s">
        <v>348</v>
      </c>
      <c r="C5178" s="92">
        <v>16020</v>
      </c>
      <c r="D5178" s="91" t="s">
        <v>24</v>
      </c>
      <c r="E5178" s="92">
        <v>2</v>
      </c>
      <c r="F5178" s="92">
        <v>1</v>
      </c>
      <c r="G5178" s="91" t="s">
        <v>24</v>
      </c>
      <c r="H5178" s="91" t="s">
        <v>36</v>
      </c>
      <c r="I5178" s="2">
        <v>13</v>
      </c>
      <c r="J5178" s="2">
        <v>37</v>
      </c>
      <c r="K5178" s="2">
        <f>IF(D5178=VLOOKUP(J5178,Actuals!$A:$J,6,FALSE),1,0)</f>
        <v>0</v>
      </c>
      <c r="L5178" s="2">
        <f>IF(AND(E5178=VLOOKUP(J5178,Actuals!$A:$J,8,FALSE),F5178=VLOOKUP(J5178,Actuals!$A:$J,10,FALSE)),5,0)</f>
        <v>0</v>
      </c>
      <c r="M5178" s="1">
        <f t="shared" si="82"/>
        <v>0</v>
      </c>
      <c r="N5178" s="1" t="str">
        <f>VLOOKUP(C5178,Emp_List!$A:$M,3,FALSE)</f>
        <v>Naman Agarwal</v>
      </c>
      <c r="O5178" s="1" t="str">
        <f>VLOOKUP(C5178,Emp_List!$A:$M,5,FALSE)</f>
        <v>Poker</v>
      </c>
    </row>
    <row r="5179" spans="1:15" ht="16.2" thickBot="1">
      <c r="A5179" s="90">
        <v>43276.983032407406</v>
      </c>
      <c r="B5179" s="91" t="s">
        <v>4129</v>
      </c>
      <c r="C5179" s="92">
        <v>11114</v>
      </c>
      <c r="D5179" s="91" t="s">
        <v>36</v>
      </c>
      <c r="E5179" s="92">
        <v>0</v>
      </c>
      <c r="F5179" s="92">
        <v>1</v>
      </c>
      <c r="G5179" s="91" t="s">
        <v>24</v>
      </c>
      <c r="H5179" s="91" t="s">
        <v>36</v>
      </c>
      <c r="I5179" s="2">
        <v>13</v>
      </c>
      <c r="J5179" s="2">
        <v>37</v>
      </c>
      <c r="K5179" s="2">
        <f>IF(D5179=VLOOKUP(J5179,Actuals!$A:$J,6,FALSE),1,0)</f>
        <v>1</v>
      </c>
      <c r="L5179" s="2">
        <f>IF(AND(E5179=VLOOKUP(J5179,Actuals!$A:$J,8,FALSE),F5179=VLOOKUP(J5179,Actuals!$A:$J,10,FALSE)),5,0)</f>
        <v>0</v>
      </c>
      <c r="M5179" s="1">
        <f t="shared" si="82"/>
        <v>1</v>
      </c>
      <c r="N5179" s="1" t="str">
        <f>VLOOKUP(C5179,Emp_List!$A:$M,3,FALSE)</f>
        <v>Krishna Kumar N S</v>
      </c>
      <c r="O5179" s="1" t="str">
        <f>VLOOKUP(C5179,Emp_List!$A:$M,5,FALSE)</f>
        <v>Bingo Ops</v>
      </c>
    </row>
    <row r="5180" spans="1:15" ht="16.2" thickBot="1">
      <c r="A5180" s="90">
        <v>43276.984918981485</v>
      </c>
      <c r="B5180" s="91" t="s">
        <v>161</v>
      </c>
      <c r="C5180" s="92">
        <v>10371</v>
      </c>
      <c r="D5180" s="91" t="s">
        <v>36</v>
      </c>
      <c r="E5180" s="92">
        <v>1</v>
      </c>
      <c r="F5180" s="92">
        <v>2</v>
      </c>
      <c r="G5180" s="91" t="s">
        <v>24</v>
      </c>
      <c r="H5180" s="91" t="s">
        <v>36</v>
      </c>
      <c r="I5180" s="2">
        <v>13</v>
      </c>
      <c r="J5180" s="2">
        <v>37</v>
      </c>
      <c r="K5180" s="2">
        <f>IF(D5180=VLOOKUP(J5180,Actuals!$A:$J,6,FALSE),1,0)</f>
        <v>1</v>
      </c>
      <c r="L5180" s="2">
        <f>IF(AND(E5180=VLOOKUP(J5180,Actuals!$A:$J,8,FALSE),F5180=VLOOKUP(J5180,Actuals!$A:$J,10,FALSE)),5,0)</f>
        <v>0</v>
      </c>
      <c r="M5180" s="1">
        <f t="shared" si="82"/>
        <v>1</v>
      </c>
      <c r="N5180" s="1" t="str">
        <f>VLOOKUP(C5180,Emp_List!$A:$M,3,FALSE)</f>
        <v>Raghunath Sheshamattum</v>
      </c>
      <c r="O5180" s="1" t="str">
        <f>VLOOKUP(C5180,Emp_List!$A:$M,5,FALSE)</f>
        <v>CRM</v>
      </c>
    </row>
    <row r="5181" spans="1:15" ht="16.2" thickBot="1">
      <c r="A5181" s="90">
        <v>43277.023287037038</v>
      </c>
      <c r="B5181" s="91" t="s">
        <v>3698</v>
      </c>
      <c r="C5181" s="92">
        <v>1958</v>
      </c>
      <c r="D5181" s="91" t="s">
        <v>24</v>
      </c>
      <c r="E5181" s="92">
        <v>2</v>
      </c>
      <c r="F5181" s="92">
        <v>1</v>
      </c>
      <c r="G5181" s="91" t="s">
        <v>24</v>
      </c>
      <c r="H5181" s="91" t="s">
        <v>36</v>
      </c>
      <c r="I5181" s="2">
        <v>13</v>
      </c>
      <c r="J5181" s="2">
        <v>37</v>
      </c>
      <c r="K5181" s="2">
        <f>IF(D5181=VLOOKUP(J5181,Actuals!$A:$J,6,FALSE),1,0)</f>
        <v>0</v>
      </c>
      <c r="L5181" s="2">
        <f>IF(AND(E5181=VLOOKUP(J5181,Actuals!$A:$J,8,FALSE),F5181=VLOOKUP(J5181,Actuals!$A:$J,10,FALSE)),5,0)</f>
        <v>0</v>
      </c>
      <c r="M5181" s="1">
        <f t="shared" si="82"/>
        <v>0</v>
      </c>
      <c r="N5181" s="1" t="str">
        <f>VLOOKUP(C5181,Emp_List!$A:$M,3,FALSE)</f>
        <v>Michelle Maryann Knight</v>
      </c>
      <c r="O5181" s="1" t="str">
        <f>VLOOKUP(C5181,Emp_List!$A:$M,5,FALSE)</f>
        <v>Casino Int.</v>
      </c>
    </row>
    <row r="5182" spans="1:15" ht="16.2" thickBot="1">
      <c r="A5182" s="90">
        <v>43277.025995370372</v>
      </c>
      <c r="B5182" s="91" t="s">
        <v>697</v>
      </c>
      <c r="C5182" s="92">
        <v>11145</v>
      </c>
      <c r="D5182" s="91" t="s">
        <v>36</v>
      </c>
      <c r="E5182" s="92">
        <v>1</v>
      </c>
      <c r="F5182" s="92">
        <v>3</v>
      </c>
      <c r="G5182" s="91" t="s">
        <v>24</v>
      </c>
      <c r="H5182" s="91" t="s">
        <v>36</v>
      </c>
      <c r="I5182" s="2">
        <v>13</v>
      </c>
      <c r="J5182" s="2">
        <v>37</v>
      </c>
      <c r="K5182" s="2">
        <f>IF(D5182=VLOOKUP(J5182,Actuals!$A:$J,6,FALSE),1,0)</f>
        <v>1</v>
      </c>
      <c r="L5182" s="2">
        <f>IF(AND(E5182=VLOOKUP(J5182,Actuals!$A:$J,8,FALSE),F5182=VLOOKUP(J5182,Actuals!$A:$J,10,FALSE)),5,0)</f>
        <v>0</v>
      </c>
      <c r="M5182" s="1">
        <f t="shared" si="82"/>
        <v>1</v>
      </c>
      <c r="N5182" s="1" t="str">
        <f>VLOOKUP(C5182,Emp_List!$A:$M,3,FALSE)</f>
        <v>Raghavendra Aadanna</v>
      </c>
      <c r="O5182" s="1" t="str">
        <f>VLOOKUP(C5182,Emp_List!$A:$M,5,FALSE)</f>
        <v>Bingo Ops</v>
      </c>
    </row>
    <row r="5183" spans="1:15" ht="16.2" thickBot="1">
      <c r="A5183" s="90">
        <v>43277.031875000001</v>
      </c>
      <c r="B5183" s="91" t="s">
        <v>657</v>
      </c>
      <c r="C5183" s="92">
        <v>183</v>
      </c>
      <c r="D5183" s="91" t="s">
        <v>24</v>
      </c>
      <c r="E5183" s="92">
        <v>2</v>
      </c>
      <c r="F5183" s="92">
        <v>0</v>
      </c>
      <c r="G5183" s="91" t="s">
        <v>24</v>
      </c>
      <c r="H5183" s="91" t="s">
        <v>36</v>
      </c>
      <c r="I5183" s="2">
        <v>13</v>
      </c>
      <c r="J5183" s="2">
        <v>37</v>
      </c>
      <c r="K5183" s="2">
        <f>IF(D5183=VLOOKUP(J5183,Actuals!$A:$J,6,FALSE),1,0)</f>
        <v>0</v>
      </c>
      <c r="L5183" s="2">
        <f>IF(AND(E5183=VLOOKUP(J5183,Actuals!$A:$J,8,FALSE),F5183=VLOOKUP(J5183,Actuals!$A:$J,10,FALSE)),5,0)</f>
        <v>0</v>
      </c>
      <c r="M5183" s="1">
        <f t="shared" si="82"/>
        <v>0</v>
      </c>
      <c r="N5183" s="1" t="str">
        <f>VLOOKUP(C5183,Emp_List!$A:$M,3,FALSE)</f>
        <v>Satyanarayana Ramchander</v>
      </c>
      <c r="O5183" s="1" t="str">
        <f>VLOOKUP(C5183,Emp_List!$A:$M,5,FALSE)</f>
        <v>CRM</v>
      </c>
    </row>
    <row r="5184" spans="1:15" ht="16.2" thickBot="1">
      <c r="A5184" s="90">
        <v>43277.049189814818</v>
      </c>
      <c r="B5184" s="91" t="s">
        <v>738</v>
      </c>
      <c r="C5184" s="92">
        <v>10626</v>
      </c>
      <c r="D5184" s="91" t="s">
        <v>9</v>
      </c>
      <c r="E5184" s="92">
        <v>1</v>
      </c>
      <c r="F5184" s="92">
        <v>1</v>
      </c>
      <c r="G5184" s="91" t="s">
        <v>24</v>
      </c>
      <c r="H5184" s="91" t="s">
        <v>36</v>
      </c>
      <c r="I5184" s="2">
        <v>13</v>
      </c>
      <c r="J5184" s="2">
        <v>37</v>
      </c>
      <c r="K5184" s="2">
        <f>IF(D5184=VLOOKUP(J5184,Actuals!$A:$J,6,FALSE),1,0)</f>
        <v>0</v>
      </c>
      <c r="L5184" s="2">
        <f>IF(AND(E5184=VLOOKUP(J5184,Actuals!$A:$J,8,FALSE),F5184=VLOOKUP(J5184,Actuals!$A:$J,10,FALSE)),5,0)</f>
        <v>0</v>
      </c>
      <c r="M5184" s="1">
        <f t="shared" si="82"/>
        <v>0</v>
      </c>
      <c r="N5184" s="1" t="str">
        <f>VLOOKUP(C5184,Emp_List!$A:$M,3,FALSE)</f>
        <v>Ravi Shankar Chiruvolu</v>
      </c>
      <c r="O5184" s="1" t="str">
        <f>VLOOKUP(C5184,Emp_List!$A:$M,5,FALSE)</f>
        <v>SOC</v>
      </c>
    </row>
    <row r="5185" spans="1:15" ht="16.2" thickBot="1">
      <c r="A5185" s="90">
        <v>43277.049722222226</v>
      </c>
      <c r="B5185" s="91" t="s">
        <v>197</v>
      </c>
      <c r="C5185" s="92">
        <v>223</v>
      </c>
      <c r="D5185" s="91" t="s">
        <v>24</v>
      </c>
      <c r="E5185" s="92">
        <v>2</v>
      </c>
      <c r="F5185" s="92">
        <v>1</v>
      </c>
      <c r="G5185" s="91" t="s">
        <v>24</v>
      </c>
      <c r="H5185" s="91" t="s">
        <v>36</v>
      </c>
      <c r="I5185" s="2">
        <v>13</v>
      </c>
      <c r="J5185" s="2">
        <v>37</v>
      </c>
      <c r="K5185" s="2">
        <f>IF(D5185=VLOOKUP(J5185,Actuals!$A:$J,6,FALSE),1,0)</f>
        <v>0</v>
      </c>
      <c r="L5185" s="2">
        <f>IF(AND(E5185=VLOOKUP(J5185,Actuals!$A:$J,8,FALSE),F5185=VLOOKUP(J5185,Actuals!$A:$J,10,FALSE)),5,0)</f>
        <v>0</v>
      </c>
      <c r="M5185" s="1">
        <f t="shared" si="82"/>
        <v>0</v>
      </c>
      <c r="N5185" s="1" t="str">
        <f>VLOOKUP(C5185,Emp_List!$A:$M,3,FALSE)</f>
        <v>Vishal Tiwari</v>
      </c>
      <c r="O5185" s="1" t="str">
        <f>VLOOKUP(C5185,Emp_List!$A:$M,5,FALSE)</f>
        <v>Casino Label support</v>
      </c>
    </row>
    <row r="5186" spans="1:15" ht="16.2" thickBot="1">
      <c r="A5186" s="90">
        <v>43277.052256944444</v>
      </c>
      <c r="B5186" s="91" t="s">
        <v>437</v>
      </c>
      <c r="C5186" s="92">
        <v>11359</v>
      </c>
      <c r="D5186" s="91" t="s">
        <v>9</v>
      </c>
      <c r="E5186" s="92">
        <v>1</v>
      </c>
      <c r="F5186" s="92">
        <v>1</v>
      </c>
      <c r="G5186" s="91" t="s">
        <v>24</v>
      </c>
      <c r="H5186" s="91" t="s">
        <v>36</v>
      </c>
      <c r="I5186" s="2">
        <v>13</v>
      </c>
      <c r="J5186" s="2">
        <v>37</v>
      </c>
      <c r="K5186" s="2">
        <f>IF(D5186=VLOOKUP(J5186,Actuals!$A:$J,6,FALSE),1,0)</f>
        <v>0</v>
      </c>
      <c r="L5186" s="2">
        <f>IF(AND(E5186=VLOOKUP(J5186,Actuals!$A:$J,8,FALSE),F5186=VLOOKUP(J5186,Actuals!$A:$J,10,FALSE)),5,0)</f>
        <v>0</v>
      </c>
      <c r="M5186" s="1">
        <f t="shared" si="82"/>
        <v>0</v>
      </c>
      <c r="N5186" s="1" t="str">
        <f>VLOOKUP(C5186,Emp_List!$A:$M,3,FALSE)</f>
        <v>Anubhav Kumar</v>
      </c>
      <c r="O5186" s="1" t="str">
        <f>VLOOKUP(C5186,Emp_List!$A:$M,5,FALSE)</f>
        <v>Sports - Mobile</v>
      </c>
    </row>
    <row r="5187" spans="1:15" ht="16.2" thickBot="1">
      <c r="A5187" s="90">
        <v>43277.068368055552</v>
      </c>
      <c r="B5187" s="91" t="s">
        <v>212</v>
      </c>
      <c r="C5187" s="92">
        <v>2502</v>
      </c>
      <c r="D5187" s="91" t="s">
        <v>24</v>
      </c>
      <c r="E5187" s="92">
        <v>2</v>
      </c>
      <c r="F5187" s="92">
        <v>0</v>
      </c>
      <c r="G5187" s="91" t="s">
        <v>24</v>
      </c>
      <c r="H5187" s="91" t="s">
        <v>36</v>
      </c>
      <c r="I5187" s="2">
        <v>13</v>
      </c>
      <c r="J5187" s="2">
        <v>37</v>
      </c>
      <c r="K5187" s="2">
        <f>IF(D5187=VLOOKUP(J5187,Actuals!$A:$J,6,FALSE),1,0)</f>
        <v>0</v>
      </c>
      <c r="L5187" s="2">
        <f>IF(AND(E5187=VLOOKUP(J5187,Actuals!$A:$J,8,FALSE),F5187=VLOOKUP(J5187,Actuals!$A:$J,10,FALSE)),5,0)</f>
        <v>0</v>
      </c>
      <c r="M5187" s="1">
        <f t="shared" si="82"/>
        <v>0</v>
      </c>
      <c r="N5187" s="1" t="str">
        <f>VLOOKUP(C5187,Emp_List!$A:$M,3,FALSE)</f>
        <v>Srikant Rajagopal</v>
      </c>
      <c r="O5187" s="1" t="str">
        <f>VLOOKUP(C5187,Emp_List!$A:$M,5,FALSE)</f>
        <v>Compliance</v>
      </c>
    </row>
    <row r="5188" spans="1:15" ht="16.2" thickBot="1">
      <c r="A5188" s="90">
        <v>43277.071261574078</v>
      </c>
      <c r="B5188" s="91" t="s">
        <v>666</v>
      </c>
      <c r="C5188" s="92">
        <v>11134</v>
      </c>
      <c r="D5188" s="91" t="s">
        <v>24</v>
      </c>
      <c r="E5188" s="92">
        <v>1</v>
      </c>
      <c r="F5188" s="92">
        <v>0</v>
      </c>
      <c r="G5188" s="91" t="s">
        <v>24</v>
      </c>
      <c r="H5188" s="91" t="s">
        <v>36</v>
      </c>
      <c r="I5188" s="2">
        <v>13</v>
      </c>
      <c r="J5188" s="2">
        <v>37</v>
      </c>
      <c r="K5188" s="2">
        <f>IF(D5188=VLOOKUP(J5188,Actuals!$A:$J,6,FALSE),1,0)</f>
        <v>0</v>
      </c>
      <c r="L5188" s="2">
        <f>IF(AND(E5188=VLOOKUP(J5188,Actuals!$A:$J,8,FALSE),F5188=VLOOKUP(J5188,Actuals!$A:$J,10,FALSE)),5,0)</f>
        <v>0</v>
      </c>
      <c r="M5188" s="1">
        <f t="shared" si="82"/>
        <v>0</v>
      </c>
      <c r="N5188" s="1" t="str">
        <f>VLOOKUP(C5188,Emp_List!$A:$M,3,FALSE)</f>
        <v>Emmanuel Bandili</v>
      </c>
      <c r="O5188" s="1" t="str">
        <f>VLOOKUP(C5188,Emp_List!$A:$M,5,FALSE)</f>
        <v>Bingo Ops</v>
      </c>
    </row>
    <row r="5189" spans="1:15" ht="16.2" thickBot="1">
      <c r="A5189" s="90">
        <v>43277.077314814815</v>
      </c>
      <c r="B5189" s="91" t="s">
        <v>135</v>
      </c>
      <c r="C5189" s="92">
        <v>11690</v>
      </c>
      <c r="D5189" s="91" t="s">
        <v>24</v>
      </c>
      <c r="E5189" s="92">
        <v>1</v>
      </c>
      <c r="F5189" s="92">
        <v>0</v>
      </c>
      <c r="G5189" s="91" t="s">
        <v>24</v>
      </c>
      <c r="H5189" s="91" t="s">
        <v>36</v>
      </c>
      <c r="I5189" s="2">
        <v>13</v>
      </c>
      <c r="J5189" s="2">
        <v>37</v>
      </c>
      <c r="K5189" s="2">
        <f>IF(D5189=VLOOKUP(J5189,Actuals!$A:$J,6,FALSE),1,0)</f>
        <v>0</v>
      </c>
      <c r="L5189" s="2">
        <f>IF(AND(E5189=VLOOKUP(J5189,Actuals!$A:$J,8,FALSE),F5189=VLOOKUP(J5189,Actuals!$A:$J,10,FALSE)),5,0)</f>
        <v>0</v>
      </c>
      <c r="M5189" s="1">
        <f t="shared" si="82"/>
        <v>0</v>
      </c>
      <c r="N5189" s="1" t="str">
        <f>VLOOKUP(C5189,Emp_List!$A:$M,3,FALSE)</f>
        <v>Ashish Nawal</v>
      </c>
      <c r="O5189" s="1" t="str">
        <f>VLOOKUP(C5189,Emp_List!$A:$M,5,FALSE)</f>
        <v>Sports - Mobile</v>
      </c>
    </row>
    <row r="5190" spans="1:15" ht="16.2" thickBot="1">
      <c r="A5190" s="90">
        <v>43277.079398148147</v>
      </c>
      <c r="B5190" s="91" t="s">
        <v>224</v>
      </c>
      <c r="C5190" s="92">
        <v>10149</v>
      </c>
      <c r="D5190" s="91" t="s">
        <v>36</v>
      </c>
      <c r="E5190" s="92">
        <v>1</v>
      </c>
      <c r="F5190" s="92">
        <v>2</v>
      </c>
      <c r="G5190" s="91" t="s">
        <v>24</v>
      </c>
      <c r="H5190" s="91" t="s">
        <v>36</v>
      </c>
      <c r="I5190" s="2">
        <v>13</v>
      </c>
      <c r="J5190" s="2">
        <v>37</v>
      </c>
      <c r="K5190" s="2">
        <f>IF(D5190=VLOOKUP(J5190,Actuals!$A:$J,6,FALSE),1,0)</f>
        <v>1</v>
      </c>
      <c r="L5190" s="2">
        <f>IF(AND(E5190=VLOOKUP(J5190,Actuals!$A:$J,8,FALSE),F5190=VLOOKUP(J5190,Actuals!$A:$J,10,FALSE)),5,0)</f>
        <v>0</v>
      </c>
      <c r="M5190" s="1">
        <f t="shared" si="82"/>
        <v>1</v>
      </c>
      <c r="N5190" s="1" t="str">
        <f>VLOOKUP(C5190,Emp_List!$A:$M,3,FALSE)</f>
        <v>Mohit Singh</v>
      </c>
      <c r="O5190" s="1" t="str">
        <f>VLOOKUP(C5190,Emp_List!$A:$M,5,FALSE)</f>
        <v>Casino Label support</v>
      </c>
    </row>
    <row r="5191" spans="1:15" ht="16.2" thickBot="1">
      <c r="A5191" s="90">
        <v>43277.117361111108</v>
      </c>
      <c r="B5191" s="91" t="s">
        <v>220</v>
      </c>
      <c r="C5191" s="92">
        <v>5644</v>
      </c>
      <c r="D5191" s="91" t="s">
        <v>24</v>
      </c>
      <c r="E5191" s="92">
        <v>1</v>
      </c>
      <c r="F5191" s="92">
        <v>0</v>
      </c>
      <c r="G5191" s="91" t="s">
        <v>24</v>
      </c>
      <c r="H5191" s="91" t="s">
        <v>36</v>
      </c>
      <c r="I5191" s="2">
        <v>13</v>
      </c>
      <c r="J5191" s="2">
        <v>37</v>
      </c>
      <c r="K5191" s="2">
        <f>IF(D5191=VLOOKUP(J5191,Actuals!$A:$J,6,FALSE),1,0)</f>
        <v>0</v>
      </c>
      <c r="L5191" s="2">
        <f>IF(AND(E5191=VLOOKUP(J5191,Actuals!$A:$J,8,FALSE),F5191=VLOOKUP(J5191,Actuals!$A:$J,10,FALSE)),5,0)</f>
        <v>0</v>
      </c>
      <c r="M5191" s="1">
        <f t="shared" si="82"/>
        <v>0</v>
      </c>
      <c r="N5191" s="1" t="str">
        <f>VLOOKUP(C5191,Emp_List!$A:$M,3,FALSE)</f>
        <v>Ravi Vaddadi</v>
      </c>
      <c r="O5191" s="1" t="str">
        <f>VLOOKUP(C5191,Emp_List!$A:$M,5,FALSE)</f>
        <v>Delivery India</v>
      </c>
    </row>
    <row r="5192" spans="1:15" ht="16.2" thickBot="1">
      <c r="A5192" s="90">
        <v>43277.141701388886</v>
      </c>
      <c r="B5192" s="91" t="s">
        <v>218</v>
      </c>
      <c r="C5192" s="92">
        <v>10960</v>
      </c>
      <c r="D5192" s="91" t="s">
        <v>36</v>
      </c>
      <c r="E5192" s="92">
        <v>1</v>
      </c>
      <c r="F5192" s="92">
        <v>2</v>
      </c>
      <c r="G5192" s="91" t="s">
        <v>24</v>
      </c>
      <c r="H5192" s="91" t="s">
        <v>36</v>
      </c>
      <c r="I5192" s="2">
        <v>13</v>
      </c>
      <c r="J5192" s="2">
        <v>37</v>
      </c>
      <c r="K5192" s="2">
        <f>IF(D5192=VLOOKUP(J5192,Actuals!$A:$J,6,FALSE),1,0)</f>
        <v>1</v>
      </c>
      <c r="L5192" s="2">
        <f>IF(AND(E5192=VLOOKUP(J5192,Actuals!$A:$J,8,FALSE),F5192=VLOOKUP(J5192,Actuals!$A:$J,10,FALSE)),5,0)</f>
        <v>0</v>
      </c>
      <c r="M5192" s="1">
        <f t="shared" si="82"/>
        <v>1</v>
      </c>
      <c r="N5192" s="1" t="str">
        <f>VLOOKUP(C5192,Emp_List!$A:$M,3,FALSE)</f>
        <v>Ayilla Sai Kiran Goud</v>
      </c>
      <c r="O5192" s="1" t="str">
        <f>VLOOKUP(C5192,Emp_List!$A:$M,5,FALSE)</f>
        <v>SOC</v>
      </c>
    </row>
    <row r="5193" spans="1:15" ht="16.2" thickBot="1">
      <c r="A5193" s="90">
        <v>43277.251562500001</v>
      </c>
      <c r="B5193" s="91" t="s">
        <v>704</v>
      </c>
      <c r="C5193" s="92">
        <v>10194</v>
      </c>
      <c r="D5193" s="91" t="s">
        <v>36</v>
      </c>
      <c r="E5193" s="92">
        <v>1</v>
      </c>
      <c r="F5193" s="92">
        <v>2</v>
      </c>
      <c r="G5193" s="91" t="s">
        <v>24</v>
      </c>
      <c r="H5193" s="91" t="s">
        <v>36</v>
      </c>
      <c r="I5193" s="2">
        <v>13</v>
      </c>
      <c r="J5193" s="2">
        <v>37</v>
      </c>
      <c r="K5193" s="2">
        <f>IF(D5193=VLOOKUP(J5193,Actuals!$A:$J,6,FALSE),1,0)</f>
        <v>1</v>
      </c>
      <c r="L5193" s="2">
        <f>IF(AND(E5193=VLOOKUP(J5193,Actuals!$A:$J,8,FALSE),F5193=VLOOKUP(J5193,Actuals!$A:$J,10,FALSE)),5,0)</f>
        <v>0</v>
      </c>
      <c r="M5193" s="1">
        <f t="shared" si="82"/>
        <v>1</v>
      </c>
      <c r="N5193" s="1" t="str">
        <f>VLOOKUP(C5193,Emp_List!$A:$M,3,FALSE)</f>
        <v>Nageswara Rao Kusuma</v>
      </c>
      <c r="O5193" s="1" t="str">
        <f>VLOOKUP(C5193,Emp_List!$A:$M,5,FALSE)</f>
        <v>SOC</v>
      </c>
    </row>
    <row r="5194" spans="1:15" ht="16.2" thickBot="1">
      <c r="A5194" s="90">
        <v>43277.325844907406</v>
      </c>
      <c r="B5194" s="91" t="s">
        <v>400</v>
      </c>
      <c r="C5194" s="92">
        <v>10785</v>
      </c>
      <c r="D5194" s="91" t="s">
        <v>24</v>
      </c>
      <c r="E5194" s="92">
        <v>2</v>
      </c>
      <c r="F5194" s="92">
        <v>0</v>
      </c>
      <c r="G5194" s="91" t="s">
        <v>24</v>
      </c>
      <c r="H5194" s="91" t="s">
        <v>36</v>
      </c>
      <c r="I5194" s="2">
        <v>13</v>
      </c>
      <c r="J5194" s="2">
        <v>37</v>
      </c>
      <c r="K5194" s="2">
        <f>IF(D5194=VLOOKUP(J5194,Actuals!$A:$J,6,FALSE),1,0)</f>
        <v>0</v>
      </c>
      <c r="L5194" s="2">
        <f>IF(AND(E5194=VLOOKUP(J5194,Actuals!$A:$J,8,FALSE),F5194=VLOOKUP(J5194,Actuals!$A:$J,10,FALSE)),5,0)</f>
        <v>0</v>
      </c>
      <c r="M5194" s="1">
        <f t="shared" si="82"/>
        <v>0</v>
      </c>
      <c r="N5194" s="1" t="str">
        <f>VLOOKUP(C5194,Emp_List!$A:$M,3,FALSE)</f>
        <v>Meenakshi Pinisetty</v>
      </c>
      <c r="O5194" s="1" t="str">
        <f>VLOOKUP(C5194,Emp_List!$A:$M,5,FALSE)</f>
        <v>Sports - Mobile</v>
      </c>
    </row>
    <row r="5195" spans="1:15" ht="16.2" thickBot="1">
      <c r="A5195" s="90">
        <v>43277.343449074076</v>
      </c>
      <c r="B5195" s="91" t="s">
        <v>79</v>
      </c>
      <c r="C5195" s="92">
        <v>6356</v>
      </c>
      <c r="D5195" s="91" t="s">
        <v>24</v>
      </c>
      <c r="E5195" s="92">
        <v>3</v>
      </c>
      <c r="F5195" s="92">
        <v>1</v>
      </c>
      <c r="G5195" s="91" t="s">
        <v>24</v>
      </c>
      <c r="H5195" s="91" t="s">
        <v>36</v>
      </c>
      <c r="I5195" s="2">
        <v>13</v>
      </c>
      <c r="J5195" s="2">
        <v>37</v>
      </c>
      <c r="K5195" s="2">
        <f>IF(D5195=VLOOKUP(J5195,Actuals!$A:$J,6,FALSE),1,0)</f>
        <v>0</v>
      </c>
      <c r="L5195" s="2">
        <f>IF(AND(E5195=VLOOKUP(J5195,Actuals!$A:$J,8,FALSE),F5195=VLOOKUP(J5195,Actuals!$A:$J,10,FALSE)),5,0)</f>
        <v>0</v>
      </c>
      <c r="M5195" s="1">
        <f t="shared" si="82"/>
        <v>0</v>
      </c>
      <c r="N5195" s="1" t="str">
        <f>VLOOKUP(C5195,Emp_List!$A:$M,3,FALSE)</f>
        <v>Srikanth Mulugu</v>
      </c>
      <c r="O5195" s="1" t="str">
        <f>VLOOKUP(C5195,Emp_List!$A:$M,5,FALSE)</f>
        <v>IVY Agile PMO</v>
      </c>
    </row>
    <row r="5196" spans="1:15" ht="16.2" thickBot="1">
      <c r="A5196" s="90">
        <v>43277.349340277775</v>
      </c>
      <c r="B5196" s="91" t="s">
        <v>2383</v>
      </c>
      <c r="C5196" s="92">
        <v>8136</v>
      </c>
      <c r="D5196" s="91" t="s">
        <v>24</v>
      </c>
      <c r="E5196" s="92">
        <v>1</v>
      </c>
      <c r="F5196" s="92">
        <v>0</v>
      </c>
      <c r="G5196" s="91" t="s">
        <v>24</v>
      </c>
      <c r="H5196" s="91" t="s">
        <v>36</v>
      </c>
      <c r="I5196" s="2">
        <v>13</v>
      </c>
      <c r="J5196" s="2">
        <v>37</v>
      </c>
      <c r="K5196" s="2">
        <f>IF(D5196=VLOOKUP(J5196,Actuals!$A:$J,6,FALSE),1,0)</f>
        <v>0</v>
      </c>
      <c r="L5196" s="2">
        <f>IF(AND(E5196=VLOOKUP(J5196,Actuals!$A:$J,8,FALSE),F5196=VLOOKUP(J5196,Actuals!$A:$J,10,FALSE)),5,0)</f>
        <v>0</v>
      </c>
      <c r="M5196" s="1">
        <f t="shared" si="82"/>
        <v>0</v>
      </c>
      <c r="N5196" s="1" t="str">
        <f>VLOOKUP(C5196,Emp_List!$A:$M,3,FALSE)</f>
        <v>Shekhar Reddy Gaddam</v>
      </c>
      <c r="O5196" s="1" t="str">
        <f>VLOOKUP(C5196,Emp_List!$A:$M,5,FALSE)</f>
        <v>Core</v>
      </c>
    </row>
    <row r="5197" spans="1:15" ht="16.2" thickBot="1">
      <c r="A5197" s="90">
        <v>43277.351284722223</v>
      </c>
      <c r="B5197" s="91" t="s">
        <v>93</v>
      </c>
      <c r="C5197" s="92">
        <v>11430</v>
      </c>
      <c r="D5197" s="91" t="s">
        <v>36</v>
      </c>
      <c r="E5197" s="92">
        <v>0</v>
      </c>
      <c r="F5197" s="92">
        <v>1</v>
      </c>
      <c r="G5197" s="91" t="s">
        <v>24</v>
      </c>
      <c r="H5197" s="91" t="s">
        <v>36</v>
      </c>
      <c r="I5197" s="2">
        <v>13</v>
      </c>
      <c r="J5197" s="2">
        <v>37</v>
      </c>
      <c r="K5197" s="2">
        <f>IF(D5197=VLOOKUP(J5197,Actuals!$A:$J,6,FALSE),1,0)</f>
        <v>1</v>
      </c>
      <c r="L5197" s="2">
        <f>IF(AND(E5197=VLOOKUP(J5197,Actuals!$A:$J,8,FALSE),F5197=VLOOKUP(J5197,Actuals!$A:$J,10,FALSE)),5,0)</f>
        <v>0</v>
      </c>
      <c r="M5197" s="1">
        <f t="shared" si="82"/>
        <v>1</v>
      </c>
      <c r="N5197" s="1" t="str">
        <f>VLOOKUP(C5197,Emp_List!$A:$M,3,FALSE)</f>
        <v>Santhosh Kumar Mamidi</v>
      </c>
      <c r="O5197" s="1" t="str">
        <f>VLOOKUP(C5197,Emp_List!$A:$M,5,FALSE)</f>
        <v>Portal</v>
      </c>
    </row>
    <row r="5198" spans="1:15" ht="16.2" thickBot="1">
      <c r="A5198" s="90">
        <v>43277.355115740742</v>
      </c>
      <c r="B5198" s="91" t="s">
        <v>2444</v>
      </c>
      <c r="C5198" s="92">
        <v>11819</v>
      </c>
      <c r="D5198" s="91" t="s">
        <v>24</v>
      </c>
      <c r="E5198" s="92">
        <v>3</v>
      </c>
      <c r="F5198" s="92">
        <v>1</v>
      </c>
      <c r="G5198" s="91" t="s">
        <v>24</v>
      </c>
      <c r="H5198" s="91" t="s">
        <v>36</v>
      </c>
      <c r="I5198" s="2">
        <v>13</v>
      </c>
      <c r="J5198" s="2">
        <v>37</v>
      </c>
      <c r="K5198" s="2">
        <f>IF(D5198=VLOOKUP(J5198,Actuals!$A:$J,6,FALSE),1,0)</f>
        <v>0</v>
      </c>
      <c r="L5198" s="2">
        <f>IF(AND(E5198=VLOOKUP(J5198,Actuals!$A:$J,8,FALSE),F5198=VLOOKUP(J5198,Actuals!$A:$J,10,FALSE)),5,0)</f>
        <v>0</v>
      </c>
      <c r="M5198" s="1">
        <f t="shared" si="82"/>
        <v>0</v>
      </c>
      <c r="N5198" s="1" t="str">
        <f>VLOOKUP(C5198,Emp_List!$A:$M,3,FALSE)</f>
        <v>Kranti Kandi</v>
      </c>
      <c r="O5198" s="1" t="str">
        <f>VLOOKUP(C5198,Emp_List!$A:$M,5,FALSE)</f>
        <v>SOC</v>
      </c>
    </row>
    <row r="5199" spans="1:15" ht="16.2" thickBot="1">
      <c r="A5199" s="90">
        <v>43277.362708333334</v>
      </c>
      <c r="B5199" s="91" t="s">
        <v>258</v>
      </c>
      <c r="C5199" s="92">
        <v>8420</v>
      </c>
      <c r="D5199" s="91" t="s">
        <v>24</v>
      </c>
      <c r="E5199" s="92">
        <v>2</v>
      </c>
      <c r="F5199" s="92">
        <v>1</v>
      </c>
      <c r="G5199" s="91" t="s">
        <v>24</v>
      </c>
      <c r="H5199" s="91" t="s">
        <v>36</v>
      </c>
      <c r="I5199" s="2">
        <v>13</v>
      </c>
      <c r="J5199" s="2">
        <v>37</v>
      </c>
      <c r="K5199" s="2">
        <f>IF(D5199=VLOOKUP(J5199,Actuals!$A:$J,6,FALSE),1,0)</f>
        <v>0</v>
      </c>
      <c r="L5199" s="2">
        <f>IF(AND(E5199=VLOOKUP(J5199,Actuals!$A:$J,8,FALSE),F5199=VLOOKUP(J5199,Actuals!$A:$J,10,FALSE)),5,0)</f>
        <v>0</v>
      </c>
      <c r="M5199" s="1">
        <f t="shared" si="82"/>
        <v>0</v>
      </c>
      <c r="N5199" s="1" t="str">
        <f>VLOOKUP(C5199,Emp_List!$A:$M,3,FALSE)</f>
        <v>Sai Kiran Parnandi</v>
      </c>
      <c r="O5199" s="1" t="str">
        <f>VLOOKUP(C5199,Emp_List!$A:$M,5,FALSE)</f>
        <v>Casino Platform</v>
      </c>
    </row>
    <row r="5200" spans="1:15" ht="16.2" thickBot="1">
      <c r="A5200" s="90">
        <v>43277.367222222223</v>
      </c>
      <c r="B5200" s="91" t="s">
        <v>2198</v>
      </c>
      <c r="C5200" s="92">
        <v>1423</v>
      </c>
      <c r="D5200" s="91" t="s">
        <v>9</v>
      </c>
      <c r="E5200" s="92">
        <v>1</v>
      </c>
      <c r="F5200" s="92">
        <v>1</v>
      </c>
      <c r="G5200" s="91" t="s">
        <v>24</v>
      </c>
      <c r="H5200" s="91" t="s">
        <v>36</v>
      </c>
      <c r="I5200" s="2">
        <v>13</v>
      </c>
      <c r="J5200" s="2">
        <v>37</v>
      </c>
      <c r="K5200" s="2">
        <f>IF(D5200=VLOOKUP(J5200,Actuals!$A:$J,6,FALSE),1,0)</f>
        <v>0</v>
      </c>
      <c r="L5200" s="2">
        <f>IF(AND(E5200=VLOOKUP(J5200,Actuals!$A:$J,8,FALSE),F5200=VLOOKUP(J5200,Actuals!$A:$J,10,FALSE)),5,0)</f>
        <v>0</v>
      </c>
      <c r="M5200" s="1">
        <f t="shared" si="82"/>
        <v>0</v>
      </c>
      <c r="N5200" s="1" t="str">
        <f>VLOOKUP(C5200,Emp_List!$A:$M,3,FALSE)</f>
        <v>Yuvaraj Venkatesan</v>
      </c>
      <c r="O5200" s="1" t="str">
        <f>VLOOKUP(C5200,Emp_List!$A:$M,5,FALSE)</f>
        <v>Compliance</v>
      </c>
    </row>
    <row r="5201" spans="1:15" ht="16.2" thickBot="1">
      <c r="A5201" s="90">
        <v>43277.371724537035</v>
      </c>
      <c r="B5201" s="91" t="s">
        <v>222</v>
      </c>
      <c r="C5201" s="92">
        <v>10235</v>
      </c>
      <c r="D5201" s="91" t="s">
        <v>24</v>
      </c>
      <c r="E5201" s="92">
        <v>1</v>
      </c>
      <c r="F5201" s="92">
        <v>0</v>
      </c>
      <c r="G5201" s="91" t="s">
        <v>24</v>
      </c>
      <c r="H5201" s="91" t="s">
        <v>36</v>
      </c>
      <c r="I5201" s="2">
        <v>13</v>
      </c>
      <c r="J5201" s="2">
        <v>37</v>
      </c>
      <c r="K5201" s="2">
        <f>IF(D5201=VLOOKUP(J5201,Actuals!$A:$J,6,FALSE),1,0)</f>
        <v>0</v>
      </c>
      <c r="L5201" s="2">
        <f>IF(AND(E5201=VLOOKUP(J5201,Actuals!$A:$J,8,FALSE),F5201=VLOOKUP(J5201,Actuals!$A:$J,10,FALSE)),5,0)</f>
        <v>0</v>
      </c>
      <c r="M5201" s="1">
        <f t="shared" si="82"/>
        <v>0</v>
      </c>
      <c r="N5201" s="1" t="str">
        <f>VLOOKUP(C5201,Emp_List!$A:$M,3,FALSE)</f>
        <v>Hanumantha Rao Alluri</v>
      </c>
      <c r="O5201" s="1" t="str">
        <f>VLOOKUP(C5201,Emp_List!$A:$M,5,FALSE)</f>
        <v>SOC</v>
      </c>
    </row>
    <row r="5202" spans="1:15" ht="16.2" thickBot="1">
      <c r="A5202" s="90">
        <v>43277.392118055555</v>
      </c>
      <c r="B5202" s="91" t="s">
        <v>252</v>
      </c>
      <c r="C5202" s="92">
        <v>1199</v>
      </c>
      <c r="D5202" s="91" t="s">
        <v>24</v>
      </c>
      <c r="E5202" s="92">
        <v>2</v>
      </c>
      <c r="F5202" s="92">
        <v>1</v>
      </c>
      <c r="G5202" s="91" t="s">
        <v>24</v>
      </c>
      <c r="H5202" s="91" t="s">
        <v>36</v>
      </c>
      <c r="I5202" s="2">
        <v>13</v>
      </c>
      <c r="J5202" s="2">
        <v>37</v>
      </c>
      <c r="K5202" s="2">
        <f>IF(D5202=VLOOKUP(J5202,Actuals!$A:$J,6,FALSE),1,0)</f>
        <v>0</v>
      </c>
      <c r="L5202" s="2">
        <f>IF(AND(E5202=VLOOKUP(J5202,Actuals!$A:$J,8,FALSE),F5202=VLOOKUP(J5202,Actuals!$A:$J,10,FALSE)),5,0)</f>
        <v>0</v>
      </c>
      <c r="M5202" s="1">
        <f t="shared" si="82"/>
        <v>0</v>
      </c>
      <c r="N5202" s="1" t="str">
        <f>VLOOKUP(C5202,Emp_List!$A:$M,3,FALSE)</f>
        <v>Gandhi Prasad Bodavula</v>
      </c>
      <c r="O5202" s="1" t="str">
        <f>VLOOKUP(C5202,Emp_List!$A:$M,5,FALSE)</f>
        <v>CRM</v>
      </c>
    </row>
    <row r="5203" spans="1:15" ht="16.2" thickBot="1">
      <c r="A5203" s="90">
        <v>43277.398113425923</v>
      </c>
      <c r="B5203" s="91" t="s">
        <v>2243</v>
      </c>
      <c r="C5203" s="92">
        <v>10693</v>
      </c>
      <c r="D5203" s="91" t="s">
        <v>24</v>
      </c>
      <c r="E5203" s="92">
        <v>2</v>
      </c>
      <c r="F5203" s="92">
        <v>1</v>
      </c>
      <c r="G5203" s="91" t="s">
        <v>24</v>
      </c>
      <c r="H5203" s="91" t="s">
        <v>36</v>
      </c>
      <c r="I5203" s="2">
        <v>13</v>
      </c>
      <c r="J5203" s="2">
        <v>37</v>
      </c>
      <c r="K5203" s="2">
        <f>IF(D5203=VLOOKUP(J5203,Actuals!$A:$J,6,FALSE),1,0)</f>
        <v>0</v>
      </c>
      <c r="L5203" s="2">
        <f>IF(AND(E5203=VLOOKUP(J5203,Actuals!$A:$J,8,FALSE),F5203=VLOOKUP(J5203,Actuals!$A:$J,10,FALSE)),5,0)</f>
        <v>0</v>
      </c>
      <c r="M5203" s="1">
        <f t="shared" si="82"/>
        <v>0</v>
      </c>
      <c r="N5203" s="1" t="str">
        <f>VLOOKUP(C5203,Emp_List!$A:$M,3,FALSE)</f>
        <v>Amarnath Reddy Gopireddy</v>
      </c>
      <c r="O5203" s="1" t="str">
        <f>VLOOKUP(C5203,Emp_List!$A:$M,5,FALSE)</f>
        <v>Poker</v>
      </c>
    </row>
    <row r="5204" spans="1:15" ht="16.2" thickBot="1">
      <c r="A5204" s="90">
        <v>43277.39912037037</v>
      </c>
      <c r="B5204" s="91" t="s">
        <v>262</v>
      </c>
      <c r="C5204" s="92">
        <v>1194</v>
      </c>
      <c r="D5204" s="91" t="s">
        <v>9</v>
      </c>
      <c r="E5204" s="92">
        <v>1</v>
      </c>
      <c r="F5204" s="92">
        <v>1</v>
      </c>
      <c r="G5204" s="91" t="s">
        <v>24</v>
      </c>
      <c r="H5204" s="91" t="s">
        <v>36</v>
      </c>
      <c r="I5204" s="2">
        <v>13</v>
      </c>
      <c r="J5204" s="2">
        <v>37</v>
      </c>
      <c r="K5204" s="2">
        <f>IF(D5204=VLOOKUP(J5204,Actuals!$A:$J,6,FALSE),1,0)</f>
        <v>0</v>
      </c>
      <c r="L5204" s="2">
        <f>IF(AND(E5204=VLOOKUP(J5204,Actuals!$A:$J,8,FALSE),F5204=VLOOKUP(J5204,Actuals!$A:$J,10,FALSE)),5,0)</f>
        <v>0</v>
      </c>
      <c r="M5204" s="1">
        <f t="shared" si="82"/>
        <v>0</v>
      </c>
      <c r="N5204" s="1" t="str">
        <f>VLOOKUP(C5204,Emp_List!$A:$M,3,FALSE)</f>
        <v>Uma Maheshwari Swaminathan</v>
      </c>
      <c r="O5204" s="1" t="str">
        <f>VLOOKUP(C5204,Emp_List!$A:$M,5,FALSE)</f>
        <v>Games Factory</v>
      </c>
    </row>
    <row r="5205" spans="1:15" ht="16.2" thickBot="1">
      <c r="A5205" s="90">
        <v>43277.423159722224</v>
      </c>
      <c r="B5205" s="91" t="s">
        <v>272</v>
      </c>
      <c r="C5205" s="92">
        <v>6492</v>
      </c>
      <c r="D5205" s="91" t="s">
        <v>24</v>
      </c>
      <c r="E5205" s="92">
        <v>2</v>
      </c>
      <c r="F5205" s="92">
        <v>1</v>
      </c>
      <c r="G5205" s="91" t="s">
        <v>24</v>
      </c>
      <c r="H5205" s="91" t="s">
        <v>36</v>
      </c>
      <c r="I5205" s="2">
        <v>13</v>
      </c>
      <c r="J5205" s="2">
        <v>37</v>
      </c>
      <c r="K5205" s="2">
        <f>IF(D5205=VLOOKUP(J5205,Actuals!$A:$J,6,FALSE),1,0)</f>
        <v>0</v>
      </c>
      <c r="L5205" s="2">
        <f>IF(AND(E5205=VLOOKUP(J5205,Actuals!$A:$J,8,FALSE),F5205=VLOOKUP(J5205,Actuals!$A:$J,10,FALSE)),5,0)</f>
        <v>0</v>
      </c>
      <c r="M5205" s="1">
        <f t="shared" si="82"/>
        <v>0</v>
      </c>
      <c r="N5205" s="1" t="str">
        <f>VLOOKUP(C5205,Emp_List!$A:$M,3,FALSE)</f>
        <v>Prashant Vrajraj Kapate</v>
      </c>
      <c r="O5205" s="1" t="str">
        <f>VLOOKUP(C5205,Emp_List!$A:$M,5,FALSE)</f>
        <v>Casino Platform</v>
      </c>
    </row>
    <row r="5206" spans="1:15" ht="16.2" thickBot="1">
      <c r="A5206" s="90">
        <v>43277.424212962964</v>
      </c>
      <c r="B5206" s="91" t="s">
        <v>416</v>
      </c>
      <c r="C5206" s="92">
        <v>11645</v>
      </c>
      <c r="D5206" s="91" t="s">
        <v>24</v>
      </c>
      <c r="E5206" s="92">
        <v>2</v>
      </c>
      <c r="F5206" s="92">
        <v>0</v>
      </c>
      <c r="G5206" s="91" t="s">
        <v>24</v>
      </c>
      <c r="H5206" s="91" t="s">
        <v>36</v>
      </c>
      <c r="I5206" s="2">
        <v>13</v>
      </c>
      <c r="J5206" s="2">
        <v>37</v>
      </c>
      <c r="K5206" s="2">
        <f>IF(D5206=VLOOKUP(J5206,Actuals!$A:$J,6,FALSE),1,0)</f>
        <v>0</v>
      </c>
      <c r="L5206" s="2">
        <f>IF(AND(E5206=VLOOKUP(J5206,Actuals!$A:$J,8,FALSE),F5206=VLOOKUP(J5206,Actuals!$A:$J,10,FALSE)),5,0)</f>
        <v>0</v>
      </c>
      <c r="M5206" s="1">
        <f t="shared" si="82"/>
        <v>0</v>
      </c>
      <c r="N5206" s="1" t="str">
        <f>VLOOKUP(C5206,Emp_List!$A:$M,3,FALSE)</f>
        <v>Vandana Yaparla</v>
      </c>
      <c r="O5206" s="1" t="str">
        <f>VLOOKUP(C5206,Emp_List!$A:$M,5,FALSE)</f>
        <v>Label</v>
      </c>
    </row>
    <row r="5207" spans="1:15" ht="16.2" thickBot="1">
      <c r="A5207" s="90">
        <v>43277.424224537041</v>
      </c>
      <c r="B5207" s="91" t="s">
        <v>2667</v>
      </c>
      <c r="C5207" s="92">
        <v>9860</v>
      </c>
      <c r="D5207" s="91" t="s">
        <v>24</v>
      </c>
      <c r="E5207" s="92">
        <v>2</v>
      </c>
      <c r="F5207" s="92">
        <v>1</v>
      </c>
      <c r="G5207" s="91" t="s">
        <v>24</v>
      </c>
      <c r="H5207" s="91" t="s">
        <v>36</v>
      </c>
      <c r="I5207" s="2">
        <v>13</v>
      </c>
      <c r="J5207" s="2">
        <v>37</v>
      </c>
      <c r="K5207" s="2">
        <f>IF(D5207=VLOOKUP(J5207,Actuals!$A:$J,6,FALSE),1,0)</f>
        <v>0</v>
      </c>
      <c r="L5207" s="2">
        <f>IF(AND(E5207=VLOOKUP(J5207,Actuals!$A:$J,8,FALSE),F5207=VLOOKUP(J5207,Actuals!$A:$J,10,FALSE)),5,0)</f>
        <v>0</v>
      </c>
      <c r="M5207" s="1">
        <f t="shared" si="82"/>
        <v>0</v>
      </c>
      <c r="N5207" s="1" t="str">
        <f>VLOOKUP(C5207,Emp_List!$A:$M,3,FALSE)</f>
        <v>Prajmi Maddu</v>
      </c>
      <c r="O5207" s="1" t="str">
        <f>VLOOKUP(C5207,Emp_List!$A:$M,5,FALSE)</f>
        <v>Core</v>
      </c>
    </row>
    <row r="5208" spans="1:15" ht="16.2" thickBot="1">
      <c r="A5208" s="90">
        <v>43277.429502314815</v>
      </c>
      <c r="B5208" s="91" t="s">
        <v>285</v>
      </c>
      <c r="C5208" s="92">
        <v>8367</v>
      </c>
      <c r="D5208" s="91" t="s">
        <v>36</v>
      </c>
      <c r="E5208" s="92">
        <v>1</v>
      </c>
      <c r="F5208" s="92">
        <v>2</v>
      </c>
      <c r="G5208" s="91" t="s">
        <v>24</v>
      </c>
      <c r="H5208" s="91" t="s">
        <v>36</v>
      </c>
      <c r="I5208" s="2">
        <v>13</v>
      </c>
      <c r="J5208" s="2">
        <v>37</v>
      </c>
      <c r="K5208" s="2">
        <f>IF(D5208=VLOOKUP(J5208,Actuals!$A:$J,6,FALSE),1,0)</f>
        <v>1</v>
      </c>
      <c r="L5208" s="2">
        <f>IF(AND(E5208=VLOOKUP(J5208,Actuals!$A:$J,8,FALSE),F5208=VLOOKUP(J5208,Actuals!$A:$J,10,FALSE)),5,0)</f>
        <v>0</v>
      </c>
      <c r="M5208" s="1">
        <f t="shared" si="82"/>
        <v>1</v>
      </c>
      <c r="N5208" s="1" t="str">
        <f>VLOOKUP(C5208,Emp_List!$A:$M,3,FALSE)</f>
        <v>Narendra Gottipati</v>
      </c>
      <c r="O5208" s="1" t="str">
        <f>VLOOKUP(C5208,Emp_List!$A:$M,5,FALSE)</f>
        <v>PEG</v>
      </c>
    </row>
    <row r="5209" spans="1:15" ht="16.2" thickBot="1">
      <c r="A5209" s="90">
        <v>43277.430393518516</v>
      </c>
      <c r="B5209" s="91" t="s">
        <v>340</v>
      </c>
      <c r="C5209" s="92">
        <v>16538</v>
      </c>
      <c r="D5209" s="91" t="s">
        <v>36</v>
      </c>
      <c r="E5209" s="92">
        <v>2</v>
      </c>
      <c r="F5209" s="92">
        <v>0</v>
      </c>
      <c r="G5209" s="91" t="s">
        <v>24</v>
      </c>
      <c r="H5209" s="91" t="s">
        <v>36</v>
      </c>
      <c r="I5209" s="2">
        <v>13</v>
      </c>
      <c r="J5209" s="2">
        <v>37</v>
      </c>
      <c r="K5209" s="2">
        <f>IF(D5209=VLOOKUP(J5209,Actuals!$A:$J,6,FALSE),1,0)</f>
        <v>1</v>
      </c>
      <c r="L5209" s="2">
        <f>IF(AND(E5209=VLOOKUP(J5209,Actuals!$A:$J,8,FALSE),F5209=VLOOKUP(J5209,Actuals!$A:$J,10,FALSE)),5,0)</f>
        <v>0</v>
      </c>
      <c r="M5209" s="1">
        <f t="shared" si="82"/>
        <v>1</v>
      </c>
      <c r="N5209" s="1" t="str">
        <f>VLOOKUP(C5209,Emp_List!$A:$M,3,FALSE)</f>
        <v>Rajashekar Beeram</v>
      </c>
      <c r="O5209" s="1" t="str">
        <f>VLOOKUP(C5209,Emp_List!$A:$M,5,FALSE)</f>
        <v>CRM</v>
      </c>
    </row>
    <row r="5210" spans="1:15" ht="16.2" thickBot="1">
      <c r="A5210" s="90">
        <v>43277.431747685187</v>
      </c>
      <c r="B5210" s="91" t="s">
        <v>505</v>
      </c>
      <c r="C5210" s="92">
        <v>8499</v>
      </c>
      <c r="D5210" s="91" t="s">
        <v>36</v>
      </c>
      <c r="E5210" s="92">
        <v>1</v>
      </c>
      <c r="F5210" s="92">
        <v>2</v>
      </c>
      <c r="G5210" s="91" t="s">
        <v>24</v>
      </c>
      <c r="H5210" s="91" t="s">
        <v>36</v>
      </c>
      <c r="I5210" s="2">
        <v>13</v>
      </c>
      <c r="J5210" s="2">
        <v>37</v>
      </c>
      <c r="K5210" s="2">
        <f>IF(D5210=VLOOKUP(J5210,Actuals!$A:$J,6,FALSE),1,0)</f>
        <v>1</v>
      </c>
      <c r="L5210" s="2">
        <f>IF(AND(E5210=VLOOKUP(J5210,Actuals!$A:$J,8,FALSE),F5210=VLOOKUP(J5210,Actuals!$A:$J,10,FALSE)),5,0)</f>
        <v>0</v>
      </c>
      <c r="M5210" s="1">
        <f t="shared" si="82"/>
        <v>1</v>
      </c>
      <c r="N5210" s="1" t="str">
        <f>VLOOKUP(C5210,Emp_List!$A:$M,3,FALSE)</f>
        <v>UdayaChandra Kotte</v>
      </c>
      <c r="O5210" s="1" t="str">
        <f>VLOOKUP(C5210,Emp_List!$A:$M,5,FALSE)</f>
        <v>PEG</v>
      </c>
    </row>
    <row r="5211" spans="1:15" ht="16.2" thickBot="1">
      <c r="A5211" s="90">
        <v>43277.431956018518</v>
      </c>
      <c r="B5211" s="91" t="s">
        <v>315</v>
      </c>
      <c r="C5211" s="92">
        <v>8418</v>
      </c>
      <c r="D5211" s="91" t="s">
        <v>24</v>
      </c>
      <c r="E5211" s="92">
        <v>3</v>
      </c>
      <c r="F5211" s="92">
        <v>1</v>
      </c>
      <c r="G5211" s="91" t="s">
        <v>24</v>
      </c>
      <c r="H5211" s="91" t="s">
        <v>36</v>
      </c>
      <c r="I5211" s="2">
        <v>13</v>
      </c>
      <c r="J5211" s="2">
        <v>37</v>
      </c>
      <c r="K5211" s="2">
        <f>IF(D5211=VLOOKUP(J5211,Actuals!$A:$J,6,FALSE),1,0)</f>
        <v>0</v>
      </c>
      <c r="L5211" s="2">
        <f>IF(AND(E5211=VLOOKUP(J5211,Actuals!$A:$J,8,FALSE),F5211=VLOOKUP(J5211,Actuals!$A:$J,10,FALSE)),5,0)</f>
        <v>0</v>
      </c>
      <c r="M5211" s="1">
        <f t="shared" si="82"/>
        <v>0</v>
      </c>
      <c r="N5211" s="1" t="str">
        <f>VLOOKUP(C5211,Emp_List!$A:$M,3,FALSE)</f>
        <v>Yogitha Vemaganti</v>
      </c>
      <c r="O5211" s="1" t="str">
        <f>VLOOKUP(C5211,Emp_List!$A:$M,5,FALSE)</f>
        <v>Casino Games</v>
      </c>
    </row>
    <row r="5212" spans="1:15" ht="16.2" thickBot="1">
      <c r="A5212" s="90">
        <v>43277.432175925926</v>
      </c>
      <c r="B5212" s="91" t="s">
        <v>3974</v>
      </c>
      <c r="C5212" s="92">
        <v>10562</v>
      </c>
      <c r="D5212" s="91" t="s">
        <v>24</v>
      </c>
      <c r="E5212" s="92">
        <v>2</v>
      </c>
      <c r="F5212" s="92">
        <v>1</v>
      </c>
      <c r="G5212" s="91" t="s">
        <v>24</v>
      </c>
      <c r="H5212" s="91" t="s">
        <v>36</v>
      </c>
      <c r="I5212" s="2">
        <v>13</v>
      </c>
      <c r="J5212" s="2">
        <v>37</v>
      </c>
      <c r="K5212" s="2">
        <f>IF(D5212=VLOOKUP(J5212,Actuals!$A:$J,6,FALSE),1,0)</f>
        <v>0</v>
      </c>
      <c r="L5212" s="2">
        <f>IF(AND(E5212=VLOOKUP(J5212,Actuals!$A:$J,8,FALSE),F5212=VLOOKUP(J5212,Actuals!$A:$J,10,FALSE)),5,0)</f>
        <v>0</v>
      </c>
      <c r="M5212" s="1">
        <f t="shared" si="82"/>
        <v>0</v>
      </c>
      <c r="N5212" s="1" t="str">
        <f>VLOOKUP(C5212,Emp_List!$A:$M,3,FALSE)</f>
        <v>Kapa Pavan Kumar</v>
      </c>
      <c r="O5212" s="1" t="str">
        <f>VLOOKUP(C5212,Emp_List!$A:$M,5,FALSE)</f>
        <v>Poker</v>
      </c>
    </row>
    <row r="5213" spans="1:15" ht="16.2" thickBot="1">
      <c r="A5213" s="90">
        <v>43277.433425925927</v>
      </c>
      <c r="B5213" s="91" t="s">
        <v>4130</v>
      </c>
      <c r="C5213" s="92">
        <v>7275</v>
      </c>
      <c r="D5213" s="91" t="s">
        <v>24</v>
      </c>
      <c r="E5213" s="92">
        <v>2</v>
      </c>
      <c r="F5213" s="92">
        <v>1</v>
      </c>
      <c r="G5213" s="91" t="s">
        <v>24</v>
      </c>
      <c r="H5213" s="91" t="s">
        <v>36</v>
      </c>
      <c r="I5213" s="2">
        <v>13</v>
      </c>
      <c r="J5213" s="2">
        <v>37</v>
      </c>
      <c r="K5213" s="2">
        <f>IF(D5213=VLOOKUP(J5213,Actuals!$A:$J,6,FALSE),1,0)</f>
        <v>0</v>
      </c>
      <c r="L5213" s="2">
        <f>IF(AND(E5213=VLOOKUP(J5213,Actuals!$A:$J,8,FALSE),F5213=VLOOKUP(J5213,Actuals!$A:$J,10,FALSE)),5,0)</f>
        <v>0</v>
      </c>
      <c r="M5213" s="1">
        <f t="shared" si="82"/>
        <v>0</v>
      </c>
      <c r="N5213" s="1" t="str">
        <f>VLOOKUP(C5213,Emp_List!$A:$M,3,FALSE)</f>
        <v>Aravinda Kumar Marri</v>
      </c>
      <c r="O5213" s="1" t="str">
        <f>VLOOKUP(C5213,Emp_List!$A:$M,5,FALSE)</f>
        <v>Core</v>
      </c>
    </row>
    <row r="5214" spans="1:15" ht="16.2" thickBot="1">
      <c r="A5214" s="90">
        <v>43277.436041666668</v>
      </c>
      <c r="B5214" s="91" t="s">
        <v>2201</v>
      </c>
      <c r="C5214" s="93">
        <v>6602</v>
      </c>
      <c r="D5214" s="91" t="s">
        <v>24</v>
      </c>
      <c r="E5214" s="92">
        <v>1</v>
      </c>
      <c r="F5214" s="92">
        <v>0</v>
      </c>
      <c r="G5214" s="91" t="s">
        <v>24</v>
      </c>
      <c r="H5214" s="91" t="s">
        <v>36</v>
      </c>
      <c r="I5214" s="2">
        <v>13</v>
      </c>
      <c r="J5214" s="2">
        <v>37</v>
      </c>
      <c r="K5214" s="2">
        <f>IF(D5214=VLOOKUP(J5214,Actuals!$A:$J,6,FALSE),1,0)</f>
        <v>0</v>
      </c>
      <c r="L5214" s="2">
        <f>IF(AND(E5214=VLOOKUP(J5214,Actuals!$A:$J,8,FALSE),F5214=VLOOKUP(J5214,Actuals!$A:$J,10,FALSE)),5,0)</f>
        <v>0</v>
      </c>
      <c r="M5214" s="1">
        <f t="shared" si="82"/>
        <v>0</v>
      </c>
      <c r="N5214" s="1" t="str">
        <f>VLOOKUP(C5214,Emp_List!$A:$M,3,FALSE)</f>
        <v>Sampath Kumar Koninti</v>
      </c>
      <c r="O5214" s="1" t="str">
        <f>VLOOKUP(C5214,Emp_List!$A:$M,5,FALSE)</f>
        <v>Poker</v>
      </c>
    </row>
    <row r="5215" spans="1:15" ht="16.2" thickBot="1">
      <c r="A5215" s="90">
        <v>43277.436388888891</v>
      </c>
      <c r="B5215" s="91" t="s">
        <v>323</v>
      </c>
      <c r="C5215" s="92">
        <v>11603</v>
      </c>
      <c r="D5215" s="91" t="s">
        <v>36</v>
      </c>
      <c r="E5215" s="92">
        <v>1</v>
      </c>
      <c r="F5215" s="92">
        <v>2</v>
      </c>
      <c r="G5215" s="91" t="s">
        <v>24</v>
      </c>
      <c r="H5215" s="91" t="s">
        <v>36</v>
      </c>
      <c r="I5215" s="2">
        <v>13</v>
      </c>
      <c r="J5215" s="2">
        <v>37</v>
      </c>
      <c r="K5215" s="2">
        <f>IF(D5215=VLOOKUP(J5215,Actuals!$A:$J,6,FALSE),1,0)</f>
        <v>1</v>
      </c>
      <c r="L5215" s="2">
        <f>IF(AND(E5215=VLOOKUP(J5215,Actuals!$A:$J,8,FALSE),F5215=VLOOKUP(J5215,Actuals!$A:$J,10,FALSE)),5,0)</f>
        <v>0</v>
      </c>
      <c r="M5215" s="1">
        <f t="shared" si="82"/>
        <v>1</v>
      </c>
      <c r="N5215" s="1" t="str">
        <f>VLOOKUP(C5215,Emp_List!$A:$M,3,FALSE)</f>
        <v>Raviraju Vysyaraju</v>
      </c>
      <c r="O5215" s="1" t="str">
        <f>VLOOKUP(C5215,Emp_List!$A:$M,5,FALSE)</f>
        <v>Sports - Mobile</v>
      </c>
    </row>
    <row r="5216" spans="1:15" ht="16.2" thickBot="1">
      <c r="A5216" s="90">
        <v>43277.436643518522</v>
      </c>
      <c r="B5216" s="91" t="s">
        <v>597</v>
      </c>
      <c r="C5216" s="92">
        <v>11014</v>
      </c>
      <c r="D5216" s="91" t="s">
        <v>36</v>
      </c>
      <c r="E5216" s="92">
        <v>2</v>
      </c>
      <c r="F5216" s="92">
        <v>3</v>
      </c>
      <c r="G5216" s="91" t="s">
        <v>24</v>
      </c>
      <c r="H5216" s="91" t="s">
        <v>36</v>
      </c>
      <c r="I5216" s="2">
        <v>13</v>
      </c>
      <c r="J5216" s="2">
        <v>37</v>
      </c>
      <c r="K5216" s="2">
        <f>IF(D5216=VLOOKUP(J5216,Actuals!$A:$J,6,FALSE),1,0)</f>
        <v>1</v>
      </c>
      <c r="L5216" s="2">
        <f>IF(AND(E5216=VLOOKUP(J5216,Actuals!$A:$J,8,FALSE),F5216=VLOOKUP(J5216,Actuals!$A:$J,10,FALSE)),5,0)</f>
        <v>0</v>
      </c>
      <c r="M5216" s="1">
        <f t="shared" ref="M5216:M5278" si="83">K5216+L5216</f>
        <v>1</v>
      </c>
      <c r="N5216" s="1" t="str">
        <f>VLOOKUP(C5216,Emp_List!$A:$M,3,FALSE)</f>
        <v>Praveen Kumar Sadasivuni</v>
      </c>
      <c r="O5216" s="1" t="str">
        <f>VLOOKUP(C5216,Emp_List!$A:$M,5,FALSE)</f>
        <v>Portal</v>
      </c>
    </row>
    <row r="5217" spans="1:15" ht="16.2" thickBot="1">
      <c r="A5217" s="90">
        <v>43277.436932870369</v>
      </c>
      <c r="B5217" s="91" t="s">
        <v>280</v>
      </c>
      <c r="C5217" s="92">
        <v>10151</v>
      </c>
      <c r="D5217" s="91" t="s">
        <v>36</v>
      </c>
      <c r="E5217" s="92">
        <v>1</v>
      </c>
      <c r="F5217" s="92">
        <v>2</v>
      </c>
      <c r="G5217" s="91" t="s">
        <v>24</v>
      </c>
      <c r="H5217" s="91" t="s">
        <v>36</v>
      </c>
      <c r="I5217" s="2">
        <v>13</v>
      </c>
      <c r="J5217" s="2">
        <v>37</v>
      </c>
      <c r="K5217" s="2">
        <f>IF(D5217=VLOOKUP(J5217,Actuals!$A:$J,6,FALSE),1,0)</f>
        <v>1</v>
      </c>
      <c r="L5217" s="2">
        <f>IF(AND(E5217=VLOOKUP(J5217,Actuals!$A:$J,8,FALSE),F5217=VLOOKUP(J5217,Actuals!$A:$J,10,FALSE)),5,0)</f>
        <v>0</v>
      </c>
      <c r="M5217" s="1">
        <f t="shared" si="83"/>
        <v>1</v>
      </c>
      <c r="N5217" s="1" t="str">
        <f>VLOOKUP(C5217,Emp_List!$A:$M,3,FALSE)</f>
        <v>Prarena Malav</v>
      </c>
      <c r="O5217" s="1" t="str">
        <f>VLOOKUP(C5217,Emp_List!$A:$M,5,FALSE)</f>
        <v>Casino Label support</v>
      </c>
    </row>
    <row r="5218" spans="1:15" ht="16.2" thickBot="1">
      <c r="A5218" s="90">
        <v>43277.43822916667</v>
      </c>
      <c r="B5218" s="91" t="s">
        <v>293</v>
      </c>
      <c r="C5218" s="92">
        <v>11757</v>
      </c>
      <c r="D5218" s="91" t="s">
        <v>24</v>
      </c>
      <c r="E5218" s="92">
        <v>2</v>
      </c>
      <c r="F5218" s="92">
        <v>0</v>
      </c>
      <c r="G5218" s="91" t="s">
        <v>24</v>
      </c>
      <c r="H5218" s="91" t="s">
        <v>36</v>
      </c>
      <c r="I5218" s="2">
        <v>13</v>
      </c>
      <c r="J5218" s="2">
        <v>37</v>
      </c>
      <c r="K5218" s="2">
        <f>IF(D5218=VLOOKUP(J5218,Actuals!$A:$J,6,FALSE),1,0)</f>
        <v>0</v>
      </c>
      <c r="L5218" s="2">
        <f>IF(AND(E5218=VLOOKUP(J5218,Actuals!$A:$J,8,FALSE),F5218=VLOOKUP(J5218,Actuals!$A:$J,10,FALSE)),5,0)</f>
        <v>0</v>
      </c>
      <c r="M5218" s="1">
        <f t="shared" si="83"/>
        <v>0</v>
      </c>
      <c r="N5218" s="1" t="str">
        <f>VLOOKUP(C5218,Emp_List!$A:$M,3,FALSE)</f>
        <v>Naga Ravi Kishore Chintala</v>
      </c>
      <c r="O5218" s="1" t="str">
        <f>VLOOKUP(C5218,Emp_List!$A:$M,5,FALSE)</f>
        <v>PEG</v>
      </c>
    </row>
    <row r="5219" spans="1:15" ht="16.2" thickBot="1">
      <c r="A5219" s="90">
        <v>43277.438993055555</v>
      </c>
      <c r="B5219" s="91" t="s">
        <v>177</v>
      </c>
      <c r="C5219" s="92">
        <v>10976</v>
      </c>
      <c r="D5219" s="91" t="s">
        <v>36</v>
      </c>
      <c r="E5219" s="92">
        <v>1</v>
      </c>
      <c r="F5219" s="92">
        <v>2</v>
      </c>
      <c r="G5219" s="91" t="s">
        <v>24</v>
      </c>
      <c r="H5219" s="91" t="s">
        <v>36</v>
      </c>
      <c r="I5219" s="2">
        <v>13</v>
      </c>
      <c r="J5219" s="2">
        <v>37</v>
      </c>
      <c r="K5219" s="2">
        <f>IF(D5219=VLOOKUP(J5219,Actuals!$A:$J,6,FALSE),1,0)</f>
        <v>1</v>
      </c>
      <c r="L5219" s="2">
        <f>IF(AND(E5219=VLOOKUP(J5219,Actuals!$A:$J,8,FALSE),F5219=VLOOKUP(J5219,Actuals!$A:$J,10,FALSE)),5,0)</f>
        <v>0</v>
      </c>
      <c r="M5219" s="1">
        <f t="shared" si="83"/>
        <v>1</v>
      </c>
      <c r="N5219" s="1" t="str">
        <f>VLOOKUP(C5219,Emp_List!$A:$M,3,FALSE)</f>
        <v>Uday Kiran Veginati</v>
      </c>
      <c r="O5219" s="1" t="str">
        <f>VLOOKUP(C5219,Emp_List!$A:$M,5,FALSE)</f>
        <v>Sports - Mobile</v>
      </c>
    </row>
    <row r="5220" spans="1:15" ht="16.2" thickBot="1">
      <c r="A5220" s="90">
        <v>43277.440706018519</v>
      </c>
      <c r="B5220" s="91" t="s">
        <v>362</v>
      </c>
      <c r="C5220" s="92">
        <v>2774</v>
      </c>
      <c r="D5220" s="91" t="s">
        <v>9</v>
      </c>
      <c r="E5220" s="92">
        <v>0</v>
      </c>
      <c r="F5220" s="92">
        <v>0</v>
      </c>
      <c r="G5220" s="91" t="s">
        <v>24</v>
      </c>
      <c r="H5220" s="91" t="s">
        <v>36</v>
      </c>
      <c r="I5220" s="2">
        <v>13</v>
      </c>
      <c r="J5220" s="2">
        <v>37</v>
      </c>
      <c r="K5220" s="2">
        <f>IF(D5220=VLOOKUP(J5220,Actuals!$A:$J,6,FALSE),1,0)</f>
        <v>0</v>
      </c>
      <c r="L5220" s="2">
        <f>IF(AND(E5220=VLOOKUP(J5220,Actuals!$A:$J,8,FALSE),F5220=VLOOKUP(J5220,Actuals!$A:$J,10,FALSE)),5,0)</f>
        <v>0</v>
      </c>
      <c r="M5220" s="1">
        <f t="shared" si="83"/>
        <v>0</v>
      </c>
      <c r="N5220" s="1" t="str">
        <f>VLOOKUP(C5220,Emp_List!$A:$M,3,FALSE)</f>
        <v>Sharathkumar Mittapally</v>
      </c>
      <c r="O5220" s="1" t="str">
        <f>VLOOKUP(C5220,Emp_List!$A:$M,5,FALSE)</f>
        <v>Compliance</v>
      </c>
    </row>
    <row r="5221" spans="1:15" ht="16.2" thickBot="1">
      <c r="A5221" s="90">
        <v>43277.441064814811</v>
      </c>
      <c r="B5221" s="91" t="s">
        <v>2551</v>
      </c>
      <c r="C5221" s="93">
        <v>6201</v>
      </c>
      <c r="D5221" s="91" t="s">
        <v>24</v>
      </c>
      <c r="E5221" s="92">
        <v>1</v>
      </c>
      <c r="F5221" s="92">
        <v>0</v>
      </c>
      <c r="G5221" s="91" t="s">
        <v>24</v>
      </c>
      <c r="H5221" s="91" t="s">
        <v>36</v>
      </c>
      <c r="I5221" s="2">
        <v>13</v>
      </c>
      <c r="J5221" s="2">
        <v>37</v>
      </c>
      <c r="K5221" s="2">
        <f>IF(D5221=VLOOKUP(J5221,Actuals!$A:$J,6,FALSE),1,0)</f>
        <v>0</v>
      </c>
      <c r="L5221" s="2">
        <f>IF(AND(E5221=VLOOKUP(J5221,Actuals!$A:$J,8,FALSE),F5221=VLOOKUP(J5221,Actuals!$A:$J,10,FALSE)),5,0)</f>
        <v>0</v>
      </c>
      <c r="M5221" s="1">
        <f t="shared" si="83"/>
        <v>0</v>
      </c>
      <c r="N5221" s="1" t="str">
        <f>VLOOKUP(C5221,Emp_List!$A:$M,3,FALSE)</f>
        <v>Raghu Vegi</v>
      </c>
      <c r="O5221" s="1" t="str">
        <f>VLOOKUP(C5221,Emp_List!$A:$M,5,FALSE)</f>
        <v>Affiliates</v>
      </c>
    </row>
    <row r="5222" spans="1:15" ht="16.2" thickBot="1">
      <c r="A5222" s="90">
        <v>43277.442499999997</v>
      </c>
      <c r="B5222" s="91" t="s">
        <v>305</v>
      </c>
      <c r="C5222" s="92">
        <v>6213</v>
      </c>
      <c r="D5222" s="91" t="s">
        <v>36</v>
      </c>
      <c r="E5222" s="92">
        <v>1</v>
      </c>
      <c r="F5222" s="92">
        <v>2</v>
      </c>
      <c r="G5222" s="91" t="s">
        <v>24</v>
      </c>
      <c r="H5222" s="91" t="s">
        <v>36</v>
      </c>
      <c r="I5222" s="2">
        <v>13</v>
      </c>
      <c r="J5222" s="2">
        <v>37</v>
      </c>
      <c r="K5222" s="2">
        <f>IF(D5222=VLOOKUP(J5222,Actuals!$A:$J,6,FALSE),1,0)</f>
        <v>1</v>
      </c>
      <c r="L5222" s="2">
        <f>IF(AND(E5222=VLOOKUP(J5222,Actuals!$A:$J,8,FALSE),F5222=VLOOKUP(J5222,Actuals!$A:$J,10,FALSE)),5,0)</f>
        <v>0</v>
      </c>
      <c r="M5222" s="1">
        <f t="shared" si="83"/>
        <v>1</v>
      </c>
      <c r="N5222" s="1" t="str">
        <f>VLOOKUP(C5222,Emp_List!$A:$M,3,FALSE)</f>
        <v>Seetaram Tanna</v>
      </c>
      <c r="O5222" s="1" t="str">
        <f>VLOOKUP(C5222,Emp_List!$A:$M,5,FALSE)</f>
        <v>CRM</v>
      </c>
    </row>
    <row r="5223" spans="1:15" ht="16.2" thickBot="1">
      <c r="A5223" s="90">
        <v>43277.442604166667</v>
      </c>
      <c r="B5223" s="91" t="s">
        <v>630</v>
      </c>
      <c r="C5223" s="92">
        <v>11514</v>
      </c>
      <c r="D5223" s="91" t="s">
        <v>9</v>
      </c>
      <c r="E5223" s="92">
        <v>1</v>
      </c>
      <c r="F5223" s="92">
        <v>1</v>
      </c>
      <c r="G5223" s="91" t="s">
        <v>24</v>
      </c>
      <c r="H5223" s="91" t="s">
        <v>36</v>
      </c>
      <c r="I5223" s="2">
        <v>13</v>
      </c>
      <c r="J5223" s="2">
        <v>37</v>
      </c>
      <c r="K5223" s="2">
        <f>IF(D5223=VLOOKUP(J5223,Actuals!$A:$J,6,FALSE),1,0)</f>
        <v>0</v>
      </c>
      <c r="L5223" s="2">
        <f>IF(AND(E5223=VLOOKUP(J5223,Actuals!$A:$J,8,FALSE),F5223=VLOOKUP(J5223,Actuals!$A:$J,10,FALSE)),5,0)</f>
        <v>0</v>
      </c>
      <c r="M5223" s="1">
        <f t="shared" si="83"/>
        <v>0</v>
      </c>
      <c r="N5223" s="1" t="str">
        <f>VLOOKUP(C5223,Emp_List!$A:$M,3,FALSE)</f>
        <v>Sailesh Batolu</v>
      </c>
      <c r="O5223" s="1" t="str">
        <f>VLOOKUP(C5223,Emp_List!$A:$M,5,FALSE)</f>
        <v>Bingo Dev</v>
      </c>
    </row>
    <row r="5224" spans="1:15" ht="16.2" thickBot="1">
      <c r="A5224" s="90">
        <v>43277.443611111114</v>
      </c>
      <c r="B5224" s="91" t="s">
        <v>352</v>
      </c>
      <c r="C5224" s="92">
        <v>8614</v>
      </c>
      <c r="D5224" s="91" t="s">
        <v>24</v>
      </c>
      <c r="E5224" s="92">
        <v>2</v>
      </c>
      <c r="F5224" s="92">
        <v>1</v>
      </c>
      <c r="G5224" s="91" t="s">
        <v>24</v>
      </c>
      <c r="H5224" s="91" t="s">
        <v>36</v>
      </c>
      <c r="I5224" s="2">
        <v>13</v>
      </c>
      <c r="J5224" s="2">
        <v>37</v>
      </c>
      <c r="K5224" s="2">
        <f>IF(D5224=VLOOKUP(J5224,Actuals!$A:$J,6,FALSE),1,0)</f>
        <v>0</v>
      </c>
      <c r="L5224" s="2">
        <f>IF(AND(E5224=VLOOKUP(J5224,Actuals!$A:$J,8,FALSE),F5224=VLOOKUP(J5224,Actuals!$A:$J,10,FALSE)),5,0)</f>
        <v>0</v>
      </c>
      <c r="M5224" s="1">
        <f t="shared" si="83"/>
        <v>0</v>
      </c>
      <c r="N5224" s="1" t="str">
        <f>VLOOKUP(C5224,Emp_List!$A:$M,3,FALSE)</f>
        <v>Renuka Pradeep Maram</v>
      </c>
      <c r="O5224" s="1" t="str">
        <f>VLOOKUP(C5224,Emp_List!$A:$M,5,FALSE)</f>
        <v>Core</v>
      </c>
    </row>
    <row r="5225" spans="1:15" ht="16.2" thickBot="1">
      <c r="A5225" s="90">
        <v>43277.44425925926</v>
      </c>
      <c r="B5225" s="91" t="s">
        <v>3596</v>
      </c>
      <c r="C5225" s="92">
        <v>9849</v>
      </c>
      <c r="D5225" s="91" t="s">
        <v>36</v>
      </c>
      <c r="E5225" s="92">
        <v>0</v>
      </c>
      <c r="F5225" s="92">
        <v>1</v>
      </c>
      <c r="G5225" s="91" t="s">
        <v>24</v>
      </c>
      <c r="H5225" s="91" t="s">
        <v>36</v>
      </c>
      <c r="I5225" s="2">
        <v>13</v>
      </c>
      <c r="J5225" s="2">
        <v>37</v>
      </c>
      <c r="K5225" s="2">
        <f>IF(D5225=VLOOKUP(J5225,Actuals!$A:$J,6,FALSE),1,0)</f>
        <v>1</v>
      </c>
      <c r="L5225" s="2">
        <f>IF(AND(E5225=VLOOKUP(J5225,Actuals!$A:$J,8,FALSE),F5225=VLOOKUP(J5225,Actuals!$A:$J,10,FALSE)),5,0)</f>
        <v>0</v>
      </c>
      <c r="M5225" s="1">
        <f t="shared" si="83"/>
        <v>1</v>
      </c>
      <c r="N5225" s="1" t="str">
        <f>VLOOKUP(C5225,Emp_List!$A:$M,3,FALSE)</f>
        <v>Chittaranjan Bhuyan</v>
      </c>
      <c r="O5225" s="1" t="str">
        <f>VLOOKUP(C5225,Emp_List!$A:$M,5,FALSE)</f>
        <v>Compliance</v>
      </c>
    </row>
    <row r="5226" spans="1:15" ht="16.2" thickBot="1">
      <c r="A5226" s="90">
        <v>43277.444953703707</v>
      </c>
      <c r="B5226" s="91" t="s">
        <v>354</v>
      </c>
      <c r="C5226" s="92">
        <v>16019</v>
      </c>
      <c r="D5226" s="91" t="s">
        <v>36</v>
      </c>
      <c r="E5226" s="92">
        <v>0</v>
      </c>
      <c r="F5226" s="92">
        <v>1</v>
      </c>
      <c r="G5226" s="91" t="s">
        <v>24</v>
      </c>
      <c r="H5226" s="91" t="s">
        <v>36</v>
      </c>
      <c r="I5226" s="2">
        <v>13</v>
      </c>
      <c r="J5226" s="2">
        <v>37</v>
      </c>
      <c r="K5226" s="2">
        <f>IF(D5226=VLOOKUP(J5226,Actuals!$A:$J,6,FALSE),1,0)</f>
        <v>1</v>
      </c>
      <c r="L5226" s="2">
        <f>IF(AND(E5226=VLOOKUP(J5226,Actuals!$A:$J,8,FALSE),F5226=VLOOKUP(J5226,Actuals!$A:$J,10,FALSE)),5,0)</f>
        <v>0</v>
      </c>
      <c r="M5226" s="1">
        <f t="shared" si="83"/>
        <v>1</v>
      </c>
      <c r="N5226" s="1" t="str">
        <f>VLOOKUP(C5226,Emp_List!$A:$M,3,FALSE)</f>
        <v>Venkatakrishna Gavva</v>
      </c>
      <c r="O5226" s="1" t="str">
        <f>VLOOKUP(C5226,Emp_List!$A:$M,5,FALSE)</f>
        <v>Sports - Label Building</v>
      </c>
    </row>
    <row r="5227" spans="1:15" ht="16.2" thickBot="1">
      <c r="A5227" s="90">
        <v>43277.447592592594</v>
      </c>
      <c r="B5227" s="91" t="s">
        <v>599</v>
      </c>
      <c r="C5227" s="92">
        <v>16624</v>
      </c>
      <c r="D5227" s="91" t="s">
        <v>24</v>
      </c>
      <c r="E5227" s="92">
        <v>2</v>
      </c>
      <c r="F5227" s="92">
        <v>0</v>
      </c>
      <c r="G5227" s="91" t="s">
        <v>24</v>
      </c>
      <c r="H5227" s="91" t="s">
        <v>36</v>
      </c>
      <c r="I5227" s="2">
        <v>13</v>
      </c>
      <c r="J5227" s="2">
        <v>37</v>
      </c>
      <c r="K5227" s="2">
        <f>IF(D5227=VLOOKUP(J5227,Actuals!$A:$J,6,FALSE),1,0)</f>
        <v>0</v>
      </c>
      <c r="L5227" s="2">
        <f>IF(AND(E5227=VLOOKUP(J5227,Actuals!$A:$J,8,FALSE),F5227=VLOOKUP(J5227,Actuals!$A:$J,10,FALSE)),5,0)</f>
        <v>0</v>
      </c>
      <c r="M5227" s="1">
        <f t="shared" si="83"/>
        <v>0</v>
      </c>
      <c r="N5227" s="1" t="e">
        <f>VLOOKUP(C5227,Emp_List!$A:$M,3,FALSE)</f>
        <v>#N/A</v>
      </c>
      <c r="O5227" s="1" t="e">
        <f>VLOOKUP(C5227,Emp_List!$A:$M,5,FALSE)</f>
        <v>#N/A</v>
      </c>
    </row>
    <row r="5228" spans="1:15" ht="16.2" thickBot="1">
      <c r="A5228" s="90">
        <v>43277.448194444441</v>
      </c>
      <c r="B5228" s="91" t="s">
        <v>2220</v>
      </c>
      <c r="C5228" s="92">
        <v>16418</v>
      </c>
      <c r="D5228" s="91" t="s">
        <v>9</v>
      </c>
      <c r="E5228" s="92">
        <v>2</v>
      </c>
      <c r="F5228" s="92">
        <v>2</v>
      </c>
      <c r="G5228" s="91" t="s">
        <v>24</v>
      </c>
      <c r="H5228" s="91" t="s">
        <v>36</v>
      </c>
      <c r="I5228" s="2">
        <v>13</v>
      </c>
      <c r="J5228" s="2">
        <v>37</v>
      </c>
      <c r="K5228" s="2">
        <f>IF(D5228=VLOOKUP(J5228,Actuals!$A:$J,6,FALSE),1,0)</f>
        <v>0</v>
      </c>
      <c r="L5228" s="2">
        <f>IF(AND(E5228=VLOOKUP(J5228,Actuals!$A:$J,8,FALSE),F5228=VLOOKUP(J5228,Actuals!$A:$J,10,FALSE)),5,0)</f>
        <v>0</v>
      </c>
      <c r="M5228" s="1">
        <f t="shared" si="83"/>
        <v>0</v>
      </c>
      <c r="N5228" s="1" t="str">
        <f>VLOOKUP(C5228,Emp_List!$A:$M,3,FALSE)</f>
        <v>Shrinivas  Vithal Mada</v>
      </c>
      <c r="O5228" s="1" t="str">
        <f>VLOOKUP(C5228,Emp_List!$A:$M,5,FALSE)</f>
        <v>Sports - Label Building</v>
      </c>
    </row>
    <row r="5229" spans="1:15" ht="16.2" thickBot="1">
      <c r="A5229" s="90">
        <v>43277.448217592595</v>
      </c>
      <c r="B5229" s="91" t="s">
        <v>2541</v>
      </c>
      <c r="C5229" s="92">
        <v>11099</v>
      </c>
      <c r="D5229" s="91" t="s">
        <v>24</v>
      </c>
      <c r="E5229" s="92">
        <v>2</v>
      </c>
      <c r="F5229" s="92">
        <v>0</v>
      </c>
      <c r="G5229" s="91" t="s">
        <v>24</v>
      </c>
      <c r="H5229" s="91" t="s">
        <v>36</v>
      </c>
      <c r="I5229" s="2">
        <v>13</v>
      </c>
      <c r="J5229" s="2">
        <v>37</v>
      </c>
      <c r="K5229" s="2">
        <f>IF(D5229=VLOOKUP(J5229,Actuals!$A:$J,6,FALSE),1,0)</f>
        <v>0</v>
      </c>
      <c r="L5229" s="2">
        <f>IF(AND(E5229=VLOOKUP(J5229,Actuals!$A:$J,8,FALSE),F5229=VLOOKUP(J5229,Actuals!$A:$J,10,FALSE)),5,0)</f>
        <v>0</v>
      </c>
      <c r="M5229" s="1">
        <f t="shared" si="83"/>
        <v>0</v>
      </c>
      <c r="N5229" s="1" t="str">
        <f>VLOOKUP(C5229,Emp_List!$A:$M,3,FALSE)</f>
        <v>Pavan Anthadupula</v>
      </c>
      <c r="O5229" s="1" t="str">
        <f>VLOOKUP(C5229,Emp_List!$A:$M,5,FALSE)</f>
        <v>Bingo Ops</v>
      </c>
    </row>
    <row r="5230" spans="1:15" ht="16.2" thickBot="1">
      <c r="A5230" s="90">
        <v>43277.448252314818</v>
      </c>
      <c r="B5230" s="91" t="s">
        <v>4131</v>
      </c>
      <c r="C5230" s="92">
        <v>11089</v>
      </c>
      <c r="D5230" s="91" t="s">
        <v>24</v>
      </c>
      <c r="E5230" s="92">
        <v>3</v>
      </c>
      <c r="F5230" s="92">
        <v>1</v>
      </c>
      <c r="G5230" s="91" t="s">
        <v>24</v>
      </c>
      <c r="H5230" s="91" t="s">
        <v>36</v>
      </c>
      <c r="I5230" s="2">
        <v>13</v>
      </c>
      <c r="J5230" s="2">
        <v>37</v>
      </c>
      <c r="K5230" s="2">
        <f>IF(D5230=VLOOKUP(J5230,Actuals!$A:$J,6,FALSE),1,0)</f>
        <v>0</v>
      </c>
      <c r="L5230" s="2">
        <f>IF(AND(E5230=VLOOKUP(J5230,Actuals!$A:$J,8,FALSE),F5230=VLOOKUP(J5230,Actuals!$A:$J,10,FALSE)),5,0)</f>
        <v>0</v>
      </c>
      <c r="M5230" s="1">
        <f t="shared" si="83"/>
        <v>0</v>
      </c>
      <c r="N5230" s="1" t="str">
        <f>VLOOKUP(C5230,Emp_List!$A:$M,3,FALSE)</f>
        <v>Nagarjuna Settipalli</v>
      </c>
      <c r="O5230" s="1" t="str">
        <f>VLOOKUP(C5230,Emp_List!$A:$M,5,FALSE)</f>
        <v>Casino Games</v>
      </c>
    </row>
    <row r="5231" spans="1:15" ht="16.2" thickBot="1">
      <c r="A5231" s="90">
        <v>43277.448888888888</v>
      </c>
      <c r="B5231" s="91" t="s">
        <v>689</v>
      </c>
      <c r="C5231" s="92">
        <v>10598</v>
      </c>
      <c r="D5231" s="91" t="s">
        <v>36</v>
      </c>
      <c r="E5231" s="92">
        <v>1</v>
      </c>
      <c r="F5231" s="92">
        <v>2</v>
      </c>
      <c r="G5231" s="91" t="s">
        <v>24</v>
      </c>
      <c r="H5231" s="91" t="s">
        <v>36</v>
      </c>
      <c r="I5231" s="2">
        <v>13</v>
      </c>
      <c r="J5231" s="2">
        <v>37</v>
      </c>
      <c r="K5231" s="2">
        <f>IF(D5231=VLOOKUP(J5231,Actuals!$A:$J,6,FALSE),1,0)</f>
        <v>1</v>
      </c>
      <c r="L5231" s="2">
        <f>IF(AND(E5231=VLOOKUP(J5231,Actuals!$A:$J,8,FALSE),F5231=VLOOKUP(J5231,Actuals!$A:$J,10,FALSE)),5,0)</f>
        <v>0</v>
      </c>
      <c r="M5231" s="1">
        <f t="shared" si="83"/>
        <v>1</v>
      </c>
      <c r="N5231" s="1" t="str">
        <f>VLOOKUP(C5231,Emp_List!$A:$M,3,FALSE)</f>
        <v>Praveen Kumar Kalluri</v>
      </c>
      <c r="O5231" s="1" t="str">
        <f>VLOOKUP(C5231,Emp_List!$A:$M,5,FALSE)</f>
        <v>Casino Games</v>
      </c>
    </row>
    <row r="5232" spans="1:15" ht="16.2" thickBot="1">
      <c r="A5232" s="90">
        <v>43277.448935185188</v>
      </c>
      <c r="B5232" s="91" t="s">
        <v>360</v>
      </c>
      <c r="C5232" s="92">
        <v>5796</v>
      </c>
      <c r="D5232" s="91" t="s">
        <v>36</v>
      </c>
      <c r="E5232" s="92">
        <v>1</v>
      </c>
      <c r="F5232" s="92">
        <v>2</v>
      </c>
      <c r="G5232" s="91" t="s">
        <v>24</v>
      </c>
      <c r="H5232" s="91" t="s">
        <v>36</v>
      </c>
      <c r="I5232" s="2">
        <v>13</v>
      </c>
      <c r="J5232" s="2">
        <v>37</v>
      </c>
      <c r="K5232" s="2">
        <f>IF(D5232=VLOOKUP(J5232,Actuals!$A:$J,6,FALSE),1,0)</f>
        <v>1</v>
      </c>
      <c r="L5232" s="2">
        <f>IF(AND(E5232=VLOOKUP(J5232,Actuals!$A:$J,8,FALSE),F5232=VLOOKUP(J5232,Actuals!$A:$J,10,FALSE)),5,0)</f>
        <v>0</v>
      </c>
      <c r="M5232" s="1">
        <f t="shared" si="83"/>
        <v>1</v>
      </c>
      <c r="N5232" s="1" t="str">
        <f>VLOOKUP(C5232,Emp_List!$A:$M,3,FALSE)</f>
        <v>Srinivasa Rao Suggisetti</v>
      </c>
      <c r="O5232" s="1" t="str">
        <f>VLOOKUP(C5232,Emp_List!$A:$M,5,FALSE)</f>
        <v>Core</v>
      </c>
    </row>
    <row r="5233" spans="1:15" ht="16.2" thickBot="1">
      <c r="A5233" s="90">
        <v>43277.449386574073</v>
      </c>
      <c r="B5233" s="91" t="s">
        <v>337</v>
      </c>
      <c r="C5233" s="92">
        <v>1293</v>
      </c>
      <c r="D5233" s="91" t="s">
        <v>36</v>
      </c>
      <c r="E5233" s="92">
        <v>1</v>
      </c>
      <c r="F5233" s="92">
        <v>3</v>
      </c>
      <c r="G5233" s="91" t="s">
        <v>24</v>
      </c>
      <c r="H5233" s="91" t="s">
        <v>36</v>
      </c>
      <c r="I5233" s="2">
        <v>13</v>
      </c>
      <c r="J5233" s="2">
        <v>37</v>
      </c>
      <c r="K5233" s="2">
        <f>IF(D5233=VLOOKUP(J5233,Actuals!$A:$J,6,FALSE),1,0)</f>
        <v>1</v>
      </c>
      <c r="L5233" s="2">
        <f>IF(AND(E5233=VLOOKUP(J5233,Actuals!$A:$J,8,FALSE),F5233=VLOOKUP(J5233,Actuals!$A:$J,10,FALSE)),5,0)</f>
        <v>0</v>
      </c>
      <c r="M5233" s="1">
        <f t="shared" si="83"/>
        <v>1</v>
      </c>
      <c r="N5233" s="1" t="str">
        <f>VLOOKUP(C5233,Emp_List!$A:$M,3,FALSE)</f>
        <v>Erra Raja Rao</v>
      </c>
      <c r="O5233" s="1" t="str">
        <f>VLOOKUP(C5233,Emp_List!$A:$M,5,FALSE)</f>
        <v>Core</v>
      </c>
    </row>
    <row r="5234" spans="1:15" ht="16.2" thickBot="1">
      <c r="A5234" s="90">
        <v>43277.449837962966</v>
      </c>
      <c r="B5234" s="91" t="s">
        <v>2206</v>
      </c>
      <c r="C5234" s="92">
        <v>191</v>
      </c>
      <c r="D5234" s="91" t="s">
        <v>24</v>
      </c>
      <c r="E5234" s="92">
        <v>2</v>
      </c>
      <c r="F5234" s="92">
        <v>1</v>
      </c>
      <c r="G5234" s="91" t="s">
        <v>24</v>
      </c>
      <c r="H5234" s="91" t="s">
        <v>36</v>
      </c>
      <c r="I5234" s="2">
        <v>13</v>
      </c>
      <c r="J5234" s="2">
        <v>37</v>
      </c>
      <c r="K5234" s="2">
        <f>IF(D5234=VLOOKUP(J5234,Actuals!$A:$J,6,FALSE),1,0)</f>
        <v>0</v>
      </c>
      <c r="L5234" s="2">
        <f>IF(AND(E5234=VLOOKUP(J5234,Actuals!$A:$J,8,FALSE),F5234=VLOOKUP(J5234,Actuals!$A:$J,10,FALSE)),5,0)</f>
        <v>0</v>
      </c>
      <c r="M5234" s="1">
        <f t="shared" si="83"/>
        <v>0</v>
      </c>
      <c r="N5234" s="1" t="str">
        <f>VLOOKUP(C5234,Emp_List!$A:$M,3,FALSE)</f>
        <v>Eswar Chandra Puchakayala</v>
      </c>
      <c r="O5234" s="1" t="str">
        <f>VLOOKUP(C5234,Emp_List!$A:$M,5,FALSE)</f>
        <v>Casino Games</v>
      </c>
    </row>
    <row r="5235" spans="1:15" ht="16.2" thickBot="1">
      <c r="A5235" s="90">
        <v>43277.45034722222</v>
      </c>
      <c r="B5235" s="91" t="s">
        <v>228</v>
      </c>
      <c r="C5235" s="92">
        <v>406</v>
      </c>
      <c r="D5235" s="91" t="s">
        <v>36</v>
      </c>
      <c r="E5235" s="92">
        <v>0</v>
      </c>
      <c r="F5235" s="92">
        <v>1</v>
      </c>
      <c r="G5235" s="91" t="s">
        <v>24</v>
      </c>
      <c r="H5235" s="91" t="s">
        <v>36</v>
      </c>
      <c r="I5235" s="2">
        <v>13</v>
      </c>
      <c r="J5235" s="2">
        <v>37</v>
      </c>
      <c r="K5235" s="2">
        <f>IF(D5235=VLOOKUP(J5235,Actuals!$A:$J,6,FALSE),1,0)</f>
        <v>1</v>
      </c>
      <c r="L5235" s="2">
        <f>IF(AND(E5235=VLOOKUP(J5235,Actuals!$A:$J,8,FALSE),F5235=VLOOKUP(J5235,Actuals!$A:$J,10,FALSE)),5,0)</f>
        <v>0</v>
      </c>
      <c r="M5235" s="1">
        <f t="shared" si="83"/>
        <v>1</v>
      </c>
      <c r="N5235" s="1" t="str">
        <f>VLOOKUP(C5235,Emp_List!$A:$M,3,FALSE)</f>
        <v>Laxman Palarapu</v>
      </c>
      <c r="O5235" s="1" t="str">
        <f>VLOOKUP(C5235,Emp_List!$A:$M,5,FALSE)</f>
        <v>Core</v>
      </c>
    </row>
    <row r="5236" spans="1:15" ht="16.2" thickBot="1">
      <c r="A5236" s="90">
        <v>43277.45175925926</v>
      </c>
      <c r="B5236" s="91" t="s">
        <v>95</v>
      </c>
      <c r="C5236" s="92">
        <v>6470</v>
      </c>
      <c r="D5236" s="91" t="s">
        <v>36</v>
      </c>
      <c r="E5236" s="92">
        <v>1</v>
      </c>
      <c r="F5236" s="92">
        <v>2</v>
      </c>
      <c r="G5236" s="91" t="s">
        <v>24</v>
      </c>
      <c r="H5236" s="91" t="s">
        <v>36</v>
      </c>
      <c r="I5236" s="2">
        <v>13</v>
      </c>
      <c r="J5236" s="2">
        <v>37</v>
      </c>
      <c r="K5236" s="2">
        <f>IF(D5236=VLOOKUP(J5236,Actuals!$A:$J,6,FALSE),1,0)</f>
        <v>1</v>
      </c>
      <c r="L5236" s="2">
        <f>IF(AND(E5236=VLOOKUP(J5236,Actuals!$A:$J,8,FALSE),F5236=VLOOKUP(J5236,Actuals!$A:$J,10,FALSE)),5,0)</f>
        <v>0</v>
      </c>
      <c r="M5236" s="1">
        <f t="shared" si="83"/>
        <v>1</v>
      </c>
      <c r="N5236" s="1" t="str">
        <f>VLOOKUP(C5236,Emp_List!$A:$M,3,FALSE)</f>
        <v>Jagan Pappula</v>
      </c>
      <c r="O5236" s="1" t="str">
        <f>VLOOKUP(C5236,Emp_List!$A:$M,5,FALSE)</f>
        <v>Casino Platform</v>
      </c>
    </row>
    <row r="5237" spans="1:15" ht="16.2" thickBot="1">
      <c r="A5237" s="90">
        <v>43277.453425925924</v>
      </c>
      <c r="B5237" s="91" t="s">
        <v>346</v>
      </c>
      <c r="C5237" s="92">
        <v>6582</v>
      </c>
      <c r="D5237" s="91" t="s">
        <v>24</v>
      </c>
      <c r="E5237" s="92">
        <v>2</v>
      </c>
      <c r="F5237" s="92">
        <v>1</v>
      </c>
      <c r="G5237" s="91" t="s">
        <v>24</v>
      </c>
      <c r="H5237" s="91" t="s">
        <v>36</v>
      </c>
      <c r="I5237" s="2">
        <v>13</v>
      </c>
      <c r="J5237" s="2">
        <v>37</v>
      </c>
      <c r="K5237" s="2">
        <f>IF(D5237=VLOOKUP(J5237,Actuals!$A:$J,6,FALSE),1,0)</f>
        <v>0</v>
      </c>
      <c r="L5237" s="2">
        <f>IF(AND(E5237=VLOOKUP(J5237,Actuals!$A:$J,8,FALSE),F5237=VLOOKUP(J5237,Actuals!$A:$J,10,FALSE)),5,0)</f>
        <v>0</v>
      </c>
      <c r="M5237" s="1">
        <f t="shared" si="83"/>
        <v>0</v>
      </c>
      <c r="N5237" s="1" t="str">
        <f>VLOOKUP(C5237,Emp_List!$A:$M,3,FALSE)</f>
        <v>Ramjan Vali Shaik</v>
      </c>
      <c r="O5237" s="1" t="str">
        <f>VLOOKUP(C5237,Emp_List!$A:$M,5,FALSE)</f>
        <v>Core</v>
      </c>
    </row>
    <row r="5238" spans="1:15" ht="16.2" thickBot="1">
      <c r="A5238" s="90">
        <v>43277.454398148147</v>
      </c>
      <c r="B5238" s="91" t="s">
        <v>331</v>
      </c>
      <c r="C5238" s="92">
        <v>16217</v>
      </c>
      <c r="D5238" s="91" t="s">
        <v>24</v>
      </c>
      <c r="E5238" s="92">
        <v>2</v>
      </c>
      <c r="F5238" s="92">
        <v>0</v>
      </c>
      <c r="G5238" s="91" t="s">
        <v>24</v>
      </c>
      <c r="H5238" s="91" t="s">
        <v>36</v>
      </c>
      <c r="I5238" s="2">
        <v>13</v>
      </c>
      <c r="J5238" s="2">
        <v>37</v>
      </c>
      <c r="K5238" s="2">
        <f>IF(D5238=VLOOKUP(J5238,Actuals!$A:$J,6,FALSE),1,0)</f>
        <v>0</v>
      </c>
      <c r="L5238" s="2">
        <f>IF(AND(E5238=VLOOKUP(J5238,Actuals!$A:$J,8,FALSE),F5238=VLOOKUP(J5238,Actuals!$A:$J,10,FALSE)),5,0)</f>
        <v>0</v>
      </c>
      <c r="M5238" s="1">
        <f t="shared" si="83"/>
        <v>0</v>
      </c>
      <c r="N5238" s="1" t="str">
        <f>VLOOKUP(C5238,Emp_List!$A:$M,3,FALSE)</f>
        <v>Sunil Bisht</v>
      </c>
      <c r="O5238" s="1">
        <f>VLOOKUP(C5238,Emp_List!$A:$M,5,FALSE)</f>
        <v>0</v>
      </c>
    </row>
    <row r="5239" spans="1:15" ht="16.2" thickBot="1">
      <c r="A5239" s="90">
        <v>43277.454687500001</v>
      </c>
      <c r="B5239" s="91" t="s">
        <v>289</v>
      </c>
      <c r="C5239" s="92">
        <v>11418</v>
      </c>
      <c r="D5239" s="91" t="s">
        <v>36</v>
      </c>
      <c r="E5239" s="92">
        <v>1</v>
      </c>
      <c r="F5239" s="92">
        <v>2</v>
      </c>
      <c r="G5239" s="91" t="s">
        <v>24</v>
      </c>
      <c r="H5239" s="91" t="s">
        <v>36</v>
      </c>
      <c r="I5239" s="2">
        <v>13</v>
      </c>
      <c r="J5239" s="2">
        <v>37</v>
      </c>
      <c r="K5239" s="2">
        <f>IF(D5239=VLOOKUP(J5239,Actuals!$A:$J,6,FALSE),1,0)</f>
        <v>1</v>
      </c>
      <c r="L5239" s="2">
        <f>IF(AND(E5239=VLOOKUP(J5239,Actuals!$A:$J,8,FALSE),F5239=VLOOKUP(J5239,Actuals!$A:$J,10,FALSE)),5,0)</f>
        <v>0</v>
      </c>
      <c r="M5239" s="1">
        <f t="shared" si="83"/>
        <v>1</v>
      </c>
      <c r="N5239" s="1" t="str">
        <f>VLOOKUP(C5239,Emp_List!$A:$M,3,FALSE)</f>
        <v>Akhil Mylavarapu</v>
      </c>
      <c r="O5239" s="1" t="str">
        <f>VLOOKUP(C5239,Emp_List!$A:$M,5,FALSE)</f>
        <v>Games Factory</v>
      </c>
    </row>
    <row r="5240" spans="1:15" ht="16.2" thickBot="1">
      <c r="A5240" s="90">
        <v>43277.455347222225</v>
      </c>
      <c r="B5240" s="91" t="s">
        <v>342</v>
      </c>
      <c r="C5240" s="92">
        <v>8603</v>
      </c>
      <c r="D5240" s="91" t="s">
        <v>24</v>
      </c>
      <c r="E5240" s="92">
        <v>1</v>
      </c>
      <c r="F5240" s="92">
        <v>0</v>
      </c>
      <c r="G5240" s="91" t="s">
        <v>24</v>
      </c>
      <c r="H5240" s="91" t="s">
        <v>36</v>
      </c>
      <c r="I5240" s="2">
        <v>13</v>
      </c>
      <c r="J5240" s="2">
        <v>37</v>
      </c>
      <c r="K5240" s="2">
        <f>IF(D5240=VLOOKUP(J5240,Actuals!$A:$J,6,FALSE),1,0)</f>
        <v>0</v>
      </c>
      <c r="L5240" s="2">
        <f>IF(AND(E5240=VLOOKUP(J5240,Actuals!$A:$J,8,FALSE),F5240=VLOOKUP(J5240,Actuals!$A:$J,10,FALSE)),5,0)</f>
        <v>0</v>
      </c>
      <c r="M5240" s="1">
        <f t="shared" si="83"/>
        <v>0</v>
      </c>
      <c r="N5240" s="1" t="str">
        <f>VLOOKUP(C5240,Emp_List!$A:$M,3,FALSE)</f>
        <v>Praveen Kumar Kondu</v>
      </c>
      <c r="O5240" s="1" t="str">
        <f>VLOOKUP(C5240,Emp_List!$A:$M,5,FALSE)</f>
        <v>BI</v>
      </c>
    </row>
    <row r="5241" spans="1:15" ht="16.2" thickBot="1">
      <c r="A5241" s="90">
        <v>43277.455729166664</v>
      </c>
      <c r="B5241" s="91" t="s">
        <v>169</v>
      </c>
      <c r="C5241" s="92">
        <v>123</v>
      </c>
      <c r="D5241" s="91" t="s">
        <v>24</v>
      </c>
      <c r="E5241" s="92">
        <v>1</v>
      </c>
      <c r="F5241" s="92">
        <v>0</v>
      </c>
      <c r="G5241" s="91" t="s">
        <v>24</v>
      </c>
      <c r="H5241" s="91" t="s">
        <v>36</v>
      </c>
      <c r="I5241" s="2">
        <v>13</v>
      </c>
      <c r="J5241" s="2">
        <v>37</v>
      </c>
      <c r="K5241" s="2">
        <f>IF(D5241=VLOOKUP(J5241,Actuals!$A:$J,6,FALSE),1,0)</f>
        <v>0</v>
      </c>
      <c r="L5241" s="2">
        <f>IF(AND(E5241=VLOOKUP(J5241,Actuals!$A:$J,8,FALSE),F5241=VLOOKUP(J5241,Actuals!$A:$J,10,FALSE)),5,0)</f>
        <v>0</v>
      </c>
      <c r="M5241" s="1">
        <f t="shared" si="83"/>
        <v>0</v>
      </c>
      <c r="N5241" s="1" t="str">
        <f>VLOOKUP(C5241,Emp_List!$A:$M,3,FALSE)</f>
        <v>Suryakant Patel</v>
      </c>
      <c r="O5241" s="1" t="str">
        <f>VLOOKUP(C5241,Emp_List!$A:$M,5,FALSE)</f>
        <v>Casino</v>
      </c>
    </row>
    <row r="5242" spans="1:15" ht="16.2" thickBot="1">
      <c r="A5242" s="90">
        <v>43277.455833333333</v>
      </c>
      <c r="B5242" s="91" t="s">
        <v>473</v>
      </c>
      <c r="C5242" s="92">
        <v>10153</v>
      </c>
      <c r="D5242" s="91" t="s">
        <v>24</v>
      </c>
      <c r="E5242" s="92">
        <v>2</v>
      </c>
      <c r="F5242" s="92">
        <v>1</v>
      </c>
      <c r="G5242" s="91" t="s">
        <v>24</v>
      </c>
      <c r="H5242" s="91" t="s">
        <v>36</v>
      </c>
      <c r="I5242" s="2">
        <v>13</v>
      </c>
      <c r="J5242" s="2">
        <v>37</v>
      </c>
      <c r="K5242" s="2">
        <f>IF(D5242=VLOOKUP(J5242,Actuals!$A:$J,6,FALSE),1,0)</f>
        <v>0</v>
      </c>
      <c r="L5242" s="2">
        <f>IF(AND(E5242=VLOOKUP(J5242,Actuals!$A:$J,8,FALSE),F5242=VLOOKUP(J5242,Actuals!$A:$J,10,FALSE)),5,0)</f>
        <v>0</v>
      </c>
      <c r="M5242" s="1">
        <f t="shared" si="83"/>
        <v>0</v>
      </c>
      <c r="N5242" s="1" t="e">
        <f>VLOOKUP(C5242,Emp_List!$A:$M,3,FALSE)</f>
        <v>#N/A</v>
      </c>
      <c r="O5242" s="1" t="e">
        <f>VLOOKUP(C5242,Emp_List!$A:$M,5,FALSE)</f>
        <v>#N/A</v>
      </c>
    </row>
    <row r="5243" spans="1:15" ht="16.2" thickBot="1">
      <c r="A5243" s="90">
        <v>43277.456435185188</v>
      </c>
      <c r="B5243" s="91" t="s">
        <v>590</v>
      </c>
      <c r="C5243" s="92">
        <v>11028</v>
      </c>
      <c r="D5243" s="91" t="s">
        <v>24</v>
      </c>
      <c r="E5243" s="92">
        <v>2</v>
      </c>
      <c r="F5243" s="92">
        <v>1</v>
      </c>
      <c r="G5243" s="91" t="s">
        <v>24</v>
      </c>
      <c r="H5243" s="91" t="s">
        <v>36</v>
      </c>
      <c r="I5243" s="2">
        <v>13</v>
      </c>
      <c r="J5243" s="2">
        <v>37</v>
      </c>
      <c r="K5243" s="2">
        <f>IF(D5243=VLOOKUP(J5243,Actuals!$A:$J,6,FALSE),1,0)</f>
        <v>0</v>
      </c>
      <c r="L5243" s="2">
        <f>IF(AND(E5243=VLOOKUP(J5243,Actuals!$A:$J,8,FALSE),F5243=VLOOKUP(J5243,Actuals!$A:$J,10,FALSE)),5,0)</f>
        <v>0</v>
      </c>
      <c r="M5243" s="1">
        <f t="shared" si="83"/>
        <v>0</v>
      </c>
      <c r="N5243" s="1" t="str">
        <f>VLOOKUP(C5243,Emp_List!$A:$M,3,FALSE)</f>
        <v>Sindhoori Dhannarapu</v>
      </c>
      <c r="O5243" s="1" t="str">
        <f>VLOOKUP(C5243,Emp_List!$A:$M,5,FALSE)</f>
        <v>Games Factory</v>
      </c>
    </row>
    <row r="5244" spans="1:15" ht="16.2" thickBot="1">
      <c r="A5244" s="90">
        <v>43277.457488425927</v>
      </c>
      <c r="B5244" s="91" t="s">
        <v>356</v>
      </c>
      <c r="C5244" s="92">
        <v>1183</v>
      </c>
      <c r="D5244" s="91" t="s">
        <v>36</v>
      </c>
      <c r="E5244" s="92">
        <v>1</v>
      </c>
      <c r="F5244" s="92">
        <v>2</v>
      </c>
      <c r="G5244" s="91" t="s">
        <v>24</v>
      </c>
      <c r="H5244" s="91" t="s">
        <v>36</v>
      </c>
      <c r="I5244" s="2">
        <v>13</v>
      </c>
      <c r="J5244" s="2">
        <v>37</v>
      </c>
      <c r="K5244" s="2">
        <f>IF(D5244=VLOOKUP(J5244,Actuals!$A:$J,6,FALSE),1,0)</f>
        <v>1</v>
      </c>
      <c r="L5244" s="2">
        <f>IF(AND(E5244=VLOOKUP(J5244,Actuals!$A:$J,8,FALSE),F5244=VLOOKUP(J5244,Actuals!$A:$J,10,FALSE)),5,0)</f>
        <v>0</v>
      </c>
      <c r="M5244" s="1">
        <f t="shared" si="83"/>
        <v>1</v>
      </c>
      <c r="N5244" s="1" t="e">
        <f>VLOOKUP(C5244,Emp_List!$A:$M,3,FALSE)</f>
        <v>#N/A</v>
      </c>
      <c r="O5244" s="1" t="e">
        <f>VLOOKUP(C5244,Emp_List!$A:$M,5,FALSE)</f>
        <v>#N/A</v>
      </c>
    </row>
    <row r="5245" spans="1:15" ht="16.2" thickBot="1">
      <c r="A5245" s="90">
        <v>43277.458124999997</v>
      </c>
      <c r="B5245" s="91" t="s">
        <v>2600</v>
      </c>
      <c r="C5245" s="92">
        <v>11030</v>
      </c>
      <c r="D5245" s="91" t="s">
        <v>36</v>
      </c>
      <c r="E5245" s="92">
        <v>1</v>
      </c>
      <c r="F5245" s="92">
        <v>2</v>
      </c>
      <c r="G5245" s="91" t="s">
        <v>24</v>
      </c>
      <c r="H5245" s="91" t="s">
        <v>36</v>
      </c>
      <c r="I5245" s="2">
        <v>13</v>
      </c>
      <c r="J5245" s="2">
        <v>37</v>
      </c>
      <c r="K5245" s="2">
        <f>IF(D5245=VLOOKUP(J5245,Actuals!$A:$J,6,FALSE),1,0)</f>
        <v>1</v>
      </c>
      <c r="L5245" s="2">
        <f>IF(AND(E5245=VLOOKUP(J5245,Actuals!$A:$J,8,FALSE),F5245=VLOOKUP(J5245,Actuals!$A:$J,10,FALSE)),5,0)</f>
        <v>0</v>
      </c>
      <c r="M5245" s="1">
        <f t="shared" si="83"/>
        <v>1</v>
      </c>
      <c r="N5245" s="1" t="str">
        <f>VLOOKUP(C5245,Emp_List!$A:$M,3,FALSE)</f>
        <v>Prathipati Sudha Maheswari</v>
      </c>
      <c r="O5245" s="1" t="str">
        <f>VLOOKUP(C5245,Emp_List!$A:$M,5,FALSE)</f>
        <v>Games Factory</v>
      </c>
    </row>
    <row r="5246" spans="1:15" ht="16.2" thickBot="1">
      <c r="A5246" s="90">
        <v>43277.458171296297</v>
      </c>
      <c r="B5246" s="91" t="s">
        <v>291</v>
      </c>
      <c r="C5246" s="92">
        <v>7871</v>
      </c>
      <c r="D5246" s="91" t="s">
        <v>24</v>
      </c>
      <c r="E5246" s="92">
        <v>2</v>
      </c>
      <c r="F5246" s="92">
        <v>0</v>
      </c>
      <c r="G5246" s="91" t="s">
        <v>24</v>
      </c>
      <c r="H5246" s="91" t="s">
        <v>36</v>
      </c>
      <c r="I5246" s="2">
        <v>13</v>
      </c>
      <c r="J5246" s="2">
        <v>37</v>
      </c>
      <c r="K5246" s="2">
        <f>IF(D5246=VLOOKUP(J5246,Actuals!$A:$J,6,FALSE),1,0)</f>
        <v>0</v>
      </c>
      <c r="L5246" s="2">
        <f>IF(AND(E5246=VLOOKUP(J5246,Actuals!$A:$J,8,FALSE),F5246=VLOOKUP(J5246,Actuals!$A:$J,10,FALSE)),5,0)</f>
        <v>0</v>
      </c>
      <c r="M5246" s="1">
        <f t="shared" si="83"/>
        <v>0</v>
      </c>
      <c r="N5246" s="1" t="str">
        <f>VLOOKUP(C5246,Emp_List!$A:$M,3,FALSE)</f>
        <v>Santosh Kumar Damodarapatruni</v>
      </c>
      <c r="O5246" s="1" t="str">
        <f>VLOOKUP(C5246,Emp_List!$A:$M,5,FALSE)</f>
        <v>Cashier</v>
      </c>
    </row>
    <row r="5247" spans="1:15" ht="16.2" thickBot="1">
      <c r="A5247" s="90">
        <v>43277.458518518521</v>
      </c>
      <c r="B5247" s="91" t="s">
        <v>435</v>
      </c>
      <c r="C5247" s="92">
        <v>9965</v>
      </c>
      <c r="D5247" s="91" t="s">
        <v>9</v>
      </c>
      <c r="E5247" s="92">
        <v>1</v>
      </c>
      <c r="F5247" s="92">
        <v>1</v>
      </c>
      <c r="G5247" s="91" t="s">
        <v>24</v>
      </c>
      <c r="H5247" s="91" t="s">
        <v>36</v>
      </c>
      <c r="I5247" s="2">
        <v>13</v>
      </c>
      <c r="J5247" s="2">
        <v>37</v>
      </c>
      <c r="K5247" s="2">
        <f>IF(D5247=VLOOKUP(J5247,Actuals!$A:$J,6,FALSE),1,0)</f>
        <v>0</v>
      </c>
      <c r="L5247" s="2">
        <f>IF(AND(E5247=VLOOKUP(J5247,Actuals!$A:$J,8,FALSE),F5247=VLOOKUP(J5247,Actuals!$A:$J,10,FALSE)),5,0)</f>
        <v>0</v>
      </c>
      <c r="M5247" s="1">
        <f t="shared" si="83"/>
        <v>0</v>
      </c>
      <c r="N5247" s="1" t="str">
        <f>VLOOKUP(C5247,Emp_List!$A:$M,3,FALSE)</f>
        <v>Mukesh .</v>
      </c>
      <c r="O5247" s="1" t="str">
        <f>VLOOKUP(C5247,Emp_List!$A:$M,5,FALSE)</f>
        <v>Compliance</v>
      </c>
    </row>
    <row r="5248" spans="1:15" ht="16.2" thickBot="1">
      <c r="A5248" s="90">
        <v>43277.459328703706</v>
      </c>
      <c r="B5248" s="91" t="s">
        <v>2458</v>
      </c>
      <c r="C5248" s="92">
        <v>9897</v>
      </c>
      <c r="D5248" s="91" t="s">
        <v>24</v>
      </c>
      <c r="E5248" s="92">
        <v>2</v>
      </c>
      <c r="F5248" s="92">
        <v>0</v>
      </c>
      <c r="G5248" s="91" t="s">
        <v>24</v>
      </c>
      <c r="H5248" s="91" t="s">
        <v>36</v>
      </c>
      <c r="I5248" s="2">
        <v>13</v>
      </c>
      <c r="J5248" s="2">
        <v>37</v>
      </c>
      <c r="K5248" s="2">
        <f>IF(D5248=VLOOKUP(J5248,Actuals!$A:$J,6,FALSE),1,0)</f>
        <v>0</v>
      </c>
      <c r="L5248" s="2">
        <f>IF(AND(E5248=VLOOKUP(J5248,Actuals!$A:$J,8,FALSE),F5248=VLOOKUP(J5248,Actuals!$A:$J,10,FALSE)),5,0)</f>
        <v>0</v>
      </c>
      <c r="M5248" s="1">
        <f t="shared" si="83"/>
        <v>0</v>
      </c>
      <c r="N5248" s="1" t="str">
        <f>VLOOKUP(C5248,Emp_List!$A:$M,3,FALSE)</f>
        <v>Dipika Nagle</v>
      </c>
      <c r="O5248" s="1" t="str">
        <f>VLOOKUP(C5248,Emp_List!$A:$M,5,FALSE)</f>
        <v>Cashier</v>
      </c>
    </row>
    <row r="5249" spans="1:15" ht="16.2" thickBot="1">
      <c r="A5249" s="90">
        <v>43277.45957175926</v>
      </c>
      <c r="B5249" s="91" t="s">
        <v>3514</v>
      </c>
      <c r="C5249" s="92">
        <v>11203</v>
      </c>
      <c r="D5249" s="91" t="s">
        <v>24</v>
      </c>
      <c r="E5249" s="92">
        <v>2</v>
      </c>
      <c r="F5249" s="92">
        <v>1</v>
      </c>
      <c r="G5249" s="91" t="s">
        <v>24</v>
      </c>
      <c r="H5249" s="91" t="s">
        <v>36</v>
      </c>
      <c r="I5249" s="2">
        <v>13</v>
      </c>
      <c r="J5249" s="2">
        <v>37</v>
      </c>
      <c r="K5249" s="2">
        <f>IF(D5249=VLOOKUP(J5249,Actuals!$A:$J,6,FALSE),1,0)</f>
        <v>0</v>
      </c>
      <c r="L5249" s="2">
        <f>IF(AND(E5249=VLOOKUP(J5249,Actuals!$A:$J,8,FALSE),F5249=VLOOKUP(J5249,Actuals!$A:$J,10,FALSE)),5,0)</f>
        <v>0</v>
      </c>
      <c r="M5249" s="1">
        <f t="shared" si="83"/>
        <v>0</v>
      </c>
      <c r="N5249" s="1" t="str">
        <f>VLOOKUP(C5249,Emp_List!$A:$M,3,FALSE)</f>
        <v>Nitish Kumar</v>
      </c>
      <c r="O5249" s="1" t="str">
        <f>VLOOKUP(C5249,Emp_List!$A:$M,5,FALSE)</f>
        <v>Bingo IT</v>
      </c>
    </row>
    <row r="5250" spans="1:15" ht="16.2" thickBot="1">
      <c r="A5250" s="90">
        <v>43277.459826388891</v>
      </c>
      <c r="B5250" s="91" t="s">
        <v>2379</v>
      </c>
      <c r="C5250" s="92">
        <v>10906</v>
      </c>
      <c r="D5250" s="91" t="s">
        <v>24</v>
      </c>
      <c r="E5250" s="92">
        <v>1</v>
      </c>
      <c r="F5250" s="92">
        <v>0</v>
      </c>
      <c r="G5250" s="91" t="s">
        <v>24</v>
      </c>
      <c r="H5250" s="91" t="s">
        <v>36</v>
      </c>
      <c r="I5250" s="2">
        <v>13</v>
      </c>
      <c r="J5250" s="2">
        <v>37</v>
      </c>
      <c r="K5250" s="2">
        <f>IF(D5250=VLOOKUP(J5250,Actuals!$A:$J,6,FALSE),1,0)</f>
        <v>0</v>
      </c>
      <c r="L5250" s="2">
        <f>IF(AND(E5250=VLOOKUP(J5250,Actuals!$A:$J,8,FALSE),F5250=VLOOKUP(J5250,Actuals!$A:$J,10,FALSE)),5,0)</f>
        <v>0</v>
      </c>
      <c r="M5250" s="1">
        <f t="shared" si="83"/>
        <v>0</v>
      </c>
      <c r="N5250" s="1" t="str">
        <f>VLOOKUP(C5250,Emp_List!$A:$M,3,FALSE)</f>
        <v>Nehareeka Rayat</v>
      </c>
      <c r="O5250" s="1" t="str">
        <f>VLOOKUP(C5250,Emp_List!$A:$M,5,FALSE)</f>
        <v>Portal</v>
      </c>
    </row>
    <row r="5251" spans="1:15" ht="16.2" thickBot="1">
      <c r="A5251" s="90">
        <v>43277.460347222222</v>
      </c>
      <c r="B5251" s="91" t="s">
        <v>163</v>
      </c>
      <c r="C5251" s="92">
        <v>11170</v>
      </c>
      <c r="D5251" s="91" t="s">
        <v>24</v>
      </c>
      <c r="E5251" s="92">
        <v>1</v>
      </c>
      <c r="F5251" s="92">
        <v>0</v>
      </c>
      <c r="G5251" s="91" t="s">
        <v>24</v>
      </c>
      <c r="H5251" s="91" t="s">
        <v>36</v>
      </c>
      <c r="I5251" s="2">
        <v>13</v>
      </c>
      <c r="J5251" s="2">
        <v>37</v>
      </c>
      <c r="K5251" s="2">
        <f>IF(D5251=VLOOKUP(J5251,Actuals!$A:$J,6,FALSE),1,0)</f>
        <v>0</v>
      </c>
      <c r="L5251" s="2">
        <f>IF(AND(E5251=VLOOKUP(J5251,Actuals!$A:$J,8,FALSE),F5251=VLOOKUP(J5251,Actuals!$A:$J,10,FALSE)),5,0)</f>
        <v>0</v>
      </c>
      <c r="M5251" s="1">
        <f t="shared" si="83"/>
        <v>0</v>
      </c>
      <c r="N5251" s="1" t="str">
        <f>VLOOKUP(C5251,Emp_List!$A:$M,3,FALSE)</f>
        <v>Kiran Kumar Chowdhary</v>
      </c>
      <c r="O5251" s="1" t="str">
        <f>VLOOKUP(C5251,Emp_List!$A:$M,5,FALSE)</f>
        <v>Bingo Ops</v>
      </c>
    </row>
    <row r="5252" spans="1:15" ht="16.2" thickBot="1">
      <c r="A5252" s="90">
        <v>43277.460706018515</v>
      </c>
      <c r="B5252" s="91" t="s">
        <v>2475</v>
      </c>
      <c r="C5252" s="92">
        <v>10687</v>
      </c>
      <c r="D5252" s="91" t="s">
        <v>24</v>
      </c>
      <c r="E5252" s="92">
        <v>2</v>
      </c>
      <c r="F5252" s="92">
        <v>1</v>
      </c>
      <c r="G5252" s="91" t="s">
        <v>24</v>
      </c>
      <c r="H5252" s="91" t="s">
        <v>36</v>
      </c>
      <c r="I5252" s="2">
        <v>13</v>
      </c>
      <c r="J5252" s="2">
        <v>37</v>
      </c>
      <c r="K5252" s="2">
        <f>IF(D5252=VLOOKUP(J5252,Actuals!$A:$J,6,FALSE),1,0)</f>
        <v>0</v>
      </c>
      <c r="L5252" s="2">
        <f>IF(AND(E5252=VLOOKUP(J5252,Actuals!$A:$J,8,FALSE),F5252=VLOOKUP(J5252,Actuals!$A:$J,10,FALSE)),5,0)</f>
        <v>0</v>
      </c>
      <c r="M5252" s="1">
        <f t="shared" si="83"/>
        <v>0</v>
      </c>
      <c r="N5252" s="1" t="str">
        <f>VLOOKUP(C5252,Emp_List!$A:$M,3,FALSE)</f>
        <v>Shaik Sharif</v>
      </c>
      <c r="O5252" s="1" t="str">
        <f>VLOOKUP(C5252,Emp_List!$A:$M,5,FALSE)</f>
        <v>Casino Games</v>
      </c>
    </row>
    <row r="5253" spans="1:15" ht="16.2" thickBot="1">
      <c r="A5253" s="90">
        <v>43277.462129629632</v>
      </c>
      <c r="B5253" s="91" t="s">
        <v>646</v>
      </c>
      <c r="C5253" s="92">
        <v>16649</v>
      </c>
      <c r="D5253" s="91" t="s">
        <v>24</v>
      </c>
      <c r="E5253" s="92">
        <v>2</v>
      </c>
      <c r="F5253" s="92">
        <v>1</v>
      </c>
      <c r="G5253" s="91" t="s">
        <v>24</v>
      </c>
      <c r="H5253" s="91" t="s">
        <v>36</v>
      </c>
      <c r="I5253" s="2">
        <v>13</v>
      </c>
      <c r="J5253" s="2">
        <v>37</v>
      </c>
      <c r="K5253" s="2">
        <f>IF(D5253=VLOOKUP(J5253,Actuals!$A:$J,6,FALSE),1,0)</f>
        <v>0</v>
      </c>
      <c r="L5253" s="2">
        <f>IF(AND(E5253=VLOOKUP(J5253,Actuals!$A:$J,8,FALSE),F5253=VLOOKUP(J5253,Actuals!$A:$J,10,FALSE)),5,0)</f>
        <v>0</v>
      </c>
      <c r="M5253" s="1">
        <f t="shared" si="83"/>
        <v>0</v>
      </c>
      <c r="N5253" s="1" t="e">
        <f>VLOOKUP(C5253,Emp_List!$A:$M,3,FALSE)</f>
        <v>#N/A</v>
      </c>
      <c r="O5253" s="1" t="e">
        <f>VLOOKUP(C5253,Emp_List!$A:$M,5,FALSE)</f>
        <v>#N/A</v>
      </c>
    </row>
    <row r="5254" spans="1:15" ht="16.2" thickBot="1">
      <c r="A5254" s="90">
        <v>43277.462743055556</v>
      </c>
      <c r="B5254" s="91" t="s">
        <v>380</v>
      </c>
      <c r="C5254" s="92">
        <v>10023</v>
      </c>
      <c r="D5254" s="91" t="s">
        <v>36</v>
      </c>
      <c r="E5254" s="92">
        <v>1</v>
      </c>
      <c r="F5254" s="92">
        <v>2</v>
      </c>
      <c r="G5254" s="91" t="s">
        <v>24</v>
      </c>
      <c r="H5254" s="91" t="s">
        <v>36</v>
      </c>
      <c r="I5254" s="2">
        <v>13</v>
      </c>
      <c r="J5254" s="2">
        <v>37</v>
      </c>
      <c r="K5254" s="2">
        <f>IF(D5254=VLOOKUP(J5254,Actuals!$A:$J,6,FALSE),1,0)</f>
        <v>1</v>
      </c>
      <c r="L5254" s="2">
        <f>IF(AND(E5254=VLOOKUP(J5254,Actuals!$A:$J,8,FALSE),F5254=VLOOKUP(J5254,Actuals!$A:$J,10,FALSE)),5,0)</f>
        <v>0</v>
      </c>
      <c r="M5254" s="1">
        <f t="shared" si="83"/>
        <v>1</v>
      </c>
      <c r="N5254" s="1" t="str">
        <f>VLOOKUP(C5254,Emp_List!$A:$M,3,FALSE)</f>
        <v>Lakshman Reddy Chinnam</v>
      </c>
      <c r="O5254" s="1" t="str">
        <f>VLOOKUP(C5254,Emp_List!$A:$M,5,FALSE)</f>
        <v>Compliance</v>
      </c>
    </row>
    <row r="5255" spans="1:15" ht="16.2" thickBot="1">
      <c r="A5255" s="90">
        <v>43277.462557870371</v>
      </c>
      <c r="B5255" s="91" t="s">
        <v>634</v>
      </c>
      <c r="C5255" s="92">
        <v>5429</v>
      </c>
      <c r="D5255" s="91" t="s">
        <v>9</v>
      </c>
      <c r="E5255" s="92">
        <v>1</v>
      </c>
      <c r="F5255" s="92">
        <v>0</v>
      </c>
      <c r="G5255" s="91" t="s">
        <v>24</v>
      </c>
      <c r="H5255" s="91" t="s">
        <v>36</v>
      </c>
      <c r="I5255" s="2">
        <v>13</v>
      </c>
      <c r="J5255" s="2">
        <v>37</v>
      </c>
      <c r="K5255" s="2">
        <f>IF(D5255=VLOOKUP(J5255,Actuals!$A:$J,6,FALSE),1,0)</f>
        <v>0</v>
      </c>
      <c r="L5255" s="2">
        <f>IF(AND(E5255=VLOOKUP(J5255,Actuals!$A:$J,8,FALSE),F5255=VLOOKUP(J5255,Actuals!$A:$J,10,FALSE)),5,0)</f>
        <v>0</v>
      </c>
      <c r="M5255" s="1">
        <f t="shared" si="83"/>
        <v>0</v>
      </c>
      <c r="N5255" s="1" t="str">
        <f>VLOOKUP(C5255,Emp_List!$A:$M,3,FALSE)</f>
        <v>Janardhan Avula</v>
      </c>
      <c r="O5255" s="1" t="str">
        <f>VLOOKUP(C5255,Emp_List!$A:$M,5,FALSE)</f>
        <v>Casino Int.</v>
      </c>
    </row>
    <row r="5256" spans="1:15" ht="16.2" thickBot="1">
      <c r="A5256" s="90">
        <v>43277.464247685188</v>
      </c>
      <c r="B5256" s="91" t="s">
        <v>499</v>
      </c>
      <c r="C5256" s="92">
        <v>16650</v>
      </c>
      <c r="D5256" s="91" t="s">
        <v>24</v>
      </c>
      <c r="E5256" s="92">
        <v>1</v>
      </c>
      <c r="F5256" s="92">
        <v>0</v>
      </c>
      <c r="G5256" s="91" t="s">
        <v>24</v>
      </c>
      <c r="H5256" s="91" t="s">
        <v>36</v>
      </c>
      <c r="I5256" s="2">
        <v>13</v>
      </c>
      <c r="J5256" s="2">
        <v>37</v>
      </c>
      <c r="K5256" s="2">
        <f>IF(D5256=VLOOKUP(J5256,Actuals!$A:$J,6,FALSE),1,0)</f>
        <v>0</v>
      </c>
      <c r="L5256" s="2">
        <f>IF(AND(E5256=VLOOKUP(J5256,Actuals!$A:$J,8,FALSE),F5256=VLOOKUP(J5256,Actuals!$A:$J,10,FALSE)),5,0)</f>
        <v>0</v>
      </c>
      <c r="M5256" s="1">
        <f t="shared" si="83"/>
        <v>0</v>
      </c>
      <c r="N5256" s="1" t="e">
        <f>VLOOKUP(C5256,Emp_List!$A:$M,3,FALSE)</f>
        <v>#N/A</v>
      </c>
      <c r="O5256" s="1" t="e">
        <f>VLOOKUP(C5256,Emp_List!$A:$M,5,FALSE)</f>
        <v>#N/A</v>
      </c>
    </row>
    <row r="5257" spans="1:15" ht="16.2" thickBot="1">
      <c r="A5257" s="90">
        <v>43277.464386574073</v>
      </c>
      <c r="B5257" s="91" t="s">
        <v>244</v>
      </c>
      <c r="C5257" s="92">
        <v>16416</v>
      </c>
      <c r="D5257" s="91" t="s">
        <v>36</v>
      </c>
      <c r="E5257" s="92">
        <v>0</v>
      </c>
      <c r="F5257" s="92">
        <v>1</v>
      </c>
      <c r="G5257" s="91" t="s">
        <v>24</v>
      </c>
      <c r="H5257" s="91" t="s">
        <v>36</v>
      </c>
      <c r="I5257" s="2">
        <v>13</v>
      </c>
      <c r="J5257" s="2">
        <v>37</v>
      </c>
      <c r="K5257" s="2">
        <f>IF(D5257=VLOOKUP(J5257,Actuals!$A:$J,6,FALSE),1,0)</f>
        <v>1</v>
      </c>
      <c r="L5257" s="2">
        <f>IF(AND(E5257=VLOOKUP(J5257,Actuals!$A:$J,8,FALSE),F5257=VLOOKUP(J5257,Actuals!$A:$J,10,FALSE)),5,0)</f>
        <v>0</v>
      </c>
      <c r="M5257" s="1">
        <f t="shared" si="83"/>
        <v>1</v>
      </c>
      <c r="N5257" s="1" t="str">
        <f>VLOOKUP(C5257,Emp_List!$A:$M,3,FALSE)</f>
        <v>Sagar Girish Wasule</v>
      </c>
      <c r="O5257" s="1" t="str">
        <f>VLOOKUP(C5257,Emp_List!$A:$M,5,FALSE)</f>
        <v>Sports - Label Building</v>
      </c>
    </row>
    <row r="5258" spans="1:15" ht="16.2" thickBot="1">
      <c r="A5258" s="90">
        <v>43277.467152777775</v>
      </c>
      <c r="B5258" s="91" t="s">
        <v>153</v>
      </c>
      <c r="C5258" s="92">
        <v>10709</v>
      </c>
      <c r="D5258" s="91" t="s">
        <v>9</v>
      </c>
      <c r="E5258" s="92">
        <v>1</v>
      </c>
      <c r="F5258" s="92">
        <v>1</v>
      </c>
      <c r="G5258" s="91" t="s">
        <v>24</v>
      </c>
      <c r="H5258" s="91" t="s">
        <v>36</v>
      </c>
      <c r="I5258" s="2">
        <v>13</v>
      </c>
      <c r="J5258" s="2">
        <v>37</v>
      </c>
      <c r="K5258" s="2">
        <f>IF(D5258=VLOOKUP(J5258,Actuals!$A:$J,6,FALSE),1,0)</f>
        <v>0</v>
      </c>
      <c r="L5258" s="2">
        <f>IF(AND(E5258=VLOOKUP(J5258,Actuals!$A:$J,8,FALSE),F5258=VLOOKUP(J5258,Actuals!$A:$J,10,FALSE)),5,0)</f>
        <v>0</v>
      </c>
      <c r="M5258" s="1">
        <f t="shared" si="83"/>
        <v>0</v>
      </c>
      <c r="N5258" s="1" t="str">
        <f>VLOOKUP(C5258,Emp_List!$A:$M,3,FALSE)</f>
        <v>Pydimarla Ram Maninath Reddy</v>
      </c>
      <c r="O5258" s="1" t="str">
        <f>VLOOKUP(C5258,Emp_List!$A:$M,5,FALSE)</f>
        <v>Casino Games</v>
      </c>
    </row>
    <row r="5259" spans="1:15" ht="16.2" thickBot="1">
      <c r="A5259" s="90">
        <v>43277.46979166667</v>
      </c>
      <c r="B5259" s="91" t="s">
        <v>640</v>
      </c>
      <c r="C5259" s="92">
        <v>11499</v>
      </c>
      <c r="D5259" s="91" t="s">
        <v>36</v>
      </c>
      <c r="E5259" s="92">
        <v>1</v>
      </c>
      <c r="F5259" s="92">
        <v>2</v>
      </c>
      <c r="G5259" s="91" t="s">
        <v>24</v>
      </c>
      <c r="H5259" s="91" t="s">
        <v>36</v>
      </c>
      <c r="I5259" s="2">
        <v>13</v>
      </c>
      <c r="J5259" s="2">
        <v>37</v>
      </c>
      <c r="K5259" s="2">
        <f>IF(D5259=VLOOKUP(J5259,Actuals!$A:$J,6,FALSE),1,0)</f>
        <v>1</v>
      </c>
      <c r="L5259" s="2">
        <f>IF(AND(E5259=VLOOKUP(J5259,Actuals!$A:$J,8,FALSE),F5259=VLOOKUP(J5259,Actuals!$A:$J,10,FALSE)),5,0)</f>
        <v>0</v>
      </c>
      <c r="M5259" s="1">
        <f t="shared" si="83"/>
        <v>1</v>
      </c>
      <c r="N5259" s="1" t="str">
        <f>VLOOKUP(C5259,Emp_List!$A:$M,3,FALSE)</f>
        <v>Sarath Sai Sannala</v>
      </c>
      <c r="O5259" s="1" t="str">
        <f>VLOOKUP(C5259,Emp_List!$A:$M,5,FALSE)</f>
        <v>Portal</v>
      </c>
    </row>
    <row r="5260" spans="1:15" ht="16.2" thickBot="1">
      <c r="A5260" s="90">
        <v>43277.470208333332</v>
      </c>
      <c r="B5260" s="91" t="s">
        <v>3358</v>
      </c>
      <c r="C5260" s="92">
        <v>11167</v>
      </c>
      <c r="D5260" s="91" t="s">
        <v>36</v>
      </c>
      <c r="E5260" s="92">
        <v>1</v>
      </c>
      <c r="F5260" s="92">
        <v>2</v>
      </c>
      <c r="G5260" s="91" t="s">
        <v>24</v>
      </c>
      <c r="H5260" s="91" t="s">
        <v>36</v>
      </c>
      <c r="I5260" s="2">
        <v>13</v>
      </c>
      <c r="J5260" s="2">
        <v>37</v>
      </c>
      <c r="K5260" s="2">
        <f>IF(D5260=VLOOKUP(J5260,Actuals!$A:$J,6,FALSE),1,0)</f>
        <v>1</v>
      </c>
      <c r="L5260" s="2">
        <f>IF(AND(E5260=VLOOKUP(J5260,Actuals!$A:$J,8,FALSE),F5260=VLOOKUP(J5260,Actuals!$A:$J,10,FALSE)),5,0)</f>
        <v>0</v>
      </c>
      <c r="M5260" s="1">
        <f t="shared" si="83"/>
        <v>1</v>
      </c>
      <c r="N5260" s="1" t="str">
        <f>VLOOKUP(C5260,Emp_List!$A:$M,3,FALSE)</f>
        <v>Karimulla Shaik</v>
      </c>
      <c r="O5260" s="1" t="str">
        <f>VLOOKUP(C5260,Emp_List!$A:$M,5,FALSE)</f>
        <v>Bingo Dev</v>
      </c>
    </row>
    <row r="5261" spans="1:15" ht="16.2" thickBot="1">
      <c r="A5261" s="90">
        <v>43277.470497685186</v>
      </c>
      <c r="B5261" s="91" t="s">
        <v>439</v>
      </c>
      <c r="C5261" s="92">
        <v>11653</v>
      </c>
      <c r="D5261" s="91" t="s">
        <v>24</v>
      </c>
      <c r="E5261" s="92">
        <v>2</v>
      </c>
      <c r="F5261" s="92">
        <v>0</v>
      </c>
      <c r="G5261" s="91" t="s">
        <v>24</v>
      </c>
      <c r="H5261" s="91" t="s">
        <v>36</v>
      </c>
      <c r="I5261" s="2">
        <v>13</v>
      </c>
      <c r="J5261" s="2">
        <v>37</v>
      </c>
      <c r="K5261" s="2">
        <f>IF(D5261=VLOOKUP(J5261,Actuals!$A:$J,6,FALSE),1,0)</f>
        <v>0</v>
      </c>
      <c r="L5261" s="2">
        <f>IF(AND(E5261=VLOOKUP(J5261,Actuals!$A:$J,8,FALSE),F5261=VLOOKUP(J5261,Actuals!$A:$J,10,FALSE)),5,0)</f>
        <v>0</v>
      </c>
      <c r="M5261" s="1">
        <f t="shared" si="83"/>
        <v>0</v>
      </c>
      <c r="N5261" s="1" t="str">
        <f>VLOOKUP(C5261,Emp_List!$A:$M,3,FALSE)</f>
        <v>Pravin Jha</v>
      </c>
      <c r="O5261" s="1" t="str">
        <f>VLOOKUP(C5261,Emp_List!$A:$M,5,FALSE)</f>
        <v>PEG</v>
      </c>
    </row>
    <row r="5262" spans="1:15" ht="16.2" thickBot="1">
      <c r="A5262" s="90">
        <v>43277.470914351848</v>
      </c>
      <c r="B5262" s="91" t="s">
        <v>4100</v>
      </c>
      <c r="C5262" s="92">
        <v>7280</v>
      </c>
      <c r="D5262" s="91" t="s">
        <v>24</v>
      </c>
      <c r="E5262" s="92">
        <v>3</v>
      </c>
      <c r="F5262" s="92">
        <v>1</v>
      </c>
      <c r="G5262" s="91" t="s">
        <v>24</v>
      </c>
      <c r="H5262" s="91" t="s">
        <v>36</v>
      </c>
      <c r="I5262" s="2">
        <v>13</v>
      </c>
      <c r="J5262" s="2">
        <v>37</v>
      </c>
      <c r="K5262" s="2">
        <f>IF(D5262=VLOOKUP(J5262,Actuals!$A:$J,6,FALSE),1,0)</f>
        <v>0</v>
      </c>
      <c r="L5262" s="2">
        <f>IF(AND(E5262=VLOOKUP(J5262,Actuals!$A:$J,8,FALSE),F5262=VLOOKUP(J5262,Actuals!$A:$J,10,FALSE)),5,0)</f>
        <v>0</v>
      </c>
      <c r="M5262" s="1">
        <f t="shared" si="83"/>
        <v>0</v>
      </c>
      <c r="N5262" s="1" t="str">
        <f>VLOOKUP(C5262,Emp_List!$A:$M,3,FALSE)</f>
        <v>Jyothi Ragula</v>
      </c>
      <c r="O5262" s="1" t="str">
        <f>VLOOKUP(C5262,Emp_List!$A:$M,5,FALSE)</f>
        <v>Cashier</v>
      </c>
    </row>
    <row r="5263" spans="1:15" ht="16.2" thickBot="1">
      <c r="A5263" s="90">
        <v>43277.471226851849</v>
      </c>
      <c r="B5263" s="91" t="s">
        <v>3462</v>
      </c>
      <c r="C5263" s="92">
        <v>11357</v>
      </c>
      <c r="D5263" s="91" t="s">
        <v>9</v>
      </c>
      <c r="E5263" s="92">
        <v>1</v>
      </c>
      <c r="F5263" s="92">
        <v>1</v>
      </c>
      <c r="G5263" s="91" t="s">
        <v>24</v>
      </c>
      <c r="H5263" s="91" t="s">
        <v>36</v>
      </c>
      <c r="I5263" s="2">
        <v>13</v>
      </c>
      <c r="J5263" s="2">
        <v>37</v>
      </c>
      <c r="K5263" s="2">
        <f>IF(D5263=VLOOKUP(J5263,Actuals!$A:$J,6,FALSE),1,0)</f>
        <v>0</v>
      </c>
      <c r="L5263" s="2">
        <f>IF(AND(E5263=VLOOKUP(J5263,Actuals!$A:$J,8,FALSE),F5263=VLOOKUP(J5263,Actuals!$A:$J,10,FALSE)),5,0)</f>
        <v>0</v>
      </c>
      <c r="M5263" s="1">
        <f t="shared" si="83"/>
        <v>0</v>
      </c>
      <c r="N5263" s="1" t="str">
        <f>VLOOKUP(C5263,Emp_List!$A:$M,3,FALSE)</f>
        <v>Shiva Kumar Yengala</v>
      </c>
      <c r="O5263" s="1" t="str">
        <f>VLOOKUP(C5263,Emp_List!$A:$M,5,FALSE)</f>
        <v>Casino Games</v>
      </c>
    </row>
    <row r="5264" spans="1:15" ht="16.2" thickBot="1">
      <c r="A5264" s="90">
        <v>43277.472025462965</v>
      </c>
      <c r="B5264" s="91" t="s">
        <v>295</v>
      </c>
      <c r="C5264" s="92">
        <v>6682</v>
      </c>
      <c r="D5264" s="91" t="s">
        <v>24</v>
      </c>
      <c r="E5264" s="92">
        <v>1</v>
      </c>
      <c r="F5264" s="92">
        <v>0</v>
      </c>
      <c r="G5264" s="91" t="s">
        <v>24</v>
      </c>
      <c r="H5264" s="91" t="s">
        <v>36</v>
      </c>
      <c r="I5264" s="2">
        <v>13</v>
      </c>
      <c r="J5264" s="2">
        <v>37</v>
      </c>
      <c r="K5264" s="2">
        <f>IF(D5264=VLOOKUP(J5264,Actuals!$A:$J,6,FALSE),1,0)</f>
        <v>0</v>
      </c>
      <c r="L5264" s="2">
        <f>IF(AND(E5264=VLOOKUP(J5264,Actuals!$A:$J,8,FALSE),F5264=VLOOKUP(J5264,Actuals!$A:$J,10,FALSE)),5,0)</f>
        <v>0</v>
      </c>
      <c r="M5264" s="1">
        <f t="shared" si="83"/>
        <v>0</v>
      </c>
      <c r="N5264" s="1" t="str">
        <f>VLOOKUP(C5264,Emp_List!$A:$M,3,FALSE)</f>
        <v>Abhijeet Garg</v>
      </c>
      <c r="O5264" s="1" t="str">
        <f>VLOOKUP(C5264,Emp_List!$A:$M,5,FALSE)</f>
        <v>Poker</v>
      </c>
    </row>
    <row r="5265" spans="1:15" ht="16.2" thickBot="1">
      <c r="A5265" s="90">
        <v>43277.477407407408</v>
      </c>
      <c r="B5265" s="91" t="s">
        <v>260</v>
      </c>
      <c r="C5265" s="92">
        <v>11175</v>
      </c>
      <c r="D5265" s="91" t="s">
        <v>36</v>
      </c>
      <c r="E5265" s="92">
        <v>1</v>
      </c>
      <c r="F5265" s="92">
        <v>3</v>
      </c>
      <c r="G5265" s="91" t="s">
        <v>24</v>
      </c>
      <c r="H5265" s="91" t="s">
        <v>36</v>
      </c>
      <c r="I5265" s="2">
        <v>13</v>
      </c>
      <c r="J5265" s="2">
        <v>37</v>
      </c>
      <c r="K5265" s="2">
        <f>IF(D5265=VLOOKUP(J5265,Actuals!$A:$J,6,FALSE),1,0)</f>
        <v>1</v>
      </c>
      <c r="L5265" s="2">
        <f>IF(AND(E5265=VLOOKUP(J5265,Actuals!$A:$J,8,FALSE),F5265=VLOOKUP(J5265,Actuals!$A:$J,10,FALSE)),5,0)</f>
        <v>0</v>
      </c>
      <c r="M5265" s="1">
        <f t="shared" si="83"/>
        <v>1</v>
      </c>
      <c r="N5265" s="1" t="str">
        <f>VLOOKUP(C5265,Emp_List!$A:$M,3,FALSE)</f>
        <v>Ashwak Mohammad</v>
      </c>
      <c r="O5265" s="1" t="str">
        <f>VLOOKUP(C5265,Emp_List!$A:$M,5,FALSE)</f>
        <v>Bingo Ops</v>
      </c>
    </row>
    <row r="5266" spans="1:15" ht="16.2" thickBot="1">
      <c r="A5266" s="90">
        <v>43277.47923611111</v>
      </c>
      <c r="B5266" s="91" t="s">
        <v>694</v>
      </c>
      <c r="C5266" s="92">
        <v>2652</v>
      </c>
      <c r="D5266" s="91" t="s">
        <v>36</v>
      </c>
      <c r="E5266" s="92">
        <v>2</v>
      </c>
      <c r="F5266" s="92">
        <v>3</v>
      </c>
      <c r="G5266" s="91" t="s">
        <v>24</v>
      </c>
      <c r="H5266" s="91" t="s">
        <v>36</v>
      </c>
      <c r="I5266" s="2">
        <v>13</v>
      </c>
      <c r="J5266" s="2">
        <v>37</v>
      </c>
      <c r="K5266" s="2">
        <f>IF(D5266=VLOOKUP(J5266,Actuals!$A:$J,6,FALSE),1,0)</f>
        <v>1</v>
      </c>
      <c r="L5266" s="2">
        <f>IF(AND(E5266=VLOOKUP(J5266,Actuals!$A:$J,8,FALSE),F5266=VLOOKUP(J5266,Actuals!$A:$J,10,FALSE)),5,0)</f>
        <v>0</v>
      </c>
      <c r="M5266" s="1">
        <f t="shared" si="83"/>
        <v>1</v>
      </c>
      <c r="N5266" s="1" t="str">
        <f>VLOOKUP(C5266,Emp_List!$A:$M,3,FALSE)</f>
        <v>Sadia Begum Syed</v>
      </c>
      <c r="O5266" s="1" t="str">
        <f>VLOOKUP(C5266,Emp_List!$A:$M,5,FALSE)</f>
        <v>Core</v>
      </c>
    </row>
    <row r="5267" spans="1:15" ht="16.2" thickBot="1">
      <c r="A5267" s="90">
        <v>43277.482361111113</v>
      </c>
      <c r="B5267" s="91" t="s">
        <v>501</v>
      </c>
      <c r="C5267" s="92">
        <v>6090</v>
      </c>
      <c r="D5267" s="91" t="s">
        <v>36</v>
      </c>
      <c r="E5267" s="92">
        <v>1</v>
      </c>
      <c r="F5267" s="92">
        <v>2</v>
      </c>
      <c r="G5267" s="91" t="s">
        <v>24</v>
      </c>
      <c r="H5267" s="91" t="s">
        <v>36</v>
      </c>
      <c r="I5267" s="2">
        <v>13</v>
      </c>
      <c r="J5267" s="2">
        <v>37</v>
      </c>
      <c r="K5267" s="2">
        <f>IF(D5267=VLOOKUP(J5267,Actuals!$A:$J,6,FALSE),1,0)</f>
        <v>1</v>
      </c>
      <c r="L5267" s="2">
        <f>IF(AND(E5267=VLOOKUP(J5267,Actuals!$A:$J,8,FALSE),F5267=VLOOKUP(J5267,Actuals!$A:$J,10,FALSE)),5,0)</f>
        <v>0</v>
      </c>
      <c r="M5267" s="1">
        <f t="shared" si="83"/>
        <v>1</v>
      </c>
      <c r="N5267" s="1" t="str">
        <f>VLOOKUP(C5267,Emp_List!$A:$M,3,FALSE)</f>
        <v>Kiran Kumar Vuppula</v>
      </c>
      <c r="O5267" s="1" t="str">
        <f>VLOOKUP(C5267,Emp_List!$A:$M,5,FALSE)</f>
        <v>Casino Int.</v>
      </c>
    </row>
    <row r="5268" spans="1:15" ht="16.2" thickBot="1">
      <c r="A5268" s="90">
        <v>43277.482557870368</v>
      </c>
      <c r="B5268" s="91" t="s">
        <v>266</v>
      </c>
      <c r="C5268" s="92">
        <v>11454</v>
      </c>
      <c r="D5268" s="91" t="s">
        <v>24</v>
      </c>
      <c r="E5268" s="92">
        <v>1</v>
      </c>
      <c r="F5268" s="92">
        <v>0</v>
      </c>
      <c r="G5268" s="91" t="s">
        <v>24</v>
      </c>
      <c r="H5268" s="91" t="s">
        <v>36</v>
      </c>
      <c r="I5268" s="2">
        <v>13</v>
      </c>
      <c r="J5268" s="2">
        <v>37</v>
      </c>
      <c r="K5268" s="2">
        <f>IF(D5268=VLOOKUP(J5268,Actuals!$A:$J,6,FALSE),1,0)</f>
        <v>0</v>
      </c>
      <c r="L5268" s="2">
        <f>IF(AND(E5268=VLOOKUP(J5268,Actuals!$A:$J,8,FALSE),F5268=VLOOKUP(J5268,Actuals!$A:$J,10,FALSE)),5,0)</f>
        <v>0</v>
      </c>
      <c r="M5268" s="1">
        <f t="shared" si="83"/>
        <v>0</v>
      </c>
      <c r="N5268" s="1" t="str">
        <f>VLOOKUP(C5268,Emp_List!$A:$M,3,FALSE)</f>
        <v>Sumeet Pahelajrai Bajaj</v>
      </c>
      <c r="O5268" s="1" t="str">
        <f>VLOOKUP(C5268,Emp_List!$A:$M,5,FALSE)</f>
        <v>Sports - Mobile</v>
      </c>
    </row>
    <row r="5269" spans="1:15" ht="16.2" thickBot="1">
      <c r="A5269" s="90">
        <v>43277.482592592591</v>
      </c>
      <c r="B5269" s="91" t="s">
        <v>2576</v>
      </c>
      <c r="C5269" s="92">
        <v>1216</v>
      </c>
      <c r="D5269" s="91" t="s">
        <v>24</v>
      </c>
      <c r="E5269" s="92">
        <v>2</v>
      </c>
      <c r="F5269" s="92">
        <v>1</v>
      </c>
      <c r="G5269" s="91" t="s">
        <v>24</v>
      </c>
      <c r="H5269" s="91" t="s">
        <v>36</v>
      </c>
      <c r="I5269" s="2">
        <v>13</v>
      </c>
      <c r="J5269" s="2">
        <v>37</v>
      </c>
      <c r="K5269" s="2">
        <f>IF(D5269=VLOOKUP(J5269,Actuals!$A:$J,6,FALSE),1,0)</f>
        <v>0</v>
      </c>
      <c r="L5269" s="2">
        <f>IF(AND(E5269=VLOOKUP(J5269,Actuals!$A:$J,8,FALSE),F5269=VLOOKUP(J5269,Actuals!$A:$J,10,FALSE)),5,0)</f>
        <v>0</v>
      </c>
      <c r="M5269" s="1">
        <f t="shared" si="83"/>
        <v>0</v>
      </c>
      <c r="N5269" s="1" t="str">
        <f>VLOOKUP(C5269,Emp_List!$A:$M,3,FALSE)</f>
        <v>Srinivasulu Bendi</v>
      </c>
      <c r="O5269" s="1" t="str">
        <f>VLOOKUP(C5269,Emp_List!$A:$M,5,FALSE)</f>
        <v>Cashier</v>
      </c>
    </row>
    <row r="5270" spans="1:15" ht="16.2" thickBot="1">
      <c r="A5270" s="90">
        <v>43277.482592592591</v>
      </c>
      <c r="B5270" s="91" t="s">
        <v>743</v>
      </c>
      <c r="C5270" s="92">
        <v>10903</v>
      </c>
      <c r="D5270" s="91" t="s">
        <v>36</v>
      </c>
      <c r="E5270" s="92">
        <v>0</v>
      </c>
      <c r="F5270" s="92">
        <v>1</v>
      </c>
      <c r="G5270" s="91" t="s">
        <v>24</v>
      </c>
      <c r="H5270" s="91" t="s">
        <v>36</v>
      </c>
      <c r="I5270" s="2">
        <v>13</v>
      </c>
      <c r="J5270" s="2">
        <v>37</v>
      </c>
      <c r="K5270" s="2">
        <f>IF(D5270=VLOOKUP(J5270,Actuals!$A:$J,6,FALSE),1,0)</f>
        <v>1</v>
      </c>
      <c r="L5270" s="2">
        <f>IF(AND(E5270=VLOOKUP(J5270,Actuals!$A:$J,8,FALSE),F5270=VLOOKUP(J5270,Actuals!$A:$J,10,FALSE)),5,0)</f>
        <v>0</v>
      </c>
      <c r="M5270" s="1">
        <f t="shared" si="83"/>
        <v>1</v>
      </c>
      <c r="N5270" s="1" t="str">
        <f>VLOOKUP(C5270,Emp_List!$A:$M,3,FALSE)</f>
        <v>Kanika Mittal</v>
      </c>
      <c r="O5270" s="1" t="str">
        <f>VLOOKUP(C5270,Emp_List!$A:$M,5,FALSE)</f>
        <v>Portal</v>
      </c>
    </row>
    <row r="5271" spans="1:15" ht="16.2" thickBot="1">
      <c r="A5271" s="90">
        <v>43277.484791666669</v>
      </c>
      <c r="B5271" s="91" t="s">
        <v>139</v>
      </c>
      <c r="C5271" s="92">
        <v>8607</v>
      </c>
      <c r="D5271" s="91" t="s">
        <v>36</v>
      </c>
      <c r="E5271" s="92">
        <v>1</v>
      </c>
      <c r="F5271" s="92">
        <v>2</v>
      </c>
      <c r="G5271" s="91" t="s">
        <v>24</v>
      </c>
      <c r="H5271" s="91" t="s">
        <v>36</v>
      </c>
      <c r="I5271" s="2">
        <v>13</v>
      </c>
      <c r="J5271" s="2">
        <v>37</v>
      </c>
      <c r="K5271" s="2">
        <f>IF(D5271=VLOOKUP(J5271,Actuals!$A:$J,6,FALSE),1,0)</f>
        <v>1</v>
      </c>
      <c r="L5271" s="2">
        <f>IF(AND(E5271=VLOOKUP(J5271,Actuals!$A:$J,8,FALSE),F5271=VLOOKUP(J5271,Actuals!$A:$J,10,FALSE)),5,0)</f>
        <v>0</v>
      </c>
      <c r="M5271" s="1">
        <f t="shared" si="83"/>
        <v>1</v>
      </c>
      <c r="N5271" s="1" t="str">
        <f>VLOOKUP(C5271,Emp_List!$A:$M,3,FALSE)</f>
        <v>Monika Tomar</v>
      </c>
      <c r="O5271" s="1" t="str">
        <f>VLOOKUP(C5271,Emp_List!$A:$M,5,FALSE)</f>
        <v>Core</v>
      </c>
    </row>
    <row r="5272" spans="1:15" ht="16.2" thickBot="1">
      <c r="A5272" s="90">
        <v>43277.485300925924</v>
      </c>
      <c r="B5272" s="91" t="s">
        <v>410</v>
      </c>
      <c r="C5272" s="92">
        <v>8632</v>
      </c>
      <c r="D5272" s="91" t="s">
        <v>36</v>
      </c>
      <c r="E5272" s="92">
        <v>1</v>
      </c>
      <c r="F5272" s="92">
        <v>2</v>
      </c>
      <c r="G5272" s="91" t="s">
        <v>24</v>
      </c>
      <c r="H5272" s="91" t="s">
        <v>36</v>
      </c>
      <c r="I5272" s="2">
        <v>13</v>
      </c>
      <c r="J5272" s="2">
        <v>37</v>
      </c>
      <c r="K5272" s="2">
        <f>IF(D5272=VLOOKUP(J5272,Actuals!$A:$J,6,FALSE),1,0)</f>
        <v>1</v>
      </c>
      <c r="L5272" s="2">
        <f>IF(AND(E5272=VLOOKUP(J5272,Actuals!$A:$J,8,FALSE),F5272=VLOOKUP(J5272,Actuals!$A:$J,10,FALSE)),5,0)</f>
        <v>0</v>
      </c>
      <c r="M5272" s="1">
        <f t="shared" si="83"/>
        <v>1</v>
      </c>
      <c r="N5272" s="1" t="str">
        <f>VLOOKUP(C5272,Emp_List!$A:$M,3,FALSE)</f>
        <v>Ratnakar Murakonda</v>
      </c>
      <c r="O5272" s="1" t="str">
        <f>VLOOKUP(C5272,Emp_List!$A:$M,5,FALSE)</f>
        <v>BI</v>
      </c>
    </row>
    <row r="5273" spans="1:15" ht="16.2" thickBot="1">
      <c r="A5273" s="90">
        <v>43277.485902777778</v>
      </c>
      <c r="B5273" s="91" t="s">
        <v>2547</v>
      </c>
      <c r="C5273" s="92">
        <v>10351</v>
      </c>
      <c r="D5273" s="91" t="s">
        <v>24</v>
      </c>
      <c r="E5273" s="92">
        <v>1</v>
      </c>
      <c r="F5273" s="92">
        <v>0</v>
      </c>
      <c r="G5273" s="91" t="s">
        <v>24</v>
      </c>
      <c r="H5273" s="91" t="s">
        <v>36</v>
      </c>
      <c r="I5273" s="2">
        <v>13</v>
      </c>
      <c r="J5273" s="2">
        <v>37</v>
      </c>
      <c r="K5273" s="2">
        <f>IF(D5273=VLOOKUP(J5273,Actuals!$A:$J,6,FALSE),1,0)</f>
        <v>0</v>
      </c>
      <c r="L5273" s="2">
        <f>IF(AND(E5273=VLOOKUP(J5273,Actuals!$A:$J,8,FALSE),F5273=VLOOKUP(J5273,Actuals!$A:$J,10,FALSE)),5,0)</f>
        <v>0</v>
      </c>
      <c r="M5273" s="1">
        <f t="shared" si="83"/>
        <v>0</v>
      </c>
      <c r="N5273" s="1" t="str">
        <f>VLOOKUP(C5273,Emp_List!$A:$M,3,FALSE)</f>
        <v>Nitish Reddy</v>
      </c>
      <c r="O5273" s="1" t="str">
        <f>VLOOKUP(C5273,Emp_List!$A:$M,5,FALSE)</f>
        <v>SOC</v>
      </c>
    </row>
    <row r="5274" spans="1:15" ht="16.2" thickBot="1">
      <c r="A5274" s="90">
        <v>43277.487881944442</v>
      </c>
      <c r="B5274" s="91" t="s">
        <v>3475</v>
      </c>
      <c r="C5274" s="92">
        <v>1392</v>
      </c>
      <c r="D5274" s="91" t="s">
        <v>36</v>
      </c>
      <c r="E5274" s="92">
        <v>0</v>
      </c>
      <c r="F5274" s="92">
        <v>2</v>
      </c>
      <c r="G5274" s="91" t="s">
        <v>24</v>
      </c>
      <c r="H5274" s="91" t="s">
        <v>36</v>
      </c>
      <c r="I5274" s="2">
        <v>13</v>
      </c>
      <c r="J5274" s="2">
        <v>37</v>
      </c>
      <c r="K5274" s="2">
        <f>IF(D5274=VLOOKUP(J5274,Actuals!$A:$J,6,FALSE),1,0)</f>
        <v>1</v>
      </c>
      <c r="L5274" s="2">
        <f>IF(AND(E5274=VLOOKUP(J5274,Actuals!$A:$J,8,FALSE),F5274=VLOOKUP(J5274,Actuals!$A:$J,10,FALSE)),5,0)</f>
        <v>5</v>
      </c>
      <c r="M5274" s="1">
        <f t="shared" si="83"/>
        <v>6</v>
      </c>
      <c r="N5274" s="1" t="str">
        <f>VLOOKUP(C5274,Emp_List!$A:$M,3,FALSE)</f>
        <v>Shahnawaz Md Banu</v>
      </c>
      <c r="O5274" s="1" t="str">
        <f>VLOOKUP(C5274,Emp_List!$A:$M,5,FALSE)</f>
        <v>CRM</v>
      </c>
    </row>
    <row r="5275" spans="1:15" ht="16.2" thickBot="1">
      <c r="A5275" s="90">
        <v>43277.488310185188</v>
      </c>
      <c r="B5275" s="91" t="s">
        <v>3994</v>
      </c>
      <c r="C5275" s="92">
        <v>2579</v>
      </c>
      <c r="D5275" s="91" t="s">
        <v>24</v>
      </c>
      <c r="E5275" s="92">
        <v>2</v>
      </c>
      <c r="F5275" s="92">
        <v>1</v>
      </c>
      <c r="G5275" s="91" t="s">
        <v>24</v>
      </c>
      <c r="H5275" s="91" t="s">
        <v>36</v>
      </c>
      <c r="I5275" s="2">
        <v>13</v>
      </c>
      <c r="J5275" s="2">
        <v>37</v>
      </c>
      <c r="K5275" s="2">
        <f>IF(D5275=VLOOKUP(J5275,Actuals!$A:$J,6,FALSE),1,0)</f>
        <v>0</v>
      </c>
      <c r="L5275" s="2">
        <f>IF(AND(E5275=VLOOKUP(J5275,Actuals!$A:$J,8,FALSE),F5275=VLOOKUP(J5275,Actuals!$A:$J,10,FALSE)),5,0)</f>
        <v>0</v>
      </c>
      <c r="M5275" s="1">
        <f t="shared" si="83"/>
        <v>0</v>
      </c>
      <c r="N5275" s="1" t="str">
        <f>VLOOKUP(C5275,Emp_List!$A:$M,3,FALSE)</f>
        <v>Pradeep Edagotti</v>
      </c>
      <c r="O5275" s="1" t="str">
        <f>VLOOKUP(C5275,Emp_List!$A:$M,5,FALSE)</f>
        <v>Casino Platform</v>
      </c>
    </row>
    <row r="5276" spans="1:15" ht="16.2" thickBot="1">
      <c r="A5276" s="90">
        <v>43277.494375000002</v>
      </c>
      <c r="B5276" s="91" t="s">
        <v>103</v>
      </c>
      <c r="C5276" s="92">
        <v>11223</v>
      </c>
      <c r="D5276" s="91" t="s">
        <v>36</v>
      </c>
      <c r="E5276" s="92">
        <v>1</v>
      </c>
      <c r="F5276" s="92">
        <v>2</v>
      </c>
      <c r="G5276" s="91" t="s">
        <v>24</v>
      </c>
      <c r="H5276" s="91" t="s">
        <v>36</v>
      </c>
      <c r="I5276" s="2">
        <v>13</v>
      </c>
      <c r="J5276" s="2">
        <v>37</v>
      </c>
      <c r="K5276" s="2">
        <f>IF(D5276=VLOOKUP(J5276,Actuals!$A:$J,6,FALSE),1,0)</f>
        <v>1</v>
      </c>
      <c r="L5276" s="2">
        <f>IF(AND(E5276=VLOOKUP(J5276,Actuals!$A:$J,8,FALSE),F5276=VLOOKUP(J5276,Actuals!$A:$J,10,FALSE)),5,0)</f>
        <v>0</v>
      </c>
      <c r="M5276" s="1">
        <f t="shared" si="83"/>
        <v>1</v>
      </c>
      <c r="N5276" s="1" t="str">
        <f>VLOOKUP(C5276,Emp_List!$A:$M,3,FALSE)</f>
        <v>Shivam Shankar</v>
      </c>
      <c r="O5276" s="1" t="str">
        <f>VLOOKUP(C5276,Emp_List!$A:$M,5,FALSE)</f>
        <v>Bingo Dev</v>
      </c>
    </row>
    <row r="5277" spans="1:15" ht="16.2" thickBot="1">
      <c r="A5277" s="90">
        <v>43277.506504629629</v>
      </c>
      <c r="B5277" s="91" t="s">
        <v>3521</v>
      </c>
      <c r="C5277" s="92">
        <v>8365</v>
      </c>
      <c r="D5277" s="91" t="s">
        <v>24</v>
      </c>
      <c r="E5277" s="92">
        <v>2</v>
      </c>
      <c r="F5277" s="92">
        <v>0</v>
      </c>
      <c r="G5277" s="91" t="s">
        <v>24</v>
      </c>
      <c r="H5277" s="91" t="s">
        <v>36</v>
      </c>
      <c r="I5277" s="2">
        <v>13</v>
      </c>
      <c r="J5277" s="2">
        <v>37</v>
      </c>
      <c r="K5277" s="2">
        <f>IF(D5277=VLOOKUP(J5277,Actuals!$A:$J,6,FALSE),1,0)</f>
        <v>0</v>
      </c>
      <c r="L5277" s="2">
        <f>IF(AND(E5277=VLOOKUP(J5277,Actuals!$A:$J,8,FALSE),F5277=VLOOKUP(J5277,Actuals!$A:$J,10,FALSE)),5,0)</f>
        <v>0</v>
      </c>
      <c r="M5277" s="1">
        <f t="shared" si="83"/>
        <v>0</v>
      </c>
      <c r="N5277" s="1" t="e">
        <f>VLOOKUP(C5277,Emp_List!$A:$M,3,FALSE)</f>
        <v>#N/A</v>
      </c>
      <c r="O5277" s="1" t="e">
        <f>VLOOKUP(C5277,Emp_List!$A:$M,5,FALSE)</f>
        <v>#N/A</v>
      </c>
    </row>
    <row r="5278" spans="1:15" ht="16.2" thickBot="1">
      <c r="A5278" s="90">
        <v>43277.505960648145</v>
      </c>
      <c r="B5278" s="91" t="s">
        <v>278</v>
      </c>
      <c r="C5278" s="92">
        <v>16260</v>
      </c>
      <c r="D5278" s="91" t="s">
        <v>24</v>
      </c>
      <c r="E5278" s="92">
        <v>2</v>
      </c>
      <c r="F5278" s="92">
        <v>1</v>
      </c>
      <c r="G5278" s="91" t="s">
        <v>24</v>
      </c>
      <c r="H5278" s="91" t="s">
        <v>36</v>
      </c>
      <c r="I5278" s="2">
        <v>13</v>
      </c>
      <c r="J5278" s="2">
        <v>37</v>
      </c>
      <c r="K5278" s="2">
        <f>IF(D5278=VLOOKUP(J5278,Actuals!$A:$J,6,FALSE),1,0)</f>
        <v>0</v>
      </c>
      <c r="L5278" s="2">
        <f>IF(AND(E5278=VLOOKUP(J5278,Actuals!$A:$J,8,FALSE),F5278=VLOOKUP(J5278,Actuals!$A:$J,10,FALSE)),5,0)</f>
        <v>0</v>
      </c>
      <c r="M5278" s="1">
        <f t="shared" si="83"/>
        <v>0</v>
      </c>
      <c r="N5278" s="1" t="str">
        <f>VLOOKUP(C5278,Emp_List!$A:$M,3,FALSE)</f>
        <v>Satish Kumar Vadlavalli</v>
      </c>
      <c r="O5278" s="1" t="str">
        <f>VLOOKUP(C5278,Emp_List!$A:$M,5,FALSE)</f>
        <v>Sports - Label Building</v>
      </c>
    </row>
    <row r="5279" spans="1:15" ht="16.2" thickBot="1">
      <c r="A5279" s="90">
        <v>43277.507361111115</v>
      </c>
      <c r="B5279" s="91" t="s">
        <v>389</v>
      </c>
      <c r="C5279" s="92">
        <v>16321</v>
      </c>
      <c r="D5279" s="91" t="s">
        <v>36</v>
      </c>
      <c r="E5279" s="92">
        <v>1</v>
      </c>
      <c r="F5279" s="92">
        <v>2</v>
      </c>
      <c r="G5279" s="91" t="s">
        <v>24</v>
      </c>
      <c r="H5279" s="91" t="s">
        <v>36</v>
      </c>
      <c r="I5279" s="2">
        <v>13</v>
      </c>
      <c r="J5279" s="2">
        <v>37</v>
      </c>
      <c r="K5279" s="2">
        <f>IF(D5279=VLOOKUP(J5279,Actuals!$A:$J,6,FALSE),1,0)</f>
        <v>1</v>
      </c>
      <c r="L5279" s="2">
        <f>IF(AND(E5279=VLOOKUP(J5279,Actuals!$A:$J,8,FALSE),F5279=VLOOKUP(J5279,Actuals!$A:$J,10,FALSE)),5,0)</f>
        <v>0</v>
      </c>
      <c r="M5279" s="1">
        <f t="shared" ref="M5279:M5340" si="84">K5279+L5279</f>
        <v>1</v>
      </c>
      <c r="N5279" s="1" t="str">
        <f>VLOOKUP(C5279,Emp_List!$A:$M,3,FALSE)</f>
        <v>Nanda Kishore Chandrapati</v>
      </c>
      <c r="O5279" s="1" t="str">
        <f>VLOOKUP(C5279,Emp_List!$A:$M,5,FALSE)</f>
        <v>Sports - Label Building</v>
      </c>
    </row>
    <row r="5280" spans="1:15" ht="16.2" thickBot="1">
      <c r="A5280" s="90">
        <v>43277.511944444443</v>
      </c>
      <c r="B5280" s="91" t="s">
        <v>451</v>
      </c>
      <c r="C5280" s="92">
        <v>11812</v>
      </c>
      <c r="D5280" s="91" t="s">
        <v>24</v>
      </c>
      <c r="E5280" s="92">
        <v>1</v>
      </c>
      <c r="F5280" s="92">
        <v>0</v>
      </c>
      <c r="G5280" s="91" t="s">
        <v>24</v>
      </c>
      <c r="H5280" s="91" t="s">
        <v>36</v>
      </c>
      <c r="I5280" s="2">
        <v>13</v>
      </c>
      <c r="J5280" s="2">
        <v>37</v>
      </c>
      <c r="K5280" s="2">
        <f>IF(D5280=VLOOKUP(J5280,Actuals!$A:$J,6,FALSE),1,0)</f>
        <v>0</v>
      </c>
      <c r="L5280" s="2">
        <f>IF(AND(E5280=VLOOKUP(J5280,Actuals!$A:$J,8,FALSE),F5280=VLOOKUP(J5280,Actuals!$A:$J,10,FALSE)),5,0)</f>
        <v>0</v>
      </c>
      <c r="M5280" s="1">
        <f t="shared" si="84"/>
        <v>0</v>
      </c>
      <c r="N5280" s="1" t="str">
        <f>VLOOKUP(C5280,Emp_List!$A:$M,3,FALSE)</f>
        <v>Anisha   Talakayala</v>
      </c>
      <c r="O5280" s="1" t="str">
        <f>VLOOKUP(C5280,Emp_List!$A:$M,5,FALSE)</f>
        <v>Casino Portal</v>
      </c>
    </row>
    <row r="5281" spans="1:15" ht="16.2" thickBot="1">
      <c r="A5281" s="90">
        <v>43277.527974537035</v>
      </c>
      <c r="B5281" s="91" t="s">
        <v>378</v>
      </c>
      <c r="C5281" s="92">
        <v>11791</v>
      </c>
      <c r="D5281" s="91" t="s">
        <v>24</v>
      </c>
      <c r="E5281" s="92">
        <v>2</v>
      </c>
      <c r="F5281" s="92">
        <v>1</v>
      </c>
      <c r="G5281" s="91" t="s">
        <v>24</v>
      </c>
      <c r="H5281" s="91" t="s">
        <v>36</v>
      </c>
      <c r="I5281" s="2">
        <v>13</v>
      </c>
      <c r="J5281" s="2">
        <v>37</v>
      </c>
      <c r="K5281" s="2">
        <f>IF(D5281=VLOOKUP(J5281,Actuals!$A:$J,6,FALSE),1,0)</f>
        <v>0</v>
      </c>
      <c r="L5281" s="2">
        <f>IF(AND(E5281=VLOOKUP(J5281,Actuals!$A:$J,8,FALSE),F5281=VLOOKUP(J5281,Actuals!$A:$J,10,FALSE)),5,0)</f>
        <v>0</v>
      </c>
      <c r="M5281" s="1">
        <f t="shared" si="84"/>
        <v>0</v>
      </c>
      <c r="N5281" s="1" t="str">
        <f>VLOOKUP(C5281,Emp_List!$A:$M,3,FALSE)</f>
        <v>Srinivasa Rao Ganaparthi</v>
      </c>
      <c r="O5281" s="1" t="str">
        <f>VLOOKUP(C5281,Emp_List!$A:$M,5,FALSE)</f>
        <v>Sports - Label Building</v>
      </c>
    </row>
    <row r="5282" spans="1:15" ht="16.2" thickBot="1">
      <c r="A5282" s="90">
        <v>43277.514467592591</v>
      </c>
      <c r="B5282" s="91" t="s">
        <v>3516</v>
      </c>
      <c r="C5282" s="92">
        <v>11809</v>
      </c>
      <c r="D5282" s="91" t="s">
        <v>24</v>
      </c>
      <c r="E5282" s="92">
        <v>2</v>
      </c>
      <c r="F5282" s="92">
        <v>1</v>
      </c>
      <c r="G5282" s="91" t="s">
        <v>24</v>
      </c>
      <c r="H5282" s="91" t="s">
        <v>36</v>
      </c>
      <c r="I5282" s="2">
        <v>13</v>
      </c>
      <c r="J5282" s="2">
        <v>37</v>
      </c>
      <c r="K5282" s="2">
        <f>IF(D5282=VLOOKUP(J5282,Actuals!$A:$J,6,FALSE),1,0)</f>
        <v>0</v>
      </c>
      <c r="L5282" s="2">
        <f>IF(AND(E5282=VLOOKUP(J5282,Actuals!$A:$J,8,FALSE),F5282=VLOOKUP(J5282,Actuals!$A:$J,10,FALSE)),5,0)</f>
        <v>0</v>
      </c>
      <c r="M5282" s="1">
        <f t="shared" si="84"/>
        <v>0</v>
      </c>
      <c r="N5282" s="1" t="str">
        <f>VLOOKUP(C5282,Emp_List!$A:$M,3,FALSE)</f>
        <v>Shiva      Dasoju Kumar</v>
      </c>
      <c r="O5282" s="1" t="str">
        <f>VLOOKUP(C5282,Emp_List!$A:$M,5,FALSE)</f>
        <v>Poker</v>
      </c>
    </row>
    <row r="5283" spans="1:15" ht="16.2" thickBot="1">
      <c r="A5283" s="90">
        <v>43277.514699074076</v>
      </c>
      <c r="B5283" s="91" t="s">
        <v>483</v>
      </c>
      <c r="C5283" s="92">
        <v>11027</v>
      </c>
      <c r="D5283" s="91" t="s">
        <v>36</v>
      </c>
      <c r="E5283" s="92">
        <v>1</v>
      </c>
      <c r="F5283" s="92">
        <v>2</v>
      </c>
      <c r="G5283" s="91" t="s">
        <v>24</v>
      </c>
      <c r="H5283" s="91" t="s">
        <v>36</v>
      </c>
      <c r="I5283" s="2">
        <v>13</v>
      </c>
      <c r="J5283" s="2">
        <v>37</v>
      </c>
      <c r="K5283" s="2">
        <f>IF(D5283=VLOOKUP(J5283,Actuals!$A:$J,6,FALSE),1,0)</f>
        <v>1</v>
      </c>
      <c r="L5283" s="2">
        <f>IF(AND(E5283=VLOOKUP(J5283,Actuals!$A:$J,8,FALSE),F5283=VLOOKUP(J5283,Actuals!$A:$J,10,FALSE)),5,0)</f>
        <v>0</v>
      </c>
      <c r="M5283" s="1">
        <f t="shared" si="84"/>
        <v>1</v>
      </c>
      <c r="N5283" s="1" t="str">
        <f>VLOOKUP(C5283,Emp_List!$A:$M,3,FALSE)</f>
        <v>Gudimalla Tejaswi</v>
      </c>
      <c r="O5283" s="1" t="str">
        <f>VLOOKUP(C5283,Emp_List!$A:$M,5,FALSE)</f>
        <v>Games Factory</v>
      </c>
    </row>
    <row r="5284" spans="1:15" ht="16.2" thickBot="1">
      <c r="A5284" s="90">
        <v>43277.520324074074</v>
      </c>
      <c r="B5284" s="91" t="s">
        <v>491</v>
      </c>
      <c r="C5284" s="92">
        <v>6714</v>
      </c>
      <c r="D5284" s="91" t="s">
        <v>24</v>
      </c>
      <c r="E5284" s="92">
        <v>1</v>
      </c>
      <c r="F5284" s="92">
        <v>0</v>
      </c>
      <c r="G5284" s="91" t="s">
        <v>24</v>
      </c>
      <c r="H5284" s="91" t="s">
        <v>36</v>
      </c>
      <c r="I5284" s="2">
        <v>13</v>
      </c>
      <c r="J5284" s="2">
        <v>37</v>
      </c>
      <c r="K5284" s="2">
        <f>IF(D5284=VLOOKUP(J5284,Actuals!$A:$J,6,FALSE),1,0)</f>
        <v>0</v>
      </c>
      <c r="L5284" s="2">
        <f>IF(AND(E5284=VLOOKUP(J5284,Actuals!$A:$J,8,FALSE),F5284=VLOOKUP(J5284,Actuals!$A:$J,10,FALSE)),5,0)</f>
        <v>0</v>
      </c>
      <c r="M5284" s="1">
        <f t="shared" si="84"/>
        <v>0</v>
      </c>
      <c r="N5284" s="1" t="str">
        <f>VLOOKUP(C5284,Emp_List!$A:$M,3,FALSE)</f>
        <v>Vinay Kumar Reddy Appidi</v>
      </c>
      <c r="O5284" s="1" t="str">
        <f>VLOOKUP(C5284,Emp_List!$A:$M,5,FALSE)</f>
        <v>CRM</v>
      </c>
    </row>
    <row r="5285" spans="1:15" ht="16.2" thickBot="1">
      <c r="A5285" s="90">
        <v>43277.522893518515</v>
      </c>
      <c r="B5285" s="91" t="s">
        <v>789</v>
      </c>
      <c r="C5285" s="92">
        <v>11315</v>
      </c>
      <c r="D5285" s="91" t="s">
        <v>24</v>
      </c>
      <c r="E5285" s="92">
        <v>2</v>
      </c>
      <c r="F5285" s="92">
        <v>1</v>
      </c>
      <c r="G5285" s="91" t="s">
        <v>24</v>
      </c>
      <c r="H5285" s="91" t="s">
        <v>36</v>
      </c>
      <c r="I5285" s="2">
        <v>13</v>
      </c>
      <c r="J5285" s="2">
        <v>37</v>
      </c>
      <c r="K5285" s="2">
        <f>IF(D5285=VLOOKUP(J5285,Actuals!$A:$J,6,FALSE),1,0)</f>
        <v>0</v>
      </c>
      <c r="L5285" s="2">
        <f>IF(AND(E5285=VLOOKUP(J5285,Actuals!$A:$J,8,FALSE),F5285=VLOOKUP(J5285,Actuals!$A:$J,10,FALSE)),5,0)</f>
        <v>0</v>
      </c>
      <c r="M5285" s="1">
        <f t="shared" si="84"/>
        <v>0</v>
      </c>
      <c r="N5285" s="1" t="str">
        <f>VLOOKUP(C5285,Emp_List!$A:$M,3,FALSE)</f>
        <v>Balakrishna Vijji</v>
      </c>
      <c r="O5285" s="1" t="str">
        <f>VLOOKUP(C5285,Emp_List!$A:$M,5,FALSE)</f>
        <v>Portal</v>
      </c>
    </row>
    <row r="5286" spans="1:15" ht="16.2" thickBot="1">
      <c r="A5286" s="90">
        <v>43277.523125</v>
      </c>
      <c r="B5286" s="91" t="s">
        <v>443</v>
      </c>
      <c r="C5286" s="92">
        <v>16459</v>
      </c>
      <c r="D5286" s="91" t="s">
        <v>36</v>
      </c>
      <c r="E5286" s="92">
        <v>1</v>
      </c>
      <c r="F5286" s="92">
        <v>2</v>
      </c>
      <c r="G5286" s="91" t="s">
        <v>24</v>
      </c>
      <c r="H5286" s="91" t="s">
        <v>36</v>
      </c>
      <c r="I5286" s="2">
        <v>13</v>
      </c>
      <c r="J5286" s="2">
        <v>37</v>
      </c>
      <c r="K5286" s="2">
        <f>IF(D5286=VLOOKUP(J5286,Actuals!$A:$J,6,FALSE),1,0)</f>
        <v>1</v>
      </c>
      <c r="L5286" s="2">
        <f>IF(AND(E5286=VLOOKUP(J5286,Actuals!$A:$J,8,FALSE),F5286=VLOOKUP(J5286,Actuals!$A:$J,10,FALSE)),5,0)</f>
        <v>0</v>
      </c>
      <c r="M5286" s="1">
        <f t="shared" si="84"/>
        <v>1</v>
      </c>
      <c r="N5286" s="1" t="str">
        <f>VLOOKUP(C5286,Emp_List!$A:$M,3,FALSE)</f>
        <v>Nishant Patel</v>
      </c>
      <c r="O5286" s="1" t="str">
        <f>VLOOKUP(C5286,Emp_List!$A:$M,5,FALSE)</f>
        <v>Bingo Dev</v>
      </c>
    </row>
    <row r="5287" spans="1:15" ht="16.2" thickBot="1">
      <c r="A5287" s="90">
        <v>43277.523148148146</v>
      </c>
      <c r="B5287" s="91" t="s">
        <v>445</v>
      </c>
      <c r="C5287" s="92">
        <v>5464</v>
      </c>
      <c r="D5287" s="91" t="s">
        <v>9</v>
      </c>
      <c r="E5287" s="92">
        <v>1</v>
      </c>
      <c r="F5287" s="92">
        <v>1</v>
      </c>
      <c r="G5287" s="91" t="s">
        <v>24</v>
      </c>
      <c r="H5287" s="91" t="s">
        <v>36</v>
      </c>
      <c r="I5287" s="2">
        <v>13</v>
      </c>
      <c r="J5287" s="2">
        <v>37</v>
      </c>
      <c r="K5287" s="2">
        <f>IF(D5287=VLOOKUP(J5287,Actuals!$A:$J,6,FALSE),1,0)</f>
        <v>0</v>
      </c>
      <c r="L5287" s="2">
        <f>IF(AND(E5287=VLOOKUP(J5287,Actuals!$A:$J,8,FALSE),F5287=VLOOKUP(J5287,Actuals!$A:$J,10,FALSE)),5,0)</f>
        <v>0</v>
      </c>
      <c r="M5287" s="1">
        <f t="shared" si="84"/>
        <v>0</v>
      </c>
      <c r="N5287" s="1" t="str">
        <f>VLOOKUP(C5287,Emp_List!$A:$M,3,FALSE)</f>
        <v>Chandrasekaran Swaminathan</v>
      </c>
      <c r="O5287" s="1" t="str">
        <f>VLOOKUP(C5287,Emp_List!$A:$M,5,FALSE)</f>
        <v>Compliance</v>
      </c>
    </row>
    <row r="5288" spans="1:15" ht="16.2" thickBot="1">
      <c r="A5288" s="90">
        <v>43277.525648148148</v>
      </c>
      <c r="B5288" s="91" t="s">
        <v>431</v>
      </c>
      <c r="C5288" s="92">
        <v>11913</v>
      </c>
      <c r="D5288" s="91" t="s">
        <v>9</v>
      </c>
      <c r="E5288" s="92">
        <v>1</v>
      </c>
      <c r="F5288" s="92">
        <v>1</v>
      </c>
      <c r="G5288" s="91" t="s">
        <v>24</v>
      </c>
      <c r="H5288" s="91" t="s">
        <v>36</v>
      </c>
      <c r="I5288" s="2">
        <v>13</v>
      </c>
      <c r="J5288" s="2">
        <v>37</v>
      </c>
      <c r="K5288" s="2">
        <f>IF(D5288=VLOOKUP(J5288,Actuals!$A:$J,6,FALSE),1,0)</f>
        <v>0</v>
      </c>
      <c r="L5288" s="2">
        <f>IF(AND(E5288=VLOOKUP(J5288,Actuals!$A:$J,8,FALSE),F5288=VLOOKUP(J5288,Actuals!$A:$J,10,FALSE)),5,0)</f>
        <v>0</v>
      </c>
      <c r="M5288" s="1">
        <f t="shared" si="84"/>
        <v>0</v>
      </c>
      <c r="N5288" s="1" t="str">
        <f>VLOOKUP(C5288,Emp_List!$A:$M,3,FALSE)</f>
        <v>Srichandradeep Choudarapu</v>
      </c>
      <c r="O5288" s="1" t="str">
        <f>VLOOKUP(C5288,Emp_List!$A:$M,5,FALSE)</f>
        <v>Sports - Label Building</v>
      </c>
    </row>
    <row r="5289" spans="1:15" ht="16.2" thickBot="1">
      <c r="A5289" s="90">
        <v>43277.528761574074</v>
      </c>
      <c r="B5289" s="91" t="s">
        <v>475</v>
      </c>
      <c r="C5289" s="92">
        <v>631</v>
      </c>
      <c r="D5289" s="91" t="s">
        <v>24</v>
      </c>
      <c r="E5289" s="92">
        <v>2</v>
      </c>
      <c r="F5289" s="92">
        <v>1</v>
      </c>
      <c r="G5289" s="91" t="s">
        <v>24</v>
      </c>
      <c r="H5289" s="91" t="s">
        <v>36</v>
      </c>
      <c r="I5289" s="2">
        <v>13</v>
      </c>
      <c r="J5289" s="2">
        <v>37</v>
      </c>
      <c r="K5289" s="2">
        <f>IF(D5289=VLOOKUP(J5289,Actuals!$A:$J,6,FALSE),1,0)</f>
        <v>0</v>
      </c>
      <c r="L5289" s="2">
        <f>IF(AND(E5289=VLOOKUP(J5289,Actuals!$A:$J,8,FALSE),F5289=VLOOKUP(J5289,Actuals!$A:$J,10,FALSE)),5,0)</f>
        <v>0</v>
      </c>
      <c r="M5289" s="1">
        <f t="shared" si="84"/>
        <v>0</v>
      </c>
      <c r="N5289" s="1" t="str">
        <f>VLOOKUP(C5289,Emp_List!$A:$M,3,FALSE)</f>
        <v>Radhika Mudumbai Chakravarthy</v>
      </c>
      <c r="O5289" s="1" t="str">
        <f>VLOOKUP(C5289,Emp_List!$A:$M,5,FALSE)</f>
        <v>Poker</v>
      </c>
    </row>
    <row r="5290" spans="1:15" ht="16.2" thickBot="1">
      <c r="A5290" s="90">
        <v>43277.535567129627</v>
      </c>
      <c r="B5290" s="91" t="s">
        <v>447</v>
      </c>
      <c r="C5290" s="92">
        <v>9919</v>
      </c>
      <c r="D5290" s="91" t="s">
        <v>24</v>
      </c>
      <c r="E5290" s="92">
        <v>2</v>
      </c>
      <c r="F5290" s="92">
        <v>0</v>
      </c>
      <c r="G5290" s="91" t="s">
        <v>24</v>
      </c>
      <c r="H5290" s="91" t="s">
        <v>36</v>
      </c>
      <c r="I5290" s="2">
        <v>13</v>
      </c>
      <c r="J5290" s="2">
        <v>37</v>
      </c>
      <c r="K5290" s="2">
        <f>IF(D5290=VLOOKUP(J5290,Actuals!$A:$J,6,FALSE),1,0)</f>
        <v>0</v>
      </c>
      <c r="L5290" s="2">
        <f>IF(AND(E5290=VLOOKUP(J5290,Actuals!$A:$J,8,FALSE),F5290=VLOOKUP(J5290,Actuals!$A:$J,10,FALSE)),5,0)</f>
        <v>0</v>
      </c>
      <c r="M5290" s="1">
        <f t="shared" si="84"/>
        <v>0</v>
      </c>
      <c r="N5290" s="1" t="str">
        <f>VLOOKUP(C5290,Emp_List!$A:$M,3,FALSE)</f>
        <v>Lalitha Damma</v>
      </c>
      <c r="O5290" s="1" t="str">
        <f>VLOOKUP(C5290,Emp_List!$A:$M,5,FALSE)</f>
        <v>PEG</v>
      </c>
    </row>
    <row r="5291" spans="1:15" ht="16.2" thickBot="1">
      <c r="A5291" s="90">
        <v>43277.537245370368</v>
      </c>
      <c r="B5291" s="91" t="s">
        <v>593</v>
      </c>
      <c r="C5291" s="92">
        <v>3</v>
      </c>
      <c r="D5291" s="91" t="s">
        <v>24</v>
      </c>
      <c r="E5291" s="92">
        <v>2</v>
      </c>
      <c r="F5291" s="92">
        <v>1</v>
      </c>
      <c r="G5291" s="91" t="s">
        <v>24</v>
      </c>
      <c r="H5291" s="91" t="s">
        <v>36</v>
      </c>
      <c r="I5291" s="2">
        <v>13</v>
      </c>
      <c r="J5291" s="2">
        <v>37</v>
      </c>
      <c r="K5291" s="2">
        <f>IF(D5291=VLOOKUP(J5291,Actuals!$A:$J,6,FALSE),1,0)</f>
        <v>0</v>
      </c>
      <c r="L5291" s="2">
        <f>IF(AND(E5291=VLOOKUP(J5291,Actuals!$A:$J,8,FALSE),F5291=VLOOKUP(J5291,Actuals!$A:$J,10,FALSE)),5,0)</f>
        <v>0</v>
      </c>
      <c r="M5291" s="1">
        <f t="shared" si="84"/>
        <v>0</v>
      </c>
      <c r="N5291" s="1" t="str">
        <f>VLOOKUP(C5291,Emp_List!$A:$M,3,FALSE)</f>
        <v>Ravindra Babu Katiki</v>
      </c>
      <c r="O5291" s="1" t="str">
        <f>VLOOKUP(C5291,Emp_List!$A:$M,5,FALSE)</f>
        <v>Poker</v>
      </c>
    </row>
    <row r="5292" spans="1:15" ht="16.2" thickBot="1">
      <c r="A5292" s="90">
        <v>43277.538310185184</v>
      </c>
      <c r="B5292" s="91" t="s">
        <v>418</v>
      </c>
      <c r="C5292" s="92">
        <v>6539</v>
      </c>
      <c r="D5292" s="91" t="s">
        <v>24</v>
      </c>
      <c r="E5292" s="92">
        <v>2</v>
      </c>
      <c r="F5292" s="92">
        <v>1</v>
      </c>
      <c r="G5292" s="91" t="s">
        <v>24</v>
      </c>
      <c r="H5292" s="91" t="s">
        <v>36</v>
      </c>
      <c r="I5292" s="2">
        <v>13</v>
      </c>
      <c r="J5292" s="2">
        <v>37</v>
      </c>
      <c r="K5292" s="2">
        <f>IF(D5292=VLOOKUP(J5292,Actuals!$A:$J,6,FALSE),1,0)</f>
        <v>0</v>
      </c>
      <c r="L5292" s="2">
        <f>IF(AND(E5292=VLOOKUP(J5292,Actuals!$A:$J,8,FALSE),F5292=VLOOKUP(J5292,Actuals!$A:$J,10,FALSE)),5,0)</f>
        <v>0</v>
      </c>
      <c r="M5292" s="1">
        <f t="shared" si="84"/>
        <v>0</v>
      </c>
      <c r="N5292" s="1" t="str">
        <f>VLOOKUP(C5292,Emp_List!$A:$M,3,FALSE)</f>
        <v>Mukul Kumar</v>
      </c>
      <c r="O5292" s="1" t="str">
        <f>VLOOKUP(C5292,Emp_List!$A:$M,5,FALSE)</f>
        <v>CSIT</v>
      </c>
    </row>
    <row r="5293" spans="1:15" ht="16.2" thickBot="1">
      <c r="A5293" s="90">
        <v>43277.538368055553</v>
      </c>
      <c r="B5293" s="91" t="s">
        <v>458</v>
      </c>
      <c r="C5293" s="92">
        <v>11877</v>
      </c>
      <c r="D5293" s="91" t="s">
        <v>9</v>
      </c>
      <c r="E5293" s="92">
        <v>1</v>
      </c>
      <c r="F5293" s="92">
        <v>1</v>
      </c>
      <c r="G5293" s="91" t="s">
        <v>24</v>
      </c>
      <c r="H5293" s="91" t="s">
        <v>36</v>
      </c>
      <c r="I5293" s="2">
        <v>13</v>
      </c>
      <c r="J5293" s="2">
        <v>37</v>
      </c>
      <c r="K5293" s="2">
        <f>IF(D5293=VLOOKUP(J5293,Actuals!$A:$J,6,FALSE),1,0)</f>
        <v>0</v>
      </c>
      <c r="L5293" s="2">
        <f>IF(AND(E5293=VLOOKUP(J5293,Actuals!$A:$J,8,FALSE),F5293=VLOOKUP(J5293,Actuals!$A:$J,10,FALSE)),5,0)</f>
        <v>0</v>
      </c>
      <c r="M5293" s="1">
        <f t="shared" si="84"/>
        <v>0</v>
      </c>
      <c r="N5293" s="1" t="str">
        <f>VLOOKUP(C5293,Emp_List!$A:$M,3,FALSE)</f>
        <v>Phanindra Kumar Bhogaraju</v>
      </c>
      <c r="O5293" s="1" t="str">
        <f>VLOOKUP(C5293,Emp_List!$A:$M,5,FALSE)</f>
        <v>Delivery India</v>
      </c>
    </row>
    <row r="5294" spans="1:15" ht="16.2" thickBot="1">
      <c r="A5294" s="90">
        <v>43277.547800925924</v>
      </c>
      <c r="B5294" s="91" t="s">
        <v>531</v>
      </c>
      <c r="C5294" s="92">
        <v>11254</v>
      </c>
      <c r="D5294" s="91" t="s">
        <v>36</v>
      </c>
      <c r="E5294" s="92">
        <v>0</v>
      </c>
      <c r="F5294" s="92">
        <v>1</v>
      </c>
      <c r="G5294" s="91" t="s">
        <v>24</v>
      </c>
      <c r="H5294" s="91" t="s">
        <v>36</v>
      </c>
      <c r="I5294" s="2">
        <v>13</v>
      </c>
      <c r="J5294" s="2">
        <v>37</v>
      </c>
      <c r="K5294" s="2">
        <f>IF(D5294=VLOOKUP(J5294,Actuals!$A:$J,6,FALSE),1,0)</f>
        <v>1</v>
      </c>
      <c r="L5294" s="2">
        <f>IF(AND(E5294=VLOOKUP(J5294,Actuals!$A:$J,8,FALSE),F5294=VLOOKUP(J5294,Actuals!$A:$J,10,FALSE)),5,0)</f>
        <v>0</v>
      </c>
      <c r="M5294" s="1">
        <f t="shared" si="84"/>
        <v>1</v>
      </c>
      <c r="N5294" s="1" t="str">
        <f>VLOOKUP(C5294,Emp_List!$A:$M,3,FALSE)</f>
        <v>Mattigunta Yaswanth Venkata Ravi Teja</v>
      </c>
      <c r="O5294" s="1" t="str">
        <f>VLOOKUP(C5294,Emp_List!$A:$M,5,FALSE)</f>
        <v>Casino Label support</v>
      </c>
    </row>
    <row r="5295" spans="1:15" ht="16.2" thickBot="1">
      <c r="A5295" s="90">
        <v>43277.549074074072</v>
      </c>
      <c r="B5295" s="91" t="s">
        <v>659</v>
      </c>
      <c r="C5295" s="92">
        <v>1209</v>
      </c>
      <c r="D5295" s="91" t="s">
        <v>36</v>
      </c>
      <c r="E5295" s="92">
        <v>1</v>
      </c>
      <c r="F5295" s="92">
        <v>2</v>
      </c>
      <c r="G5295" s="91" t="s">
        <v>24</v>
      </c>
      <c r="H5295" s="91" t="s">
        <v>36</v>
      </c>
      <c r="I5295" s="2">
        <v>13</v>
      </c>
      <c r="J5295" s="2">
        <v>37</v>
      </c>
      <c r="K5295" s="2">
        <f>IF(D5295=VLOOKUP(J5295,Actuals!$A:$J,6,FALSE),1,0)</f>
        <v>1</v>
      </c>
      <c r="L5295" s="2">
        <f>IF(AND(E5295=VLOOKUP(J5295,Actuals!$A:$J,8,FALSE),F5295=VLOOKUP(J5295,Actuals!$A:$J,10,FALSE)),5,0)</f>
        <v>0</v>
      </c>
      <c r="M5295" s="1">
        <f t="shared" si="84"/>
        <v>1</v>
      </c>
      <c r="N5295" s="1" t="str">
        <f>VLOOKUP(C5295,Emp_List!$A:$M,3,FALSE)</f>
        <v>Narsimha Raju Muthyam</v>
      </c>
      <c r="O5295" s="1" t="str">
        <f>VLOOKUP(C5295,Emp_List!$A:$M,5,FALSE)</f>
        <v>CRM</v>
      </c>
    </row>
    <row r="5296" spans="1:15" ht="16.2" thickBot="1">
      <c r="A5296" s="90">
        <v>43277.567546296297</v>
      </c>
      <c r="B5296" s="91" t="s">
        <v>2495</v>
      </c>
      <c r="C5296" s="92">
        <v>16431</v>
      </c>
      <c r="D5296" s="91" t="s">
        <v>9</v>
      </c>
      <c r="E5296" s="92">
        <v>1</v>
      </c>
      <c r="F5296" s="92">
        <v>1</v>
      </c>
      <c r="G5296" s="91" t="s">
        <v>24</v>
      </c>
      <c r="H5296" s="91" t="s">
        <v>36</v>
      </c>
      <c r="I5296" s="2">
        <v>13</v>
      </c>
      <c r="J5296" s="2">
        <v>37</v>
      </c>
      <c r="K5296" s="2">
        <f>IF(D5296=VLOOKUP(J5296,Actuals!$A:$J,6,FALSE),1,0)</f>
        <v>0</v>
      </c>
      <c r="L5296" s="2">
        <f>IF(AND(E5296=VLOOKUP(J5296,Actuals!$A:$J,8,FALSE),F5296=VLOOKUP(J5296,Actuals!$A:$J,10,FALSE)),5,0)</f>
        <v>0</v>
      </c>
      <c r="M5296" s="1">
        <f t="shared" si="84"/>
        <v>0</v>
      </c>
      <c r="N5296" s="1" t="str">
        <f>VLOOKUP(C5296,Emp_List!$A:$M,3,FALSE)</f>
        <v>Abhishek Sharma</v>
      </c>
      <c r="O5296" s="1" t="str">
        <f>VLOOKUP(C5296,Emp_List!$A:$M,5,FALSE)</f>
        <v>Poker</v>
      </c>
    </row>
    <row r="5297" spans="1:15" ht="16.2" thickBot="1">
      <c r="A5297" s="90">
        <v>43277.570625</v>
      </c>
      <c r="B5297" s="91" t="s">
        <v>317</v>
      </c>
      <c r="C5297" s="92">
        <v>11164</v>
      </c>
      <c r="D5297" s="91" t="s">
        <v>9</v>
      </c>
      <c r="E5297" s="92">
        <v>1</v>
      </c>
      <c r="F5297" s="92">
        <v>1</v>
      </c>
      <c r="G5297" s="91" t="s">
        <v>24</v>
      </c>
      <c r="H5297" s="91" t="s">
        <v>36</v>
      </c>
      <c r="I5297" s="2">
        <v>13</v>
      </c>
      <c r="J5297" s="2">
        <v>37</v>
      </c>
      <c r="K5297" s="2">
        <f>IF(D5297=VLOOKUP(J5297,Actuals!$A:$J,6,FALSE),1,0)</f>
        <v>0</v>
      </c>
      <c r="L5297" s="2">
        <f>IF(AND(E5297=VLOOKUP(J5297,Actuals!$A:$J,8,FALSE),F5297=VLOOKUP(J5297,Actuals!$A:$J,10,FALSE)),5,0)</f>
        <v>0</v>
      </c>
      <c r="M5297" s="1">
        <f t="shared" si="84"/>
        <v>0</v>
      </c>
      <c r="N5297" s="1" t="str">
        <f>VLOOKUP(C5297,Emp_List!$A:$M,3,FALSE)</f>
        <v>Phaneendra DVLN</v>
      </c>
      <c r="O5297" s="1" t="str">
        <f>VLOOKUP(C5297,Emp_List!$A:$M,5,FALSE)</f>
        <v>Bingo Dev</v>
      </c>
    </row>
    <row r="5298" spans="1:15" ht="16.2" thickBot="1">
      <c r="A5298" s="90">
        <v>43277.57172453704</v>
      </c>
      <c r="B5298" s="91" t="s">
        <v>441</v>
      </c>
      <c r="C5298" s="92">
        <v>2027</v>
      </c>
      <c r="D5298" s="91" t="s">
        <v>24</v>
      </c>
      <c r="E5298" s="92">
        <v>1</v>
      </c>
      <c r="F5298" s="92">
        <v>0</v>
      </c>
      <c r="G5298" s="91" t="s">
        <v>24</v>
      </c>
      <c r="H5298" s="91" t="s">
        <v>36</v>
      </c>
      <c r="I5298" s="2">
        <v>13</v>
      </c>
      <c r="J5298" s="2">
        <v>37</v>
      </c>
      <c r="K5298" s="2">
        <f>IF(D5298=VLOOKUP(J5298,Actuals!$A:$J,6,FALSE),1,0)</f>
        <v>0</v>
      </c>
      <c r="L5298" s="2">
        <f>IF(AND(E5298=VLOOKUP(J5298,Actuals!$A:$J,8,FALSE),F5298=VLOOKUP(J5298,Actuals!$A:$J,10,FALSE)),5,0)</f>
        <v>0</v>
      </c>
      <c r="M5298" s="1">
        <f t="shared" si="84"/>
        <v>0</v>
      </c>
      <c r="N5298" s="1" t="str">
        <f>VLOOKUP(C5298,Emp_List!$A:$M,3,FALSE)</f>
        <v>Vinay Keerti</v>
      </c>
      <c r="O5298" s="1" t="str">
        <f>VLOOKUP(C5298,Emp_List!$A:$M,5,FALSE)</f>
        <v>CRM</v>
      </c>
    </row>
    <row r="5299" spans="1:15" ht="16.2" thickBot="1">
      <c r="A5299" s="90">
        <v>43277.581331018519</v>
      </c>
      <c r="B5299" s="91" t="s">
        <v>487</v>
      </c>
      <c r="C5299" s="92">
        <v>318</v>
      </c>
      <c r="D5299" s="91" t="s">
        <v>24</v>
      </c>
      <c r="E5299" s="92">
        <v>2</v>
      </c>
      <c r="F5299" s="92">
        <v>1</v>
      </c>
      <c r="G5299" s="91" t="s">
        <v>24</v>
      </c>
      <c r="H5299" s="91" t="s">
        <v>36</v>
      </c>
      <c r="I5299" s="2">
        <v>13</v>
      </c>
      <c r="J5299" s="2">
        <v>37</v>
      </c>
      <c r="K5299" s="2">
        <f>IF(D5299=VLOOKUP(J5299,Actuals!$A:$J,6,FALSE),1,0)</f>
        <v>0</v>
      </c>
      <c r="L5299" s="2">
        <f>IF(AND(E5299=VLOOKUP(J5299,Actuals!$A:$J,8,FALSE),F5299=VLOOKUP(J5299,Actuals!$A:$J,10,FALSE)),5,0)</f>
        <v>0</v>
      </c>
      <c r="M5299" s="1">
        <f t="shared" si="84"/>
        <v>0</v>
      </c>
      <c r="N5299" s="1" t="str">
        <f>VLOOKUP(C5299,Emp_List!$A:$M,3,FALSE)</f>
        <v>Yeshwant Kumar Gupta</v>
      </c>
      <c r="O5299" s="1" t="str">
        <f>VLOOKUP(C5299,Emp_List!$A:$M,5,FALSE)</f>
        <v>Affiliates</v>
      </c>
    </row>
    <row r="5300" spans="1:15" ht="16.2" thickBot="1">
      <c r="A5300" s="90">
        <v>43277.592546296299</v>
      </c>
      <c r="B5300" s="91" t="s">
        <v>344</v>
      </c>
      <c r="C5300" s="92">
        <v>11010</v>
      </c>
      <c r="D5300" s="91" t="s">
        <v>24</v>
      </c>
      <c r="E5300" s="92">
        <v>2</v>
      </c>
      <c r="F5300" s="92">
        <v>1</v>
      </c>
      <c r="G5300" s="91" t="s">
        <v>24</v>
      </c>
      <c r="H5300" s="91" t="s">
        <v>36</v>
      </c>
      <c r="I5300" s="2">
        <v>13</v>
      </c>
      <c r="J5300" s="2">
        <v>37</v>
      </c>
      <c r="K5300" s="2">
        <f>IF(D5300=VLOOKUP(J5300,Actuals!$A:$J,6,FALSE),1,0)</f>
        <v>0</v>
      </c>
      <c r="L5300" s="2">
        <f>IF(AND(E5300=VLOOKUP(J5300,Actuals!$A:$J,8,FALSE),F5300=VLOOKUP(J5300,Actuals!$A:$J,10,FALSE)),5,0)</f>
        <v>0</v>
      </c>
      <c r="M5300" s="1">
        <f t="shared" si="84"/>
        <v>0</v>
      </c>
      <c r="N5300" s="1" t="e">
        <f>VLOOKUP(C5300,Emp_List!$A:$M,3,FALSE)</f>
        <v>#N/A</v>
      </c>
      <c r="O5300" s="1" t="e">
        <f>VLOOKUP(C5300,Emp_List!$A:$M,5,FALSE)</f>
        <v>#N/A</v>
      </c>
    </row>
    <row r="5301" spans="1:15" ht="16.2" thickBot="1">
      <c r="A5301" s="90">
        <v>43277.595312500001</v>
      </c>
      <c r="B5301" s="91" t="s">
        <v>391</v>
      </c>
      <c r="C5301" s="92">
        <v>10985</v>
      </c>
      <c r="D5301" s="91" t="s">
        <v>9</v>
      </c>
      <c r="E5301" s="92">
        <v>1</v>
      </c>
      <c r="F5301" s="92">
        <v>2</v>
      </c>
      <c r="G5301" s="91" t="s">
        <v>24</v>
      </c>
      <c r="H5301" s="91" t="s">
        <v>36</v>
      </c>
      <c r="I5301" s="2">
        <v>13</v>
      </c>
      <c r="J5301" s="2">
        <v>37</v>
      </c>
      <c r="K5301" s="2">
        <f>IF(D5301=VLOOKUP(J5301,Actuals!$A:$J,6,FALSE),1,0)</f>
        <v>0</v>
      </c>
      <c r="L5301" s="2">
        <f>IF(AND(E5301=VLOOKUP(J5301,Actuals!$A:$J,8,FALSE),F5301=VLOOKUP(J5301,Actuals!$A:$J,10,FALSE)),5,0)</f>
        <v>0</v>
      </c>
      <c r="M5301" s="1">
        <f t="shared" si="84"/>
        <v>0</v>
      </c>
      <c r="N5301" s="1" t="str">
        <f>VLOOKUP(C5301,Emp_List!$A:$M,3,FALSE)</f>
        <v>Adhir Kumar</v>
      </c>
      <c r="O5301" s="1" t="str">
        <f>VLOOKUP(C5301,Emp_List!$A:$M,5,FALSE)</f>
        <v>Sports - Mobile</v>
      </c>
    </row>
    <row r="5302" spans="1:15" ht="16.2" thickBot="1">
      <c r="A5302" s="90">
        <v>43277.620937500003</v>
      </c>
      <c r="B5302" s="91" t="s">
        <v>4132</v>
      </c>
      <c r="C5302" s="92">
        <v>6515</v>
      </c>
      <c r="D5302" s="91" t="s">
        <v>36</v>
      </c>
      <c r="E5302" s="92">
        <v>1</v>
      </c>
      <c r="F5302" s="92">
        <v>2</v>
      </c>
      <c r="G5302" s="91" t="s">
        <v>24</v>
      </c>
      <c r="H5302" s="91" t="s">
        <v>36</v>
      </c>
      <c r="I5302" s="2">
        <v>13</v>
      </c>
      <c r="J5302" s="2">
        <v>37</v>
      </c>
      <c r="K5302" s="2">
        <f>IF(D5302=VLOOKUP(J5302,Actuals!$A:$J,6,FALSE),1,0)</f>
        <v>1</v>
      </c>
      <c r="L5302" s="2">
        <f>IF(AND(E5302=VLOOKUP(J5302,Actuals!$A:$J,8,FALSE),F5302=VLOOKUP(J5302,Actuals!$A:$J,10,FALSE)),5,0)</f>
        <v>0</v>
      </c>
      <c r="M5302" s="1">
        <f t="shared" si="84"/>
        <v>1</v>
      </c>
      <c r="N5302" s="1" t="str">
        <f>VLOOKUP(C5302,Emp_List!$A:$M,3,FALSE)</f>
        <v>Vithal Mavuluri</v>
      </c>
      <c r="O5302" s="1" t="str">
        <f>VLOOKUP(C5302,Emp_List!$A:$M,5,FALSE)</f>
        <v>Poker</v>
      </c>
    </row>
    <row r="5303" spans="1:15" ht="16.2" thickBot="1">
      <c r="A5303" s="90">
        <v>43277.626087962963</v>
      </c>
      <c r="B5303" s="91" t="s">
        <v>4133</v>
      </c>
      <c r="C5303" s="92">
        <v>8488</v>
      </c>
      <c r="D5303" s="91" t="s">
        <v>24</v>
      </c>
      <c r="E5303" s="92">
        <v>2</v>
      </c>
      <c r="F5303" s="92">
        <v>1</v>
      </c>
      <c r="G5303" s="91" t="s">
        <v>24</v>
      </c>
      <c r="H5303" s="91" t="s">
        <v>36</v>
      </c>
      <c r="I5303" s="2">
        <v>13</v>
      </c>
      <c r="J5303" s="2">
        <v>37</v>
      </c>
      <c r="K5303" s="2">
        <f>IF(D5303=VLOOKUP(J5303,Actuals!$A:$J,6,FALSE),1,0)</f>
        <v>0</v>
      </c>
      <c r="L5303" s="2">
        <f>IF(AND(E5303=VLOOKUP(J5303,Actuals!$A:$J,8,FALSE),F5303=VLOOKUP(J5303,Actuals!$A:$J,10,FALSE)),5,0)</f>
        <v>0</v>
      </c>
      <c r="M5303" s="1">
        <f t="shared" si="84"/>
        <v>0</v>
      </c>
      <c r="N5303" s="1" t="str">
        <f>VLOOKUP(C5303,Emp_List!$A:$M,3,FALSE)</f>
        <v>Kanakaraju Ravinuthala</v>
      </c>
      <c r="O5303" s="1" t="str">
        <f>VLOOKUP(C5303,Emp_List!$A:$M,5,FALSE)</f>
        <v>BI</v>
      </c>
    </row>
    <row r="5304" spans="1:15" ht="16.2" thickBot="1">
      <c r="A5304" s="90">
        <v>43277.626168981478</v>
      </c>
      <c r="B5304" s="91" t="s">
        <v>338</v>
      </c>
      <c r="C5304" s="92">
        <v>2477</v>
      </c>
      <c r="D5304" s="91" t="s">
        <v>36</v>
      </c>
      <c r="E5304" s="92">
        <v>1</v>
      </c>
      <c r="F5304" s="92">
        <v>2</v>
      </c>
      <c r="G5304" s="91" t="s">
        <v>24</v>
      </c>
      <c r="H5304" s="91" t="s">
        <v>36</v>
      </c>
      <c r="I5304" s="2">
        <v>13</v>
      </c>
      <c r="J5304" s="2">
        <v>37</v>
      </c>
      <c r="K5304" s="2">
        <f>IF(D5304=VLOOKUP(J5304,Actuals!$A:$J,6,FALSE),1,0)</f>
        <v>1</v>
      </c>
      <c r="L5304" s="2">
        <f>IF(AND(E5304=VLOOKUP(J5304,Actuals!$A:$J,8,FALSE),F5304=VLOOKUP(J5304,Actuals!$A:$J,10,FALSE)),5,0)</f>
        <v>0</v>
      </c>
      <c r="M5304" s="1">
        <f t="shared" si="84"/>
        <v>1</v>
      </c>
      <c r="N5304" s="1" t="str">
        <f>VLOOKUP(C5304,Emp_List!$A:$M,3,FALSE)</f>
        <v>Kranthi Kumar Maddala</v>
      </c>
      <c r="O5304" s="1" t="str">
        <f>VLOOKUP(C5304,Emp_List!$A:$M,5,FALSE)</f>
        <v>Compliance</v>
      </c>
    </row>
    <row r="5305" spans="1:15" ht="16.2" thickBot="1">
      <c r="A5305" s="90">
        <v>43277.635451388887</v>
      </c>
      <c r="B5305" s="91" t="s">
        <v>753</v>
      </c>
      <c r="C5305" s="92">
        <v>11452</v>
      </c>
      <c r="D5305" s="91" t="s">
        <v>36</v>
      </c>
      <c r="E5305" s="92">
        <v>0</v>
      </c>
      <c r="F5305" s="92">
        <v>1</v>
      </c>
      <c r="G5305" s="91" t="s">
        <v>24</v>
      </c>
      <c r="H5305" s="91" t="s">
        <v>36</v>
      </c>
      <c r="I5305" s="2">
        <v>13</v>
      </c>
      <c r="J5305" s="2">
        <v>37</v>
      </c>
      <c r="K5305" s="2">
        <f>IF(D5305=VLOOKUP(J5305,Actuals!$A:$J,6,FALSE),1,0)</f>
        <v>1</v>
      </c>
      <c r="L5305" s="2">
        <f>IF(AND(E5305=VLOOKUP(J5305,Actuals!$A:$J,8,FALSE),F5305=VLOOKUP(J5305,Actuals!$A:$J,10,FALSE)),5,0)</f>
        <v>0</v>
      </c>
      <c r="M5305" s="1">
        <f t="shared" si="84"/>
        <v>1</v>
      </c>
      <c r="N5305" s="1" t="str">
        <f>VLOOKUP(C5305,Emp_List!$A:$M,3,FALSE)</f>
        <v>Mokhmamatam Venkata Nageswararao</v>
      </c>
      <c r="O5305" s="1" t="str">
        <f>VLOOKUP(C5305,Emp_List!$A:$M,5,FALSE)</f>
        <v>Sports - Mobile</v>
      </c>
    </row>
    <row r="5306" spans="1:15" ht="16.2" thickBot="1">
      <c r="A5306" s="90">
        <v>43277.649652777778</v>
      </c>
      <c r="B5306" s="91" t="s">
        <v>571</v>
      </c>
      <c r="C5306" s="92">
        <v>10930</v>
      </c>
      <c r="D5306" s="91" t="s">
        <v>9</v>
      </c>
      <c r="E5306" s="92">
        <v>1</v>
      </c>
      <c r="F5306" s="92">
        <v>1</v>
      </c>
      <c r="G5306" s="91" t="s">
        <v>24</v>
      </c>
      <c r="H5306" s="91" t="s">
        <v>36</v>
      </c>
      <c r="I5306" s="2">
        <v>13</v>
      </c>
      <c r="J5306" s="2">
        <v>37</v>
      </c>
      <c r="K5306" s="2">
        <f>IF(D5306=VLOOKUP(J5306,Actuals!$A:$J,6,FALSE),1,0)</f>
        <v>0</v>
      </c>
      <c r="L5306" s="2">
        <f>IF(AND(E5306=VLOOKUP(J5306,Actuals!$A:$J,8,FALSE),F5306=VLOOKUP(J5306,Actuals!$A:$J,10,FALSE)),5,0)</f>
        <v>0</v>
      </c>
      <c r="M5306" s="1">
        <f t="shared" si="84"/>
        <v>0</v>
      </c>
      <c r="N5306" s="1" t="str">
        <f>VLOOKUP(C5306,Emp_List!$A:$M,3,FALSE)</f>
        <v>Chaitanya Miriyampalli</v>
      </c>
      <c r="O5306" s="1" t="str">
        <f>VLOOKUP(C5306,Emp_List!$A:$M,5,FALSE)</f>
        <v>PEG</v>
      </c>
    </row>
    <row r="5307" spans="1:15" ht="16.2" thickBot="1">
      <c r="A5307" s="90">
        <v>43277.656331018516</v>
      </c>
      <c r="B5307" s="91" t="s">
        <v>4064</v>
      </c>
      <c r="C5307" s="92">
        <v>6598</v>
      </c>
      <c r="D5307" s="91" t="s">
        <v>36</v>
      </c>
      <c r="E5307" s="92">
        <v>0</v>
      </c>
      <c r="F5307" s="92">
        <v>1</v>
      </c>
      <c r="G5307" s="91" t="s">
        <v>24</v>
      </c>
      <c r="H5307" s="91" t="s">
        <v>36</v>
      </c>
      <c r="I5307" s="2">
        <v>13</v>
      </c>
      <c r="J5307" s="2">
        <v>37</v>
      </c>
      <c r="K5307" s="2">
        <f>IF(D5307=VLOOKUP(J5307,Actuals!$A:$J,6,FALSE),1,0)</f>
        <v>1</v>
      </c>
      <c r="L5307" s="2">
        <f>IF(AND(E5307=VLOOKUP(J5307,Actuals!$A:$J,8,FALSE),F5307=VLOOKUP(J5307,Actuals!$A:$J,10,FALSE)),5,0)</f>
        <v>0</v>
      </c>
      <c r="M5307" s="1">
        <f t="shared" si="84"/>
        <v>1</v>
      </c>
      <c r="N5307" s="1" t="str">
        <f>VLOOKUP(C5307,Emp_List!$A:$M,3,FALSE)</f>
        <v>Chandrakanth Lakkawar</v>
      </c>
      <c r="O5307" s="1" t="str">
        <f>VLOOKUP(C5307,Emp_List!$A:$M,5,FALSE)</f>
        <v>Poker</v>
      </c>
    </row>
    <row r="5308" spans="1:15" ht="16.2" thickBot="1">
      <c r="A5308" s="90">
        <v>43277.662719907406</v>
      </c>
      <c r="B5308" s="91" t="s">
        <v>2201</v>
      </c>
      <c r="C5308" s="93">
        <v>6602</v>
      </c>
      <c r="D5308" s="91" t="s">
        <v>24</v>
      </c>
      <c r="E5308" s="92">
        <v>1</v>
      </c>
      <c r="F5308" s="92">
        <v>0</v>
      </c>
      <c r="G5308" s="91" t="s">
        <v>24</v>
      </c>
      <c r="H5308" s="91" t="s">
        <v>36</v>
      </c>
      <c r="I5308" s="2">
        <v>13</v>
      </c>
      <c r="J5308" s="2">
        <v>37</v>
      </c>
      <c r="K5308" s="2">
        <f>IF(D5308=VLOOKUP(J5308,Actuals!$A:$J,6,FALSE),1,0)</f>
        <v>0</v>
      </c>
      <c r="L5308" s="2">
        <f>IF(AND(E5308=VLOOKUP(J5308,Actuals!$A:$J,8,FALSE),F5308=VLOOKUP(J5308,Actuals!$A:$J,10,FALSE)),5,0)</f>
        <v>0</v>
      </c>
      <c r="M5308" s="1">
        <f t="shared" si="84"/>
        <v>0</v>
      </c>
      <c r="N5308" s="1" t="str">
        <f>VLOOKUP(C5308,Emp_List!$A:$M,3,FALSE)</f>
        <v>Sampath Kumar Koninti</v>
      </c>
      <c r="O5308" s="1" t="str">
        <f>VLOOKUP(C5308,Emp_List!$A:$M,5,FALSE)</f>
        <v>Poker</v>
      </c>
    </row>
    <row r="5309" spans="1:15" ht="16.2" thickBot="1">
      <c r="A5309" s="90">
        <v>43277.66302083333</v>
      </c>
      <c r="B5309" s="91" t="s">
        <v>382</v>
      </c>
      <c r="C5309" s="93">
        <v>11911</v>
      </c>
      <c r="D5309" s="91" t="s">
        <v>36</v>
      </c>
      <c r="E5309" s="92">
        <v>1</v>
      </c>
      <c r="F5309" s="92">
        <v>2</v>
      </c>
      <c r="G5309" s="91" t="s">
        <v>24</v>
      </c>
      <c r="H5309" s="91" t="s">
        <v>36</v>
      </c>
      <c r="I5309" s="2">
        <v>13</v>
      </c>
      <c r="J5309" s="2">
        <v>37</v>
      </c>
      <c r="K5309" s="2">
        <f>IF(D5309=VLOOKUP(J5309,Actuals!$A:$J,6,FALSE),1,0)</f>
        <v>1</v>
      </c>
      <c r="L5309" s="2">
        <f>IF(AND(E5309=VLOOKUP(J5309,Actuals!$A:$J,8,FALSE),F5309=VLOOKUP(J5309,Actuals!$A:$J,10,FALSE)),5,0)</f>
        <v>0</v>
      </c>
      <c r="M5309" s="1">
        <f t="shared" si="84"/>
        <v>1</v>
      </c>
      <c r="N5309" s="1" t="str">
        <f>VLOOKUP(C5309,Emp_List!$A:$M,3,FALSE)</f>
        <v>Satya Vivek Kumar Chitturi</v>
      </c>
      <c r="O5309" s="1" t="str">
        <f>VLOOKUP(C5309,Emp_List!$A:$M,5,FALSE)</f>
        <v>Delivery India</v>
      </c>
    </row>
    <row r="5310" spans="1:15" ht="16.2" thickBot="1">
      <c r="A5310" s="90">
        <v>43277.664583333331</v>
      </c>
      <c r="B5310" s="91" t="s">
        <v>560</v>
      </c>
      <c r="C5310" s="92">
        <v>11237</v>
      </c>
      <c r="D5310" s="91" t="s">
        <v>36</v>
      </c>
      <c r="E5310" s="92">
        <v>2</v>
      </c>
      <c r="F5310" s="92">
        <v>1</v>
      </c>
      <c r="G5310" s="91" t="s">
        <v>24</v>
      </c>
      <c r="H5310" s="91" t="s">
        <v>36</v>
      </c>
      <c r="I5310" s="2">
        <v>13</v>
      </c>
      <c r="J5310" s="2">
        <v>37</v>
      </c>
      <c r="K5310" s="2">
        <f>IF(D5310=VLOOKUP(J5310,Actuals!$A:$J,6,FALSE),1,0)</f>
        <v>1</v>
      </c>
      <c r="L5310" s="2">
        <f>IF(AND(E5310=VLOOKUP(J5310,Actuals!$A:$J,8,FALSE),F5310=VLOOKUP(J5310,Actuals!$A:$J,10,FALSE)),5,0)</f>
        <v>0</v>
      </c>
      <c r="M5310" s="1">
        <f t="shared" si="84"/>
        <v>1</v>
      </c>
      <c r="N5310" s="1" t="str">
        <f>VLOOKUP(C5310,Emp_List!$A:$M,3,FALSE)</f>
        <v>Srinivas Vanpally</v>
      </c>
      <c r="O5310" s="1" t="str">
        <f>VLOOKUP(C5310,Emp_List!$A:$M,5,FALSE)</f>
        <v>Bingo Dev</v>
      </c>
    </row>
    <row r="5311" spans="1:15" ht="16.2" thickBot="1">
      <c r="A5311" s="90">
        <v>43277.665000000001</v>
      </c>
      <c r="B5311" s="91" t="s">
        <v>489</v>
      </c>
      <c r="C5311" s="92">
        <v>5427</v>
      </c>
      <c r="D5311" s="91" t="s">
        <v>36</v>
      </c>
      <c r="E5311" s="92">
        <v>0</v>
      </c>
      <c r="F5311" s="92">
        <v>2</v>
      </c>
      <c r="G5311" s="91" t="s">
        <v>24</v>
      </c>
      <c r="H5311" s="91" t="s">
        <v>36</v>
      </c>
      <c r="I5311" s="2">
        <v>13</v>
      </c>
      <c r="J5311" s="2">
        <v>37</v>
      </c>
      <c r="K5311" s="2">
        <f>IF(D5311=VLOOKUP(J5311,Actuals!$A:$J,6,FALSE),1,0)</f>
        <v>1</v>
      </c>
      <c r="L5311" s="2">
        <f>IF(AND(E5311=VLOOKUP(J5311,Actuals!$A:$J,8,FALSE),F5311=VLOOKUP(J5311,Actuals!$A:$J,10,FALSE)),5,0)</f>
        <v>5</v>
      </c>
      <c r="M5311" s="1">
        <f t="shared" si="84"/>
        <v>6</v>
      </c>
      <c r="N5311" s="1" t="str">
        <f>VLOOKUP(C5311,Emp_List!$A:$M,3,FALSE)</f>
        <v>Vinay Kumar</v>
      </c>
      <c r="O5311" s="1" t="str">
        <f>VLOOKUP(C5311,Emp_List!$A:$M,5,FALSE)</f>
        <v>Compliance</v>
      </c>
    </row>
    <row r="5312" spans="1:15" ht="16.2" thickBot="1">
      <c r="A5312" s="90">
        <v>43277.685914351852</v>
      </c>
      <c r="B5312" s="91" t="s">
        <v>208</v>
      </c>
      <c r="C5312" s="92">
        <v>16408</v>
      </c>
      <c r="D5312" s="91" t="s">
        <v>24</v>
      </c>
      <c r="E5312" s="92">
        <v>2</v>
      </c>
      <c r="F5312" s="92">
        <v>1</v>
      </c>
      <c r="G5312" s="91" t="s">
        <v>24</v>
      </c>
      <c r="H5312" s="91" t="s">
        <v>36</v>
      </c>
      <c r="I5312" s="2">
        <v>13</v>
      </c>
      <c r="J5312" s="2">
        <v>37</v>
      </c>
      <c r="K5312" s="2">
        <f>IF(D5312=VLOOKUP(J5312,Actuals!$A:$J,6,FALSE),1,0)</f>
        <v>0</v>
      </c>
      <c r="L5312" s="2">
        <f>IF(AND(E5312=VLOOKUP(J5312,Actuals!$A:$J,8,FALSE),F5312=VLOOKUP(J5312,Actuals!$A:$J,10,FALSE)),5,0)</f>
        <v>0</v>
      </c>
      <c r="M5312" s="1">
        <f t="shared" si="84"/>
        <v>0</v>
      </c>
      <c r="N5312" s="1" t="str">
        <f>VLOOKUP(C5312,Emp_List!$A:$M,3,FALSE)</f>
        <v>Rajnikanth Kulkarni</v>
      </c>
      <c r="O5312" s="1" t="str">
        <f>VLOOKUP(C5312,Emp_List!$A:$M,5,FALSE)</f>
        <v>Sports - Label Building</v>
      </c>
    </row>
    <row r="5313" spans="1:15" ht="16.2" thickBot="1">
      <c r="A5313" s="90">
        <v>43277.694976851853</v>
      </c>
      <c r="B5313" s="91" t="s">
        <v>372</v>
      </c>
      <c r="C5313" s="92">
        <v>11895</v>
      </c>
      <c r="D5313" s="91" t="s">
        <v>36</v>
      </c>
      <c r="E5313" s="92">
        <v>1</v>
      </c>
      <c r="F5313" s="92">
        <v>2</v>
      </c>
      <c r="G5313" s="91" t="s">
        <v>24</v>
      </c>
      <c r="H5313" s="91" t="s">
        <v>36</v>
      </c>
      <c r="I5313" s="2">
        <v>13</v>
      </c>
      <c r="J5313" s="2">
        <v>37</v>
      </c>
      <c r="K5313" s="2">
        <f>IF(D5313=VLOOKUP(J5313,Actuals!$A:$J,6,FALSE),1,0)</f>
        <v>1</v>
      </c>
      <c r="L5313" s="2">
        <f>IF(AND(E5313=VLOOKUP(J5313,Actuals!$A:$J,8,FALSE),F5313=VLOOKUP(J5313,Actuals!$A:$J,10,FALSE)),5,0)</f>
        <v>0</v>
      </c>
      <c r="M5313" s="1">
        <f t="shared" si="84"/>
        <v>1</v>
      </c>
      <c r="N5313" s="1" t="str">
        <f>VLOOKUP(C5313,Emp_List!$A:$M,3,FALSE)</f>
        <v>Abhishek Jain</v>
      </c>
      <c r="O5313" s="1" t="str">
        <f>VLOOKUP(C5313,Emp_List!$A:$M,5,FALSE)</f>
        <v>Sports - Trading</v>
      </c>
    </row>
    <row r="5314" spans="1:15" ht="16.2" thickBot="1">
      <c r="A5314" s="90">
        <v>43277.711284722223</v>
      </c>
      <c r="B5314" s="91" t="s">
        <v>856</v>
      </c>
      <c r="C5314" s="92">
        <v>10202</v>
      </c>
      <c r="D5314" s="91" t="s">
        <v>36</v>
      </c>
      <c r="E5314" s="92">
        <v>1</v>
      </c>
      <c r="F5314" s="92">
        <v>2</v>
      </c>
      <c r="G5314" s="91" t="s">
        <v>24</v>
      </c>
      <c r="H5314" s="91" t="s">
        <v>36</v>
      </c>
      <c r="I5314" s="2">
        <v>13</v>
      </c>
      <c r="J5314" s="2">
        <v>37</v>
      </c>
      <c r="K5314" s="2">
        <f>IF(D5314=VLOOKUP(J5314,Actuals!$A:$J,6,FALSE),1,0)</f>
        <v>1</v>
      </c>
      <c r="L5314" s="2">
        <f>IF(AND(E5314=VLOOKUP(J5314,Actuals!$A:$J,8,FALSE),F5314=VLOOKUP(J5314,Actuals!$A:$J,10,FALSE)),5,0)</f>
        <v>0</v>
      </c>
      <c r="M5314" s="1">
        <f t="shared" si="84"/>
        <v>1</v>
      </c>
      <c r="N5314" s="1" t="str">
        <f>VLOOKUP(C5314,Emp_List!$A:$M,3,FALSE)</f>
        <v>Sudharshan Reddyam</v>
      </c>
      <c r="O5314" s="1" t="str">
        <f>VLOOKUP(C5314,Emp_List!$A:$M,5,FALSE)</f>
        <v>Casino Int.</v>
      </c>
    </row>
    <row r="5315" spans="1:15" ht="16.2" thickBot="1">
      <c r="A5315" s="90">
        <v>43277.740127314813</v>
      </c>
      <c r="B5315" s="91" t="s">
        <v>127</v>
      </c>
      <c r="C5315" s="93">
        <v>907</v>
      </c>
      <c r="D5315" s="91" t="s">
        <v>36</v>
      </c>
      <c r="E5315" s="92">
        <v>1</v>
      </c>
      <c r="F5315" s="92">
        <v>2</v>
      </c>
      <c r="G5315" s="91" t="s">
        <v>24</v>
      </c>
      <c r="H5315" s="91" t="s">
        <v>36</v>
      </c>
      <c r="I5315" s="2">
        <v>13</v>
      </c>
      <c r="J5315" s="2">
        <v>37</v>
      </c>
      <c r="K5315" s="2">
        <f>IF(D5315=VLOOKUP(J5315,Actuals!$A:$J,6,FALSE),1,0)</f>
        <v>1</v>
      </c>
      <c r="L5315" s="2">
        <f>IF(AND(E5315=VLOOKUP(J5315,Actuals!$A:$J,8,FALSE),F5315=VLOOKUP(J5315,Actuals!$A:$J,10,FALSE)),5,0)</f>
        <v>0</v>
      </c>
      <c r="M5315" s="1">
        <f t="shared" si="84"/>
        <v>1</v>
      </c>
      <c r="N5315" s="1" t="str">
        <f>VLOOKUP(C5315,Emp_List!$A:$M,3,FALSE)</f>
        <v>Venkata Ratnam Baggu</v>
      </c>
      <c r="O5315" s="1" t="str">
        <f>VLOOKUP(C5315,Emp_List!$A:$M,5,FALSE)</f>
        <v>AEG</v>
      </c>
    </row>
    <row r="5316" spans="1:15" ht="16.2" thickBot="1">
      <c r="A5316" s="90">
        <v>43277.751273148147</v>
      </c>
      <c r="B5316" s="91" t="s">
        <v>350</v>
      </c>
      <c r="C5316" s="92">
        <v>11031</v>
      </c>
      <c r="D5316" s="91" t="s">
        <v>36</v>
      </c>
      <c r="E5316" s="92">
        <v>2</v>
      </c>
      <c r="F5316" s="92">
        <v>1</v>
      </c>
      <c r="G5316" s="91" t="s">
        <v>24</v>
      </c>
      <c r="H5316" s="91" t="s">
        <v>36</v>
      </c>
      <c r="I5316" s="2">
        <v>13</v>
      </c>
      <c r="J5316" s="2">
        <v>37</v>
      </c>
      <c r="K5316" s="2">
        <f>IF(D5316=VLOOKUP(J5316,Actuals!$A:$J,6,FALSE),1,0)</f>
        <v>1</v>
      </c>
      <c r="L5316" s="2">
        <f>IF(AND(E5316=VLOOKUP(J5316,Actuals!$A:$J,8,FALSE),F5316=VLOOKUP(J5316,Actuals!$A:$J,10,FALSE)),5,0)</f>
        <v>0</v>
      </c>
      <c r="M5316" s="1">
        <f t="shared" si="84"/>
        <v>1</v>
      </c>
      <c r="N5316" s="1" t="str">
        <f>VLOOKUP(C5316,Emp_List!$A:$M,3,FALSE)</f>
        <v>Yamalavalasa Sri Navya</v>
      </c>
      <c r="O5316" s="1" t="str">
        <f>VLOOKUP(C5316,Emp_List!$A:$M,5,FALSE)</f>
        <v>Casino Platform</v>
      </c>
    </row>
    <row r="5317" spans="1:15" ht="16.2" thickBot="1">
      <c r="A5317" s="90">
        <v>43277.752152777779</v>
      </c>
      <c r="B5317" s="91" t="s">
        <v>4134</v>
      </c>
      <c r="C5317" s="92">
        <v>10525</v>
      </c>
      <c r="D5317" s="91" t="s">
        <v>9</v>
      </c>
      <c r="E5317" s="92">
        <v>2</v>
      </c>
      <c r="F5317" s="92">
        <v>2</v>
      </c>
      <c r="G5317" s="91" t="s">
        <v>24</v>
      </c>
      <c r="H5317" s="91" t="s">
        <v>36</v>
      </c>
      <c r="I5317" s="2">
        <v>13</v>
      </c>
      <c r="J5317" s="2">
        <v>37</v>
      </c>
      <c r="K5317" s="2">
        <f>IF(D5317=VLOOKUP(J5317,Actuals!$A:$J,6,FALSE),1,0)</f>
        <v>0</v>
      </c>
      <c r="L5317" s="2">
        <f>IF(AND(E5317=VLOOKUP(J5317,Actuals!$A:$J,8,FALSE),F5317=VLOOKUP(J5317,Actuals!$A:$J,10,FALSE)),5,0)</f>
        <v>0</v>
      </c>
      <c r="M5317" s="1">
        <f t="shared" si="84"/>
        <v>0</v>
      </c>
      <c r="N5317" s="1" t="str">
        <f>VLOOKUP(C5317,Emp_List!$A:$M,3,FALSE)</f>
        <v>Shiva Kumar Gariga</v>
      </c>
      <c r="O5317" s="1" t="str">
        <f>VLOOKUP(C5317,Emp_List!$A:$M,5,FALSE)</f>
        <v>Casino Games</v>
      </c>
    </row>
    <row r="5318" spans="1:15" ht="16.2" thickBot="1">
      <c r="A5318" s="90">
        <v>43277.755624999998</v>
      </c>
      <c r="B5318" s="91" t="s">
        <v>464</v>
      </c>
      <c r="C5318" s="92">
        <v>11050</v>
      </c>
      <c r="D5318" s="91" t="s">
        <v>36</v>
      </c>
      <c r="E5318" s="92">
        <v>1</v>
      </c>
      <c r="F5318" s="92">
        <v>2</v>
      </c>
      <c r="G5318" s="91" t="s">
        <v>24</v>
      </c>
      <c r="H5318" s="91" t="s">
        <v>36</v>
      </c>
      <c r="I5318" s="2">
        <v>13</v>
      </c>
      <c r="J5318" s="2">
        <v>37</v>
      </c>
      <c r="K5318" s="2">
        <f>IF(D5318=VLOOKUP(J5318,Actuals!$A:$J,6,FALSE),1,0)</f>
        <v>1</v>
      </c>
      <c r="L5318" s="2">
        <f>IF(AND(E5318=VLOOKUP(J5318,Actuals!$A:$J,8,FALSE),F5318=VLOOKUP(J5318,Actuals!$A:$J,10,FALSE)),5,0)</f>
        <v>0</v>
      </c>
      <c r="M5318" s="1">
        <f t="shared" si="84"/>
        <v>1</v>
      </c>
      <c r="N5318" s="1" t="e">
        <f>VLOOKUP(C5318,Emp_List!$A:$M,3,FALSE)</f>
        <v>#N/A</v>
      </c>
      <c r="O5318" s="1" t="e">
        <f>VLOOKUP(C5318,Emp_List!$A:$M,5,FALSE)</f>
        <v>#N/A</v>
      </c>
    </row>
    <row r="5319" spans="1:15" ht="16.2" thickBot="1">
      <c r="A5319" s="90">
        <v>43277.756562499999</v>
      </c>
      <c r="B5319" s="91" t="s">
        <v>2188</v>
      </c>
      <c r="C5319" s="93">
        <v>1743</v>
      </c>
      <c r="D5319" s="91" t="s">
        <v>36</v>
      </c>
      <c r="E5319" s="92">
        <v>1</v>
      </c>
      <c r="F5319" s="92">
        <v>2</v>
      </c>
      <c r="G5319" s="91" t="s">
        <v>24</v>
      </c>
      <c r="H5319" s="91" t="s">
        <v>36</v>
      </c>
      <c r="I5319" s="2">
        <v>13</v>
      </c>
      <c r="J5319" s="2">
        <v>37</v>
      </c>
      <c r="K5319" s="2">
        <f>IF(D5319=VLOOKUP(J5319,Actuals!$A:$J,6,FALSE),1,0)</f>
        <v>1</v>
      </c>
      <c r="L5319" s="2">
        <f>IF(AND(E5319=VLOOKUP(J5319,Actuals!$A:$J,8,FALSE),F5319=VLOOKUP(J5319,Actuals!$A:$J,10,FALSE)),5,0)</f>
        <v>0</v>
      </c>
      <c r="M5319" s="1">
        <f t="shared" si="84"/>
        <v>1</v>
      </c>
      <c r="N5319" s="1" t="str">
        <f>VLOOKUP(C5319,Emp_List!$A:$M,3,FALSE)</f>
        <v>Venkata Sreeleela Sappa</v>
      </c>
      <c r="O5319" s="1" t="str">
        <f>VLOOKUP(C5319,Emp_List!$A:$M,5,FALSE)</f>
        <v>CRM</v>
      </c>
    </row>
    <row r="5320" spans="1:15" ht="16.2" thickBot="1">
      <c r="A5320" s="90">
        <v>43277.764409722222</v>
      </c>
      <c r="B5320" s="91" t="s">
        <v>460</v>
      </c>
      <c r="C5320" s="92">
        <v>11450</v>
      </c>
      <c r="D5320" s="91" t="s">
        <v>36</v>
      </c>
      <c r="E5320" s="92">
        <v>1</v>
      </c>
      <c r="F5320" s="92">
        <v>2</v>
      </c>
      <c r="G5320" s="91" t="s">
        <v>24</v>
      </c>
      <c r="H5320" s="91" t="s">
        <v>36</v>
      </c>
      <c r="I5320" s="2">
        <v>13</v>
      </c>
      <c r="J5320" s="2">
        <v>37</v>
      </c>
      <c r="K5320" s="2">
        <f>IF(D5320=VLOOKUP(J5320,Actuals!$A:$J,6,FALSE),1,0)</f>
        <v>1</v>
      </c>
      <c r="L5320" s="2">
        <f>IF(AND(E5320=VLOOKUP(J5320,Actuals!$A:$J,8,FALSE),F5320=VLOOKUP(J5320,Actuals!$A:$J,10,FALSE)),5,0)</f>
        <v>0</v>
      </c>
      <c r="M5320" s="1">
        <f t="shared" si="84"/>
        <v>1</v>
      </c>
      <c r="N5320" s="1" t="str">
        <f>VLOOKUP(C5320,Emp_List!$A:$M,3,FALSE)</f>
        <v>Ravindra Reddy Pulugurla</v>
      </c>
      <c r="O5320" s="1" t="str">
        <f>VLOOKUP(C5320,Emp_List!$A:$M,5,FALSE)</f>
        <v>Sports - Trading</v>
      </c>
    </row>
    <row r="5321" spans="1:15" ht="16.2" thickBot="1">
      <c r="A5321" s="90">
        <v>43277.772997685184</v>
      </c>
      <c r="B5321" s="91" t="s">
        <v>189</v>
      </c>
      <c r="C5321" s="92">
        <v>11303</v>
      </c>
      <c r="D5321" s="91" t="s">
        <v>36</v>
      </c>
      <c r="E5321" s="92">
        <v>0</v>
      </c>
      <c r="F5321" s="92">
        <v>5</v>
      </c>
      <c r="G5321" s="91" t="s">
        <v>24</v>
      </c>
      <c r="H5321" s="91" t="s">
        <v>36</v>
      </c>
      <c r="I5321" s="2">
        <v>13</v>
      </c>
      <c r="J5321" s="2">
        <v>37</v>
      </c>
      <c r="K5321" s="2">
        <f>IF(D5321=VLOOKUP(J5321,Actuals!$A:$J,6,FALSE),1,0)</f>
        <v>1</v>
      </c>
      <c r="L5321" s="2">
        <f>IF(AND(E5321=VLOOKUP(J5321,Actuals!$A:$J,8,FALSE),F5321=VLOOKUP(J5321,Actuals!$A:$J,10,FALSE)),5,0)</f>
        <v>0</v>
      </c>
      <c r="M5321" s="1">
        <f t="shared" si="84"/>
        <v>1</v>
      </c>
      <c r="N5321" s="1" t="str">
        <f>VLOOKUP(C5321,Emp_List!$A:$M,3,FALSE)</f>
        <v>Ankita Makin</v>
      </c>
      <c r="O5321" s="1" t="str">
        <f>VLOOKUP(C5321,Emp_List!$A:$M,5,FALSE)</f>
        <v>Sports - Trading</v>
      </c>
    </row>
    <row r="5322" spans="1:15" ht="16.2" thickBot="1">
      <c r="A5322" s="90">
        <v>43277.792071759257</v>
      </c>
      <c r="B5322" s="91" t="s">
        <v>517</v>
      </c>
      <c r="C5322" s="92">
        <v>11037</v>
      </c>
      <c r="D5322" s="91" t="s">
        <v>24</v>
      </c>
      <c r="E5322" s="92">
        <v>2</v>
      </c>
      <c r="F5322" s="92">
        <v>1</v>
      </c>
      <c r="G5322" s="91" t="s">
        <v>24</v>
      </c>
      <c r="H5322" s="91" t="s">
        <v>36</v>
      </c>
      <c r="I5322" s="2">
        <v>13</v>
      </c>
      <c r="J5322" s="2">
        <v>37</v>
      </c>
      <c r="K5322" s="2">
        <f>IF(D5322=VLOOKUP(J5322,Actuals!$A:$J,6,FALSE),1,0)</f>
        <v>0</v>
      </c>
      <c r="L5322" s="2">
        <f>IF(AND(E5322=VLOOKUP(J5322,Actuals!$A:$J,8,FALSE),F5322=VLOOKUP(J5322,Actuals!$A:$J,10,FALSE)),5,0)</f>
        <v>0</v>
      </c>
      <c r="M5322" s="1">
        <f t="shared" si="84"/>
        <v>0</v>
      </c>
      <c r="N5322" s="1" t="str">
        <f>VLOOKUP(C5322,Emp_List!$A:$M,3,FALSE)</f>
        <v>Prashanth Kumar</v>
      </c>
      <c r="O5322" s="1" t="str">
        <f>VLOOKUP(C5322,Emp_List!$A:$M,5,FALSE)</f>
        <v>Corporate IT</v>
      </c>
    </row>
    <row r="5323" spans="1:15" ht="16.2" thickBot="1">
      <c r="A5323" s="90">
        <v>43277.797060185185</v>
      </c>
      <c r="B5323" s="91" t="s">
        <v>358</v>
      </c>
      <c r="C5323" s="92">
        <v>1716</v>
      </c>
      <c r="D5323" s="91" t="s">
        <v>9</v>
      </c>
      <c r="E5323" s="92">
        <v>2</v>
      </c>
      <c r="F5323" s="92">
        <v>2</v>
      </c>
      <c r="G5323" s="91" t="s">
        <v>24</v>
      </c>
      <c r="H5323" s="91" t="s">
        <v>36</v>
      </c>
      <c r="I5323" s="2">
        <v>13</v>
      </c>
      <c r="J5323" s="2">
        <v>37</v>
      </c>
      <c r="K5323" s="2">
        <f>IF(D5323=VLOOKUP(J5323,Actuals!$A:$J,6,FALSE),1,0)</f>
        <v>0</v>
      </c>
      <c r="L5323" s="2">
        <f>IF(AND(E5323=VLOOKUP(J5323,Actuals!$A:$J,8,FALSE),F5323=VLOOKUP(J5323,Actuals!$A:$J,10,FALSE)),5,0)</f>
        <v>0</v>
      </c>
      <c r="M5323" s="1">
        <f t="shared" si="84"/>
        <v>0</v>
      </c>
      <c r="N5323" s="1" t="str">
        <f>VLOOKUP(C5323,Emp_List!$A:$M,3,FALSE)</f>
        <v>Vishal Babu Meriga</v>
      </c>
      <c r="O5323" s="1" t="str">
        <f>VLOOKUP(C5323,Emp_List!$A:$M,5,FALSE)</f>
        <v>CRM</v>
      </c>
    </row>
    <row r="5324" spans="1:15" ht="16.2" thickBot="1">
      <c r="A5324" s="90">
        <v>43277.801481481481</v>
      </c>
      <c r="B5324" s="91" t="s">
        <v>539</v>
      </c>
      <c r="C5324" s="92">
        <v>6252</v>
      </c>
      <c r="D5324" s="91" t="s">
        <v>9</v>
      </c>
      <c r="E5324" s="92">
        <v>1</v>
      </c>
      <c r="F5324" s="92">
        <v>1</v>
      </c>
      <c r="G5324" s="91" t="s">
        <v>24</v>
      </c>
      <c r="H5324" s="91" t="s">
        <v>36</v>
      </c>
      <c r="I5324" s="2">
        <v>13</v>
      </c>
      <c r="J5324" s="2">
        <v>37</v>
      </c>
      <c r="K5324" s="2">
        <f>IF(D5324=VLOOKUP(J5324,Actuals!$A:$J,6,FALSE),1,0)</f>
        <v>0</v>
      </c>
      <c r="L5324" s="2">
        <f>IF(AND(E5324=VLOOKUP(J5324,Actuals!$A:$J,8,FALSE),F5324=VLOOKUP(J5324,Actuals!$A:$J,10,FALSE)),5,0)</f>
        <v>0</v>
      </c>
      <c r="M5324" s="1">
        <f t="shared" si="84"/>
        <v>0</v>
      </c>
      <c r="N5324" s="1" t="str">
        <f>VLOOKUP(C5324,Emp_List!$A:$M,3,FALSE)</f>
        <v>Santosh Annasaheb Harge</v>
      </c>
      <c r="O5324" s="1" t="str">
        <f>VLOOKUP(C5324,Emp_List!$A:$M,5,FALSE)</f>
        <v>PEG</v>
      </c>
    </row>
    <row r="5325" spans="1:15" ht="16.2" thickBot="1">
      <c r="A5325" s="90">
        <v>43276.891504629632</v>
      </c>
      <c r="B5325" s="91" t="s">
        <v>2265</v>
      </c>
      <c r="C5325" s="92">
        <v>16299</v>
      </c>
      <c r="D5325" s="91" t="s">
        <v>25</v>
      </c>
      <c r="E5325" s="92">
        <v>2</v>
      </c>
      <c r="F5325" s="92">
        <v>1</v>
      </c>
      <c r="G5325" s="91" t="s">
        <v>25</v>
      </c>
      <c r="H5325" s="91" t="s">
        <v>42</v>
      </c>
      <c r="I5325" s="2">
        <v>13</v>
      </c>
      <c r="J5325" s="2">
        <v>38</v>
      </c>
      <c r="K5325" s="2">
        <f>IF(D5325=VLOOKUP(J5325,Actuals!$A:$J,6,FALSE),1,0)</f>
        <v>0</v>
      </c>
      <c r="L5325" s="2">
        <f>IF(AND(E5325=VLOOKUP(J5325,Actuals!$A:$J,8,FALSE),F5325=VLOOKUP(J5325,Actuals!$A:$J,10,FALSE)),5,0)</f>
        <v>0</v>
      </c>
      <c r="M5325" s="1">
        <f t="shared" si="84"/>
        <v>0</v>
      </c>
      <c r="N5325" s="1" t="str">
        <f>VLOOKUP(C5325,Emp_List!$A:$M,3,FALSE)</f>
        <v>Allanki Eswar  Chander</v>
      </c>
      <c r="O5325" s="1" t="str">
        <f>VLOOKUP(C5325,Emp_List!$A:$M,5,FALSE)</f>
        <v>Sports - Label Building</v>
      </c>
    </row>
    <row r="5326" spans="1:15" ht="16.2" thickBot="1">
      <c r="A5326" s="90">
        <v>43276.892696759256</v>
      </c>
      <c r="B5326" s="91" t="s">
        <v>424</v>
      </c>
      <c r="C5326" s="92">
        <v>120</v>
      </c>
      <c r="D5326" s="91" t="s">
        <v>42</v>
      </c>
      <c r="E5326" s="92">
        <v>1</v>
      </c>
      <c r="F5326" s="92">
        <v>2</v>
      </c>
      <c r="G5326" s="91" t="s">
        <v>25</v>
      </c>
      <c r="H5326" s="91" t="s">
        <v>42</v>
      </c>
      <c r="I5326" s="2">
        <v>13</v>
      </c>
      <c r="J5326" s="2">
        <v>38</v>
      </c>
      <c r="K5326" s="2">
        <f>IF(D5326=VLOOKUP(J5326,Actuals!$A:$J,6,FALSE),1,0)</f>
        <v>0</v>
      </c>
      <c r="L5326" s="2">
        <f>IF(AND(E5326=VLOOKUP(J5326,Actuals!$A:$J,8,FALSE),F5326=VLOOKUP(J5326,Actuals!$A:$J,10,FALSE)),5,0)</f>
        <v>0</v>
      </c>
      <c r="M5326" s="1">
        <f t="shared" si="84"/>
        <v>0</v>
      </c>
      <c r="N5326" s="1" t="str">
        <f>VLOOKUP(C5326,Emp_List!$A:$M,3,FALSE)</f>
        <v>Durga Prasad T</v>
      </c>
      <c r="O5326" s="1" t="str">
        <f>VLOOKUP(C5326,Emp_List!$A:$M,5,FALSE)</f>
        <v>IT</v>
      </c>
    </row>
    <row r="5327" spans="1:15" ht="16.2" thickBot="1">
      <c r="A5327" s="90">
        <v>43276.894363425927</v>
      </c>
      <c r="B5327" s="91" t="s">
        <v>226</v>
      </c>
      <c r="C5327" s="92">
        <v>16646</v>
      </c>
      <c r="D5327" s="91" t="s">
        <v>42</v>
      </c>
      <c r="E5327" s="92">
        <v>0</v>
      </c>
      <c r="F5327" s="92">
        <v>2</v>
      </c>
      <c r="G5327" s="91" t="s">
        <v>25</v>
      </c>
      <c r="H5327" s="91" t="s">
        <v>42</v>
      </c>
      <c r="I5327" s="2">
        <v>13</v>
      </c>
      <c r="J5327" s="2">
        <v>38</v>
      </c>
      <c r="K5327" s="2">
        <f>IF(D5327=VLOOKUP(J5327,Actuals!$A:$J,6,FALSE),1,0)</f>
        <v>0</v>
      </c>
      <c r="L5327" s="2">
        <f>IF(AND(E5327=VLOOKUP(J5327,Actuals!$A:$J,8,FALSE),F5327=VLOOKUP(J5327,Actuals!$A:$J,10,FALSE)),5,0)</f>
        <v>0</v>
      </c>
      <c r="M5327" s="1">
        <f t="shared" si="84"/>
        <v>0</v>
      </c>
      <c r="N5327" s="1" t="e">
        <f>VLOOKUP(C5327,Emp_List!$A:$M,3,FALSE)</f>
        <v>#N/A</v>
      </c>
      <c r="O5327" s="1" t="e">
        <f>VLOOKUP(C5327,Emp_List!$A:$M,5,FALSE)</f>
        <v>#N/A</v>
      </c>
    </row>
    <row r="5328" spans="1:15" ht="16.2" thickBot="1">
      <c r="A5328" s="90">
        <v>43276.895983796298</v>
      </c>
      <c r="B5328" s="91" t="s">
        <v>801</v>
      </c>
      <c r="C5328" s="92">
        <v>10897</v>
      </c>
      <c r="D5328" s="91" t="s">
        <v>25</v>
      </c>
      <c r="E5328" s="92">
        <v>1</v>
      </c>
      <c r="F5328" s="92">
        <v>0</v>
      </c>
      <c r="G5328" s="91" t="s">
        <v>25</v>
      </c>
      <c r="H5328" s="91" t="s">
        <v>42</v>
      </c>
      <c r="I5328" s="2">
        <v>13</v>
      </c>
      <c r="J5328" s="2">
        <v>38</v>
      </c>
      <c r="K5328" s="2">
        <f>IF(D5328=VLOOKUP(J5328,Actuals!$A:$J,6,FALSE),1,0)</f>
        <v>0</v>
      </c>
      <c r="L5328" s="2">
        <f>IF(AND(E5328=VLOOKUP(J5328,Actuals!$A:$J,8,FALSE),F5328=VLOOKUP(J5328,Actuals!$A:$J,10,FALSE)),5,0)</f>
        <v>0</v>
      </c>
      <c r="M5328" s="1">
        <f t="shared" si="84"/>
        <v>0</v>
      </c>
      <c r="N5328" s="1" t="str">
        <f>VLOOKUP(C5328,Emp_List!$A:$M,3,FALSE)</f>
        <v>Anantha Naga Lakshmi Telagareddy</v>
      </c>
      <c r="O5328" s="1" t="str">
        <f>VLOOKUP(C5328,Emp_List!$A:$M,5,FALSE)</f>
        <v>Portal</v>
      </c>
    </row>
    <row r="5329" spans="1:15" ht="16.2" thickBot="1">
      <c r="A5329" s="90">
        <v>43276.896435185183</v>
      </c>
      <c r="B5329" s="91" t="s">
        <v>127</v>
      </c>
      <c r="C5329" s="93">
        <v>907</v>
      </c>
      <c r="D5329" s="91" t="s">
        <v>42</v>
      </c>
      <c r="E5329" s="92">
        <v>0</v>
      </c>
      <c r="F5329" s="92">
        <v>1</v>
      </c>
      <c r="G5329" s="91" t="s">
        <v>25</v>
      </c>
      <c r="H5329" s="91" t="s">
        <v>42</v>
      </c>
      <c r="I5329" s="2">
        <v>13</v>
      </c>
      <c r="J5329" s="2">
        <v>38</v>
      </c>
      <c r="K5329" s="2">
        <f>IF(D5329=VLOOKUP(J5329,Actuals!$A:$J,6,FALSE),1,0)</f>
        <v>0</v>
      </c>
      <c r="L5329" s="2">
        <f>IF(AND(E5329=VLOOKUP(J5329,Actuals!$A:$J,8,FALSE),F5329=VLOOKUP(J5329,Actuals!$A:$J,10,FALSE)),5,0)</f>
        <v>0</v>
      </c>
      <c r="M5329" s="1">
        <f t="shared" si="84"/>
        <v>0</v>
      </c>
      <c r="N5329" s="1" t="str">
        <f>VLOOKUP(C5329,Emp_List!$A:$M,3,FALSE)</f>
        <v>Venkata Ratnam Baggu</v>
      </c>
      <c r="O5329" s="1" t="str">
        <f>VLOOKUP(C5329,Emp_List!$A:$M,5,FALSE)</f>
        <v>AEG</v>
      </c>
    </row>
    <row r="5330" spans="1:15" ht="16.2" thickBot="1">
      <c r="A5330" s="90">
        <v>43276.897986111115</v>
      </c>
      <c r="B5330" s="91" t="s">
        <v>113</v>
      </c>
      <c r="C5330" s="92">
        <v>9886</v>
      </c>
      <c r="D5330" s="91" t="s">
        <v>42</v>
      </c>
      <c r="E5330" s="92">
        <v>1</v>
      </c>
      <c r="F5330" s="92">
        <v>3</v>
      </c>
      <c r="G5330" s="91" t="s">
        <v>25</v>
      </c>
      <c r="H5330" s="91" t="s">
        <v>42</v>
      </c>
      <c r="I5330" s="2">
        <v>13</v>
      </c>
      <c r="J5330" s="2">
        <v>38</v>
      </c>
      <c r="K5330" s="2">
        <f>IF(D5330=VLOOKUP(J5330,Actuals!$A:$J,6,FALSE),1,0)</f>
        <v>0</v>
      </c>
      <c r="L5330" s="2">
        <f>IF(AND(E5330=VLOOKUP(J5330,Actuals!$A:$J,8,FALSE),F5330=VLOOKUP(J5330,Actuals!$A:$J,10,FALSE)),5,0)</f>
        <v>0</v>
      </c>
      <c r="M5330" s="1">
        <f t="shared" si="84"/>
        <v>0</v>
      </c>
      <c r="N5330" s="1" t="str">
        <f>VLOOKUP(C5330,Emp_List!$A:$M,3,FALSE)</f>
        <v>Swapnil Gawande</v>
      </c>
      <c r="O5330" s="1" t="str">
        <f>VLOOKUP(C5330,Emp_List!$A:$M,5,FALSE)</f>
        <v>PEG - DB</v>
      </c>
    </row>
    <row r="5331" spans="1:15" ht="16.2" thickBot="1">
      <c r="A5331" s="90">
        <v>43276.898217592592</v>
      </c>
      <c r="B5331" s="91" t="s">
        <v>402</v>
      </c>
      <c r="C5331" s="92">
        <v>8621</v>
      </c>
      <c r="D5331" s="91" t="s">
        <v>42</v>
      </c>
      <c r="E5331" s="92">
        <v>2</v>
      </c>
      <c r="F5331" s="92">
        <v>3</v>
      </c>
      <c r="G5331" s="91" t="s">
        <v>25</v>
      </c>
      <c r="H5331" s="91" t="s">
        <v>42</v>
      </c>
      <c r="I5331" s="2">
        <v>13</v>
      </c>
      <c r="J5331" s="2">
        <v>38</v>
      </c>
      <c r="K5331" s="2">
        <f>IF(D5331=VLOOKUP(J5331,Actuals!$A:$J,6,FALSE),1,0)</f>
        <v>0</v>
      </c>
      <c r="L5331" s="2">
        <f>IF(AND(E5331=VLOOKUP(J5331,Actuals!$A:$J,8,FALSE),F5331=VLOOKUP(J5331,Actuals!$A:$J,10,FALSE)),5,0)</f>
        <v>0</v>
      </c>
      <c r="M5331" s="1">
        <f t="shared" si="84"/>
        <v>0</v>
      </c>
      <c r="N5331" s="1" t="str">
        <f>VLOOKUP(C5331,Emp_List!$A:$M,3,FALSE)</f>
        <v>Lovey Agrawal</v>
      </c>
      <c r="O5331" s="1" t="str">
        <f>VLOOKUP(C5331,Emp_List!$A:$M,5,FALSE)</f>
        <v>Compliance</v>
      </c>
    </row>
    <row r="5332" spans="1:15" ht="16.2" thickBot="1">
      <c r="A5332" s="90">
        <v>43276.899791666663</v>
      </c>
      <c r="B5332" s="91" t="s">
        <v>735</v>
      </c>
      <c r="C5332" s="92">
        <v>8407</v>
      </c>
      <c r="D5332" s="91" t="s">
        <v>25</v>
      </c>
      <c r="E5332" s="92">
        <v>3</v>
      </c>
      <c r="F5332" s="92">
        <v>1</v>
      </c>
      <c r="G5332" s="91" t="s">
        <v>25</v>
      </c>
      <c r="H5332" s="91" t="s">
        <v>42</v>
      </c>
      <c r="I5332" s="2">
        <v>13</v>
      </c>
      <c r="J5332" s="2">
        <v>38</v>
      </c>
      <c r="K5332" s="2">
        <f>IF(D5332=VLOOKUP(J5332,Actuals!$A:$J,6,FALSE),1,0)</f>
        <v>0</v>
      </c>
      <c r="L5332" s="2">
        <f>IF(AND(E5332=VLOOKUP(J5332,Actuals!$A:$J,8,FALSE),F5332=VLOOKUP(J5332,Actuals!$A:$J,10,FALSE)),5,0)</f>
        <v>0</v>
      </c>
      <c r="M5332" s="1">
        <f t="shared" si="84"/>
        <v>0</v>
      </c>
      <c r="N5332" s="1" t="str">
        <f>VLOOKUP(C5332,Emp_List!$A:$M,3,FALSE)</f>
        <v>Gnana Kumar Thirunam</v>
      </c>
      <c r="O5332" s="1" t="str">
        <f>VLOOKUP(C5332,Emp_List!$A:$M,5,FALSE)</f>
        <v>BI</v>
      </c>
    </row>
    <row r="5333" spans="1:15" ht="16.2" thickBot="1">
      <c r="A5333" s="90">
        <v>43276.900081018517</v>
      </c>
      <c r="B5333" s="91" t="s">
        <v>91</v>
      </c>
      <c r="C5333" s="92">
        <v>11140</v>
      </c>
      <c r="D5333" s="91" t="s">
        <v>42</v>
      </c>
      <c r="E5333" s="92">
        <v>1</v>
      </c>
      <c r="F5333" s="92">
        <v>2</v>
      </c>
      <c r="G5333" s="91" t="s">
        <v>25</v>
      </c>
      <c r="H5333" s="91" t="s">
        <v>42</v>
      </c>
      <c r="I5333" s="2">
        <v>13</v>
      </c>
      <c r="J5333" s="2">
        <v>38</v>
      </c>
      <c r="K5333" s="2">
        <f>IF(D5333=VLOOKUP(J5333,Actuals!$A:$J,6,FALSE),1,0)</f>
        <v>0</v>
      </c>
      <c r="L5333" s="2">
        <f>IF(AND(E5333=VLOOKUP(J5333,Actuals!$A:$J,8,FALSE),F5333=VLOOKUP(J5333,Actuals!$A:$J,10,FALSE)),5,0)</f>
        <v>0</v>
      </c>
      <c r="M5333" s="1">
        <f t="shared" si="84"/>
        <v>0</v>
      </c>
      <c r="N5333" s="1" t="str">
        <f>VLOOKUP(C5333,Emp_List!$A:$M,3,FALSE)</f>
        <v>Raj Shekar Mysore</v>
      </c>
      <c r="O5333" s="1" t="str">
        <f>VLOOKUP(C5333,Emp_List!$A:$M,5,FALSE)</f>
        <v>Bingo Ops</v>
      </c>
    </row>
    <row r="5334" spans="1:15" ht="16.2" thickBot="1">
      <c r="A5334" s="90">
        <v>43276.903113425928</v>
      </c>
      <c r="B5334" s="91" t="s">
        <v>368</v>
      </c>
      <c r="C5334" s="92">
        <v>315</v>
      </c>
      <c r="D5334" s="91" t="s">
        <v>25</v>
      </c>
      <c r="E5334" s="92">
        <v>2</v>
      </c>
      <c r="F5334" s="92">
        <v>1</v>
      </c>
      <c r="G5334" s="91" t="s">
        <v>25</v>
      </c>
      <c r="H5334" s="91" t="s">
        <v>42</v>
      </c>
      <c r="I5334" s="2">
        <v>13</v>
      </c>
      <c r="J5334" s="2">
        <v>38</v>
      </c>
      <c r="K5334" s="2">
        <f>IF(D5334=VLOOKUP(J5334,Actuals!$A:$J,6,FALSE),1,0)</f>
        <v>0</v>
      </c>
      <c r="L5334" s="2">
        <f>IF(AND(E5334=VLOOKUP(J5334,Actuals!$A:$J,8,FALSE),F5334=VLOOKUP(J5334,Actuals!$A:$J,10,FALSE)),5,0)</f>
        <v>0</v>
      </c>
      <c r="M5334" s="1">
        <f t="shared" si="84"/>
        <v>0</v>
      </c>
      <c r="N5334" s="1" t="str">
        <f>VLOOKUP(C5334,Emp_List!$A:$M,3,FALSE)</f>
        <v>Parimala Pesala</v>
      </c>
      <c r="O5334" s="1" t="str">
        <f>VLOOKUP(C5334,Emp_List!$A:$M,5,FALSE)</f>
        <v>CRM</v>
      </c>
    </row>
    <row r="5335" spans="1:15" ht="16.2" thickBot="1">
      <c r="A5335" s="90">
        <v>43276.910277777781</v>
      </c>
      <c r="B5335" s="91" t="s">
        <v>165</v>
      </c>
      <c r="C5335" s="92">
        <v>11256</v>
      </c>
      <c r="D5335" s="91" t="s">
        <v>42</v>
      </c>
      <c r="E5335" s="92">
        <v>1</v>
      </c>
      <c r="F5335" s="92">
        <v>2</v>
      </c>
      <c r="G5335" s="91" t="s">
        <v>25</v>
      </c>
      <c r="H5335" s="91" t="s">
        <v>42</v>
      </c>
      <c r="I5335" s="2">
        <v>13</v>
      </c>
      <c r="J5335" s="2">
        <v>38</v>
      </c>
      <c r="K5335" s="2">
        <f>IF(D5335=VLOOKUP(J5335,Actuals!$A:$J,6,FALSE),1,0)</f>
        <v>0</v>
      </c>
      <c r="L5335" s="2">
        <f>IF(AND(E5335=VLOOKUP(J5335,Actuals!$A:$J,8,FALSE),F5335=VLOOKUP(J5335,Actuals!$A:$J,10,FALSE)),5,0)</f>
        <v>0</v>
      </c>
      <c r="M5335" s="1">
        <f t="shared" si="84"/>
        <v>0</v>
      </c>
      <c r="N5335" s="1" t="str">
        <f>VLOOKUP(C5335,Emp_List!$A:$M,3,FALSE)</f>
        <v>Praneeth Reddy Arikatla</v>
      </c>
      <c r="O5335" s="1" t="str">
        <f>VLOOKUP(C5335,Emp_List!$A:$M,5,FALSE)</f>
        <v>Casino Label support</v>
      </c>
    </row>
    <row r="5336" spans="1:15" ht="16.2" thickBot="1">
      <c r="A5336" s="90">
        <v>43276.912627314814</v>
      </c>
      <c r="B5336" s="91" t="s">
        <v>125</v>
      </c>
      <c r="C5336" s="92">
        <v>8007</v>
      </c>
      <c r="D5336" s="91" t="s">
        <v>42</v>
      </c>
      <c r="E5336" s="92">
        <v>0</v>
      </c>
      <c r="F5336" s="92">
        <v>1</v>
      </c>
      <c r="G5336" s="91" t="s">
        <v>25</v>
      </c>
      <c r="H5336" s="91" t="s">
        <v>42</v>
      </c>
      <c r="I5336" s="2">
        <v>13</v>
      </c>
      <c r="J5336" s="2">
        <v>38</v>
      </c>
      <c r="K5336" s="2">
        <f>IF(D5336=VLOOKUP(J5336,Actuals!$A:$J,6,FALSE),1,0)</f>
        <v>0</v>
      </c>
      <c r="L5336" s="2">
        <f>IF(AND(E5336=VLOOKUP(J5336,Actuals!$A:$J,8,FALSE),F5336=VLOOKUP(J5336,Actuals!$A:$J,10,FALSE)),5,0)</f>
        <v>0</v>
      </c>
      <c r="M5336" s="1">
        <f t="shared" si="84"/>
        <v>0</v>
      </c>
      <c r="N5336" s="1" t="str">
        <f>VLOOKUP(C5336,Emp_List!$A:$M,3,FALSE)</f>
        <v>V S Nagendra Addepalli</v>
      </c>
      <c r="O5336" s="1" t="str">
        <f>VLOOKUP(C5336,Emp_List!$A:$M,5,FALSE)</f>
        <v>CRM</v>
      </c>
    </row>
    <row r="5337" spans="1:15" ht="16.2" thickBot="1">
      <c r="A5337" s="90">
        <v>43276.914513888885</v>
      </c>
      <c r="B5337" s="91" t="s">
        <v>577</v>
      </c>
      <c r="C5337" s="92">
        <v>10407</v>
      </c>
      <c r="D5337" s="91" t="s">
        <v>42</v>
      </c>
      <c r="E5337" s="92">
        <v>2</v>
      </c>
      <c r="F5337" s="92">
        <v>3</v>
      </c>
      <c r="G5337" s="91" t="s">
        <v>25</v>
      </c>
      <c r="H5337" s="91" t="s">
        <v>42</v>
      </c>
      <c r="I5337" s="2">
        <v>13</v>
      </c>
      <c r="J5337" s="2">
        <v>38</v>
      </c>
      <c r="K5337" s="2">
        <f>IF(D5337=VLOOKUP(J5337,Actuals!$A:$J,6,FALSE),1,0)</f>
        <v>0</v>
      </c>
      <c r="L5337" s="2">
        <f>IF(AND(E5337=VLOOKUP(J5337,Actuals!$A:$J,8,FALSE),F5337=VLOOKUP(J5337,Actuals!$A:$J,10,FALSE)),5,0)</f>
        <v>0</v>
      </c>
      <c r="M5337" s="1">
        <f t="shared" si="84"/>
        <v>0</v>
      </c>
      <c r="N5337" s="1" t="str">
        <f>VLOOKUP(C5337,Emp_List!$A:$M,3,FALSE)</f>
        <v>Sai Krishna Sandeep Mucherla</v>
      </c>
      <c r="O5337" s="1" t="str">
        <f>VLOOKUP(C5337,Emp_List!$A:$M,5,FALSE)</f>
        <v>SOC</v>
      </c>
    </row>
    <row r="5338" spans="1:15" ht="16.2" thickBot="1">
      <c r="A5338" s="90">
        <v>43276.922488425924</v>
      </c>
      <c r="B5338" s="91" t="s">
        <v>335</v>
      </c>
      <c r="C5338" s="92">
        <v>1437</v>
      </c>
      <c r="D5338" s="91" t="s">
        <v>42</v>
      </c>
      <c r="E5338" s="92">
        <v>0</v>
      </c>
      <c r="F5338" s="92">
        <v>1</v>
      </c>
      <c r="G5338" s="91" t="s">
        <v>25</v>
      </c>
      <c r="H5338" s="91" t="s">
        <v>42</v>
      </c>
      <c r="I5338" s="2">
        <v>13</v>
      </c>
      <c r="J5338" s="2">
        <v>38</v>
      </c>
      <c r="K5338" s="2">
        <f>IF(D5338=VLOOKUP(J5338,Actuals!$A:$J,6,FALSE),1,0)</f>
        <v>0</v>
      </c>
      <c r="L5338" s="2">
        <f>IF(AND(E5338=VLOOKUP(J5338,Actuals!$A:$J,8,FALSE),F5338=VLOOKUP(J5338,Actuals!$A:$J,10,FALSE)),5,0)</f>
        <v>0</v>
      </c>
      <c r="M5338" s="1">
        <f t="shared" si="84"/>
        <v>0</v>
      </c>
      <c r="N5338" s="1" t="str">
        <f>VLOOKUP(C5338,Emp_List!$A:$M,3,FALSE)</f>
        <v>Murali Bharatam</v>
      </c>
      <c r="O5338" s="1" t="str">
        <f>VLOOKUP(C5338,Emp_List!$A:$M,5,FALSE)</f>
        <v>Oracle DBA</v>
      </c>
    </row>
    <row r="5339" spans="1:15" ht="16.2" thickBot="1">
      <c r="A5339" s="90">
        <v>43276.92769675926</v>
      </c>
      <c r="B5339" s="91" t="s">
        <v>157</v>
      </c>
      <c r="C5339" s="92">
        <v>10152</v>
      </c>
      <c r="D5339" s="91" t="s">
        <v>25</v>
      </c>
      <c r="E5339" s="92">
        <v>2</v>
      </c>
      <c r="F5339" s="92">
        <v>1</v>
      </c>
      <c r="G5339" s="91" t="s">
        <v>25</v>
      </c>
      <c r="H5339" s="91" t="s">
        <v>42</v>
      </c>
      <c r="I5339" s="2">
        <v>13</v>
      </c>
      <c r="J5339" s="2">
        <v>38</v>
      </c>
      <c r="K5339" s="2">
        <f>IF(D5339=VLOOKUP(J5339,Actuals!$A:$J,6,FALSE),1,0)</f>
        <v>0</v>
      </c>
      <c r="L5339" s="2">
        <f>IF(AND(E5339=VLOOKUP(J5339,Actuals!$A:$J,8,FALSE),F5339=VLOOKUP(J5339,Actuals!$A:$J,10,FALSE)),5,0)</f>
        <v>0</v>
      </c>
      <c r="M5339" s="1">
        <f t="shared" si="84"/>
        <v>0</v>
      </c>
      <c r="N5339" s="1" t="str">
        <f>VLOOKUP(C5339,Emp_List!$A:$M,3,FALSE)</f>
        <v>Sagar Patil</v>
      </c>
      <c r="O5339" s="1" t="str">
        <f>VLOOKUP(C5339,Emp_List!$A:$M,5,FALSE)</f>
        <v>Casino Label support</v>
      </c>
    </row>
    <row r="5340" spans="1:15" ht="16.2" thickBot="1">
      <c r="A5340" s="90">
        <v>43276.928067129629</v>
      </c>
      <c r="B5340" s="91" t="s">
        <v>297</v>
      </c>
      <c r="C5340" s="92">
        <v>2845</v>
      </c>
      <c r="D5340" s="91" t="s">
        <v>42</v>
      </c>
      <c r="E5340" s="92">
        <v>1</v>
      </c>
      <c r="F5340" s="92">
        <v>2</v>
      </c>
      <c r="G5340" s="91" t="s">
        <v>25</v>
      </c>
      <c r="H5340" s="91" t="s">
        <v>42</v>
      </c>
      <c r="I5340" s="2">
        <v>13</v>
      </c>
      <c r="J5340" s="2">
        <v>38</v>
      </c>
      <c r="K5340" s="2">
        <f>IF(D5340=VLOOKUP(J5340,Actuals!$A:$J,6,FALSE),1,0)</f>
        <v>0</v>
      </c>
      <c r="L5340" s="2">
        <f>IF(AND(E5340=VLOOKUP(J5340,Actuals!$A:$J,8,FALSE),F5340=VLOOKUP(J5340,Actuals!$A:$J,10,FALSE)),5,0)</f>
        <v>0</v>
      </c>
      <c r="M5340" s="1">
        <f t="shared" si="84"/>
        <v>0</v>
      </c>
      <c r="N5340" s="1" t="str">
        <f>VLOOKUP(C5340,Emp_List!$A:$M,3,FALSE)</f>
        <v>Suresh Babu Veluri</v>
      </c>
      <c r="O5340" s="1" t="str">
        <f>VLOOKUP(C5340,Emp_List!$A:$M,5,FALSE)</f>
        <v>Portal</v>
      </c>
    </row>
    <row r="5341" spans="1:15" ht="16.2" thickBot="1">
      <c r="A5341" s="90">
        <v>43277.802662037036</v>
      </c>
      <c r="B5341" s="91" t="s">
        <v>119</v>
      </c>
      <c r="C5341" s="92">
        <v>8464</v>
      </c>
      <c r="D5341" s="91" t="s">
        <v>42</v>
      </c>
      <c r="E5341" s="92">
        <v>1</v>
      </c>
      <c r="F5341" s="92">
        <v>2</v>
      </c>
      <c r="G5341" s="91" t="s">
        <v>25</v>
      </c>
      <c r="H5341" s="91" t="s">
        <v>42</v>
      </c>
      <c r="I5341" s="2">
        <v>13</v>
      </c>
      <c r="J5341" s="2">
        <v>38</v>
      </c>
      <c r="K5341" s="2">
        <f>IF(D5341=VLOOKUP(J5341,Actuals!$A:$J,6,FALSE),1,0)</f>
        <v>0</v>
      </c>
      <c r="L5341" s="2">
        <f>IF(AND(E5341=VLOOKUP(J5341,Actuals!$A:$J,8,FALSE),F5341=VLOOKUP(J5341,Actuals!$A:$J,10,FALSE)),5,0)</f>
        <v>0</v>
      </c>
      <c r="M5341" s="1">
        <f t="shared" ref="M5341:M5400" si="85">K5341+L5341</f>
        <v>0</v>
      </c>
      <c r="N5341" s="1" t="str">
        <f>VLOOKUP(C5341,Emp_List!$A:$M,3,FALSE)</f>
        <v>Eshwar Santhosh Kamarajugaddah</v>
      </c>
      <c r="O5341" s="1" t="str">
        <f>VLOOKUP(C5341,Emp_List!$A:$M,5,FALSE)</f>
        <v>PEG - DB</v>
      </c>
    </row>
    <row r="5342" spans="1:15" ht="16.2" thickBot="1">
      <c r="A5342" s="90">
        <v>43276.950324074074</v>
      </c>
      <c r="B5342" s="91" t="s">
        <v>111</v>
      </c>
      <c r="C5342" s="92">
        <v>6789</v>
      </c>
      <c r="D5342" s="91" t="s">
        <v>42</v>
      </c>
      <c r="E5342" s="92">
        <v>0</v>
      </c>
      <c r="F5342" s="92">
        <v>1</v>
      </c>
      <c r="G5342" s="91" t="s">
        <v>25</v>
      </c>
      <c r="H5342" s="91" t="s">
        <v>42</v>
      </c>
      <c r="I5342" s="2">
        <v>13</v>
      </c>
      <c r="J5342" s="2">
        <v>38</v>
      </c>
      <c r="K5342" s="2">
        <f>IF(D5342=VLOOKUP(J5342,Actuals!$A:$J,6,FALSE),1,0)</f>
        <v>0</v>
      </c>
      <c r="L5342" s="2">
        <f>IF(AND(E5342=VLOOKUP(J5342,Actuals!$A:$J,8,FALSE),F5342=VLOOKUP(J5342,Actuals!$A:$J,10,FALSE)),5,0)</f>
        <v>0</v>
      </c>
      <c r="M5342" s="1">
        <f t="shared" si="85"/>
        <v>0</v>
      </c>
      <c r="N5342" s="1" t="str">
        <f>VLOOKUP(C5342,Emp_List!$A:$M,3,FALSE)</f>
        <v>Avinash Uppalapati</v>
      </c>
      <c r="O5342" s="1" t="str">
        <f>VLOOKUP(C5342,Emp_List!$A:$M,5,FALSE)</f>
        <v>Casino Platform</v>
      </c>
    </row>
    <row r="5343" spans="1:15" ht="16.2" thickBot="1">
      <c r="A5343" s="90">
        <v>43276.957511574074</v>
      </c>
      <c r="B5343" s="91" t="s">
        <v>701</v>
      </c>
      <c r="C5343" s="92">
        <v>11112</v>
      </c>
      <c r="D5343" s="91" t="s">
        <v>25</v>
      </c>
      <c r="E5343" s="92">
        <v>3</v>
      </c>
      <c r="F5343" s="92">
        <v>2</v>
      </c>
      <c r="G5343" s="91" t="s">
        <v>25</v>
      </c>
      <c r="H5343" s="91" t="s">
        <v>42</v>
      </c>
      <c r="I5343" s="2">
        <v>13</v>
      </c>
      <c r="J5343" s="2">
        <v>38</v>
      </c>
      <c r="K5343" s="2">
        <f>IF(D5343=VLOOKUP(J5343,Actuals!$A:$J,6,FALSE),1,0)</f>
        <v>0</v>
      </c>
      <c r="L5343" s="2">
        <f>IF(AND(E5343=VLOOKUP(J5343,Actuals!$A:$J,8,FALSE),F5343=VLOOKUP(J5343,Actuals!$A:$J,10,FALSE)),5,0)</f>
        <v>0</v>
      </c>
      <c r="M5343" s="1">
        <f t="shared" si="85"/>
        <v>0</v>
      </c>
      <c r="N5343" s="1" t="str">
        <f>VLOOKUP(C5343,Emp_List!$A:$M,3,FALSE)</f>
        <v>Hemanth Kumar Angini</v>
      </c>
      <c r="O5343" s="1" t="str">
        <f>VLOOKUP(C5343,Emp_List!$A:$M,5,FALSE)</f>
        <v>Bingo Ops</v>
      </c>
    </row>
    <row r="5344" spans="1:15" ht="16.2" thickBot="1">
      <c r="A5344" s="90">
        <v>43276.957974537036</v>
      </c>
      <c r="B5344" s="91" t="s">
        <v>299</v>
      </c>
      <c r="C5344" s="92">
        <v>10120</v>
      </c>
      <c r="D5344" s="91" t="s">
        <v>9</v>
      </c>
      <c r="E5344" s="92">
        <v>2</v>
      </c>
      <c r="F5344" s="92">
        <v>2</v>
      </c>
      <c r="G5344" s="91" t="s">
        <v>25</v>
      </c>
      <c r="H5344" s="91" t="s">
        <v>42</v>
      </c>
      <c r="I5344" s="2">
        <v>13</v>
      </c>
      <c r="J5344" s="2">
        <v>38</v>
      </c>
      <c r="K5344" s="2">
        <f>IF(D5344=VLOOKUP(J5344,Actuals!$A:$J,6,FALSE),1,0)</f>
        <v>1</v>
      </c>
      <c r="L5344" s="2">
        <f>IF(AND(E5344=VLOOKUP(J5344,Actuals!$A:$J,8,FALSE),F5344=VLOOKUP(J5344,Actuals!$A:$J,10,FALSE)),5,0)</f>
        <v>0</v>
      </c>
      <c r="M5344" s="1">
        <f t="shared" si="85"/>
        <v>1</v>
      </c>
      <c r="N5344" s="1" t="str">
        <f>VLOOKUP(C5344,Emp_List!$A:$M,3,FALSE)</f>
        <v>Vijaya Lakshmi Chinta</v>
      </c>
      <c r="O5344" s="1" t="str">
        <f>VLOOKUP(C5344,Emp_List!$A:$M,5,FALSE)</f>
        <v>Casino Platform</v>
      </c>
    </row>
    <row r="5345" spans="1:15" ht="16.2" thickBot="1">
      <c r="A5345" s="90">
        <v>43276.961655092593</v>
      </c>
      <c r="B5345" s="91" t="s">
        <v>89</v>
      </c>
      <c r="C5345" s="92">
        <v>11168</v>
      </c>
      <c r="D5345" s="91" t="s">
        <v>42</v>
      </c>
      <c r="E5345" s="92">
        <v>1</v>
      </c>
      <c r="F5345" s="92">
        <v>2</v>
      </c>
      <c r="G5345" s="91" t="s">
        <v>25</v>
      </c>
      <c r="H5345" s="91" t="s">
        <v>42</v>
      </c>
      <c r="I5345" s="2">
        <v>13</v>
      </c>
      <c r="J5345" s="2">
        <v>38</v>
      </c>
      <c r="K5345" s="2">
        <f>IF(D5345=VLOOKUP(J5345,Actuals!$A:$J,6,FALSE),1,0)</f>
        <v>0</v>
      </c>
      <c r="L5345" s="2">
        <f>IF(AND(E5345=VLOOKUP(J5345,Actuals!$A:$J,8,FALSE),F5345=VLOOKUP(J5345,Actuals!$A:$J,10,FALSE)),5,0)</f>
        <v>0</v>
      </c>
      <c r="M5345" s="1">
        <f t="shared" si="85"/>
        <v>0</v>
      </c>
      <c r="N5345" s="1" t="str">
        <f>VLOOKUP(C5345,Emp_List!$A:$M,3,FALSE)</f>
        <v>Amarkant Mishra</v>
      </c>
      <c r="O5345" s="1" t="str">
        <f>VLOOKUP(C5345,Emp_List!$A:$M,5,FALSE)</f>
        <v>Bingo Ops</v>
      </c>
    </row>
    <row r="5346" spans="1:15" ht="16.2" thickBot="1">
      <c r="A5346" s="90">
        <v>43276.967418981483</v>
      </c>
      <c r="B5346" s="91" t="s">
        <v>393</v>
      </c>
      <c r="C5346" s="92">
        <v>6467</v>
      </c>
      <c r="D5346" s="91" t="s">
        <v>42</v>
      </c>
      <c r="E5346" s="92">
        <v>0</v>
      </c>
      <c r="F5346" s="92">
        <v>2</v>
      </c>
      <c r="G5346" s="91" t="s">
        <v>25</v>
      </c>
      <c r="H5346" s="91" t="s">
        <v>42</v>
      </c>
      <c r="I5346" s="2">
        <v>13</v>
      </c>
      <c r="J5346" s="2">
        <v>38</v>
      </c>
      <c r="K5346" s="2">
        <f>IF(D5346=VLOOKUP(J5346,Actuals!$A:$J,6,FALSE),1,0)</f>
        <v>0</v>
      </c>
      <c r="L5346" s="2">
        <f>IF(AND(E5346=VLOOKUP(J5346,Actuals!$A:$J,8,FALSE),F5346=VLOOKUP(J5346,Actuals!$A:$J,10,FALSE)),5,0)</f>
        <v>0</v>
      </c>
      <c r="M5346" s="1">
        <f t="shared" si="85"/>
        <v>0</v>
      </c>
      <c r="N5346" s="1" t="str">
        <f>VLOOKUP(C5346,Emp_List!$A:$M,3,FALSE)</f>
        <v>Shankara Ram Mohan Jaganathan</v>
      </c>
      <c r="O5346" s="1" t="str">
        <f>VLOOKUP(C5346,Emp_List!$A:$M,5,FALSE)</f>
        <v>Compliance</v>
      </c>
    </row>
    <row r="5347" spans="1:15" ht="16.2" thickBot="1">
      <c r="A5347" s="90">
        <v>43276.973738425928</v>
      </c>
      <c r="B5347" s="91" t="s">
        <v>145</v>
      </c>
      <c r="C5347" s="92">
        <v>10909</v>
      </c>
      <c r="D5347" s="91" t="s">
        <v>42</v>
      </c>
      <c r="E5347" s="92">
        <v>1</v>
      </c>
      <c r="F5347" s="92">
        <v>3</v>
      </c>
      <c r="G5347" s="91" t="s">
        <v>25</v>
      </c>
      <c r="H5347" s="91" t="s">
        <v>42</v>
      </c>
      <c r="I5347" s="2">
        <v>13</v>
      </c>
      <c r="J5347" s="2">
        <v>38</v>
      </c>
      <c r="K5347" s="2">
        <f>IF(D5347=VLOOKUP(J5347,Actuals!$A:$J,6,FALSE),1,0)</f>
        <v>0</v>
      </c>
      <c r="L5347" s="2">
        <f>IF(AND(E5347=VLOOKUP(J5347,Actuals!$A:$J,8,FALSE),F5347=VLOOKUP(J5347,Actuals!$A:$J,10,FALSE)),5,0)</f>
        <v>0</v>
      </c>
      <c r="M5347" s="1">
        <f t="shared" si="85"/>
        <v>0</v>
      </c>
      <c r="N5347" s="1" t="str">
        <f>VLOOKUP(C5347,Emp_List!$A:$M,3,FALSE)</f>
        <v>Sushant Makin</v>
      </c>
      <c r="O5347" s="1" t="str">
        <f>VLOOKUP(C5347,Emp_List!$A:$M,5,FALSE)</f>
        <v>Portal</v>
      </c>
    </row>
    <row r="5348" spans="1:15" ht="16.2" thickBot="1">
      <c r="A5348" s="90">
        <v>43276.974224537036</v>
      </c>
      <c r="B5348" s="91" t="s">
        <v>3860</v>
      </c>
      <c r="C5348" s="92">
        <v>10750</v>
      </c>
      <c r="D5348" s="91" t="s">
        <v>42</v>
      </c>
      <c r="E5348" s="92">
        <v>0</v>
      </c>
      <c r="F5348" s="92">
        <v>3</v>
      </c>
      <c r="G5348" s="91" t="s">
        <v>25</v>
      </c>
      <c r="H5348" s="91" t="s">
        <v>42</v>
      </c>
      <c r="I5348" s="2">
        <v>13</v>
      </c>
      <c r="J5348" s="2">
        <v>38</v>
      </c>
      <c r="K5348" s="2">
        <f>IF(D5348=VLOOKUP(J5348,Actuals!$A:$J,6,FALSE),1,0)</f>
        <v>0</v>
      </c>
      <c r="L5348" s="2">
        <f>IF(AND(E5348=VLOOKUP(J5348,Actuals!$A:$J,8,FALSE),F5348=VLOOKUP(J5348,Actuals!$A:$J,10,FALSE)),5,0)</f>
        <v>0</v>
      </c>
      <c r="M5348" s="1">
        <f t="shared" si="85"/>
        <v>0</v>
      </c>
      <c r="N5348" s="1" t="str">
        <f>VLOOKUP(C5348,Emp_List!$A:$M,3,FALSE)</f>
        <v>Kiran Kumar Samala</v>
      </c>
      <c r="O5348" s="1" t="str">
        <f>VLOOKUP(C5348,Emp_List!$A:$M,5,FALSE)</f>
        <v>Portal</v>
      </c>
    </row>
    <row r="5349" spans="1:15" ht="16.2" thickBot="1">
      <c r="A5349" s="90">
        <v>43276.980509259258</v>
      </c>
      <c r="B5349" s="91" t="s">
        <v>348</v>
      </c>
      <c r="C5349" s="92">
        <v>16020</v>
      </c>
      <c r="D5349" s="91" t="s">
        <v>9</v>
      </c>
      <c r="E5349" s="92">
        <v>2</v>
      </c>
      <c r="F5349" s="92">
        <v>2</v>
      </c>
      <c r="G5349" s="91" t="s">
        <v>25</v>
      </c>
      <c r="H5349" s="91" t="s">
        <v>42</v>
      </c>
      <c r="I5349" s="2">
        <v>13</v>
      </c>
      <c r="J5349" s="2">
        <v>38</v>
      </c>
      <c r="K5349" s="2">
        <f>IF(D5349=VLOOKUP(J5349,Actuals!$A:$J,6,FALSE),1,0)</f>
        <v>1</v>
      </c>
      <c r="L5349" s="2">
        <f>IF(AND(E5349=VLOOKUP(J5349,Actuals!$A:$J,8,FALSE),F5349=VLOOKUP(J5349,Actuals!$A:$J,10,FALSE)),5,0)</f>
        <v>0</v>
      </c>
      <c r="M5349" s="1">
        <f t="shared" si="85"/>
        <v>1</v>
      </c>
      <c r="N5349" s="1" t="str">
        <f>VLOOKUP(C5349,Emp_List!$A:$M,3,FALSE)</f>
        <v>Naman Agarwal</v>
      </c>
      <c r="O5349" s="1" t="str">
        <f>VLOOKUP(C5349,Emp_List!$A:$M,5,FALSE)</f>
        <v>Poker</v>
      </c>
    </row>
    <row r="5350" spans="1:15" ht="16.2" thickBot="1">
      <c r="A5350" s="90">
        <v>43276.983032407406</v>
      </c>
      <c r="B5350" s="91" t="s">
        <v>4129</v>
      </c>
      <c r="C5350" s="92">
        <v>11114</v>
      </c>
      <c r="D5350" s="91" t="s">
        <v>42</v>
      </c>
      <c r="E5350" s="92">
        <v>1</v>
      </c>
      <c r="F5350" s="92">
        <v>2</v>
      </c>
      <c r="G5350" s="91" t="s">
        <v>25</v>
      </c>
      <c r="H5350" s="91" t="s">
        <v>42</v>
      </c>
      <c r="I5350" s="2">
        <v>13</v>
      </c>
      <c r="J5350" s="2">
        <v>38</v>
      </c>
      <c r="K5350" s="2">
        <f>IF(D5350=VLOOKUP(J5350,Actuals!$A:$J,6,FALSE),1,0)</f>
        <v>0</v>
      </c>
      <c r="L5350" s="2">
        <f>IF(AND(E5350=VLOOKUP(J5350,Actuals!$A:$J,8,FALSE),F5350=VLOOKUP(J5350,Actuals!$A:$J,10,FALSE)),5,0)</f>
        <v>0</v>
      </c>
      <c r="M5350" s="1">
        <f t="shared" si="85"/>
        <v>0</v>
      </c>
      <c r="N5350" s="1" t="str">
        <f>VLOOKUP(C5350,Emp_List!$A:$M,3,FALSE)</f>
        <v>Krishna Kumar N S</v>
      </c>
      <c r="O5350" s="1" t="str">
        <f>VLOOKUP(C5350,Emp_List!$A:$M,5,FALSE)</f>
        <v>Bingo Ops</v>
      </c>
    </row>
    <row r="5351" spans="1:15" ht="16.2" thickBot="1">
      <c r="A5351" s="90">
        <v>43276.984918981485</v>
      </c>
      <c r="B5351" s="91" t="s">
        <v>161</v>
      </c>
      <c r="C5351" s="92">
        <v>10371</v>
      </c>
      <c r="D5351" s="91" t="s">
        <v>42</v>
      </c>
      <c r="E5351" s="92">
        <v>2</v>
      </c>
      <c r="F5351" s="92">
        <v>1</v>
      </c>
      <c r="G5351" s="91" t="s">
        <v>25</v>
      </c>
      <c r="H5351" s="91" t="s">
        <v>42</v>
      </c>
      <c r="I5351" s="2">
        <v>13</v>
      </c>
      <c r="J5351" s="2">
        <v>38</v>
      </c>
      <c r="K5351" s="2">
        <f>IF(D5351=VLOOKUP(J5351,Actuals!$A:$J,6,FALSE),1,0)</f>
        <v>0</v>
      </c>
      <c r="L5351" s="2">
        <f>IF(AND(E5351=VLOOKUP(J5351,Actuals!$A:$J,8,FALSE),F5351=VLOOKUP(J5351,Actuals!$A:$J,10,FALSE)),5,0)</f>
        <v>0</v>
      </c>
      <c r="M5351" s="1">
        <f t="shared" si="85"/>
        <v>0</v>
      </c>
      <c r="N5351" s="1" t="str">
        <f>VLOOKUP(C5351,Emp_List!$A:$M,3,FALSE)</f>
        <v>Raghunath Sheshamattum</v>
      </c>
      <c r="O5351" s="1" t="str">
        <f>VLOOKUP(C5351,Emp_List!$A:$M,5,FALSE)</f>
        <v>CRM</v>
      </c>
    </row>
    <row r="5352" spans="1:15" ht="16.2" thickBot="1">
      <c r="A5352" s="90">
        <v>43277.023287037038</v>
      </c>
      <c r="B5352" s="91" t="s">
        <v>3698</v>
      </c>
      <c r="C5352" s="92">
        <v>1958</v>
      </c>
      <c r="D5352" s="91" t="s">
        <v>9</v>
      </c>
      <c r="E5352" s="92">
        <v>1</v>
      </c>
      <c r="F5352" s="92">
        <v>1</v>
      </c>
      <c r="G5352" s="91" t="s">
        <v>25</v>
      </c>
      <c r="H5352" s="91" t="s">
        <v>42</v>
      </c>
      <c r="I5352" s="2">
        <v>13</v>
      </c>
      <c r="J5352" s="2">
        <v>38</v>
      </c>
      <c r="K5352" s="2">
        <f>IF(D5352=VLOOKUP(J5352,Actuals!$A:$J,6,FALSE),1,0)</f>
        <v>1</v>
      </c>
      <c r="L5352" s="2">
        <f>IF(AND(E5352=VLOOKUP(J5352,Actuals!$A:$J,8,FALSE),F5352=VLOOKUP(J5352,Actuals!$A:$J,10,FALSE)),5,0)</f>
        <v>0</v>
      </c>
      <c r="M5352" s="1">
        <f t="shared" si="85"/>
        <v>1</v>
      </c>
      <c r="N5352" s="1" t="str">
        <f>VLOOKUP(C5352,Emp_List!$A:$M,3,FALSE)</f>
        <v>Michelle Maryann Knight</v>
      </c>
      <c r="O5352" s="1" t="str">
        <f>VLOOKUP(C5352,Emp_List!$A:$M,5,FALSE)</f>
        <v>Casino Int.</v>
      </c>
    </row>
    <row r="5353" spans="1:15" ht="16.2" thickBot="1">
      <c r="A5353" s="90">
        <v>43277.025995370372</v>
      </c>
      <c r="B5353" s="91" t="s">
        <v>697</v>
      </c>
      <c r="C5353" s="92">
        <v>11145</v>
      </c>
      <c r="D5353" s="91" t="s">
        <v>42</v>
      </c>
      <c r="E5353" s="92">
        <v>2</v>
      </c>
      <c r="F5353" s="92">
        <v>4</v>
      </c>
      <c r="G5353" s="91" t="s">
        <v>25</v>
      </c>
      <c r="H5353" s="91" t="s">
        <v>42</v>
      </c>
      <c r="I5353" s="2">
        <v>13</v>
      </c>
      <c r="J5353" s="2">
        <v>38</v>
      </c>
      <c r="K5353" s="2">
        <f>IF(D5353=VLOOKUP(J5353,Actuals!$A:$J,6,FALSE),1,0)</f>
        <v>0</v>
      </c>
      <c r="L5353" s="2">
        <f>IF(AND(E5353=VLOOKUP(J5353,Actuals!$A:$J,8,FALSE),F5353=VLOOKUP(J5353,Actuals!$A:$J,10,FALSE)),5,0)</f>
        <v>0</v>
      </c>
      <c r="M5353" s="1">
        <f t="shared" si="85"/>
        <v>0</v>
      </c>
      <c r="N5353" s="1" t="str">
        <f>VLOOKUP(C5353,Emp_List!$A:$M,3,FALSE)</f>
        <v>Raghavendra Aadanna</v>
      </c>
      <c r="O5353" s="1" t="str">
        <f>VLOOKUP(C5353,Emp_List!$A:$M,5,FALSE)</f>
        <v>Bingo Ops</v>
      </c>
    </row>
    <row r="5354" spans="1:15" ht="16.2" thickBot="1">
      <c r="A5354" s="90">
        <v>43277.031875000001</v>
      </c>
      <c r="B5354" s="91" t="s">
        <v>657</v>
      </c>
      <c r="C5354" s="92">
        <v>183</v>
      </c>
      <c r="D5354" s="91" t="s">
        <v>42</v>
      </c>
      <c r="E5354" s="92">
        <v>0</v>
      </c>
      <c r="F5354" s="92">
        <v>2</v>
      </c>
      <c r="G5354" s="91" t="s">
        <v>25</v>
      </c>
      <c r="H5354" s="91" t="s">
        <v>42</v>
      </c>
      <c r="I5354" s="2">
        <v>13</v>
      </c>
      <c r="J5354" s="2">
        <v>38</v>
      </c>
      <c r="K5354" s="2">
        <f>IF(D5354=VLOOKUP(J5354,Actuals!$A:$J,6,FALSE),1,0)</f>
        <v>0</v>
      </c>
      <c r="L5354" s="2">
        <f>IF(AND(E5354=VLOOKUP(J5354,Actuals!$A:$J,8,FALSE),F5354=VLOOKUP(J5354,Actuals!$A:$J,10,FALSE)),5,0)</f>
        <v>0</v>
      </c>
      <c r="M5354" s="1">
        <f t="shared" si="85"/>
        <v>0</v>
      </c>
      <c r="N5354" s="1" t="str">
        <f>VLOOKUP(C5354,Emp_List!$A:$M,3,FALSE)</f>
        <v>Satyanarayana Ramchander</v>
      </c>
      <c r="O5354" s="1" t="str">
        <f>VLOOKUP(C5354,Emp_List!$A:$M,5,FALSE)</f>
        <v>CRM</v>
      </c>
    </row>
    <row r="5355" spans="1:15" ht="16.2" thickBot="1">
      <c r="A5355" s="90">
        <v>43277.049189814818</v>
      </c>
      <c r="B5355" s="91" t="s">
        <v>738</v>
      </c>
      <c r="C5355" s="92">
        <v>10626</v>
      </c>
      <c r="D5355" s="91" t="s">
        <v>42</v>
      </c>
      <c r="E5355" s="92">
        <v>1</v>
      </c>
      <c r="F5355" s="92">
        <v>3</v>
      </c>
      <c r="G5355" s="91" t="s">
        <v>25</v>
      </c>
      <c r="H5355" s="91" t="s">
        <v>42</v>
      </c>
      <c r="I5355" s="2">
        <v>13</v>
      </c>
      <c r="J5355" s="2">
        <v>38</v>
      </c>
      <c r="K5355" s="2">
        <f>IF(D5355=VLOOKUP(J5355,Actuals!$A:$J,6,FALSE),1,0)</f>
        <v>0</v>
      </c>
      <c r="L5355" s="2">
        <f>IF(AND(E5355=VLOOKUP(J5355,Actuals!$A:$J,8,FALSE),F5355=VLOOKUP(J5355,Actuals!$A:$J,10,FALSE)),5,0)</f>
        <v>0</v>
      </c>
      <c r="M5355" s="1">
        <f t="shared" si="85"/>
        <v>0</v>
      </c>
      <c r="N5355" s="1" t="str">
        <f>VLOOKUP(C5355,Emp_List!$A:$M,3,FALSE)</f>
        <v>Ravi Shankar Chiruvolu</v>
      </c>
      <c r="O5355" s="1" t="str">
        <f>VLOOKUP(C5355,Emp_List!$A:$M,5,FALSE)</f>
        <v>SOC</v>
      </c>
    </row>
    <row r="5356" spans="1:15" ht="16.2" thickBot="1">
      <c r="A5356" s="90">
        <v>43277.049722222226</v>
      </c>
      <c r="B5356" s="91" t="s">
        <v>197</v>
      </c>
      <c r="C5356" s="92">
        <v>223</v>
      </c>
      <c r="D5356" s="91" t="s">
        <v>42</v>
      </c>
      <c r="E5356" s="92">
        <v>0</v>
      </c>
      <c r="F5356" s="92">
        <v>1</v>
      </c>
      <c r="G5356" s="91" t="s">
        <v>25</v>
      </c>
      <c r="H5356" s="91" t="s">
        <v>42</v>
      </c>
      <c r="I5356" s="2">
        <v>13</v>
      </c>
      <c r="J5356" s="2">
        <v>38</v>
      </c>
      <c r="K5356" s="2">
        <f>IF(D5356=VLOOKUP(J5356,Actuals!$A:$J,6,FALSE),1,0)</f>
        <v>0</v>
      </c>
      <c r="L5356" s="2">
        <f>IF(AND(E5356=VLOOKUP(J5356,Actuals!$A:$J,8,FALSE),F5356=VLOOKUP(J5356,Actuals!$A:$J,10,FALSE)),5,0)</f>
        <v>0</v>
      </c>
      <c r="M5356" s="1">
        <f t="shared" si="85"/>
        <v>0</v>
      </c>
      <c r="N5356" s="1" t="str">
        <f>VLOOKUP(C5356,Emp_List!$A:$M,3,FALSE)</f>
        <v>Vishal Tiwari</v>
      </c>
      <c r="O5356" s="1" t="str">
        <f>VLOOKUP(C5356,Emp_List!$A:$M,5,FALSE)</f>
        <v>Casino Label support</v>
      </c>
    </row>
    <row r="5357" spans="1:15" ht="16.2" thickBot="1">
      <c r="A5357" s="90">
        <v>43277.052256944444</v>
      </c>
      <c r="B5357" s="91" t="s">
        <v>437</v>
      </c>
      <c r="C5357" s="92">
        <v>11359</v>
      </c>
      <c r="D5357" s="91" t="s">
        <v>42</v>
      </c>
      <c r="E5357" s="92">
        <v>1</v>
      </c>
      <c r="F5357" s="92">
        <v>2</v>
      </c>
      <c r="G5357" s="91" t="s">
        <v>25</v>
      </c>
      <c r="H5357" s="91" t="s">
        <v>42</v>
      </c>
      <c r="I5357" s="2">
        <v>13</v>
      </c>
      <c r="J5357" s="2">
        <v>38</v>
      </c>
      <c r="K5357" s="2">
        <f>IF(D5357=VLOOKUP(J5357,Actuals!$A:$J,6,FALSE),1,0)</f>
        <v>0</v>
      </c>
      <c r="L5357" s="2">
        <f>IF(AND(E5357=VLOOKUP(J5357,Actuals!$A:$J,8,FALSE),F5357=VLOOKUP(J5357,Actuals!$A:$J,10,FALSE)),5,0)</f>
        <v>0</v>
      </c>
      <c r="M5357" s="1">
        <f t="shared" si="85"/>
        <v>0</v>
      </c>
      <c r="N5357" s="1" t="str">
        <f>VLOOKUP(C5357,Emp_List!$A:$M,3,FALSE)</f>
        <v>Anubhav Kumar</v>
      </c>
      <c r="O5357" s="1" t="str">
        <f>VLOOKUP(C5357,Emp_List!$A:$M,5,FALSE)</f>
        <v>Sports - Mobile</v>
      </c>
    </row>
    <row r="5358" spans="1:15" ht="16.2" thickBot="1">
      <c r="A5358" s="90">
        <v>43277.068368055552</v>
      </c>
      <c r="B5358" s="91" t="s">
        <v>212</v>
      </c>
      <c r="C5358" s="92">
        <v>2502</v>
      </c>
      <c r="D5358" s="91" t="s">
        <v>9</v>
      </c>
      <c r="E5358" s="92">
        <v>1</v>
      </c>
      <c r="F5358" s="92">
        <v>1</v>
      </c>
      <c r="G5358" s="91" t="s">
        <v>25</v>
      </c>
      <c r="H5358" s="91" t="s">
        <v>42</v>
      </c>
      <c r="I5358" s="2">
        <v>13</v>
      </c>
      <c r="J5358" s="2">
        <v>38</v>
      </c>
      <c r="K5358" s="2">
        <f>IF(D5358=VLOOKUP(J5358,Actuals!$A:$J,6,FALSE),1,0)</f>
        <v>1</v>
      </c>
      <c r="L5358" s="2">
        <f>IF(AND(E5358=VLOOKUP(J5358,Actuals!$A:$J,8,FALSE),F5358=VLOOKUP(J5358,Actuals!$A:$J,10,FALSE)),5,0)</f>
        <v>0</v>
      </c>
      <c r="M5358" s="1">
        <f t="shared" si="85"/>
        <v>1</v>
      </c>
      <c r="N5358" s="1" t="str">
        <f>VLOOKUP(C5358,Emp_List!$A:$M,3,FALSE)</f>
        <v>Srikant Rajagopal</v>
      </c>
      <c r="O5358" s="1" t="str">
        <f>VLOOKUP(C5358,Emp_List!$A:$M,5,FALSE)</f>
        <v>Compliance</v>
      </c>
    </row>
    <row r="5359" spans="1:15" ht="16.2" thickBot="1">
      <c r="A5359" s="90">
        <v>43277.071261574078</v>
      </c>
      <c r="B5359" s="91" t="s">
        <v>666</v>
      </c>
      <c r="C5359" s="92">
        <v>11134</v>
      </c>
      <c r="D5359" s="91" t="s">
        <v>25</v>
      </c>
      <c r="E5359" s="92">
        <v>2</v>
      </c>
      <c r="F5359" s="92">
        <v>1</v>
      </c>
      <c r="G5359" s="91" t="s">
        <v>25</v>
      </c>
      <c r="H5359" s="91" t="s">
        <v>42</v>
      </c>
      <c r="I5359" s="2">
        <v>13</v>
      </c>
      <c r="J5359" s="2">
        <v>38</v>
      </c>
      <c r="K5359" s="2">
        <f>IF(D5359=VLOOKUP(J5359,Actuals!$A:$J,6,FALSE),1,0)</f>
        <v>0</v>
      </c>
      <c r="L5359" s="2">
        <f>IF(AND(E5359=VLOOKUP(J5359,Actuals!$A:$J,8,FALSE),F5359=VLOOKUP(J5359,Actuals!$A:$J,10,FALSE)),5,0)</f>
        <v>0</v>
      </c>
      <c r="M5359" s="1">
        <f t="shared" si="85"/>
        <v>0</v>
      </c>
      <c r="N5359" s="1" t="str">
        <f>VLOOKUP(C5359,Emp_List!$A:$M,3,FALSE)</f>
        <v>Emmanuel Bandili</v>
      </c>
      <c r="O5359" s="1" t="str">
        <f>VLOOKUP(C5359,Emp_List!$A:$M,5,FALSE)</f>
        <v>Bingo Ops</v>
      </c>
    </row>
    <row r="5360" spans="1:15" ht="16.2" thickBot="1">
      <c r="A5360" s="90">
        <v>43277.077314814815</v>
      </c>
      <c r="B5360" s="91" t="s">
        <v>135</v>
      </c>
      <c r="C5360" s="92">
        <v>11690</v>
      </c>
      <c r="D5360" s="91" t="s">
        <v>42</v>
      </c>
      <c r="E5360" s="92">
        <v>0</v>
      </c>
      <c r="F5360" s="92">
        <v>1</v>
      </c>
      <c r="G5360" s="91" t="s">
        <v>25</v>
      </c>
      <c r="H5360" s="91" t="s">
        <v>42</v>
      </c>
      <c r="I5360" s="2">
        <v>13</v>
      </c>
      <c r="J5360" s="2">
        <v>38</v>
      </c>
      <c r="K5360" s="2">
        <f>IF(D5360=VLOOKUP(J5360,Actuals!$A:$J,6,FALSE),1,0)</f>
        <v>0</v>
      </c>
      <c r="L5360" s="2">
        <f>IF(AND(E5360=VLOOKUP(J5360,Actuals!$A:$J,8,FALSE),F5360=VLOOKUP(J5360,Actuals!$A:$J,10,FALSE)),5,0)</f>
        <v>0</v>
      </c>
      <c r="M5360" s="1">
        <f t="shared" si="85"/>
        <v>0</v>
      </c>
      <c r="N5360" s="1" t="str">
        <f>VLOOKUP(C5360,Emp_List!$A:$M,3,FALSE)</f>
        <v>Ashish Nawal</v>
      </c>
      <c r="O5360" s="1" t="str">
        <f>VLOOKUP(C5360,Emp_List!$A:$M,5,FALSE)</f>
        <v>Sports - Mobile</v>
      </c>
    </row>
    <row r="5361" spans="1:15" ht="16.2" thickBot="1">
      <c r="A5361" s="90">
        <v>43277.079398148147</v>
      </c>
      <c r="B5361" s="91" t="s">
        <v>224</v>
      </c>
      <c r="C5361" s="92">
        <v>10149</v>
      </c>
      <c r="D5361" s="91" t="s">
        <v>42</v>
      </c>
      <c r="E5361" s="92">
        <v>0</v>
      </c>
      <c r="F5361" s="92">
        <v>2</v>
      </c>
      <c r="G5361" s="91" t="s">
        <v>25</v>
      </c>
      <c r="H5361" s="91" t="s">
        <v>42</v>
      </c>
      <c r="I5361" s="2">
        <v>13</v>
      </c>
      <c r="J5361" s="2">
        <v>38</v>
      </c>
      <c r="K5361" s="2">
        <f>IF(D5361=VLOOKUP(J5361,Actuals!$A:$J,6,FALSE),1,0)</f>
        <v>0</v>
      </c>
      <c r="L5361" s="2">
        <f>IF(AND(E5361=VLOOKUP(J5361,Actuals!$A:$J,8,FALSE),F5361=VLOOKUP(J5361,Actuals!$A:$J,10,FALSE)),5,0)</f>
        <v>0</v>
      </c>
      <c r="M5361" s="1">
        <f t="shared" si="85"/>
        <v>0</v>
      </c>
      <c r="N5361" s="1" t="str">
        <f>VLOOKUP(C5361,Emp_List!$A:$M,3,FALSE)</f>
        <v>Mohit Singh</v>
      </c>
      <c r="O5361" s="1" t="str">
        <f>VLOOKUP(C5361,Emp_List!$A:$M,5,FALSE)</f>
        <v>Casino Label support</v>
      </c>
    </row>
    <row r="5362" spans="1:15" ht="16.2" thickBot="1">
      <c r="A5362" s="90">
        <v>43277.117361111108</v>
      </c>
      <c r="B5362" s="91" t="s">
        <v>220</v>
      </c>
      <c r="C5362" s="92">
        <v>5644</v>
      </c>
      <c r="D5362" s="91" t="s">
        <v>9</v>
      </c>
      <c r="E5362" s="92">
        <v>1</v>
      </c>
      <c r="F5362" s="92">
        <v>1</v>
      </c>
      <c r="G5362" s="91" t="s">
        <v>25</v>
      </c>
      <c r="H5362" s="91" t="s">
        <v>42</v>
      </c>
      <c r="I5362" s="2">
        <v>13</v>
      </c>
      <c r="J5362" s="2">
        <v>38</v>
      </c>
      <c r="K5362" s="2">
        <f>IF(D5362=VLOOKUP(J5362,Actuals!$A:$J,6,FALSE),1,0)</f>
        <v>1</v>
      </c>
      <c r="L5362" s="2">
        <f>IF(AND(E5362=VLOOKUP(J5362,Actuals!$A:$J,8,FALSE),F5362=VLOOKUP(J5362,Actuals!$A:$J,10,FALSE)),5,0)</f>
        <v>0</v>
      </c>
      <c r="M5362" s="1">
        <f t="shared" si="85"/>
        <v>1</v>
      </c>
      <c r="N5362" s="1" t="str">
        <f>VLOOKUP(C5362,Emp_List!$A:$M,3,FALSE)</f>
        <v>Ravi Vaddadi</v>
      </c>
      <c r="O5362" s="1" t="str">
        <f>VLOOKUP(C5362,Emp_List!$A:$M,5,FALSE)</f>
        <v>Delivery India</v>
      </c>
    </row>
    <row r="5363" spans="1:15" ht="16.2" thickBot="1">
      <c r="A5363" s="90">
        <v>43277.141701388886</v>
      </c>
      <c r="B5363" s="91" t="s">
        <v>218</v>
      </c>
      <c r="C5363" s="92">
        <v>10960</v>
      </c>
      <c r="D5363" s="91" t="s">
        <v>42</v>
      </c>
      <c r="E5363" s="92">
        <v>0</v>
      </c>
      <c r="F5363" s="92">
        <v>2</v>
      </c>
      <c r="G5363" s="91" t="s">
        <v>25</v>
      </c>
      <c r="H5363" s="91" t="s">
        <v>42</v>
      </c>
      <c r="I5363" s="2">
        <v>13</v>
      </c>
      <c r="J5363" s="2">
        <v>38</v>
      </c>
      <c r="K5363" s="2">
        <f>IF(D5363=VLOOKUP(J5363,Actuals!$A:$J,6,FALSE),1,0)</f>
        <v>0</v>
      </c>
      <c r="L5363" s="2">
        <f>IF(AND(E5363=VLOOKUP(J5363,Actuals!$A:$J,8,FALSE),F5363=VLOOKUP(J5363,Actuals!$A:$J,10,FALSE)),5,0)</f>
        <v>0</v>
      </c>
      <c r="M5363" s="1">
        <f t="shared" si="85"/>
        <v>0</v>
      </c>
      <c r="N5363" s="1" t="str">
        <f>VLOOKUP(C5363,Emp_List!$A:$M,3,FALSE)</f>
        <v>Ayilla Sai Kiran Goud</v>
      </c>
      <c r="O5363" s="1" t="str">
        <f>VLOOKUP(C5363,Emp_List!$A:$M,5,FALSE)</f>
        <v>SOC</v>
      </c>
    </row>
    <row r="5364" spans="1:15" ht="16.2" thickBot="1">
      <c r="A5364" s="90">
        <v>43277.251562500001</v>
      </c>
      <c r="B5364" s="91" t="s">
        <v>704</v>
      </c>
      <c r="C5364" s="92">
        <v>10194</v>
      </c>
      <c r="D5364" s="91" t="s">
        <v>25</v>
      </c>
      <c r="E5364" s="92">
        <v>2</v>
      </c>
      <c r="F5364" s="92">
        <v>1</v>
      </c>
      <c r="G5364" s="91" t="s">
        <v>25</v>
      </c>
      <c r="H5364" s="91" t="s">
        <v>42</v>
      </c>
      <c r="I5364" s="2">
        <v>13</v>
      </c>
      <c r="J5364" s="2">
        <v>38</v>
      </c>
      <c r="K5364" s="2">
        <f>IF(D5364=VLOOKUP(J5364,Actuals!$A:$J,6,FALSE),1,0)</f>
        <v>0</v>
      </c>
      <c r="L5364" s="2">
        <f>IF(AND(E5364=VLOOKUP(J5364,Actuals!$A:$J,8,FALSE),F5364=VLOOKUP(J5364,Actuals!$A:$J,10,FALSE)),5,0)</f>
        <v>0</v>
      </c>
      <c r="M5364" s="1">
        <f t="shared" si="85"/>
        <v>0</v>
      </c>
      <c r="N5364" s="1" t="str">
        <f>VLOOKUP(C5364,Emp_List!$A:$M,3,FALSE)</f>
        <v>Nageswara Rao Kusuma</v>
      </c>
      <c r="O5364" s="1" t="str">
        <f>VLOOKUP(C5364,Emp_List!$A:$M,5,FALSE)</f>
        <v>SOC</v>
      </c>
    </row>
    <row r="5365" spans="1:15" ht="16.2" thickBot="1">
      <c r="A5365" s="90">
        <v>43277.325844907406</v>
      </c>
      <c r="B5365" s="91" t="s">
        <v>400</v>
      </c>
      <c r="C5365" s="92">
        <v>10785</v>
      </c>
      <c r="D5365" s="91" t="s">
        <v>25</v>
      </c>
      <c r="E5365" s="92">
        <v>3</v>
      </c>
      <c r="F5365" s="92">
        <v>1</v>
      </c>
      <c r="G5365" s="91" t="s">
        <v>25</v>
      </c>
      <c r="H5365" s="91" t="s">
        <v>42</v>
      </c>
      <c r="I5365" s="2">
        <v>13</v>
      </c>
      <c r="J5365" s="2">
        <v>38</v>
      </c>
      <c r="K5365" s="2">
        <f>IF(D5365=VLOOKUP(J5365,Actuals!$A:$J,6,FALSE),1,0)</f>
        <v>0</v>
      </c>
      <c r="L5365" s="2">
        <f>IF(AND(E5365=VLOOKUP(J5365,Actuals!$A:$J,8,FALSE),F5365=VLOOKUP(J5365,Actuals!$A:$J,10,FALSE)),5,0)</f>
        <v>0</v>
      </c>
      <c r="M5365" s="1">
        <f t="shared" si="85"/>
        <v>0</v>
      </c>
      <c r="N5365" s="1" t="str">
        <f>VLOOKUP(C5365,Emp_List!$A:$M,3,FALSE)</f>
        <v>Meenakshi Pinisetty</v>
      </c>
      <c r="O5365" s="1" t="str">
        <f>VLOOKUP(C5365,Emp_List!$A:$M,5,FALSE)</f>
        <v>Sports - Mobile</v>
      </c>
    </row>
    <row r="5366" spans="1:15" ht="16.2" thickBot="1">
      <c r="A5366" s="90">
        <v>43277.343449074076</v>
      </c>
      <c r="B5366" s="91" t="s">
        <v>79</v>
      </c>
      <c r="C5366" s="92">
        <v>6356</v>
      </c>
      <c r="D5366" s="91" t="s">
        <v>42</v>
      </c>
      <c r="E5366" s="92">
        <v>0</v>
      </c>
      <c r="F5366" s="92">
        <v>2</v>
      </c>
      <c r="G5366" s="91" t="s">
        <v>25</v>
      </c>
      <c r="H5366" s="91" t="s">
        <v>42</v>
      </c>
      <c r="I5366" s="2">
        <v>13</v>
      </c>
      <c r="J5366" s="2">
        <v>38</v>
      </c>
      <c r="K5366" s="2">
        <f>IF(D5366=VLOOKUP(J5366,Actuals!$A:$J,6,FALSE),1,0)</f>
        <v>0</v>
      </c>
      <c r="L5366" s="2">
        <f>IF(AND(E5366=VLOOKUP(J5366,Actuals!$A:$J,8,FALSE),F5366=VLOOKUP(J5366,Actuals!$A:$J,10,FALSE)),5,0)</f>
        <v>0</v>
      </c>
      <c r="M5366" s="1">
        <f t="shared" si="85"/>
        <v>0</v>
      </c>
      <c r="N5366" s="1" t="str">
        <f>VLOOKUP(C5366,Emp_List!$A:$M,3,FALSE)</f>
        <v>Srikanth Mulugu</v>
      </c>
      <c r="O5366" s="1" t="str">
        <f>VLOOKUP(C5366,Emp_List!$A:$M,5,FALSE)</f>
        <v>IVY Agile PMO</v>
      </c>
    </row>
    <row r="5367" spans="1:15" ht="16.2" thickBot="1">
      <c r="A5367" s="90">
        <v>43277.349340277775</v>
      </c>
      <c r="B5367" s="91" t="s">
        <v>2383</v>
      </c>
      <c r="C5367" s="92">
        <v>8136</v>
      </c>
      <c r="D5367" s="91" t="s">
        <v>42</v>
      </c>
      <c r="E5367" s="92">
        <v>1</v>
      </c>
      <c r="F5367" s="92">
        <v>2</v>
      </c>
      <c r="G5367" s="91" t="s">
        <v>25</v>
      </c>
      <c r="H5367" s="91" t="s">
        <v>42</v>
      </c>
      <c r="I5367" s="2">
        <v>13</v>
      </c>
      <c r="J5367" s="2">
        <v>38</v>
      </c>
      <c r="K5367" s="2">
        <f>IF(D5367=VLOOKUP(J5367,Actuals!$A:$J,6,FALSE),1,0)</f>
        <v>0</v>
      </c>
      <c r="L5367" s="2">
        <f>IF(AND(E5367=VLOOKUP(J5367,Actuals!$A:$J,8,FALSE),F5367=VLOOKUP(J5367,Actuals!$A:$J,10,FALSE)),5,0)</f>
        <v>0</v>
      </c>
      <c r="M5367" s="1">
        <f t="shared" si="85"/>
        <v>0</v>
      </c>
      <c r="N5367" s="1" t="str">
        <f>VLOOKUP(C5367,Emp_List!$A:$M,3,FALSE)</f>
        <v>Shekhar Reddy Gaddam</v>
      </c>
      <c r="O5367" s="1" t="str">
        <f>VLOOKUP(C5367,Emp_List!$A:$M,5,FALSE)</f>
        <v>Core</v>
      </c>
    </row>
    <row r="5368" spans="1:15" ht="16.2" thickBot="1">
      <c r="A5368" s="90">
        <v>43277.351284722223</v>
      </c>
      <c r="B5368" s="91" t="s">
        <v>93</v>
      </c>
      <c r="C5368" s="92">
        <v>11430</v>
      </c>
      <c r="D5368" s="91" t="s">
        <v>42</v>
      </c>
      <c r="E5368" s="92">
        <v>0</v>
      </c>
      <c r="F5368" s="92">
        <v>1</v>
      </c>
      <c r="G5368" s="91" t="s">
        <v>25</v>
      </c>
      <c r="H5368" s="91" t="s">
        <v>42</v>
      </c>
      <c r="I5368" s="2">
        <v>13</v>
      </c>
      <c r="J5368" s="2">
        <v>38</v>
      </c>
      <c r="K5368" s="2">
        <f>IF(D5368=VLOOKUP(J5368,Actuals!$A:$J,6,FALSE),1,0)</f>
        <v>0</v>
      </c>
      <c r="L5368" s="2">
        <f>IF(AND(E5368=VLOOKUP(J5368,Actuals!$A:$J,8,FALSE),F5368=VLOOKUP(J5368,Actuals!$A:$J,10,FALSE)),5,0)</f>
        <v>0</v>
      </c>
      <c r="M5368" s="1">
        <f t="shared" si="85"/>
        <v>0</v>
      </c>
      <c r="N5368" s="1" t="str">
        <f>VLOOKUP(C5368,Emp_List!$A:$M,3,FALSE)</f>
        <v>Santhosh Kumar Mamidi</v>
      </c>
      <c r="O5368" s="1" t="str">
        <f>VLOOKUP(C5368,Emp_List!$A:$M,5,FALSE)</f>
        <v>Portal</v>
      </c>
    </row>
    <row r="5369" spans="1:15" ht="16.2" thickBot="1">
      <c r="A5369" s="90">
        <v>43277.355115740742</v>
      </c>
      <c r="B5369" s="91" t="s">
        <v>2444</v>
      </c>
      <c r="C5369" s="92">
        <v>11819</v>
      </c>
      <c r="D5369" s="91" t="s">
        <v>42</v>
      </c>
      <c r="E5369" s="92">
        <v>1</v>
      </c>
      <c r="F5369" s="92">
        <v>2</v>
      </c>
      <c r="G5369" s="91" t="s">
        <v>25</v>
      </c>
      <c r="H5369" s="91" t="s">
        <v>42</v>
      </c>
      <c r="I5369" s="2">
        <v>13</v>
      </c>
      <c r="J5369" s="2">
        <v>38</v>
      </c>
      <c r="K5369" s="2">
        <f>IF(D5369=VLOOKUP(J5369,Actuals!$A:$J,6,FALSE),1,0)</f>
        <v>0</v>
      </c>
      <c r="L5369" s="2">
        <f>IF(AND(E5369=VLOOKUP(J5369,Actuals!$A:$J,8,FALSE),F5369=VLOOKUP(J5369,Actuals!$A:$J,10,FALSE)),5,0)</f>
        <v>0</v>
      </c>
      <c r="M5369" s="1">
        <f t="shared" si="85"/>
        <v>0</v>
      </c>
      <c r="N5369" s="1" t="str">
        <f>VLOOKUP(C5369,Emp_List!$A:$M,3,FALSE)</f>
        <v>Kranti Kandi</v>
      </c>
      <c r="O5369" s="1" t="str">
        <f>VLOOKUP(C5369,Emp_List!$A:$M,5,FALSE)</f>
        <v>SOC</v>
      </c>
    </row>
    <row r="5370" spans="1:15" ht="16.2" thickBot="1">
      <c r="A5370" s="90">
        <v>43277.362708333334</v>
      </c>
      <c r="B5370" s="91" t="s">
        <v>258</v>
      </c>
      <c r="C5370" s="92">
        <v>8420</v>
      </c>
      <c r="D5370" s="91" t="s">
        <v>9</v>
      </c>
      <c r="E5370" s="92">
        <v>1</v>
      </c>
      <c r="F5370" s="92">
        <v>1</v>
      </c>
      <c r="G5370" s="91" t="s">
        <v>25</v>
      </c>
      <c r="H5370" s="91" t="s">
        <v>42</v>
      </c>
      <c r="I5370" s="2">
        <v>13</v>
      </c>
      <c r="J5370" s="2">
        <v>38</v>
      </c>
      <c r="K5370" s="2">
        <f>IF(D5370=VLOOKUP(J5370,Actuals!$A:$J,6,FALSE),1,0)</f>
        <v>1</v>
      </c>
      <c r="L5370" s="2">
        <f>IF(AND(E5370=VLOOKUP(J5370,Actuals!$A:$J,8,FALSE),F5370=VLOOKUP(J5370,Actuals!$A:$J,10,FALSE)),5,0)</f>
        <v>0</v>
      </c>
      <c r="M5370" s="1">
        <f t="shared" si="85"/>
        <v>1</v>
      </c>
      <c r="N5370" s="1" t="str">
        <f>VLOOKUP(C5370,Emp_List!$A:$M,3,FALSE)</f>
        <v>Sai Kiran Parnandi</v>
      </c>
      <c r="O5370" s="1" t="str">
        <f>VLOOKUP(C5370,Emp_List!$A:$M,5,FALSE)</f>
        <v>Casino Platform</v>
      </c>
    </row>
    <row r="5371" spans="1:15" ht="16.2" thickBot="1">
      <c r="A5371" s="90">
        <v>43277.367222222223</v>
      </c>
      <c r="B5371" s="91" t="s">
        <v>2198</v>
      </c>
      <c r="C5371" s="92">
        <v>1423</v>
      </c>
      <c r="D5371" s="91" t="s">
        <v>42</v>
      </c>
      <c r="E5371" s="92">
        <v>1</v>
      </c>
      <c r="F5371" s="92">
        <v>2</v>
      </c>
      <c r="G5371" s="91" t="s">
        <v>25</v>
      </c>
      <c r="H5371" s="91" t="s">
        <v>42</v>
      </c>
      <c r="I5371" s="2">
        <v>13</v>
      </c>
      <c r="J5371" s="2">
        <v>38</v>
      </c>
      <c r="K5371" s="2">
        <f>IF(D5371=VLOOKUP(J5371,Actuals!$A:$J,6,FALSE),1,0)</f>
        <v>0</v>
      </c>
      <c r="L5371" s="2">
        <f>IF(AND(E5371=VLOOKUP(J5371,Actuals!$A:$J,8,FALSE),F5371=VLOOKUP(J5371,Actuals!$A:$J,10,FALSE)),5,0)</f>
        <v>0</v>
      </c>
      <c r="M5371" s="1">
        <f t="shared" si="85"/>
        <v>0</v>
      </c>
      <c r="N5371" s="1" t="str">
        <f>VLOOKUP(C5371,Emp_List!$A:$M,3,FALSE)</f>
        <v>Yuvaraj Venkatesan</v>
      </c>
      <c r="O5371" s="1" t="str">
        <f>VLOOKUP(C5371,Emp_List!$A:$M,5,FALSE)</f>
        <v>Compliance</v>
      </c>
    </row>
    <row r="5372" spans="1:15" ht="16.2" thickBot="1">
      <c r="A5372" s="90">
        <v>43277.371724537035</v>
      </c>
      <c r="B5372" s="91" t="s">
        <v>222</v>
      </c>
      <c r="C5372" s="92">
        <v>10235</v>
      </c>
      <c r="D5372" s="91" t="s">
        <v>9</v>
      </c>
      <c r="E5372" s="92">
        <v>1</v>
      </c>
      <c r="F5372" s="92">
        <v>1</v>
      </c>
      <c r="G5372" s="91" t="s">
        <v>25</v>
      </c>
      <c r="H5372" s="91" t="s">
        <v>42</v>
      </c>
      <c r="I5372" s="2">
        <v>13</v>
      </c>
      <c r="J5372" s="2">
        <v>38</v>
      </c>
      <c r="K5372" s="2">
        <f>IF(D5372=VLOOKUP(J5372,Actuals!$A:$J,6,FALSE),1,0)</f>
        <v>1</v>
      </c>
      <c r="L5372" s="2">
        <f>IF(AND(E5372=VLOOKUP(J5372,Actuals!$A:$J,8,FALSE),F5372=VLOOKUP(J5372,Actuals!$A:$J,10,FALSE)),5,0)</f>
        <v>0</v>
      </c>
      <c r="M5372" s="1">
        <f t="shared" si="85"/>
        <v>1</v>
      </c>
      <c r="N5372" s="1" t="str">
        <f>VLOOKUP(C5372,Emp_List!$A:$M,3,FALSE)</f>
        <v>Hanumantha Rao Alluri</v>
      </c>
      <c r="O5372" s="1" t="str">
        <f>VLOOKUP(C5372,Emp_List!$A:$M,5,FALSE)</f>
        <v>SOC</v>
      </c>
    </row>
    <row r="5373" spans="1:15" ht="16.2" thickBot="1">
      <c r="A5373" s="90">
        <v>43277.392118055555</v>
      </c>
      <c r="B5373" s="91" t="s">
        <v>252</v>
      </c>
      <c r="C5373" s="92">
        <v>1199</v>
      </c>
      <c r="D5373" s="91" t="s">
        <v>42</v>
      </c>
      <c r="E5373" s="92">
        <v>1</v>
      </c>
      <c r="F5373" s="92">
        <v>2</v>
      </c>
      <c r="G5373" s="91" t="s">
        <v>25</v>
      </c>
      <c r="H5373" s="91" t="s">
        <v>42</v>
      </c>
      <c r="I5373" s="2">
        <v>13</v>
      </c>
      <c r="J5373" s="2">
        <v>38</v>
      </c>
      <c r="K5373" s="2">
        <f>IF(D5373=VLOOKUP(J5373,Actuals!$A:$J,6,FALSE),1,0)</f>
        <v>0</v>
      </c>
      <c r="L5373" s="2">
        <f>IF(AND(E5373=VLOOKUP(J5373,Actuals!$A:$J,8,FALSE),F5373=VLOOKUP(J5373,Actuals!$A:$J,10,FALSE)),5,0)</f>
        <v>0</v>
      </c>
      <c r="M5373" s="1">
        <f t="shared" si="85"/>
        <v>0</v>
      </c>
      <c r="N5373" s="1" t="str">
        <f>VLOOKUP(C5373,Emp_List!$A:$M,3,FALSE)</f>
        <v>Gandhi Prasad Bodavula</v>
      </c>
      <c r="O5373" s="1" t="str">
        <f>VLOOKUP(C5373,Emp_List!$A:$M,5,FALSE)</f>
        <v>CRM</v>
      </c>
    </row>
    <row r="5374" spans="1:15" ht="16.2" thickBot="1">
      <c r="A5374" s="90">
        <v>43277.398113425923</v>
      </c>
      <c r="B5374" s="91" t="s">
        <v>2243</v>
      </c>
      <c r="C5374" s="92">
        <v>10693</v>
      </c>
      <c r="D5374" s="91" t="s">
        <v>42</v>
      </c>
      <c r="E5374" s="92">
        <v>1</v>
      </c>
      <c r="F5374" s="92">
        <v>2</v>
      </c>
      <c r="G5374" s="91" t="s">
        <v>25</v>
      </c>
      <c r="H5374" s="91" t="s">
        <v>42</v>
      </c>
      <c r="I5374" s="2">
        <v>13</v>
      </c>
      <c r="J5374" s="2">
        <v>38</v>
      </c>
      <c r="K5374" s="2">
        <f>IF(D5374=VLOOKUP(J5374,Actuals!$A:$J,6,FALSE),1,0)</f>
        <v>0</v>
      </c>
      <c r="L5374" s="2">
        <f>IF(AND(E5374=VLOOKUP(J5374,Actuals!$A:$J,8,FALSE),F5374=VLOOKUP(J5374,Actuals!$A:$J,10,FALSE)),5,0)</f>
        <v>0</v>
      </c>
      <c r="M5374" s="1">
        <f t="shared" si="85"/>
        <v>0</v>
      </c>
      <c r="N5374" s="1" t="str">
        <f>VLOOKUP(C5374,Emp_List!$A:$M,3,FALSE)</f>
        <v>Amarnath Reddy Gopireddy</v>
      </c>
      <c r="O5374" s="1" t="str">
        <f>VLOOKUP(C5374,Emp_List!$A:$M,5,FALSE)</f>
        <v>Poker</v>
      </c>
    </row>
    <row r="5375" spans="1:15" ht="16.2" thickBot="1">
      <c r="A5375" s="90">
        <v>43277.39912037037</v>
      </c>
      <c r="B5375" s="91" t="s">
        <v>262</v>
      </c>
      <c r="C5375" s="92">
        <v>1194</v>
      </c>
      <c r="D5375" s="91" t="s">
        <v>42</v>
      </c>
      <c r="E5375" s="92">
        <v>1</v>
      </c>
      <c r="F5375" s="92">
        <v>2</v>
      </c>
      <c r="G5375" s="91" t="s">
        <v>25</v>
      </c>
      <c r="H5375" s="91" t="s">
        <v>42</v>
      </c>
      <c r="I5375" s="2">
        <v>13</v>
      </c>
      <c r="J5375" s="2">
        <v>38</v>
      </c>
      <c r="K5375" s="2">
        <f>IF(D5375=VLOOKUP(J5375,Actuals!$A:$J,6,FALSE),1,0)</f>
        <v>0</v>
      </c>
      <c r="L5375" s="2">
        <f>IF(AND(E5375=VLOOKUP(J5375,Actuals!$A:$J,8,FALSE),F5375=VLOOKUP(J5375,Actuals!$A:$J,10,FALSE)),5,0)</f>
        <v>0</v>
      </c>
      <c r="M5375" s="1">
        <f t="shared" si="85"/>
        <v>0</v>
      </c>
      <c r="N5375" s="1" t="str">
        <f>VLOOKUP(C5375,Emp_List!$A:$M,3,FALSE)</f>
        <v>Uma Maheshwari Swaminathan</v>
      </c>
      <c r="O5375" s="1" t="str">
        <f>VLOOKUP(C5375,Emp_List!$A:$M,5,FALSE)</f>
        <v>Games Factory</v>
      </c>
    </row>
    <row r="5376" spans="1:15" ht="16.2" thickBot="1">
      <c r="A5376" s="90">
        <v>43277.423159722224</v>
      </c>
      <c r="B5376" s="91" t="s">
        <v>272</v>
      </c>
      <c r="C5376" s="92">
        <v>6492</v>
      </c>
      <c r="D5376" s="91" t="s">
        <v>42</v>
      </c>
      <c r="E5376" s="92">
        <v>1</v>
      </c>
      <c r="F5376" s="92">
        <v>4</v>
      </c>
      <c r="G5376" s="91" t="s">
        <v>25</v>
      </c>
      <c r="H5376" s="91" t="s">
        <v>42</v>
      </c>
      <c r="I5376" s="2">
        <v>13</v>
      </c>
      <c r="J5376" s="2">
        <v>38</v>
      </c>
      <c r="K5376" s="2">
        <f>IF(D5376=VLOOKUP(J5376,Actuals!$A:$J,6,FALSE),1,0)</f>
        <v>0</v>
      </c>
      <c r="L5376" s="2">
        <f>IF(AND(E5376=VLOOKUP(J5376,Actuals!$A:$J,8,FALSE),F5376=VLOOKUP(J5376,Actuals!$A:$J,10,FALSE)),5,0)</f>
        <v>0</v>
      </c>
      <c r="M5376" s="1">
        <f t="shared" si="85"/>
        <v>0</v>
      </c>
      <c r="N5376" s="1" t="str">
        <f>VLOOKUP(C5376,Emp_List!$A:$M,3,FALSE)</f>
        <v>Prashant Vrajraj Kapate</v>
      </c>
      <c r="O5376" s="1" t="str">
        <f>VLOOKUP(C5376,Emp_List!$A:$M,5,FALSE)</f>
        <v>Casino Platform</v>
      </c>
    </row>
    <row r="5377" spans="1:15" ht="16.2" thickBot="1">
      <c r="A5377" s="90">
        <v>43277.424212962964</v>
      </c>
      <c r="B5377" s="91" t="s">
        <v>416</v>
      </c>
      <c r="C5377" s="92">
        <v>11645</v>
      </c>
      <c r="D5377" s="91" t="s">
        <v>42</v>
      </c>
      <c r="E5377" s="92">
        <v>3</v>
      </c>
      <c r="F5377" s="92">
        <v>1</v>
      </c>
      <c r="G5377" s="91" t="s">
        <v>25</v>
      </c>
      <c r="H5377" s="91" t="s">
        <v>42</v>
      </c>
      <c r="I5377" s="2">
        <v>13</v>
      </c>
      <c r="J5377" s="2">
        <v>38</v>
      </c>
      <c r="K5377" s="2">
        <f>IF(D5377=VLOOKUP(J5377,Actuals!$A:$J,6,FALSE),1,0)</f>
        <v>0</v>
      </c>
      <c r="L5377" s="2">
        <f>IF(AND(E5377=VLOOKUP(J5377,Actuals!$A:$J,8,FALSE),F5377=VLOOKUP(J5377,Actuals!$A:$J,10,FALSE)),5,0)</f>
        <v>0</v>
      </c>
      <c r="M5377" s="1">
        <f t="shared" si="85"/>
        <v>0</v>
      </c>
      <c r="N5377" s="1" t="str">
        <f>VLOOKUP(C5377,Emp_List!$A:$M,3,FALSE)</f>
        <v>Vandana Yaparla</v>
      </c>
      <c r="O5377" s="1" t="str">
        <f>VLOOKUP(C5377,Emp_List!$A:$M,5,FALSE)</f>
        <v>Label</v>
      </c>
    </row>
    <row r="5378" spans="1:15" ht="16.2" thickBot="1">
      <c r="A5378" s="90">
        <v>43277.424224537041</v>
      </c>
      <c r="B5378" s="91" t="s">
        <v>2667</v>
      </c>
      <c r="C5378" s="92">
        <v>9860</v>
      </c>
      <c r="D5378" s="91" t="s">
        <v>9</v>
      </c>
      <c r="E5378" s="92">
        <v>2</v>
      </c>
      <c r="F5378" s="92">
        <v>2</v>
      </c>
      <c r="G5378" s="91" t="s">
        <v>25</v>
      </c>
      <c r="H5378" s="91" t="s">
        <v>42</v>
      </c>
      <c r="I5378" s="2">
        <v>13</v>
      </c>
      <c r="J5378" s="2">
        <v>38</v>
      </c>
      <c r="K5378" s="2">
        <f>IF(D5378=VLOOKUP(J5378,Actuals!$A:$J,6,FALSE),1,0)</f>
        <v>1</v>
      </c>
      <c r="L5378" s="2">
        <f>IF(AND(E5378=VLOOKUP(J5378,Actuals!$A:$J,8,FALSE),F5378=VLOOKUP(J5378,Actuals!$A:$J,10,FALSE)),5,0)</f>
        <v>0</v>
      </c>
      <c r="M5378" s="1">
        <f t="shared" si="85"/>
        <v>1</v>
      </c>
      <c r="N5378" s="1" t="str">
        <f>VLOOKUP(C5378,Emp_List!$A:$M,3,FALSE)</f>
        <v>Prajmi Maddu</v>
      </c>
      <c r="O5378" s="1" t="str">
        <f>VLOOKUP(C5378,Emp_List!$A:$M,5,FALSE)</f>
        <v>Core</v>
      </c>
    </row>
    <row r="5379" spans="1:15" ht="16.2" thickBot="1">
      <c r="A5379" s="90">
        <v>43277.429502314815</v>
      </c>
      <c r="B5379" s="91" t="s">
        <v>285</v>
      </c>
      <c r="C5379" s="92">
        <v>8367</v>
      </c>
      <c r="D5379" s="91" t="s">
        <v>42</v>
      </c>
      <c r="E5379" s="92">
        <v>0</v>
      </c>
      <c r="F5379" s="92">
        <v>2</v>
      </c>
      <c r="G5379" s="91" t="s">
        <v>25</v>
      </c>
      <c r="H5379" s="91" t="s">
        <v>42</v>
      </c>
      <c r="I5379" s="2">
        <v>13</v>
      </c>
      <c r="J5379" s="2">
        <v>38</v>
      </c>
      <c r="K5379" s="2">
        <f>IF(D5379=VLOOKUP(J5379,Actuals!$A:$J,6,FALSE),1,0)</f>
        <v>0</v>
      </c>
      <c r="L5379" s="2">
        <f>IF(AND(E5379=VLOOKUP(J5379,Actuals!$A:$J,8,FALSE),F5379=VLOOKUP(J5379,Actuals!$A:$J,10,FALSE)),5,0)</f>
        <v>0</v>
      </c>
      <c r="M5379" s="1">
        <f t="shared" si="85"/>
        <v>0</v>
      </c>
      <c r="N5379" s="1" t="str">
        <f>VLOOKUP(C5379,Emp_List!$A:$M,3,FALSE)</f>
        <v>Narendra Gottipati</v>
      </c>
      <c r="O5379" s="1" t="str">
        <f>VLOOKUP(C5379,Emp_List!$A:$M,5,FALSE)</f>
        <v>PEG</v>
      </c>
    </row>
    <row r="5380" spans="1:15" ht="16.2" thickBot="1">
      <c r="A5380" s="90">
        <v>43277.430393518516</v>
      </c>
      <c r="B5380" s="91" t="s">
        <v>340</v>
      </c>
      <c r="C5380" s="92">
        <v>16538</v>
      </c>
      <c r="D5380" s="91" t="s">
        <v>42</v>
      </c>
      <c r="E5380" s="92">
        <v>2</v>
      </c>
      <c r="F5380" s="92">
        <v>1</v>
      </c>
      <c r="G5380" s="91" t="s">
        <v>25</v>
      </c>
      <c r="H5380" s="91" t="s">
        <v>42</v>
      </c>
      <c r="I5380" s="2">
        <v>13</v>
      </c>
      <c r="J5380" s="2">
        <v>38</v>
      </c>
      <c r="K5380" s="2">
        <f>IF(D5380=VLOOKUP(J5380,Actuals!$A:$J,6,FALSE),1,0)</f>
        <v>0</v>
      </c>
      <c r="L5380" s="2">
        <f>IF(AND(E5380=VLOOKUP(J5380,Actuals!$A:$J,8,FALSE),F5380=VLOOKUP(J5380,Actuals!$A:$J,10,FALSE)),5,0)</f>
        <v>0</v>
      </c>
      <c r="M5380" s="1">
        <f t="shared" si="85"/>
        <v>0</v>
      </c>
      <c r="N5380" s="1" t="str">
        <f>VLOOKUP(C5380,Emp_List!$A:$M,3,FALSE)</f>
        <v>Rajashekar Beeram</v>
      </c>
      <c r="O5380" s="1" t="str">
        <f>VLOOKUP(C5380,Emp_List!$A:$M,5,FALSE)</f>
        <v>CRM</v>
      </c>
    </row>
    <row r="5381" spans="1:15" ht="16.2" thickBot="1">
      <c r="A5381" s="90">
        <v>43277.431747685187</v>
      </c>
      <c r="B5381" s="91" t="s">
        <v>505</v>
      </c>
      <c r="C5381" s="92">
        <v>8499</v>
      </c>
      <c r="D5381" s="91" t="s">
        <v>25</v>
      </c>
      <c r="E5381" s="92">
        <v>2</v>
      </c>
      <c r="F5381" s="92">
        <v>1</v>
      </c>
      <c r="G5381" s="91" t="s">
        <v>25</v>
      </c>
      <c r="H5381" s="91" t="s">
        <v>42</v>
      </c>
      <c r="I5381" s="2">
        <v>13</v>
      </c>
      <c r="J5381" s="2">
        <v>38</v>
      </c>
      <c r="K5381" s="2">
        <f>IF(D5381=VLOOKUP(J5381,Actuals!$A:$J,6,FALSE),1,0)</f>
        <v>0</v>
      </c>
      <c r="L5381" s="2">
        <f>IF(AND(E5381=VLOOKUP(J5381,Actuals!$A:$J,8,FALSE),F5381=VLOOKUP(J5381,Actuals!$A:$J,10,FALSE)),5,0)</f>
        <v>0</v>
      </c>
      <c r="M5381" s="1">
        <f t="shared" si="85"/>
        <v>0</v>
      </c>
      <c r="N5381" s="1" t="str">
        <f>VLOOKUP(C5381,Emp_List!$A:$M,3,FALSE)</f>
        <v>UdayaChandra Kotte</v>
      </c>
      <c r="O5381" s="1" t="str">
        <f>VLOOKUP(C5381,Emp_List!$A:$M,5,FALSE)</f>
        <v>PEG</v>
      </c>
    </row>
    <row r="5382" spans="1:15" ht="16.2" thickBot="1">
      <c r="A5382" s="90">
        <v>43277.431956018518</v>
      </c>
      <c r="B5382" s="91" t="s">
        <v>315</v>
      </c>
      <c r="C5382" s="92">
        <v>8418</v>
      </c>
      <c r="D5382" s="91" t="s">
        <v>42</v>
      </c>
      <c r="E5382" s="92">
        <v>1</v>
      </c>
      <c r="F5382" s="92">
        <v>3</v>
      </c>
      <c r="G5382" s="91" t="s">
        <v>25</v>
      </c>
      <c r="H5382" s="91" t="s">
        <v>42</v>
      </c>
      <c r="I5382" s="2">
        <v>13</v>
      </c>
      <c r="J5382" s="2">
        <v>38</v>
      </c>
      <c r="K5382" s="2">
        <f>IF(D5382=VLOOKUP(J5382,Actuals!$A:$J,6,FALSE),1,0)</f>
        <v>0</v>
      </c>
      <c r="L5382" s="2">
        <f>IF(AND(E5382=VLOOKUP(J5382,Actuals!$A:$J,8,FALSE),F5382=VLOOKUP(J5382,Actuals!$A:$J,10,FALSE)),5,0)</f>
        <v>0</v>
      </c>
      <c r="M5382" s="1">
        <f t="shared" si="85"/>
        <v>0</v>
      </c>
      <c r="N5382" s="1" t="str">
        <f>VLOOKUP(C5382,Emp_List!$A:$M,3,FALSE)</f>
        <v>Yogitha Vemaganti</v>
      </c>
      <c r="O5382" s="1" t="str">
        <f>VLOOKUP(C5382,Emp_List!$A:$M,5,FALSE)</f>
        <v>Casino Games</v>
      </c>
    </row>
    <row r="5383" spans="1:15" ht="16.2" thickBot="1">
      <c r="A5383" s="90">
        <v>43277.432175925926</v>
      </c>
      <c r="B5383" s="91" t="s">
        <v>3974</v>
      </c>
      <c r="C5383" s="92">
        <v>10562</v>
      </c>
      <c r="D5383" s="91" t="s">
        <v>42</v>
      </c>
      <c r="E5383" s="92">
        <v>1</v>
      </c>
      <c r="F5383" s="92">
        <v>3</v>
      </c>
      <c r="G5383" s="91" t="s">
        <v>25</v>
      </c>
      <c r="H5383" s="91" t="s">
        <v>42</v>
      </c>
      <c r="I5383" s="2">
        <v>13</v>
      </c>
      <c r="J5383" s="2">
        <v>38</v>
      </c>
      <c r="K5383" s="2">
        <f>IF(D5383=VLOOKUP(J5383,Actuals!$A:$J,6,FALSE),1,0)</f>
        <v>0</v>
      </c>
      <c r="L5383" s="2">
        <f>IF(AND(E5383=VLOOKUP(J5383,Actuals!$A:$J,8,FALSE),F5383=VLOOKUP(J5383,Actuals!$A:$J,10,FALSE)),5,0)</f>
        <v>0</v>
      </c>
      <c r="M5383" s="1">
        <f t="shared" si="85"/>
        <v>0</v>
      </c>
      <c r="N5383" s="1" t="str">
        <f>VLOOKUP(C5383,Emp_List!$A:$M,3,FALSE)</f>
        <v>Kapa Pavan Kumar</v>
      </c>
      <c r="O5383" s="1" t="str">
        <f>VLOOKUP(C5383,Emp_List!$A:$M,5,FALSE)</f>
        <v>Poker</v>
      </c>
    </row>
    <row r="5384" spans="1:15" ht="16.2" thickBot="1">
      <c r="A5384" s="90">
        <v>43277.433425925927</v>
      </c>
      <c r="B5384" s="91" t="s">
        <v>4130</v>
      </c>
      <c r="C5384" s="92">
        <v>7275</v>
      </c>
      <c r="D5384" s="91" t="s">
        <v>42</v>
      </c>
      <c r="E5384" s="92">
        <v>0</v>
      </c>
      <c r="F5384" s="92">
        <v>2</v>
      </c>
      <c r="G5384" s="91" t="s">
        <v>25</v>
      </c>
      <c r="H5384" s="91" t="s">
        <v>42</v>
      </c>
      <c r="I5384" s="2">
        <v>13</v>
      </c>
      <c r="J5384" s="2">
        <v>38</v>
      </c>
      <c r="K5384" s="2">
        <f>IF(D5384=VLOOKUP(J5384,Actuals!$A:$J,6,FALSE),1,0)</f>
        <v>0</v>
      </c>
      <c r="L5384" s="2">
        <f>IF(AND(E5384=VLOOKUP(J5384,Actuals!$A:$J,8,FALSE),F5384=VLOOKUP(J5384,Actuals!$A:$J,10,FALSE)),5,0)</f>
        <v>0</v>
      </c>
      <c r="M5384" s="1">
        <f t="shared" si="85"/>
        <v>0</v>
      </c>
      <c r="N5384" s="1" t="str">
        <f>VLOOKUP(C5384,Emp_List!$A:$M,3,FALSE)</f>
        <v>Aravinda Kumar Marri</v>
      </c>
      <c r="O5384" s="1" t="str">
        <f>VLOOKUP(C5384,Emp_List!$A:$M,5,FALSE)</f>
        <v>Core</v>
      </c>
    </row>
    <row r="5385" spans="1:15" ht="16.2" thickBot="1">
      <c r="A5385" s="90">
        <v>43277.436388888891</v>
      </c>
      <c r="B5385" s="91" t="s">
        <v>323</v>
      </c>
      <c r="C5385" s="92">
        <v>11603</v>
      </c>
      <c r="D5385" s="91" t="s">
        <v>25</v>
      </c>
      <c r="E5385" s="92">
        <v>2</v>
      </c>
      <c r="F5385" s="92">
        <v>1</v>
      </c>
      <c r="G5385" s="91" t="s">
        <v>25</v>
      </c>
      <c r="H5385" s="91" t="s">
        <v>42</v>
      </c>
      <c r="I5385" s="2">
        <v>13</v>
      </c>
      <c r="J5385" s="2">
        <v>38</v>
      </c>
      <c r="K5385" s="2">
        <f>IF(D5385=VLOOKUP(J5385,Actuals!$A:$J,6,FALSE),1,0)</f>
        <v>0</v>
      </c>
      <c r="L5385" s="2">
        <f>IF(AND(E5385=VLOOKUP(J5385,Actuals!$A:$J,8,FALSE),F5385=VLOOKUP(J5385,Actuals!$A:$J,10,FALSE)),5,0)</f>
        <v>0</v>
      </c>
      <c r="M5385" s="1">
        <f t="shared" si="85"/>
        <v>0</v>
      </c>
      <c r="N5385" s="1" t="str">
        <f>VLOOKUP(C5385,Emp_List!$A:$M,3,FALSE)</f>
        <v>Raviraju Vysyaraju</v>
      </c>
      <c r="O5385" s="1" t="str">
        <f>VLOOKUP(C5385,Emp_List!$A:$M,5,FALSE)</f>
        <v>Sports - Mobile</v>
      </c>
    </row>
    <row r="5386" spans="1:15" ht="16.2" thickBot="1">
      <c r="A5386" s="90">
        <v>43277.436643518522</v>
      </c>
      <c r="B5386" s="91" t="s">
        <v>597</v>
      </c>
      <c r="C5386" s="92">
        <v>11014</v>
      </c>
      <c r="D5386" s="91" t="s">
        <v>42</v>
      </c>
      <c r="E5386" s="92">
        <v>2</v>
      </c>
      <c r="F5386" s="92">
        <v>3</v>
      </c>
      <c r="G5386" s="91" t="s">
        <v>25</v>
      </c>
      <c r="H5386" s="91" t="s">
        <v>42</v>
      </c>
      <c r="I5386" s="2">
        <v>13</v>
      </c>
      <c r="J5386" s="2">
        <v>38</v>
      </c>
      <c r="K5386" s="2">
        <f>IF(D5386=VLOOKUP(J5386,Actuals!$A:$J,6,FALSE),1,0)</f>
        <v>0</v>
      </c>
      <c r="L5386" s="2">
        <f>IF(AND(E5386=VLOOKUP(J5386,Actuals!$A:$J,8,FALSE),F5386=VLOOKUP(J5386,Actuals!$A:$J,10,FALSE)),5,0)</f>
        <v>0</v>
      </c>
      <c r="M5386" s="1">
        <f t="shared" si="85"/>
        <v>0</v>
      </c>
      <c r="N5386" s="1" t="str">
        <f>VLOOKUP(C5386,Emp_List!$A:$M,3,FALSE)</f>
        <v>Praveen Kumar Sadasivuni</v>
      </c>
      <c r="O5386" s="1" t="str">
        <f>VLOOKUP(C5386,Emp_List!$A:$M,5,FALSE)</f>
        <v>Portal</v>
      </c>
    </row>
    <row r="5387" spans="1:15" ht="16.2" thickBot="1">
      <c r="A5387" s="90">
        <v>43277.436932870369</v>
      </c>
      <c r="B5387" s="91" t="s">
        <v>280</v>
      </c>
      <c r="C5387" s="92">
        <v>10151</v>
      </c>
      <c r="D5387" s="91" t="s">
        <v>9</v>
      </c>
      <c r="E5387" s="92">
        <v>1</v>
      </c>
      <c r="F5387" s="92">
        <v>1</v>
      </c>
      <c r="G5387" s="91" t="s">
        <v>25</v>
      </c>
      <c r="H5387" s="91" t="s">
        <v>42</v>
      </c>
      <c r="I5387" s="2">
        <v>13</v>
      </c>
      <c r="J5387" s="2">
        <v>38</v>
      </c>
      <c r="K5387" s="2">
        <f>IF(D5387=VLOOKUP(J5387,Actuals!$A:$J,6,FALSE),1,0)</f>
        <v>1</v>
      </c>
      <c r="L5387" s="2">
        <f>IF(AND(E5387=VLOOKUP(J5387,Actuals!$A:$J,8,FALSE),F5387=VLOOKUP(J5387,Actuals!$A:$J,10,FALSE)),5,0)</f>
        <v>0</v>
      </c>
      <c r="M5387" s="1">
        <f t="shared" si="85"/>
        <v>1</v>
      </c>
      <c r="N5387" s="1" t="str">
        <f>VLOOKUP(C5387,Emp_List!$A:$M,3,FALSE)</f>
        <v>Prarena Malav</v>
      </c>
      <c r="O5387" s="1" t="str">
        <f>VLOOKUP(C5387,Emp_List!$A:$M,5,FALSE)</f>
        <v>Casino Label support</v>
      </c>
    </row>
    <row r="5388" spans="1:15" ht="16.2" thickBot="1">
      <c r="A5388" s="90">
        <v>43277.43822916667</v>
      </c>
      <c r="B5388" s="91" t="s">
        <v>293</v>
      </c>
      <c r="C5388" s="92">
        <v>11757</v>
      </c>
      <c r="D5388" s="91" t="s">
        <v>25</v>
      </c>
      <c r="E5388" s="92">
        <v>2</v>
      </c>
      <c r="F5388" s="92">
        <v>1</v>
      </c>
      <c r="G5388" s="91" t="s">
        <v>25</v>
      </c>
      <c r="H5388" s="91" t="s">
        <v>42</v>
      </c>
      <c r="I5388" s="2">
        <v>13</v>
      </c>
      <c r="J5388" s="2">
        <v>38</v>
      </c>
      <c r="K5388" s="2">
        <f>IF(D5388=VLOOKUP(J5388,Actuals!$A:$J,6,FALSE),1,0)</f>
        <v>0</v>
      </c>
      <c r="L5388" s="2">
        <f>IF(AND(E5388=VLOOKUP(J5388,Actuals!$A:$J,8,FALSE),F5388=VLOOKUP(J5388,Actuals!$A:$J,10,FALSE)),5,0)</f>
        <v>0</v>
      </c>
      <c r="M5388" s="1">
        <f t="shared" si="85"/>
        <v>0</v>
      </c>
      <c r="N5388" s="1" t="str">
        <f>VLOOKUP(C5388,Emp_List!$A:$M,3,FALSE)</f>
        <v>Naga Ravi Kishore Chintala</v>
      </c>
      <c r="O5388" s="1" t="str">
        <f>VLOOKUP(C5388,Emp_List!$A:$M,5,FALSE)</f>
        <v>PEG</v>
      </c>
    </row>
    <row r="5389" spans="1:15" ht="16.2" thickBot="1">
      <c r="A5389" s="90">
        <v>43277.438993055555</v>
      </c>
      <c r="B5389" s="91" t="s">
        <v>177</v>
      </c>
      <c r="C5389" s="92">
        <v>10976</v>
      </c>
      <c r="D5389" s="91" t="s">
        <v>42</v>
      </c>
      <c r="E5389" s="92">
        <v>1</v>
      </c>
      <c r="F5389" s="92">
        <v>3</v>
      </c>
      <c r="G5389" s="91" t="s">
        <v>25</v>
      </c>
      <c r="H5389" s="91" t="s">
        <v>42</v>
      </c>
      <c r="I5389" s="2">
        <v>13</v>
      </c>
      <c r="J5389" s="2">
        <v>38</v>
      </c>
      <c r="K5389" s="2">
        <f>IF(D5389=VLOOKUP(J5389,Actuals!$A:$J,6,FALSE),1,0)</f>
        <v>0</v>
      </c>
      <c r="L5389" s="2">
        <f>IF(AND(E5389=VLOOKUP(J5389,Actuals!$A:$J,8,FALSE),F5389=VLOOKUP(J5389,Actuals!$A:$J,10,FALSE)),5,0)</f>
        <v>0</v>
      </c>
      <c r="M5389" s="1">
        <f t="shared" si="85"/>
        <v>0</v>
      </c>
      <c r="N5389" s="1" t="str">
        <f>VLOOKUP(C5389,Emp_List!$A:$M,3,FALSE)</f>
        <v>Uday Kiran Veginati</v>
      </c>
      <c r="O5389" s="1" t="str">
        <f>VLOOKUP(C5389,Emp_List!$A:$M,5,FALSE)</f>
        <v>Sports - Mobile</v>
      </c>
    </row>
    <row r="5390" spans="1:15" ht="16.2" thickBot="1">
      <c r="A5390" s="90">
        <v>43277.440706018519</v>
      </c>
      <c r="B5390" s="91" t="s">
        <v>362</v>
      </c>
      <c r="C5390" s="92">
        <v>2774</v>
      </c>
      <c r="D5390" s="91" t="s">
        <v>42</v>
      </c>
      <c r="E5390" s="92">
        <v>0</v>
      </c>
      <c r="F5390" s="92">
        <v>2</v>
      </c>
      <c r="G5390" s="91" t="s">
        <v>25</v>
      </c>
      <c r="H5390" s="91" t="s">
        <v>42</v>
      </c>
      <c r="I5390" s="2">
        <v>13</v>
      </c>
      <c r="J5390" s="2">
        <v>38</v>
      </c>
      <c r="K5390" s="2">
        <f>IF(D5390=VLOOKUP(J5390,Actuals!$A:$J,6,FALSE),1,0)</f>
        <v>0</v>
      </c>
      <c r="L5390" s="2">
        <f>IF(AND(E5390=VLOOKUP(J5390,Actuals!$A:$J,8,FALSE),F5390=VLOOKUP(J5390,Actuals!$A:$J,10,FALSE)),5,0)</f>
        <v>0</v>
      </c>
      <c r="M5390" s="1">
        <f t="shared" si="85"/>
        <v>0</v>
      </c>
      <c r="N5390" s="1" t="str">
        <f>VLOOKUP(C5390,Emp_List!$A:$M,3,FALSE)</f>
        <v>Sharathkumar Mittapally</v>
      </c>
      <c r="O5390" s="1" t="str">
        <f>VLOOKUP(C5390,Emp_List!$A:$M,5,FALSE)</f>
        <v>Compliance</v>
      </c>
    </row>
    <row r="5391" spans="1:15" ht="16.2" thickBot="1">
      <c r="A5391" s="90">
        <v>43277.441064814811</v>
      </c>
      <c r="B5391" s="91" t="s">
        <v>2551</v>
      </c>
      <c r="C5391" s="93">
        <v>6201</v>
      </c>
      <c r="D5391" s="91" t="s">
        <v>42</v>
      </c>
      <c r="E5391" s="92">
        <v>0</v>
      </c>
      <c r="F5391" s="92">
        <v>2</v>
      </c>
      <c r="G5391" s="91" t="s">
        <v>25</v>
      </c>
      <c r="H5391" s="91" t="s">
        <v>42</v>
      </c>
      <c r="I5391" s="2">
        <v>13</v>
      </c>
      <c r="J5391" s="2">
        <v>38</v>
      </c>
      <c r="K5391" s="2">
        <f>IF(D5391=VLOOKUP(J5391,Actuals!$A:$J,6,FALSE),1,0)</f>
        <v>0</v>
      </c>
      <c r="L5391" s="2">
        <f>IF(AND(E5391=VLOOKUP(J5391,Actuals!$A:$J,8,FALSE),F5391=VLOOKUP(J5391,Actuals!$A:$J,10,FALSE)),5,0)</f>
        <v>0</v>
      </c>
      <c r="M5391" s="1">
        <f t="shared" si="85"/>
        <v>0</v>
      </c>
      <c r="N5391" s="1" t="str">
        <f>VLOOKUP(C5391,Emp_List!$A:$M,3,FALSE)</f>
        <v>Raghu Vegi</v>
      </c>
      <c r="O5391" s="1" t="str">
        <f>VLOOKUP(C5391,Emp_List!$A:$M,5,FALSE)</f>
        <v>Affiliates</v>
      </c>
    </row>
    <row r="5392" spans="1:15" ht="16.2" thickBot="1">
      <c r="A5392" s="90">
        <v>43277.442499999997</v>
      </c>
      <c r="B5392" s="91" t="s">
        <v>305</v>
      </c>
      <c r="C5392" s="92">
        <v>6213</v>
      </c>
      <c r="D5392" s="91" t="s">
        <v>42</v>
      </c>
      <c r="E5392" s="92">
        <v>1</v>
      </c>
      <c r="F5392" s="92">
        <v>2</v>
      </c>
      <c r="G5392" s="91" t="s">
        <v>25</v>
      </c>
      <c r="H5392" s="91" t="s">
        <v>42</v>
      </c>
      <c r="I5392" s="2">
        <v>13</v>
      </c>
      <c r="J5392" s="2">
        <v>38</v>
      </c>
      <c r="K5392" s="2">
        <f>IF(D5392=VLOOKUP(J5392,Actuals!$A:$J,6,FALSE),1,0)</f>
        <v>0</v>
      </c>
      <c r="L5392" s="2">
        <f>IF(AND(E5392=VLOOKUP(J5392,Actuals!$A:$J,8,FALSE),F5392=VLOOKUP(J5392,Actuals!$A:$J,10,FALSE)),5,0)</f>
        <v>0</v>
      </c>
      <c r="M5392" s="1">
        <f t="shared" si="85"/>
        <v>0</v>
      </c>
      <c r="N5392" s="1" t="str">
        <f>VLOOKUP(C5392,Emp_List!$A:$M,3,FALSE)</f>
        <v>Seetaram Tanna</v>
      </c>
      <c r="O5392" s="1" t="str">
        <f>VLOOKUP(C5392,Emp_List!$A:$M,5,FALSE)</f>
        <v>CRM</v>
      </c>
    </row>
    <row r="5393" spans="1:15" ht="16.2" thickBot="1">
      <c r="A5393" s="90">
        <v>43277.442604166667</v>
      </c>
      <c r="B5393" s="91" t="s">
        <v>630</v>
      </c>
      <c r="C5393" s="92">
        <v>11514</v>
      </c>
      <c r="D5393" s="91" t="s">
        <v>42</v>
      </c>
      <c r="E5393" s="92">
        <v>0</v>
      </c>
      <c r="F5393" s="92">
        <v>2</v>
      </c>
      <c r="G5393" s="91" t="s">
        <v>25</v>
      </c>
      <c r="H5393" s="91" t="s">
        <v>42</v>
      </c>
      <c r="I5393" s="2">
        <v>13</v>
      </c>
      <c r="J5393" s="2">
        <v>38</v>
      </c>
      <c r="K5393" s="2">
        <f>IF(D5393=VLOOKUP(J5393,Actuals!$A:$J,6,FALSE),1,0)</f>
        <v>0</v>
      </c>
      <c r="L5393" s="2">
        <f>IF(AND(E5393=VLOOKUP(J5393,Actuals!$A:$J,8,FALSE),F5393=VLOOKUP(J5393,Actuals!$A:$J,10,FALSE)),5,0)</f>
        <v>0</v>
      </c>
      <c r="M5393" s="1">
        <f t="shared" si="85"/>
        <v>0</v>
      </c>
      <c r="N5393" s="1" t="str">
        <f>VLOOKUP(C5393,Emp_List!$A:$M,3,FALSE)</f>
        <v>Sailesh Batolu</v>
      </c>
      <c r="O5393" s="1" t="str">
        <f>VLOOKUP(C5393,Emp_List!$A:$M,5,FALSE)</f>
        <v>Bingo Dev</v>
      </c>
    </row>
    <row r="5394" spans="1:15" ht="16.2" thickBot="1">
      <c r="A5394" s="90">
        <v>43277.443611111114</v>
      </c>
      <c r="B5394" s="91" t="s">
        <v>352</v>
      </c>
      <c r="C5394" s="92">
        <v>8614</v>
      </c>
      <c r="D5394" s="91" t="s">
        <v>42</v>
      </c>
      <c r="E5394" s="92">
        <v>2</v>
      </c>
      <c r="F5394" s="92">
        <v>0</v>
      </c>
      <c r="G5394" s="91" t="s">
        <v>25</v>
      </c>
      <c r="H5394" s="91" t="s">
        <v>42</v>
      </c>
      <c r="I5394" s="2">
        <v>13</v>
      </c>
      <c r="J5394" s="2">
        <v>38</v>
      </c>
      <c r="K5394" s="2">
        <f>IF(D5394=VLOOKUP(J5394,Actuals!$A:$J,6,FALSE),1,0)</f>
        <v>0</v>
      </c>
      <c r="L5394" s="2">
        <f>IF(AND(E5394=VLOOKUP(J5394,Actuals!$A:$J,8,FALSE),F5394=VLOOKUP(J5394,Actuals!$A:$J,10,FALSE)),5,0)</f>
        <v>0</v>
      </c>
      <c r="M5394" s="1">
        <f t="shared" si="85"/>
        <v>0</v>
      </c>
      <c r="N5394" s="1" t="str">
        <f>VLOOKUP(C5394,Emp_List!$A:$M,3,FALSE)</f>
        <v>Renuka Pradeep Maram</v>
      </c>
      <c r="O5394" s="1" t="str">
        <f>VLOOKUP(C5394,Emp_List!$A:$M,5,FALSE)</f>
        <v>Core</v>
      </c>
    </row>
    <row r="5395" spans="1:15" ht="16.2" thickBot="1">
      <c r="A5395" s="90">
        <v>43277.44425925926</v>
      </c>
      <c r="B5395" s="91" t="s">
        <v>3596</v>
      </c>
      <c r="C5395" s="92">
        <v>9849</v>
      </c>
      <c r="D5395" s="91" t="s">
        <v>42</v>
      </c>
      <c r="E5395" s="92">
        <v>1</v>
      </c>
      <c r="F5395" s="92">
        <v>2</v>
      </c>
      <c r="G5395" s="91" t="s">
        <v>25</v>
      </c>
      <c r="H5395" s="91" t="s">
        <v>42</v>
      </c>
      <c r="I5395" s="2">
        <v>13</v>
      </c>
      <c r="J5395" s="2">
        <v>38</v>
      </c>
      <c r="K5395" s="2">
        <f>IF(D5395=VLOOKUP(J5395,Actuals!$A:$J,6,FALSE),1,0)</f>
        <v>0</v>
      </c>
      <c r="L5395" s="2">
        <f>IF(AND(E5395=VLOOKUP(J5395,Actuals!$A:$J,8,FALSE),F5395=VLOOKUP(J5395,Actuals!$A:$J,10,FALSE)),5,0)</f>
        <v>0</v>
      </c>
      <c r="M5395" s="1">
        <f t="shared" si="85"/>
        <v>0</v>
      </c>
      <c r="N5395" s="1" t="str">
        <f>VLOOKUP(C5395,Emp_List!$A:$M,3,FALSE)</f>
        <v>Chittaranjan Bhuyan</v>
      </c>
      <c r="O5395" s="1" t="str">
        <f>VLOOKUP(C5395,Emp_List!$A:$M,5,FALSE)</f>
        <v>Compliance</v>
      </c>
    </row>
    <row r="5396" spans="1:15" ht="16.2" thickBot="1">
      <c r="A5396" s="90">
        <v>43277.444953703707</v>
      </c>
      <c r="B5396" s="91" t="s">
        <v>354</v>
      </c>
      <c r="C5396" s="92">
        <v>16019</v>
      </c>
      <c r="D5396" s="91" t="s">
        <v>42</v>
      </c>
      <c r="E5396" s="92">
        <v>0</v>
      </c>
      <c r="F5396" s="92">
        <v>1</v>
      </c>
      <c r="G5396" s="91" t="s">
        <v>25</v>
      </c>
      <c r="H5396" s="91" t="s">
        <v>42</v>
      </c>
      <c r="I5396" s="2">
        <v>13</v>
      </c>
      <c r="J5396" s="2">
        <v>38</v>
      </c>
      <c r="K5396" s="2">
        <f>IF(D5396=VLOOKUP(J5396,Actuals!$A:$J,6,FALSE),1,0)</f>
        <v>0</v>
      </c>
      <c r="L5396" s="2">
        <f>IF(AND(E5396=VLOOKUP(J5396,Actuals!$A:$J,8,FALSE),F5396=VLOOKUP(J5396,Actuals!$A:$J,10,FALSE)),5,0)</f>
        <v>0</v>
      </c>
      <c r="M5396" s="1">
        <f t="shared" si="85"/>
        <v>0</v>
      </c>
      <c r="N5396" s="1" t="str">
        <f>VLOOKUP(C5396,Emp_List!$A:$M,3,FALSE)</f>
        <v>Venkatakrishna Gavva</v>
      </c>
      <c r="O5396" s="1" t="str">
        <f>VLOOKUP(C5396,Emp_List!$A:$M,5,FALSE)</f>
        <v>Sports - Label Building</v>
      </c>
    </row>
    <row r="5397" spans="1:15" ht="16.2" thickBot="1">
      <c r="A5397" s="90">
        <v>43277.447592592594</v>
      </c>
      <c r="B5397" s="91" t="s">
        <v>599</v>
      </c>
      <c r="C5397" s="92">
        <v>16624</v>
      </c>
      <c r="D5397" s="91" t="s">
        <v>25</v>
      </c>
      <c r="E5397" s="92">
        <v>1</v>
      </c>
      <c r="F5397" s="92">
        <v>0</v>
      </c>
      <c r="G5397" s="91" t="s">
        <v>25</v>
      </c>
      <c r="H5397" s="91" t="s">
        <v>42</v>
      </c>
      <c r="I5397" s="2">
        <v>13</v>
      </c>
      <c r="J5397" s="2">
        <v>38</v>
      </c>
      <c r="K5397" s="2">
        <f>IF(D5397=VLOOKUP(J5397,Actuals!$A:$J,6,FALSE),1,0)</f>
        <v>0</v>
      </c>
      <c r="L5397" s="2">
        <f>IF(AND(E5397=VLOOKUP(J5397,Actuals!$A:$J,8,FALSE),F5397=VLOOKUP(J5397,Actuals!$A:$J,10,FALSE)),5,0)</f>
        <v>0</v>
      </c>
      <c r="M5397" s="1">
        <f t="shared" si="85"/>
        <v>0</v>
      </c>
      <c r="N5397" s="1" t="e">
        <f>VLOOKUP(C5397,Emp_List!$A:$M,3,FALSE)</f>
        <v>#N/A</v>
      </c>
      <c r="O5397" s="1" t="e">
        <f>VLOOKUP(C5397,Emp_List!$A:$M,5,FALSE)</f>
        <v>#N/A</v>
      </c>
    </row>
    <row r="5398" spans="1:15" ht="16.2" thickBot="1">
      <c r="A5398" s="90">
        <v>43277.448194444441</v>
      </c>
      <c r="B5398" s="91" t="s">
        <v>2220</v>
      </c>
      <c r="C5398" s="92">
        <v>16418</v>
      </c>
      <c r="D5398" s="91" t="s">
        <v>25</v>
      </c>
      <c r="E5398" s="92">
        <v>3</v>
      </c>
      <c r="F5398" s="92">
        <v>2</v>
      </c>
      <c r="G5398" s="91" t="s">
        <v>25</v>
      </c>
      <c r="H5398" s="91" t="s">
        <v>42</v>
      </c>
      <c r="I5398" s="2">
        <v>13</v>
      </c>
      <c r="J5398" s="2">
        <v>38</v>
      </c>
      <c r="K5398" s="2">
        <f>IF(D5398=VLOOKUP(J5398,Actuals!$A:$J,6,FALSE),1,0)</f>
        <v>0</v>
      </c>
      <c r="L5398" s="2">
        <f>IF(AND(E5398=VLOOKUP(J5398,Actuals!$A:$J,8,FALSE),F5398=VLOOKUP(J5398,Actuals!$A:$J,10,FALSE)),5,0)</f>
        <v>0</v>
      </c>
      <c r="M5398" s="1">
        <f t="shared" si="85"/>
        <v>0</v>
      </c>
      <c r="N5398" s="1" t="str">
        <f>VLOOKUP(C5398,Emp_List!$A:$M,3,FALSE)</f>
        <v>Shrinivas  Vithal Mada</v>
      </c>
      <c r="O5398" s="1" t="str">
        <f>VLOOKUP(C5398,Emp_List!$A:$M,5,FALSE)</f>
        <v>Sports - Label Building</v>
      </c>
    </row>
    <row r="5399" spans="1:15" ht="16.2" thickBot="1">
      <c r="A5399" s="90">
        <v>43277.448217592595</v>
      </c>
      <c r="B5399" s="91" t="s">
        <v>2541</v>
      </c>
      <c r="C5399" s="92">
        <v>11099</v>
      </c>
      <c r="D5399" s="91" t="s">
        <v>42</v>
      </c>
      <c r="E5399" s="92">
        <v>1</v>
      </c>
      <c r="F5399" s="92">
        <v>2</v>
      </c>
      <c r="G5399" s="91" t="s">
        <v>25</v>
      </c>
      <c r="H5399" s="91" t="s">
        <v>42</v>
      </c>
      <c r="I5399" s="2">
        <v>13</v>
      </c>
      <c r="J5399" s="2">
        <v>38</v>
      </c>
      <c r="K5399" s="2">
        <f>IF(D5399=VLOOKUP(J5399,Actuals!$A:$J,6,FALSE),1,0)</f>
        <v>0</v>
      </c>
      <c r="L5399" s="2">
        <f>IF(AND(E5399=VLOOKUP(J5399,Actuals!$A:$J,8,FALSE),F5399=VLOOKUP(J5399,Actuals!$A:$J,10,FALSE)),5,0)</f>
        <v>0</v>
      </c>
      <c r="M5399" s="1">
        <f t="shared" si="85"/>
        <v>0</v>
      </c>
      <c r="N5399" s="1" t="str">
        <f>VLOOKUP(C5399,Emp_List!$A:$M,3,FALSE)</f>
        <v>Pavan Anthadupula</v>
      </c>
      <c r="O5399" s="1" t="str">
        <f>VLOOKUP(C5399,Emp_List!$A:$M,5,FALSE)</f>
        <v>Bingo Ops</v>
      </c>
    </row>
    <row r="5400" spans="1:15" ht="16.2" thickBot="1">
      <c r="A5400" s="90">
        <v>43277.448252314818</v>
      </c>
      <c r="B5400" s="91" t="s">
        <v>4131</v>
      </c>
      <c r="C5400" s="92">
        <v>11089</v>
      </c>
      <c r="D5400" s="91" t="s">
        <v>9</v>
      </c>
      <c r="E5400" s="92">
        <v>2</v>
      </c>
      <c r="F5400" s="92">
        <v>2</v>
      </c>
      <c r="G5400" s="91" t="s">
        <v>25</v>
      </c>
      <c r="H5400" s="91" t="s">
        <v>42</v>
      </c>
      <c r="I5400" s="2">
        <v>13</v>
      </c>
      <c r="J5400" s="2">
        <v>38</v>
      </c>
      <c r="K5400" s="2">
        <f>IF(D5400=VLOOKUP(J5400,Actuals!$A:$J,6,FALSE),1,0)</f>
        <v>1</v>
      </c>
      <c r="L5400" s="2">
        <f>IF(AND(E5400=VLOOKUP(J5400,Actuals!$A:$J,8,FALSE),F5400=VLOOKUP(J5400,Actuals!$A:$J,10,FALSE)),5,0)</f>
        <v>0</v>
      </c>
      <c r="M5400" s="1">
        <f t="shared" si="85"/>
        <v>1</v>
      </c>
      <c r="N5400" s="1" t="str">
        <f>VLOOKUP(C5400,Emp_List!$A:$M,3,FALSE)</f>
        <v>Nagarjuna Settipalli</v>
      </c>
      <c r="O5400" s="1" t="str">
        <f>VLOOKUP(C5400,Emp_List!$A:$M,5,FALSE)</f>
        <v>Casino Games</v>
      </c>
    </row>
    <row r="5401" spans="1:15" ht="16.2" thickBot="1">
      <c r="A5401" s="90">
        <v>43277.448888888888</v>
      </c>
      <c r="B5401" s="91" t="s">
        <v>689</v>
      </c>
      <c r="C5401" s="92">
        <v>10598</v>
      </c>
      <c r="D5401" s="91" t="s">
        <v>42</v>
      </c>
      <c r="E5401" s="92">
        <v>1</v>
      </c>
      <c r="F5401" s="92">
        <v>2</v>
      </c>
      <c r="G5401" s="91" t="s">
        <v>25</v>
      </c>
      <c r="H5401" s="91" t="s">
        <v>42</v>
      </c>
      <c r="I5401" s="2">
        <v>13</v>
      </c>
      <c r="J5401" s="2">
        <v>38</v>
      </c>
      <c r="K5401" s="2">
        <f>IF(D5401=VLOOKUP(J5401,Actuals!$A:$J,6,FALSE),1,0)</f>
        <v>0</v>
      </c>
      <c r="L5401" s="2">
        <f>IF(AND(E5401=VLOOKUP(J5401,Actuals!$A:$J,8,FALSE),F5401=VLOOKUP(J5401,Actuals!$A:$J,10,FALSE)),5,0)</f>
        <v>0</v>
      </c>
      <c r="M5401" s="1">
        <f t="shared" ref="M5401:M5464" si="86">K5401+L5401</f>
        <v>0</v>
      </c>
      <c r="N5401" s="1" t="str">
        <f>VLOOKUP(C5401,Emp_List!$A:$M,3,FALSE)</f>
        <v>Praveen Kumar Kalluri</v>
      </c>
      <c r="O5401" s="1" t="str">
        <f>VLOOKUP(C5401,Emp_List!$A:$M,5,FALSE)</f>
        <v>Casino Games</v>
      </c>
    </row>
    <row r="5402" spans="1:15" ht="16.2" thickBot="1">
      <c r="A5402" s="90">
        <v>43277.448935185188</v>
      </c>
      <c r="B5402" s="91" t="s">
        <v>360</v>
      </c>
      <c r="C5402" s="92">
        <v>5796</v>
      </c>
      <c r="D5402" s="91" t="s">
        <v>42</v>
      </c>
      <c r="E5402" s="92">
        <v>1</v>
      </c>
      <c r="F5402" s="92">
        <v>3</v>
      </c>
      <c r="G5402" s="91" t="s">
        <v>25</v>
      </c>
      <c r="H5402" s="91" t="s">
        <v>42</v>
      </c>
      <c r="I5402" s="2">
        <v>13</v>
      </c>
      <c r="J5402" s="2">
        <v>38</v>
      </c>
      <c r="K5402" s="2">
        <f>IF(D5402=VLOOKUP(J5402,Actuals!$A:$J,6,FALSE),1,0)</f>
        <v>0</v>
      </c>
      <c r="L5402" s="2">
        <f>IF(AND(E5402=VLOOKUP(J5402,Actuals!$A:$J,8,FALSE),F5402=VLOOKUP(J5402,Actuals!$A:$J,10,FALSE)),5,0)</f>
        <v>0</v>
      </c>
      <c r="M5402" s="1">
        <f t="shared" si="86"/>
        <v>0</v>
      </c>
      <c r="N5402" s="1" t="str">
        <f>VLOOKUP(C5402,Emp_List!$A:$M,3,FALSE)</f>
        <v>Srinivasa Rao Suggisetti</v>
      </c>
      <c r="O5402" s="1" t="str">
        <f>VLOOKUP(C5402,Emp_List!$A:$M,5,FALSE)</f>
        <v>Core</v>
      </c>
    </row>
    <row r="5403" spans="1:15" ht="16.2" thickBot="1">
      <c r="A5403" s="90">
        <v>43277.449386574073</v>
      </c>
      <c r="B5403" s="91" t="s">
        <v>337</v>
      </c>
      <c r="C5403" s="92">
        <v>1293</v>
      </c>
      <c r="D5403" s="91" t="s">
        <v>42</v>
      </c>
      <c r="E5403" s="92">
        <v>1</v>
      </c>
      <c r="F5403" s="92">
        <v>2</v>
      </c>
      <c r="G5403" s="91" t="s">
        <v>25</v>
      </c>
      <c r="H5403" s="91" t="s">
        <v>42</v>
      </c>
      <c r="I5403" s="2">
        <v>13</v>
      </c>
      <c r="J5403" s="2">
        <v>38</v>
      </c>
      <c r="K5403" s="2">
        <f>IF(D5403=VLOOKUP(J5403,Actuals!$A:$J,6,FALSE),1,0)</f>
        <v>0</v>
      </c>
      <c r="L5403" s="2">
        <f>IF(AND(E5403=VLOOKUP(J5403,Actuals!$A:$J,8,FALSE),F5403=VLOOKUP(J5403,Actuals!$A:$J,10,FALSE)),5,0)</f>
        <v>0</v>
      </c>
      <c r="M5403" s="1">
        <f t="shared" si="86"/>
        <v>0</v>
      </c>
      <c r="N5403" s="1" t="str">
        <f>VLOOKUP(C5403,Emp_List!$A:$M,3,FALSE)</f>
        <v>Erra Raja Rao</v>
      </c>
      <c r="O5403" s="1" t="str">
        <f>VLOOKUP(C5403,Emp_List!$A:$M,5,FALSE)</f>
        <v>Core</v>
      </c>
    </row>
    <row r="5404" spans="1:15" ht="16.2" thickBot="1">
      <c r="A5404" s="90">
        <v>43277.449837962966</v>
      </c>
      <c r="B5404" s="91" t="s">
        <v>2206</v>
      </c>
      <c r="C5404" s="92">
        <v>191</v>
      </c>
      <c r="D5404" s="91" t="s">
        <v>9</v>
      </c>
      <c r="E5404" s="92">
        <v>2</v>
      </c>
      <c r="F5404" s="92">
        <v>2</v>
      </c>
      <c r="G5404" s="91" t="s">
        <v>25</v>
      </c>
      <c r="H5404" s="91" t="s">
        <v>42</v>
      </c>
      <c r="I5404" s="2">
        <v>13</v>
      </c>
      <c r="J5404" s="2">
        <v>38</v>
      </c>
      <c r="K5404" s="2">
        <f>IF(D5404=VLOOKUP(J5404,Actuals!$A:$J,6,FALSE),1,0)</f>
        <v>1</v>
      </c>
      <c r="L5404" s="2">
        <f>IF(AND(E5404=VLOOKUP(J5404,Actuals!$A:$J,8,FALSE),F5404=VLOOKUP(J5404,Actuals!$A:$J,10,FALSE)),5,0)</f>
        <v>0</v>
      </c>
      <c r="M5404" s="1">
        <f t="shared" si="86"/>
        <v>1</v>
      </c>
      <c r="N5404" s="1" t="str">
        <f>VLOOKUP(C5404,Emp_List!$A:$M,3,FALSE)</f>
        <v>Eswar Chandra Puchakayala</v>
      </c>
      <c r="O5404" s="1" t="str">
        <f>VLOOKUP(C5404,Emp_List!$A:$M,5,FALSE)</f>
        <v>Casino Games</v>
      </c>
    </row>
    <row r="5405" spans="1:15" ht="16.2" thickBot="1">
      <c r="A5405" s="90">
        <v>43277.45034722222</v>
      </c>
      <c r="B5405" s="91" t="s">
        <v>228</v>
      </c>
      <c r="C5405" s="92">
        <v>406</v>
      </c>
      <c r="D5405" s="91" t="s">
        <v>42</v>
      </c>
      <c r="E5405" s="92">
        <v>0</v>
      </c>
      <c r="F5405" s="92">
        <v>2</v>
      </c>
      <c r="G5405" s="91" t="s">
        <v>25</v>
      </c>
      <c r="H5405" s="91" t="s">
        <v>42</v>
      </c>
      <c r="I5405" s="2">
        <v>13</v>
      </c>
      <c r="J5405" s="2">
        <v>38</v>
      </c>
      <c r="K5405" s="2">
        <f>IF(D5405=VLOOKUP(J5405,Actuals!$A:$J,6,FALSE),1,0)</f>
        <v>0</v>
      </c>
      <c r="L5405" s="2">
        <f>IF(AND(E5405=VLOOKUP(J5405,Actuals!$A:$J,8,FALSE),F5405=VLOOKUP(J5405,Actuals!$A:$J,10,FALSE)),5,0)</f>
        <v>0</v>
      </c>
      <c r="M5405" s="1">
        <f t="shared" si="86"/>
        <v>0</v>
      </c>
      <c r="N5405" s="1" t="str">
        <f>VLOOKUP(C5405,Emp_List!$A:$M,3,FALSE)</f>
        <v>Laxman Palarapu</v>
      </c>
      <c r="O5405" s="1" t="str">
        <f>VLOOKUP(C5405,Emp_List!$A:$M,5,FALSE)</f>
        <v>Core</v>
      </c>
    </row>
    <row r="5406" spans="1:15" ht="16.2" thickBot="1">
      <c r="A5406" s="90">
        <v>43277.45175925926</v>
      </c>
      <c r="B5406" s="91" t="s">
        <v>95</v>
      </c>
      <c r="C5406" s="92">
        <v>6470</v>
      </c>
      <c r="D5406" s="91" t="s">
        <v>42</v>
      </c>
      <c r="E5406" s="92">
        <v>1</v>
      </c>
      <c r="F5406" s="92">
        <v>3</v>
      </c>
      <c r="G5406" s="91" t="s">
        <v>25</v>
      </c>
      <c r="H5406" s="91" t="s">
        <v>42</v>
      </c>
      <c r="I5406" s="2">
        <v>13</v>
      </c>
      <c r="J5406" s="2">
        <v>38</v>
      </c>
      <c r="K5406" s="2">
        <f>IF(D5406=VLOOKUP(J5406,Actuals!$A:$J,6,FALSE),1,0)</f>
        <v>0</v>
      </c>
      <c r="L5406" s="2">
        <f>IF(AND(E5406=VLOOKUP(J5406,Actuals!$A:$J,8,FALSE),F5406=VLOOKUP(J5406,Actuals!$A:$J,10,FALSE)),5,0)</f>
        <v>0</v>
      </c>
      <c r="M5406" s="1">
        <f t="shared" si="86"/>
        <v>0</v>
      </c>
      <c r="N5406" s="1" t="str">
        <f>VLOOKUP(C5406,Emp_List!$A:$M,3,FALSE)</f>
        <v>Jagan Pappula</v>
      </c>
      <c r="O5406" s="1" t="str">
        <f>VLOOKUP(C5406,Emp_List!$A:$M,5,FALSE)</f>
        <v>Casino Platform</v>
      </c>
    </row>
    <row r="5407" spans="1:15" ht="16.2" thickBot="1">
      <c r="A5407" s="90">
        <v>43277.453425925924</v>
      </c>
      <c r="B5407" s="91" t="s">
        <v>346</v>
      </c>
      <c r="C5407" s="92">
        <v>6582</v>
      </c>
      <c r="D5407" s="91" t="s">
        <v>9</v>
      </c>
      <c r="E5407" s="92">
        <v>2</v>
      </c>
      <c r="F5407" s="92">
        <v>2</v>
      </c>
      <c r="G5407" s="91" t="s">
        <v>25</v>
      </c>
      <c r="H5407" s="91" t="s">
        <v>42</v>
      </c>
      <c r="I5407" s="2">
        <v>13</v>
      </c>
      <c r="J5407" s="2">
        <v>38</v>
      </c>
      <c r="K5407" s="2">
        <f>IF(D5407=VLOOKUP(J5407,Actuals!$A:$J,6,FALSE),1,0)</f>
        <v>1</v>
      </c>
      <c r="L5407" s="2">
        <f>IF(AND(E5407=VLOOKUP(J5407,Actuals!$A:$J,8,FALSE),F5407=VLOOKUP(J5407,Actuals!$A:$J,10,FALSE)),5,0)</f>
        <v>0</v>
      </c>
      <c r="M5407" s="1">
        <f t="shared" si="86"/>
        <v>1</v>
      </c>
      <c r="N5407" s="1" t="str">
        <f>VLOOKUP(C5407,Emp_List!$A:$M,3,FALSE)</f>
        <v>Ramjan Vali Shaik</v>
      </c>
      <c r="O5407" s="1" t="str">
        <f>VLOOKUP(C5407,Emp_List!$A:$M,5,FALSE)</f>
        <v>Core</v>
      </c>
    </row>
    <row r="5408" spans="1:15" ht="16.2" thickBot="1">
      <c r="A5408" s="90">
        <v>43277.454398148147</v>
      </c>
      <c r="B5408" s="91" t="s">
        <v>331</v>
      </c>
      <c r="C5408" s="92">
        <v>16217</v>
      </c>
      <c r="D5408" s="91" t="s">
        <v>42</v>
      </c>
      <c r="E5408" s="92">
        <v>0</v>
      </c>
      <c r="F5408" s="92">
        <v>2</v>
      </c>
      <c r="G5408" s="91" t="s">
        <v>25</v>
      </c>
      <c r="H5408" s="91" t="s">
        <v>42</v>
      </c>
      <c r="I5408" s="2">
        <v>13</v>
      </c>
      <c r="J5408" s="2">
        <v>38</v>
      </c>
      <c r="K5408" s="2">
        <f>IF(D5408=VLOOKUP(J5408,Actuals!$A:$J,6,FALSE),1,0)</f>
        <v>0</v>
      </c>
      <c r="L5408" s="2">
        <f>IF(AND(E5408=VLOOKUP(J5408,Actuals!$A:$J,8,FALSE),F5408=VLOOKUP(J5408,Actuals!$A:$J,10,FALSE)),5,0)</f>
        <v>0</v>
      </c>
      <c r="M5408" s="1">
        <f t="shared" si="86"/>
        <v>0</v>
      </c>
      <c r="N5408" s="1" t="str">
        <f>VLOOKUP(C5408,Emp_List!$A:$M,3,FALSE)</f>
        <v>Sunil Bisht</v>
      </c>
      <c r="O5408" s="1">
        <f>VLOOKUP(C5408,Emp_List!$A:$M,5,FALSE)</f>
        <v>0</v>
      </c>
    </row>
    <row r="5409" spans="1:15" ht="16.2" thickBot="1">
      <c r="A5409" s="90">
        <v>43277.454687500001</v>
      </c>
      <c r="B5409" s="91" t="s">
        <v>289</v>
      </c>
      <c r="C5409" s="92">
        <v>11418</v>
      </c>
      <c r="D5409" s="91" t="s">
        <v>42</v>
      </c>
      <c r="E5409" s="92">
        <v>1</v>
      </c>
      <c r="F5409" s="92">
        <v>2</v>
      </c>
      <c r="G5409" s="91" t="s">
        <v>25</v>
      </c>
      <c r="H5409" s="91" t="s">
        <v>42</v>
      </c>
      <c r="I5409" s="2">
        <v>13</v>
      </c>
      <c r="J5409" s="2">
        <v>38</v>
      </c>
      <c r="K5409" s="2">
        <f>IF(D5409=VLOOKUP(J5409,Actuals!$A:$J,6,FALSE),1,0)</f>
        <v>0</v>
      </c>
      <c r="L5409" s="2">
        <f>IF(AND(E5409=VLOOKUP(J5409,Actuals!$A:$J,8,FALSE),F5409=VLOOKUP(J5409,Actuals!$A:$J,10,FALSE)),5,0)</f>
        <v>0</v>
      </c>
      <c r="M5409" s="1">
        <f t="shared" si="86"/>
        <v>0</v>
      </c>
      <c r="N5409" s="1" t="str">
        <f>VLOOKUP(C5409,Emp_List!$A:$M,3,FALSE)</f>
        <v>Akhil Mylavarapu</v>
      </c>
      <c r="O5409" s="1" t="str">
        <f>VLOOKUP(C5409,Emp_List!$A:$M,5,FALSE)</f>
        <v>Games Factory</v>
      </c>
    </row>
    <row r="5410" spans="1:15" ht="16.2" thickBot="1">
      <c r="A5410" s="90">
        <v>43277.455347222225</v>
      </c>
      <c r="B5410" s="91" t="s">
        <v>342</v>
      </c>
      <c r="C5410" s="92">
        <v>8603</v>
      </c>
      <c r="D5410" s="91" t="s">
        <v>42</v>
      </c>
      <c r="E5410" s="92">
        <v>0</v>
      </c>
      <c r="F5410" s="92">
        <v>3</v>
      </c>
      <c r="G5410" s="91" t="s">
        <v>25</v>
      </c>
      <c r="H5410" s="91" t="s">
        <v>42</v>
      </c>
      <c r="I5410" s="2">
        <v>13</v>
      </c>
      <c r="J5410" s="2">
        <v>38</v>
      </c>
      <c r="K5410" s="2">
        <f>IF(D5410=VLOOKUP(J5410,Actuals!$A:$J,6,FALSE),1,0)</f>
        <v>0</v>
      </c>
      <c r="L5410" s="2">
        <f>IF(AND(E5410=VLOOKUP(J5410,Actuals!$A:$J,8,FALSE),F5410=VLOOKUP(J5410,Actuals!$A:$J,10,FALSE)),5,0)</f>
        <v>0</v>
      </c>
      <c r="M5410" s="1">
        <f t="shared" si="86"/>
        <v>0</v>
      </c>
      <c r="N5410" s="1" t="str">
        <f>VLOOKUP(C5410,Emp_List!$A:$M,3,FALSE)</f>
        <v>Praveen Kumar Kondu</v>
      </c>
      <c r="O5410" s="1" t="str">
        <f>VLOOKUP(C5410,Emp_List!$A:$M,5,FALSE)</f>
        <v>BI</v>
      </c>
    </row>
    <row r="5411" spans="1:15" ht="16.2" thickBot="1">
      <c r="A5411" s="90">
        <v>43277.455729166664</v>
      </c>
      <c r="B5411" s="91" t="s">
        <v>169</v>
      </c>
      <c r="C5411" s="92">
        <v>123</v>
      </c>
      <c r="D5411" s="91" t="s">
        <v>42</v>
      </c>
      <c r="E5411" s="92">
        <v>0</v>
      </c>
      <c r="F5411" s="92">
        <v>1</v>
      </c>
      <c r="G5411" s="91" t="s">
        <v>25</v>
      </c>
      <c r="H5411" s="91" t="s">
        <v>42</v>
      </c>
      <c r="I5411" s="2">
        <v>13</v>
      </c>
      <c r="J5411" s="2">
        <v>38</v>
      </c>
      <c r="K5411" s="2">
        <f>IF(D5411=VLOOKUP(J5411,Actuals!$A:$J,6,FALSE),1,0)</f>
        <v>0</v>
      </c>
      <c r="L5411" s="2">
        <f>IF(AND(E5411=VLOOKUP(J5411,Actuals!$A:$J,8,FALSE),F5411=VLOOKUP(J5411,Actuals!$A:$J,10,FALSE)),5,0)</f>
        <v>0</v>
      </c>
      <c r="M5411" s="1">
        <f t="shared" si="86"/>
        <v>0</v>
      </c>
      <c r="N5411" s="1" t="str">
        <f>VLOOKUP(C5411,Emp_List!$A:$M,3,FALSE)</f>
        <v>Suryakant Patel</v>
      </c>
      <c r="O5411" s="1" t="str">
        <f>VLOOKUP(C5411,Emp_List!$A:$M,5,FALSE)</f>
        <v>Casino</v>
      </c>
    </row>
    <row r="5412" spans="1:15" ht="16.2" thickBot="1">
      <c r="A5412" s="90">
        <v>43277.455833333333</v>
      </c>
      <c r="B5412" s="91" t="s">
        <v>473</v>
      </c>
      <c r="C5412" s="92">
        <v>10153</v>
      </c>
      <c r="D5412" s="91" t="s">
        <v>25</v>
      </c>
      <c r="E5412" s="92">
        <v>3</v>
      </c>
      <c r="F5412" s="92">
        <v>1</v>
      </c>
      <c r="G5412" s="91" t="s">
        <v>25</v>
      </c>
      <c r="H5412" s="91" t="s">
        <v>42</v>
      </c>
      <c r="I5412" s="2">
        <v>13</v>
      </c>
      <c r="J5412" s="2">
        <v>38</v>
      </c>
      <c r="K5412" s="2">
        <f>IF(D5412=VLOOKUP(J5412,Actuals!$A:$J,6,FALSE),1,0)</f>
        <v>0</v>
      </c>
      <c r="L5412" s="2">
        <f>IF(AND(E5412=VLOOKUP(J5412,Actuals!$A:$J,8,FALSE),F5412=VLOOKUP(J5412,Actuals!$A:$J,10,FALSE)),5,0)</f>
        <v>0</v>
      </c>
      <c r="M5412" s="1">
        <f t="shared" si="86"/>
        <v>0</v>
      </c>
      <c r="N5412" s="1" t="e">
        <f>VLOOKUP(C5412,Emp_List!$A:$M,3,FALSE)</f>
        <v>#N/A</v>
      </c>
      <c r="O5412" s="1" t="e">
        <f>VLOOKUP(C5412,Emp_List!$A:$M,5,FALSE)</f>
        <v>#N/A</v>
      </c>
    </row>
    <row r="5413" spans="1:15" ht="16.2" thickBot="1">
      <c r="A5413" s="90">
        <v>43277.456435185188</v>
      </c>
      <c r="B5413" s="91" t="s">
        <v>590</v>
      </c>
      <c r="C5413" s="92">
        <v>11028</v>
      </c>
      <c r="D5413" s="91" t="s">
        <v>25</v>
      </c>
      <c r="E5413" s="92">
        <v>2</v>
      </c>
      <c r="F5413" s="92">
        <v>1</v>
      </c>
      <c r="G5413" s="91" t="s">
        <v>25</v>
      </c>
      <c r="H5413" s="91" t="s">
        <v>42</v>
      </c>
      <c r="I5413" s="2">
        <v>13</v>
      </c>
      <c r="J5413" s="2">
        <v>38</v>
      </c>
      <c r="K5413" s="2">
        <f>IF(D5413=VLOOKUP(J5413,Actuals!$A:$J,6,FALSE),1,0)</f>
        <v>0</v>
      </c>
      <c r="L5413" s="2">
        <f>IF(AND(E5413=VLOOKUP(J5413,Actuals!$A:$J,8,FALSE),F5413=VLOOKUP(J5413,Actuals!$A:$J,10,FALSE)),5,0)</f>
        <v>0</v>
      </c>
      <c r="M5413" s="1">
        <f t="shared" si="86"/>
        <v>0</v>
      </c>
      <c r="N5413" s="1" t="str">
        <f>VLOOKUP(C5413,Emp_List!$A:$M,3,FALSE)</f>
        <v>Sindhoori Dhannarapu</v>
      </c>
      <c r="O5413" s="1" t="str">
        <f>VLOOKUP(C5413,Emp_List!$A:$M,5,FALSE)</f>
        <v>Games Factory</v>
      </c>
    </row>
    <row r="5414" spans="1:15" ht="16.2" thickBot="1">
      <c r="A5414" s="90">
        <v>43277.457488425927</v>
      </c>
      <c r="B5414" s="91" t="s">
        <v>356</v>
      </c>
      <c r="C5414" s="92">
        <v>1183</v>
      </c>
      <c r="D5414" s="91" t="s">
        <v>42</v>
      </c>
      <c r="E5414" s="92">
        <v>0</v>
      </c>
      <c r="F5414" s="92">
        <v>2</v>
      </c>
      <c r="G5414" s="91" t="s">
        <v>25</v>
      </c>
      <c r="H5414" s="91" t="s">
        <v>42</v>
      </c>
      <c r="I5414" s="2">
        <v>13</v>
      </c>
      <c r="J5414" s="2">
        <v>38</v>
      </c>
      <c r="K5414" s="2">
        <f>IF(D5414=VLOOKUP(J5414,Actuals!$A:$J,6,FALSE),1,0)</f>
        <v>0</v>
      </c>
      <c r="L5414" s="2">
        <f>IF(AND(E5414=VLOOKUP(J5414,Actuals!$A:$J,8,FALSE),F5414=VLOOKUP(J5414,Actuals!$A:$J,10,FALSE)),5,0)</f>
        <v>0</v>
      </c>
      <c r="M5414" s="1">
        <f t="shared" si="86"/>
        <v>0</v>
      </c>
      <c r="N5414" s="1" t="e">
        <f>VLOOKUP(C5414,Emp_List!$A:$M,3,FALSE)</f>
        <v>#N/A</v>
      </c>
      <c r="O5414" s="1" t="e">
        <f>VLOOKUP(C5414,Emp_List!$A:$M,5,FALSE)</f>
        <v>#N/A</v>
      </c>
    </row>
    <row r="5415" spans="1:15" ht="16.2" thickBot="1">
      <c r="A5415" s="90">
        <v>43277.458124999997</v>
      </c>
      <c r="B5415" s="91" t="s">
        <v>2600</v>
      </c>
      <c r="C5415" s="92">
        <v>11030</v>
      </c>
      <c r="D5415" s="91" t="s">
        <v>42</v>
      </c>
      <c r="E5415" s="92">
        <v>1</v>
      </c>
      <c r="F5415" s="92">
        <v>1</v>
      </c>
      <c r="G5415" s="91" t="s">
        <v>25</v>
      </c>
      <c r="H5415" s="91" t="s">
        <v>42</v>
      </c>
      <c r="I5415" s="2">
        <v>13</v>
      </c>
      <c r="J5415" s="2">
        <v>38</v>
      </c>
      <c r="K5415" s="2">
        <f>IF(D5415=VLOOKUP(J5415,Actuals!$A:$J,6,FALSE),1,0)</f>
        <v>0</v>
      </c>
      <c r="L5415" s="2">
        <f>IF(AND(E5415=VLOOKUP(J5415,Actuals!$A:$J,8,FALSE),F5415=VLOOKUP(J5415,Actuals!$A:$J,10,FALSE)),5,0)</f>
        <v>0</v>
      </c>
      <c r="M5415" s="1">
        <f t="shared" si="86"/>
        <v>0</v>
      </c>
      <c r="N5415" s="1" t="str">
        <f>VLOOKUP(C5415,Emp_List!$A:$M,3,FALSE)</f>
        <v>Prathipati Sudha Maheswari</v>
      </c>
      <c r="O5415" s="1" t="str">
        <f>VLOOKUP(C5415,Emp_List!$A:$M,5,FALSE)</f>
        <v>Games Factory</v>
      </c>
    </row>
    <row r="5416" spans="1:15" ht="16.2" thickBot="1">
      <c r="A5416" s="90">
        <v>43277.458171296297</v>
      </c>
      <c r="B5416" s="91" t="s">
        <v>291</v>
      </c>
      <c r="C5416" s="92">
        <v>7871</v>
      </c>
      <c r="D5416" s="91" t="s">
        <v>42</v>
      </c>
      <c r="E5416" s="92">
        <v>1</v>
      </c>
      <c r="F5416" s="92">
        <v>2</v>
      </c>
      <c r="G5416" s="91" t="s">
        <v>25</v>
      </c>
      <c r="H5416" s="91" t="s">
        <v>42</v>
      </c>
      <c r="I5416" s="2">
        <v>13</v>
      </c>
      <c r="J5416" s="2">
        <v>38</v>
      </c>
      <c r="K5416" s="2">
        <f>IF(D5416=VLOOKUP(J5416,Actuals!$A:$J,6,FALSE),1,0)</f>
        <v>0</v>
      </c>
      <c r="L5416" s="2">
        <f>IF(AND(E5416=VLOOKUP(J5416,Actuals!$A:$J,8,FALSE),F5416=VLOOKUP(J5416,Actuals!$A:$J,10,FALSE)),5,0)</f>
        <v>0</v>
      </c>
      <c r="M5416" s="1">
        <f t="shared" si="86"/>
        <v>0</v>
      </c>
      <c r="N5416" s="1" t="str">
        <f>VLOOKUP(C5416,Emp_List!$A:$M,3,FALSE)</f>
        <v>Santosh Kumar Damodarapatruni</v>
      </c>
      <c r="O5416" s="1" t="str">
        <f>VLOOKUP(C5416,Emp_List!$A:$M,5,FALSE)</f>
        <v>Cashier</v>
      </c>
    </row>
    <row r="5417" spans="1:15" ht="16.2" thickBot="1">
      <c r="A5417" s="90">
        <v>43277.458518518521</v>
      </c>
      <c r="B5417" s="91" t="s">
        <v>435</v>
      </c>
      <c r="C5417" s="92">
        <v>9965</v>
      </c>
      <c r="D5417" s="91" t="s">
        <v>25</v>
      </c>
      <c r="E5417" s="92">
        <v>2</v>
      </c>
      <c r="F5417" s="92">
        <v>0</v>
      </c>
      <c r="G5417" s="91" t="s">
        <v>25</v>
      </c>
      <c r="H5417" s="91" t="s">
        <v>42</v>
      </c>
      <c r="I5417" s="2">
        <v>13</v>
      </c>
      <c r="J5417" s="2">
        <v>38</v>
      </c>
      <c r="K5417" s="2">
        <f>IF(D5417=VLOOKUP(J5417,Actuals!$A:$J,6,FALSE),1,0)</f>
        <v>0</v>
      </c>
      <c r="L5417" s="2">
        <f>IF(AND(E5417=VLOOKUP(J5417,Actuals!$A:$J,8,FALSE),F5417=VLOOKUP(J5417,Actuals!$A:$J,10,FALSE)),5,0)</f>
        <v>0</v>
      </c>
      <c r="M5417" s="1">
        <f t="shared" si="86"/>
        <v>0</v>
      </c>
      <c r="N5417" s="1" t="str">
        <f>VLOOKUP(C5417,Emp_List!$A:$M,3,FALSE)</f>
        <v>Mukesh .</v>
      </c>
      <c r="O5417" s="1" t="str">
        <f>VLOOKUP(C5417,Emp_List!$A:$M,5,FALSE)</f>
        <v>Compliance</v>
      </c>
    </row>
    <row r="5418" spans="1:15" ht="16.2" thickBot="1">
      <c r="A5418" s="90">
        <v>43277.459328703706</v>
      </c>
      <c r="B5418" s="91" t="s">
        <v>2458</v>
      </c>
      <c r="C5418" s="92">
        <v>9897</v>
      </c>
      <c r="D5418" s="91" t="s">
        <v>25</v>
      </c>
      <c r="E5418" s="92">
        <v>2</v>
      </c>
      <c r="F5418" s="92">
        <v>1</v>
      </c>
      <c r="G5418" s="91" t="s">
        <v>25</v>
      </c>
      <c r="H5418" s="91" t="s">
        <v>42</v>
      </c>
      <c r="I5418" s="2">
        <v>13</v>
      </c>
      <c r="J5418" s="2">
        <v>38</v>
      </c>
      <c r="K5418" s="2">
        <f>IF(D5418=VLOOKUP(J5418,Actuals!$A:$J,6,FALSE),1,0)</f>
        <v>0</v>
      </c>
      <c r="L5418" s="2">
        <f>IF(AND(E5418=VLOOKUP(J5418,Actuals!$A:$J,8,FALSE),F5418=VLOOKUP(J5418,Actuals!$A:$J,10,FALSE)),5,0)</f>
        <v>0</v>
      </c>
      <c r="M5418" s="1">
        <f t="shared" si="86"/>
        <v>0</v>
      </c>
      <c r="N5418" s="1" t="str">
        <f>VLOOKUP(C5418,Emp_List!$A:$M,3,FALSE)</f>
        <v>Dipika Nagle</v>
      </c>
      <c r="O5418" s="1" t="str">
        <f>VLOOKUP(C5418,Emp_List!$A:$M,5,FALSE)</f>
        <v>Cashier</v>
      </c>
    </row>
    <row r="5419" spans="1:15" ht="16.2" thickBot="1">
      <c r="A5419" s="90">
        <v>43277.45957175926</v>
      </c>
      <c r="B5419" s="91" t="s">
        <v>3514</v>
      </c>
      <c r="C5419" s="92">
        <v>11203</v>
      </c>
      <c r="D5419" s="91" t="s">
        <v>25</v>
      </c>
      <c r="E5419" s="92">
        <v>4</v>
      </c>
      <c r="F5419" s="92">
        <v>1</v>
      </c>
      <c r="G5419" s="91" t="s">
        <v>25</v>
      </c>
      <c r="H5419" s="91" t="s">
        <v>42</v>
      </c>
      <c r="I5419" s="2">
        <v>13</v>
      </c>
      <c r="J5419" s="2">
        <v>38</v>
      </c>
      <c r="K5419" s="2">
        <f>IF(D5419=VLOOKUP(J5419,Actuals!$A:$J,6,FALSE),1,0)</f>
        <v>0</v>
      </c>
      <c r="L5419" s="2">
        <f>IF(AND(E5419=VLOOKUP(J5419,Actuals!$A:$J,8,FALSE),F5419=VLOOKUP(J5419,Actuals!$A:$J,10,FALSE)),5,0)</f>
        <v>0</v>
      </c>
      <c r="M5419" s="1">
        <f t="shared" si="86"/>
        <v>0</v>
      </c>
      <c r="N5419" s="1" t="str">
        <f>VLOOKUP(C5419,Emp_List!$A:$M,3,FALSE)</f>
        <v>Nitish Kumar</v>
      </c>
      <c r="O5419" s="1" t="str">
        <f>VLOOKUP(C5419,Emp_List!$A:$M,5,FALSE)</f>
        <v>Bingo IT</v>
      </c>
    </row>
    <row r="5420" spans="1:15" ht="16.2" thickBot="1">
      <c r="A5420" s="90">
        <v>43277.459826388891</v>
      </c>
      <c r="B5420" s="91" t="s">
        <v>2379</v>
      </c>
      <c r="C5420" s="92">
        <v>10906</v>
      </c>
      <c r="D5420" s="91" t="s">
        <v>9</v>
      </c>
      <c r="E5420" s="92">
        <v>1</v>
      </c>
      <c r="F5420" s="92">
        <v>1</v>
      </c>
      <c r="G5420" s="91" t="s">
        <v>25</v>
      </c>
      <c r="H5420" s="91" t="s">
        <v>42</v>
      </c>
      <c r="I5420" s="2">
        <v>13</v>
      </c>
      <c r="J5420" s="2">
        <v>38</v>
      </c>
      <c r="K5420" s="2">
        <f>IF(D5420=VLOOKUP(J5420,Actuals!$A:$J,6,FALSE),1,0)</f>
        <v>1</v>
      </c>
      <c r="L5420" s="2">
        <f>IF(AND(E5420=VLOOKUP(J5420,Actuals!$A:$J,8,FALSE),F5420=VLOOKUP(J5420,Actuals!$A:$J,10,FALSE)),5,0)</f>
        <v>0</v>
      </c>
      <c r="M5420" s="1">
        <f t="shared" si="86"/>
        <v>1</v>
      </c>
      <c r="N5420" s="1" t="str">
        <f>VLOOKUP(C5420,Emp_List!$A:$M,3,FALSE)</f>
        <v>Nehareeka Rayat</v>
      </c>
      <c r="O5420" s="1" t="str">
        <f>VLOOKUP(C5420,Emp_List!$A:$M,5,FALSE)</f>
        <v>Portal</v>
      </c>
    </row>
    <row r="5421" spans="1:15" ht="16.2" thickBot="1">
      <c r="A5421" s="90">
        <v>43277.460347222222</v>
      </c>
      <c r="B5421" s="91" t="s">
        <v>163</v>
      </c>
      <c r="C5421" s="92">
        <v>11170</v>
      </c>
      <c r="D5421" s="91" t="s">
        <v>9</v>
      </c>
      <c r="E5421" s="92">
        <v>1</v>
      </c>
      <c r="F5421" s="92">
        <v>1</v>
      </c>
      <c r="G5421" s="91" t="s">
        <v>25</v>
      </c>
      <c r="H5421" s="91" t="s">
        <v>42</v>
      </c>
      <c r="I5421" s="2">
        <v>13</v>
      </c>
      <c r="J5421" s="2">
        <v>38</v>
      </c>
      <c r="K5421" s="2">
        <f>IF(D5421=VLOOKUP(J5421,Actuals!$A:$J,6,FALSE),1,0)</f>
        <v>1</v>
      </c>
      <c r="L5421" s="2">
        <f>IF(AND(E5421=VLOOKUP(J5421,Actuals!$A:$J,8,FALSE),F5421=VLOOKUP(J5421,Actuals!$A:$J,10,FALSE)),5,0)</f>
        <v>0</v>
      </c>
      <c r="M5421" s="1">
        <f t="shared" si="86"/>
        <v>1</v>
      </c>
      <c r="N5421" s="1" t="str">
        <f>VLOOKUP(C5421,Emp_List!$A:$M,3,FALSE)</f>
        <v>Kiran Kumar Chowdhary</v>
      </c>
      <c r="O5421" s="1" t="str">
        <f>VLOOKUP(C5421,Emp_List!$A:$M,5,FALSE)</f>
        <v>Bingo Ops</v>
      </c>
    </row>
    <row r="5422" spans="1:15" ht="16.2" thickBot="1">
      <c r="A5422" s="90">
        <v>43277.460706018515</v>
      </c>
      <c r="B5422" s="91" t="s">
        <v>2475</v>
      </c>
      <c r="C5422" s="92">
        <v>10687</v>
      </c>
      <c r="D5422" s="91" t="s">
        <v>42</v>
      </c>
      <c r="E5422" s="92">
        <v>1</v>
      </c>
      <c r="F5422" s="92">
        <v>2</v>
      </c>
      <c r="G5422" s="91" t="s">
        <v>25</v>
      </c>
      <c r="H5422" s="91" t="s">
        <v>42</v>
      </c>
      <c r="I5422" s="2">
        <v>13</v>
      </c>
      <c r="J5422" s="2">
        <v>38</v>
      </c>
      <c r="K5422" s="2">
        <f>IF(D5422=VLOOKUP(J5422,Actuals!$A:$J,6,FALSE),1,0)</f>
        <v>0</v>
      </c>
      <c r="L5422" s="2">
        <f>IF(AND(E5422=VLOOKUP(J5422,Actuals!$A:$J,8,FALSE),F5422=VLOOKUP(J5422,Actuals!$A:$J,10,FALSE)),5,0)</f>
        <v>0</v>
      </c>
      <c r="M5422" s="1">
        <f t="shared" si="86"/>
        <v>0</v>
      </c>
      <c r="N5422" s="1" t="str">
        <f>VLOOKUP(C5422,Emp_List!$A:$M,3,FALSE)</f>
        <v>Shaik Sharif</v>
      </c>
      <c r="O5422" s="1" t="str">
        <f>VLOOKUP(C5422,Emp_List!$A:$M,5,FALSE)</f>
        <v>Casino Games</v>
      </c>
    </row>
    <row r="5423" spans="1:15" ht="16.2" thickBot="1">
      <c r="A5423" s="90">
        <v>43277.462129629632</v>
      </c>
      <c r="B5423" s="91" t="s">
        <v>646</v>
      </c>
      <c r="C5423" s="92">
        <v>16649</v>
      </c>
      <c r="D5423" s="91" t="s">
        <v>25</v>
      </c>
      <c r="E5423" s="92">
        <v>1</v>
      </c>
      <c r="F5423" s="92">
        <v>0</v>
      </c>
      <c r="G5423" s="91" t="s">
        <v>25</v>
      </c>
      <c r="H5423" s="91" t="s">
        <v>42</v>
      </c>
      <c r="I5423" s="2">
        <v>13</v>
      </c>
      <c r="J5423" s="2">
        <v>38</v>
      </c>
      <c r="K5423" s="2">
        <f>IF(D5423=VLOOKUP(J5423,Actuals!$A:$J,6,FALSE),1,0)</f>
        <v>0</v>
      </c>
      <c r="L5423" s="2">
        <f>IF(AND(E5423=VLOOKUP(J5423,Actuals!$A:$J,8,FALSE),F5423=VLOOKUP(J5423,Actuals!$A:$J,10,FALSE)),5,0)</f>
        <v>0</v>
      </c>
      <c r="M5423" s="1">
        <f t="shared" si="86"/>
        <v>0</v>
      </c>
      <c r="N5423" s="1" t="e">
        <f>VLOOKUP(C5423,Emp_List!$A:$M,3,FALSE)</f>
        <v>#N/A</v>
      </c>
      <c r="O5423" s="1" t="e">
        <f>VLOOKUP(C5423,Emp_List!$A:$M,5,FALSE)</f>
        <v>#N/A</v>
      </c>
    </row>
    <row r="5424" spans="1:15" ht="16.2" thickBot="1">
      <c r="A5424" s="90">
        <v>43277.462743055556</v>
      </c>
      <c r="B5424" s="91" t="s">
        <v>380</v>
      </c>
      <c r="C5424" s="92">
        <v>10023</v>
      </c>
      <c r="D5424" s="91" t="s">
        <v>42</v>
      </c>
      <c r="E5424" s="92">
        <v>1</v>
      </c>
      <c r="F5424" s="92">
        <v>2</v>
      </c>
      <c r="G5424" s="91" t="s">
        <v>25</v>
      </c>
      <c r="H5424" s="91" t="s">
        <v>42</v>
      </c>
      <c r="I5424" s="2">
        <v>13</v>
      </c>
      <c r="J5424" s="2">
        <v>38</v>
      </c>
      <c r="K5424" s="2">
        <f>IF(D5424=VLOOKUP(J5424,Actuals!$A:$J,6,FALSE),1,0)</f>
        <v>0</v>
      </c>
      <c r="L5424" s="2">
        <f>IF(AND(E5424=VLOOKUP(J5424,Actuals!$A:$J,8,FALSE),F5424=VLOOKUP(J5424,Actuals!$A:$J,10,FALSE)),5,0)</f>
        <v>0</v>
      </c>
      <c r="M5424" s="1">
        <f t="shared" si="86"/>
        <v>0</v>
      </c>
      <c r="N5424" s="1" t="str">
        <f>VLOOKUP(C5424,Emp_List!$A:$M,3,FALSE)</f>
        <v>Lakshman Reddy Chinnam</v>
      </c>
      <c r="O5424" s="1" t="str">
        <f>VLOOKUP(C5424,Emp_List!$A:$M,5,FALSE)</f>
        <v>Compliance</v>
      </c>
    </row>
    <row r="5425" spans="1:15" ht="16.2" thickBot="1">
      <c r="A5425" s="90">
        <v>43277.462557870371</v>
      </c>
      <c r="B5425" s="91" t="s">
        <v>634</v>
      </c>
      <c r="C5425" s="92">
        <v>5429</v>
      </c>
      <c r="D5425" s="91" t="s">
        <v>25</v>
      </c>
      <c r="E5425" s="92">
        <v>1</v>
      </c>
      <c r="F5425" s="92">
        <v>0</v>
      </c>
      <c r="G5425" s="91" t="s">
        <v>25</v>
      </c>
      <c r="H5425" s="91" t="s">
        <v>42</v>
      </c>
      <c r="I5425" s="2">
        <v>13</v>
      </c>
      <c r="J5425" s="2">
        <v>38</v>
      </c>
      <c r="K5425" s="2">
        <f>IF(D5425=VLOOKUP(J5425,Actuals!$A:$J,6,FALSE),1,0)</f>
        <v>0</v>
      </c>
      <c r="L5425" s="2">
        <f>IF(AND(E5425=VLOOKUP(J5425,Actuals!$A:$J,8,FALSE),F5425=VLOOKUP(J5425,Actuals!$A:$J,10,FALSE)),5,0)</f>
        <v>0</v>
      </c>
      <c r="M5425" s="1">
        <f t="shared" si="86"/>
        <v>0</v>
      </c>
      <c r="N5425" s="1" t="str">
        <f>VLOOKUP(C5425,Emp_List!$A:$M,3,FALSE)</f>
        <v>Janardhan Avula</v>
      </c>
      <c r="O5425" s="1" t="str">
        <f>VLOOKUP(C5425,Emp_List!$A:$M,5,FALSE)</f>
        <v>Casino Int.</v>
      </c>
    </row>
    <row r="5426" spans="1:15" ht="16.2" thickBot="1">
      <c r="A5426" s="90">
        <v>43277.464247685188</v>
      </c>
      <c r="B5426" s="91" t="s">
        <v>499</v>
      </c>
      <c r="C5426" s="92">
        <v>16650</v>
      </c>
      <c r="D5426" s="91" t="s">
        <v>42</v>
      </c>
      <c r="E5426" s="92">
        <v>0</v>
      </c>
      <c r="F5426" s="92">
        <v>2</v>
      </c>
      <c r="G5426" s="91" t="s">
        <v>25</v>
      </c>
      <c r="H5426" s="91" t="s">
        <v>42</v>
      </c>
      <c r="I5426" s="2">
        <v>13</v>
      </c>
      <c r="J5426" s="2">
        <v>38</v>
      </c>
      <c r="K5426" s="2">
        <f>IF(D5426=VLOOKUP(J5426,Actuals!$A:$J,6,FALSE),1,0)</f>
        <v>0</v>
      </c>
      <c r="L5426" s="2">
        <f>IF(AND(E5426=VLOOKUP(J5426,Actuals!$A:$J,8,FALSE),F5426=VLOOKUP(J5426,Actuals!$A:$J,10,FALSE)),5,0)</f>
        <v>0</v>
      </c>
      <c r="M5426" s="1">
        <f t="shared" si="86"/>
        <v>0</v>
      </c>
      <c r="N5426" s="1" t="e">
        <f>VLOOKUP(C5426,Emp_List!$A:$M,3,FALSE)</f>
        <v>#N/A</v>
      </c>
      <c r="O5426" s="1" t="e">
        <f>VLOOKUP(C5426,Emp_List!$A:$M,5,FALSE)</f>
        <v>#N/A</v>
      </c>
    </row>
    <row r="5427" spans="1:15" ht="16.2" thickBot="1">
      <c r="A5427" s="90">
        <v>43277.464386574073</v>
      </c>
      <c r="B5427" s="91" t="s">
        <v>244</v>
      </c>
      <c r="C5427" s="92">
        <v>16416</v>
      </c>
      <c r="D5427" s="91" t="s">
        <v>42</v>
      </c>
      <c r="E5427" s="92">
        <v>1</v>
      </c>
      <c r="F5427" s="92">
        <v>2</v>
      </c>
      <c r="G5427" s="91" t="s">
        <v>25</v>
      </c>
      <c r="H5427" s="91" t="s">
        <v>42</v>
      </c>
      <c r="I5427" s="2">
        <v>13</v>
      </c>
      <c r="J5427" s="2">
        <v>38</v>
      </c>
      <c r="K5427" s="2">
        <f>IF(D5427=VLOOKUP(J5427,Actuals!$A:$J,6,FALSE),1,0)</f>
        <v>0</v>
      </c>
      <c r="L5427" s="2">
        <f>IF(AND(E5427=VLOOKUP(J5427,Actuals!$A:$J,8,FALSE),F5427=VLOOKUP(J5427,Actuals!$A:$J,10,FALSE)),5,0)</f>
        <v>0</v>
      </c>
      <c r="M5427" s="1">
        <f t="shared" si="86"/>
        <v>0</v>
      </c>
      <c r="N5427" s="1" t="str">
        <f>VLOOKUP(C5427,Emp_List!$A:$M,3,FALSE)</f>
        <v>Sagar Girish Wasule</v>
      </c>
      <c r="O5427" s="1" t="str">
        <f>VLOOKUP(C5427,Emp_List!$A:$M,5,FALSE)</f>
        <v>Sports - Label Building</v>
      </c>
    </row>
    <row r="5428" spans="1:15" ht="16.2" thickBot="1">
      <c r="A5428" s="90">
        <v>43277.467152777775</v>
      </c>
      <c r="B5428" s="91" t="s">
        <v>153</v>
      </c>
      <c r="C5428" s="92">
        <v>10709</v>
      </c>
      <c r="D5428" s="91" t="s">
        <v>42</v>
      </c>
      <c r="E5428" s="92">
        <v>1</v>
      </c>
      <c r="F5428" s="92">
        <v>2</v>
      </c>
      <c r="G5428" s="91" t="s">
        <v>25</v>
      </c>
      <c r="H5428" s="91" t="s">
        <v>42</v>
      </c>
      <c r="I5428" s="2">
        <v>13</v>
      </c>
      <c r="J5428" s="2">
        <v>38</v>
      </c>
      <c r="K5428" s="2">
        <f>IF(D5428=VLOOKUP(J5428,Actuals!$A:$J,6,FALSE),1,0)</f>
        <v>0</v>
      </c>
      <c r="L5428" s="2">
        <f>IF(AND(E5428=VLOOKUP(J5428,Actuals!$A:$J,8,FALSE),F5428=VLOOKUP(J5428,Actuals!$A:$J,10,FALSE)),5,0)</f>
        <v>0</v>
      </c>
      <c r="M5428" s="1">
        <f t="shared" si="86"/>
        <v>0</v>
      </c>
      <c r="N5428" s="1" t="str">
        <f>VLOOKUP(C5428,Emp_List!$A:$M,3,FALSE)</f>
        <v>Pydimarla Ram Maninath Reddy</v>
      </c>
      <c r="O5428" s="1" t="str">
        <f>VLOOKUP(C5428,Emp_List!$A:$M,5,FALSE)</f>
        <v>Casino Games</v>
      </c>
    </row>
    <row r="5429" spans="1:15" ht="16.2" thickBot="1">
      <c r="A5429" s="90">
        <v>43277.46979166667</v>
      </c>
      <c r="B5429" s="91" t="s">
        <v>640</v>
      </c>
      <c r="C5429" s="92">
        <v>11499</v>
      </c>
      <c r="D5429" s="91" t="s">
        <v>42</v>
      </c>
      <c r="E5429" s="92">
        <v>1</v>
      </c>
      <c r="F5429" s="92">
        <v>2</v>
      </c>
      <c r="G5429" s="91" t="s">
        <v>25</v>
      </c>
      <c r="H5429" s="91" t="s">
        <v>42</v>
      </c>
      <c r="I5429" s="2">
        <v>13</v>
      </c>
      <c r="J5429" s="2">
        <v>38</v>
      </c>
      <c r="K5429" s="2">
        <f>IF(D5429=VLOOKUP(J5429,Actuals!$A:$J,6,FALSE),1,0)</f>
        <v>0</v>
      </c>
      <c r="L5429" s="2">
        <f>IF(AND(E5429=VLOOKUP(J5429,Actuals!$A:$J,8,FALSE),F5429=VLOOKUP(J5429,Actuals!$A:$J,10,FALSE)),5,0)</f>
        <v>0</v>
      </c>
      <c r="M5429" s="1">
        <f t="shared" si="86"/>
        <v>0</v>
      </c>
      <c r="N5429" s="1" t="str">
        <f>VLOOKUP(C5429,Emp_List!$A:$M,3,FALSE)</f>
        <v>Sarath Sai Sannala</v>
      </c>
      <c r="O5429" s="1" t="str">
        <f>VLOOKUP(C5429,Emp_List!$A:$M,5,FALSE)</f>
        <v>Portal</v>
      </c>
    </row>
    <row r="5430" spans="1:15" ht="16.2" thickBot="1">
      <c r="A5430" s="90">
        <v>43277.470208333332</v>
      </c>
      <c r="B5430" s="91" t="s">
        <v>3358</v>
      </c>
      <c r="C5430" s="92">
        <v>11167</v>
      </c>
      <c r="D5430" s="91" t="s">
        <v>9</v>
      </c>
      <c r="E5430" s="92">
        <v>1</v>
      </c>
      <c r="F5430" s="92">
        <v>1</v>
      </c>
      <c r="G5430" s="91" t="s">
        <v>25</v>
      </c>
      <c r="H5430" s="91" t="s">
        <v>42</v>
      </c>
      <c r="I5430" s="2">
        <v>13</v>
      </c>
      <c r="J5430" s="2">
        <v>38</v>
      </c>
      <c r="K5430" s="2">
        <f>IF(D5430=VLOOKUP(J5430,Actuals!$A:$J,6,FALSE),1,0)</f>
        <v>1</v>
      </c>
      <c r="L5430" s="2">
        <f>IF(AND(E5430=VLOOKUP(J5430,Actuals!$A:$J,8,FALSE),F5430=VLOOKUP(J5430,Actuals!$A:$J,10,FALSE)),5,0)</f>
        <v>0</v>
      </c>
      <c r="M5430" s="1">
        <f t="shared" si="86"/>
        <v>1</v>
      </c>
      <c r="N5430" s="1" t="str">
        <f>VLOOKUP(C5430,Emp_List!$A:$M,3,FALSE)</f>
        <v>Karimulla Shaik</v>
      </c>
      <c r="O5430" s="1" t="str">
        <f>VLOOKUP(C5430,Emp_List!$A:$M,5,FALSE)</f>
        <v>Bingo Dev</v>
      </c>
    </row>
    <row r="5431" spans="1:15" ht="16.2" thickBot="1">
      <c r="A5431" s="90">
        <v>43277.470497685186</v>
      </c>
      <c r="B5431" s="91" t="s">
        <v>439</v>
      </c>
      <c r="C5431" s="92">
        <v>11653</v>
      </c>
      <c r="D5431" s="91" t="s">
        <v>42</v>
      </c>
      <c r="E5431" s="92">
        <v>1</v>
      </c>
      <c r="F5431" s="92">
        <v>3</v>
      </c>
      <c r="G5431" s="91" t="s">
        <v>25</v>
      </c>
      <c r="H5431" s="91" t="s">
        <v>42</v>
      </c>
      <c r="I5431" s="2">
        <v>13</v>
      </c>
      <c r="J5431" s="2">
        <v>38</v>
      </c>
      <c r="K5431" s="2">
        <f>IF(D5431=VLOOKUP(J5431,Actuals!$A:$J,6,FALSE),1,0)</f>
        <v>0</v>
      </c>
      <c r="L5431" s="2">
        <f>IF(AND(E5431=VLOOKUP(J5431,Actuals!$A:$J,8,FALSE),F5431=VLOOKUP(J5431,Actuals!$A:$J,10,FALSE)),5,0)</f>
        <v>0</v>
      </c>
      <c r="M5431" s="1">
        <f t="shared" si="86"/>
        <v>0</v>
      </c>
      <c r="N5431" s="1" t="str">
        <f>VLOOKUP(C5431,Emp_List!$A:$M,3,FALSE)</f>
        <v>Pravin Jha</v>
      </c>
      <c r="O5431" s="1" t="str">
        <f>VLOOKUP(C5431,Emp_List!$A:$M,5,FALSE)</f>
        <v>PEG</v>
      </c>
    </row>
    <row r="5432" spans="1:15" ht="16.2" thickBot="1">
      <c r="A5432" s="90">
        <v>43277.470914351848</v>
      </c>
      <c r="B5432" s="91" t="s">
        <v>4100</v>
      </c>
      <c r="C5432" s="92">
        <v>7280</v>
      </c>
      <c r="D5432" s="91" t="s">
        <v>42</v>
      </c>
      <c r="E5432" s="92">
        <v>0</v>
      </c>
      <c r="F5432" s="92">
        <v>2</v>
      </c>
      <c r="G5432" s="91" t="s">
        <v>25</v>
      </c>
      <c r="H5432" s="91" t="s">
        <v>42</v>
      </c>
      <c r="I5432" s="2">
        <v>13</v>
      </c>
      <c r="J5432" s="2">
        <v>38</v>
      </c>
      <c r="K5432" s="2">
        <f>IF(D5432=VLOOKUP(J5432,Actuals!$A:$J,6,FALSE),1,0)</f>
        <v>0</v>
      </c>
      <c r="L5432" s="2">
        <f>IF(AND(E5432=VLOOKUP(J5432,Actuals!$A:$J,8,FALSE),F5432=VLOOKUP(J5432,Actuals!$A:$J,10,FALSE)),5,0)</f>
        <v>0</v>
      </c>
      <c r="M5432" s="1">
        <f t="shared" si="86"/>
        <v>0</v>
      </c>
      <c r="N5432" s="1" t="str">
        <f>VLOOKUP(C5432,Emp_List!$A:$M,3,FALSE)</f>
        <v>Jyothi Ragula</v>
      </c>
      <c r="O5432" s="1" t="str">
        <f>VLOOKUP(C5432,Emp_List!$A:$M,5,FALSE)</f>
        <v>Cashier</v>
      </c>
    </row>
    <row r="5433" spans="1:15" ht="16.2" thickBot="1">
      <c r="A5433" s="90">
        <v>43277.471226851849</v>
      </c>
      <c r="B5433" s="91" t="s">
        <v>3462</v>
      </c>
      <c r="C5433" s="92">
        <v>11357</v>
      </c>
      <c r="D5433" s="91" t="s">
        <v>25</v>
      </c>
      <c r="E5433" s="92">
        <v>1</v>
      </c>
      <c r="F5433" s="92">
        <v>1</v>
      </c>
      <c r="G5433" s="91" t="s">
        <v>25</v>
      </c>
      <c r="H5433" s="91" t="s">
        <v>42</v>
      </c>
      <c r="I5433" s="2">
        <v>13</v>
      </c>
      <c r="J5433" s="2">
        <v>38</v>
      </c>
      <c r="K5433" s="2">
        <f>IF(D5433=VLOOKUP(J5433,Actuals!$A:$J,6,FALSE),1,0)</f>
        <v>0</v>
      </c>
      <c r="L5433" s="2">
        <f>IF(AND(E5433=VLOOKUP(J5433,Actuals!$A:$J,8,FALSE),F5433=VLOOKUP(J5433,Actuals!$A:$J,10,FALSE)),5,0)</f>
        <v>0</v>
      </c>
      <c r="M5433" s="1">
        <f t="shared" si="86"/>
        <v>0</v>
      </c>
      <c r="N5433" s="1" t="str">
        <f>VLOOKUP(C5433,Emp_List!$A:$M,3,FALSE)</f>
        <v>Shiva Kumar Yengala</v>
      </c>
      <c r="O5433" s="1" t="str">
        <f>VLOOKUP(C5433,Emp_List!$A:$M,5,FALSE)</f>
        <v>Casino Games</v>
      </c>
    </row>
    <row r="5434" spans="1:15" ht="16.2" thickBot="1">
      <c r="A5434" s="90">
        <v>43277.472025462965</v>
      </c>
      <c r="B5434" s="91" t="s">
        <v>295</v>
      </c>
      <c r="C5434" s="92">
        <v>6682</v>
      </c>
      <c r="D5434" s="91" t="s">
        <v>42</v>
      </c>
      <c r="E5434" s="92">
        <v>0</v>
      </c>
      <c r="F5434" s="92">
        <v>2</v>
      </c>
      <c r="G5434" s="91" t="s">
        <v>25</v>
      </c>
      <c r="H5434" s="91" t="s">
        <v>42</v>
      </c>
      <c r="I5434" s="2">
        <v>13</v>
      </c>
      <c r="J5434" s="2">
        <v>38</v>
      </c>
      <c r="K5434" s="2">
        <f>IF(D5434=VLOOKUP(J5434,Actuals!$A:$J,6,FALSE),1,0)</f>
        <v>0</v>
      </c>
      <c r="L5434" s="2">
        <f>IF(AND(E5434=VLOOKUP(J5434,Actuals!$A:$J,8,FALSE),F5434=VLOOKUP(J5434,Actuals!$A:$J,10,FALSE)),5,0)</f>
        <v>0</v>
      </c>
      <c r="M5434" s="1">
        <f t="shared" si="86"/>
        <v>0</v>
      </c>
      <c r="N5434" s="1" t="str">
        <f>VLOOKUP(C5434,Emp_List!$A:$M,3,FALSE)</f>
        <v>Abhijeet Garg</v>
      </c>
      <c r="O5434" s="1" t="str">
        <f>VLOOKUP(C5434,Emp_List!$A:$M,5,FALSE)</f>
        <v>Poker</v>
      </c>
    </row>
    <row r="5435" spans="1:15" ht="16.2" thickBot="1">
      <c r="A5435" s="90">
        <v>43277.477407407408</v>
      </c>
      <c r="B5435" s="91" t="s">
        <v>260</v>
      </c>
      <c r="C5435" s="92">
        <v>11175</v>
      </c>
      <c r="D5435" s="91" t="s">
        <v>42</v>
      </c>
      <c r="E5435" s="92">
        <v>2</v>
      </c>
      <c r="F5435" s="92">
        <v>3</v>
      </c>
      <c r="G5435" s="91" t="s">
        <v>25</v>
      </c>
      <c r="H5435" s="91" t="s">
        <v>42</v>
      </c>
      <c r="I5435" s="2">
        <v>13</v>
      </c>
      <c r="J5435" s="2">
        <v>38</v>
      </c>
      <c r="K5435" s="2">
        <f>IF(D5435=VLOOKUP(J5435,Actuals!$A:$J,6,FALSE),1,0)</f>
        <v>0</v>
      </c>
      <c r="L5435" s="2">
        <f>IF(AND(E5435=VLOOKUP(J5435,Actuals!$A:$J,8,FALSE),F5435=VLOOKUP(J5435,Actuals!$A:$J,10,FALSE)),5,0)</f>
        <v>0</v>
      </c>
      <c r="M5435" s="1">
        <f t="shared" si="86"/>
        <v>0</v>
      </c>
      <c r="N5435" s="1" t="str">
        <f>VLOOKUP(C5435,Emp_List!$A:$M,3,FALSE)</f>
        <v>Ashwak Mohammad</v>
      </c>
      <c r="O5435" s="1" t="str">
        <f>VLOOKUP(C5435,Emp_List!$A:$M,5,FALSE)</f>
        <v>Bingo Ops</v>
      </c>
    </row>
    <row r="5436" spans="1:15" ht="16.2" thickBot="1">
      <c r="A5436" s="90">
        <v>43277.47923611111</v>
      </c>
      <c r="B5436" s="91" t="s">
        <v>694</v>
      </c>
      <c r="C5436" s="92">
        <v>2652</v>
      </c>
      <c r="D5436" s="91" t="s">
        <v>25</v>
      </c>
      <c r="E5436" s="92">
        <v>3</v>
      </c>
      <c r="F5436" s="92">
        <v>1</v>
      </c>
      <c r="G5436" s="91" t="s">
        <v>25</v>
      </c>
      <c r="H5436" s="91" t="s">
        <v>42</v>
      </c>
      <c r="I5436" s="2">
        <v>13</v>
      </c>
      <c r="J5436" s="2">
        <v>38</v>
      </c>
      <c r="K5436" s="2">
        <f>IF(D5436=VLOOKUP(J5436,Actuals!$A:$J,6,FALSE),1,0)</f>
        <v>0</v>
      </c>
      <c r="L5436" s="2">
        <f>IF(AND(E5436=VLOOKUP(J5436,Actuals!$A:$J,8,FALSE),F5436=VLOOKUP(J5436,Actuals!$A:$J,10,FALSE)),5,0)</f>
        <v>0</v>
      </c>
      <c r="M5436" s="1">
        <f t="shared" si="86"/>
        <v>0</v>
      </c>
      <c r="N5436" s="1" t="str">
        <f>VLOOKUP(C5436,Emp_List!$A:$M,3,FALSE)</f>
        <v>Sadia Begum Syed</v>
      </c>
      <c r="O5436" s="1" t="str">
        <f>VLOOKUP(C5436,Emp_List!$A:$M,5,FALSE)</f>
        <v>Core</v>
      </c>
    </row>
    <row r="5437" spans="1:15" ht="16.2" thickBot="1">
      <c r="A5437" s="90">
        <v>43277.482361111113</v>
      </c>
      <c r="B5437" s="91" t="s">
        <v>501</v>
      </c>
      <c r="C5437" s="92">
        <v>6090</v>
      </c>
      <c r="D5437" s="91" t="s">
        <v>42</v>
      </c>
      <c r="E5437" s="92">
        <v>1</v>
      </c>
      <c r="F5437" s="92">
        <v>2</v>
      </c>
      <c r="G5437" s="91" t="s">
        <v>25</v>
      </c>
      <c r="H5437" s="91" t="s">
        <v>42</v>
      </c>
      <c r="I5437" s="2">
        <v>13</v>
      </c>
      <c r="J5437" s="2">
        <v>38</v>
      </c>
      <c r="K5437" s="2">
        <f>IF(D5437=VLOOKUP(J5437,Actuals!$A:$J,6,FALSE),1,0)</f>
        <v>0</v>
      </c>
      <c r="L5437" s="2">
        <f>IF(AND(E5437=VLOOKUP(J5437,Actuals!$A:$J,8,FALSE),F5437=VLOOKUP(J5437,Actuals!$A:$J,10,FALSE)),5,0)</f>
        <v>0</v>
      </c>
      <c r="M5437" s="1">
        <f t="shared" si="86"/>
        <v>0</v>
      </c>
      <c r="N5437" s="1" t="str">
        <f>VLOOKUP(C5437,Emp_List!$A:$M,3,FALSE)</f>
        <v>Kiran Kumar Vuppula</v>
      </c>
      <c r="O5437" s="1" t="str">
        <f>VLOOKUP(C5437,Emp_List!$A:$M,5,FALSE)</f>
        <v>Casino Int.</v>
      </c>
    </row>
    <row r="5438" spans="1:15" ht="16.2" thickBot="1">
      <c r="A5438" s="90">
        <v>43277.482557870368</v>
      </c>
      <c r="B5438" s="91" t="s">
        <v>266</v>
      </c>
      <c r="C5438" s="92">
        <v>11454</v>
      </c>
      <c r="D5438" s="91" t="s">
        <v>42</v>
      </c>
      <c r="E5438" s="92">
        <v>1</v>
      </c>
      <c r="F5438" s="92">
        <v>2</v>
      </c>
      <c r="G5438" s="91" t="s">
        <v>25</v>
      </c>
      <c r="H5438" s="91" t="s">
        <v>42</v>
      </c>
      <c r="I5438" s="2">
        <v>13</v>
      </c>
      <c r="J5438" s="2">
        <v>38</v>
      </c>
      <c r="K5438" s="2">
        <f>IF(D5438=VLOOKUP(J5438,Actuals!$A:$J,6,FALSE),1,0)</f>
        <v>0</v>
      </c>
      <c r="L5438" s="2">
        <f>IF(AND(E5438=VLOOKUP(J5438,Actuals!$A:$J,8,FALSE),F5438=VLOOKUP(J5438,Actuals!$A:$J,10,FALSE)),5,0)</f>
        <v>0</v>
      </c>
      <c r="M5438" s="1">
        <f t="shared" si="86"/>
        <v>0</v>
      </c>
      <c r="N5438" s="1" t="str">
        <f>VLOOKUP(C5438,Emp_List!$A:$M,3,FALSE)</f>
        <v>Sumeet Pahelajrai Bajaj</v>
      </c>
      <c r="O5438" s="1" t="str">
        <f>VLOOKUP(C5438,Emp_List!$A:$M,5,FALSE)</f>
        <v>Sports - Mobile</v>
      </c>
    </row>
    <row r="5439" spans="1:15" ht="16.2" thickBot="1">
      <c r="A5439" s="90">
        <v>43277.482592592591</v>
      </c>
      <c r="B5439" s="91" t="s">
        <v>2576</v>
      </c>
      <c r="C5439" s="92">
        <v>1216</v>
      </c>
      <c r="D5439" s="91" t="s">
        <v>9</v>
      </c>
      <c r="E5439" s="92">
        <v>1</v>
      </c>
      <c r="F5439" s="92">
        <v>1</v>
      </c>
      <c r="G5439" s="91" t="s">
        <v>25</v>
      </c>
      <c r="H5439" s="91" t="s">
        <v>42</v>
      </c>
      <c r="I5439" s="2">
        <v>13</v>
      </c>
      <c r="J5439" s="2">
        <v>38</v>
      </c>
      <c r="K5439" s="2">
        <f>IF(D5439=VLOOKUP(J5439,Actuals!$A:$J,6,FALSE),1,0)</f>
        <v>1</v>
      </c>
      <c r="L5439" s="2">
        <f>IF(AND(E5439=VLOOKUP(J5439,Actuals!$A:$J,8,FALSE),F5439=VLOOKUP(J5439,Actuals!$A:$J,10,FALSE)),5,0)</f>
        <v>0</v>
      </c>
      <c r="M5439" s="1">
        <f t="shared" si="86"/>
        <v>1</v>
      </c>
      <c r="N5439" s="1" t="str">
        <f>VLOOKUP(C5439,Emp_List!$A:$M,3,FALSE)</f>
        <v>Srinivasulu Bendi</v>
      </c>
      <c r="O5439" s="1" t="str">
        <f>VLOOKUP(C5439,Emp_List!$A:$M,5,FALSE)</f>
        <v>Cashier</v>
      </c>
    </row>
    <row r="5440" spans="1:15" ht="16.2" thickBot="1">
      <c r="A5440" s="90">
        <v>43277.482592592591</v>
      </c>
      <c r="B5440" s="91" t="s">
        <v>743</v>
      </c>
      <c r="C5440" s="92">
        <v>10903</v>
      </c>
      <c r="D5440" s="91" t="s">
        <v>42</v>
      </c>
      <c r="E5440" s="92">
        <v>0</v>
      </c>
      <c r="F5440" s="92">
        <v>1</v>
      </c>
      <c r="G5440" s="91" t="s">
        <v>25</v>
      </c>
      <c r="H5440" s="91" t="s">
        <v>42</v>
      </c>
      <c r="I5440" s="2">
        <v>13</v>
      </c>
      <c r="J5440" s="2">
        <v>38</v>
      </c>
      <c r="K5440" s="2">
        <f>IF(D5440=VLOOKUP(J5440,Actuals!$A:$J,6,FALSE),1,0)</f>
        <v>0</v>
      </c>
      <c r="L5440" s="2">
        <f>IF(AND(E5440=VLOOKUP(J5440,Actuals!$A:$J,8,FALSE),F5440=VLOOKUP(J5440,Actuals!$A:$J,10,FALSE)),5,0)</f>
        <v>0</v>
      </c>
      <c r="M5440" s="1">
        <f t="shared" si="86"/>
        <v>0</v>
      </c>
      <c r="N5440" s="1" t="str">
        <f>VLOOKUP(C5440,Emp_List!$A:$M,3,FALSE)</f>
        <v>Kanika Mittal</v>
      </c>
      <c r="O5440" s="1" t="str">
        <f>VLOOKUP(C5440,Emp_List!$A:$M,5,FALSE)</f>
        <v>Portal</v>
      </c>
    </row>
    <row r="5441" spans="1:15" ht="16.2" thickBot="1">
      <c r="A5441" s="90">
        <v>43277.484791666669</v>
      </c>
      <c r="B5441" s="91" t="s">
        <v>139</v>
      </c>
      <c r="C5441" s="92">
        <v>8607</v>
      </c>
      <c r="D5441" s="91" t="s">
        <v>42</v>
      </c>
      <c r="E5441" s="92">
        <v>0</v>
      </c>
      <c r="F5441" s="92">
        <v>2</v>
      </c>
      <c r="G5441" s="91" t="s">
        <v>25</v>
      </c>
      <c r="H5441" s="91" t="s">
        <v>42</v>
      </c>
      <c r="I5441" s="2">
        <v>13</v>
      </c>
      <c r="J5441" s="2">
        <v>38</v>
      </c>
      <c r="K5441" s="2">
        <f>IF(D5441=VLOOKUP(J5441,Actuals!$A:$J,6,FALSE),1,0)</f>
        <v>0</v>
      </c>
      <c r="L5441" s="2">
        <f>IF(AND(E5441=VLOOKUP(J5441,Actuals!$A:$J,8,FALSE),F5441=VLOOKUP(J5441,Actuals!$A:$J,10,FALSE)),5,0)</f>
        <v>0</v>
      </c>
      <c r="M5441" s="1">
        <f t="shared" si="86"/>
        <v>0</v>
      </c>
      <c r="N5441" s="1" t="str">
        <f>VLOOKUP(C5441,Emp_List!$A:$M,3,FALSE)</f>
        <v>Monika Tomar</v>
      </c>
      <c r="O5441" s="1" t="str">
        <f>VLOOKUP(C5441,Emp_List!$A:$M,5,FALSE)</f>
        <v>Core</v>
      </c>
    </row>
    <row r="5442" spans="1:15" ht="16.2" thickBot="1">
      <c r="A5442" s="90">
        <v>43277.485300925924</v>
      </c>
      <c r="B5442" s="91" t="s">
        <v>410</v>
      </c>
      <c r="C5442" s="92">
        <v>8632</v>
      </c>
      <c r="D5442" s="91" t="s">
        <v>25</v>
      </c>
      <c r="E5442" s="92">
        <v>2</v>
      </c>
      <c r="F5442" s="92">
        <v>1</v>
      </c>
      <c r="G5442" s="91" t="s">
        <v>25</v>
      </c>
      <c r="H5442" s="91" t="s">
        <v>42</v>
      </c>
      <c r="I5442" s="2">
        <v>13</v>
      </c>
      <c r="J5442" s="2">
        <v>38</v>
      </c>
      <c r="K5442" s="2">
        <f>IF(D5442=VLOOKUP(J5442,Actuals!$A:$J,6,FALSE),1,0)</f>
        <v>0</v>
      </c>
      <c r="L5442" s="2">
        <f>IF(AND(E5442=VLOOKUP(J5442,Actuals!$A:$J,8,FALSE),F5442=VLOOKUP(J5442,Actuals!$A:$J,10,FALSE)),5,0)</f>
        <v>0</v>
      </c>
      <c r="M5442" s="1">
        <f t="shared" si="86"/>
        <v>0</v>
      </c>
      <c r="N5442" s="1" t="str">
        <f>VLOOKUP(C5442,Emp_List!$A:$M,3,FALSE)</f>
        <v>Ratnakar Murakonda</v>
      </c>
      <c r="O5442" s="1" t="str">
        <f>VLOOKUP(C5442,Emp_List!$A:$M,5,FALSE)</f>
        <v>BI</v>
      </c>
    </row>
    <row r="5443" spans="1:15" ht="16.2" thickBot="1">
      <c r="A5443" s="90">
        <v>43277.485902777778</v>
      </c>
      <c r="B5443" s="91" t="s">
        <v>2547</v>
      </c>
      <c r="C5443" s="92">
        <v>10351</v>
      </c>
      <c r="D5443" s="91" t="s">
        <v>42</v>
      </c>
      <c r="E5443" s="92">
        <v>1</v>
      </c>
      <c r="F5443" s="92">
        <v>2</v>
      </c>
      <c r="G5443" s="91" t="s">
        <v>25</v>
      </c>
      <c r="H5443" s="91" t="s">
        <v>42</v>
      </c>
      <c r="I5443" s="2">
        <v>13</v>
      </c>
      <c r="J5443" s="2">
        <v>38</v>
      </c>
      <c r="K5443" s="2">
        <f>IF(D5443=VLOOKUP(J5443,Actuals!$A:$J,6,FALSE),1,0)</f>
        <v>0</v>
      </c>
      <c r="L5443" s="2">
        <f>IF(AND(E5443=VLOOKUP(J5443,Actuals!$A:$J,8,FALSE),F5443=VLOOKUP(J5443,Actuals!$A:$J,10,FALSE)),5,0)</f>
        <v>0</v>
      </c>
      <c r="M5443" s="1">
        <f t="shared" si="86"/>
        <v>0</v>
      </c>
      <c r="N5443" s="1" t="str">
        <f>VLOOKUP(C5443,Emp_List!$A:$M,3,FALSE)</f>
        <v>Nitish Reddy</v>
      </c>
      <c r="O5443" s="1" t="str">
        <f>VLOOKUP(C5443,Emp_List!$A:$M,5,FALSE)</f>
        <v>SOC</v>
      </c>
    </row>
    <row r="5444" spans="1:15" ht="16.2" thickBot="1">
      <c r="A5444" s="90">
        <v>43277.487881944442</v>
      </c>
      <c r="B5444" s="91" t="s">
        <v>3475</v>
      </c>
      <c r="C5444" s="92">
        <v>1392</v>
      </c>
      <c r="D5444" s="91" t="s">
        <v>42</v>
      </c>
      <c r="E5444" s="92">
        <v>1</v>
      </c>
      <c r="F5444" s="92">
        <v>3</v>
      </c>
      <c r="G5444" s="91" t="s">
        <v>25</v>
      </c>
      <c r="H5444" s="91" t="s">
        <v>42</v>
      </c>
      <c r="I5444" s="2">
        <v>13</v>
      </c>
      <c r="J5444" s="2">
        <v>38</v>
      </c>
      <c r="K5444" s="2">
        <f>IF(D5444=VLOOKUP(J5444,Actuals!$A:$J,6,FALSE),1,0)</f>
        <v>0</v>
      </c>
      <c r="L5444" s="2">
        <f>IF(AND(E5444=VLOOKUP(J5444,Actuals!$A:$J,8,FALSE),F5444=VLOOKUP(J5444,Actuals!$A:$J,10,FALSE)),5,0)</f>
        <v>0</v>
      </c>
      <c r="M5444" s="1">
        <f t="shared" si="86"/>
        <v>0</v>
      </c>
      <c r="N5444" s="1" t="str">
        <f>VLOOKUP(C5444,Emp_List!$A:$M,3,FALSE)</f>
        <v>Shahnawaz Md Banu</v>
      </c>
      <c r="O5444" s="1" t="str">
        <f>VLOOKUP(C5444,Emp_List!$A:$M,5,FALSE)</f>
        <v>CRM</v>
      </c>
    </row>
    <row r="5445" spans="1:15" ht="16.2" thickBot="1">
      <c r="A5445" s="90">
        <v>43277.488310185188</v>
      </c>
      <c r="B5445" s="91" t="s">
        <v>3994</v>
      </c>
      <c r="C5445" s="92">
        <v>2579</v>
      </c>
      <c r="D5445" s="91" t="s">
        <v>42</v>
      </c>
      <c r="E5445" s="92">
        <v>1</v>
      </c>
      <c r="F5445" s="92">
        <v>2</v>
      </c>
      <c r="G5445" s="91" t="s">
        <v>25</v>
      </c>
      <c r="H5445" s="91" t="s">
        <v>42</v>
      </c>
      <c r="I5445" s="2">
        <v>13</v>
      </c>
      <c r="J5445" s="2">
        <v>38</v>
      </c>
      <c r="K5445" s="2">
        <f>IF(D5445=VLOOKUP(J5445,Actuals!$A:$J,6,FALSE),1,0)</f>
        <v>0</v>
      </c>
      <c r="L5445" s="2">
        <f>IF(AND(E5445=VLOOKUP(J5445,Actuals!$A:$J,8,FALSE),F5445=VLOOKUP(J5445,Actuals!$A:$J,10,FALSE)),5,0)</f>
        <v>0</v>
      </c>
      <c r="M5445" s="1">
        <f t="shared" si="86"/>
        <v>0</v>
      </c>
      <c r="N5445" s="1" t="str">
        <f>VLOOKUP(C5445,Emp_List!$A:$M,3,FALSE)</f>
        <v>Pradeep Edagotti</v>
      </c>
      <c r="O5445" s="1" t="str">
        <f>VLOOKUP(C5445,Emp_List!$A:$M,5,FALSE)</f>
        <v>Casino Platform</v>
      </c>
    </row>
    <row r="5446" spans="1:15" ht="16.2" thickBot="1">
      <c r="A5446" s="90">
        <v>43277.494375000002</v>
      </c>
      <c r="B5446" s="91" t="s">
        <v>103</v>
      </c>
      <c r="C5446" s="92">
        <v>11223</v>
      </c>
      <c r="D5446" s="91" t="s">
        <v>42</v>
      </c>
      <c r="E5446" s="92">
        <v>0</v>
      </c>
      <c r="F5446" s="92">
        <v>2</v>
      </c>
      <c r="G5446" s="91" t="s">
        <v>25</v>
      </c>
      <c r="H5446" s="91" t="s">
        <v>42</v>
      </c>
      <c r="I5446" s="2">
        <v>13</v>
      </c>
      <c r="J5446" s="2">
        <v>38</v>
      </c>
      <c r="K5446" s="2">
        <f>IF(D5446=VLOOKUP(J5446,Actuals!$A:$J,6,FALSE),1,0)</f>
        <v>0</v>
      </c>
      <c r="L5446" s="2">
        <f>IF(AND(E5446=VLOOKUP(J5446,Actuals!$A:$J,8,FALSE),F5446=VLOOKUP(J5446,Actuals!$A:$J,10,FALSE)),5,0)</f>
        <v>0</v>
      </c>
      <c r="M5446" s="1">
        <f t="shared" si="86"/>
        <v>0</v>
      </c>
      <c r="N5446" s="1" t="str">
        <f>VLOOKUP(C5446,Emp_List!$A:$M,3,FALSE)</f>
        <v>Shivam Shankar</v>
      </c>
      <c r="O5446" s="1" t="str">
        <f>VLOOKUP(C5446,Emp_List!$A:$M,5,FALSE)</f>
        <v>Bingo Dev</v>
      </c>
    </row>
    <row r="5447" spans="1:15" ht="16.2" thickBot="1">
      <c r="A5447" s="90">
        <v>43277.506504629629</v>
      </c>
      <c r="B5447" s="91" t="s">
        <v>3521</v>
      </c>
      <c r="C5447" s="92">
        <v>8365</v>
      </c>
      <c r="D5447" s="91" t="s">
        <v>9</v>
      </c>
      <c r="E5447" s="92">
        <v>2</v>
      </c>
      <c r="F5447" s="92">
        <v>2</v>
      </c>
      <c r="G5447" s="91" t="s">
        <v>25</v>
      </c>
      <c r="H5447" s="91" t="s">
        <v>42</v>
      </c>
      <c r="I5447" s="2">
        <v>13</v>
      </c>
      <c r="J5447" s="2">
        <v>38</v>
      </c>
      <c r="K5447" s="2">
        <f>IF(D5447=VLOOKUP(J5447,Actuals!$A:$J,6,FALSE),1,0)</f>
        <v>1</v>
      </c>
      <c r="L5447" s="2">
        <f>IF(AND(E5447=VLOOKUP(J5447,Actuals!$A:$J,8,FALSE),F5447=VLOOKUP(J5447,Actuals!$A:$J,10,FALSE)),5,0)</f>
        <v>0</v>
      </c>
      <c r="M5447" s="1">
        <f t="shared" si="86"/>
        <v>1</v>
      </c>
      <c r="N5447" s="1" t="e">
        <f>VLOOKUP(C5447,Emp_List!$A:$M,3,FALSE)</f>
        <v>#N/A</v>
      </c>
      <c r="O5447" s="1" t="e">
        <f>VLOOKUP(C5447,Emp_List!$A:$M,5,FALSE)</f>
        <v>#N/A</v>
      </c>
    </row>
    <row r="5448" spans="1:15" ht="16.2" thickBot="1">
      <c r="A5448" s="90">
        <v>43277.505960648145</v>
      </c>
      <c r="B5448" s="91" t="s">
        <v>278</v>
      </c>
      <c r="C5448" s="92">
        <v>16260</v>
      </c>
      <c r="D5448" s="91" t="s">
        <v>42</v>
      </c>
      <c r="E5448" s="92">
        <v>1</v>
      </c>
      <c r="F5448" s="92">
        <v>2</v>
      </c>
      <c r="G5448" s="91" t="s">
        <v>25</v>
      </c>
      <c r="H5448" s="91" t="s">
        <v>42</v>
      </c>
      <c r="I5448" s="2">
        <v>13</v>
      </c>
      <c r="J5448" s="2">
        <v>38</v>
      </c>
      <c r="K5448" s="2">
        <f>IF(D5448=VLOOKUP(J5448,Actuals!$A:$J,6,FALSE),1,0)</f>
        <v>0</v>
      </c>
      <c r="L5448" s="2">
        <f>IF(AND(E5448=VLOOKUP(J5448,Actuals!$A:$J,8,FALSE),F5448=VLOOKUP(J5448,Actuals!$A:$J,10,FALSE)),5,0)</f>
        <v>0</v>
      </c>
      <c r="M5448" s="1">
        <f t="shared" si="86"/>
        <v>0</v>
      </c>
      <c r="N5448" s="1" t="str">
        <f>VLOOKUP(C5448,Emp_List!$A:$M,3,FALSE)</f>
        <v>Satish Kumar Vadlavalli</v>
      </c>
      <c r="O5448" s="1" t="str">
        <f>VLOOKUP(C5448,Emp_List!$A:$M,5,FALSE)</f>
        <v>Sports - Label Building</v>
      </c>
    </row>
    <row r="5449" spans="1:15" ht="16.2" thickBot="1">
      <c r="A5449" s="90">
        <v>43277.507361111115</v>
      </c>
      <c r="B5449" s="91" t="s">
        <v>389</v>
      </c>
      <c r="C5449" s="92">
        <v>16321</v>
      </c>
      <c r="D5449" s="91" t="s">
        <v>42</v>
      </c>
      <c r="E5449" s="92">
        <v>1</v>
      </c>
      <c r="F5449" s="92">
        <v>2</v>
      </c>
      <c r="G5449" s="91" t="s">
        <v>25</v>
      </c>
      <c r="H5449" s="91" t="s">
        <v>42</v>
      </c>
      <c r="I5449" s="2">
        <v>13</v>
      </c>
      <c r="J5449" s="2">
        <v>38</v>
      </c>
      <c r="K5449" s="2">
        <f>IF(D5449=VLOOKUP(J5449,Actuals!$A:$J,6,FALSE),1,0)</f>
        <v>0</v>
      </c>
      <c r="L5449" s="2">
        <f>IF(AND(E5449=VLOOKUP(J5449,Actuals!$A:$J,8,FALSE),F5449=VLOOKUP(J5449,Actuals!$A:$J,10,FALSE)),5,0)</f>
        <v>0</v>
      </c>
      <c r="M5449" s="1">
        <f t="shared" si="86"/>
        <v>0</v>
      </c>
      <c r="N5449" s="1" t="str">
        <f>VLOOKUP(C5449,Emp_List!$A:$M,3,FALSE)</f>
        <v>Nanda Kishore Chandrapati</v>
      </c>
      <c r="O5449" s="1" t="str">
        <f>VLOOKUP(C5449,Emp_List!$A:$M,5,FALSE)</f>
        <v>Sports - Label Building</v>
      </c>
    </row>
    <row r="5450" spans="1:15" ht="16.2" thickBot="1">
      <c r="A5450" s="90">
        <v>43277.511944444443</v>
      </c>
      <c r="B5450" s="91" t="s">
        <v>451</v>
      </c>
      <c r="C5450" s="92">
        <v>11812</v>
      </c>
      <c r="D5450" s="91" t="s">
        <v>42</v>
      </c>
      <c r="E5450" s="92">
        <v>0</v>
      </c>
      <c r="F5450" s="92">
        <v>2</v>
      </c>
      <c r="G5450" s="91" t="s">
        <v>25</v>
      </c>
      <c r="H5450" s="91" t="s">
        <v>42</v>
      </c>
      <c r="I5450" s="2">
        <v>13</v>
      </c>
      <c r="J5450" s="2">
        <v>38</v>
      </c>
      <c r="K5450" s="2">
        <f>IF(D5450=VLOOKUP(J5450,Actuals!$A:$J,6,FALSE),1,0)</f>
        <v>0</v>
      </c>
      <c r="L5450" s="2">
        <f>IF(AND(E5450=VLOOKUP(J5450,Actuals!$A:$J,8,FALSE),F5450=VLOOKUP(J5450,Actuals!$A:$J,10,FALSE)),5,0)</f>
        <v>0</v>
      </c>
      <c r="M5450" s="1">
        <f t="shared" si="86"/>
        <v>0</v>
      </c>
      <c r="N5450" s="1" t="str">
        <f>VLOOKUP(C5450,Emp_List!$A:$M,3,FALSE)</f>
        <v>Anisha   Talakayala</v>
      </c>
      <c r="O5450" s="1" t="str">
        <f>VLOOKUP(C5450,Emp_List!$A:$M,5,FALSE)</f>
        <v>Casino Portal</v>
      </c>
    </row>
    <row r="5451" spans="1:15" ht="16.2" thickBot="1">
      <c r="A5451" s="90">
        <v>43277.527974537035</v>
      </c>
      <c r="B5451" s="91" t="s">
        <v>378</v>
      </c>
      <c r="C5451" s="92">
        <v>11791</v>
      </c>
      <c r="D5451" s="91" t="s">
        <v>42</v>
      </c>
      <c r="E5451" s="92">
        <v>0</v>
      </c>
      <c r="F5451" s="92">
        <v>1</v>
      </c>
      <c r="G5451" s="91" t="s">
        <v>25</v>
      </c>
      <c r="H5451" s="91" t="s">
        <v>42</v>
      </c>
      <c r="I5451" s="2">
        <v>13</v>
      </c>
      <c r="J5451" s="2">
        <v>38</v>
      </c>
      <c r="K5451" s="2">
        <f>IF(D5451=VLOOKUP(J5451,Actuals!$A:$J,6,FALSE),1,0)</f>
        <v>0</v>
      </c>
      <c r="L5451" s="2">
        <f>IF(AND(E5451=VLOOKUP(J5451,Actuals!$A:$J,8,FALSE),F5451=VLOOKUP(J5451,Actuals!$A:$J,10,FALSE)),5,0)</f>
        <v>0</v>
      </c>
      <c r="M5451" s="1">
        <f t="shared" si="86"/>
        <v>0</v>
      </c>
      <c r="N5451" s="1" t="str">
        <f>VLOOKUP(C5451,Emp_List!$A:$M,3,FALSE)</f>
        <v>Srinivasa Rao Ganaparthi</v>
      </c>
      <c r="O5451" s="1" t="str">
        <f>VLOOKUP(C5451,Emp_List!$A:$M,5,FALSE)</f>
        <v>Sports - Label Building</v>
      </c>
    </row>
    <row r="5452" spans="1:15" ht="16.2" thickBot="1">
      <c r="A5452" s="90">
        <v>43277.514467592591</v>
      </c>
      <c r="B5452" s="91" t="s">
        <v>3516</v>
      </c>
      <c r="C5452" s="92">
        <v>11809</v>
      </c>
      <c r="D5452" s="91" t="s">
        <v>42</v>
      </c>
      <c r="E5452" s="92">
        <v>1</v>
      </c>
      <c r="F5452" s="92">
        <v>2</v>
      </c>
      <c r="G5452" s="91" t="s">
        <v>25</v>
      </c>
      <c r="H5452" s="91" t="s">
        <v>42</v>
      </c>
      <c r="I5452" s="2">
        <v>13</v>
      </c>
      <c r="J5452" s="2">
        <v>38</v>
      </c>
      <c r="K5452" s="2">
        <f>IF(D5452=VLOOKUP(J5452,Actuals!$A:$J,6,FALSE),1,0)</f>
        <v>0</v>
      </c>
      <c r="L5452" s="2">
        <f>IF(AND(E5452=VLOOKUP(J5452,Actuals!$A:$J,8,FALSE),F5452=VLOOKUP(J5452,Actuals!$A:$J,10,FALSE)),5,0)</f>
        <v>0</v>
      </c>
      <c r="M5452" s="1">
        <f t="shared" si="86"/>
        <v>0</v>
      </c>
      <c r="N5452" s="1" t="str">
        <f>VLOOKUP(C5452,Emp_List!$A:$M,3,FALSE)</f>
        <v>Shiva      Dasoju Kumar</v>
      </c>
      <c r="O5452" s="1" t="str">
        <f>VLOOKUP(C5452,Emp_List!$A:$M,5,FALSE)</f>
        <v>Poker</v>
      </c>
    </row>
    <row r="5453" spans="1:15" ht="16.2" thickBot="1">
      <c r="A5453" s="90">
        <v>43277.514699074076</v>
      </c>
      <c r="B5453" s="91" t="s">
        <v>483</v>
      </c>
      <c r="C5453" s="92">
        <v>11027</v>
      </c>
      <c r="D5453" s="91" t="s">
        <v>42</v>
      </c>
      <c r="E5453" s="92">
        <v>1</v>
      </c>
      <c r="F5453" s="92">
        <v>2</v>
      </c>
      <c r="G5453" s="91" t="s">
        <v>25</v>
      </c>
      <c r="H5453" s="91" t="s">
        <v>42</v>
      </c>
      <c r="I5453" s="2">
        <v>13</v>
      </c>
      <c r="J5453" s="2">
        <v>38</v>
      </c>
      <c r="K5453" s="2">
        <f>IF(D5453=VLOOKUP(J5453,Actuals!$A:$J,6,FALSE),1,0)</f>
        <v>0</v>
      </c>
      <c r="L5453" s="2">
        <f>IF(AND(E5453=VLOOKUP(J5453,Actuals!$A:$J,8,FALSE),F5453=VLOOKUP(J5453,Actuals!$A:$J,10,FALSE)),5,0)</f>
        <v>0</v>
      </c>
      <c r="M5453" s="1">
        <f t="shared" si="86"/>
        <v>0</v>
      </c>
      <c r="N5453" s="1" t="str">
        <f>VLOOKUP(C5453,Emp_List!$A:$M,3,FALSE)</f>
        <v>Gudimalla Tejaswi</v>
      </c>
      <c r="O5453" s="1" t="str">
        <f>VLOOKUP(C5453,Emp_List!$A:$M,5,FALSE)</f>
        <v>Games Factory</v>
      </c>
    </row>
    <row r="5454" spans="1:15" ht="16.2" thickBot="1">
      <c r="A5454" s="90">
        <v>43277.520324074074</v>
      </c>
      <c r="B5454" s="91" t="s">
        <v>491</v>
      </c>
      <c r="C5454" s="92">
        <v>6714</v>
      </c>
      <c r="D5454" s="91" t="s">
        <v>9</v>
      </c>
      <c r="E5454" s="92">
        <v>1</v>
      </c>
      <c r="F5454" s="92">
        <v>1</v>
      </c>
      <c r="G5454" s="91" t="s">
        <v>25</v>
      </c>
      <c r="H5454" s="91" t="s">
        <v>42</v>
      </c>
      <c r="I5454" s="2">
        <v>13</v>
      </c>
      <c r="J5454" s="2">
        <v>38</v>
      </c>
      <c r="K5454" s="2">
        <f>IF(D5454=VLOOKUP(J5454,Actuals!$A:$J,6,FALSE),1,0)</f>
        <v>1</v>
      </c>
      <c r="L5454" s="2">
        <f>IF(AND(E5454=VLOOKUP(J5454,Actuals!$A:$J,8,FALSE),F5454=VLOOKUP(J5454,Actuals!$A:$J,10,FALSE)),5,0)</f>
        <v>0</v>
      </c>
      <c r="M5454" s="1">
        <f t="shared" si="86"/>
        <v>1</v>
      </c>
      <c r="N5454" s="1" t="str">
        <f>VLOOKUP(C5454,Emp_List!$A:$M,3,FALSE)</f>
        <v>Vinay Kumar Reddy Appidi</v>
      </c>
      <c r="O5454" s="1" t="str">
        <f>VLOOKUP(C5454,Emp_List!$A:$M,5,FALSE)</f>
        <v>CRM</v>
      </c>
    </row>
    <row r="5455" spans="1:15" ht="16.2" thickBot="1">
      <c r="A5455" s="90">
        <v>43277.522893518515</v>
      </c>
      <c r="B5455" s="91" t="s">
        <v>789</v>
      </c>
      <c r="C5455" s="92">
        <v>11315</v>
      </c>
      <c r="D5455" s="91" t="s">
        <v>42</v>
      </c>
      <c r="E5455" s="92">
        <v>1</v>
      </c>
      <c r="F5455" s="92">
        <v>2</v>
      </c>
      <c r="G5455" s="91" t="s">
        <v>25</v>
      </c>
      <c r="H5455" s="91" t="s">
        <v>42</v>
      </c>
      <c r="I5455" s="2">
        <v>13</v>
      </c>
      <c r="J5455" s="2">
        <v>38</v>
      </c>
      <c r="K5455" s="2">
        <f>IF(D5455=VLOOKUP(J5455,Actuals!$A:$J,6,FALSE),1,0)</f>
        <v>0</v>
      </c>
      <c r="L5455" s="2">
        <f>IF(AND(E5455=VLOOKUP(J5455,Actuals!$A:$J,8,FALSE),F5455=VLOOKUP(J5455,Actuals!$A:$J,10,FALSE)),5,0)</f>
        <v>0</v>
      </c>
      <c r="M5455" s="1">
        <f t="shared" si="86"/>
        <v>0</v>
      </c>
      <c r="N5455" s="1" t="str">
        <f>VLOOKUP(C5455,Emp_List!$A:$M,3,FALSE)</f>
        <v>Balakrishna Vijji</v>
      </c>
      <c r="O5455" s="1" t="str">
        <f>VLOOKUP(C5455,Emp_List!$A:$M,5,FALSE)</f>
        <v>Portal</v>
      </c>
    </row>
    <row r="5456" spans="1:15" ht="16.2" thickBot="1">
      <c r="A5456" s="90">
        <v>43277.523125</v>
      </c>
      <c r="B5456" s="91" t="s">
        <v>443</v>
      </c>
      <c r="C5456" s="92">
        <v>16459</v>
      </c>
      <c r="D5456" s="91" t="s">
        <v>42</v>
      </c>
      <c r="E5456" s="92">
        <v>1</v>
      </c>
      <c r="F5456" s="92">
        <v>3</v>
      </c>
      <c r="G5456" s="91" t="s">
        <v>25</v>
      </c>
      <c r="H5456" s="91" t="s">
        <v>42</v>
      </c>
      <c r="I5456" s="2">
        <v>13</v>
      </c>
      <c r="J5456" s="2">
        <v>38</v>
      </c>
      <c r="K5456" s="2">
        <f>IF(D5456=VLOOKUP(J5456,Actuals!$A:$J,6,FALSE),1,0)</f>
        <v>0</v>
      </c>
      <c r="L5456" s="2">
        <f>IF(AND(E5456=VLOOKUP(J5456,Actuals!$A:$J,8,FALSE),F5456=VLOOKUP(J5456,Actuals!$A:$J,10,FALSE)),5,0)</f>
        <v>0</v>
      </c>
      <c r="M5456" s="1">
        <f t="shared" si="86"/>
        <v>0</v>
      </c>
      <c r="N5456" s="1" t="str">
        <f>VLOOKUP(C5456,Emp_List!$A:$M,3,FALSE)</f>
        <v>Nishant Patel</v>
      </c>
      <c r="O5456" s="1" t="str">
        <f>VLOOKUP(C5456,Emp_List!$A:$M,5,FALSE)</f>
        <v>Bingo Dev</v>
      </c>
    </row>
    <row r="5457" spans="1:15" ht="16.2" thickBot="1">
      <c r="A5457" s="90">
        <v>43277.523148148146</v>
      </c>
      <c r="B5457" s="91" t="s">
        <v>445</v>
      </c>
      <c r="C5457" s="92">
        <v>5464</v>
      </c>
      <c r="D5457" s="91" t="s">
        <v>42</v>
      </c>
      <c r="E5457" s="92">
        <v>1</v>
      </c>
      <c r="F5457" s="92">
        <v>0</v>
      </c>
      <c r="G5457" s="91" t="s">
        <v>25</v>
      </c>
      <c r="H5457" s="91" t="s">
        <v>42</v>
      </c>
      <c r="I5457" s="2">
        <v>13</v>
      </c>
      <c r="J5457" s="2">
        <v>38</v>
      </c>
      <c r="K5457" s="2">
        <f>IF(D5457=VLOOKUP(J5457,Actuals!$A:$J,6,FALSE),1,0)</f>
        <v>0</v>
      </c>
      <c r="L5457" s="2">
        <f>IF(AND(E5457=VLOOKUP(J5457,Actuals!$A:$J,8,FALSE),F5457=VLOOKUP(J5457,Actuals!$A:$J,10,FALSE)),5,0)</f>
        <v>0</v>
      </c>
      <c r="M5457" s="1">
        <f t="shared" si="86"/>
        <v>0</v>
      </c>
      <c r="N5457" s="1" t="str">
        <f>VLOOKUP(C5457,Emp_List!$A:$M,3,FALSE)</f>
        <v>Chandrasekaran Swaminathan</v>
      </c>
      <c r="O5457" s="1" t="str">
        <f>VLOOKUP(C5457,Emp_List!$A:$M,5,FALSE)</f>
        <v>Compliance</v>
      </c>
    </row>
    <row r="5458" spans="1:15" ht="16.2" thickBot="1">
      <c r="A5458" s="90">
        <v>43277.525648148148</v>
      </c>
      <c r="B5458" s="91" t="s">
        <v>431</v>
      </c>
      <c r="C5458" s="92">
        <v>11913</v>
      </c>
      <c r="D5458" s="91" t="s">
        <v>42</v>
      </c>
      <c r="E5458" s="92">
        <v>0</v>
      </c>
      <c r="F5458" s="92">
        <v>1</v>
      </c>
      <c r="G5458" s="91" t="s">
        <v>25</v>
      </c>
      <c r="H5458" s="91" t="s">
        <v>42</v>
      </c>
      <c r="I5458" s="2">
        <v>13</v>
      </c>
      <c r="J5458" s="2">
        <v>38</v>
      </c>
      <c r="K5458" s="2">
        <f>IF(D5458=VLOOKUP(J5458,Actuals!$A:$J,6,FALSE),1,0)</f>
        <v>0</v>
      </c>
      <c r="L5458" s="2">
        <f>IF(AND(E5458=VLOOKUP(J5458,Actuals!$A:$J,8,FALSE),F5458=VLOOKUP(J5458,Actuals!$A:$J,10,FALSE)),5,0)</f>
        <v>0</v>
      </c>
      <c r="M5458" s="1">
        <f t="shared" si="86"/>
        <v>0</v>
      </c>
      <c r="N5458" s="1" t="str">
        <f>VLOOKUP(C5458,Emp_List!$A:$M,3,FALSE)</f>
        <v>Srichandradeep Choudarapu</v>
      </c>
      <c r="O5458" s="1" t="str">
        <f>VLOOKUP(C5458,Emp_List!$A:$M,5,FALSE)</f>
        <v>Sports - Label Building</v>
      </c>
    </row>
    <row r="5459" spans="1:15" ht="16.2" thickBot="1">
      <c r="A5459" s="90">
        <v>43277.528761574074</v>
      </c>
      <c r="B5459" s="91" t="s">
        <v>475</v>
      </c>
      <c r="C5459" s="92">
        <v>631</v>
      </c>
      <c r="D5459" s="91" t="s">
        <v>9</v>
      </c>
      <c r="E5459" s="92">
        <v>1</v>
      </c>
      <c r="F5459" s="92">
        <v>1</v>
      </c>
      <c r="G5459" s="91" t="s">
        <v>25</v>
      </c>
      <c r="H5459" s="91" t="s">
        <v>42</v>
      </c>
      <c r="I5459" s="2">
        <v>13</v>
      </c>
      <c r="J5459" s="2">
        <v>38</v>
      </c>
      <c r="K5459" s="2">
        <f>IF(D5459=VLOOKUP(J5459,Actuals!$A:$J,6,FALSE),1,0)</f>
        <v>1</v>
      </c>
      <c r="L5459" s="2">
        <f>IF(AND(E5459=VLOOKUP(J5459,Actuals!$A:$J,8,FALSE),F5459=VLOOKUP(J5459,Actuals!$A:$J,10,FALSE)),5,0)</f>
        <v>0</v>
      </c>
      <c r="M5459" s="1">
        <f t="shared" si="86"/>
        <v>1</v>
      </c>
      <c r="N5459" s="1" t="str">
        <f>VLOOKUP(C5459,Emp_List!$A:$M,3,FALSE)</f>
        <v>Radhika Mudumbai Chakravarthy</v>
      </c>
      <c r="O5459" s="1" t="str">
        <f>VLOOKUP(C5459,Emp_List!$A:$M,5,FALSE)</f>
        <v>Poker</v>
      </c>
    </row>
    <row r="5460" spans="1:15" ht="16.2" thickBot="1">
      <c r="A5460" s="90">
        <v>43277.535567129627</v>
      </c>
      <c r="B5460" s="91" t="s">
        <v>447</v>
      </c>
      <c r="C5460" s="92">
        <v>9919</v>
      </c>
      <c r="D5460" s="91" t="s">
        <v>25</v>
      </c>
      <c r="E5460" s="92">
        <v>2</v>
      </c>
      <c r="F5460" s="92">
        <v>1</v>
      </c>
      <c r="G5460" s="91" t="s">
        <v>25</v>
      </c>
      <c r="H5460" s="91" t="s">
        <v>42</v>
      </c>
      <c r="I5460" s="2">
        <v>13</v>
      </c>
      <c r="J5460" s="2">
        <v>38</v>
      </c>
      <c r="K5460" s="2">
        <f>IF(D5460=VLOOKUP(J5460,Actuals!$A:$J,6,FALSE),1,0)</f>
        <v>0</v>
      </c>
      <c r="L5460" s="2">
        <f>IF(AND(E5460=VLOOKUP(J5460,Actuals!$A:$J,8,FALSE),F5460=VLOOKUP(J5460,Actuals!$A:$J,10,FALSE)),5,0)</f>
        <v>0</v>
      </c>
      <c r="M5460" s="1">
        <f t="shared" si="86"/>
        <v>0</v>
      </c>
      <c r="N5460" s="1" t="str">
        <f>VLOOKUP(C5460,Emp_List!$A:$M,3,FALSE)</f>
        <v>Lalitha Damma</v>
      </c>
      <c r="O5460" s="1" t="str">
        <f>VLOOKUP(C5460,Emp_List!$A:$M,5,FALSE)</f>
        <v>PEG</v>
      </c>
    </row>
    <row r="5461" spans="1:15" ht="16.2" thickBot="1">
      <c r="A5461" s="90">
        <v>43277.537245370368</v>
      </c>
      <c r="B5461" s="91" t="s">
        <v>593</v>
      </c>
      <c r="C5461" s="92">
        <v>3</v>
      </c>
      <c r="D5461" s="91" t="s">
        <v>42</v>
      </c>
      <c r="E5461" s="92">
        <v>1</v>
      </c>
      <c r="F5461" s="92">
        <v>2</v>
      </c>
      <c r="G5461" s="91" t="s">
        <v>25</v>
      </c>
      <c r="H5461" s="91" t="s">
        <v>42</v>
      </c>
      <c r="I5461" s="2">
        <v>13</v>
      </c>
      <c r="J5461" s="2">
        <v>38</v>
      </c>
      <c r="K5461" s="2">
        <f>IF(D5461=VLOOKUP(J5461,Actuals!$A:$J,6,FALSE),1,0)</f>
        <v>0</v>
      </c>
      <c r="L5461" s="2">
        <f>IF(AND(E5461=VLOOKUP(J5461,Actuals!$A:$J,8,FALSE),F5461=VLOOKUP(J5461,Actuals!$A:$J,10,FALSE)),5,0)</f>
        <v>0</v>
      </c>
      <c r="M5461" s="1">
        <f t="shared" si="86"/>
        <v>0</v>
      </c>
      <c r="N5461" s="1" t="str">
        <f>VLOOKUP(C5461,Emp_List!$A:$M,3,FALSE)</f>
        <v>Ravindra Babu Katiki</v>
      </c>
      <c r="O5461" s="1" t="str">
        <f>VLOOKUP(C5461,Emp_List!$A:$M,5,FALSE)</f>
        <v>Poker</v>
      </c>
    </row>
    <row r="5462" spans="1:15" ht="16.2" thickBot="1">
      <c r="A5462" s="90">
        <v>43277.538310185184</v>
      </c>
      <c r="B5462" s="91" t="s">
        <v>418</v>
      </c>
      <c r="C5462" s="92">
        <v>6539</v>
      </c>
      <c r="D5462" s="91" t="s">
        <v>42</v>
      </c>
      <c r="E5462" s="92">
        <v>1</v>
      </c>
      <c r="F5462" s="92">
        <v>2</v>
      </c>
      <c r="G5462" s="91" t="s">
        <v>25</v>
      </c>
      <c r="H5462" s="91" t="s">
        <v>42</v>
      </c>
      <c r="I5462" s="2">
        <v>13</v>
      </c>
      <c r="J5462" s="2">
        <v>38</v>
      </c>
      <c r="K5462" s="2">
        <f>IF(D5462=VLOOKUP(J5462,Actuals!$A:$J,6,FALSE),1,0)</f>
        <v>0</v>
      </c>
      <c r="L5462" s="2">
        <f>IF(AND(E5462=VLOOKUP(J5462,Actuals!$A:$J,8,FALSE),F5462=VLOOKUP(J5462,Actuals!$A:$J,10,FALSE)),5,0)</f>
        <v>0</v>
      </c>
      <c r="M5462" s="1">
        <f t="shared" si="86"/>
        <v>0</v>
      </c>
      <c r="N5462" s="1" t="str">
        <f>VLOOKUP(C5462,Emp_List!$A:$M,3,FALSE)</f>
        <v>Mukul Kumar</v>
      </c>
      <c r="O5462" s="1" t="str">
        <f>VLOOKUP(C5462,Emp_List!$A:$M,5,FALSE)</f>
        <v>CSIT</v>
      </c>
    </row>
    <row r="5463" spans="1:15" ht="16.2" thickBot="1">
      <c r="A5463" s="90">
        <v>43277.538368055553</v>
      </c>
      <c r="B5463" s="91" t="s">
        <v>458</v>
      </c>
      <c r="C5463" s="92">
        <v>11877</v>
      </c>
      <c r="D5463" s="91" t="s">
        <v>42</v>
      </c>
      <c r="E5463" s="92">
        <v>1</v>
      </c>
      <c r="F5463" s="92">
        <v>2</v>
      </c>
      <c r="G5463" s="91" t="s">
        <v>25</v>
      </c>
      <c r="H5463" s="91" t="s">
        <v>42</v>
      </c>
      <c r="I5463" s="2">
        <v>13</v>
      </c>
      <c r="J5463" s="2">
        <v>38</v>
      </c>
      <c r="K5463" s="2">
        <f>IF(D5463=VLOOKUP(J5463,Actuals!$A:$J,6,FALSE),1,0)</f>
        <v>0</v>
      </c>
      <c r="L5463" s="2">
        <f>IF(AND(E5463=VLOOKUP(J5463,Actuals!$A:$J,8,FALSE),F5463=VLOOKUP(J5463,Actuals!$A:$J,10,FALSE)),5,0)</f>
        <v>0</v>
      </c>
      <c r="M5463" s="1">
        <f t="shared" si="86"/>
        <v>0</v>
      </c>
      <c r="N5463" s="1" t="str">
        <f>VLOOKUP(C5463,Emp_List!$A:$M,3,FALSE)</f>
        <v>Phanindra Kumar Bhogaraju</v>
      </c>
      <c r="O5463" s="1" t="str">
        <f>VLOOKUP(C5463,Emp_List!$A:$M,5,FALSE)</f>
        <v>Delivery India</v>
      </c>
    </row>
    <row r="5464" spans="1:15" ht="16.2" thickBot="1">
      <c r="A5464" s="90">
        <v>43277.547800925924</v>
      </c>
      <c r="B5464" s="91" t="s">
        <v>531</v>
      </c>
      <c r="C5464" s="92">
        <v>11254</v>
      </c>
      <c r="D5464" s="91" t="s">
        <v>42</v>
      </c>
      <c r="E5464" s="92">
        <v>0</v>
      </c>
      <c r="F5464" s="92">
        <v>2</v>
      </c>
      <c r="G5464" s="91" t="s">
        <v>25</v>
      </c>
      <c r="H5464" s="91" t="s">
        <v>42</v>
      </c>
      <c r="I5464" s="2">
        <v>13</v>
      </c>
      <c r="J5464" s="2">
        <v>38</v>
      </c>
      <c r="K5464" s="2">
        <f>IF(D5464=VLOOKUP(J5464,Actuals!$A:$J,6,FALSE),1,0)</f>
        <v>0</v>
      </c>
      <c r="L5464" s="2">
        <f>IF(AND(E5464=VLOOKUP(J5464,Actuals!$A:$J,8,FALSE),F5464=VLOOKUP(J5464,Actuals!$A:$J,10,FALSE)),5,0)</f>
        <v>0</v>
      </c>
      <c r="M5464" s="1">
        <f t="shared" si="86"/>
        <v>0</v>
      </c>
      <c r="N5464" s="1" t="str">
        <f>VLOOKUP(C5464,Emp_List!$A:$M,3,FALSE)</f>
        <v>Mattigunta Yaswanth Venkata Ravi Teja</v>
      </c>
      <c r="O5464" s="1" t="str">
        <f>VLOOKUP(C5464,Emp_List!$A:$M,5,FALSE)</f>
        <v>Casino Label support</v>
      </c>
    </row>
    <row r="5465" spans="1:15" ht="16.2" thickBot="1">
      <c r="A5465" s="90">
        <v>43277.549074074072</v>
      </c>
      <c r="B5465" s="91" t="s">
        <v>659</v>
      </c>
      <c r="C5465" s="92">
        <v>1209</v>
      </c>
      <c r="D5465" s="91" t="s">
        <v>42</v>
      </c>
      <c r="E5465" s="92">
        <v>1</v>
      </c>
      <c r="F5465" s="92">
        <v>2</v>
      </c>
      <c r="G5465" s="91" t="s">
        <v>25</v>
      </c>
      <c r="H5465" s="91" t="s">
        <v>42</v>
      </c>
      <c r="I5465" s="2">
        <v>13</v>
      </c>
      <c r="J5465" s="2">
        <v>38</v>
      </c>
      <c r="K5465" s="2">
        <f>IF(D5465=VLOOKUP(J5465,Actuals!$A:$J,6,FALSE),1,0)</f>
        <v>0</v>
      </c>
      <c r="L5465" s="2">
        <f>IF(AND(E5465=VLOOKUP(J5465,Actuals!$A:$J,8,FALSE),F5465=VLOOKUP(J5465,Actuals!$A:$J,10,FALSE)),5,0)</f>
        <v>0</v>
      </c>
      <c r="M5465" s="1">
        <f t="shared" ref="M5465:M5525" si="87">K5465+L5465</f>
        <v>0</v>
      </c>
      <c r="N5465" s="1" t="str">
        <f>VLOOKUP(C5465,Emp_List!$A:$M,3,FALSE)</f>
        <v>Narsimha Raju Muthyam</v>
      </c>
      <c r="O5465" s="1" t="str">
        <f>VLOOKUP(C5465,Emp_List!$A:$M,5,FALSE)</f>
        <v>CRM</v>
      </c>
    </row>
    <row r="5466" spans="1:15" ht="16.2" thickBot="1">
      <c r="A5466" s="90">
        <v>43277.567546296297</v>
      </c>
      <c r="B5466" s="91" t="s">
        <v>2495</v>
      </c>
      <c r="C5466" s="92">
        <v>16431</v>
      </c>
      <c r="D5466" s="91" t="s">
        <v>42</v>
      </c>
      <c r="E5466" s="92">
        <v>0</v>
      </c>
      <c r="F5466" s="92">
        <v>2</v>
      </c>
      <c r="G5466" s="91" t="s">
        <v>25</v>
      </c>
      <c r="H5466" s="91" t="s">
        <v>42</v>
      </c>
      <c r="I5466" s="2">
        <v>13</v>
      </c>
      <c r="J5466" s="2">
        <v>38</v>
      </c>
      <c r="K5466" s="2">
        <f>IF(D5466=VLOOKUP(J5466,Actuals!$A:$J,6,FALSE),1,0)</f>
        <v>0</v>
      </c>
      <c r="L5466" s="2">
        <f>IF(AND(E5466=VLOOKUP(J5466,Actuals!$A:$J,8,FALSE),F5466=VLOOKUP(J5466,Actuals!$A:$J,10,FALSE)),5,0)</f>
        <v>0</v>
      </c>
      <c r="M5466" s="1">
        <f t="shared" si="87"/>
        <v>0</v>
      </c>
      <c r="N5466" s="1" t="str">
        <f>VLOOKUP(C5466,Emp_List!$A:$M,3,FALSE)</f>
        <v>Abhishek Sharma</v>
      </c>
      <c r="O5466" s="1" t="str">
        <f>VLOOKUP(C5466,Emp_List!$A:$M,5,FALSE)</f>
        <v>Poker</v>
      </c>
    </row>
    <row r="5467" spans="1:15" ht="16.2" thickBot="1">
      <c r="A5467" s="90">
        <v>43277.570625</v>
      </c>
      <c r="B5467" s="91" t="s">
        <v>317</v>
      </c>
      <c r="C5467" s="92">
        <v>11164</v>
      </c>
      <c r="D5467" s="91" t="s">
        <v>42</v>
      </c>
      <c r="E5467" s="92">
        <v>2</v>
      </c>
      <c r="F5467" s="92">
        <v>3</v>
      </c>
      <c r="G5467" s="91" t="s">
        <v>25</v>
      </c>
      <c r="H5467" s="91" t="s">
        <v>42</v>
      </c>
      <c r="I5467" s="2">
        <v>13</v>
      </c>
      <c r="J5467" s="2">
        <v>38</v>
      </c>
      <c r="K5467" s="2">
        <f>IF(D5467=VLOOKUP(J5467,Actuals!$A:$J,6,FALSE),1,0)</f>
        <v>0</v>
      </c>
      <c r="L5467" s="2">
        <f>IF(AND(E5467=VLOOKUP(J5467,Actuals!$A:$J,8,FALSE),F5467=VLOOKUP(J5467,Actuals!$A:$J,10,FALSE)),5,0)</f>
        <v>0</v>
      </c>
      <c r="M5467" s="1">
        <f t="shared" si="87"/>
        <v>0</v>
      </c>
      <c r="N5467" s="1" t="str">
        <f>VLOOKUP(C5467,Emp_List!$A:$M,3,FALSE)</f>
        <v>Phaneendra DVLN</v>
      </c>
      <c r="O5467" s="1" t="str">
        <f>VLOOKUP(C5467,Emp_List!$A:$M,5,FALSE)</f>
        <v>Bingo Dev</v>
      </c>
    </row>
    <row r="5468" spans="1:15" ht="16.2" thickBot="1">
      <c r="A5468" s="90">
        <v>43277.57172453704</v>
      </c>
      <c r="B5468" s="91" t="s">
        <v>441</v>
      </c>
      <c r="C5468" s="92">
        <v>2027</v>
      </c>
      <c r="D5468" s="91" t="s">
        <v>9</v>
      </c>
      <c r="E5468" s="92">
        <v>1</v>
      </c>
      <c r="F5468" s="92">
        <v>1</v>
      </c>
      <c r="G5468" s="91" t="s">
        <v>25</v>
      </c>
      <c r="H5468" s="91" t="s">
        <v>42</v>
      </c>
      <c r="I5468" s="2">
        <v>13</v>
      </c>
      <c r="J5468" s="2">
        <v>38</v>
      </c>
      <c r="K5468" s="2">
        <f>IF(D5468=VLOOKUP(J5468,Actuals!$A:$J,6,FALSE),1,0)</f>
        <v>1</v>
      </c>
      <c r="L5468" s="2">
        <f>IF(AND(E5468=VLOOKUP(J5468,Actuals!$A:$J,8,FALSE),F5468=VLOOKUP(J5468,Actuals!$A:$J,10,FALSE)),5,0)</f>
        <v>0</v>
      </c>
      <c r="M5468" s="1">
        <f t="shared" si="87"/>
        <v>1</v>
      </c>
      <c r="N5468" s="1" t="str">
        <f>VLOOKUP(C5468,Emp_List!$A:$M,3,FALSE)</f>
        <v>Vinay Keerti</v>
      </c>
      <c r="O5468" s="1" t="str">
        <f>VLOOKUP(C5468,Emp_List!$A:$M,5,FALSE)</f>
        <v>CRM</v>
      </c>
    </row>
    <row r="5469" spans="1:15" ht="16.2" thickBot="1">
      <c r="A5469" s="90">
        <v>43277.581331018519</v>
      </c>
      <c r="B5469" s="91" t="s">
        <v>487</v>
      </c>
      <c r="C5469" s="92">
        <v>318</v>
      </c>
      <c r="D5469" s="91" t="s">
        <v>42</v>
      </c>
      <c r="E5469" s="92">
        <v>1</v>
      </c>
      <c r="F5469" s="92">
        <v>2</v>
      </c>
      <c r="G5469" s="91" t="s">
        <v>25</v>
      </c>
      <c r="H5469" s="91" t="s">
        <v>42</v>
      </c>
      <c r="I5469" s="2">
        <v>13</v>
      </c>
      <c r="J5469" s="2">
        <v>38</v>
      </c>
      <c r="K5469" s="2">
        <f>IF(D5469=VLOOKUP(J5469,Actuals!$A:$J,6,FALSE),1,0)</f>
        <v>0</v>
      </c>
      <c r="L5469" s="2">
        <f>IF(AND(E5469=VLOOKUP(J5469,Actuals!$A:$J,8,FALSE),F5469=VLOOKUP(J5469,Actuals!$A:$J,10,FALSE)),5,0)</f>
        <v>0</v>
      </c>
      <c r="M5469" s="1">
        <f t="shared" si="87"/>
        <v>0</v>
      </c>
      <c r="N5469" s="1" t="str">
        <f>VLOOKUP(C5469,Emp_List!$A:$M,3,FALSE)</f>
        <v>Yeshwant Kumar Gupta</v>
      </c>
      <c r="O5469" s="1" t="str">
        <f>VLOOKUP(C5469,Emp_List!$A:$M,5,FALSE)</f>
        <v>Affiliates</v>
      </c>
    </row>
    <row r="5470" spans="1:15" ht="16.2" thickBot="1">
      <c r="A5470" s="90">
        <v>43277.592546296299</v>
      </c>
      <c r="B5470" s="91" t="s">
        <v>344</v>
      </c>
      <c r="C5470" s="92">
        <v>11010</v>
      </c>
      <c r="D5470" s="91" t="s">
        <v>42</v>
      </c>
      <c r="E5470" s="92">
        <v>1</v>
      </c>
      <c r="F5470" s="92">
        <v>3</v>
      </c>
      <c r="G5470" s="91" t="s">
        <v>25</v>
      </c>
      <c r="H5470" s="91" t="s">
        <v>42</v>
      </c>
      <c r="I5470" s="2">
        <v>13</v>
      </c>
      <c r="J5470" s="2">
        <v>38</v>
      </c>
      <c r="K5470" s="2">
        <f>IF(D5470=VLOOKUP(J5470,Actuals!$A:$J,6,FALSE),1,0)</f>
        <v>0</v>
      </c>
      <c r="L5470" s="2">
        <f>IF(AND(E5470=VLOOKUP(J5470,Actuals!$A:$J,8,FALSE),F5470=VLOOKUP(J5470,Actuals!$A:$J,10,FALSE)),5,0)</f>
        <v>0</v>
      </c>
      <c r="M5470" s="1">
        <f t="shared" si="87"/>
        <v>0</v>
      </c>
      <c r="N5470" s="1" t="e">
        <f>VLOOKUP(C5470,Emp_List!$A:$M,3,FALSE)</f>
        <v>#N/A</v>
      </c>
      <c r="O5470" s="1" t="e">
        <f>VLOOKUP(C5470,Emp_List!$A:$M,5,FALSE)</f>
        <v>#N/A</v>
      </c>
    </row>
    <row r="5471" spans="1:15" ht="16.2" thickBot="1">
      <c r="A5471" s="90">
        <v>43277.595312500001</v>
      </c>
      <c r="B5471" s="91" t="s">
        <v>391</v>
      </c>
      <c r="C5471" s="92">
        <v>10985</v>
      </c>
      <c r="D5471" s="91" t="s">
        <v>42</v>
      </c>
      <c r="E5471" s="92">
        <v>2</v>
      </c>
      <c r="F5471" s="92">
        <v>1</v>
      </c>
      <c r="G5471" s="91" t="s">
        <v>25</v>
      </c>
      <c r="H5471" s="91" t="s">
        <v>42</v>
      </c>
      <c r="I5471" s="2">
        <v>13</v>
      </c>
      <c r="J5471" s="2">
        <v>38</v>
      </c>
      <c r="K5471" s="2">
        <f>IF(D5471=VLOOKUP(J5471,Actuals!$A:$J,6,FALSE),1,0)</f>
        <v>0</v>
      </c>
      <c r="L5471" s="2">
        <f>IF(AND(E5471=VLOOKUP(J5471,Actuals!$A:$J,8,FALSE),F5471=VLOOKUP(J5471,Actuals!$A:$J,10,FALSE)),5,0)</f>
        <v>0</v>
      </c>
      <c r="M5471" s="1">
        <f t="shared" si="87"/>
        <v>0</v>
      </c>
      <c r="N5471" s="1" t="str">
        <f>VLOOKUP(C5471,Emp_List!$A:$M,3,FALSE)</f>
        <v>Adhir Kumar</v>
      </c>
      <c r="O5471" s="1" t="str">
        <f>VLOOKUP(C5471,Emp_List!$A:$M,5,FALSE)</f>
        <v>Sports - Mobile</v>
      </c>
    </row>
    <row r="5472" spans="1:15" ht="16.2" thickBot="1">
      <c r="A5472" s="90">
        <v>43277.620937500003</v>
      </c>
      <c r="B5472" s="91" t="s">
        <v>4132</v>
      </c>
      <c r="C5472" s="92">
        <v>6515</v>
      </c>
      <c r="D5472" s="91" t="s">
        <v>42</v>
      </c>
      <c r="E5472" s="92">
        <v>0</v>
      </c>
      <c r="F5472" s="92">
        <v>1</v>
      </c>
      <c r="G5472" s="91" t="s">
        <v>25</v>
      </c>
      <c r="H5472" s="91" t="s">
        <v>42</v>
      </c>
      <c r="I5472" s="2">
        <v>13</v>
      </c>
      <c r="J5472" s="2">
        <v>38</v>
      </c>
      <c r="K5472" s="2">
        <f>IF(D5472=VLOOKUP(J5472,Actuals!$A:$J,6,FALSE),1,0)</f>
        <v>0</v>
      </c>
      <c r="L5472" s="2">
        <f>IF(AND(E5472=VLOOKUP(J5472,Actuals!$A:$J,8,FALSE),F5472=VLOOKUP(J5472,Actuals!$A:$J,10,FALSE)),5,0)</f>
        <v>0</v>
      </c>
      <c r="M5472" s="1">
        <f t="shared" si="87"/>
        <v>0</v>
      </c>
      <c r="N5472" s="1" t="str">
        <f>VLOOKUP(C5472,Emp_List!$A:$M,3,FALSE)</f>
        <v>Vithal Mavuluri</v>
      </c>
      <c r="O5472" s="1" t="str">
        <f>VLOOKUP(C5472,Emp_List!$A:$M,5,FALSE)</f>
        <v>Poker</v>
      </c>
    </row>
    <row r="5473" spans="1:15" ht="16.2" thickBot="1">
      <c r="A5473" s="90">
        <v>43277.626087962963</v>
      </c>
      <c r="B5473" s="91" t="s">
        <v>4133</v>
      </c>
      <c r="C5473" s="92">
        <v>8488</v>
      </c>
      <c r="D5473" s="91" t="s">
        <v>42</v>
      </c>
      <c r="E5473" s="92">
        <v>1</v>
      </c>
      <c r="F5473" s="92">
        <v>2</v>
      </c>
      <c r="G5473" s="91" t="s">
        <v>25</v>
      </c>
      <c r="H5473" s="91" t="s">
        <v>42</v>
      </c>
      <c r="I5473" s="2">
        <v>13</v>
      </c>
      <c r="J5473" s="2">
        <v>38</v>
      </c>
      <c r="K5473" s="2">
        <f>IF(D5473=VLOOKUP(J5473,Actuals!$A:$J,6,FALSE),1,0)</f>
        <v>0</v>
      </c>
      <c r="L5473" s="2">
        <f>IF(AND(E5473=VLOOKUP(J5473,Actuals!$A:$J,8,FALSE),F5473=VLOOKUP(J5473,Actuals!$A:$J,10,FALSE)),5,0)</f>
        <v>0</v>
      </c>
      <c r="M5473" s="1">
        <f t="shared" si="87"/>
        <v>0</v>
      </c>
      <c r="N5473" s="1" t="str">
        <f>VLOOKUP(C5473,Emp_List!$A:$M,3,FALSE)</f>
        <v>Kanakaraju Ravinuthala</v>
      </c>
      <c r="O5473" s="1" t="str">
        <f>VLOOKUP(C5473,Emp_List!$A:$M,5,FALSE)</f>
        <v>BI</v>
      </c>
    </row>
    <row r="5474" spans="1:15" ht="16.2" thickBot="1">
      <c r="A5474" s="90">
        <v>43277.626168981478</v>
      </c>
      <c r="B5474" s="91" t="s">
        <v>338</v>
      </c>
      <c r="C5474" s="92">
        <v>2477</v>
      </c>
      <c r="D5474" s="91" t="s">
        <v>25</v>
      </c>
      <c r="E5474" s="92">
        <v>2</v>
      </c>
      <c r="F5474" s="92">
        <v>1</v>
      </c>
      <c r="G5474" s="91" t="s">
        <v>25</v>
      </c>
      <c r="H5474" s="91" t="s">
        <v>42</v>
      </c>
      <c r="I5474" s="2">
        <v>13</v>
      </c>
      <c r="J5474" s="2">
        <v>38</v>
      </c>
      <c r="K5474" s="2">
        <f>IF(D5474=VLOOKUP(J5474,Actuals!$A:$J,6,FALSE),1,0)</f>
        <v>0</v>
      </c>
      <c r="L5474" s="2">
        <f>IF(AND(E5474=VLOOKUP(J5474,Actuals!$A:$J,8,FALSE),F5474=VLOOKUP(J5474,Actuals!$A:$J,10,FALSE)),5,0)</f>
        <v>0</v>
      </c>
      <c r="M5474" s="1">
        <f t="shared" si="87"/>
        <v>0</v>
      </c>
      <c r="N5474" s="1" t="str">
        <f>VLOOKUP(C5474,Emp_List!$A:$M,3,FALSE)</f>
        <v>Kranthi Kumar Maddala</v>
      </c>
      <c r="O5474" s="1" t="str">
        <f>VLOOKUP(C5474,Emp_List!$A:$M,5,FALSE)</f>
        <v>Compliance</v>
      </c>
    </row>
    <row r="5475" spans="1:15" ht="16.2" thickBot="1">
      <c r="A5475" s="90">
        <v>43277.635451388887</v>
      </c>
      <c r="B5475" s="91" t="s">
        <v>753</v>
      </c>
      <c r="C5475" s="92">
        <v>11452</v>
      </c>
      <c r="D5475" s="91" t="s">
        <v>42</v>
      </c>
      <c r="E5475" s="92">
        <v>1</v>
      </c>
      <c r="F5475" s="92">
        <v>2</v>
      </c>
      <c r="G5475" s="91" t="s">
        <v>25</v>
      </c>
      <c r="H5475" s="91" t="s">
        <v>42</v>
      </c>
      <c r="I5475" s="2">
        <v>13</v>
      </c>
      <c r="J5475" s="2">
        <v>38</v>
      </c>
      <c r="K5475" s="2">
        <f>IF(D5475=VLOOKUP(J5475,Actuals!$A:$J,6,FALSE),1,0)</f>
        <v>0</v>
      </c>
      <c r="L5475" s="2">
        <f>IF(AND(E5475=VLOOKUP(J5475,Actuals!$A:$J,8,FALSE),F5475=VLOOKUP(J5475,Actuals!$A:$J,10,FALSE)),5,0)</f>
        <v>0</v>
      </c>
      <c r="M5475" s="1">
        <f t="shared" si="87"/>
        <v>0</v>
      </c>
      <c r="N5475" s="1" t="str">
        <f>VLOOKUP(C5475,Emp_List!$A:$M,3,FALSE)</f>
        <v>Mokhmamatam Venkata Nageswararao</v>
      </c>
      <c r="O5475" s="1" t="str">
        <f>VLOOKUP(C5475,Emp_List!$A:$M,5,FALSE)</f>
        <v>Sports - Mobile</v>
      </c>
    </row>
    <row r="5476" spans="1:15" ht="16.2" thickBot="1">
      <c r="A5476" s="90">
        <v>43277.649652777778</v>
      </c>
      <c r="B5476" s="91" t="s">
        <v>571</v>
      </c>
      <c r="C5476" s="92">
        <v>10930</v>
      </c>
      <c r="D5476" s="91" t="s">
        <v>9</v>
      </c>
      <c r="E5476" s="92">
        <v>1</v>
      </c>
      <c r="F5476" s="92">
        <v>1</v>
      </c>
      <c r="G5476" s="91" t="s">
        <v>25</v>
      </c>
      <c r="H5476" s="91" t="s">
        <v>42</v>
      </c>
      <c r="I5476" s="2">
        <v>13</v>
      </c>
      <c r="J5476" s="2">
        <v>38</v>
      </c>
      <c r="K5476" s="2">
        <f>IF(D5476=VLOOKUP(J5476,Actuals!$A:$J,6,FALSE),1,0)</f>
        <v>1</v>
      </c>
      <c r="L5476" s="2">
        <f>IF(AND(E5476=VLOOKUP(J5476,Actuals!$A:$J,8,FALSE),F5476=VLOOKUP(J5476,Actuals!$A:$J,10,FALSE)),5,0)</f>
        <v>0</v>
      </c>
      <c r="M5476" s="1">
        <f t="shared" si="87"/>
        <v>1</v>
      </c>
      <c r="N5476" s="1" t="str">
        <f>VLOOKUP(C5476,Emp_List!$A:$M,3,FALSE)</f>
        <v>Chaitanya Miriyampalli</v>
      </c>
      <c r="O5476" s="1" t="str">
        <f>VLOOKUP(C5476,Emp_List!$A:$M,5,FALSE)</f>
        <v>PEG</v>
      </c>
    </row>
    <row r="5477" spans="1:15" ht="16.2" thickBot="1">
      <c r="A5477" s="90">
        <v>43277.656331018516</v>
      </c>
      <c r="B5477" s="91" t="s">
        <v>4064</v>
      </c>
      <c r="C5477" s="92">
        <v>6598</v>
      </c>
      <c r="D5477" s="91" t="s">
        <v>42</v>
      </c>
      <c r="E5477" s="92">
        <v>1</v>
      </c>
      <c r="F5477" s="92">
        <v>2</v>
      </c>
      <c r="G5477" s="91" t="s">
        <v>25</v>
      </c>
      <c r="H5477" s="91" t="s">
        <v>42</v>
      </c>
      <c r="I5477" s="2">
        <v>13</v>
      </c>
      <c r="J5477" s="2">
        <v>38</v>
      </c>
      <c r="K5477" s="2">
        <f>IF(D5477=VLOOKUP(J5477,Actuals!$A:$J,6,FALSE),1,0)</f>
        <v>0</v>
      </c>
      <c r="L5477" s="2">
        <f>IF(AND(E5477=VLOOKUP(J5477,Actuals!$A:$J,8,FALSE),F5477=VLOOKUP(J5477,Actuals!$A:$J,10,FALSE)),5,0)</f>
        <v>0</v>
      </c>
      <c r="M5477" s="1">
        <f t="shared" si="87"/>
        <v>0</v>
      </c>
      <c r="N5477" s="1" t="str">
        <f>VLOOKUP(C5477,Emp_List!$A:$M,3,FALSE)</f>
        <v>Chandrakanth Lakkawar</v>
      </c>
      <c r="O5477" s="1" t="str">
        <f>VLOOKUP(C5477,Emp_List!$A:$M,5,FALSE)</f>
        <v>Poker</v>
      </c>
    </row>
    <row r="5478" spans="1:15" ht="16.2" thickBot="1">
      <c r="A5478" s="90">
        <v>43277.662719907406</v>
      </c>
      <c r="B5478" s="91" t="s">
        <v>2201</v>
      </c>
      <c r="C5478" s="93">
        <v>6602</v>
      </c>
      <c r="D5478" s="91" t="s">
        <v>9</v>
      </c>
      <c r="E5478" s="92">
        <v>1</v>
      </c>
      <c r="F5478" s="92">
        <v>1</v>
      </c>
      <c r="G5478" s="91" t="s">
        <v>25</v>
      </c>
      <c r="H5478" s="91" t="s">
        <v>42</v>
      </c>
      <c r="I5478" s="2">
        <v>13</v>
      </c>
      <c r="J5478" s="2">
        <v>38</v>
      </c>
      <c r="K5478" s="2">
        <f>IF(D5478=VLOOKUP(J5478,Actuals!$A:$J,6,FALSE),1,0)</f>
        <v>1</v>
      </c>
      <c r="L5478" s="2">
        <f>IF(AND(E5478=VLOOKUP(J5478,Actuals!$A:$J,8,FALSE),F5478=VLOOKUP(J5478,Actuals!$A:$J,10,FALSE)),5,0)</f>
        <v>0</v>
      </c>
      <c r="M5478" s="1">
        <f t="shared" si="87"/>
        <v>1</v>
      </c>
      <c r="N5478" s="1" t="str">
        <f>VLOOKUP(C5478,Emp_List!$A:$M,3,FALSE)</f>
        <v>Sampath Kumar Koninti</v>
      </c>
      <c r="O5478" s="1" t="str">
        <f>VLOOKUP(C5478,Emp_List!$A:$M,5,FALSE)</f>
        <v>Poker</v>
      </c>
    </row>
    <row r="5479" spans="1:15" ht="16.2" thickBot="1">
      <c r="A5479" s="90">
        <v>43277.66302083333</v>
      </c>
      <c r="B5479" s="91" t="s">
        <v>382</v>
      </c>
      <c r="C5479" s="93">
        <v>11911</v>
      </c>
      <c r="D5479" s="91" t="s">
        <v>9</v>
      </c>
      <c r="E5479" s="92">
        <v>1</v>
      </c>
      <c r="F5479" s="92">
        <v>1</v>
      </c>
      <c r="G5479" s="91" t="s">
        <v>25</v>
      </c>
      <c r="H5479" s="91" t="s">
        <v>42</v>
      </c>
      <c r="I5479" s="2">
        <v>13</v>
      </c>
      <c r="J5479" s="2">
        <v>38</v>
      </c>
      <c r="K5479" s="2">
        <f>IF(D5479=VLOOKUP(J5479,Actuals!$A:$J,6,FALSE),1,0)</f>
        <v>1</v>
      </c>
      <c r="L5479" s="2">
        <f>IF(AND(E5479=VLOOKUP(J5479,Actuals!$A:$J,8,FALSE),F5479=VLOOKUP(J5479,Actuals!$A:$J,10,FALSE)),5,0)</f>
        <v>0</v>
      </c>
      <c r="M5479" s="1">
        <f t="shared" si="87"/>
        <v>1</v>
      </c>
      <c r="N5479" s="1" t="str">
        <f>VLOOKUP(C5479,Emp_List!$A:$M,3,FALSE)</f>
        <v>Satya Vivek Kumar Chitturi</v>
      </c>
      <c r="O5479" s="1" t="str">
        <f>VLOOKUP(C5479,Emp_List!$A:$M,5,FALSE)</f>
        <v>Delivery India</v>
      </c>
    </row>
    <row r="5480" spans="1:15" ht="16.2" thickBot="1">
      <c r="A5480" s="90">
        <v>43277.664583333331</v>
      </c>
      <c r="B5480" s="91" t="s">
        <v>560</v>
      </c>
      <c r="C5480" s="92">
        <v>11237</v>
      </c>
      <c r="D5480" s="91" t="s">
        <v>42</v>
      </c>
      <c r="E5480" s="92">
        <v>1</v>
      </c>
      <c r="F5480" s="92">
        <v>2</v>
      </c>
      <c r="G5480" s="91" t="s">
        <v>25</v>
      </c>
      <c r="H5480" s="91" t="s">
        <v>42</v>
      </c>
      <c r="I5480" s="2">
        <v>13</v>
      </c>
      <c r="J5480" s="2">
        <v>38</v>
      </c>
      <c r="K5480" s="2">
        <f>IF(D5480=VLOOKUP(J5480,Actuals!$A:$J,6,FALSE),1,0)</f>
        <v>0</v>
      </c>
      <c r="L5480" s="2">
        <f>IF(AND(E5480=VLOOKUP(J5480,Actuals!$A:$J,8,FALSE),F5480=VLOOKUP(J5480,Actuals!$A:$J,10,FALSE)),5,0)</f>
        <v>0</v>
      </c>
      <c r="M5480" s="1">
        <f t="shared" si="87"/>
        <v>0</v>
      </c>
      <c r="N5480" s="1" t="str">
        <f>VLOOKUP(C5480,Emp_List!$A:$M,3,FALSE)</f>
        <v>Srinivas Vanpally</v>
      </c>
      <c r="O5480" s="1" t="str">
        <f>VLOOKUP(C5480,Emp_List!$A:$M,5,FALSE)</f>
        <v>Bingo Dev</v>
      </c>
    </row>
    <row r="5481" spans="1:15" ht="16.2" thickBot="1">
      <c r="A5481" s="90">
        <v>43277.665000000001</v>
      </c>
      <c r="B5481" s="91" t="s">
        <v>489</v>
      </c>
      <c r="C5481" s="92">
        <v>5427</v>
      </c>
      <c r="D5481" s="91" t="s">
        <v>42</v>
      </c>
      <c r="E5481" s="92">
        <v>2</v>
      </c>
      <c r="F5481" s="92">
        <v>1</v>
      </c>
      <c r="G5481" s="91" t="s">
        <v>25</v>
      </c>
      <c r="H5481" s="91" t="s">
        <v>42</v>
      </c>
      <c r="I5481" s="2">
        <v>13</v>
      </c>
      <c r="J5481" s="2">
        <v>38</v>
      </c>
      <c r="K5481" s="2">
        <f>IF(D5481=VLOOKUP(J5481,Actuals!$A:$J,6,FALSE),1,0)</f>
        <v>0</v>
      </c>
      <c r="L5481" s="2">
        <f>IF(AND(E5481=VLOOKUP(J5481,Actuals!$A:$J,8,FALSE),F5481=VLOOKUP(J5481,Actuals!$A:$J,10,FALSE)),5,0)</f>
        <v>0</v>
      </c>
      <c r="M5481" s="1">
        <f t="shared" si="87"/>
        <v>0</v>
      </c>
      <c r="N5481" s="1" t="str">
        <f>VLOOKUP(C5481,Emp_List!$A:$M,3,FALSE)</f>
        <v>Vinay Kumar</v>
      </c>
      <c r="O5481" s="1" t="str">
        <f>VLOOKUP(C5481,Emp_List!$A:$M,5,FALSE)</f>
        <v>Compliance</v>
      </c>
    </row>
    <row r="5482" spans="1:15" ht="16.2" thickBot="1">
      <c r="A5482" s="90">
        <v>43277.685914351852</v>
      </c>
      <c r="B5482" s="91" t="s">
        <v>208</v>
      </c>
      <c r="C5482" s="92">
        <v>16408</v>
      </c>
      <c r="D5482" s="91" t="s">
        <v>42</v>
      </c>
      <c r="E5482" s="92">
        <v>0</v>
      </c>
      <c r="F5482" s="92">
        <v>1</v>
      </c>
      <c r="G5482" s="91" t="s">
        <v>25</v>
      </c>
      <c r="H5482" s="91" t="s">
        <v>42</v>
      </c>
      <c r="I5482" s="2">
        <v>13</v>
      </c>
      <c r="J5482" s="2">
        <v>38</v>
      </c>
      <c r="K5482" s="2">
        <f>IF(D5482=VLOOKUP(J5482,Actuals!$A:$J,6,FALSE),1,0)</f>
        <v>0</v>
      </c>
      <c r="L5482" s="2">
        <f>IF(AND(E5482=VLOOKUP(J5482,Actuals!$A:$J,8,FALSE),F5482=VLOOKUP(J5482,Actuals!$A:$J,10,FALSE)),5,0)</f>
        <v>0</v>
      </c>
      <c r="M5482" s="1">
        <f t="shared" si="87"/>
        <v>0</v>
      </c>
      <c r="N5482" s="1" t="str">
        <f>VLOOKUP(C5482,Emp_List!$A:$M,3,FALSE)</f>
        <v>Rajnikanth Kulkarni</v>
      </c>
      <c r="O5482" s="1" t="str">
        <f>VLOOKUP(C5482,Emp_List!$A:$M,5,FALSE)</f>
        <v>Sports - Label Building</v>
      </c>
    </row>
    <row r="5483" spans="1:15" ht="16.2" thickBot="1">
      <c r="A5483" s="90">
        <v>43277.694976851853</v>
      </c>
      <c r="B5483" s="91" t="s">
        <v>372</v>
      </c>
      <c r="C5483" s="92">
        <v>11895</v>
      </c>
      <c r="D5483" s="91" t="s">
        <v>42</v>
      </c>
      <c r="E5483" s="92">
        <v>1</v>
      </c>
      <c r="F5483" s="92">
        <v>2</v>
      </c>
      <c r="G5483" s="91" t="s">
        <v>25</v>
      </c>
      <c r="H5483" s="91" t="s">
        <v>42</v>
      </c>
      <c r="I5483" s="2">
        <v>13</v>
      </c>
      <c r="J5483" s="2">
        <v>38</v>
      </c>
      <c r="K5483" s="2">
        <f>IF(D5483=VLOOKUP(J5483,Actuals!$A:$J,6,FALSE),1,0)</f>
        <v>0</v>
      </c>
      <c r="L5483" s="2">
        <f>IF(AND(E5483=VLOOKUP(J5483,Actuals!$A:$J,8,FALSE),F5483=VLOOKUP(J5483,Actuals!$A:$J,10,FALSE)),5,0)</f>
        <v>0</v>
      </c>
      <c r="M5483" s="1">
        <f t="shared" si="87"/>
        <v>0</v>
      </c>
      <c r="N5483" s="1" t="str">
        <f>VLOOKUP(C5483,Emp_List!$A:$M,3,FALSE)</f>
        <v>Abhishek Jain</v>
      </c>
      <c r="O5483" s="1" t="str">
        <f>VLOOKUP(C5483,Emp_List!$A:$M,5,FALSE)</f>
        <v>Sports - Trading</v>
      </c>
    </row>
    <row r="5484" spans="1:15" ht="16.2" thickBot="1">
      <c r="A5484" s="90">
        <v>43277.711284722223</v>
      </c>
      <c r="B5484" s="91" t="s">
        <v>856</v>
      </c>
      <c r="C5484" s="92">
        <v>10202</v>
      </c>
      <c r="D5484" s="91" t="s">
        <v>42</v>
      </c>
      <c r="E5484" s="92">
        <v>1</v>
      </c>
      <c r="F5484" s="92">
        <v>2</v>
      </c>
      <c r="G5484" s="91" t="s">
        <v>25</v>
      </c>
      <c r="H5484" s="91" t="s">
        <v>42</v>
      </c>
      <c r="I5484" s="2">
        <v>13</v>
      </c>
      <c r="J5484" s="2">
        <v>38</v>
      </c>
      <c r="K5484" s="2">
        <f>IF(D5484=VLOOKUP(J5484,Actuals!$A:$J,6,FALSE),1,0)</f>
        <v>0</v>
      </c>
      <c r="L5484" s="2">
        <f>IF(AND(E5484=VLOOKUP(J5484,Actuals!$A:$J,8,FALSE),F5484=VLOOKUP(J5484,Actuals!$A:$J,10,FALSE)),5,0)</f>
        <v>0</v>
      </c>
      <c r="M5484" s="1">
        <f t="shared" si="87"/>
        <v>0</v>
      </c>
      <c r="N5484" s="1" t="str">
        <f>VLOOKUP(C5484,Emp_List!$A:$M,3,FALSE)</f>
        <v>Sudharshan Reddyam</v>
      </c>
      <c r="O5484" s="1" t="str">
        <f>VLOOKUP(C5484,Emp_List!$A:$M,5,FALSE)</f>
        <v>Casino Int.</v>
      </c>
    </row>
    <row r="5485" spans="1:15" ht="16.2" thickBot="1">
      <c r="A5485" s="90">
        <v>43277.740127314813</v>
      </c>
      <c r="B5485" s="91" t="s">
        <v>127</v>
      </c>
      <c r="C5485" s="93">
        <v>907</v>
      </c>
      <c r="D5485" s="91" t="s">
        <v>9</v>
      </c>
      <c r="E5485" s="92">
        <v>1</v>
      </c>
      <c r="F5485" s="92">
        <v>1</v>
      </c>
      <c r="G5485" s="91" t="s">
        <v>25</v>
      </c>
      <c r="H5485" s="91" t="s">
        <v>42</v>
      </c>
      <c r="I5485" s="2">
        <v>13</v>
      </c>
      <c r="J5485" s="2">
        <v>38</v>
      </c>
      <c r="K5485" s="2">
        <f>IF(D5485=VLOOKUP(J5485,Actuals!$A:$J,6,FALSE),1,0)</f>
        <v>1</v>
      </c>
      <c r="L5485" s="2">
        <f>IF(AND(E5485=VLOOKUP(J5485,Actuals!$A:$J,8,FALSE),F5485=VLOOKUP(J5485,Actuals!$A:$J,10,FALSE)),5,0)</f>
        <v>0</v>
      </c>
      <c r="M5485" s="1">
        <f t="shared" si="87"/>
        <v>1</v>
      </c>
      <c r="N5485" s="1" t="str">
        <f>VLOOKUP(C5485,Emp_List!$A:$M,3,FALSE)</f>
        <v>Venkata Ratnam Baggu</v>
      </c>
      <c r="O5485" s="1" t="str">
        <f>VLOOKUP(C5485,Emp_List!$A:$M,5,FALSE)</f>
        <v>AEG</v>
      </c>
    </row>
    <row r="5486" spans="1:15" ht="16.2" thickBot="1">
      <c r="A5486" s="90">
        <v>43277.751273148147</v>
      </c>
      <c r="B5486" s="91" t="s">
        <v>350</v>
      </c>
      <c r="C5486" s="92">
        <v>11031</v>
      </c>
      <c r="D5486" s="91" t="s">
        <v>42</v>
      </c>
      <c r="E5486" s="92">
        <v>2</v>
      </c>
      <c r="F5486" s="92">
        <v>1</v>
      </c>
      <c r="G5486" s="91" t="s">
        <v>25</v>
      </c>
      <c r="H5486" s="91" t="s">
        <v>42</v>
      </c>
      <c r="I5486" s="2">
        <v>13</v>
      </c>
      <c r="J5486" s="2">
        <v>38</v>
      </c>
      <c r="K5486" s="2">
        <f>IF(D5486=VLOOKUP(J5486,Actuals!$A:$J,6,FALSE),1,0)</f>
        <v>0</v>
      </c>
      <c r="L5486" s="2">
        <f>IF(AND(E5486=VLOOKUP(J5486,Actuals!$A:$J,8,FALSE),F5486=VLOOKUP(J5486,Actuals!$A:$J,10,FALSE)),5,0)</f>
        <v>0</v>
      </c>
      <c r="M5486" s="1">
        <f t="shared" si="87"/>
        <v>0</v>
      </c>
      <c r="N5486" s="1" t="str">
        <f>VLOOKUP(C5486,Emp_List!$A:$M,3,FALSE)</f>
        <v>Yamalavalasa Sri Navya</v>
      </c>
      <c r="O5486" s="1" t="str">
        <f>VLOOKUP(C5486,Emp_List!$A:$M,5,FALSE)</f>
        <v>Casino Platform</v>
      </c>
    </row>
    <row r="5487" spans="1:15" ht="16.2" thickBot="1">
      <c r="A5487" s="90">
        <v>43277.752152777779</v>
      </c>
      <c r="B5487" s="91" t="s">
        <v>4134</v>
      </c>
      <c r="C5487" s="92">
        <v>10525</v>
      </c>
      <c r="D5487" s="91" t="s">
        <v>25</v>
      </c>
      <c r="E5487" s="92">
        <v>2</v>
      </c>
      <c r="F5487" s="92">
        <v>1</v>
      </c>
      <c r="G5487" s="91" t="s">
        <v>25</v>
      </c>
      <c r="H5487" s="91" t="s">
        <v>42</v>
      </c>
      <c r="I5487" s="2">
        <v>13</v>
      </c>
      <c r="J5487" s="2">
        <v>38</v>
      </c>
      <c r="K5487" s="2">
        <f>IF(D5487=VLOOKUP(J5487,Actuals!$A:$J,6,FALSE),1,0)</f>
        <v>0</v>
      </c>
      <c r="L5487" s="2">
        <f>IF(AND(E5487=VLOOKUP(J5487,Actuals!$A:$J,8,FALSE),F5487=VLOOKUP(J5487,Actuals!$A:$J,10,FALSE)),5,0)</f>
        <v>0</v>
      </c>
      <c r="M5487" s="1">
        <f t="shared" si="87"/>
        <v>0</v>
      </c>
      <c r="N5487" s="1" t="str">
        <f>VLOOKUP(C5487,Emp_List!$A:$M,3,FALSE)</f>
        <v>Shiva Kumar Gariga</v>
      </c>
      <c r="O5487" s="1" t="str">
        <f>VLOOKUP(C5487,Emp_List!$A:$M,5,FALSE)</f>
        <v>Casino Games</v>
      </c>
    </row>
    <row r="5488" spans="1:15" ht="16.2" thickBot="1">
      <c r="A5488" s="90">
        <v>43277.755624999998</v>
      </c>
      <c r="B5488" s="91" t="s">
        <v>464</v>
      </c>
      <c r="C5488" s="92">
        <v>11050</v>
      </c>
      <c r="D5488" s="91" t="s">
        <v>42</v>
      </c>
      <c r="E5488" s="92">
        <v>1</v>
      </c>
      <c r="F5488" s="92">
        <v>2</v>
      </c>
      <c r="G5488" s="91" t="s">
        <v>25</v>
      </c>
      <c r="H5488" s="91" t="s">
        <v>42</v>
      </c>
      <c r="I5488" s="2">
        <v>13</v>
      </c>
      <c r="J5488" s="2">
        <v>38</v>
      </c>
      <c r="K5488" s="2">
        <f>IF(D5488=VLOOKUP(J5488,Actuals!$A:$J,6,FALSE),1,0)</f>
        <v>0</v>
      </c>
      <c r="L5488" s="2">
        <f>IF(AND(E5488=VLOOKUP(J5488,Actuals!$A:$J,8,FALSE),F5488=VLOOKUP(J5488,Actuals!$A:$J,10,FALSE)),5,0)</f>
        <v>0</v>
      </c>
      <c r="M5488" s="1">
        <f t="shared" si="87"/>
        <v>0</v>
      </c>
      <c r="N5488" s="1" t="e">
        <f>VLOOKUP(C5488,Emp_List!$A:$M,3,FALSE)</f>
        <v>#N/A</v>
      </c>
      <c r="O5488" s="1" t="e">
        <f>VLOOKUP(C5488,Emp_List!$A:$M,5,FALSE)</f>
        <v>#N/A</v>
      </c>
    </row>
    <row r="5489" spans="1:15" ht="16.2" thickBot="1">
      <c r="A5489" s="90">
        <v>43277.756562499999</v>
      </c>
      <c r="B5489" s="91" t="s">
        <v>2188</v>
      </c>
      <c r="C5489" s="93">
        <v>1743</v>
      </c>
      <c r="D5489" s="91" t="s">
        <v>9</v>
      </c>
      <c r="E5489" s="92">
        <v>1</v>
      </c>
      <c r="F5489" s="92">
        <v>1</v>
      </c>
      <c r="G5489" s="91" t="s">
        <v>25</v>
      </c>
      <c r="H5489" s="91" t="s">
        <v>42</v>
      </c>
      <c r="I5489" s="2">
        <v>13</v>
      </c>
      <c r="J5489" s="2">
        <v>38</v>
      </c>
      <c r="K5489" s="2">
        <f>IF(D5489=VLOOKUP(J5489,Actuals!$A:$J,6,FALSE),1,0)</f>
        <v>1</v>
      </c>
      <c r="L5489" s="2">
        <f>IF(AND(E5489=VLOOKUP(J5489,Actuals!$A:$J,8,FALSE),F5489=VLOOKUP(J5489,Actuals!$A:$J,10,FALSE)),5,0)</f>
        <v>0</v>
      </c>
      <c r="M5489" s="1">
        <f t="shared" si="87"/>
        <v>1</v>
      </c>
      <c r="N5489" s="1" t="str">
        <f>VLOOKUP(C5489,Emp_List!$A:$M,3,FALSE)</f>
        <v>Venkata Sreeleela Sappa</v>
      </c>
      <c r="O5489" s="1" t="str">
        <f>VLOOKUP(C5489,Emp_List!$A:$M,5,FALSE)</f>
        <v>CRM</v>
      </c>
    </row>
    <row r="5490" spans="1:15" ht="16.2" thickBot="1">
      <c r="A5490" s="90">
        <v>43277.764409722222</v>
      </c>
      <c r="B5490" s="91" t="s">
        <v>460</v>
      </c>
      <c r="C5490" s="92">
        <v>11450</v>
      </c>
      <c r="D5490" s="91" t="s">
        <v>42</v>
      </c>
      <c r="E5490" s="92">
        <v>1</v>
      </c>
      <c r="F5490" s="92">
        <v>3</v>
      </c>
      <c r="G5490" s="91" t="s">
        <v>25</v>
      </c>
      <c r="H5490" s="91" t="s">
        <v>42</v>
      </c>
      <c r="I5490" s="2">
        <v>13</v>
      </c>
      <c r="J5490" s="2">
        <v>38</v>
      </c>
      <c r="K5490" s="2">
        <f>IF(D5490=VLOOKUP(J5490,Actuals!$A:$J,6,FALSE),1,0)</f>
        <v>0</v>
      </c>
      <c r="L5490" s="2">
        <f>IF(AND(E5490=VLOOKUP(J5490,Actuals!$A:$J,8,FALSE),F5490=VLOOKUP(J5490,Actuals!$A:$J,10,FALSE)),5,0)</f>
        <v>0</v>
      </c>
      <c r="M5490" s="1">
        <f t="shared" si="87"/>
        <v>0</v>
      </c>
      <c r="N5490" s="1" t="str">
        <f>VLOOKUP(C5490,Emp_List!$A:$M,3,FALSE)</f>
        <v>Ravindra Reddy Pulugurla</v>
      </c>
      <c r="O5490" s="1" t="str">
        <f>VLOOKUP(C5490,Emp_List!$A:$M,5,FALSE)</f>
        <v>Sports - Trading</v>
      </c>
    </row>
    <row r="5491" spans="1:15" ht="16.2" thickBot="1">
      <c r="A5491" s="90">
        <v>43277.772997685184</v>
      </c>
      <c r="B5491" s="91" t="s">
        <v>189</v>
      </c>
      <c r="C5491" s="92">
        <v>11303</v>
      </c>
      <c r="D5491" s="91" t="s">
        <v>42</v>
      </c>
      <c r="E5491" s="92">
        <v>1</v>
      </c>
      <c r="F5491" s="92">
        <v>3</v>
      </c>
      <c r="G5491" s="91" t="s">
        <v>25</v>
      </c>
      <c r="H5491" s="91" t="s">
        <v>42</v>
      </c>
      <c r="I5491" s="2">
        <v>13</v>
      </c>
      <c r="J5491" s="2">
        <v>38</v>
      </c>
      <c r="K5491" s="2">
        <f>IF(D5491=VLOOKUP(J5491,Actuals!$A:$J,6,FALSE),1,0)</f>
        <v>0</v>
      </c>
      <c r="L5491" s="2">
        <f>IF(AND(E5491=VLOOKUP(J5491,Actuals!$A:$J,8,FALSE),F5491=VLOOKUP(J5491,Actuals!$A:$J,10,FALSE)),5,0)</f>
        <v>0</v>
      </c>
      <c r="M5491" s="1">
        <f t="shared" si="87"/>
        <v>0</v>
      </c>
      <c r="N5491" s="1" t="str">
        <f>VLOOKUP(C5491,Emp_List!$A:$M,3,FALSE)</f>
        <v>Ankita Makin</v>
      </c>
      <c r="O5491" s="1" t="str">
        <f>VLOOKUP(C5491,Emp_List!$A:$M,5,FALSE)</f>
        <v>Sports - Trading</v>
      </c>
    </row>
    <row r="5492" spans="1:15" ht="16.2" thickBot="1">
      <c r="A5492" s="90">
        <v>43277.792071759257</v>
      </c>
      <c r="B5492" s="91" t="s">
        <v>517</v>
      </c>
      <c r="C5492" s="92">
        <v>11037</v>
      </c>
      <c r="D5492" s="91" t="s">
        <v>25</v>
      </c>
      <c r="E5492" s="92">
        <v>3</v>
      </c>
      <c r="F5492" s="92">
        <v>1</v>
      </c>
      <c r="G5492" s="91" t="s">
        <v>25</v>
      </c>
      <c r="H5492" s="91" t="s">
        <v>42</v>
      </c>
      <c r="I5492" s="2">
        <v>13</v>
      </c>
      <c r="J5492" s="2">
        <v>38</v>
      </c>
      <c r="K5492" s="2">
        <f>IF(D5492=VLOOKUP(J5492,Actuals!$A:$J,6,FALSE),1,0)</f>
        <v>0</v>
      </c>
      <c r="L5492" s="2">
        <f>IF(AND(E5492=VLOOKUP(J5492,Actuals!$A:$J,8,FALSE),F5492=VLOOKUP(J5492,Actuals!$A:$J,10,FALSE)),5,0)</f>
        <v>0</v>
      </c>
      <c r="M5492" s="1">
        <f t="shared" si="87"/>
        <v>0</v>
      </c>
      <c r="N5492" s="1" t="str">
        <f>VLOOKUP(C5492,Emp_List!$A:$M,3,FALSE)</f>
        <v>Prashanth Kumar</v>
      </c>
      <c r="O5492" s="1" t="str">
        <f>VLOOKUP(C5492,Emp_List!$A:$M,5,FALSE)</f>
        <v>Corporate IT</v>
      </c>
    </row>
    <row r="5493" spans="1:15" ht="16.2" thickBot="1">
      <c r="A5493" s="90">
        <v>43277.797060185185</v>
      </c>
      <c r="B5493" s="91" t="s">
        <v>358</v>
      </c>
      <c r="C5493" s="92">
        <v>1716</v>
      </c>
      <c r="D5493" s="91" t="s">
        <v>42</v>
      </c>
      <c r="E5493" s="92">
        <v>1</v>
      </c>
      <c r="F5493" s="92">
        <v>2</v>
      </c>
      <c r="G5493" s="91" t="s">
        <v>25</v>
      </c>
      <c r="H5493" s="91" t="s">
        <v>42</v>
      </c>
      <c r="I5493" s="2">
        <v>13</v>
      </c>
      <c r="J5493" s="2">
        <v>38</v>
      </c>
      <c r="K5493" s="2">
        <f>IF(D5493=VLOOKUP(J5493,Actuals!$A:$J,6,FALSE),1,0)</f>
        <v>0</v>
      </c>
      <c r="L5493" s="2">
        <f>IF(AND(E5493=VLOOKUP(J5493,Actuals!$A:$J,8,FALSE),F5493=VLOOKUP(J5493,Actuals!$A:$J,10,FALSE)),5,0)</f>
        <v>0</v>
      </c>
      <c r="M5493" s="1">
        <f t="shared" si="87"/>
        <v>0</v>
      </c>
      <c r="N5493" s="1" t="str">
        <f>VLOOKUP(C5493,Emp_List!$A:$M,3,FALSE)</f>
        <v>Vishal Babu Meriga</v>
      </c>
      <c r="O5493" s="1" t="str">
        <f>VLOOKUP(C5493,Emp_List!$A:$M,5,FALSE)</f>
        <v>CRM</v>
      </c>
    </row>
    <row r="5494" spans="1:15" ht="16.2" thickBot="1">
      <c r="A5494" s="90">
        <v>43277.801481481481</v>
      </c>
      <c r="B5494" s="91" t="s">
        <v>539</v>
      </c>
      <c r="C5494" s="92">
        <v>6252</v>
      </c>
      <c r="D5494" s="91" t="s">
        <v>42</v>
      </c>
      <c r="E5494" s="92">
        <v>1</v>
      </c>
      <c r="F5494" s="92">
        <v>2</v>
      </c>
      <c r="G5494" s="91" t="s">
        <v>25</v>
      </c>
      <c r="H5494" s="91" t="s">
        <v>42</v>
      </c>
      <c r="I5494" s="2">
        <v>13</v>
      </c>
      <c r="J5494" s="2">
        <v>38</v>
      </c>
      <c r="K5494" s="2">
        <f>IF(D5494=VLOOKUP(J5494,Actuals!$A:$J,6,FALSE),1,0)</f>
        <v>0</v>
      </c>
      <c r="L5494" s="2">
        <f>IF(AND(E5494=VLOOKUP(J5494,Actuals!$A:$J,8,FALSE),F5494=VLOOKUP(J5494,Actuals!$A:$J,10,FALSE)),5,0)</f>
        <v>0</v>
      </c>
      <c r="M5494" s="1">
        <f t="shared" si="87"/>
        <v>0</v>
      </c>
      <c r="N5494" s="1" t="str">
        <f>VLOOKUP(C5494,Emp_List!$A:$M,3,FALSE)</f>
        <v>Santosh Annasaheb Harge</v>
      </c>
      <c r="O5494" s="1" t="str">
        <f>VLOOKUP(C5494,Emp_List!$A:$M,5,FALSE)</f>
        <v>PEG</v>
      </c>
    </row>
    <row r="5495" spans="1:15" ht="16.2" thickBot="1">
      <c r="A5495" s="90">
        <v>43276.891504629632</v>
      </c>
      <c r="B5495" s="91" t="s">
        <v>2265</v>
      </c>
      <c r="C5495" s="92">
        <v>16299</v>
      </c>
      <c r="D5495" s="91" t="s">
        <v>43</v>
      </c>
      <c r="E5495" s="92">
        <v>1</v>
      </c>
      <c r="F5495" s="92">
        <v>3</v>
      </c>
      <c r="G5495" s="91" t="s">
        <v>27</v>
      </c>
      <c r="H5495" s="91" t="s">
        <v>43</v>
      </c>
      <c r="I5495" s="2">
        <v>13</v>
      </c>
      <c r="J5495" s="2">
        <v>39</v>
      </c>
      <c r="K5495" s="2">
        <f>IF(D5495=VLOOKUP(J5495,Actuals!$A:$J,6,FALSE),1,0)</f>
        <v>1</v>
      </c>
      <c r="L5495" s="2">
        <f>IF(AND(E5495=VLOOKUP(J5495,Actuals!$A:$J,8,FALSE),F5495=VLOOKUP(J5495,Actuals!$A:$J,10,FALSE)),5,0)</f>
        <v>0</v>
      </c>
      <c r="M5495" s="1">
        <f t="shared" si="87"/>
        <v>1</v>
      </c>
      <c r="N5495" s="1" t="str">
        <f>VLOOKUP(C5495,Emp_List!$A:$M,3,FALSE)</f>
        <v>Allanki Eswar  Chander</v>
      </c>
      <c r="O5495" s="1" t="str">
        <f>VLOOKUP(C5495,Emp_List!$A:$M,5,FALSE)</f>
        <v>Sports - Label Building</v>
      </c>
    </row>
    <row r="5496" spans="1:15" ht="16.2" thickBot="1">
      <c r="A5496" s="90">
        <v>43276.892696759256</v>
      </c>
      <c r="B5496" s="91" t="s">
        <v>424</v>
      </c>
      <c r="C5496" s="92">
        <v>120</v>
      </c>
      <c r="D5496" s="91" t="s">
        <v>43</v>
      </c>
      <c r="E5496" s="92">
        <v>1</v>
      </c>
      <c r="F5496" s="92">
        <v>3</v>
      </c>
      <c r="G5496" s="91" t="s">
        <v>27</v>
      </c>
      <c r="H5496" s="91" t="s">
        <v>43</v>
      </c>
      <c r="I5496" s="2">
        <v>13</v>
      </c>
      <c r="J5496" s="2">
        <v>39</v>
      </c>
      <c r="K5496" s="2">
        <f>IF(D5496=VLOOKUP(J5496,Actuals!$A:$J,6,FALSE),1,0)</f>
        <v>1</v>
      </c>
      <c r="L5496" s="2">
        <f>IF(AND(E5496=VLOOKUP(J5496,Actuals!$A:$J,8,FALSE),F5496=VLOOKUP(J5496,Actuals!$A:$J,10,FALSE)),5,0)</f>
        <v>0</v>
      </c>
      <c r="M5496" s="1">
        <f t="shared" si="87"/>
        <v>1</v>
      </c>
      <c r="N5496" s="1" t="str">
        <f>VLOOKUP(C5496,Emp_List!$A:$M,3,FALSE)</f>
        <v>Durga Prasad T</v>
      </c>
      <c r="O5496" s="1" t="str">
        <f>VLOOKUP(C5496,Emp_List!$A:$M,5,FALSE)</f>
        <v>IT</v>
      </c>
    </row>
    <row r="5497" spans="1:15" ht="16.2" thickBot="1">
      <c r="A5497" s="90">
        <v>43276.894363425927</v>
      </c>
      <c r="B5497" s="91" t="s">
        <v>226</v>
      </c>
      <c r="C5497" s="92">
        <v>16646</v>
      </c>
      <c r="D5497" s="91" t="s">
        <v>9</v>
      </c>
      <c r="E5497" s="92">
        <v>0</v>
      </c>
      <c r="F5497" s="92">
        <v>0</v>
      </c>
      <c r="G5497" s="91" t="s">
        <v>27</v>
      </c>
      <c r="H5497" s="91" t="s">
        <v>43</v>
      </c>
      <c r="I5497" s="2">
        <v>13</v>
      </c>
      <c r="J5497" s="2">
        <v>39</v>
      </c>
      <c r="K5497" s="2">
        <f>IF(D5497=VLOOKUP(J5497,Actuals!$A:$J,6,FALSE),1,0)</f>
        <v>0</v>
      </c>
      <c r="L5497" s="2">
        <f>IF(AND(E5497=VLOOKUP(J5497,Actuals!$A:$J,8,FALSE),F5497=VLOOKUP(J5497,Actuals!$A:$J,10,FALSE)),5,0)</f>
        <v>0</v>
      </c>
      <c r="M5497" s="1">
        <f t="shared" si="87"/>
        <v>0</v>
      </c>
      <c r="N5497" s="1" t="e">
        <f>VLOOKUP(C5497,Emp_List!$A:$M,3,FALSE)</f>
        <v>#N/A</v>
      </c>
      <c r="O5497" s="1" t="e">
        <f>VLOOKUP(C5497,Emp_List!$A:$M,5,FALSE)</f>
        <v>#N/A</v>
      </c>
    </row>
    <row r="5498" spans="1:15" ht="16.2" thickBot="1">
      <c r="A5498" s="90">
        <v>43276.895983796298</v>
      </c>
      <c r="B5498" s="91" t="s">
        <v>801</v>
      </c>
      <c r="C5498" s="92">
        <v>10897</v>
      </c>
      <c r="D5498" s="91" t="s">
        <v>9</v>
      </c>
      <c r="E5498" s="92">
        <v>0</v>
      </c>
      <c r="F5498" s="92">
        <v>0</v>
      </c>
      <c r="G5498" s="91" t="s">
        <v>27</v>
      </c>
      <c r="H5498" s="91" t="s">
        <v>43</v>
      </c>
      <c r="I5498" s="2">
        <v>13</v>
      </c>
      <c r="J5498" s="2">
        <v>39</v>
      </c>
      <c r="K5498" s="2">
        <f>IF(D5498=VLOOKUP(J5498,Actuals!$A:$J,6,FALSE),1,0)</f>
        <v>0</v>
      </c>
      <c r="L5498" s="2">
        <f>IF(AND(E5498=VLOOKUP(J5498,Actuals!$A:$J,8,FALSE),F5498=VLOOKUP(J5498,Actuals!$A:$J,10,FALSE)),5,0)</f>
        <v>0</v>
      </c>
      <c r="M5498" s="1">
        <f t="shared" si="87"/>
        <v>0</v>
      </c>
      <c r="N5498" s="1" t="str">
        <f>VLOOKUP(C5498,Emp_List!$A:$M,3,FALSE)</f>
        <v>Anantha Naga Lakshmi Telagareddy</v>
      </c>
      <c r="O5498" s="1" t="str">
        <f>VLOOKUP(C5498,Emp_List!$A:$M,5,FALSE)</f>
        <v>Portal</v>
      </c>
    </row>
    <row r="5499" spans="1:15" ht="16.2" thickBot="1">
      <c r="A5499" s="90">
        <v>43276.896435185183</v>
      </c>
      <c r="B5499" s="91" t="s">
        <v>127</v>
      </c>
      <c r="C5499" s="93">
        <v>907</v>
      </c>
      <c r="D5499" s="91" t="s">
        <v>43</v>
      </c>
      <c r="E5499" s="92">
        <v>1</v>
      </c>
      <c r="F5499" s="92">
        <v>2</v>
      </c>
      <c r="G5499" s="91" t="s">
        <v>27</v>
      </c>
      <c r="H5499" s="91" t="s">
        <v>43</v>
      </c>
      <c r="I5499" s="2">
        <v>13</v>
      </c>
      <c r="J5499" s="2">
        <v>39</v>
      </c>
      <c r="K5499" s="2">
        <f>IF(D5499=VLOOKUP(J5499,Actuals!$A:$J,6,FALSE),1,0)</f>
        <v>1</v>
      </c>
      <c r="L5499" s="2">
        <f>IF(AND(E5499=VLOOKUP(J5499,Actuals!$A:$J,8,FALSE),F5499=VLOOKUP(J5499,Actuals!$A:$J,10,FALSE)),5,0)</f>
        <v>5</v>
      </c>
      <c r="M5499" s="1">
        <f t="shared" si="87"/>
        <v>6</v>
      </c>
      <c r="N5499" s="1" t="str">
        <f>VLOOKUP(C5499,Emp_List!$A:$M,3,FALSE)</f>
        <v>Venkata Ratnam Baggu</v>
      </c>
      <c r="O5499" s="1" t="str">
        <f>VLOOKUP(C5499,Emp_List!$A:$M,5,FALSE)</f>
        <v>AEG</v>
      </c>
    </row>
    <row r="5500" spans="1:15" ht="16.2" thickBot="1">
      <c r="A5500" s="90">
        <v>43276.897986111115</v>
      </c>
      <c r="B5500" s="91" t="s">
        <v>113</v>
      </c>
      <c r="C5500" s="92">
        <v>9886</v>
      </c>
      <c r="D5500" s="91" t="s">
        <v>9</v>
      </c>
      <c r="E5500" s="92">
        <v>1</v>
      </c>
      <c r="F5500" s="92">
        <v>1</v>
      </c>
      <c r="G5500" s="91" t="s">
        <v>27</v>
      </c>
      <c r="H5500" s="91" t="s">
        <v>43</v>
      </c>
      <c r="I5500" s="2">
        <v>13</v>
      </c>
      <c r="J5500" s="2">
        <v>39</v>
      </c>
      <c r="K5500" s="2">
        <f>IF(D5500=VLOOKUP(J5500,Actuals!$A:$J,6,FALSE),1,0)</f>
        <v>0</v>
      </c>
      <c r="L5500" s="2">
        <f>IF(AND(E5500=VLOOKUP(J5500,Actuals!$A:$J,8,FALSE),F5500=VLOOKUP(J5500,Actuals!$A:$J,10,FALSE)),5,0)</f>
        <v>0</v>
      </c>
      <c r="M5500" s="1">
        <f t="shared" si="87"/>
        <v>0</v>
      </c>
      <c r="N5500" s="1" t="str">
        <f>VLOOKUP(C5500,Emp_List!$A:$M,3,FALSE)</f>
        <v>Swapnil Gawande</v>
      </c>
      <c r="O5500" s="1" t="str">
        <f>VLOOKUP(C5500,Emp_List!$A:$M,5,FALSE)</f>
        <v>PEG - DB</v>
      </c>
    </row>
    <row r="5501" spans="1:15" ht="16.2" thickBot="1">
      <c r="A5501" s="90">
        <v>43276.898217592592</v>
      </c>
      <c r="B5501" s="91" t="s">
        <v>402</v>
      </c>
      <c r="C5501" s="92">
        <v>8621</v>
      </c>
      <c r="D5501" s="91" t="s">
        <v>43</v>
      </c>
      <c r="E5501" s="92">
        <v>1</v>
      </c>
      <c r="F5501" s="92">
        <v>2</v>
      </c>
      <c r="G5501" s="91" t="s">
        <v>27</v>
      </c>
      <c r="H5501" s="91" t="s">
        <v>43</v>
      </c>
      <c r="I5501" s="2">
        <v>13</v>
      </c>
      <c r="J5501" s="2">
        <v>39</v>
      </c>
      <c r="K5501" s="2">
        <f>IF(D5501=VLOOKUP(J5501,Actuals!$A:$J,6,FALSE),1,0)</f>
        <v>1</v>
      </c>
      <c r="L5501" s="2">
        <f>IF(AND(E5501=VLOOKUP(J5501,Actuals!$A:$J,8,FALSE),F5501=VLOOKUP(J5501,Actuals!$A:$J,10,FALSE)),5,0)</f>
        <v>5</v>
      </c>
      <c r="M5501" s="1">
        <f t="shared" si="87"/>
        <v>6</v>
      </c>
      <c r="N5501" s="1" t="str">
        <f>VLOOKUP(C5501,Emp_List!$A:$M,3,FALSE)</f>
        <v>Lovey Agrawal</v>
      </c>
      <c r="O5501" s="1" t="str">
        <f>VLOOKUP(C5501,Emp_List!$A:$M,5,FALSE)</f>
        <v>Compliance</v>
      </c>
    </row>
    <row r="5502" spans="1:15" ht="16.2" thickBot="1">
      <c r="A5502" s="90">
        <v>43276.899791666663</v>
      </c>
      <c r="B5502" s="91" t="s">
        <v>735</v>
      </c>
      <c r="C5502" s="92">
        <v>8407</v>
      </c>
      <c r="D5502" s="91" t="s">
        <v>43</v>
      </c>
      <c r="E5502" s="92">
        <v>1</v>
      </c>
      <c r="F5502" s="92">
        <v>3</v>
      </c>
      <c r="G5502" s="91" t="s">
        <v>27</v>
      </c>
      <c r="H5502" s="91" t="s">
        <v>43</v>
      </c>
      <c r="I5502" s="2">
        <v>13</v>
      </c>
      <c r="J5502" s="2">
        <v>39</v>
      </c>
      <c r="K5502" s="2">
        <f>IF(D5502=VLOOKUP(J5502,Actuals!$A:$J,6,FALSE),1,0)</f>
        <v>1</v>
      </c>
      <c r="L5502" s="2">
        <f>IF(AND(E5502=VLOOKUP(J5502,Actuals!$A:$J,8,FALSE),F5502=VLOOKUP(J5502,Actuals!$A:$J,10,FALSE)),5,0)</f>
        <v>0</v>
      </c>
      <c r="M5502" s="1">
        <f t="shared" si="87"/>
        <v>1</v>
      </c>
      <c r="N5502" s="1" t="str">
        <f>VLOOKUP(C5502,Emp_List!$A:$M,3,FALSE)</f>
        <v>Gnana Kumar Thirunam</v>
      </c>
      <c r="O5502" s="1" t="str">
        <f>VLOOKUP(C5502,Emp_List!$A:$M,5,FALSE)</f>
        <v>BI</v>
      </c>
    </row>
    <row r="5503" spans="1:15" ht="16.2" thickBot="1">
      <c r="A5503" s="90">
        <v>43276.900081018517</v>
      </c>
      <c r="B5503" s="91" t="s">
        <v>91</v>
      </c>
      <c r="C5503" s="92">
        <v>11140</v>
      </c>
      <c r="D5503" s="91" t="s">
        <v>9</v>
      </c>
      <c r="E5503" s="92">
        <v>1</v>
      </c>
      <c r="F5503" s="92">
        <v>1</v>
      </c>
      <c r="G5503" s="91" t="s">
        <v>27</v>
      </c>
      <c r="H5503" s="91" t="s">
        <v>43</v>
      </c>
      <c r="I5503" s="2">
        <v>13</v>
      </c>
      <c r="J5503" s="2">
        <v>39</v>
      </c>
      <c r="K5503" s="2">
        <f>IF(D5503=VLOOKUP(J5503,Actuals!$A:$J,6,FALSE),1,0)</f>
        <v>0</v>
      </c>
      <c r="L5503" s="2">
        <f>IF(AND(E5503=VLOOKUP(J5503,Actuals!$A:$J,8,FALSE),F5503=VLOOKUP(J5503,Actuals!$A:$J,10,FALSE)),5,0)</f>
        <v>0</v>
      </c>
      <c r="M5503" s="1">
        <f t="shared" si="87"/>
        <v>0</v>
      </c>
      <c r="N5503" s="1" t="str">
        <f>VLOOKUP(C5503,Emp_List!$A:$M,3,FALSE)</f>
        <v>Raj Shekar Mysore</v>
      </c>
      <c r="O5503" s="1" t="str">
        <f>VLOOKUP(C5503,Emp_List!$A:$M,5,FALSE)</f>
        <v>Bingo Ops</v>
      </c>
    </row>
    <row r="5504" spans="1:15" ht="16.2" thickBot="1">
      <c r="A5504" s="90">
        <v>43276.903113425928</v>
      </c>
      <c r="B5504" s="91" t="s">
        <v>368</v>
      </c>
      <c r="C5504" s="92">
        <v>315</v>
      </c>
      <c r="D5504" s="91" t="s">
        <v>43</v>
      </c>
      <c r="E5504" s="92">
        <v>1</v>
      </c>
      <c r="F5504" s="92">
        <v>3</v>
      </c>
      <c r="G5504" s="91" t="s">
        <v>27</v>
      </c>
      <c r="H5504" s="91" t="s">
        <v>43</v>
      </c>
      <c r="I5504" s="2">
        <v>13</v>
      </c>
      <c r="J5504" s="2">
        <v>39</v>
      </c>
      <c r="K5504" s="2">
        <f>IF(D5504=VLOOKUP(J5504,Actuals!$A:$J,6,FALSE),1,0)</f>
        <v>1</v>
      </c>
      <c r="L5504" s="2">
        <f>IF(AND(E5504=VLOOKUP(J5504,Actuals!$A:$J,8,FALSE),F5504=VLOOKUP(J5504,Actuals!$A:$J,10,FALSE)),5,0)</f>
        <v>0</v>
      </c>
      <c r="M5504" s="1">
        <f t="shared" si="87"/>
        <v>1</v>
      </c>
      <c r="N5504" s="1" t="str">
        <f>VLOOKUP(C5504,Emp_List!$A:$M,3,FALSE)</f>
        <v>Parimala Pesala</v>
      </c>
      <c r="O5504" s="1" t="str">
        <f>VLOOKUP(C5504,Emp_List!$A:$M,5,FALSE)</f>
        <v>CRM</v>
      </c>
    </row>
    <row r="5505" spans="1:15" ht="16.2" thickBot="1">
      <c r="A5505" s="90">
        <v>43276.910277777781</v>
      </c>
      <c r="B5505" s="91" t="s">
        <v>165</v>
      </c>
      <c r="C5505" s="92">
        <v>11256</v>
      </c>
      <c r="D5505" s="91" t="s">
        <v>43</v>
      </c>
      <c r="E5505" s="92">
        <v>1</v>
      </c>
      <c r="F5505" s="92">
        <v>2</v>
      </c>
      <c r="G5505" s="91" t="s">
        <v>27</v>
      </c>
      <c r="H5505" s="91" t="s">
        <v>43</v>
      </c>
      <c r="I5505" s="2">
        <v>13</v>
      </c>
      <c r="J5505" s="2">
        <v>39</v>
      </c>
      <c r="K5505" s="2">
        <f>IF(D5505=VLOOKUP(J5505,Actuals!$A:$J,6,FALSE),1,0)</f>
        <v>1</v>
      </c>
      <c r="L5505" s="2">
        <f>IF(AND(E5505=VLOOKUP(J5505,Actuals!$A:$J,8,FALSE),F5505=VLOOKUP(J5505,Actuals!$A:$J,10,FALSE)),5,0)</f>
        <v>5</v>
      </c>
      <c r="M5505" s="1">
        <f t="shared" si="87"/>
        <v>6</v>
      </c>
      <c r="N5505" s="1" t="str">
        <f>VLOOKUP(C5505,Emp_List!$A:$M,3,FALSE)</f>
        <v>Praneeth Reddy Arikatla</v>
      </c>
      <c r="O5505" s="1" t="str">
        <f>VLOOKUP(C5505,Emp_List!$A:$M,5,FALSE)</f>
        <v>Casino Label support</v>
      </c>
    </row>
    <row r="5506" spans="1:15" ht="16.2" thickBot="1">
      <c r="A5506" s="90">
        <v>43276.912627314814</v>
      </c>
      <c r="B5506" s="91" t="s">
        <v>125</v>
      </c>
      <c r="C5506" s="92">
        <v>8007</v>
      </c>
      <c r="D5506" s="91" t="s">
        <v>43</v>
      </c>
      <c r="E5506" s="92">
        <v>2</v>
      </c>
      <c r="F5506" s="92">
        <v>3</v>
      </c>
      <c r="G5506" s="91" t="s">
        <v>27</v>
      </c>
      <c r="H5506" s="91" t="s">
        <v>43</v>
      </c>
      <c r="I5506" s="2">
        <v>13</v>
      </c>
      <c r="J5506" s="2">
        <v>39</v>
      </c>
      <c r="K5506" s="2">
        <f>IF(D5506=VLOOKUP(J5506,Actuals!$A:$J,6,FALSE),1,0)</f>
        <v>1</v>
      </c>
      <c r="L5506" s="2">
        <f>IF(AND(E5506=VLOOKUP(J5506,Actuals!$A:$J,8,FALSE),F5506=VLOOKUP(J5506,Actuals!$A:$J,10,FALSE)),5,0)</f>
        <v>0</v>
      </c>
      <c r="M5506" s="1">
        <f t="shared" si="87"/>
        <v>1</v>
      </c>
      <c r="N5506" s="1" t="str">
        <f>VLOOKUP(C5506,Emp_List!$A:$M,3,FALSE)</f>
        <v>V S Nagendra Addepalli</v>
      </c>
      <c r="O5506" s="1" t="str">
        <f>VLOOKUP(C5506,Emp_List!$A:$M,5,FALSE)</f>
        <v>CRM</v>
      </c>
    </row>
    <row r="5507" spans="1:15" ht="16.2" thickBot="1">
      <c r="A5507" s="90">
        <v>43276.914513888885</v>
      </c>
      <c r="B5507" s="91" t="s">
        <v>577</v>
      </c>
      <c r="C5507" s="92">
        <v>10407</v>
      </c>
      <c r="D5507" s="91" t="s">
        <v>43</v>
      </c>
      <c r="E5507" s="92">
        <v>1</v>
      </c>
      <c r="F5507" s="92">
        <v>2</v>
      </c>
      <c r="G5507" s="91" t="s">
        <v>27</v>
      </c>
      <c r="H5507" s="91" t="s">
        <v>43</v>
      </c>
      <c r="I5507" s="2">
        <v>13</v>
      </c>
      <c r="J5507" s="2">
        <v>39</v>
      </c>
      <c r="K5507" s="2">
        <f>IF(D5507=VLOOKUP(J5507,Actuals!$A:$J,6,FALSE),1,0)</f>
        <v>1</v>
      </c>
      <c r="L5507" s="2">
        <f>IF(AND(E5507=VLOOKUP(J5507,Actuals!$A:$J,8,FALSE),F5507=VLOOKUP(J5507,Actuals!$A:$J,10,FALSE)),5,0)</f>
        <v>5</v>
      </c>
      <c r="M5507" s="1">
        <f t="shared" si="87"/>
        <v>6</v>
      </c>
      <c r="N5507" s="1" t="str">
        <f>VLOOKUP(C5507,Emp_List!$A:$M,3,FALSE)</f>
        <v>Sai Krishna Sandeep Mucherla</v>
      </c>
      <c r="O5507" s="1" t="str">
        <f>VLOOKUP(C5507,Emp_List!$A:$M,5,FALSE)</f>
        <v>SOC</v>
      </c>
    </row>
    <row r="5508" spans="1:15" ht="16.2" thickBot="1">
      <c r="A5508" s="90">
        <v>43276.922488425924</v>
      </c>
      <c r="B5508" s="91" t="s">
        <v>335</v>
      </c>
      <c r="C5508" s="92">
        <v>1437</v>
      </c>
      <c r="D5508" s="91" t="s">
        <v>43</v>
      </c>
      <c r="E5508" s="92">
        <v>0</v>
      </c>
      <c r="F5508" s="92">
        <v>1</v>
      </c>
      <c r="G5508" s="91" t="s">
        <v>27</v>
      </c>
      <c r="H5508" s="91" t="s">
        <v>43</v>
      </c>
      <c r="I5508" s="2">
        <v>13</v>
      </c>
      <c r="J5508" s="2">
        <v>39</v>
      </c>
      <c r="K5508" s="2">
        <f>IF(D5508=VLOOKUP(J5508,Actuals!$A:$J,6,FALSE),1,0)</f>
        <v>1</v>
      </c>
      <c r="L5508" s="2">
        <f>IF(AND(E5508=VLOOKUP(J5508,Actuals!$A:$J,8,FALSE),F5508=VLOOKUP(J5508,Actuals!$A:$J,10,FALSE)),5,0)</f>
        <v>0</v>
      </c>
      <c r="M5508" s="1">
        <f t="shared" si="87"/>
        <v>1</v>
      </c>
      <c r="N5508" s="1" t="str">
        <f>VLOOKUP(C5508,Emp_List!$A:$M,3,FALSE)</f>
        <v>Murali Bharatam</v>
      </c>
      <c r="O5508" s="1" t="str">
        <f>VLOOKUP(C5508,Emp_List!$A:$M,5,FALSE)</f>
        <v>Oracle DBA</v>
      </c>
    </row>
    <row r="5509" spans="1:15" ht="16.2" thickBot="1">
      <c r="A5509" s="90">
        <v>43276.92769675926</v>
      </c>
      <c r="B5509" s="91" t="s">
        <v>157</v>
      </c>
      <c r="C5509" s="92">
        <v>10152</v>
      </c>
      <c r="D5509" s="91" t="s">
        <v>43</v>
      </c>
      <c r="E5509" s="92">
        <v>0</v>
      </c>
      <c r="F5509" s="92">
        <v>2</v>
      </c>
      <c r="G5509" s="91" t="s">
        <v>27</v>
      </c>
      <c r="H5509" s="91" t="s">
        <v>43</v>
      </c>
      <c r="I5509" s="2">
        <v>13</v>
      </c>
      <c r="J5509" s="2">
        <v>39</v>
      </c>
      <c r="K5509" s="2">
        <f>IF(D5509=VLOOKUP(J5509,Actuals!$A:$J,6,FALSE),1,0)</f>
        <v>1</v>
      </c>
      <c r="L5509" s="2">
        <f>IF(AND(E5509=VLOOKUP(J5509,Actuals!$A:$J,8,FALSE),F5509=VLOOKUP(J5509,Actuals!$A:$J,10,FALSE)),5,0)</f>
        <v>0</v>
      </c>
      <c r="M5509" s="1">
        <f t="shared" si="87"/>
        <v>1</v>
      </c>
      <c r="N5509" s="1" t="str">
        <f>VLOOKUP(C5509,Emp_List!$A:$M,3,FALSE)</f>
        <v>Sagar Patil</v>
      </c>
      <c r="O5509" s="1" t="str">
        <f>VLOOKUP(C5509,Emp_List!$A:$M,5,FALSE)</f>
        <v>Casino Label support</v>
      </c>
    </row>
    <row r="5510" spans="1:15" ht="16.2" thickBot="1">
      <c r="A5510" s="90">
        <v>43276.928067129629</v>
      </c>
      <c r="B5510" s="91" t="s">
        <v>297</v>
      </c>
      <c r="C5510" s="92">
        <v>2845</v>
      </c>
      <c r="D5510" s="91" t="s">
        <v>43</v>
      </c>
      <c r="E5510" s="92">
        <v>0</v>
      </c>
      <c r="F5510" s="92">
        <v>1</v>
      </c>
      <c r="G5510" s="91" t="s">
        <v>27</v>
      </c>
      <c r="H5510" s="91" t="s">
        <v>43</v>
      </c>
      <c r="I5510" s="2">
        <v>13</v>
      </c>
      <c r="J5510" s="2">
        <v>39</v>
      </c>
      <c r="K5510" s="2">
        <f>IF(D5510=VLOOKUP(J5510,Actuals!$A:$J,6,FALSE),1,0)</f>
        <v>1</v>
      </c>
      <c r="L5510" s="2">
        <f>IF(AND(E5510=VLOOKUP(J5510,Actuals!$A:$J,8,FALSE),F5510=VLOOKUP(J5510,Actuals!$A:$J,10,FALSE)),5,0)</f>
        <v>0</v>
      </c>
      <c r="M5510" s="1">
        <f t="shared" si="87"/>
        <v>1</v>
      </c>
      <c r="N5510" s="1" t="str">
        <f>VLOOKUP(C5510,Emp_List!$A:$M,3,FALSE)</f>
        <v>Suresh Babu Veluri</v>
      </c>
      <c r="O5510" s="1" t="str">
        <f>VLOOKUP(C5510,Emp_List!$A:$M,5,FALSE)</f>
        <v>Portal</v>
      </c>
    </row>
    <row r="5511" spans="1:15" ht="16.2" thickBot="1">
      <c r="A5511" s="90">
        <v>43277.802662037036</v>
      </c>
      <c r="B5511" s="91" t="s">
        <v>119</v>
      </c>
      <c r="C5511" s="92">
        <v>8464</v>
      </c>
      <c r="D5511" s="91" t="s">
        <v>43</v>
      </c>
      <c r="E5511" s="92">
        <v>1</v>
      </c>
      <c r="F5511" s="92">
        <v>2</v>
      </c>
      <c r="G5511" s="91" t="s">
        <v>27</v>
      </c>
      <c r="H5511" s="91" t="s">
        <v>43</v>
      </c>
      <c r="I5511" s="2">
        <v>13</v>
      </c>
      <c r="J5511" s="2">
        <v>39</v>
      </c>
      <c r="K5511" s="2">
        <f>IF(D5511=VLOOKUP(J5511,Actuals!$A:$J,6,FALSE),1,0)</f>
        <v>1</v>
      </c>
      <c r="L5511" s="2">
        <f>IF(AND(E5511=VLOOKUP(J5511,Actuals!$A:$J,8,FALSE),F5511=VLOOKUP(J5511,Actuals!$A:$J,10,FALSE)),5,0)</f>
        <v>5</v>
      </c>
      <c r="M5511" s="1">
        <f t="shared" si="87"/>
        <v>6</v>
      </c>
      <c r="N5511" s="1" t="str">
        <f>VLOOKUP(C5511,Emp_List!$A:$M,3,FALSE)</f>
        <v>Eshwar Santhosh Kamarajugaddah</v>
      </c>
      <c r="O5511" s="1" t="str">
        <f>VLOOKUP(C5511,Emp_List!$A:$M,5,FALSE)</f>
        <v>PEG - DB</v>
      </c>
    </row>
    <row r="5512" spans="1:15" ht="16.2" thickBot="1">
      <c r="A5512" s="90">
        <v>43276.950324074074</v>
      </c>
      <c r="B5512" s="91" t="s">
        <v>111</v>
      </c>
      <c r="C5512" s="92">
        <v>6789</v>
      </c>
      <c r="D5512" s="91" t="s">
        <v>43</v>
      </c>
      <c r="E5512" s="92">
        <v>1</v>
      </c>
      <c r="F5512" s="92">
        <v>3</v>
      </c>
      <c r="G5512" s="91" t="s">
        <v>27</v>
      </c>
      <c r="H5512" s="91" t="s">
        <v>43</v>
      </c>
      <c r="I5512" s="2">
        <v>13</v>
      </c>
      <c r="J5512" s="2">
        <v>39</v>
      </c>
      <c r="K5512" s="2">
        <f>IF(D5512=VLOOKUP(J5512,Actuals!$A:$J,6,FALSE),1,0)</f>
        <v>1</v>
      </c>
      <c r="L5512" s="2">
        <f>IF(AND(E5512=VLOOKUP(J5512,Actuals!$A:$J,8,FALSE),F5512=VLOOKUP(J5512,Actuals!$A:$J,10,FALSE)),5,0)</f>
        <v>0</v>
      </c>
      <c r="M5512" s="1">
        <f t="shared" si="87"/>
        <v>1</v>
      </c>
      <c r="N5512" s="1" t="str">
        <f>VLOOKUP(C5512,Emp_List!$A:$M,3,FALSE)</f>
        <v>Avinash Uppalapati</v>
      </c>
      <c r="O5512" s="1" t="str">
        <f>VLOOKUP(C5512,Emp_List!$A:$M,5,FALSE)</f>
        <v>Casino Platform</v>
      </c>
    </row>
    <row r="5513" spans="1:15" ht="16.2" thickBot="1">
      <c r="A5513" s="90">
        <v>43276.957511574074</v>
      </c>
      <c r="B5513" s="91" t="s">
        <v>701</v>
      </c>
      <c r="C5513" s="92">
        <v>11112</v>
      </c>
      <c r="D5513" s="91" t="s">
        <v>43</v>
      </c>
      <c r="E5513" s="92">
        <v>1</v>
      </c>
      <c r="F5513" s="92">
        <v>4</v>
      </c>
      <c r="G5513" s="91" t="s">
        <v>27</v>
      </c>
      <c r="H5513" s="91" t="s">
        <v>43</v>
      </c>
      <c r="I5513" s="2">
        <v>13</v>
      </c>
      <c r="J5513" s="2">
        <v>39</v>
      </c>
      <c r="K5513" s="2">
        <f>IF(D5513=VLOOKUP(J5513,Actuals!$A:$J,6,FALSE),1,0)</f>
        <v>1</v>
      </c>
      <c r="L5513" s="2">
        <f>IF(AND(E5513=VLOOKUP(J5513,Actuals!$A:$J,8,FALSE),F5513=VLOOKUP(J5513,Actuals!$A:$J,10,FALSE)),5,0)</f>
        <v>0</v>
      </c>
      <c r="M5513" s="1">
        <f t="shared" si="87"/>
        <v>1</v>
      </c>
      <c r="N5513" s="1" t="str">
        <f>VLOOKUP(C5513,Emp_List!$A:$M,3,FALSE)</f>
        <v>Hemanth Kumar Angini</v>
      </c>
      <c r="O5513" s="1" t="str">
        <f>VLOOKUP(C5513,Emp_List!$A:$M,5,FALSE)</f>
        <v>Bingo Ops</v>
      </c>
    </row>
    <row r="5514" spans="1:15" ht="16.2" thickBot="1">
      <c r="A5514" s="90">
        <v>43276.957974537036</v>
      </c>
      <c r="B5514" s="91" t="s">
        <v>299</v>
      </c>
      <c r="C5514" s="92">
        <v>10120</v>
      </c>
      <c r="D5514" s="91" t="s">
        <v>43</v>
      </c>
      <c r="E5514" s="92">
        <v>1</v>
      </c>
      <c r="F5514" s="92">
        <v>2</v>
      </c>
      <c r="G5514" s="91" t="s">
        <v>27</v>
      </c>
      <c r="H5514" s="91" t="s">
        <v>43</v>
      </c>
      <c r="I5514" s="2">
        <v>13</v>
      </c>
      <c r="J5514" s="2">
        <v>39</v>
      </c>
      <c r="K5514" s="2">
        <f>IF(D5514=VLOOKUP(J5514,Actuals!$A:$J,6,FALSE),1,0)</f>
        <v>1</v>
      </c>
      <c r="L5514" s="2">
        <f>IF(AND(E5514=VLOOKUP(J5514,Actuals!$A:$J,8,FALSE),F5514=VLOOKUP(J5514,Actuals!$A:$J,10,FALSE)),5,0)</f>
        <v>5</v>
      </c>
      <c r="M5514" s="1">
        <f t="shared" si="87"/>
        <v>6</v>
      </c>
      <c r="N5514" s="1" t="str">
        <f>VLOOKUP(C5514,Emp_List!$A:$M,3,FALSE)</f>
        <v>Vijaya Lakshmi Chinta</v>
      </c>
      <c r="O5514" s="1" t="str">
        <f>VLOOKUP(C5514,Emp_List!$A:$M,5,FALSE)</f>
        <v>Casino Platform</v>
      </c>
    </row>
    <row r="5515" spans="1:15" ht="16.2" thickBot="1">
      <c r="A5515" s="90">
        <v>43276.961655092593</v>
      </c>
      <c r="B5515" s="91" t="s">
        <v>89</v>
      </c>
      <c r="C5515" s="92">
        <v>11168</v>
      </c>
      <c r="D5515" s="91" t="s">
        <v>43</v>
      </c>
      <c r="E5515" s="92">
        <v>1</v>
      </c>
      <c r="F5515" s="92">
        <v>2</v>
      </c>
      <c r="G5515" s="91" t="s">
        <v>27</v>
      </c>
      <c r="H5515" s="91" t="s">
        <v>43</v>
      </c>
      <c r="I5515" s="2">
        <v>13</v>
      </c>
      <c r="J5515" s="2">
        <v>39</v>
      </c>
      <c r="K5515" s="2">
        <f>IF(D5515=VLOOKUP(J5515,Actuals!$A:$J,6,FALSE),1,0)</f>
        <v>1</v>
      </c>
      <c r="L5515" s="2">
        <f>IF(AND(E5515=VLOOKUP(J5515,Actuals!$A:$J,8,FALSE),F5515=VLOOKUP(J5515,Actuals!$A:$J,10,FALSE)),5,0)</f>
        <v>5</v>
      </c>
      <c r="M5515" s="1">
        <f t="shared" si="87"/>
        <v>6</v>
      </c>
      <c r="N5515" s="1" t="str">
        <f>VLOOKUP(C5515,Emp_List!$A:$M,3,FALSE)</f>
        <v>Amarkant Mishra</v>
      </c>
      <c r="O5515" s="1" t="str">
        <f>VLOOKUP(C5515,Emp_List!$A:$M,5,FALSE)</f>
        <v>Bingo Ops</v>
      </c>
    </row>
    <row r="5516" spans="1:15" ht="16.2" thickBot="1">
      <c r="A5516" s="90">
        <v>43276.967418981483</v>
      </c>
      <c r="B5516" s="91" t="s">
        <v>393</v>
      </c>
      <c r="C5516" s="92">
        <v>6467</v>
      </c>
      <c r="D5516" s="91" t="s">
        <v>27</v>
      </c>
      <c r="E5516" s="92">
        <v>2</v>
      </c>
      <c r="F5516" s="92">
        <v>1</v>
      </c>
      <c r="G5516" s="91" t="s">
        <v>27</v>
      </c>
      <c r="H5516" s="91" t="s">
        <v>43</v>
      </c>
      <c r="I5516" s="2">
        <v>13</v>
      </c>
      <c r="J5516" s="2">
        <v>39</v>
      </c>
      <c r="K5516" s="2">
        <f>IF(D5516=VLOOKUP(J5516,Actuals!$A:$J,6,FALSE),1,0)</f>
        <v>0</v>
      </c>
      <c r="L5516" s="2">
        <f>IF(AND(E5516=VLOOKUP(J5516,Actuals!$A:$J,8,FALSE),F5516=VLOOKUP(J5516,Actuals!$A:$J,10,FALSE)),5,0)</f>
        <v>0</v>
      </c>
      <c r="M5516" s="1">
        <f t="shared" si="87"/>
        <v>0</v>
      </c>
      <c r="N5516" s="1" t="str">
        <f>VLOOKUP(C5516,Emp_List!$A:$M,3,FALSE)</f>
        <v>Shankara Ram Mohan Jaganathan</v>
      </c>
      <c r="O5516" s="1" t="str">
        <f>VLOOKUP(C5516,Emp_List!$A:$M,5,FALSE)</f>
        <v>Compliance</v>
      </c>
    </row>
    <row r="5517" spans="1:15" ht="16.2" thickBot="1">
      <c r="A5517" s="90">
        <v>43276.973738425928</v>
      </c>
      <c r="B5517" s="91" t="s">
        <v>145</v>
      </c>
      <c r="C5517" s="92">
        <v>10909</v>
      </c>
      <c r="D5517" s="91" t="s">
        <v>43</v>
      </c>
      <c r="E5517" s="92">
        <v>1</v>
      </c>
      <c r="F5517" s="92">
        <v>2</v>
      </c>
      <c r="G5517" s="91" t="s">
        <v>27</v>
      </c>
      <c r="H5517" s="91" t="s">
        <v>43</v>
      </c>
      <c r="I5517" s="2">
        <v>13</v>
      </c>
      <c r="J5517" s="2">
        <v>39</v>
      </c>
      <c r="K5517" s="2">
        <f>IF(D5517=VLOOKUP(J5517,Actuals!$A:$J,6,FALSE),1,0)</f>
        <v>1</v>
      </c>
      <c r="L5517" s="2">
        <f>IF(AND(E5517=VLOOKUP(J5517,Actuals!$A:$J,8,FALSE),F5517=VLOOKUP(J5517,Actuals!$A:$J,10,FALSE)),5,0)</f>
        <v>5</v>
      </c>
      <c r="M5517" s="1">
        <f t="shared" si="87"/>
        <v>6</v>
      </c>
      <c r="N5517" s="1" t="str">
        <f>VLOOKUP(C5517,Emp_List!$A:$M,3,FALSE)</f>
        <v>Sushant Makin</v>
      </c>
      <c r="O5517" s="1" t="str">
        <f>VLOOKUP(C5517,Emp_List!$A:$M,5,FALSE)</f>
        <v>Portal</v>
      </c>
    </row>
    <row r="5518" spans="1:15" ht="16.2" thickBot="1">
      <c r="A5518" s="90">
        <v>43276.974224537036</v>
      </c>
      <c r="B5518" s="91" t="s">
        <v>3860</v>
      </c>
      <c r="C5518" s="92">
        <v>10750</v>
      </c>
      <c r="D5518" s="91" t="s">
        <v>43</v>
      </c>
      <c r="E5518" s="92">
        <v>1</v>
      </c>
      <c r="F5518" s="92">
        <v>5</v>
      </c>
      <c r="G5518" s="91" t="s">
        <v>27</v>
      </c>
      <c r="H5518" s="91" t="s">
        <v>43</v>
      </c>
      <c r="I5518" s="2">
        <v>13</v>
      </c>
      <c r="J5518" s="2">
        <v>39</v>
      </c>
      <c r="K5518" s="2">
        <f>IF(D5518=VLOOKUP(J5518,Actuals!$A:$J,6,FALSE),1,0)</f>
        <v>1</v>
      </c>
      <c r="L5518" s="2">
        <f>IF(AND(E5518=VLOOKUP(J5518,Actuals!$A:$J,8,FALSE),F5518=VLOOKUP(J5518,Actuals!$A:$J,10,FALSE)),5,0)</f>
        <v>0</v>
      </c>
      <c r="M5518" s="1">
        <f t="shared" si="87"/>
        <v>1</v>
      </c>
      <c r="N5518" s="1" t="str">
        <f>VLOOKUP(C5518,Emp_List!$A:$M,3,FALSE)</f>
        <v>Kiran Kumar Samala</v>
      </c>
      <c r="O5518" s="1" t="str">
        <f>VLOOKUP(C5518,Emp_List!$A:$M,5,FALSE)</f>
        <v>Portal</v>
      </c>
    </row>
    <row r="5519" spans="1:15" ht="16.2" thickBot="1">
      <c r="A5519" s="90">
        <v>43276.980509259258</v>
      </c>
      <c r="B5519" s="91" t="s">
        <v>348</v>
      </c>
      <c r="C5519" s="92">
        <v>16020</v>
      </c>
      <c r="D5519" s="91" t="s">
        <v>43</v>
      </c>
      <c r="E5519" s="92">
        <v>1</v>
      </c>
      <c r="F5519" s="92">
        <v>2</v>
      </c>
      <c r="G5519" s="91" t="s">
        <v>27</v>
      </c>
      <c r="H5519" s="91" t="s">
        <v>43</v>
      </c>
      <c r="I5519" s="2">
        <v>13</v>
      </c>
      <c r="J5519" s="2">
        <v>39</v>
      </c>
      <c r="K5519" s="2">
        <f>IF(D5519=VLOOKUP(J5519,Actuals!$A:$J,6,FALSE),1,0)</f>
        <v>1</v>
      </c>
      <c r="L5519" s="2">
        <f>IF(AND(E5519=VLOOKUP(J5519,Actuals!$A:$J,8,FALSE),F5519=VLOOKUP(J5519,Actuals!$A:$J,10,FALSE)),5,0)</f>
        <v>5</v>
      </c>
      <c r="M5519" s="1">
        <f t="shared" si="87"/>
        <v>6</v>
      </c>
      <c r="N5519" s="1" t="str">
        <f>VLOOKUP(C5519,Emp_List!$A:$M,3,FALSE)</f>
        <v>Naman Agarwal</v>
      </c>
      <c r="O5519" s="1" t="str">
        <f>VLOOKUP(C5519,Emp_List!$A:$M,5,FALSE)</f>
        <v>Poker</v>
      </c>
    </row>
    <row r="5520" spans="1:15" ht="16.2" thickBot="1">
      <c r="A5520" s="90">
        <v>43276.983032407406</v>
      </c>
      <c r="B5520" s="91" t="s">
        <v>4129</v>
      </c>
      <c r="C5520" s="92">
        <v>11114</v>
      </c>
      <c r="D5520" s="91" t="s">
        <v>43</v>
      </c>
      <c r="E5520" s="92">
        <v>0</v>
      </c>
      <c r="F5520" s="92">
        <v>1</v>
      </c>
      <c r="G5520" s="91" t="s">
        <v>27</v>
      </c>
      <c r="H5520" s="91" t="s">
        <v>43</v>
      </c>
      <c r="I5520" s="2">
        <v>13</v>
      </c>
      <c r="J5520" s="2">
        <v>39</v>
      </c>
      <c r="K5520" s="2">
        <f>IF(D5520=VLOOKUP(J5520,Actuals!$A:$J,6,FALSE),1,0)</f>
        <v>1</v>
      </c>
      <c r="L5520" s="2">
        <f>IF(AND(E5520=VLOOKUP(J5520,Actuals!$A:$J,8,FALSE),F5520=VLOOKUP(J5520,Actuals!$A:$J,10,FALSE)),5,0)</f>
        <v>0</v>
      </c>
      <c r="M5520" s="1">
        <f t="shared" si="87"/>
        <v>1</v>
      </c>
      <c r="N5520" s="1" t="str">
        <f>VLOOKUP(C5520,Emp_List!$A:$M,3,FALSE)</f>
        <v>Krishna Kumar N S</v>
      </c>
      <c r="O5520" s="1" t="str">
        <f>VLOOKUP(C5520,Emp_List!$A:$M,5,FALSE)</f>
        <v>Bingo Ops</v>
      </c>
    </row>
    <row r="5521" spans="1:15" ht="16.2" thickBot="1">
      <c r="A5521" s="90">
        <v>43276.984918981485</v>
      </c>
      <c r="B5521" s="91" t="s">
        <v>161</v>
      </c>
      <c r="C5521" s="92">
        <v>10371</v>
      </c>
      <c r="D5521" s="91" t="s">
        <v>43</v>
      </c>
      <c r="E5521" s="92">
        <v>1</v>
      </c>
      <c r="F5521" s="92">
        <v>2</v>
      </c>
      <c r="G5521" s="91" t="s">
        <v>27</v>
      </c>
      <c r="H5521" s="91" t="s">
        <v>43</v>
      </c>
      <c r="I5521" s="2">
        <v>13</v>
      </c>
      <c r="J5521" s="2">
        <v>39</v>
      </c>
      <c r="K5521" s="2">
        <f>IF(D5521=VLOOKUP(J5521,Actuals!$A:$J,6,FALSE),1,0)</f>
        <v>1</v>
      </c>
      <c r="L5521" s="2">
        <f>IF(AND(E5521=VLOOKUP(J5521,Actuals!$A:$J,8,FALSE),F5521=VLOOKUP(J5521,Actuals!$A:$J,10,FALSE)),5,0)</f>
        <v>5</v>
      </c>
      <c r="M5521" s="1">
        <f t="shared" si="87"/>
        <v>6</v>
      </c>
      <c r="N5521" s="1" t="str">
        <f>VLOOKUP(C5521,Emp_List!$A:$M,3,FALSE)</f>
        <v>Raghunath Sheshamattum</v>
      </c>
      <c r="O5521" s="1" t="str">
        <f>VLOOKUP(C5521,Emp_List!$A:$M,5,FALSE)</f>
        <v>CRM</v>
      </c>
    </row>
    <row r="5522" spans="1:15" ht="16.2" thickBot="1">
      <c r="A5522" s="90">
        <v>43277.023287037038</v>
      </c>
      <c r="B5522" s="91" t="s">
        <v>3698</v>
      </c>
      <c r="C5522" s="92">
        <v>1958</v>
      </c>
      <c r="D5522" s="91" t="s">
        <v>27</v>
      </c>
      <c r="E5522" s="92">
        <v>2</v>
      </c>
      <c r="F5522" s="92">
        <v>1</v>
      </c>
      <c r="G5522" s="91" t="s">
        <v>27</v>
      </c>
      <c r="H5522" s="91" t="s">
        <v>43</v>
      </c>
      <c r="I5522" s="2">
        <v>13</v>
      </c>
      <c r="J5522" s="2">
        <v>39</v>
      </c>
      <c r="K5522" s="2">
        <f>IF(D5522=VLOOKUP(J5522,Actuals!$A:$J,6,FALSE),1,0)</f>
        <v>0</v>
      </c>
      <c r="L5522" s="2">
        <f>IF(AND(E5522=VLOOKUP(J5522,Actuals!$A:$J,8,FALSE),F5522=VLOOKUP(J5522,Actuals!$A:$J,10,FALSE)),5,0)</f>
        <v>0</v>
      </c>
      <c r="M5522" s="1">
        <f t="shared" si="87"/>
        <v>0</v>
      </c>
      <c r="N5522" s="1" t="str">
        <f>VLOOKUP(C5522,Emp_List!$A:$M,3,FALSE)</f>
        <v>Michelle Maryann Knight</v>
      </c>
      <c r="O5522" s="1" t="str">
        <f>VLOOKUP(C5522,Emp_List!$A:$M,5,FALSE)</f>
        <v>Casino Int.</v>
      </c>
    </row>
    <row r="5523" spans="1:15" ht="16.2" thickBot="1">
      <c r="A5523" s="90">
        <v>43277.025995370372</v>
      </c>
      <c r="B5523" s="91" t="s">
        <v>697</v>
      </c>
      <c r="C5523" s="92">
        <v>11145</v>
      </c>
      <c r="D5523" s="91" t="s">
        <v>43</v>
      </c>
      <c r="E5523" s="92">
        <v>2</v>
      </c>
      <c r="F5523" s="92">
        <v>3</v>
      </c>
      <c r="G5523" s="91" t="s">
        <v>27</v>
      </c>
      <c r="H5523" s="91" t="s">
        <v>43</v>
      </c>
      <c r="I5523" s="2">
        <v>13</v>
      </c>
      <c r="J5523" s="2">
        <v>39</v>
      </c>
      <c r="K5523" s="2">
        <f>IF(D5523=VLOOKUP(J5523,Actuals!$A:$J,6,FALSE),1,0)</f>
        <v>1</v>
      </c>
      <c r="L5523" s="2">
        <f>IF(AND(E5523=VLOOKUP(J5523,Actuals!$A:$J,8,FALSE),F5523=VLOOKUP(J5523,Actuals!$A:$J,10,FALSE)),5,0)</f>
        <v>0</v>
      </c>
      <c r="M5523" s="1">
        <f t="shared" si="87"/>
        <v>1</v>
      </c>
      <c r="N5523" s="1" t="str">
        <f>VLOOKUP(C5523,Emp_List!$A:$M,3,FALSE)</f>
        <v>Raghavendra Aadanna</v>
      </c>
      <c r="O5523" s="1" t="str">
        <f>VLOOKUP(C5523,Emp_List!$A:$M,5,FALSE)</f>
        <v>Bingo Ops</v>
      </c>
    </row>
    <row r="5524" spans="1:15" ht="16.2" thickBot="1">
      <c r="A5524" s="90">
        <v>43277.031875000001</v>
      </c>
      <c r="B5524" s="91" t="s">
        <v>657</v>
      </c>
      <c r="C5524" s="92">
        <v>183</v>
      </c>
      <c r="D5524" s="91" t="s">
        <v>43</v>
      </c>
      <c r="E5524" s="92">
        <v>1</v>
      </c>
      <c r="F5524" s="92">
        <v>2</v>
      </c>
      <c r="G5524" s="91" t="s">
        <v>27</v>
      </c>
      <c r="H5524" s="91" t="s">
        <v>43</v>
      </c>
      <c r="I5524" s="2">
        <v>13</v>
      </c>
      <c r="J5524" s="2">
        <v>39</v>
      </c>
      <c r="K5524" s="2">
        <f>IF(D5524=VLOOKUP(J5524,Actuals!$A:$J,6,FALSE),1,0)</f>
        <v>1</v>
      </c>
      <c r="L5524" s="2">
        <f>IF(AND(E5524=VLOOKUP(J5524,Actuals!$A:$J,8,FALSE),F5524=VLOOKUP(J5524,Actuals!$A:$J,10,FALSE)),5,0)</f>
        <v>5</v>
      </c>
      <c r="M5524" s="1">
        <f t="shared" si="87"/>
        <v>6</v>
      </c>
      <c r="N5524" s="1" t="str">
        <f>VLOOKUP(C5524,Emp_List!$A:$M,3,FALSE)</f>
        <v>Satyanarayana Ramchander</v>
      </c>
      <c r="O5524" s="1" t="str">
        <f>VLOOKUP(C5524,Emp_List!$A:$M,5,FALSE)</f>
        <v>CRM</v>
      </c>
    </row>
    <row r="5525" spans="1:15" ht="16.2" thickBot="1">
      <c r="A5525" s="90">
        <v>43277.049189814818</v>
      </c>
      <c r="B5525" s="91" t="s">
        <v>738</v>
      </c>
      <c r="C5525" s="92">
        <v>10626</v>
      </c>
      <c r="D5525" s="91" t="s">
        <v>9</v>
      </c>
      <c r="E5525" s="92">
        <v>2</v>
      </c>
      <c r="F5525" s="92">
        <v>2</v>
      </c>
      <c r="G5525" s="91" t="s">
        <v>27</v>
      </c>
      <c r="H5525" s="91" t="s">
        <v>43</v>
      </c>
      <c r="I5525" s="2">
        <v>13</v>
      </c>
      <c r="J5525" s="2">
        <v>39</v>
      </c>
      <c r="K5525" s="2">
        <f>IF(D5525=VLOOKUP(J5525,Actuals!$A:$J,6,FALSE),1,0)</f>
        <v>0</v>
      </c>
      <c r="L5525" s="2">
        <f>IF(AND(E5525=VLOOKUP(J5525,Actuals!$A:$J,8,FALSE),F5525=VLOOKUP(J5525,Actuals!$A:$J,10,FALSE)),5,0)</f>
        <v>0</v>
      </c>
      <c r="M5525" s="1">
        <f t="shared" si="87"/>
        <v>0</v>
      </c>
      <c r="N5525" s="1" t="str">
        <f>VLOOKUP(C5525,Emp_List!$A:$M,3,FALSE)</f>
        <v>Ravi Shankar Chiruvolu</v>
      </c>
      <c r="O5525" s="1" t="str">
        <f>VLOOKUP(C5525,Emp_List!$A:$M,5,FALSE)</f>
        <v>SOC</v>
      </c>
    </row>
    <row r="5526" spans="1:15" ht="16.2" thickBot="1">
      <c r="A5526" s="90">
        <v>43277.049722222226</v>
      </c>
      <c r="B5526" s="91" t="s">
        <v>197</v>
      </c>
      <c r="C5526" s="92">
        <v>223</v>
      </c>
      <c r="D5526" s="91" t="s">
        <v>43</v>
      </c>
      <c r="E5526" s="92">
        <v>0</v>
      </c>
      <c r="F5526" s="92">
        <v>3</v>
      </c>
      <c r="G5526" s="91" t="s">
        <v>27</v>
      </c>
      <c r="H5526" s="91" t="s">
        <v>43</v>
      </c>
      <c r="I5526" s="2">
        <v>13</v>
      </c>
      <c r="J5526" s="2">
        <v>39</v>
      </c>
      <c r="K5526" s="2">
        <f>IF(D5526=VLOOKUP(J5526,Actuals!$A:$J,6,FALSE),1,0)</f>
        <v>1</v>
      </c>
      <c r="L5526" s="2">
        <f>IF(AND(E5526=VLOOKUP(J5526,Actuals!$A:$J,8,FALSE),F5526=VLOOKUP(J5526,Actuals!$A:$J,10,FALSE)),5,0)</f>
        <v>0</v>
      </c>
      <c r="M5526" s="1">
        <f t="shared" ref="M5526:M5587" si="88">K5526+L5526</f>
        <v>1</v>
      </c>
      <c r="N5526" s="1" t="str">
        <f>VLOOKUP(C5526,Emp_List!$A:$M,3,FALSE)</f>
        <v>Vishal Tiwari</v>
      </c>
      <c r="O5526" s="1" t="str">
        <f>VLOOKUP(C5526,Emp_List!$A:$M,5,FALSE)</f>
        <v>Casino Label support</v>
      </c>
    </row>
    <row r="5527" spans="1:15" ht="16.2" thickBot="1">
      <c r="A5527" s="90">
        <v>43277.052256944444</v>
      </c>
      <c r="B5527" s="91" t="s">
        <v>437</v>
      </c>
      <c r="C5527" s="92">
        <v>11359</v>
      </c>
      <c r="D5527" s="91" t="s">
        <v>9</v>
      </c>
      <c r="E5527" s="92">
        <v>2</v>
      </c>
      <c r="F5527" s="92">
        <v>2</v>
      </c>
      <c r="G5527" s="91" t="s">
        <v>27</v>
      </c>
      <c r="H5527" s="91" t="s">
        <v>43</v>
      </c>
      <c r="I5527" s="2">
        <v>13</v>
      </c>
      <c r="J5527" s="2">
        <v>39</v>
      </c>
      <c r="K5527" s="2">
        <f>IF(D5527=VLOOKUP(J5527,Actuals!$A:$J,6,FALSE),1,0)</f>
        <v>0</v>
      </c>
      <c r="L5527" s="2">
        <f>IF(AND(E5527=VLOOKUP(J5527,Actuals!$A:$J,8,FALSE),F5527=VLOOKUP(J5527,Actuals!$A:$J,10,FALSE)),5,0)</f>
        <v>0</v>
      </c>
      <c r="M5527" s="1">
        <f t="shared" si="88"/>
        <v>0</v>
      </c>
      <c r="N5527" s="1" t="str">
        <f>VLOOKUP(C5527,Emp_List!$A:$M,3,FALSE)</f>
        <v>Anubhav Kumar</v>
      </c>
      <c r="O5527" s="1" t="str">
        <f>VLOOKUP(C5527,Emp_List!$A:$M,5,FALSE)</f>
        <v>Sports - Mobile</v>
      </c>
    </row>
    <row r="5528" spans="1:15" ht="16.2" thickBot="1">
      <c r="A5528" s="90">
        <v>43277.068368055552</v>
      </c>
      <c r="B5528" s="91" t="s">
        <v>212</v>
      </c>
      <c r="C5528" s="92">
        <v>2502</v>
      </c>
      <c r="D5528" s="91" t="s">
        <v>43</v>
      </c>
      <c r="E5528" s="92">
        <v>0</v>
      </c>
      <c r="F5528" s="92">
        <v>4</v>
      </c>
      <c r="G5528" s="91" t="s">
        <v>27</v>
      </c>
      <c r="H5528" s="91" t="s">
        <v>43</v>
      </c>
      <c r="I5528" s="2">
        <v>13</v>
      </c>
      <c r="J5528" s="2">
        <v>39</v>
      </c>
      <c r="K5528" s="2">
        <f>IF(D5528=VLOOKUP(J5528,Actuals!$A:$J,6,FALSE),1,0)</f>
        <v>1</v>
      </c>
      <c r="L5528" s="2">
        <f>IF(AND(E5528=VLOOKUP(J5528,Actuals!$A:$J,8,FALSE),F5528=VLOOKUP(J5528,Actuals!$A:$J,10,FALSE)),5,0)</f>
        <v>0</v>
      </c>
      <c r="M5528" s="1">
        <f t="shared" si="88"/>
        <v>1</v>
      </c>
      <c r="N5528" s="1" t="str">
        <f>VLOOKUP(C5528,Emp_List!$A:$M,3,FALSE)</f>
        <v>Srikant Rajagopal</v>
      </c>
      <c r="O5528" s="1" t="str">
        <f>VLOOKUP(C5528,Emp_List!$A:$M,5,FALSE)</f>
        <v>Compliance</v>
      </c>
    </row>
    <row r="5529" spans="1:15" ht="16.2" thickBot="1">
      <c r="A5529" s="90">
        <v>43277.071261574078</v>
      </c>
      <c r="B5529" s="91" t="s">
        <v>666</v>
      </c>
      <c r="C5529" s="92">
        <v>11134</v>
      </c>
      <c r="D5529" s="91" t="s">
        <v>43</v>
      </c>
      <c r="E5529" s="92">
        <v>1</v>
      </c>
      <c r="F5529" s="92">
        <v>2</v>
      </c>
      <c r="G5529" s="91" t="s">
        <v>27</v>
      </c>
      <c r="H5529" s="91" t="s">
        <v>43</v>
      </c>
      <c r="I5529" s="2">
        <v>13</v>
      </c>
      <c r="J5529" s="2">
        <v>39</v>
      </c>
      <c r="K5529" s="2">
        <f>IF(D5529=VLOOKUP(J5529,Actuals!$A:$J,6,FALSE),1,0)</f>
        <v>1</v>
      </c>
      <c r="L5529" s="2">
        <f>IF(AND(E5529=VLOOKUP(J5529,Actuals!$A:$J,8,FALSE),F5529=VLOOKUP(J5529,Actuals!$A:$J,10,FALSE)),5,0)</f>
        <v>5</v>
      </c>
      <c r="M5529" s="1">
        <f t="shared" si="88"/>
        <v>6</v>
      </c>
      <c r="N5529" s="1" t="str">
        <f>VLOOKUP(C5529,Emp_List!$A:$M,3,FALSE)</f>
        <v>Emmanuel Bandili</v>
      </c>
      <c r="O5529" s="1" t="str">
        <f>VLOOKUP(C5529,Emp_List!$A:$M,5,FALSE)</f>
        <v>Bingo Ops</v>
      </c>
    </row>
    <row r="5530" spans="1:15" ht="16.2" thickBot="1">
      <c r="A5530" s="90">
        <v>43277.077314814815</v>
      </c>
      <c r="B5530" s="91" t="s">
        <v>135</v>
      </c>
      <c r="C5530" s="92">
        <v>11690</v>
      </c>
      <c r="D5530" s="91" t="s">
        <v>43</v>
      </c>
      <c r="E5530" s="92">
        <v>1</v>
      </c>
      <c r="F5530" s="92">
        <v>2</v>
      </c>
      <c r="G5530" s="91" t="s">
        <v>27</v>
      </c>
      <c r="H5530" s="91" t="s">
        <v>43</v>
      </c>
      <c r="I5530" s="2">
        <v>13</v>
      </c>
      <c r="J5530" s="2">
        <v>39</v>
      </c>
      <c r="K5530" s="2">
        <f>IF(D5530=VLOOKUP(J5530,Actuals!$A:$J,6,FALSE),1,0)</f>
        <v>1</v>
      </c>
      <c r="L5530" s="2">
        <f>IF(AND(E5530=VLOOKUP(J5530,Actuals!$A:$J,8,FALSE),F5530=VLOOKUP(J5530,Actuals!$A:$J,10,FALSE)),5,0)</f>
        <v>5</v>
      </c>
      <c r="M5530" s="1">
        <f t="shared" si="88"/>
        <v>6</v>
      </c>
      <c r="N5530" s="1" t="str">
        <f>VLOOKUP(C5530,Emp_List!$A:$M,3,FALSE)</f>
        <v>Ashish Nawal</v>
      </c>
      <c r="O5530" s="1" t="str">
        <f>VLOOKUP(C5530,Emp_List!$A:$M,5,FALSE)</f>
        <v>Sports - Mobile</v>
      </c>
    </row>
    <row r="5531" spans="1:15" ht="16.2" thickBot="1">
      <c r="A5531" s="90">
        <v>43277.079398148147</v>
      </c>
      <c r="B5531" s="91" t="s">
        <v>224</v>
      </c>
      <c r="C5531" s="92">
        <v>10149</v>
      </c>
      <c r="D5531" s="91" t="s">
        <v>43</v>
      </c>
      <c r="E5531" s="92">
        <v>1</v>
      </c>
      <c r="F5531" s="92">
        <v>2</v>
      </c>
      <c r="G5531" s="91" t="s">
        <v>27</v>
      </c>
      <c r="H5531" s="91" t="s">
        <v>43</v>
      </c>
      <c r="I5531" s="2">
        <v>13</v>
      </c>
      <c r="J5531" s="2">
        <v>39</v>
      </c>
      <c r="K5531" s="2">
        <f>IF(D5531=VLOOKUP(J5531,Actuals!$A:$J,6,FALSE),1,0)</f>
        <v>1</v>
      </c>
      <c r="L5531" s="2">
        <f>IF(AND(E5531=VLOOKUP(J5531,Actuals!$A:$J,8,FALSE),F5531=VLOOKUP(J5531,Actuals!$A:$J,10,FALSE)),5,0)</f>
        <v>5</v>
      </c>
      <c r="M5531" s="1">
        <f t="shared" si="88"/>
        <v>6</v>
      </c>
      <c r="N5531" s="1" t="str">
        <f>VLOOKUP(C5531,Emp_List!$A:$M,3,FALSE)</f>
        <v>Mohit Singh</v>
      </c>
      <c r="O5531" s="1" t="str">
        <f>VLOOKUP(C5531,Emp_List!$A:$M,5,FALSE)</f>
        <v>Casino Label support</v>
      </c>
    </row>
    <row r="5532" spans="1:15" ht="16.2" thickBot="1">
      <c r="A5532" s="90">
        <v>43277.117361111108</v>
      </c>
      <c r="B5532" s="91" t="s">
        <v>220</v>
      </c>
      <c r="C5532" s="92">
        <v>5644</v>
      </c>
      <c r="D5532" s="91" t="s">
        <v>43</v>
      </c>
      <c r="E5532" s="92">
        <v>1</v>
      </c>
      <c r="F5532" s="92">
        <v>2</v>
      </c>
      <c r="G5532" s="91" t="s">
        <v>27</v>
      </c>
      <c r="H5532" s="91" t="s">
        <v>43</v>
      </c>
      <c r="I5532" s="2">
        <v>13</v>
      </c>
      <c r="J5532" s="2">
        <v>39</v>
      </c>
      <c r="K5532" s="2">
        <f>IF(D5532=VLOOKUP(J5532,Actuals!$A:$J,6,FALSE),1,0)</f>
        <v>1</v>
      </c>
      <c r="L5532" s="2">
        <f>IF(AND(E5532=VLOOKUP(J5532,Actuals!$A:$J,8,FALSE),F5532=VLOOKUP(J5532,Actuals!$A:$J,10,FALSE)),5,0)</f>
        <v>5</v>
      </c>
      <c r="M5532" s="1">
        <f t="shared" si="88"/>
        <v>6</v>
      </c>
      <c r="N5532" s="1" t="str">
        <f>VLOOKUP(C5532,Emp_List!$A:$M,3,FALSE)</f>
        <v>Ravi Vaddadi</v>
      </c>
      <c r="O5532" s="1" t="str">
        <f>VLOOKUP(C5532,Emp_List!$A:$M,5,FALSE)</f>
        <v>Delivery India</v>
      </c>
    </row>
    <row r="5533" spans="1:15" ht="16.2" thickBot="1">
      <c r="A5533" s="90">
        <v>43277.141701388886</v>
      </c>
      <c r="B5533" s="91" t="s">
        <v>218</v>
      </c>
      <c r="C5533" s="92">
        <v>10960</v>
      </c>
      <c r="D5533" s="91" t="s">
        <v>9</v>
      </c>
      <c r="E5533" s="92">
        <v>1</v>
      </c>
      <c r="F5533" s="92">
        <v>1</v>
      </c>
      <c r="G5533" s="91" t="s">
        <v>27</v>
      </c>
      <c r="H5533" s="91" t="s">
        <v>43</v>
      </c>
      <c r="I5533" s="2">
        <v>13</v>
      </c>
      <c r="J5533" s="2">
        <v>39</v>
      </c>
      <c r="K5533" s="2">
        <f>IF(D5533=VLOOKUP(J5533,Actuals!$A:$J,6,FALSE),1,0)</f>
        <v>0</v>
      </c>
      <c r="L5533" s="2">
        <f>IF(AND(E5533=VLOOKUP(J5533,Actuals!$A:$J,8,FALSE),F5533=VLOOKUP(J5533,Actuals!$A:$J,10,FALSE)),5,0)</f>
        <v>0</v>
      </c>
      <c r="M5533" s="1">
        <f t="shared" si="88"/>
        <v>0</v>
      </c>
      <c r="N5533" s="1" t="str">
        <f>VLOOKUP(C5533,Emp_List!$A:$M,3,FALSE)</f>
        <v>Ayilla Sai Kiran Goud</v>
      </c>
      <c r="O5533" s="1" t="str">
        <f>VLOOKUP(C5533,Emp_List!$A:$M,5,FALSE)</f>
        <v>SOC</v>
      </c>
    </row>
    <row r="5534" spans="1:15" ht="16.2" thickBot="1">
      <c r="A5534" s="90">
        <v>43277.251562500001</v>
      </c>
      <c r="B5534" s="91" t="s">
        <v>704</v>
      </c>
      <c r="C5534" s="92">
        <v>10194</v>
      </c>
      <c r="D5534" s="91" t="s">
        <v>43</v>
      </c>
      <c r="E5534" s="92">
        <v>0</v>
      </c>
      <c r="F5534" s="92">
        <v>3</v>
      </c>
      <c r="G5534" s="91" t="s">
        <v>27</v>
      </c>
      <c r="H5534" s="91" t="s">
        <v>43</v>
      </c>
      <c r="I5534" s="2">
        <v>13</v>
      </c>
      <c r="J5534" s="2">
        <v>39</v>
      </c>
      <c r="K5534" s="2">
        <f>IF(D5534=VLOOKUP(J5534,Actuals!$A:$J,6,FALSE),1,0)</f>
        <v>1</v>
      </c>
      <c r="L5534" s="2">
        <f>IF(AND(E5534=VLOOKUP(J5534,Actuals!$A:$J,8,FALSE),F5534=VLOOKUP(J5534,Actuals!$A:$J,10,FALSE)),5,0)</f>
        <v>0</v>
      </c>
      <c r="M5534" s="1">
        <f t="shared" si="88"/>
        <v>1</v>
      </c>
      <c r="N5534" s="1" t="str">
        <f>VLOOKUP(C5534,Emp_List!$A:$M,3,FALSE)</f>
        <v>Nageswara Rao Kusuma</v>
      </c>
      <c r="O5534" s="1" t="str">
        <f>VLOOKUP(C5534,Emp_List!$A:$M,5,FALSE)</f>
        <v>SOC</v>
      </c>
    </row>
    <row r="5535" spans="1:15" ht="16.2" thickBot="1">
      <c r="A5535" s="90">
        <v>43277.325844907406</v>
      </c>
      <c r="B5535" s="91" t="s">
        <v>400</v>
      </c>
      <c r="C5535" s="92">
        <v>10785</v>
      </c>
      <c r="D5535" s="91" t="s">
        <v>9</v>
      </c>
      <c r="E5535" s="92">
        <v>1</v>
      </c>
      <c r="F5535" s="92">
        <v>1</v>
      </c>
      <c r="G5535" s="91" t="s">
        <v>27</v>
      </c>
      <c r="H5535" s="91" t="s">
        <v>43</v>
      </c>
      <c r="I5535" s="2">
        <v>13</v>
      </c>
      <c r="J5535" s="2">
        <v>39</v>
      </c>
      <c r="K5535" s="2">
        <f>IF(D5535=VLOOKUP(J5535,Actuals!$A:$J,6,FALSE),1,0)</f>
        <v>0</v>
      </c>
      <c r="L5535" s="2">
        <f>IF(AND(E5535=VLOOKUP(J5535,Actuals!$A:$J,8,FALSE),F5535=VLOOKUP(J5535,Actuals!$A:$J,10,FALSE)),5,0)</f>
        <v>0</v>
      </c>
      <c r="M5535" s="1">
        <f t="shared" si="88"/>
        <v>0</v>
      </c>
      <c r="N5535" s="1" t="str">
        <f>VLOOKUP(C5535,Emp_List!$A:$M,3,FALSE)</f>
        <v>Meenakshi Pinisetty</v>
      </c>
      <c r="O5535" s="1" t="str">
        <f>VLOOKUP(C5535,Emp_List!$A:$M,5,FALSE)</f>
        <v>Sports - Mobile</v>
      </c>
    </row>
    <row r="5536" spans="1:15" ht="16.2" thickBot="1">
      <c r="A5536" s="90">
        <v>43277.343449074076</v>
      </c>
      <c r="B5536" s="91" t="s">
        <v>79</v>
      </c>
      <c r="C5536" s="92">
        <v>6356</v>
      </c>
      <c r="D5536" s="91" t="s">
        <v>43</v>
      </c>
      <c r="E5536" s="92">
        <v>0</v>
      </c>
      <c r="F5536" s="92">
        <v>1</v>
      </c>
      <c r="G5536" s="91" t="s">
        <v>27</v>
      </c>
      <c r="H5536" s="91" t="s">
        <v>43</v>
      </c>
      <c r="I5536" s="2">
        <v>13</v>
      </c>
      <c r="J5536" s="2">
        <v>39</v>
      </c>
      <c r="K5536" s="2">
        <f>IF(D5536=VLOOKUP(J5536,Actuals!$A:$J,6,FALSE),1,0)</f>
        <v>1</v>
      </c>
      <c r="L5536" s="2">
        <f>IF(AND(E5536=VLOOKUP(J5536,Actuals!$A:$J,8,FALSE),F5536=VLOOKUP(J5536,Actuals!$A:$J,10,FALSE)),5,0)</f>
        <v>0</v>
      </c>
      <c r="M5536" s="1">
        <f t="shared" si="88"/>
        <v>1</v>
      </c>
      <c r="N5536" s="1" t="str">
        <f>VLOOKUP(C5536,Emp_List!$A:$M,3,FALSE)</f>
        <v>Srikanth Mulugu</v>
      </c>
      <c r="O5536" s="1" t="str">
        <f>VLOOKUP(C5536,Emp_List!$A:$M,5,FALSE)</f>
        <v>IVY Agile PMO</v>
      </c>
    </row>
    <row r="5537" spans="1:15" ht="16.2" thickBot="1">
      <c r="A5537" s="90">
        <v>43277.349340277775</v>
      </c>
      <c r="B5537" s="91" t="s">
        <v>2383</v>
      </c>
      <c r="C5537" s="92">
        <v>8136</v>
      </c>
      <c r="D5537" s="91" t="s">
        <v>9</v>
      </c>
      <c r="E5537" s="92">
        <v>1</v>
      </c>
      <c r="F5537" s="92">
        <v>1</v>
      </c>
      <c r="G5537" s="91" t="s">
        <v>27</v>
      </c>
      <c r="H5537" s="91" t="s">
        <v>43</v>
      </c>
      <c r="I5537" s="2">
        <v>13</v>
      </c>
      <c r="J5537" s="2">
        <v>39</v>
      </c>
      <c r="K5537" s="2">
        <f>IF(D5537=VLOOKUP(J5537,Actuals!$A:$J,6,FALSE),1,0)</f>
        <v>0</v>
      </c>
      <c r="L5537" s="2">
        <f>IF(AND(E5537=VLOOKUP(J5537,Actuals!$A:$J,8,FALSE),F5537=VLOOKUP(J5537,Actuals!$A:$J,10,FALSE)),5,0)</f>
        <v>0</v>
      </c>
      <c r="M5537" s="1">
        <f t="shared" si="88"/>
        <v>0</v>
      </c>
      <c r="N5537" s="1" t="str">
        <f>VLOOKUP(C5537,Emp_List!$A:$M,3,FALSE)</f>
        <v>Shekhar Reddy Gaddam</v>
      </c>
      <c r="O5537" s="1" t="str">
        <f>VLOOKUP(C5537,Emp_List!$A:$M,5,FALSE)</f>
        <v>Core</v>
      </c>
    </row>
    <row r="5538" spans="1:15" ht="16.2" thickBot="1">
      <c r="A5538" s="90">
        <v>43277.351284722223</v>
      </c>
      <c r="B5538" s="91" t="s">
        <v>93</v>
      </c>
      <c r="C5538" s="92">
        <v>11430</v>
      </c>
      <c r="D5538" s="91" t="s">
        <v>43</v>
      </c>
      <c r="E5538" s="92">
        <v>1</v>
      </c>
      <c r="F5538" s="92">
        <v>2</v>
      </c>
      <c r="G5538" s="91" t="s">
        <v>27</v>
      </c>
      <c r="H5538" s="91" t="s">
        <v>43</v>
      </c>
      <c r="I5538" s="2">
        <v>13</v>
      </c>
      <c r="J5538" s="2">
        <v>39</v>
      </c>
      <c r="K5538" s="2">
        <f>IF(D5538=VLOOKUP(J5538,Actuals!$A:$J,6,FALSE),1,0)</f>
        <v>1</v>
      </c>
      <c r="L5538" s="2">
        <f>IF(AND(E5538=VLOOKUP(J5538,Actuals!$A:$J,8,FALSE),F5538=VLOOKUP(J5538,Actuals!$A:$J,10,FALSE)),5,0)</f>
        <v>5</v>
      </c>
      <c r="M5538" s="1">
        <f t="shared" si="88"/>
        <v>6</v>
      </c>
      <c r="N5538" s="1" t="str">
        <f>VLOOKUP(C5538,Emp_List!$A:$M,3,FALSE)</f>
        <v>Santhosh Kumar Mamidi</v>
      </c>
      <c r="O5538" s="1" t="str">
        <f>VLOOKUP(C5538,Emp_List!$A:$M,5,FALSE)</f>
        <v>Portal</v>
      </c>
    </row>
    <row r="5539" spans="1:15" ht="16.2" thickBot="1">
      <c r="A5539" s="90">
        <v>43277.355115740742</v>
      </c>
      <c r="B5539" s="91" t="s">
        <v>2444</v>
      </c>
      <c r="C5539" s="92">
        <v>11819</v>
      </c>
      <c r="D5539" s="91" t="s">
        <v>43</v>
      </c>
      <c r="E5539" s="92">
        <v>2</v>
      </c>
      <c r="F5539" s="92">
        <v>3</v>
      </c>
      <c r="G5539" s="91" t="s">
        <v>27</v>
      </c>
      <c r="H5539" s="91" t="s">
        <v>43</v>
      </c>
      <c r="I5539" s="2">
        <v>13</v>
      </c>
      <c r="J5539" s="2">
        <v>39</v>
      </c>
      <c r="K5539" s="2">
        <f>IF(D5539=VLOOKUP(J5539,Actuals!$A:$J,6,FALSE),1,0)</f>
        <v>1</v>
      </c>
      <c r="L5539" s="2">
        <f>IF(AND(E5539=VLOOKUP(J5539,Actuals!$A:$J,8,FALSE),F5539=VLOOKUP(J5539,Actuals!$A:$J,10,FALSE)),5,0)</f>
        <v>0</v>
      </c>
      <c r="M5539" s="1">
        <f t="shared" si="88"/>
        <v>1</v>
      </c>
      <c r="N5539" s="1" t="str">
        <f>VLOOKUP(C5539,Emp_List!$A:$M,3,FALSE)</f>
        <v>Kranti Kandi</v>
      </c>
      <c r="O5539" s="1" t="str">
        <f>VLOOKUP(C5539,Emp_List!$A:$M,5,FALSE)</f>
        <v>SOC</v>
      </c>
    </row>
    <row r="5540" spans="1:15" ht="16.2" thickBot="1">
      <c r="A5540" s="90">
        <v>43277.362708333334</v>
      </c>
      <c r="B5540" s="91" t="s">
        <v>258</v>
      </c>
      <c r="C5540" s="92">
        <v>8420</v>
      </c>
      <c r="D5540" s="91" t="s">
        <v>43</v>
      </c>
      <c r="E5540" s="92">
        <v>1</v>
      </c>
      <c r="F5540" s="92">
        <v>2</v>
      </c>
      <c r="G5540" s="91" t="s">
        <v>27</v>
      </c>
      <c r="H5540" s="91" t="s">
        <v>43</v>
      </c>
      <c r="I5540" s="2">
        <v>13</v>
      </c>
      <c r="J5540" s="2">
        <v>39</v>
      </c>
      <c r="K5540" s="2">
        <f>IF(D5540=VLOOKUP(J5540,Actuals!$A:$J,6,FALSE),1,0)</f>
        <v>1</v>
      </c>
      <c r="L5540" s="2">
        <f>IF(AND(E5540=VLOOKUP(J5540,Actuals!$A:$J,8,FALSE),F5540=VLOOKUP(J5540,Actuals!$A:$J,10,FALSE)),5,0)</f>
        <v>5</v>
      </c>
      <c r="M5540" s="1">
        <f t="shared" si="88"/>
        <v>6</v>
      </c>
      <c r="N5540" s="1" t="str">
        <f>VLOOKUP(C5540,Emp_List!$A:$M,3,FALSE)</f>
        <v>Sai Kiran Parnandi</v>
      </c>
      <c r="O5540" s="1" t="str">
        <f>VLOOKUP(C5540,Emp_List!$A:$M,5,FALSE)</f>
        <v>Casino Platform</v>
      </c>
    </row>
    <row r="5541" spans="1:15" ht="16.2" thickBot="1">
      <c r="A5541" s="90">
        <v>43277.367222222223</v>
      </c>
      <c r="B5541" s="91" t="s">
        <v>2198</v>
      </c>
      <c r="C5541" s="92">
        <v>1423</v>
      </c>
      <c r="D5541" s="91" t="s">
        <v>43</v>
      </c>
      <c r="E5541" s="92">
        <v>1</v>
      </c>
      <c r="F5541" s="92">
        <v>2</v>
      </c>
      <c r="G5541" s="91" t="s">
        <v>27</v>
      </c>
      <c r="H5541" s="91" t="s">
        <v>43</v>
      </c>
      <c r="I5541" s="2">
        <v>13</v>
      </c>
      <c r="J5541" s="2">
        <v>39</v>
      </c>
      <c r="K5541" s="2">
        <f>IF(D5541=VLOOKUP(J5541,Actuals!$A:$J,6,FALSE),1,0)</f>
        <v>1</v>
      </c>
      <c r="L5541" s="2">
        <f>IF(AND(E5541=VLOOKUP(J5541,Actuals!$A:$J,8,FALSE),F5541=VLOOKUP(J5541,Actuals!$A:$J,10,FALSE)),5,0)</f>
        <v>5</v>
      </c>
      <c r="M5541" s="1">
        <f t="shared" si="88"/>
        <v>6</v>
      </c>
      <c r="N5541" s="1" t="str">
        <f>VLOOKUP(C5541,Emp_List!$A:$M,3,FALSE)</f>
        <v>Yuvaraj Venkatesan</v>
      </c>
      <c r="O5541" s="1" t="str">
        <f>VLOOKUP(C5541,Emp_List!$A:$M,5,FALSE)</f>
        <v>Compliance</v>
      </c>
    </row>
    <row r="5542" spans="1:15" ht="16.2" thickBot="1">
      <c r="A5542" s="90">
        <v>43277.371724537035</v>
      </c>
      <c r="B5542" s="91" t="s">
        <v>222</v>
      </c>
      <c r="C5542" s="92">
        <v>10235</v>
      </c>
      <c r="D5542" s="91" t="s">
        <v>43</v>
      </c>
      <c r="E5542" s="92">
        <v>0</v>
      </c>
      <c r="F5542" s="92">
        <v>4</v>
      </c>
      <c r="G5542" s="91" t="s">
        <v>27</v>
      </c>
      <c r="H5542" s="91" t="s">
        <v>43</v>
      </c>
      <c r="I5542" s="2">
        <v>13</v>
      </c>
      <c r="J5542" s="2">
        <v>39</v>
      </c>
      <c r="K5542" s="2">
        <f>IF(D5542=VLOOKUP(J5542,Actuals!$A:$J,6,FALSE),1,0)</f>
        <v>1</v>
      </c>
      <c r="L5542" s="2">
        <f>IF(AND(E5542=VLOOKUP(J5542,Actuals!$A:$J,8,FALSE),F5542=VLOOKUP(J5542,Actuals!$A:$J,10,FALSE)),5,0)</f>
        <v>0</v>
      </c>
      <c r="M5542" s="1">
        <f t="shared" si="88"/>
        <v>1</v>
      </c>
      <c r="N5542" s="1" t="str">
        <f>VLOOKUP(C5542,Emp_List!$A:$M,3,FALSE)</f>
        <v>Hanumantha Rao Alluri</v>
      </c>
      <c r="O5542" s="1" t="str">
        <f>VLOOKUP(C5542,Emp_List!$A:$M,5,FALSE)</f>
        <v>SOC</v>
      </c>
    </row>
    <row r="5543" spans="1:15" ht="16.2" thickBot="1">
      <c r="A5543" s="90">
        <v>43277.392118055555</v>
      </c>
      <c r="B5543" s="91" t="s">
        <v>252</v>
      </c>
      <c r="C5543" s="92">
        <v>1199</v>
      </c>
      <c r="D5543" s="91" t="s">
        <v>43</v>
      </c>
      <c r="E5543" s="92">
        <v>1</v>
      </c>
      <c r="F5543" s="92">
        <v>2</v>
      </c>
      <c r="G5543" s="91" t="s">
        <v>27</v>
      </c>
      <c r="H5543" s="91" t="s">
        <v>43</v>
      </c>
      <c r="I5543" s="2">
        <v>13</v>
      </c>
      <c r="J5543" s="2">
        <v>39</v>
      </c>
      <c r="K5543" s="2">
        <f>IF(D5543=VLOOKUP(J5543,Actuals!$A:$J,6,FALSE),1,0)</f>
        <v>1</v>
      </c>
      <c r="L5543" s="2">
        <f>IF(AND(E5543=VLOOKUP(J5543,Actuals!$A:$J,8,FALSE),F5543=VLOOKUP(J5543,Actuals!$A:$J,10,FALSE)),5,0)</f>
        <v>5</v>
      </c>
      <c r="M5543" s="1">
        <f t="shared" si="88"/>
        <v>6</v>
      </c>
      <c r="N5543" s="1" t="str">
        <f>VLOOKUP(C5543,Emp_List!$A:$M,3,FALSE)</f>
        <v>Gandhi Prasad Bodavula</v>
      </c>
      <c r="O5543" s="1" t="str">
        <f>VLOOKUP(C5543,Emp_List!$A:$M,5,FALSE)</f>
        <v>CRM</v>
      </c>
    </row>
    <row r="5544" spans="1:15" ht="16.2" thickBot="1">
      <c r="A5544" s="90">
        <v>43277.398113425923</v>
      </c>
      <c r="B5544" s="91" t="s">
        <v>2243</v>
      </c>
      <c r="C5544" s="92">
        <v>10693</v>
      </c>
      <c r="D5544" s="91" t="s">
        <v>43</v>
      </c>
      <c r="E5544" s="92">
        <v>0</v>
      </c>
      <c r="F5544" s="92">
        <v>2</v>
      </c>
      <c r="G5544" s="91" t="s">
        <v>27</v>
      </c>
      <c r="H5544" s="91" t="s">
        <v>43</v>
      </c>
      <c r="I5544" s="2">
        <v>13</v>
      </c>
      <c r="J5544" s="2">
        <v>39</v>
      </c>
      <c r="K5544" s="2">
        <f>IF(D5544=VLOOKUP(J5544,Actuals!$A:$J,6,FALSE),1,0)</f>
        <v>1</v>
      </c>
      <c r="L5544" s="2">
        <f>IF(AND(E5544=VLOOKUP(J5544,Actuals!$A:$J,8,FALSE),F5544=VLOOKUP(J5544,Actuals!$A:$J,10,FALSE)),5,0)</f>
        <v>0</v>
      </c>
      <c r="M5544" s="1">
        <f t="shared" si="88"/>
        <v>1</v>
      </c>
      <c r="N5544" s="1" t="str">
        <f>VLOOKUP(C5544,Emp_List!$A:$M,3,FALSE)</f>
        <v>Amarnath Reddy Gopireddy</v>
      </c>
      <c r="O5544" s="1" t="str">
        <f>VLOOKUP(C5544,Emp_List!$A:$M,5,FALSE)</f>
        <v>Poker</v>
      </c>
    </row>
    <row r="5545" spans="1:15" ht="16.2" thickBot="1">
      <c r="A5545" s="90">
        <v>43277.39912037037</v>
      </c>
      <c r="B5545" s="91" t="s">
        <v>262</v>
      </c>
      <c r="C5545" s="92">
        <v>1194</v>
      </c>
      <c r="D5545" s="91" t="s">
        <v>43</v>
      </c>
      <c r="E5545" s="92">
        <v>2</v>
      </c>
      <c r="F5545" s="92">
        <v>3</v>
      </c>
      <c r="G5545" s="91" t="s">
        <v>27</v>
      </c>
      <c r="H5545" s="91" t="s">
        <v>43</v>
      </c>
      <c r="I5545" s="2">
        <v>13</v>
      </c>
      <c r="J5545" s="2">
        <v>39</v>
      </c>
      <c r="K5545" s="2">
        <f>IF(D5545=VLOOKUP(J5545,Actuals!$A:$J,6,FALSE),1,0)</f>
        <v>1</v>
      </c>
      <c r="L5545" s="2">
        <f>IF(AND(E5545=VLOOKUP(J5545,Actuals!$A:$J,8,FALSE),F5545=VLOOKUP(J5545,Actuals!$A:$J,10,FALSE)),5,0)</f>
        <v>0</v>
      </c>
      <c r="M5545" s="1">
        <f t="shared" si="88"/>
        <v>1</v>
      </c>
      <c r="N5545" s="1" t="str">
        <f>VLOOKUP(C5545,Emp_List!$A:$M,3,FALSE)</f>
        <v>Uma Maheshwari Swaminathan</v>
      </c>
      <c r="O5545" s="1" t="str">
        <f>VLOOKUP(C5545,Emp_List!$A:$M,5,FALSE)</f>
        <v>Games Factory</v>
      </c>
    </row>
    <row r="5546" spans="1:15" ht="16.2" thickBot="1">
      <c r="A5546" s="90">
        <v>43277.423159722224</v>
      </c>
      <c r="B5546" s="91" t="s">
        <v>272</v>
      </c>
      <c r="C5546" s="92">
        <v>6492</v>
      </c>
      <c r="D5546" s="91" t="s">
        <v>43</v>
      </c>
      <c r="E5546" s="92">
        <v>1</v>
      </c>
      <c r="F5546" s="92">
        <v>3</v>
      </c>
      <c r="G5546" s="91" t="s">
        <v>27</v>
      </c>
      <c r="H5546" s="91" t="s">
        <v>43</v>
      </c>
      <c r="I5546" s="2">
        <v>13</v>
      </c>
      <c r="J5546" s="2">
        <v>39</v>
      </c>
      <c r="K5546" s="2">
        <f>IF(D5546=VLOOKUP(J5546,Actuals!$A:$J,6,FALSE),1,0)</f>
        <v>1</v>
      </c>
      <c r="L5546" s="2">
        <f>IF(AND(E5546=VLOOKUP(J5546,Actuals!$A:$J,8,FALSE),F5546=VLOOKUP(J5546,Actuals!$A:$J,10,FALSE)),5,0)</f>
        <v>0</v>
      </c>
      <c r="M5546" s="1">
        <f t="shared" si="88"/>
        <v>1</v>
      </c>
      <c r="N5546" s="1" t="str">
        <f>VLOOKUP(C5546,Emp_List!$A:$M,3,FALSE)</f>
        <v>Prashant Vrajraj Kapate</v>
      </c>
      <c r="O5546" s="1" t="str">
        <f>VLOOKUP(C5546,Emp_List!$A:$M,5,FALSE)</f>
        <v>Casino Platform</v>
      </c>
    </row>
    <row r="5547" spans="1:15" ht="16.2" thickBot="1">
      <c r="A5547" s="90">
        <v>43277.424212962964</v>
      </c>
      <c r="B5547" s="91" t="s">
        <v>416</v>
      </c>
      <c r="C5547" s="92">
        <v>11645</v>
      </c>
      <c r="D5547" s="91" t="s">
        <v>43</v>
      </c>
      <c r="E5547" s="92">
        <v>0</v>
      </c>
      <c r="F5547" s="92">
        <v>2</v>
      </c>
      <c r="G5547" s="91" t="s">
        <v>27</v>
      </c>
      <c r="H5547" s="91" t="s">
        <v>43</v>
      </c>
      <c r="I5547" s="2">
        <v>13</v>
      </c>
      <c r="J5547" s="2">
        <v>39</v>
      </c>
      <c r="K5547" s="2">
        <f>IF(D5547=VLOOKUP(J5547,Actuals!$A:$J,6,FALSE),1,0)</f>
        <v>1</v>
      </c>
      <c r="L5547" s="2">
        <f>IF(AND(E5547=VLOOKUP(J5547,Actuals!$A:$J,8,FALSE),F5547=VLOOKUP(J5547,Actuals!$A:$J,10,FALSE)),5,0)</f>
        <v>0</v>
      </c>
      <c r="M5547" s="1">
        <f t="shared" si="88"/>
        <v>1</v>
      </c>
      <c r="N5547" s="1" t="str">
        <f>VLOOKUP(C5547,Emp_List!$A:$M,3,FALSE)</f>
        <v>Vandana Yaparla</v>
      </c>
      <c r="O5547" s="1" t="str">
        <f>VLOOKUP(C5547,Emp_List!$A:$M,5,FALSE)</f>
        <v>Label</v>
      </c>
    </row>
    <row r="5548" spans="1:15" ht="16.2" thickBot="1">
      <c r="A5548" s="90">
        <v>43277.424224537041</v>
      </c>
      <c r="B5548" s="91" t="s">
        <v>2667</v>
      </c>
      <c r="C5548" s="92">
        <v>9860</v>
      </c>
      <c r="D5548" s="91" t="s">
        <v>43</v>
      </c>
      <c r="E5548" s="92">
        <v>1</v>
      </c>
      <c r="F5548" s="92">
        <v>2</v>
      </c>
      <c r="G5548" s="91" t="s">
        <v>27</v>
      </c>
      <c r="H5548" s="91" t="s">
        <v>43</v>
      </c>
      <c r="I5548" s="2">
        <v>13</v>
      </c>
      <c r="J5548" s="2">
        <v>39</v>
      </c>
      <c r="K5548" s="2">
        <f>IF(D5548=VLOOKUP(J5548,Actuals!$A:$J,6,FALSE),1,0)</f>
        <v>1</v>
      </c>
      <c r="L5548" s="2">
        <f>IF(AND(E5548=VLOOKUP(J5548,Actuals!$A:$J,8,FALSE),F5548=VLOOKUP(J5548,Actuals!$A:$J,10,FALSE)),5,0)</f>
        <v>5</v>
      </c>
      <c r="M5548" s="1">
        <f t="shared" si="88"/>
        <v>6</v>
      </c>
      <c r="N5548" s="1" t="str">
        <f>VLOOKUP(C5548,Emp_List!$A:$M,3,FALSE)</f>
        <v>Prajmi Maddu</v>
      </c>
      <c r="O5548" s="1" t="str">
        <f>VLOOKUP(C5548,Emp_List!$A:$M,5,FALSE)</f>
        <v>Core</v>
      </c>
    </row>
    <row r="5549" spans="1:15" ht="16.2" thickBot="1">
      <c r="A5549" s="90">
        <v>43277.429502314815</v>
      </c>
      <c r="B5549" s="91" t="s">
        <v>285</v>
      </c>
      <c r="C5549" s="92">
        <v>8367</v>
      </c>
      <c r="D5549" s="91" t="s">
        <v>43</v>
      </c>
      <c r="E5549" s="92">
        <v>0</v>
      </c>
      <c r="F5549" s="92">
        <v>4</v>
      </c>
      <c r="G5549" s="91" t="s">
        <v>27</v>
      </c>
      <c r="H5549" s="91" t="s">
        <v>43</v>
      </c>
      <c r="I5549" s="2">
        <v>13</v>
      </c>
      <c r="J5549" s="2">
        <v>39</v>
      </c>
      <c r="K5549" s="2">
        <f>IF(D5549=VLOOKUP(J5549,Actuals!$A:$J,6,FALSE),1,0)</f>
        <v>1</v>
      </c>
      <c r="L5549" s="2">
        <f>IF(AND(E5549=VLOOKUP(J5549,Actuals!$A:$J,8,FALSE),F5549=VLOOKUP(J5549,Actuals!$A:$J,10,FALSE)),5,0)</f>
        <v>0</v>
      </c>
      <c r="M5549" s="1">
        <f t="shared" si="88"/>
        <v>1</v>
      </c>
      <c r="N5549" s="1" t="str">
        <f>VLOOKUP(C5549,Emp_List!$A:$M,3,FALSE)</f>
        <v>Narendra Gottipati</v>
      </c>
      <c r="O5549" s="1" t="str">
        <f>VLOOKUP(C5549,Emp_List!$A:$M,5,FALSE)</f>
        <v>PEG</v>
      </c>
    </row>
    <row r="5550" spans="1:15" ht="16.2" thickBot="1">
      <c r="A5550" s="90">
        <v>43277.430393518516</v>
      </c>
      <c r="B5550" s="91" t="s">
        <v>340</v>
      </c>
      <c r="C5550" s="92">
        <v>16538</v>
      </c>
      <c r="D5550" s="91" t="s">
        <v>43</v>
      </c>
      <c r="E5550" s="92">
        <v>1</v>
      </c>
      <c r="F5550" s="92">
        <v>3</v>
      </c>
      <c r="G5550" s="91" t="s">
        <v>27</v>
      </c>
      <c r="H5550" s="91" t="s">
        <v>43</v>
      </c>
      <c r="I5550" s="2">
        <v>13</v>
      </c>
      <c r="J5550" s="2">
        <v>39</v>
      </c>
      <c r="K5550" s="2">
        <f>IF(D5550=VLOOKUP(J5550,Actuals!$A:$J,6,FALSE),1,0)</f>
        <v>1</v>
      </c>
      <c r="L5550" s="2">
        <f>IF(AND(E5550=VLOOKUP(J5550,Actuals!$A:$J,8,FALSE),F5550=VLOOKUP(J5550,Actuals!$A:$J,10,FALSE)),5,0)</f>
        <v>0</v>
      </c>
      <c r="M5550" s="1">
        <f t="shared" si="88"/>
        <v>1</v>
      </c>
      <c r="N5550" s="1" t="str">
        <f>VLOOKUP(C5550,Emp_List!$A:$M,3,FALSE)</f>
        <v>Rajashekar Beeram</v>
      </c>
      <c r="O5550" s="1" t="str">
        <f>VLOOKUP(C5550,Emp_List!$A:$M,5,FALSE)</f>
        <v>CRM</v>
      </c>
    </row>
    <row r="5551" spans="1:15" ht="16.2" thickBot="1">
      <c r="A5551" s="90">
        <v>43277.431747685187</v>
      </c>
      <c r="B5551" s="91" t="s">
        <v>505</v>
      </c>
      <c r="C5551" s="92">
        <v>8499</v>
      </c>
      <c r="D5551" s="91" t="s">
        <v>43</v>
      </c>
      <c r="E5551" s="92">
        <v>1</v>
      </c>
      <c r="F5551" s="92">
        <v>5</v>
      </c>
      <c r="G5551" s="91" t="s">
        <v>27</v>
      </c>
      <c r="H5551" s="91" t="s">
        <v>43</v>
      </c>
      <c r="I5551" s="2">
        <v>13</v>
      </c>
      <c r="J5551" s="2">
        <v>39</v>
      </c>
      <c r="K5551" s="2">
        <f>IF(D5551=VLOOKUP(J5551,Actuals!$A:$J,6,FALSE),1,0)</f>
        <v>1</v>
      </c>
      <c r="L5551" s="2">
        <f>IF(AND(E5551=VLOOKUP(J5551,Actuals!$A:$J,8,FALSE),F5551=VLOOKUP(J5551,Actuals!$A:$J,10,FALSE)),5,0)</f>
        <v>0</v>
      </c>
      <c r="M5551" s="1">
        <f t="shared" si="88"/>
        <v>1</v>
      </c>
      <c r="N5551" s="1" t="str">
        <f>VLOOKUP(C5551,Emp_List!$A:$M,3,FALSE)</f>
        <v>UdayaChandra Kotte</v>
      </c>
      <c r="O5551" s="1" t="str">
        <f>VLOOKUP(C5551,Emp_List!$A:$M,5,FALSE)</f>
        <v>PEG</v>
      </c>
    </row>
    <row r="5552" spans="1:15" ht="16.2" thickBot="1">
      <c r="A5552" s="90">
        <v>43277.431956018518</v>
      </c>
      <c r="B5552" s="91" t="s">
        <v>315</v>
      </c>
      <c r="C5552" s="92">
        <v>8418</v>
      </c>
      <c r="D5552" s="91" t="s">
        <v>43</v>
      </c>
      <c r="E5552" s="92">
        <v>1</v>
      </c>
      <c r="F5552" s="92">
        <v>3</v>
      </c>
      <c r="G5552" s="91" t="s">
        <v>27</v>
      </c>
      <c r="H5552" s="91" t="s">
        <v>43</v>
      </c>
      <c r="I5552" s="2">
        <v>13</v>
      </c>
      <c r="J5552" s="2">
        <v>39</v>
      </c>
      <c r="K5552" s="2">
        <f>IF(D5552=VLOOKUP(J5552,Actuals!$A:$J,6,FALSE),1,0)</f>
        <v>1</v>
      </c>
      <c r="L5552" s="2">
        <f>IF(AND(E5552=VLOOKUP(J5552,Actuals!$A:$J,8,FALSE),F5552=VLOOKUP(J5552,Actuals!$A:$J,10,FALSE)),5,0)</f>
        <v>0</v>
      </c>
      <c r="M5552" s="1">
        <f t="shared" si="88"/>
        <v>1</v>
      </c>
      <c r="N5552" s="1" t="str">
        <f>VLOOKUP(C5552,Emp_List!$A:$M,3,FALSE)</f>
        <v>Yogitha Vemaganti</v>
      </c>
      <c r="O5552" s="1" t="str">
        <f>VLOOKUP(C5552,Emp_List!$A:$M,5,FALSE)</f>
        <v>Casino Games</v>
      </c>
    </row>
    <row r="5553" spans="1:15" ht="16.2" thickBot="1">
      <c r="A5553" s="90">
        <v>43277.432175925926</v>
      </c>
      <c r="B5553" s="91" t="s">
        <v>3974</v>
      </c>
      <c r="C5553" s="92">
        <v>10562</v>
      </c>
      <c r="D5553" s="91" t="s">
        <v>43</v>
      </c>
      <c r="E5553" s="92">
        <v>3</v>
      </c>
      <c r="F5553" s="92">
        <v>1</v>
      </c>
      <c r="G5553" s="91" t="s">
        <v>27</v>
      </c>
      <c r="H5553" s="91" t="s">
        <v>43</v>
      </c>
      <c r="I5553" s="2">
        <v>13</v>
      </c>
      <c r="J5553" s="2">
        <v>39</v>
      </c>
      <c r="K5553" s="2">
        <f>IF(D5553=VLOOKUP(J5553,Actuals!$A:$J,6,FALSE),1,0)</f>
        <v>1</v>
      </c>
      <c r="L5553" s="2">
        <f>IF(AND(E5553=VLOOKUP(J5553,Actuals!$A:$J,8,FALSE),F5553=VLOOKUP(J5553,Actuals!$A:$J,10,FALSE)),5,0)</f>
        <v>0</v>
      </c>
      <c r="M5553" s="1">
        <f t="shared" si="88"/>
        <v>1</v>
      </c>
      <c r="N5553" s="1" t="str">
        <f>VLOOKUP(C5553,Emp_List!$A:$M,3,FALSE)</f>
        <v>Kapa Pavan Kumar</v>
      </c>
      <c r="O5553" s="1" t="str">
        <f>VLOOKUP(C5553,Emp_List!$A:$M,5,FALSE)</f>
        <v>Poker</v>
      </c>
    </row>
    <row r="5554" spans="1:15" ht="16.2" thickBot="1">
      <c r="A5554" s="90">
        <v>43277.433425925927</v>
      </c>
      <c r="B5554" s="91" t="s">
        <v>4130</v>
      </c>
      <c r="C5554" s="92">
        <v>7275</v>
      </c>
      <c r="D5554" s="91" t="s">
        <v>43</v>
      </c>
      <c r="E5554" s="92">
        <v>1</v>
      </c>
      <c r="F5554" s="92">
        <v>3</v>
      </c>
      <c r="G5554" s="91" t="s">
        <v>27</v>
      </c>
      <c r="H5554" s="91" t="s">
        <v>43</v>
      </c>
      <c r="I5554" s="2">
        <v>13</v>
      </c>
      <c r="J5554" s="2">
        <v>39</v>
      </c>
      <c r="K5554" s="2">
        <f>IF(D5554=VLOOKUP(J5554,Actuals!$A:$J,6,FALSE),1,0)</f>
        <v>1</v>
      </c>
      <c r="L5554" s="2">
        <f>IF(AND(E5554=VLOOKUP(J5554,Actuals!$A:$J,8,FALSE),F5554=VLOOKUP(J5554,Actuals!$A:$J,10,FALSE)),5,0)</f>
        <v>0</v>
      </c>
      <c r="M5554" s="1">
        <f t="shared" si="88"/>
        <v>1</v>
      </c>
      <c r="N5554" s="1" t="str">
        <f>VLOOKUP(C5554,Emp_List!$A:$M,3,FALSE)</f>
        <v>Aravinda Kumar Marri</v>
      </c>
      <c r="O5554" s="1" t="str">
        <f>VLOOKUP(C5554,Emp_List!$A:$M,5,FALSE)</f>
        <v>Core</v>
      </c>
    </row>
    <row r="5555" spans="1:15" ht="16.2" thickBot="1">
      <c r="A5555" s="90">
        <v>43277.436041666668</v>
      </c>
      <c r="B5555" s="91" t="s">
        <v>2201</v>
      </c>
      <c r="C5555" s="93">
        <v>6602</v>
      </c>
      <c r="D5555" s="91" t="s">
        <v>43</v>
      </c>
      <c r="E5555" s="92">
        <v>1</v>
      </c>
      <c r="F5555" s="92">
        <v>3</v>
      </c>
      <c r="G5555" s="91" t="s">
        <v>27</v>
      </c>
      <c r="H5555" s="91" t="s">
        <v>43</v>
      </c>
      <c r="I5555" s="2">
        <v>13</v>
      </c>
      <c r="J5555" s="2">
        <v>39</v>
      </c>
      <c r="K5555" s="2">
        <f>IF(D5555=VLOOKUP(J5555,Actuals!$A:$J,6,FALSE),1,0)</f>
        <v>1</v>
      </c>
      <c r="L5555" s="2">
        <f>IF(AND(E5555=VLOOKUP(J5555,Actuals!$A:$J,8,FALSE),F5555=VLOOKUP(J5555,Actuals!$A:$J,10,FALSE)),5,0)</f>
        <v>0</v>
      </c>
      <c r="M5555" s="1">
        <f t="shared" si="88"/>
        <v>1</v>
      </c>
      <c r="N5555" s="1" t="str">
        <f>VLOOKUP(C5555,Emp_List!$A:$M,3,FALSE)</f>
        <v>Sampath Kumar Koninti</v>
      </c>
      <c r="O5555" s="1" t="str">
        <f>VLOOKUP(C5555,Emp_List!$A:$M,5,FALSE)</f>
        <v>Poker</v>
      </c>
    </row>
    <row r="5556" spans="1:15" ht="16.2" thickBot="1">
      <c r="A5556" s="90">
        <v>43277.436388888891</v>
      </c>
      <c r="B5556" s="91" t="s">
        <v>323</v>
      </c>
      <c r="C5556" s="92">
        <v>11603</v>
      </c>
      <c r="D5556" s="91" t="s">
        <v>43</v>
      </c>
      <c r="E5556" s="92">
        <v>0</v>
      </c>
      <c r="F5556" s="92">
        <v>2</v>
      </c>
      <c r="G5556" s="91" t="s">
        <v>27</v>
      </c>
      <c r="H5556" s="91" t="s">
        <v>43</v>
      </c>
      <c r="I5556" s="2">
        <v>13</v>
      </c>
      <c r="J5556" s="2">
        <v>39</v>
      </c>
      <c r="K5556" s="2">
        <f>IF(D5556=VLOOKUP(J5556,Actuals!$A:$J,6,FALSE),1,0)</f>
        <v>1</v>
      </c>
      <c r="L5556" s="2">
        <f>IF(AND(E5556=VLOOKUP(J5556,Actuals!$A:$J,8,FALSE),F5556=VLOOKUP(J5556,Actuals!$A:$J,10,FALSE)),5,0)</f>
        <v>0</v>
      </c>
      <c r="M5556" s="1">
        <f t="shared" si="88"/>
        <v>1</v>
      </c>
      <c r="N5556" s="1" t="str">
        <f>VLOOKUP(C5556,Emp_List!$A:$M,3,FALSE)</f>
        <v>Raviraju Vysyaraju</v>
      </c>
      <c r="O5556" s="1" t="str">
        <f>VLOOKUP(C5556,Emp_List!$A:$M,5,FALSE)</f>
        <v>Sports - Mobile</v>
      </c>
    </row>
    <row r="5557" spans="1:15" ht="16.2" thickBot="1">
      <c r="A5557" s="90">
        <v>43277.436643518522</v>
      </c>
      <c r="B5557" s="91" t="s">
        <v>597</v>
      </c>
      <c r="C5557" s="92">
        <v>11014</v>
      </c>
      <c r="D5557" s="91" t="s">
        <v>43</v>
      </c>
      <c r="E5557" s="92">
        <v>1</v>
      </c>
      <c r="F5557" s="92">
        <v>3</v>
      </c>
      <c r="G5557" s="91" t="s">
        <v>27</v>
      </c>
      <c r="H5557" s="91" t="s">
        <v>43</v>
      </c>
      <c r="I5557" s="2">
        <v>13</v>
      </c>
      <c r="J5557" s="2">
        <v>39</v>
      </c>
      <c r="K5557" s="2">
        <f>IF(D5557=VLOOKUP(J5557,Actuals!$A:$J,6,FALSE),1,0)</f>
        <v>1</v>
      </c>
      <c r="L5557" s="2">
        <f>IF(AND(E5557=VLOOKUP(J5557,Actuals!$A:$J,8,FALSE),F5557=VLOOKUP(J5557,Actuals!$A:$J,10,FALSE)),5,0)</f>
        <v>0</v>
      </c>
      <c r="M5557" s="1">
        <f t="shared" si="88"/>
        <v>1</v>
      </c>
      <c r="N5557" s="1" t="str">
        <f>VLOOKUP(C5557,Emp_List!$A:$M,3,FALSE)</f>
        <v>Praveen Kumar Sadasivuni</v>
      </c>
      <c r="O5557" s="1" t="str">
        <f>VLOOKUP(C5557,Emp_List!$A:$M,5,FALSE)</f>
        <v>Portal</v>
      </c>
    </row>
    <row r="5558" spans="1:15" ht="16.2" thickBot="1">
      <c r="A5558" s="90">
        <v>43277.436932870369</v>
      </c>
      <c r="B5558" s="91" t="s">
        <v>280</v>
      </c>
      <c r="C5558" s="92">
        <v>10151</v>
      </c>
      <c r="D5558" s="91" t="s">
        <v>43</v>
      </c>
      <c r="E5558" s="92">
        <v>1</v>
      </c>
      <c r="F5558" s="92">
        <v>3</v>
      </c>
      <c r="G5558" s="91" t="s">
        <v>27</v>
      </c>
      <c r="H5558" s="91" t="s">
        <v>43</v>
      </c>
      <c r="I5558" s="2">
        <v>13</v>
      </c>
      <c r="J5558" s="2">
        <v>39</v>
      </c>
      <c r="K5558" s="2">
        <f>IF(D5558=VLOOKUP(J5558,Actuals!$A:$J,6,FALSE),1,0)</f>
        <v>1</v>
      </c>
      <c r="L5558" s="2">
        <f>IF(AND(E5558=VLOOKUP(J5558,Actuals!$A:$J,8,FALSE),F5558=VLOOKUP(J5558,Actuals!$A:$J,10,FALSE)),5,0)</f>
        <v>0</v>
      </c>
      <c r="M5558" s="1">
        <f t="shared" si="88"/>
        <v>1</v>
      </c>
      <c r="N5558" s="1" t="str">
        <f>VLOOKUP(C5558,Emp_List!$A:$M,3,FALSE)</f>
        <v>Prarena Malav</v>
      </c>
      <c r="O5558" s="1" t="str">
        <f>VLOOKUP(C5558,Emp_List!$A:$M,5,FALSE)</f>
        <v>Casino Label support</v>
      </c>
    </row>
    <row r="5559" spans="1:15" ht="16.2" thickBot="1">
      <c r="A5559" s="90">
        <v>43277.43822916667</v>
      </c>
      <c r="B5559" s="91" t="s">
        <v>293</v>
      </c>
      <c r="C5559" s="92">
        <v>11757</v>
      </c>
      <c r="D5559" s="91" t="s">
        <v>43</v>
      </c>
      <c r="E5559" s="92">
        <v>1</v>
      </c>
      <c r="F5559" s="92">
        <v>2</v>
      </c>
      <c r="G5559" s="91" t="s">
        <v>27</v>
      </c>
      <c r="H5559" s="91" t="s">
        <v>43</v>
      </c>
      <c r="I5559" s="2">
        <v>13</v>
      </c>
      <c r="J5559" s="2">
        <v>39</v>
      </c>
      <c r="K5559" s="2">
        <f>IF(D5559=VLOOKUP(J5559,Actuals!$A:$J,6,FALSE),1,0)</f>
        <v>1</v>
      </c>
      <c r="L5559" s="2">
        <f>IF(AND(E5559=VLOOKUP(J5559,Actuals!$A:$J,8,FALSE),F5559=VLOOKUP(J5559,Actuals!$A:$J,10,FALSE)),5,0)</f>
        <v>5</v>
      </c>
      <c r="M5559" s="1">
        <f t="shared" si="88"/>
        <v>6</v>
      </c>
      <c r="N5559" s="1" t="str">
        <f>VLOOKUP(C5559,Emp_List!$A:$M,3,FALSE)</f>
        <v>Naga Ravi Kishore Chintala</v>
      </c>
      <c r="O5559" s="1" t="str">
        <f>VLOOKUP(C5559,Emp_List!$A:$M,5,FALSE)</f>
        <v>PEG</v>
      </c>
    </row>
    <row r="5560" spans="1:15" ht="16.2" thickBot="1">
      <c r="A5560" s="90">
        <v>43277.438993055555</v>
      </c>
      <c r="B5560" s="91" t="s">
        <v>177</v>
      </c>
      <c r="C5560" s="92">
        <v>10976</v>
      </c>
      <c r="D5560" s="91" t="s">
        <v>43</v>
      </c>
      <c r="E5560" s="92">
        <v>0</v>
      </c>
      <c r="F5560" s="92">
        <v>2</v>
      </c>
      <c r="G5560" s="91" t="s">
        <v>27</v>
      </c>
      <c r="H5560" s="91" t="s">
        <v>43</v>
      </c>
      <c r="I5560" s="2">
        <v>13</v>
      </c>
      <c r="J5560" s="2">
        <v>39</v>
      </c>
      <c r="K5560" s="2">
        <f>IF(D5560=VLOOKUP(J5560,Actuals!$A:$J,6,FALSE),1,0)</f>
        <v>1</v>
      </c>
      <c r="L5560" s="2">
        <f>IF(AND(E5560=VLOOKUP(J5560,Actuals!$A:$J,8,FALSE),F5560=VLOOKUP(J5560,Actuals!$A:$J,10,FALSE)),5,0)</f>
        <v>0</v>
      </c>
      <c r="M5560" s="1">
        <f t="shared" si="88"/>
        <v>1</v>
      </c>
      <c r="N5560" s="1" t="str">
        <f>VLOOKUP(C5560,Emp_List!$A:$M,3,FALSE)</f>
        <v>Uday Kiran Veginati</v>
      </c>
      <c r="O5560" s="1" t="str">
        <f>VLOOKUP(C5560,Emp_List!$A:$M,5,FALSE)</f>
        <v>Sports - Mobile</v>
      </c>
    </row>
    <row r="5561" spans="1:15" ht="16.2" thickBot="1">
      <c r="A5561" s="90">
        <v>43277.440706018519</v>
      </c>
      <c r="B5561" s="91" t="s">
        <v>362</v>
      </c>
      <c r="C5561" s="92">
        <v>2774</v>
      </c>
      <c r="D5561" s="91" t="s">
        <v>43</v>
      </c>
      <c r="E5561" s="92">
        <v>1</v>
      </c>
      <c r="F5561" s="92">
        <v>2</v>
      </c>
      <c r="G5561" s="91" t="s">
        <v>27</v>
      </c>
      <c r="H5561" s="91" t="s">
        <v>43</v>
      </c>
      <c r="I5561" s="2">
        <v>13</v>
      </c>
      <c r="J5561" s="2">
        <v>39</v>
      </c>
      <c r="K5561" s="2">
        <f>IF(D5561=VLOOKUP(J5561,Actuals!$A:$J,6,FALSE),1,0)</f>
        <v>1</v>
      </c>
      <c r="L5561" s="2">
        <f>IF(AND(E5561=VLOOKUP(J5561,Actuals!$A:$J,8,FALSE),F5561=VLOOKUP(J5561,Actuals!$A:$J,10,FALSE)),5,0)</f>
        <v>5</v>
      </c>
      <c r="M5561" s="1">
        <f t="shared" si="88"/>
        <v>6</v>
      </c>
      <c r="N5561" s="1" t="str">
        <f>VLOOKUP(C5561,Emp_List!$A:$M,3,FALSE)</f>
        <v>Sharathkumar Mittapally</v>
      </c>
      <c r="O5561" s="1" t="str">
        <f>VLOOKUP(C5561,Emp_List!$A:$M,5,FALSE)</f>
        <v>Compliance</v>
      </c>
    </row>
    <row r="5562" spans="1:15" ht="16.2" thickBot="1">
      <c r="A5562" s="90">
        <v>43277.441064814811</v>
      </c>
      <c r="B5562" s="91" t="s">
        <v>2551</v>
      </c>
      <c r="C5562" s="93">
        <v>6201</v>
      </c>
      <c r="D5562" s="91" t="s">
        <v>43</v>
      </c>
      <c r="E5562" s="92">
        <v>0</v>
      </c>
      <c r="F5562" s="92">
        <v>2</v>
      </c>
      <c r="G5562" s="91" t="s">
        <v>27</v>
      </c>
      <c r="H5562" s="91" t="s">
        <v>43</v>
      </c>
      <c r="I5562" s="2">
        <v>13</v>
      </c>
      <c r="J5562" s="2">
        <v>39</v>
      </c>
      <c r="K5562" s="2">
        <f>IF(D5562=VLOOKUP(J5562,Actuals!$A:$J,6,FALSE),1,0)</f>
        <v>1</v>
      </c>
      <c r="L5562" s="2">
        <f>IF(AND(E5562=VLOOKUP(J5562,Actuals!$A:$J,8,FALSE),F5562=VLOOKUP(J5562,Actuals!$A:$J,10,FALSE)),5,0)</f>
        <v>0</v>
      </c>
      <c r="M5562" s="1">
        <f t="shared" si="88"/>
        <v>1</v>
      </c>
      <c r="N5562" s="1" t="str">
        <f>VLOOKUP(C5562,Emp_List!$A:$M,3,FALSE)</f>
        <v>Raghu Vegi</v>
      </c>
      <c r="O5562" s="1" t="str">
        <f>VLOOKUP(C5562,Emp_List!$A:$M,5,FALSE)</f>
        <v>Affiliates</v>
      </c>
    </row>
    <row r="5563" spans="1:15" ht="16.2" thickBot="1">
      <c r="A5563" s="90">
        <v>43277.442499999997</v>
      </c>
      <c r="B5563" s="91" t="s">
        <v>305</v>
      </c>
      <c r="C5563" s="92">
        <v>6213</v>
      </c>
      <c r="D5563" s="91" t="s">
        <v>43</v>
      </c>
      <c r="E5563" s="92">
        <v>1</v>
      </c>
      <c r="F5563" s="92">
        <v>2</v>
      </c>
      <c r="G5563" s="91" t="s">
        <v>27</v>
      </c>
      <c r="H5563" s="91" t="s">
        <v>43</v>
      </c>
      <c r="I5563" s="2">
        <v>13</v>
      </c>
      <c r="J5563" s="2">
        <v>39</v>
      </c>
      <c r="K5563" s="2">
        <f>IF(D5563=VLOOKUP(J5563,Actuals!$A:$J,6,FALSE),1,0)</f>
        <v>1</v>
      </c>
      <c r="L5563" s="2">
        <f>IF(AND(E5563=VLOOKUP(J5563,Actuals!$A:$J,8,FALSE),F5563=VLOOKUP(J5563,Actuals!$A:$J,10,FALSE)),5,0)</f>
        <v>5</v>
      </c>
      <c r="M5563" s="1">
        <f t="shared" si="88"/>
        <v>6</v>
      </c>
      <c r="N5563" s="1" t="str">
        <f>VLOOKUP(C5563,Emp_List!$A:$M,3,FALSE)</f>
        <v>Seetaram Tanna</v>
      </c>
      <c r="O5563" s="1" t="str">
        <f>VLOOKUP(C5563,Emp_List!$A:$M,5,FALSE)</f>
        <v>CRM</v>
      </c>
    </row>
    <row r="5564" spans="1:15" ht="16.2" thickBot="1">
      <c r="A5564" s="90">
        <v>43277.442604166667</v>
      </c>
      <c r="B5564" s="91" t="s">
        <v>630</v>
      </c>
      <c r="C5564" s="92">
        <v>11514</v>
      </c>
      <c r="D5564" s="91" t="s">
        <v>43</v>
      </c>
      <c r="E5564" s="92">
        <v>0</v>
      </c>
      <c r="F5564" s="92">
        <v>2</v>
      </c>
      <c r="G5564" s="91" t="s">
        <v>27</v>
      </c>
      <c r="H5564" s="91" t="s">
        <v>43</v>
      </c>
      <c r="I5564" s="2">
        <v>13</v>
      </c>
      <c r="J5564" s="2">
        <v>39</v>
      </c>
      <c r="K5564" s="2">
        <f>IF(D5564=VLOOKUP(J5564,Actuals!$A:$J,6,FALSE),1,0)</f>
        <v>1</v>
      </c>
      <c r="L5564" s="2">
        <f>IF(AND(E5564=VLOOKUP(J5564,Actuals!$A:$J,8,FALSE),F5564=VLOOKUP(J5564,Actuals!$A:$J,10,FALSE)),5,0)</f>
        <v>0</v>
      </c>
      <c r="M5564" s="1">
        <f t="shared" si="88"/>
        <v>1</v>
      </c>
      <c r="N5564" s="1" t="str">
        <f>VLOOKUP(C5564,Emp_List!$A:$M,3,FALSE)</f>
        <v>Sailesh Batolu</v>
      </c>
      <c r="O5564" s="1" t="str">
        <f>VLOOKUP(C5564,Emp_List!$A:$M,5,FALSE)</f>
        <v>Bingo Dev</v>
      </c>
    </row>
    <row r="5565" spans="1:15" ht="16.2" thickBot="1">
      <c r="A5565" s="90">
        <v>43277.443611111114</v>
      </c>
      <c r="B5565" s="91" t="s">
        <v>352</v>
      </c>
      <c r="C5565" s="92">
        <v>8614</v>
      </c>
      <c r="D5565" s="91" t="s">
        <v>9</v>
      </c>
      <c r="E5565" s="92">
        <v>1</v>
      </c>
      <c r="F5565" s="92">
        <v>1</v>
      </c>
      <c r="G5565" s="91" t="s">
        <v>27</v>
      </c>
      <c r="H5565" s="91" t="s">
        <v>43</v>
      </c>
      <c r="I5565" s="2">
        <v>13</v>
      </c>
      <c r="J5565" s="2">
        <v>39</v>
      </c>
      <c r="K5565" s="2">
        <f>IF(D5565=VLOOKUP(J5565,Actuals!$A:$J,6,FALSE),1,0)</f>
        <v>0</v>
      </c>
      <c r="L5565" s="2">
        <f>IF(AND(E5565=VLOOKUP(J5565,Actuals!$A:$J,8,FALSE),F5565=VLOOKUP(J5565,Actuals!$A:$J,10,FALSE)),5,0)</f>
        <v>0</v>
      </c>
      <c r="M5565" s="1">
        <f t="shared" si="88"/>
        <v>0</v>
      </c>
      <c r="N5565" s="1" t="str">
        <f>VLOOKUP(C5565,Emp_List!$A:$M,3,FALSE)</f>
        <v>Renuka Pradeep Maram</v>
      </c>
      <c r="O5565" s="1" t="str">
        <f>VLOOKUP(C5565,Emp_List!$A:$M,5,FALSE)</f>
        <v>Core</v>
      </c>
    </row>
    <row r="5566" spans="1:15" ht="16.2" thickBot="1">
      <c r="A5566" s="90">
        <v>43277.44425925926</v>
      </c>
      <c r="B5566" s="91" t="s">
        <v>3596</v>
      </c>
      <c r="C5566" s="92">
        <v>9849</v>
      </c>
      <c r="D5566" s="91" t="s">
        <v>43</v>
      </c>
      <c r="E5566" s="92">
        <v>0</v>
      </c>
      <c r="F5566" s="92">
        <v>2</v>
      </c>
      <c r="G5566" s="91" t="s">
        <v>27</v>
      </c>
      <c r="H5566" s="91" t="s">
        <v>43</v>
      </c>
      <c r="I5566" s="2">
        <v>13</v>
      </c>
      <c r="J5566" s="2">
        <v>39</v>
      </c>
      <c r="K5566" s="2">
        <f>IF(D5566=VLOOKUP(J5566,Actuals!$A:$J,6,FALSE),1,0)</f>
        <v>1</v>
      </c>
      <c r="L5566" s="2">
        <f>IF(AND(E5566=VLOOKUP(J5566,Actuals!$A:$J,8,FALSE),F5566=VLOOKUP(J5566,Actuals!$A:$J,10,FALSE)),5,0)</f>
        <v>0</v>
      </c>
      <c r="M5566" s="1">
        <f t="shared" si="88"/>
        <v>1</v>
      </c>
      <c r="N5566" s="1" t="str">
        <f>VLOOKUP(C5566,Emp_List!$A:$M,3,FALSE)</f>
        <v>Chittaranjan Bhuyan</v>
      </c>
      <c r="O5566" s="1" t="str">
        <f>VLOOKUP(C5566,Emp_List!$A:$M,5,FALSE)</f>
        <v>Compliance</v>
      </c>
    </row>
    <row r="5567" spans="1:15" ht="16.2" thickBot="1">
      <c r="A5567" s="90">
        <v>43277.444953703707</v>
      </c>
      <c r="B5567" s="91" t="s">
        <v>354</v>
      </c>
      <c r="C5567" s="92">
        <v>16019</v>
      </c>
      <c r="D5567" s="91" t="s">
        <v>43</v>
      </c>
      <c r="E5567" s="92">
        <v>0</v>
      </c>
      <c r="F5567" s="92">
        <v>3</v>
      </c>
      <c r="G5567" s="91" t="s">
        <v>27</v>
      </c>
      <c r="H5567" s="91" t="s">
        <v>43</v>
      </c>
      <c r="I5567" s="2">
        <v>13</v>
      </c>
      <c r="J5567" s="2">
        <v>39</v>
      </c>
      <c r="K5567" s="2">
        <f>IF(D5567=VLOOKUP(J5567,Actuals!$A:$J,6,FALSE),1,0)</f>
        <v>1</v>
      </c>
      <c r="L5567" s="2">
        <f>IF(AND(E5567=VLOOKUP(J5567,Actuals!$A:$J,8,FALSE),F5567=VLOOKUP(J5567,Actuals!$A:$J,10,FALSE)),5,0)</f>
        <v>0</v>
      </c>
      <c r="M5567" s="1">
        <f t="shared" si="88"/>
        <v>1</v>
      </c>
      <c r="N5567" s="1" t="str">
        <f>VLOOKUP(C5567,Emp_List!$A:$M,3,FALSE)</f>
        <v>Venkatakrishna Gavva</v>
      </c>
      <c r="O5567" s="1" t="str">
        <f>VLOOKUP(C5567,Emp_List!$A:$M,5,FALSE)</f>
        <v>Sports - Label Building</v>
      </c>
    </row>
    <row r="5568" spans="1:15" ht="16.2" thickBot="1">
      <c r="A5568" s="90">
        <v>43277.447592592594</v>
      </c>
      <c r="B5568" s="91" t="s">
        <v>599</v>
      </c>
      <c r="C5568" s="92">
        <v>16624</v>
      </c>
      <c r="D5568" s="91" t="s">
        <v>43</v>
      </c>
      <c r="E5568" s="92">
        <v>1</v>
      </c>
      <c r="F5568" s="92">
        <v>2</v>
      </c>
      <c r="G5568" s="91" t="s">
        <v>27</v>
      </c>
      <c r="H5568" s="91" t="s">
        <v>43</v>
      </c>
      <c r="I5568" s="2">
        <v>13</v>
      </c>
      <c r="J5568" s="2">
        <v>39</v>
      </c>
      <c r="K5568" s="2">
        <f>IF(D5568=VLOOKUP(J5568,Actuals!$A:$J,6,FALSE),1,0)</f>
        <v>1</v>
      </c>
      <c r="L5568" s="2">
        <f>IF(AND(E5568=VLOOKUP(J5568,Actuals!$A:$J,8,FALSE),F5568=VLOOKUP(J5568,Actuals!$A:$J,10,FALSE)),5,0)</f>
        <v>5</v>
      </c>
      <c r="M5568" s="1">
        <f t="shared" si="88"/>
        <v>6</v>
      </c>
      <c r="N5568" s="1" t="e">
        <f>VLOOKUP(C5568,Emp_List!$A:$M,3,FALSE)</f>
        <v>#N/A</v>
      </c>
      <c r="O5568" s="1" t="e">
        <f>VLOOKUP(C5568,Emp_List!$A:$M,5,FALSE)</f>
        <v>#N/A</v>
      </c>
    </row>
    <row r="5569" spans="1:15" ht="16.2" thickBot="1">
      <c r="A5569" s="90">
        <v>43277.448194444441</v>
      </c>
      <c r="B5569" s="91" t="s">
        <v>2220</v>
      </c>
      <c r="C5569" s="92">
        <v>16418</v>
      </c>
      <c r="D5569" s="91" t="s">
        <v>9</v>
      </c>
      <c r="E5569" s="92">
        <v>2</v>
      </c>
      <c r="F5569" s="92">
        <v>2</v>
      </c>
      <c r="G5569" s="91" t="s">
        <v>27</v>
      </c>
      <c r="H5569" s="91" t="s">
        <v>43</v>
      </c>
      <c r="I5569" s="2">
        <v>13</v>
      </c>
      <c r="J5569" s="2">
        <v>39</v>
      </c>
      <c r="K5569" s="2">
        <f>IF(D5569=VLOOKUP(J5569,Actuals!$A:$J,6,FALSE),1,0)</f>
        <v>0</v>
      </c>
      <c r="L5569" s="2">
        <f>IF(AND(E5569=VLOOKUP(J5569,Actuals!$A:$J,8,FALSE),F5569=VLOOKUP(J5569,Actuals!$A:$J,10,FALSE)),5,0)</f>
        <v>0</v>
      </c>
      <c r="M5569" s="1">
        <f t="shared" si="88"/>
        <v>0</v>
      </c>
      <c r="N5569" s="1" t="str">
        <f>VLOOKUP(C5569,Emp_List!$A:$M,3,FALSE)</f>
        <v>Shrinivas  Vithal Mada</v>
      </c>
      <c r="O5569" s="1" t="str">
        <f>VLOOKUP(C5569,Emp_List!$A:$M,5,FALSE)</f>
        <v>Sports - Label Building</v>
      </c>
    </row>
    <row r="5570" spans="1:15" ht="16.2" thickBot="1">
      <c r="A5570" s="90">
        <v>43277.448217592595</v>
      </c>
      <c r="B5570" s="91" t="s">
        <v>2541</v>
      </c>
      <c r="C5570" s="92">
        <v>11099</v>
      </c>
      <c r="D5570" s="91" t="s">
        <v>27</v>
      </c>
      <c r="E5570" s="92">
        <v>1</v>
      </c>
      <c r="F5570" s="92">
        <v>0</v>
      </c>
      <c r="G5570" s="91" t="s">
        <v>27</v>
      </c>
      <c r="H5570" s="91" t="s">
        <v>43</v>
      </c>
      <c r="I5570" s="2">
        <v>13</v>
      </c>
      <c r="J5570" s="2">
        <v>39</v>
      </c>
      <c r="K5570" s="2">
        <f>IF(D5570=VLOOKUP(J5570,Actuals!$A:$J,6,FALSE),1,0)</f>
        <v>0</v>
      </c>
      <c r="L5570" s="2">
        <f>IF(AND(E5570=VLOOKUP(J5570,Actuals!$A:$J,8,FALSE),F5570=VLOOKUP(J5570,Actuals!$A:$J,10,FALSE)),5,0)</f>
        <v>0</v>
      </c>
      <c r="M5570" s="1">
        <f t="shared" si="88"/>
        <v>0</v>
      </c>
      <c r="N5570" s="1" t="str">
        <f>VLOOKUP(C5570,Emp_List!$A:$M,3,FALSE)</f>
        <v>Pavan Anthadupula</v>
      </c>
      <c r="O5570" s="1" t="str">
        <f>VLOOKUP(C5570,Emp_List!$A:$M,5,FALSE)</f>
        <v>Bingo Ops</v>
      </c>
    </row>
    <row r="5571" spans="1:15" ht="16.2" thickBot="1">
      <c r="A5571" s="90">
        <v>43277.448252314818</v>
      </c>
      <c r="B5571" s="91" t="s">
        <v>4131</v>
      </c>
      <c r="C5571" s="92">
        <v>11089</v>
      </c>
      <c r="D5571" s="91" t="s">
        <v>43</v>
      </c>
      <c r="E5571" s="92">
        <v>2</v>
      </c>
      <c r="F5571" s="92">
        <v>3</v>
      </c>
      <c r="G5571" s="91" t="s">
        <v>27</v>
      </c>
      <c r="H5571" s="91" t="s">
        <v>43</v>
      </c>
      <c r="I5571" s="2">
        <v>13</v>
      </c>
      <c r="J5571" s="2">
        <v>39</v>
      </c>
      <c r="K5571" s="2">
        <f>IF(D5571=VLOOKUP(J5571,Actuals!$A:$J,6,FALSE),1,0)</f>
        <v>1</v>
      </c>
      <c r="L5571" s="2">
        <f>IF(AND(E5571=VLOOKUP(J5571,Actuals!$A:$J,8,FALSE),F5571=VLOOKUP(J5571,Actuals!$A:$J,10,FALSE)),5,0)</f>
        <v>0</v>
      </c>
      <c r="M5571" s="1">
        <f t="shared" si="88"/>
        <v>1</v>
      </c>
      <c r="N5571" s="1" t="str">
        <f>VLOOKUP(C5571,Emp_List!$A:$M,3,FALSE)</f>
        <v>Nagarjuna Settipalli</v>
      </c>
      <c r="O5571" s="1" t="str">
        <f>VLOOKUP(C5571,Emp_List!$A:$M,5,FALSE)</f>
        <v>Casino Games</v>
      </c>
    </row>
    <row r="5572" spans="1:15" ht="16.2" thickBot="1">
      <c r="A5572" s="90">
        <v>43277.448888888888</v>
      </c>
      <c r="B5572" s="91" t="s">
        <v>689</v>
      </c>
      <c r="C5572" s="92">
        <v>10598</v>
      </c>
      <c r="D5572" s="91" t="s">
        <v>43</v>
      </c>
      <c r="E5572" s="92">
        <v>1</v>
      </c>
      <c r="F5572" s="92">
        <v>2</v>
      </c>
      <c r="G5572" s="91" t="s">
        <v>27</v>
      </c>
      <c r="H5572" s="91" t="s">
        <v>43</v>
      </c>
      <c r="I5572" s="2">
        <v>13</v>
      </c>
      <c r="J5572" s="2">
        <v>39</v>
      </c>
      <c r="K5572" s="2">
        <f>IF(D5572=VLOOKUP(J5572,Actuals!$A:$J,6,FALSE),1,0)</f>
        <v>1</v>
      </c>
      <c r="L5572" s="2">
        <f>IF(AND(E5572=VLOOKUP(J5572,Actuals!$A:$J,8,FALSE),F5572=VLOOKUP(J5572,Actuals!$A:$J,10,FALSE)),5,0)</f>
        <v>5</v>
      </c>
      <c r="M5572" s="1">
        <f t="shared" si="88"/>
        <v>6</v>
      </c>
      <c r="N5572" s="1" t="str">
        <f>VLOOKUP(C5572,Emp_List!$A:$M,3,FALSE)</f>
        <v>Praveen Kumar Kalluri</v>
      </c>
      <c r="O5572" s="1" t="str">
        <f>VLOOKUP(C5572,Emp_List!$A:$M,5,FALSE)</f>
        <v>Casino Games</v>
      </c>
    </row>
    <row r="5573" spans="1:15" ht="16.2" thickBot="1">
      <c r="A5573" s="90">
        <v>43277.448935185188</v>
      </c>
      <c r="B5573" s="91" t="s">
        <v>360</v>
      </c>
      <c r="C5573" s="92">
        <v>5796</v>
      </c>
      <c r="D5573" s="91" t="s">
        <v>43</v>
      </c>
      <c r="E5573" s="92">
        <v>1</v>
      </c>
      <c r="F5573" s="92">
        <v>2</v>
      </c>
      <c r="G5573" s="91" t="s">
        <v>27</v>
      </c>
      <c r="H5573" s="91" t="s">
        <v>43</v>
      </c>
      <c r="I5573" s="2">
        <v>13</v>
      </c>
      <c r="J5573" s="2">
        <v>39</v>
      </c>
      <c r="K5573" s="2">
        <f>IF(D5573=VLOOKUP(J5573,Actuals!$A:$J,6,FALSE),1,0)</f>
        <v>1</v>
      </c>
      <c r="L5573" s="2">
        <f>IF(AND(E5573=VLOOKUP(J5573,Actuals!$A:$J,8,FALSE),F5573=VLOOKUP(J5573,Actuals!$A:$J,10,FALSE)),5,0)</f>
        <v>5</v>
      </c>
      <c r="M5573" s="1">
        <f t="shared" si="88"/>
        <v>6</v>
      </c>
      <c r="N5573" s="1" t="str">
        <f>VLOOKUP(C5573,Emp_List!$A:$M,3,FALSE)</f>
        <v>Srinivasa Rao Suggisetti</v>
      </c>
      <c r="O5573" s="1" t="str">
        <f>VLOOKUP(C5573,Emp_List!$A:$M,5,FALSE)</f>
        <v>Core</v>
      </c>
    </row>
    <row r="5574" spans="1:15" ht="16.2" thickBot="1">
      <c r="A5574" s="90">
        <v>43277.449386574073</v>
      </c>
      <c r="B5574" s="91" t="s">
        <v>337</v>
      </c>
      <c r="C5574" s="92">
        <v>1293</v>
      </c>
      <c r="D5574" s="91" t="s">
        <v>43</v>
      </c>
      <c r="E5574" s="92">
        <v>1</v>
      </c>
      <c r="F5574" s="92">
        <v>4</v>
      </c>
      <c r="G5574" s="91" t="s">
        <v>27</v>
      </c>
      <c r="H5574" s="91" t="s">
        <v>43</v>
      </c>
      <c r="I5574" s="2">
        <v>13</v>
      </c>
      <c r="J5574" s="2">
        <v>39</v>
      </c>
      <c r="K5574" s="2">
        <f>IF(D5574=VLOOKUP(J5574,Actuals!$A:$J,6,FALSE),1,0)</f>
        <v>1</v>
      </c>
      <c r="L5574" s="2">
        <f>IF(AND(E5574=VLOOKUP(J5574,Actuals!$A:$J,8,FALSE),F5574=VLOOKUP(J5574,Actuals!$A:$J,10,FALSE)),5,0)</f>
        <v>0</v>
      </c>
      <c r="M5574" s="1">
        <f t="shared" si="88"/>
        <v>1</v>
      </c>
      <c r="N5574" s="1" t="str">
        <f>VLOOKUP(C5574,Emp_List!$A:$M,3,FALSE)</f>
        <v>Erra Raja Rao</v>
      </c>
      <c r="O5574" s="1" t="str">
        <f>VLOOKUP(C5574,Emp_List!$A:$M,5,FALSE)</f>
        <v>Core</v>
      </c>
    </row>
    <row r="5575" spans="1:15" ht="16.2" thickBot="1">
      <c r="A5575" s="90">
        <v>43277.449837962966</v>
      </c>
      <c r="B5575" s="91" t="s">
        <v>2206</v>
      </c>
      <c r="C5575" s="92">
        <v>191</v>
      </c>
      <c r="D5575" s="91" t="s">
        <v>43</v>
      </c>
      <c r="E5575" s="92">
        <v>1</v>
      </c>
      <c r="F5575" s="92">
        <v>2</v>
      </c>
      <c r="G5575" s="91" t="s">
        <v>27</v>
      </c>
      <c r="H5575" s="91" t="s">
        <v>43</v>
      </c>
      <c r="I5575" s="2">
        <v>13</v>
      </c>
      <c r="J5575" s="2">
        <v>39</v>
      </c>
      <c r="K5575" s="2">
        <f>IF(D5575=VLOOKUP(J5575,Actuals!$A:$J,6,FALSE),1,0)</f>
        <v>1</v>
      </c>
      <c r="L5575" s="2">
        <f>IF(AND(E5575=VLOOKUP(J5575,Actuals!$A:$J,8,FALSE),F5575=VLOOKUP(J5575,Actuals!$A:$J,10,FALSE)),5,0)</f>
        <v>5</v>
      </c>
      <c r="M5575" s="1">
        <f t="shared" si="88"/>
        <v>6</v>
      </c>
      <c r="N5575" s="1" t="str">
        <f>VLOOKUP(C5575,Emp_List!$A:$M,3,FALSE)</f>
        <v>Eswar Chandra Puchakayala</v>
      </c>
      <c r="O5575" s="1" t="str">
        <f>VLOOKUP(C5575,Emp_List!$A:$M,5,FALSE)</f>
        <v>Casino Games</v>
      </c>
    </row>
    <row r="5576" spans="1:15" ht="16.2" thickBot="1">
      <c r="A5576" s="90">
        <v>43277.45034722222</v>
      </c>
      <c r="B5576" s="91" t="s">
        <v>228</v>
      </c>
      <c r="C5576" s="92">
        <v>406</v>
      </c>
      <c r="D5576" s="91" t="s">
        <v>27</v>
      </c>
      <c r="E5576" s="92">
        <v>1</v>
      </c>
      <c r="F5576" s="92">
        <v>0</v>
      </c>
      <c r="G5576" s="91" t="s">
        <v>27</v>
      </c>
      <c r="H5576" s="91" t="s">
        <v>43</v>
      </c>
      <c r="I5576" s="2">
        <v>13</v>
      </c>
      <c r="J5576" s="2">
        <v>39</v>
      </c>
      <c r="K5576" s="2">
        <f>IF(D5576=VLOOKUP(J5576,Actuals!$A:$J,6,FALSE),1,0)</f>
        <v>0</v>
      </c>
      <c r="L5576" s="2">
        <f>IF(AND(E5576=VLOOKUP(J5576,Actuals!$A:$J,8,FALSE),F5576=VLOOKUP(J5576,Actuals!$A:$J,10,FALSE)),5,0)</f>
        <v>0</v>
      </c>
      <c r="M5576" s="1">
        <f t="shared" si="88"/>
        <v>0</v>
      </c>
      <c r="N5576" s="1" t="str">
        <f>VLOOKUP(C5576,Emp_List!$A:$M,3,FALSE)</f>
        <v>Laxman Palarapu</v>
      </c>
      <c r="O5576" s="1" t="str">
        <f>VLOOKUP(C5576,Emp_List!$A:$M,5,FALSE)</f>
        <v>Core</v>
      </c>
    </row>
    <row r="5577" spans="1:15" ht="16.2" thickBot="1">
      <c r="A5577" s="90">
        <v>43277.45175925926</v>
      </c>
      <c r="B5577" s="91" t="s">
        <v>95</v>
      </c>
      <c r="C5577" s="92">
        <v>6470</v>
      </c>
      <c r="D5577" s="91" t="s">
        <v>43</v>
      </c>
      <c r="E5577" s="92">
        <v>1</v>
      </c>
      <c r="F5577" s="92">
        <v>2</v>
      </c>
      <c r="G5577" s="91" t="s">
        <v>27</v>
      </c>
      <c r="H5577" s="91" t="s">
        <v>43</v>
      </c>
      <c r="I5577" s="2">
        <v>13</v>
      </c>
      <c r="J5577" s="2">
        <v>39</v>
      </c>
      <c r="K5577" s="2">
        <f>IF(D5577=VLOOKUP(J5577,Actuals!$A:$J,6,FALSE),1,0)</f>
        <v>1</v>
      </c>
      <c r="L5577" s="2">
        <f>IF(AND(E5577=VLOOKUP(J5577,Actuals!$A:$J,8,FALSE),F5577=VLOOKUP(J5577,Actuals!$A:$J,10,FALSE)),5,0)</f>
        <v>5</v>
      </c>
      <c r="M5577" s="1">
        <f t="shared" si="88"/>
        <v>6</v>
      </c>
      <c r="N5577" s="1" t="str">
        <f>VLOOKUP(C5577,Emp_List!$A:$M,3,FALSE)</f>
        <v>Jagan Pappula</v>
      </c>
      <c r="O5577" s="1" t="str">
        <f>VLOOKUP(C5577,Emp_List!$A:$M,5,FALSE)</f>
        <v>Casino Platform</v>
      </c>
    </row>
    <row r="5578" spans="1:15" ht="16.2" thickBot="1">
      <c r="A5578" s="90">
        <v>43277.453425925924</v>
      </c>
      <c r="B5578" s="91" t="s">
        <v>346</v>
      </c>
      <c r="C5578" s="92">
        <v>6582</v>
      </c>
      <c r="D5578" s="91" t="s">
        <v>43</v>
      </c>
      <c r="E5578" s="92">
        <v>1</v>
      </c>
      <c r="F5578" s="92">
        <v>2</v>
      </c>
      <c r="G5578" s="91" t="s">
        <v>27</v>
      </c>
      <c r="H5578" s="91" t="s">
        <v>43</v>
      </c>
      <c r="I5578" s="2">
        <v>13</v>
      </c>
      <c r="J5578" s="2">
        <v>39</v>
      </c>
      <c r="K5578" s="2">
        <f>IF(D5578=VLOOKUP(J5578,Actuals!$A:$J,6,FALSE),1,0)</f>
        <v>1</v>
      </c>
      <c r="L5578" s="2">
        <f>IF(AND(E5578=VLOOKUP(J5578,Actuals!$A:$J,8,FALSE),F5578=VLOOKUP(J5578,Actuals!$A:$J,10,FALSE)),5,0)</f>
        <v>5</v>
      </c>
      <c r="M5578" s="1">
        <f t="shared" si="88"/>
        <v>6</v>
      </c>
      <c r="N5578" s="1" t="str">
        <f>VLOOKUP(C5578,Emp_List!$A:$M,3,FALSE)</f>
        <v>Ramjan Vali Shaik</v>
      </c>
      <c r="O5578" s="1" t="str">
        <f>VLOOKUP(C5578,Emp_List!$A:$M,5,FALSE)</f>
        <v>Core</v>
      </c>
    </row>
    <row r="5579" spans="1:15" ht="16.2" thickBot="1">
      <c r="A5579" s="90">
        <v>43277.454398148147</v>
      </c>
      <c r="B5579" s="91" t="s">
        <v>331</v>
      </c>
      <c r="C5579" s="92">
        <v>16217</v>
      </c>
      <c r="D5579" s="91" t="s">
        <v>43</v>
      </c>
      <c r="E5579" s="92">
        <v>0</v>
      </c>
      <c r="F5579" s="92">
        <v>3</v>
      </c>
      <c r="G5579" s="91" t="s">
        <v>27</v>
      </c>
      <c r="H5579" s="91" t="s">
        <v>43</v>
      </c>
      <c r="I5579" s="2">
        <v>13</v>
      </c>
      <c r="J5579" s="2">
        <v>39</v>
      </c>
      <c r="K5579" s="2">
        <f>IF(D5579=VLOOKUP(J5579,Actuals!$A:$J,6,FALSE),1,0)</f>
        <v>1</v>
      </c>
      <c r="L5579" s="2">
        <f>IF(AND(E5579=VLOOKUP(J5579,Actuals!$A:$J,8,FALSE),F5579=VLOOKUP(J5579,Actuals!$A:$J,10,FALSE)),5,0)</f>
        <v>0</v>
      </c>
      <c r="M5579" s="1">
        <f t="shared" si="88"/>
        <v>1</v>
      </c>
      <c r="N5579" s="1" t="str">
        <f>VLOOKUP(C5579,Emp_List!$A:$M,3,FALSE)</f>
        <v>Sunil Bisht</v>
      </c>
      <c r="O5579" s="1">
        <f>VLOOKUP(C5579,Emp_List!$A:$M,5,FALSE)</f>
        <v>0</v>
      </c>
    </row>
    <row r="5580" spans="1:15" ht="16.2" thickBot="1">
      <c r="A5580" s="90">
        <v>43277.454687500001</v>
      </c>
      <c r="B5580" s="91" t="s">
        <v>289</v>
      </c>
      <c r="C5580" s="92">
        <v>11418</v>
      </c>
      <c r="D5580" s="91" t="s">
        <v>43</v>
      </c>
      <c r="E5580" s="92">
        <v>1</v>
      </c>
      <c r="F5580" s="92">
        <v>2</v>
      </c>
      <c r="G5580" s="91" t="s">
        <v>27</v>
      </c>
      <c r="H5580" s="91" t="s">
        <v>43</v>
      </c>
      <c r="I5580" s="2">
        <v>13</v>
      </c>
      <c r="J5580" s="2">
        <v>39</v>
      </c>
      <c r="K5580" s="2">
        <f>IF(D5580=VLOOKUP(J5580,Actuals!$A:$J,6,FALSE),1,0)</f>
        <v>1</v>
      </c>
      <c r="L5580" s="2">
        <f>IF(AND(E5580=VLOOKUP(J5580,Actuals!$A:$J,8,FALSE),F5580=VLOOKUP(J5580,Actuals!$A:$J,10,FALSE)),5,0)</f>
        <v>5</v>
      </c>
      <c r="M5580" s="1">
        <f t="shared" si="88"/>
        <v>6</v>
      </c>
      <c r="N5580" s="1" t="str">
        <f>VLOOKUP(C5580,Emp_List!$A:$M,3,FALSE)</f>
        <v>Akhil Mylavarapu</v>
      </c>
      <c r="O5580" s="1" t="str">
        <f>VLOOKUP(C5580,Emp_List!$A:$M,5,FALSE)</f>
        <v>Games Factory</v>
      </c>
    </row>
    <row r="5581" spans="1:15" ht="16.2" thickBot="1">
      <c r="A5581" s="90">
        <v>43277.455347222225</v>
      </c>
      <c r="B5581" s="91" t="s">
        <v>342</v>
      </c>
      <c r="C5581" s="92">
        <v>8603</v>
      </c>
      <c r="D5581" s="91" t="s">
        <v>43</v>
      </c>
      <c r="E5581" s="92">
        <v>0</v>
      </c>
      <c r="F5581" s="92">
        <v>2</v>
      </c>
      <c r="G5581" s="91" t="s">
        <v>27</v>
      </c>
      <c r="H5581" s="91" t="s">
        <v>43</v>
      </c>
      <c r="I5581" s="2">
        <v>13</v>
      </c>
      <c r="J5581" s="2">
        <v>39</v>
      </c>
      <c r="K5581" s="2">
        <f>IF(D5581=VLOOKUP(J5581,Actuals!$A:$J,6,FALSE),1,0)</f>
        <v>1</v>
      </c>
      <c r="L5581" s="2">
        <f>IF(AND(E5581=VLOOKUP(J5581,Actuals!$A:$J,8,FALSE),F5581=VLOOKUP(J5581,Actuals!$A:$J,10,FALSE)),5,0)</f>
        <v>0</v>
      </c>
      <c r="M5581" s="1">
        <f t="shared" si="88"/>
        <v>1</v>
      </c>
      <c r="N5581" s="1" t="str">
        <f>VLOOKUP(C5581,Emp_List!$A:$M,3,FALSE)</f>
        <v>Praveen Kumar Kondu</v>
      </c>
      <c r="O5581" s="1" t="str">
        <f>VLOOKUP(C5581,Emp_List!$A:$M,5,FALSE)</f>
        <v>BI</v>
      </c>
    </row>
    <row r="5582" spans="1:15" ht="16.2" thickBot="1">
      <c r="A5582" s="90">
        <v>43277.455729166664</v>
      </c>
      <c r="B5582" s="91" t="s">
        <v>169</v>
      </c>
      <c r="C5582" s="92">
        <v>123</v>
      </c>
      <c r="D5582" s="91" t="s">
        <v>43</v>
      </c>
      <c r="E5582" s="92">
        <v>0</v>
      </c>
      <c r="F5582" s="92">
        <v>2</v>
      </c>
      <c r="G5582" s="91" t="s">
        <v>27</v>
      </c>
      <c r="H5582" s="91" t="s">
        <v>43</v>
      </c>
      <c r="I5582" s="2">
        <v>13</v>
      </c>
      <c r="J5582" s="2">
        <v>39</v>
      </c>
      <c r="K5582" s="2">
        <f>IF(D5582=VLOOKUP(J5582,Actuals!$A:$J,6,FALSE),1,0)</f>
        <v>1</v>
      </c>
      <c r="L5582" s="2">
        <f>IF(AND(E5582=VLOOKUP(J5582,Actuals!$A:$J,8,FALSE),F5582=VLOOKUP(J5582,Actuals!$A:$J,10,FALSE)),5,0)</f>
        <v>0</v>
      </c>
      <c r="M5582" s="1">
        <f t="shared" si="88"/>
        <v>1</v>
      </c>
      <c r="N5582" s="1" t="str">
        <f>VLOOKUP(C5582,Emp_List!$A:$M,3,FALSE)</f>
        <v>Suryakant Patel</v>
      </c>
      <c r="O5582" s="1" t="str">
        <f>VLOOKUP(C5582,Emp_List!$A:$M,5,FALSE)</f>
        <v>Casino</v>
      </c>
    </row>
    <row r="5583" spans="1:15" ht="16.2" thickBot="1">
      <c r="A5583" s="90">
        <v>43277.455833333333</v>
      </c>
      <c r="B5583" s="91" t="s">
        <v>473</v>
      </c>
      <c r="C5583" s="92">
        <v>10153</v>
      </c>
      <c r="D5583" s="91" t="s">
        <v>43</v>
      </c>
      <c r="E5583" s="92">
        <v>1</v>
      </c>
      <c r="F5583" s="92">
        <v>3</v>
      </c>
      <c r="G5583" s="91" t="s">
        <v>27</v>
      </c>
      <c r="H5583" s="91" t="s">
        <v>43</v>
      </c>
      <c r="I5583" s="2">
        <v>13</v>
      </c>
      <c r="J5583" s="2">
        <v>39</v>
      </c>
      <c r="K5583" s="2">
        <f>IF(D5583=VLOOKUP(J5583,Actuals!$A:$J,6,FALSE),1,0)</f>
        <v>1</v>
      </c>
      <c r="L5583" s="2">
        <f>IF(AND(E5583=VLOOKUP(J5583,Actuals!$A:$J,8,FALSE),F5583=VLOOKUP(J5583,Actuals!$A:$J,10,FALSE)),5,0)</f>
        <v>0</v>
      </c>
      <c r="M5583" s="1">
        <f t="shared" si="88"/>
        <v>1</v>
      </c>
      <c r="N5583" s="1" t="e">
        <f>VLOOKUP(C5583,Emp_List!$A:$M,3,FALSE)</f>
        <v>#N/A</v>
      </c>
      <c r="O5583" s="1" t="e">
        <f>VLOOKUP(C5583,Emp_List!$A:$M,5,FALSE)</f>
        <v>#N/A</v>
      </c>
    </row>
    <row r="5584" spans="1:15" ht="16.2" thickBot="1">
      <c r="A5584" s="90">
        <v>43277.456435185188</v>
      </c>
      <c r="B5584" s="91" t="s">
        <v>590</v>
      </c>
      <c r="C5584" s="92">
        <v>11028</v>
      </c>
      <c r="D5584" s="91" t="s">
        <v>43</v>
      </c>
      <c r="E5584" s="92">
        <v>1</v>
      </c>
      <c r="F5584" s="92">
        <v>2</v>
      </c>
      <c r="G5584" s="91" t="s">
        <v>27</v>
      </c>
      <c r="H5584" s="91" t="s">
        <v>43</v>
      </c>
      <c r="I5584" s="2">
        <v>13</v>
      </c>
      <c r="J5584" s="2">
        <v>39</v>
      </c>
      <c r="K5584" s="2">
        <f>IF(D5584=VLOOKUP(J5584,Actuals!$A:$J,6,FALSE),1,0)</f>
        <v>1</v>
      </c>
      <c r="L5584" s="2">
        <f>IF(AND(E5584=VLOOKUP(J5584,Actuals!$A:$J,8,FALSE),F5584=VLOOKUP(J5584,Actuals!$A:$J,10,FALSE)),5,0)</f>
        <v>5</v>
      </c>
      <c r="M5584" s="1">
        <f t="shared" si="88"/>
        <v>6</v>
      </c>
      <c r="N5584" s="1" t="str">
        <f>VLOOKUP(C5584,Emp_List!$A:$M,3,FALSE)</f>
        <v>Sindhoori Dhannarapu</v>
      </c>
      <c r="O5584" s="1" t="str">
        <f>VLOOKUP(C5584,Emp_List!$A:$M,5,FALSE)</f>
        <v>Games Factory</v>
      </c>
    </row>
    <row r="5585" spans="1:15" ht="16.2" thickBot="1">
      <c r="A5585" s="90">
        <v>43277.457488425927</v>
      </c>
      <c r="B5585" s="91" t="s">
        <v>356</v>
      </c>
      <c r="C5585" s="92">
        <v>1183</v>
      </c>
      <c r="D5585" s="91" t="s">
        <v>43</v>
      </c>
      <c r="E5585" s="92">
        <v>0</v>
      </c>
      <c r="F5585" s="92">
        <v>3</v>
      </c>
      <c r="G5585" s="91" t="s">
        <v>27</v>
      </c>
      <c r="H5585" s="91" t="s">
        <v>43</v>
      </c>
      <c r="I5585" s="2">
        <v>13</v>
      </c>
      <c r="J5585" s="2">
        <v>39</v>
      </c>
      <c r="K5585" s="2">
        <f>IF(D5585=VLOOKUP(J5585,Actuals!$A:$J,6,FALSE),1,0)</f>
        <v>1</v>
      </c>
      <c r="L5585" s="2">
        <f>IF(AND(E5585=VLOOKUP(J5585,Actuals!$A:$J,8,FALSE),F5585=VLOOKUP(J5585,Actuals!$A:$J,10,FALSE)),5,0)</f>
        <v>0</v>
      </c>
      <c r="M5585" s="1">
        <f t="shared" si="88"/>
        <v>1</v>
      </c>
      <c r="N5585" s="1" t="e">
        <f>VLOOKUP(C5585,Emp_List!$A:$M,3,FALSE)</f>
        <v>#N/A</v>
      </c>
      <c r="O5585" s="1" t="e">
        <f>VLOOKUP(C5585,Emp_List!$A:$M,5,FALSE)</f>
        <v>#N/A</v>
      </c>
    </row>
    <row r="5586" spans="1:15" ht="16.2" thickBot="1">
      <c r="A5586" s="90">
        <v>43277.458124999997</v>
      </c>
      <c r="B5586" s="91" t="s">
        <v>2600</v>
      </c>
      <c r="C5586" s="92">
        <v>11030</v>
      </c>
      <c r="D5586" s="91" t="s">
        <v>43</v>
      </c>
      <c r="E5586" s="92">
        <v>1</v>
      </c>
      <c r="F5586" s="92">
        <v>2</v>
      </c>
      <c r="G5586" s="91" t="s">
        <v>27</v>
      </c>
      <c r="H5586" s="91" t="s">
        <v>43</v>
      </c>
      <c r="I5586" s="2">
        <v>13</v>
      </c>
      <c r="J5586" s="2">
        <v>39</v>
      </c>
      <c r="K5586" s="2">
        <f>IF(D5586=VLOOKUP(J5586,Actuals!$A:$J,6,FALSE),1,0)</f>
        <v>1</v>
      </c>
      <c r="L5586" s="2">
        <f>IF(AND(E5586=VLOOKUP(J5586,Actuals!$A:$J,8,FALSE),F5586=VLOOKUP(J5586,Actuals!$A:$J,10,FALSE)),5,0)</f>
        <v>5</v>
      </c>
      <c r="M5586" s="1">
        <f t="shared" si="88"/>
        <v>6</v>
      </c>
      <c r="N5586" s="1" t="str">
        <f>VLOOKUP(C5586,Emp_List!$A:$M,3,FALSE)</f>
        <v>Prathipati Sudha Maheswari</v>
      </c>
      <c r="O5586" s="1" t="str">
        <f>VLOOKUP(C5586,Emp_List!$A:$M,5,FALSE)</f>
        <v>Games Factory</v>
      </c>
    </row>
    <row r="5587" spans="1:15" ht="16.2" thickBot="1">
      <c r="A5587" s="90">
        <v>43277.458171296297</v>
      </c>
      <c r="B5587" s="91" t="s">
        <v>291</v>
      </c>
      <c r="C5587" s="92">
        <v>7871</v>
      </c>
      <c r="D5587" s="91" t="s">
        <v>43</v>
      </c>
      <c r="E5587" s="92">
        <v>1</v>
      </c>
      <c r="F5587" s="92">
        <v>2</v>
      </c>
      <c r="G5587" s="91" t="s">
        <v>27</v>
      </c>
      <c r="H5587" s="91" t="s">
        <v>43</v>
      </c>
      <c r="I5587" s="2">
        <v>13</v>
      </c>
      <c r="J5587" s="2">
        <v>39</v>
      </c>
      <c r="K5587" s="2">
        <f>IF(D5587=VLOOKUP(J5587,Actuals!$A:$J,6,FALSE),1,0)</f>
        <v>1</v>
      </c>
      <c r="L5587" s="2">
        <f>IF(AND(E5587=VLOOKUP(J5587,Actuals!$A:$J,8,FALSE),F5587=VLOOKUP(J5587,Actuals!$A:$J,10,FALSE)),5,0)</f>
        <v>5</v>
      </c>
      <c r="M5587" s="1">
        <f t="shared" si="88"/>
        <v>6</v>
      </c>
      <c r="N5587" s="1" t="str">
        <f>VLOOKUP(C5587,Emp_List!$A:$M,3,FALSE)</f>
        <v>Santosh Kumar Damodarapatruni</v>
      </c>
      <c r="O5587" s="1" t="str">
        <f>VLOOKUP(C5587,Emp_List!$A:$M,5,FALSE)</f>
        <v>Cashier</v>
      </c>
    </row>
    <row r="5588" spans="1:15" ht="16.2" thickBot="1">
      <c r="A5588" s="90">
        <v>43277.458518518521</v>
      </c>
      <c r="B5588" s="91" t="s">
        <v>435</v>
      </c>
      <c r="C5588" s="92">
        <v>9965</v>
      </c>
      <c r="D5588" s="91" t="s">
        <v>43</v>
      </c>
      <c r="E5588" s="92">
        <v>1</v>
      </c>
      <c r="F5588" s="92">
        <v>2</v>
      </c>
      <c r="G5588" s="91" t="s">
        <v>27</v>
      </c>
      <c r="H5588" s="91" t="s">
        <v>43</v>
      </c>
      <c r="I5588" s="2">
        <v>13</v>
      </c>
      <c r="J5588" s="2">
        <v>39</v>
      </c>
      <c r="K5588" s="2">
        <f>IF(D5588=VLOOKUP(J5588,Actuals!$A:$J,6,FALSE),1,0)</f>
        <v>1</v>
      </c>
      <c r="L5588" s="2">
        <f>IF(AND(E5588=VLOOKUP(J5588,Actuals!$A:$J,8,FALSE),F5588=VLOOKUP(J5588,Actuals!$A:$J,10,FALSE)),5,0)</f>
        <v>5</v>
      </c>
      <c r="M5588" s="1">
        <f t="shared" ref="M5588:M5650" si="89">K5588+L5588</f>
        <v>6</v>
      </c>
      <c r="N5588" s="1" t="str">
        <f>VLOOKUP(C5588,Emp_List!$A:$M,3,FALSE)</f>
        <v>Mukesh .</v>
      </c>
      <c r="O5588" s="1" t="str">
        <f>VLOOKUP(C5588,Emp_List!$A:$M,5,FALSE)</f>
        <v>Compliance</v>
      </c>
    </row>
    <row r="5589" spans="1:15" ht="16.2" thickBot="1">
      <c r="A5589" s="90">
        <v>43277.459328703706</v>
      </c>
      <c r="B5589" s="91" t="s">
        <v>2458</v>
      </c>
      <c r="C5589" s="92">
        <v>9897</v>
      </c>
      <c r="D5589" s="91" t="s">
        <v>27</v>
      </c>
      <c r="E5589" s="92">
        <v>2</v>
      </c>
      <c r="F5589" s="92">
        <v>0</v>
      </c>
      <c r="G5589" s="91" t="s">
        <v>27</v>
      </c>
      <c r="H5589" s="91" t="s">
        <v>43</v>
      </c>
      <c r="I5589" s="2">
        <v>13</v>
      </c>
      <c r="J5589" s="2">
        <v>39</v>
      </c>
      <c r="K5589" s="2">
        <f>IF(D5589=VLOOKUP(J5589,Actuals!$A:$J,6,FALSE),1,0)</f>
        <v>0</v>
      </c>
      <c r="L5589" s="2">
        <f>IF(AND(E5589=VLOOKUP(J5589,Actuals!$A:$J,8,FALSE),F5589=VLOOKUP(J5589,Actuals!$A:$J,10,FALSE)),5,0)</f>
        <v>0</v>
      </c>
      <c r="M5589" s="1">
        <f t="shared" si="89"/>
        <v>0</v>
      </c>
      <c r="N5589" s="1" t="str">
        <f>VLOOKUP(C5589,Emp_List!$A:$M,3,FALSE)</f>
        <v>Dipika Nagle</v>
      </c>
      <c r="O5589" s="1" t="str">
        <f>VLOOKUP(C5589,Emp_List!$A:$M,5,FALSE)</f>
        <v>Cashier</v>
      </c>
    </row>
    <row r="5590" spans="1:15" ht="16.2" thickBot="1">
      <c r="A5590" s="90">
        <v>43277.45957175926</v>
      </c>
      <c r="B5590" s="91" t="s">
        <v>3514</v>
      </c>
      <c r="C5590" s="92">
        <v>11203</v>
      </c>
      <c r="D5590" s="91" t="s">
        <v>27</v>
      </c>
      <c r="E5590" s="92">
        <v>2</v>
      </c>
      <c r="F5590" s="92">
        <v>0</v>
      </c>
      <c r="G5590" s="91" t="s">
        <v>27</v>
      </c>
      <c r="H5590" s="91" t="s">
        <v>43</v>
      </c>
      <c r="I5590" s="2">
        <v>13</v>
      </c>
      <c r="J5590" s="2">
        <v>39</v>
      </c>
      <c r="K5590" s="2">
        <f>IF(D5590=VLOOKUP(J5590,Actuals!$A:$J,6,FALSE),1,0)</f>
        <v>0</v>
      </c>
      <c r="L5590" s="2">
        <f>IF(AND(E5590=VLOOKUP(J5590,Actuals!$A:$J,8,FALSE),F5590=VLOOKUP(J5590,Actuals!$A:$J,10,FALSE)),5,0)</f>
        <v>0</v>
      </c>
      <c r="M5590" s="1">
        <f t="shared" si="89"/>
        <v>0</v>
      </c>
      <c r="N5590" s="1" t="str">
        <f>VLOOKUP(C5590,Emp_List!$A:$M,3,FALSE)</f>
        <v>Nitish Kumar</v>
      </c>
      <c r="O5590" s="1" t="str">
        <f>VLOOKUP(C5590,Emp_List!$A:$M,5,FALSE)</f>
        <v>Bingo IT</v>
      </c>
    </row>
    <row r="5591" spans="1:15" ht="16.2" thickBot="1">
      <c r="A5591" s="90">
        <v>43277.459826388891</v>
      </c>
      <c r="B5591" s="91" t="s">
        <v>2379</v>
      </c>
      <c r="C5591" s="92">
        <v>10906</v>
      </c>
      <c r="D5591" s="91" t="s">
        <v>43</v>
      </c>
      <c r="E5591" s="92">
        <v>0</v>
      </c>
      <c r="F5591" s="92">
        <v>2</v>
      </c>
      <c r="G5591" s="91" t="s">
        <v>27</v>
      </c>
      <c r="H5591" s="91" t="s">
        <v>43</v>
      </c>
      <c r="I5591" s="2">
        <v>13</v>
      </c>
      <c r="J5591" s="2">
        <v>39</v>
      </c>
      <c r="K5591" s="2">
        <f>IF(D5591=VLOOKUP(J5591,Actuals!$A:$J,6,FALSE),1,0)</f>
        <v>1</v>
      </c>
      <c r="L5591" s="2">
        <f>IF(AND(E5591=VLOOKUP(J5591,Actuals!$A:$J,8,FALSE),F5591=VLOOKUP(J5591,Actuals!$A:$J,10,FALSE)),5,0)</f>
        <v>0</v>
      </c>
      <c r="M5591" s="1">
        <f t="shared" si="89"/>
        <v>1</v>
      </c>
      <c r="N5591" s="1" t="str">
        <f>VLOOKUP(C5591,Emp_List!$A:$M,3,FALSE)</f>
        <v>Nehareeka Rayat</v>
      </c>
      <c r="O5591" s="1" t="str">
        <f>VLOOKUP(C5591,Emp_List!$A:$M,5,FALSE)</f>
        <v>Portal</v>
      </c>
    </row>
    <row r="5592" spans="1:15" ht="16.2" thickBot="1">
      <c r="A5592" s="90">
        <v>43277.460347222222</v>
      </c>
      <c r="B5592" s="91" t="s">
        <v>163</v>
      </c>
      <c r="C5592" s="92">
        <v>11170</v>
      </c>
      <c r="D5592" s="91" t="s">
        <v>43</v>
      </c>
      <c r="E5592" s="92">
        <v>1</v>
      </c>
      <c r="F5592" s="92">
        <v>2</v>
      </c>
      <c r="G5592" s="91" t="s">
        <v>27</v>
      </c>
      <c r="H5592" s="91" t="s">
        <v>43</v>
      </c>
      <c r="I5592" s="2">
        <v>13</v>
      </c>
      <c r="J5592" s="2">
        <v>39</v>
      </c>
      <c r="K5592" s="2">
        <f>IF(D5592=VLOOKUP(J5592,Actuals!$A:$J,6,FALSE),1,0)</f>
        <v>1</v>
      </c>
      <c r="L5592" s="2">
        <f>IF(AND(E5592=VLOOKUP(J5592,Actuals!$A:$J,8,FALSE),F5592=VLOOKUP(J5592,Actuals!$A:$J,10,FALSE)),5,0)</f>
        <v>5</v>
      </c>
      <c r="M5592" s="1">
        <f t="shared" si="89"/>
        <v>6</v>
      </c>
      <c r="N5592" s="1" t="str">
        <f>VLOOKUP(C5592,Emp_List!$A:$M,3,FALSE)</f>
        <v>Kiran Kumar Chowdhary</v>
      </c>
      <c r="O5592" s="1" t="str">
        <f>VLOOKUP(C5592,Emp_List!$A:$M,5,FALSE)</f>
        <v>Bingo Ops</v>
      </c>
    </row>
    <row r="5593" spans="1:15" ht="16.2" thickBot="1">
      <c r="A5593" s="90">
        <v>43277.460706018515</v>
      </c>
      <c r="B5593" s="91" t="s">
        <v>2475</v>
      </c>
      <c r="C5593" s="92">
        <v>10687</v>
      </c>
      <c r="D5593" s="91" t="s">
        <v>43</v>
      </c>
      <c r="E5593" s="92">
        <v>2</v>
      </c>
      <c r="F5593" s="92">
        <v>0</v>
      </c>
      <c r="G5593" s="91" t="s">
        <v>27</v>
      </c>
      <c r="H5593" s="91" t="s">
        <v>43</v>
      </c>
      <c r="I5593" s="2">
        <v>13</v>
      </c>
      <c r="J5593" s="2">
        <v>39</v>
      </c>
      <c r="K5593" s="2">
        <f>IF(D5593=VLOOKUP(J5593,Actuals!$A:$J,6,FALSE),1,0)</f>
        <v>1</v>
      </c>
      <c r="L5593" s="2">
        <f>IF(AND(E5593=VLOOKUP(J5593,Actuals!$A:$J,8,FALSE),F5593=VLOOKUP(J5593,Actuals!$A:$J,10,FALSE)),5,0)</f>
        <v>0</v>
      </c>
      <c r="M5593" s="1">
        <f t="shared" si="89"/>
        <v>1</v>
      </c>
      <c r="N5593" s="1" t="str">
        <f>VLOOKUP(C5593,Emp_List!$A:$M,3,FALSE)</f>
        <v>Shaik Sharif</v>
      </c>
      <c r="O5593" s="1" t="str">
        <f>VLOOKUP(C5593,Emp_List!$A:$M,5,FALSE)</f>
        <v>Casino Games</v>
      </c>
    </row>
    <row r="5594" spans="1:15" ht="16.2" thickBot="1">
      <c r="A5594" s="90">
        <v>43277.462129629632</v>
      </c>
      <c r="B5594" s="91" t="s">
        <v>646</v>
      </c>
      <c r="C5594" s="92">
        <v>16649</v>
      </c>
      <c r="D5594" s="91" t="s">
        <v>43</v>
      </c>
      <c r="E5594" s="92">
        <v>0</v>
      </c>
      <c r="F5594" s="92">
        <v>2</v>
      </c>
      <c r="G5594" s="91" t="s">
        <v>27</v>
      </c>
      <c r="H5594" s="91" t="s">
        <v>43</v>
      </c>
      <c r="I5594" s="2">
        <v>13</v>
      </c>
      <c r="J5594" s="2">
        <v>39</v>
      </c>
      <c r="K5594" s="2">
        <f>IF(D5594=VLOOKUP(J5594,Actuals!$A:$J,6,FALSE),1,0)</f>
        <v>1</v>
      </c>
      <c r="L5594" s="2">
        <f>IF(AND(E5594=VLOOKUP(J5594,Actuals!$A:$J,8,FALSE),F5594=VLOOKUP(J5594,Actuals!$A:$J,10,FALSE)),5,0)</f>
        <v>0</v>
      </c>
      <c r="M5594" s="1">
        <f t="shared" si="89"/>
        <v>1</v>
      </c>
      <c r="N5594" s="1" t="e">
        <f>VLOOKUP(C5594,Emp_List!$A:$M,3,FALSE)</f>
        <v>#N/A</v>
      </c>
      <c r="O5594" s="1" t="e">
        <f>VLOOKUP(C5594,Emp_List!$A:$M,5,FALSE)</f>
        <v>#N/A</v>
      </c>
    </row>
    <row r="5595" spans="1:15" ht="16.2" thickBot="1">
      <c r="A5595" s="90">
        <v>43277.462743055556</v>
      </c>
      <c r="B5595" s="91" t="s">
        <v>380</v>
      </c>
      <c r="C5595" s="92">
        <v>10023</v>
      </c>
      <c r="D5595" s="91" t="s">
        <v>43</v>
      </c>
      <c r="E5595" s="92">
        <v>1</v>
      </c>
      <c r="F5595" s="92">
        <v>2</v>
      </c>
      <c r="G5595" s="91" t="s">
        <v>27</v>
      </c>
      <c r="H5595" s="91" t="s">
        <v>43</v>
      </c>
      <c r="I5595" s="2">
        <v>13</v>
      </c>
      <c r="J5595" s="2">
        <v>39</v>
      </c>
      <c r="K5595" s="2">
        <f>IF(D5595=VLOOKUP(J5595,Actuals!$A:$J,6,FALSE),1,0)</f>
        <v>1</v>
      </c>
      <c r="L5595" s="2">
        <f>IF(AND(E5595=VLOOKUP(J5595,Actuals!$A:$J,8,FALSE),F5595=VLOOKUP(J5595,Actuals!$A:$J,10,FALSE)),5,0)</f>
        <v>5</v>
      </c>
      <c r="M5595" s="1">
        <f t="shared" si="89"/>
        <v>6</v>
      </c>
      <c r="N5595" s="1" t="str">
        <f>VLOOKUP(C5595,Emp_List!$A:$M,3,FALSE)</f>
        <v>Lakshman Reddy Chinnam</v>
      </c>
      <c r="O5595" s="1" t="str">
        <f>VLOOKUP(C5595,Emp_List!$A:$M,5,FALSE)</f>
        <v>Compliance</v>
      </c>
    </row>
    <row r="5596" spans="1:15" ht="16.2" thickBot="1">
      <c r="A5596" s="90">
        <v>43277.462557870371</v>
      </c>
      <c r="B5596" s="91" t="s">
        <v>634</v>
      </c>
      <c r="C5596" s="92">
        <v>5429</v>
      </c>
      <c r="D5596" s="91" t="s">
        <v>43</v>
      </c>
      <c r="E5596" s="92">
        <v>0</v>
      </c>
      <c r="F5596" s="92">
        <v>1</v>
      </c>
      <c r="G5596" s="91" t="s">
        <v>27</v>
      </c>
      <c r="H5596" s="91" t="s">
        <v>43</v>
      </c>
      <c r="I5596" s="2">
        <v>13</v>
      </c>
      <c r="J5596" s="2">
        <v>39</v>
      </c>
      <c r="K5596" s="2">
        <f>IF(D5596=VLOOKUP(J5596,Actuals!$A:$J,6,FALSE),1,0)</f>
        <v>1</v>
      </c>
      <c r="L5596" s="2">
        <f>IF(AND(E5596=VLOOKUP(J5596,Actuals!$A:$J,8,FALSE),F5596=VLOOKUP(J5596,Actuals!$A:$J,10,FALSE)),5,0)</f>
        <v>0</v>
      </c>
      <c r="M5596" s="1">
        <f t="shared" si="89"/>
        <v>1</v>
      </c>
      <c r="N5596" s="1" t="str">
        <f>VLOOKUP(C5596,Emp_List!$A:$M,3,FALSE)</f>
        <v>Janardhan Avula</v>
      </c>
      <c r="O5596" s="1" t="str">
        <f>VLOOKUP(C5596,Emp_List!$A:$M,5,FALSE)</f>
        <v>Casino Int.</v>
      </c>
    </row>
    <row r="5597" spans="1:15" ht="16.2" thickBot="1">
      <c r="A5597" s="90">
        <v>43277.464247685188</v>
      </c>
      <c r="B5597" s="91" t="s">
        <v>499</v>
      </c>
      <c r="C5597" s="92">
        <v>16650</v>
      </c>
      <c r="D5597" s="91" t="s">
        <v>43</v>
      </c>
      <c r="E5597" s="92">
        <v>1</v>
      </c>
      <c r="F5597" s="92">
        <v>2</v>
      </c>
      <c r="G5597" s="91" t="s">
        <v>27</v>
      </c>
      <c r="H5597" s="91" t="s">
        <v>43</v>
      </c>
      <c r="I5597" s="2">
        <v>13</v>
      </c>
      <c r="J5597" s="2">
        <v>39</v>
      </c>
      <c r="K5597" s="2">
        <f>IF(D5597=VLOOKUP(J5597,Actuals!$A:$J,6,FALSE),1,0)</f>
        <v>1</v>
      </c>
      <c r="L5597" s="2">
        <f>IF(AND(E5597=VLOOKUP(J5597,Actuals!$A:$J,8,FALSE),F5597=VLOOKUP(J5597,Actuals!$A:$J,10,FALSE)),5,0)</f>
        <v>5</v>
      </c>
      <c r="M5597" s="1">
        <f t="shared" si="89"/>
        <v>6</v>
      </c>
      <c r="N5597" s="1" t="e">
        <f>VLOOKUP(C5597,Emp_List!$A:$M,3,FALSE)</f>
        <v>#N/A</v>
      </c>
      <c r="O5597" s="1" t="e">
        <f>VLOOKUP(C5597,Emp_List!$A:$M,5,FALSE)</f>
        <v>#N/A</v>
      </c>
    </row>
    <row r="5598" spans="1:15" ht="16.2" thickBot="1">
      <c r="A5598" s="90">
        <v>43277.464386574073</v>
      </c>
      <c r="B5598" s="91" t="s">
        <v>244</v>
      </c>
      <c r="C5598" s="92">
        <v>16416</v>
      </c>
      <c r="D5598" s="91" t="s">
        <v>43</v>
      </c>
      <c r="E5598" s="92">
        <v>1</v>
      </c>
      <c r="F5598" s="92">
        <v>2</v>
      </c>
      <c r="G5598" s="91" t="s">
        <v>27</v>
      </c>
      <c r="H5598" s="91" t="s">
        <v>43</v>
      </c>
      <c r="I5598" s="2">
        <v>13</v>
      </c>
      <c r="J5598" s="2">
        <v>39</v>
      </c>
      <c r="K5598" s="2">
        <f>IF(D5598=VLOOKUP(J5598,Actuals!$A:$J,6,FALSE),1,0)</f>
        <v>1</v>
      </c>
      <c r="L5598" s="2">
        <f>IF(AND(E5598=VLOOKUP(J5598,Actuals!$A:$J,8,FALSE),F5598=VLOOKUP(J5598,Actuals!$A:$J,10,FALSE)),5,0)</f>
        <v>5</v>
      </c>
      <c r="M5598" s="1">
        <f t="shared" si="89"/>
        <v>6</v>
      </c>
      <c r="N5598" s="1" t="str">
        <f>VLOOKUP(C5598,Emp_List!$A:$M,3,FALSE)</f>
        <v>Sagar Girish Wasule</v>
      </c>
      <c r="O5598" s="1" t="str">
        <f>VLOOKUP(C5598,Emp_List!$A:$M,5,FALSE)</f>
        <v>Sports - Label Building</v>
      </c>
    </row>
    <row r="5599" spans="1:15" ht="16.2" thickBot="1">
      <c r="A5599" s="90">
        <v>43277.467152777775</v>
      </c>
      <c r="B5599" s="91" t="s">
        <v>153</v>
      </c>
      <c r="C5599" s="92">
        <v>10709</v>
      </c>
      <c r="D5599" s="91" t="s">
        <v>43</v>
      </c>
      <c r="E5599" s="92">
        <v>1</v>
      </c>
      <c r="F5599" s="92">
        <v>3</v>
      </c>
      <c r="G5599" s="91" t="s">
        <v>27</v>
      </c>
      <c r="H5599" s="91" t="s">
        <v>43</v>
      </c>
      <c r="I5599" s="2">
        <v>13</v>
      </c>
      <c r="J5599" s="2">
        <v>39</v>
      </c>
      <c r="K5599" s="2">
        <f>IF(D5599=VLOOKUP(J5599,Actuals!$A:$J,6,FALSE),1,0)</f>
        <v>1</v>
      </c>
      <c r="L5599" s="2">
        <f>IF(AND(E5599=VLOOKUP(J5599,Actuals!$A:$J,8,FALSE),F5599=VLOOKUP(J5599,Actuals!$A:$J,10,FALSE)),5,0)</f>
        <v>0</v>
      </c>
      <c r="M5599" s="1">
        <f t="shared" si="89"/>
        <v>1</v>
      </c>
      <c r="N5599" s="1" t="str">
        <f>VLOOKUP(C5599,Emp_List!$A:$M,3,FALSE)</f>
        <v>Pydimarla Ram Maninath Reddy</v>
      </c>
      <c r="O5599" s="1" t="str">
        <f>VLOOKUP(C5599,Emp_List!$A:$M,5,FALSE)</f>
        <v>Casino Games</v>
      </c>
    </row>
    <row r="5600" spans="1:15" ht="16.2" thickBot="1">
      <c r="A5600" s="90">
        <v>43277.46979166667</v>
      </c>
      <c r="B5600" s="91" t="s">
        <v>640</v>
      </c>
      <c r="C5600" s="92">
        <v>11499</v>
      </c>
      <c r="D5600" s="91" t="s">
        <v>43</v>
      </c>
      <c r="E5600" s="92">
        <v>0</v>
      </c>
      <c r="F5600" s="92">
        <v>2</v>
      </c>
      <c r="G5600" s="91" t="s">
        <v>27</v>
      </c>
      <c r="H5600" s="91" t="s">
        <v>43</v>
      </c>
      <c r="I5600" s="2">
        <v>13</v>
      </c>
      <c r="J5600" s="2">
        <v>39</v>
      </c>
      <c r="K5600" s="2">
        <f>IF(D5600=VLOOKUP(J5600,Actuals!$A:$J,6,FALSE),1,0)</f>
        <v>1</v>
      </c>
      <c r="L5600" s="2">
        <f>IF(AND(E5600=VLOOKUP(J5600,Actuals!$A:$J,8,FALSE),F5600=VLOOKUP(J5600,Actuals!$A:$J,10,FALSE)),5,0)</f>
        <v>0</v>
      </c>
      <c r="M5600" s="1">
        <f t="shared" si="89"/>
        <v>1</v>
      </c>
      <c r="N5600" s="1" t="str">
        <f>VLOOKUP(C5600,Emp_List!$A:$M,3,FALSE)</f>
        <v>Sarath Sai Sannala</v>
      </c>
      <c r="O5600" s="1" t="str">
        <f>VLOOKUP(C5600,Emp_List!$A:$M,5,FALSE)</f>
        <v>Portal</v>
      </c>
    </row>
    <row r="5601" spans="1:15" ht="16.2" thickBot="1">
      <c r="A5601" s="90">
        <v>43277.470208333332</v>
      </c>
      <c r="B5601" s="91" t="s">
        <v>3358</v>
      </c>
      <c r="C5601" s="92">
        <v>11167</v>
      </c>
      <c r="D5601" s="91" t="s">
        <v>43</v>
      </c>
      <c r="E5601" s="92">
        <v>1</v>
      </c>
      <c r="F5601" s="92">
        <v>3</v>
      </c>
      <c r="G5601" s="91" t="s">
        <v>27</v>
      </c>
      <c r="H5601" s="91" t="s">
        <v>43</v>
      </c>
      <c r="I5601" s="2">
        <v>13</v>
      </c>
      <c r="J5601" s="2">
        <v>39</v>
      </c>
      <c r="K5601" s="2">
        <f>IF(D5601=VLOOKUP(J5601,Actuals!$A:$J,6,FALSE),1,0)</f>
        <v>1</v>
      </c>
      <c r="L5601" s="2">
        <f>IF(AND(E5601=VLOOKUP(J5601,Actuals!$A:$J,8,FALSE),F5601=VLOOKUP(J5601,Actuals!$A:$J,10,FALSE)),5,0)</f>
        <v>0</v>
      </c>
      <c r="M5601" s="1">
        <f t="shared" si="89"/>
        <v>1</v>
      </c>
      <c r="N5601" s="1" t="str">
        <f>VLOOKUP(C5601,Emp_List!$A:$M,3,FALSE)</f>
        <v>Karimulla Shaik</v>
      </c>
      <c r="O5601" s="1" t="str">
        <f>VLOOKUP(C5601,Emp_List!$A:$M,5,FALSE)</f>
        <v>Bingo Dev</v>
      </c>
    </row>
    <row r="5602" spans="1:15" ht="16.2" thickBot="1">
      <c r="A5602" s="90">
        <v>43277.470497685186</v>
      </c>
      <c r="B5602" s="91" t="s">
        <v>439</v>
      </c>
      <c r="C5602" s="92">
        <v>11653</v>
      </c>
      <c r="D5602" s="91" t="s">
        <v>27</v>
      </c>
      <c r="E5602" s="92">
        <v>2</v>
      </c>
      <c r="F5602" s="92">
        <v>0</v>
      </c>
      <c r="G5602" s="91" t="s">
        <v>27</v>
      </c>
      <c r="H5602" s="91" t="s">
        <v>43</v>
      </c>
      <c r="I5602" s="2">
        <v>13</v>
      </c>
      <c r="J5602" s="2">
        <v>39</v>
      </c>
      <c r="K5602" s="2">
        <f>IF(D5602=VLOOKUP(J5602,Actuals!$A:$J,6,FALSE),1,0)</f>
        <v>0</v>
      </c>
      <c r="L5602" s="2">
        <f>IF(AND(E5602=VLOOKUP(J5602,Actuals!$A:$J,8,FALSE),F5602=VLOOKUP(J5602,Actuals!$A:$J,10,FALSE)),5,0)</f>
        <v>0</v>
      </c>
      <c r="M5602" s="1">
        <f t="shared" si="89"/>
        <v>0</v>
      </c>
      <c r="N5602" s="1" t="str">
        <f>VLOOKUP(C5602,Emp_List!$A:$M,3,FALSE)</f>
        <v>Pravin Jha</v>
      </c>
      <c r="O5602" s="1" t="str">
        <f>VLOOKUP(C5602,Emp_List!$A:$M,5,FALSE)</f>
        <v>PEG</v>
      </c>
    </row>
    <row r="5603" spans="1:15" ht="16.2" thickBot="1">
      <c r="A5603" s="90">
        <v>43277.470914351848</v>
      </c>
      <c r="B5603" s="91" t="s">
        <v>4100</v>
      </c>
      <c r="C5603" s="92">
        <v>7280</v>
      </c>
      <c r="D5603" s="91" t="s">
        <v>43</v>
      </c>
      <c r="E5603" s="92">
        <v>0</v>
      </c>
      <c r="F5603" s="92">
        <v>1</v>
      </c>
      <c r="G5603" s="91" t="s">
        <v>27</v>
      </c>
      <c r="H5603" s="91" t="s">
        <v>43</v>
      </c>
      <c r="I5603" s="2">
        <v>13</v>
      </c>
      <c r="J5603" s="2">
        <v>39</v>
      </c>
      <c r="K5603" s="2">
        <f>IF(D5603=VLOOKUP(J5603,Actuals!$A:$J,6,FALSE),1,0)</f>
        <v>1</v>
      </c>
      <c r="L5603" s="2">
        <f>IF(AND(E5603=VLOOKUP(J5603,Actuals!$A:$J,8,FALSE),F5603=VLOOKUP(J5603,Actuals!$A:$J,10,FALSE)),5,0)</f>
        <v>0</v>
      </c>
      <c r="M5603" s="1">
        <f t="shared" si="89"/>
        <v>1</v>
      </c>
      <c r="N5603" s="1" t="str">
        <f>VLOOKUP(C5603,Emp_List!$A:$M,3,FALSE)</f>
        <v>Jyothi Ragula</v>
      </c>
      <c r="O5603" s="1" t="str">
        <f>VLOOKUP(C5603,Emp_List!$A:$M,5,FALSE)</f>
        <v>Cashier</v>
      </c>
    </row>
    <row r="5604" spans="1:15" ht="16.2" thickBot="1">
      <c r="A5604" s="90">
        <v>43277.471226851849</v>
      </c>
      <c r="B5604" s="91" t="s">
        <v>3462</v>
      </c>
      <c r="C5604" s="92">
        <v>11357</v>
      </c>
      <c r="D5604" s="91" t="s">
        <v>27</v>
      </c>
      <c r="E5604" s="92">
        <v>2</v>
      </c>
      <c r="F5604" s="92">
        <v>0</v>
      </c>
      <c r="G5604" s="91" t="s">
        <v>27</v>
      </c>
      <c r="H5604" s="91" t="s">
        <v>43</v>
      </c>
      <c r="I5604" s="2">
        <v>13</v>
      </c>
      <c r="J5604" s="2">
        <v>39</v>
      </c>
      <c r="K5604" s="2">
        <f>IF(D5604=VLOOKUP(J5604,Actuals!$A:$J,6,FALSE),1,0)</f>
        <v>0</v>
      </c>
      <c r="L5604" s="2">
        <f>IF(AND(E5604=VLOOKUP(J5604,Actuals!$A:$J,8,FALSE),F5604=VLOOKUP(J5604,Actuals!$A:$J,10,FALSE)),5,0)</f>
        <v>0</v>
      </c>
      <c r="M5604" s="1">
        <f t="shared" si="89"/>
        <v>0</v>
      </c>
      <c r="N5604" s="1" t="str">
        <f>VLOOKUP(C5604,Emp_List!$A:$M,3,FALSE)</f>
        <v>Shiva Kumar Yengala</v>
      </c>
      <c r="O5604" s="1" t="str">
        <f>VLOOKUP(C5604,Emp_List!$A:$M,5,FALSE)</f>
        <v>Casino Games</v>
      </c>
    </row>
    <row r="5605" spans="1:15" ht="16.2" thickBot="1">
      <c r="A5605" s="90">
        <v>43277.472025462965</v>
      </c>
      <c r="B5605" s="91" t="s">
        <v>295</v>
      </c>
      <c r="C5605" s="92">
        <v>6682</v>
      </c>
      <c r="D5605" s="91" t="s">
        <v>43</v>
      </c>
      <c r="E5605" s="92">
        <v>0</v>
      </c>
      <c r="F5605" s="92">
        <v>3</v>
      </c>
      <c r="G5605" s="91" t="s">
        <v>27</v>
      </c>
      <c r="H5605" s="91" t="s">
        <v>43</v>
      </c>
      <c r="I5605" s="2">
        <v>13</v>
      </c>
      <c r="J5605" s="2">
        <v>39</v>
      </c>
      <c r="K5605" s="2">
        <f>IF(D5605=VLOOKUP(J5605,Actuals!$A:$J,6,FALSE),1,0)</f>
        <v>1</v>
      </c>
      <c r="L5605" s="2">
        <f>IF(AND(E5605=VLOOKUP(J5605,Actuals!$A:$J,8,FALSE),F5605=VLOOKUP(J5605,Actuals!$A:$J,10,FALSE)),5,0)</f>
        <v>0</v>
      </c>
      <c r="M5605" s="1">
        <f t="shared" si="89"/>
        <v>1</v>
      </c>
      <c r="N5605" s="1" t="str">
        <f>VLOOKUP(C5605,Emp_List!$A:$M,3,FALSE)</f>
        <v>Abhijeet Garg</v>
      </c>
      <c r="O5605" s="1" t="str">
        <f>VLOOKUP(C5605,Emp_List!$A:$M,5,FALSE)</f>
        <v>Poker</v>
      </c>
    </row>
    <row r="5606" spans="1:15" ht="16.2" thickBot="1">
      <c r="A5606" s="90">
        <v>43277.477407407408</v>
      </c>
      <c r="B5606" s="91" t="s">
        <v>260</v>
      </c>
      <c r="C5606" s="92">
        <v>11175</v>
      </c>
      <c r="D5606" s="91" t="s">
        <v>43</v>
      </c>
      <c r="E5606" s="92">
        <v>2</v>
      </c>
      <c r="F5606" s="92">
        <v>4</v>
      </c>
      <c r="G5606" s="91" t="s">
        <v>27</v>
      </c>
      <c r="H5606" s="91" t="s">
        <v>43</v>
      </c>
      <c r="I5606" s="2">
        <v>13</v>
      </c>
      <c r="J5606" s="2">
        <v>39</v>
      </c>
      <c r="K5606" s="2">
        <f>IF(D5606=VLOOKUP(J5606,Actuals!$A:$J,6,FALSE),1,0)</f>
        <v>1</v>
      </c>
      <c r="L5606" s="2">
        <f>IF(AND(E5606=VLOOKUP(J5606,Actuals!$A:$J,8,FALSE),F5606=VLOOKUP(J5606,Actuals!$A:$J,10,FALSE)),5,0)</f>
        <v>0</v>
      </c>
      <c r="M5606" s="1">
        <f t="shared" si="89"/>
        <v>1</v>
      </c>
      <c r="N5606" s="1" t="str">
        <f>VLOOKUP(C5606,Emp_List!$A:$M,3,FALSE)</f>
        <v>Ashwak Mohammad</v>
      </c>
      <c r="O5606" s="1" t="str">
        <f>VLOOKUP(C5606,Emp_List!$A:$M,5,FALSE)</f>
        <v>Bingo Ops</v>
      </c>
    </row>
    <row r="5607" spans="1:15" ht="16.2" thickBot="1">
      <c r="A5607" s="90">
        <v>43277.47923611111</v>
      </c>
      <c r="B5607" s="91" t="s">
        <v>694</v>
      </c>
      <c r="C5607" s="92">
        <v>2652</v>
      </c>
      <c r="D5607" s="91" t="s">
        <v>27</v>
      </c>
      <c r="E5607" s="92">
        <v>4</v>
      </c>
      <c r="F5607" s="92">
        <v>2</v>
      </c>
      <c r="G5607" s="91" t="s">
        <v>27</v>
      </c>
      <c r="H5607" s="91" t="s">
        <v>43</v>
      </c>
      <c r="I5607" s="2">
        <v>13</v>
      </c>
      <c r="J5607" s="2">
        <v>39</v>
      </c>
      <c r="K5607" s="2">
        <f>IF(D5607=VLOOKUP(J5607,Actuals!$A:$J,6,FALSE),1,0)</f>
        <v>0</v>
      </c>
      <c r="L5607" s="2">
        <f>IF(AND(E5607=VLOOKUP(J5607,Actuals!$A:$J,8,FALSE),F5607=VLOOKUP(J5607,Actuals!$A:$J,10,FALSE)),5,0)</f>
        <v>0</v>
      </c>
      <c r="M5607" s="1">
        <f t="shared" si="89"/>
        <v>0</v>
      </c>
      <c r="N5607" s="1" t="str">
        <f>VLOOKUP(C5607,Emp_List!$A:$M,3,FALSE)</f>
        <v>Sadia Begum Syed</v>
      </c>
      <c r="O5607" s="1" t="str">
        <f>VLOOKUP(C5607,Emp_List!$A:$M,5,FALSE)</f>
        <v>Core</v>
      </c>
    </row>
    <row r="5608" spans="1:15" ht="16.2" thickBot="1">
      <c r="A5608" s="90">
        <v>43277.482361111113</v>
      </c>
      <c r="B5608" s="91" t="s">
        <v>501</v>
      </c>
      <c r="C5608" s="92">
        <v>6090</v>
      </c>
      <c r="D5608" s="91" t="s">
        <v>43</v>
      </c>
      <c r="E5608" s="92">
        <v>1</v>
      </c>
      <c r="F5608" s="92">
        <v>2</v>
      </c>
      <c r="G5608" s="91" t="s">
        <v>27</v>
      </c>
      <c r="H5608" s="91" t="s">
        <v>43</v>
      </c>
      <c r="I5608" s="2">
        <v>13</v>
      </c>
      <c r="J5608" s="2">
        <v>39</v>
      </c>
      <c r="K5608" s="2">
        <f>IF(D5608=VLOOKUP(J5608,Actuals!$A:$J,6,FALSE),1,0)</f>
        <v>1</v>
      </c>
      <c r="L5608" s="2">
        <f>IF(AND(E5608=VLOOKUP(J5608,Actuals!$A:$J,8,FALSE),F5608=VLOOKUP(J5608,Actuals!$A:$J,10,FALSE)),5,0)</f>
        <v>5</v>
      </c>
      <c r="M5608" s="1">
        <f t="shared" si="89"/>
        <v>6</v>
      </c>
      <c r="N5608" s="1" t="str">
        <f>VLOOKUP(C5608,Emp_List!$A:$M,3,FALSE)</f>
        <v>Kiran Kumar Vuppula</v>
      </c>
      <c r="O5608" s="1" t="str">
        <f>VLOOKUP(C5608,Emp_List!$A:$M,5,FALSE)</f>
        <v>Casino Int.</v>
      </c>
    </row>
    <row r="5609" spans="1:15" ht="16.2" thickBot="1">
      <c r="A5609" s="90">
        <v>43277.482557870368</v>
      </c>
      <c r="B5609" s="91" t="s">
        <v>266</v>
      </c>
      <c r="C5609" s="92">
        <v>11454</v>
      </c>
      <c r="D5609" s="91" t="s">
        <v>9</v>
      </c>
      <c r="E5609" s="92">
        <v>2</v>
      </c>
      <c r="F5609" s="92">
        <v>2</v>
      </c>
      <c r="G5609" s="91" t="s">
        <v>27</v>
      </c>
      <c r="H5609" s="91" t="s">
        <v>43</v>
      </c>
      <c r="I5609" s="2">
        <v>13</v>
      </c>
      <c r="J5609" s="2">
        <v>39</v>
      </c>
      <c r="K5609" s="2">
        <f>IF(D5609=VLOOKUP(J5609,Actuals!$A:$J,6,FALSE),1,0)</f>
        <v>0</v>
      </c>
      <c r="L5609" s="2">
        <f>IF(AND(E5609=VLOOKUP(J5609,Actuals!$A:$J,8,FALSE),F5609=VLOOKUP(J5609,Actuals!$A:$J,10,FALSE)),5,0)</f>
        <v>0</v>
      </c>
      <c r="M5609" s="1">
        <f t="shared" si="89"/>
        <v>0</v>
      </c>
      <c r="N5609" s="1" t="str">
        <f>VLOOKUP(C5609,Emp_List!$A:$M,3,FALSE)</f>
        <v>Sumeet Pahelajrai Bajaj</v>
      </c>
      <c r="O5609" s="1" t="str">
        <f>VLOOKUP(C5609,Emp_List!$A:$M,5,FALSE)</f>
        <v>Sports - Mobile</v>
      </c>
    </row>
    <row r="5610" spans="1:15" ht="16.2" thickBot="1">
      <c r="A5610" s="90">
        <v>43277.482592592591</v>
      </c>
      <c r="B5610" s="91" t="s">
        <v>2576</v>
      </c>
      <c r="C5610" s="92">
        <v>1216</v>
      </c>
      <c r="D5610" s="91" t="s">
        <v>43</v>
      </c>
      <c r="E5610" s="92">
        <v>0</v>
      </c>
      <c r="F5610" s="92">
        <v>2</v>
      </c>
      <c r="G5610" s="91" t="s">
        <v>27</v>
      </c>
      <c r="H5610" s="91" t="s">
        <v>43</v>
      </c>
      <c r="I5610" s="2">
        <v>13</v>
      </c>
      <c r="J5610" s="2">
        <v>39</v>
      </c>
      <c r="K5610" s="2">
        <f>IF(D5610=VLOOKUP(J5610,Actuals!$A:$J,6,FALSE),1,0)</f>
        <v>1</v>
      </c>
      <c r="L5610" s="2">
        <f>IF(AND(E5610=VLOOKUP(J5610,Actuals!$A:$J,8,FALSE),F5610=VLOOKUP(J5610,Actuals!$A:$J,10,FALSE)),5,0)</f>
        <v>0</v>
      </c>
      <c r="M5610" s="1">
        <f t="shared" si="89"/>
        <v>1</v>
      </c>
      <c r="N5610" s="1" t="str">
        <f>VLOOKUP(C5610,Emp_List!$A:$M,3,FALSE)</f>
        <v>Srinivasulu Bendi</v>
      </c>
      <c r="O5610" s="1" t="str">
        <f>VLOOKUP(C5610,Emp_List!$A:$M,5,FALSE)</f>
        <v>Cashier</v>
      </c>
    </row>
    <row r="5611" spans="1:15" ht="16.2" thickBot="1">
      <c r="A5611" s="90">
        <v>43277.482592592591</v>
      </c>
      <c r="B5611" s="91" t="s">
        <v>743</v>
      </c>
      <c r="C5611" s="92">
        <v>10903</v>
      </c>
      <c r="D5611" s="91" t="s">
        <v>43</v>
      </c>
      <c r="E5611" s="92">
        <v>0</v>
      </c>
      <c r="F5611" s="92">
        <v>1</v>
      </c>
      <c r="G5611" s="91" t="s">
        <v>27</v>
      </c>
      <c r="H5611" s="91" t="s">
        <v>43</v>
      </c>
      <c r="I5611" s="2">
        <v>13</v>
      </c>
      <c r="J5611" s="2">
        <v>39</v>
      </c>
      <c r="K5611" s="2">
        <f>IF(D5611=VLOOKUP(J5611,Actuals!$A:$J,6,FALSE),1,0)</f>
        <v>1</v>
      </c>
      <c r="L5611" s="2">
        <f>IF(AND(E5611=VLOOKUP(J5611,Actuals!$A:$J,8,FALSE),F5611=VLOOKUP(J5611,Actuals!$A:$J,10,FALSE)),5,0)</f>
        <v>0</v>
      </c>
      <c r="M5611" s="1">
        <f t="shared" si="89"/>
        <v>1</v>
      </c>
      <c r="N5611" s="1" t="str">
        <f>VLOOKUP(C5611,Emp_List!$A:$M,3,FALSE)</f>
        <v>Kanika Mittal</v>
      </c>
      <c r="O5611" s="1" t="str">
        <f>VLOOKUP(C5611,Emp_List!$A:$M,5,FALSE)</f>
        <v>Portal</v>
      </c>
    </row>
    <row r="5612" spans="1:15" ht="16.2" thickBot="1">
      <c r="A5612" s="90">
        <v>43277.484791666669</v>
      </c>
      <c r="B5612" s="91" t="s">
        <v>139</v>
      </c>
      <c r="C5612" s="92">
        <v>8607</v>
      </c>
      <c r="D5612" s="91" t="s">
        <v>27</v>
      </c>
      <c r="E5612" s="92">
        <v>2</v>
      </c>
      <c r="F5612" s="92">
        <v>1</v>
      </c>
      <c r="G5612" s="91" t="s">
        <v>27</v>
      </c>
      <c r="H5612" s="91" t="s">
        <v>43</v>
      </c>
      <c r="I5612" s="2">
        <v>13</v>
      </c>
      <c r="J5612" s="2">
        <v>39</v>
      </c>
      <c r="K5612" s="2">
        <f>IF(D5612=VLOOKUP(J5612,Actuals!$A:$J,6,FALSE),1,0)</f>
        <v>0</v>
      </c>
      <c r="L5612" s="2">
        <f>IF(AND(E5612=VLOOKUP(J5612,Actuals!$A:$J,8,FALSE),F5612=VLOOKUP(J5612,Actuals!$A:$J,10,FALSE)),5,0)</f>
        <v>0</v>
      </c>
      <c r="M5612" s="1">
        <f t="shared" si="89"/>
        <v>0</v>
      </c>
      <c r="N5612" s="1" t="str">
        <f>VLOOKUP(C5612,Emp_List!$A:$M,3,FALSE)</f>
        <v>Monika Tomar</v>
      </c>
      <c r="O5612" s="1" t="str">
        <f>VLOOKUP(C5612,Emp_List!$A:$M,5,FALSE)</f>
        <v>Core</v>
      </c>
    </row>
    <row r="5613" spans="1:15" ht="16.2" thickBot="1">
      <c r="A5613" s="90">
        <v>43277.485300925924</v>
      </c>
      <c r="B5613" s="91" t="s">
        <v>410</v>
      </c>
      <c r="C5613" s="92">
        <v>8632</v>
      </c>
      <c r="D5613" s="91" t="s">
        <v>43</v>
      </c>
      <c r="E5613" s="92">
        <v>0</v>
      </c>
      <c r="F5613" s="92">
        <v>3</v>
      </c>
      <c r="G5613" s="91" t="s">
        <v>27</v>
      </c>
      <c r="H5613" s="91" t="s">
        <v>43</v>
      </c>
      <c r="I5613" s="2">
        <v>13</v>
      </c>
      <c r="J5613" s="2">
        <v>39</v>
      </c>
      <c r="K5613" s="2">
        <f>IF(D5613=VLOOKUP(J5613,Actuals!$A:$J,6,FALSE),1,0)</f>
        <v>1</v>
      </c>
      <c r="L5613" s="2">
        <f>IF(AND(E5613=VLOOKUP(J5613,Actuals!$A:$J,8,FALSE),F5613=VLOOKUP(J5613,Actuals!$A:$J,10,FALSE)),5,0)</f>
        <v>0</v>
      </c>
      <c r="M5613" s="1">
        <f t="shared" si="89"/>
        <v>1</v>
      </c>
      <c r="N5613" s="1" t="str">
        <f>VLOOKUP(C5613,Emp_List!$A:$M,3,FALSE)</f>
        <v>Ratnakar Murakonda</v>
      </c>
      <c r="O5613" s="1" t="str">
        <f>VLOOKUP(C5613,Emp_List!$A:$M,5,FALSE)</f>
        <v>BI</v>
      </c>
    </row>
    <row r="5614" spans="1:15" ht="16.2" thickBot="1">
      <c r="A5614" s="90">
        <v>43277.485902777778</v>
      </c>
      <c r="B5614" s="91" t="s">
        <v>2547</v>
      </c>
      <c r="C5614" s="92">
        <v>10351</v>
      </c>
      <c r="D5614" s="91" t="s">
        <v>43</v>
      </c>
      <c r="E5614" s="92">
        <v>1</v>
      </c>
      <c r="F5614" s="92">
        <v>0</v>
      </c>
      <c r="G5614" s="91" t="s">
        <v>27</v>
      </c>
      <c r="H5614" s="91" t="s">
        <v>43</v>
      </c>
      <c r="I5614" s="2">
        <v>13</v>
      </c>
      <c r="J5614" s="2">
        <v>39</v>
      </c>
      <c r="K5614" s="2">
        <f>IF(D5614=VLOOKUP(J5614,Actuals!$A:$J,6,FALSE),1,0)</f>
        <v>1</v>
      </c>
      <c r="L5614" s="2">
        <f>IF(AND(E5614=VLOOKUP(J5614,Actuals!$A:$J,8,FALSE),F5614=VLOOKUP(J5614,Actuals!$A:$J,10,FALSE)),5,0)</f>
        <v>0</v>
      </c>
      <c r="M5614" s="1">
        <f t="shared" si="89"/>
        <v>1</v>
      </c>
      <c r="N5614" s="1" t="str">
        <f>VLOOKUP(C5614,Emp_List!$A:$M,3,FALSE)</f>
        <v>Nitish Reddy</v>
      </c>
      <c r="O5614" s="1" t="str">
        <f>VLOOKUP(C5614,Emp_List!$A:$M,5,FALSE)</f>
        <v>SOC</v>
      </c>
    </row>
    <row r="5615" spans="1:15" ht="16.2" thickBot="1">
      <c r="A5615" s="90">
        <v>43277.487881944442</v>
      </c>
      <c r="B5615" s="91" t="s">
        <v>3475</v>
      </c>
      <c r="C5615" s="92">
        <v>1392</v>
      </c>
      <c r="D5615" s="91" t="s">
        <v>43</v>
      </c>
      <c r="E5615" s="92">
        <v>1</v>
      </c>
      <c r="F5615" s="92">
        <v>2</v>
      </c>
      <c r="G5615" s="91" t="s">
        <v>27</v>
      </c>
      <c r="H5615" s="91" t="s">
        <v>43</v>
      </c>
      <c r="I5615" s="2">
        <v>13</v>
      </c>
      <c r="J5615" s="2">
        <v>39</v>
      </c>
      <c r="K5615" s="2">
        <f>IF(D5615=VLOOKUP(J5615,Actuals!$A:$J,6,FALSE),1,0)</f>
        <v>1</v>
      </c>
      <c r="L5615" s="2">
        <f>IF(AND(E5615=VLOOKUP(J5615,Actuals!$A:$J,8,FALSE),F5615=VLOOKUP(J5615,Actuals!$A:$J,10,FALSE)),5,0)</f>
        <v>5</v>
      </c>
      <c r="M5615" s="1">
        <f t="shared" si="89"/>
        <v>6</v>
      </c>
      <c r="N5615" s="1" t="str">
        <f>VLOOKUP(C5615,Emp_List!$A:$M,3,FALSE)</f>
        <v>Shahnawaz Md Banu</v>
      </c>
      <c r="O5615" s="1" t="str">
        <f>VLOOKUP(C5615,Emp_List!$A:$M,5,FALSE)</f>
        <v>CRM</v>
      </c>
    </row>
    <row r="5616" spans="1:15" ht="16.2" thickBot="1">
      <c r="A5616" s="90">
        <v>43277.488310185188</v>
      </c>
      <c r="B5616" s="91" t="s">
        <v>3994</v>
      </c>
      <c r="C5616" s="92">
        <v>2579</v>
      </c>
      <c r="D5616" s="91" t="s">
        <v>43</v>
      </c>
      <c r="E5616" s="92">
        <v>0</v>
      </c>
      <c r="F5616" s="92">
        <v>3</v>
      </c>
      <c r="G5616" s="91" t="s">
        <v>27</v>
      </c>
      <c r="H5616" s="91" t="s">
        <v>43</v>
      </c>
      <c r="I5616" s="2">
        <v>13</v>
      </c>
      <c r="J5616" s="2">
        <v>39</v>
      </c>
      <c r="K5616" s="2">
        <f>IF(D5616=VLOOKUP(J5616,Actuals!$A:$J,6,FALSE),1,0)</f>
        <v>1</v>
      </c>
      <c r="L5616" s="2">
        <f>IF(AND(E5616=VLOOKUP(J5616,Actuals!$A:$J,8,FALSE),F5616=VLOOKUP(J5616,Actuals!$A:$J,10,FALSE)),5,0)</f>
        <v>0</v>
      </c>
      <c r="M5616" s="1">
        <f t="shared" si="89"/>
        <v>1</v>
      </c>
      <c r="N5616" s="1" t="str">
        <f>VLOOKUP(C5616,Emp_List!$A:$M,3,FALSE)</f>
        <v>Pradeep Edagotti</v>
      </c>
      <c r="O5616" s="1" t="str">
        <f>VLOOKUP(C5616,Emp_List!$A:$M,5,FALSE)</f>
        <v>Casino Platform</v>
      </c>
    </row>
    <row r="5617" spans="1:15" ht="16.2" thickBot="1">
      <c r="A5617" s="90">
        <v>43277.494375000002</v>
      </c>
      <c r="B5617" s="91" t="s">
        <v>103</v>
      </c>
      <c r="C5617" s="92">
        <v>11223</v>
      </c>
      <c r="D5617" s="91" t="s">
        <v>43</v>
      </c>
      <c r="E5617" s="92">
        <v>1</v>
      </c>
      <c r="F5617" s="92">
        <v>2</v>
      </c>
      <c r="G5617" s="91" t="s">
        <v>27</v>
      </c>
      <c r="H5617" s="91" t="s">
        <v>43</v>
      </c>
      <c r="I5617" s="2">
        <v>13</v>
      </c>
      <c r="J5617" s="2">
        <v>39</v>
      </c>
      <c r="K5617" s="2">
        <f>IF(D5617=VLOOKUP(J5617,Actuals!$A:$J,6,FALSE),1,0)</f>
        <v>1</v>
      </c>
      <c r="L5617" s="2">
        <f>IF(AND(E5617=VLOOKUP(J5617,Actuals!$A:$J,8,FALSE),F5617=VLOOKUP(J5617,Actuals!$A:$J,10,FALSE)),5,0)</f>
        <v>5</v>
      </c>
      <c r="M5617" s="1">
        <f t="shared" si="89"/>
        <v>6</v>
      </c>
      <c r="N5617" s="1" t="str">
        <f>VLOOKUP(C5617,Emp_List!$A:$M,3,FALSE)</f>
        <v>Shivam Shankar</v>
      </c>
      <c r="O5617" s="1" t="str">
        <f>VLOOKUP(C5617,Emp_List!$A:$M,5,FALSE)</f>
        <v>Bingo Dev</v>
      </c>
    </row>
    <row r="5618" spans="1:15" ht="16.2" thickBot="1">
      <c r="A5618" s="90">
        <v>43277.506504629629</v>
      </c>
      <c r="B5618" s="91" t="s">
        <v>3521</v>
      </c>
      <c r="C5618" s="92">
        <v>8365</v>
      </c>
      <c r="D5618" s="91" t="s">
        <v>43</v>
      </c>
      <c r="E5618" s="92">
        <v>3</v>
      </c>
      <c r="F5618" s="92">
        <v>4</v>
      </c>
      <c r="G5618" s="91" t="s">
        <v>27</v>
      </c>
      <c r="H5618" s="91" t="s">
        <v>43</v>
      </c>
      <c r="I5618" s="2">
        <v>13</v>
      </c>
      <c r="J5618" s="2">
        <v>39</v>
      </c>
      <c r="K5618" s="2">
        <f>IF(D5618=VLOOKUP(J5618,Actuals!$A:$J,6,FALSE),1,0)</f>
        <v>1</v>
      </c>
      <c r="L5618" s="2">
        <f>IF(AND(E5618=VLOOKUP(J5618,Actuals!$A:$J,8,FALSE),F5618=VLOOKUP(J5618,Actuals!$A:$J,10,FALSE)),5,0)</f>
        <v>0</v>
      </c>
      <c r="M5618" s="1">
        <f t="shared" si="89"/>
        <v>1</v>
      </c>
      <c r="N5618" s="1" t="e">
        <f>VLOOKUP(C5618,Emp_List!$A:$M,3,FALSE)</f>
        <v>#N/A</v>
      </c>
      <c r="O5618" s="1" t="e">
        <f>VLOOKUP(C5618,Emp_List!$A:$M,5,FALSE)</f>
        <v>#N/A</v>
      </c>
    </row>
    <row r="5619" spans="1:15" ht="16.2" thickBot="1">
      <c r="A5619" s="90">
        <v>43277.505960648145</v>
      </c>
      <c r="B5619" s="91" t="s">
        <v>278</v>
      </c>
      <c r="C5619" s="92">
        <v>16260</v>
      </c>
      <c r="D5619" s="91" t="s">
        <v>43</v>
      </c>
      <c r="E5619" s="92">
        <v>1</v>
      </c>
      <c r="F5619" s="92">
        <v>2</v>
      </c>
      <c r="G5619" s="91" t="s">
        <v>27</v>
      </c>
      <c r="H5619" s="91" t="s">
        <v>43</v>
      </c>
      <c r="I5619" s="2">
        <v>13</v>
      </c>
      <c r="J5619" s="2">
        <v>39</v>
      </c>
      <c r="K5619" s="2">
        <f>IF(D5619=VLOOKUP(J5619,Actuals!$A:$J,6,FALSE),1,0)</f>
        <v>1</v>
      </c>
      <c r="L5619" s="2">
        <f>IF(AND(E5619=VLOOKUP(J5619,Actuals!$A:$J,8,FALSE),F5619=VLOOKUP(J5619,Actuals!$A:$J,10,FALSE)),5,0)</f>
        <v>5</v>
      </c>
      <c r="M5619" s="1">
        <f t="shared" si="89"/>
        <v>6</v>
      </c>
      <c r="N5619" s="1" t="str">
        <f>VLOOKUP(C5619,Emp_List!$A:$M,3,FALSE)</f>
        <v>Satish Kumar Vadlavalli</v>
      </c>
      <c r="O5619" s="1" t="str">
        <f>VLOOKUP(C5619,Emp_List!$A:$M,5,FALSE)</f>
        <v>Sports - Label Building</v>
      </c>
    </row>
    <row r="5620" spans="1:15" ht="16.2" thickBot="1">
      <c r="A5620" s="90">
        <v>43277.507361111115</v>
      </c>
      <c r="B5620" s="91" t="s">
        <v>389</v>
      </c>
      <c r="C5620" s="92">
        <v>16321</v>
      </c>
      <c r="D5620" s="91" t="s">
        <v>9</v>
      </c>
      <c r="E5620" s="92">
        <v>1</v>
      </c>
      <c r="F5620" s="92">
        <v>1</v>
      </c>
      <c r="G5620" s="91" t="s">
        <v>27</v>
      </c>
      <c r="H5620" s="91" t="s">
        <v>43</v>
      </c>
      <c r="I5620" s="2">
        <v>13</v>
      </c>
      <c r="J5620" s="2">
        <v>39</v>
      </c>
      <c r="K5620" s="2">
        <f>IF(D5620=VLOOKUP(J5620,Actuals!$A:$J,6,FALSE),1,0)</f>
        <v>0</v>
      </c>
      <c r="L5620" s="2">
        <f>IF(AND(E5620=VLOOKUP(J5620,Actuals!$A:$J,8,FALSE),F5620=VLOOKUP(J5620,Actuals!$A:$J,10,FALSE)),5,0)</f>
        <v>0</v>
      </c>
      <c r="M5620" s="1">
        <f t="shared" si="89"/>
        <v>0</v>
      </c>
      <c r="N5620" s="1" t="str">
        <f>VLOOKUP(C5620,Emp_List!$A:$M,3,FALSE)</f>
        <v>Nanda Kishore Chandrapati</v>
      </c>
      <c r="O5620" s="1" t="str">
        <f>VLOOKUP(C5620,Emp_List!$A:$M,5,FALSE)</f>
        <v>Sports - Label Building</v>
      </c>
    </row>
    <row r="5621" spans="1:15" ht="16.2" thickBot="1">
      <c r="A5621" s="90">
        <v>43277.511944444443</v>
      </c>
      <c r="B5621" s="91" t="s">
        <v>451</v>
      </c>
      <c r="C5621" s="92">
        <v>11812</v>
      </c>
      <c r="D5621" s="91" t="s">
        <v>43</v>
      </c>
      <c r="E5621" s="92">
        <v>1</v>
      </c>
      <c r="F5621" s="92">
        <v>3</v>
      </c>
      <c r="G5621" s="91" t="s">
        <v>27</v>
      </c>
      <c r="H5621" s="91" t="s">
        <v>43</v>
      </c>
      <c r="I5621" s="2">
        <v>13</v>
      </c>
      <c r="J5621" s="2">
        <v>39</v>
      </c>
      <c r="K5621" s="2">
        <f>IF(D5621=VLOOKUP(J5621,Actuals!$A:$J,6,FALSE),1,0)</f>
        <v>1</v>
      </c>
      <c r="L5621" s="2">
        <f>IF(AND(E5621=VLOOKUP(J5621,Actuals!$A:$J,8,FALSE),F5621=VLOOKUP(J5621,Actuals!$A:$J,10,FALSE)),5,0)</f>
        <v>0</v>
      </c>
      <c r="M5621" s="1">
        <f t="shared" si="89"/>
        <v>1</v>
      </c>
      <c r="N5621" s="1" t="str">
        <f>VLOOKUP(C5621,Emp_List!$A:$M,3,FALSE)</f>
        <v>Anisha   Talakayala</v>
      </c>
      <c r="O5621" s="1" t="str">
        <f>VLOOKUP(C5621,Emp_List!$A:$M,5,FALSE)</f>
        <v>Casino Portal</v>
      </c>
    </row>
    <row r="5622" spans="1:15" ht="16.2" thickBot="1">
      <c r="A5622" s="90">
        <v>43277.527974537035</v>
      </c>
      <c r="B5622" s="91" t="s">
        <v>378</v>
      </c>
      <c r="C5622" s="92">
        <v>11791</v>
      </c>
      <c r="D5622" s="91" t="s">
        <v>43</v>
      </c>
      <c r="E5622" s="92">
        <v>1</v>
      </c>
      <c r="F5622" s="92">
        <v>2</v>
      </c>
      <c r="G5622" s="91" t="s">
        <v>27</v>
      </c>
      <c r="H5622" s="91" t="s">
        <v>43</v>
      </c>
      <c r="I5622" s="2">
        <v>13</v>
      </c>
      <c r="J5622" s="2">
        <v>39</v>
      </c>
      <c r="K5622" s="2">
        <f>IF(D5622=VLOOKUP(J5622,Actuals!$A:$J,6,FALSE),1,0)</f>
        <v>1</v>
      </c>
      <c r="L5622" s="2">
        <f>IF(AND(E5622=VLOOKUP(J5622,Actuals!$A:$J,8,FALSE),F5622=VLOOKUP(J5622,Actuals!$A:$J,10,FALSE)),5,0)</f>
        <v>5</v>
      </c>
      <c r="M5622" s="1">
        <f t="shared" si="89"/>
        <v>6</v>
      </c>
      <c r="N5622" s="1" t="str">
        <f>VLOOKUP(C5622,Emp_List!$A:$M,3,FALSE)</f>
        <v>Srinivasa Rao Ganaparthi</v>
      </c>
      <c r="O5622" s="1" t="str">
        <f>VLOOKUP(C5622,Emp_List!$A:$M,5,FALSE)</f>
        <v>Sports - Label Building</v>
      </c>
    </row>
    <row r="5623" spans="1:15" ht="16.2" thickBot="1">
      <c r="A5623" s="90">
        <v>43277.514467592591</v>
      </c>
      <c r="B5623" s="91" t="s">
        <v>3516</v>
      </c>
      <c r="C5623" s="92">
        <v>11809</v>
      </c>
      <c r="D5623" s="91" t="s">
        <v>43</v>
      </c>
      <c r="E5623" s="92">
        <v>1</v>
      </c>
      <c r="F5623" s="92">
        <v>4</v>
      </c>
      <c r="G5623" s="91" t="s">
        <v>27</v>
      </c>
      <c r="H5623" s="91" t="s">
        <v>43</v>
      </c>
      <c r="I5623" s="2">
        <v>13</v>
      </c>
      <c r="J5623" s="2">
        <v>39</v>
      </c>
      <c r="K5623" s="2">
        <f>IF(D5623=VLOOKUP(J5623,Actuals!$A:$J,6,FALSE),1,0)</f>
        <v>1</v>
      </c>
      <c r="L5623" s="2">
        <f>IF(AND(E5623=VLOOKUP(J5623,Actuals!$A:$J,8,FALSE),F5623=VLOOKUP(J5623,Actuals!$A:$J,10,FALSE)),5,0)</f>
        <v>0</v>
      </c>
      <c r="M5623" s="1">
        <f t="shared" si="89"/>
        <v>1</v>
      </c>
      <c r="N5623" s="1" t="str">
        <f>VLOOKUP(C5623,Emp_List!$A:$M,3,FALSE)</f>
        <v>Shiva      Dasoju Kumar</v>
      </c>
      <c r="O5623" s="1" t="str">
        <f>VLOOKUP(C5623,Emp_List!$A:$M,5,FALSE)</f>
        <v>Poker</v>
      </c>
    </row>
    <row r="5624" spans="1:15" ht="16.2" thickBot="1">
      <c r="A5624" s="90">
        <v>43277.514699074076</v>
      </c>
      <c r="B5624" s="91" t="s">
        <v>483</v>
      </c>
      <c r="C5624" s="92">
        <v>11027</v>
      </c>
      <c r="D5624" s="91" t="s">
        <v>43</v>
      </c>
      <c r="E5624" s="92">
        <v>0</v>
      </c>
      <c r="F5624" s="92">
        <v>1</v>
      </c>
      <c r="G5624" s="91" t="s">
        <v>27</v>
      </c>
      <c r="H5624" s="91" t="s">
        <v>43</v>
      </c>
      <c r="I5624" s="2">
        <v>13</v>
      </c>
      <c r="J5624" s="2">
        <v>39</v>
      </c>
      <c r="K5624" s="2">
        <f>IF(D5624=VLOOKUP(J5624,Actuals!$A:$J,6,FALSE),1,0)</f>
        <v>1</v>
      </c>
      <c r="L5624" s="2">
        <f>IF(AND(E5624=VLOOKUP(J5624,Actuals!$A:$J,8,FALSE),F5624=VLOOKUP(J5624,Actuals!$A:$J,10,FALSE)),5,0)</f>
        <v>0</v>
      </c>
      <c r="M5624" s="1">
        <f t="shared" si="89"/>
        <v>1</v>
      </c>
      <c r="N5624" s="1" t="str">
        <f>VLOOKUP(C5624,Emp_List!$A:$M,3,FALSE)</f>
        <v>Gudimalla Tejaswi</v>
      </c>
      <c r="O5624" s="1" t="str">
        <f>VLOOKUP(C5624,Emp_List!$A:$M,5,FALSE)</f>
        <v>Games Factory</v>
      </c>
    </row>
    <row r="5625" spans="1:15" ht="16.2" thickBot="1">
      <c r="A5625" s="90">
        <v>43277.520324074074</v>
      </c>
      <c r="B5625" s="91" t="s">
        <v>491</v>
      </c>
      <c r="C5625" s="92">
        <v>6714</v>
      </c>
      <c r="D5625" s="91" t="s">
        <v>43</v>
      </c>
      <c r="E5625" s="92">
        <v>0</v>
      </c>
      <c r="F5625" s="92">
        <v>2</v>
      </c>
      <c r="G5625" s="91" t="s">
        <v>27</v>
      </c>
      <c r="H5625" s="91" t="s">
        <v>43</v>
      </c>
      <c r="I5625" s="2">
        <v>13</v>
      </c>
      <c r="J5625" s="2">
        <v>39</v>
      </c>
      <c r="K5625" s="2">
        <f>IF(D5625=VLOOKUP(J5625,Actuals!$A:$J,6,FALSE),1,0)</f>
        <v>1</v>
      </c>
      <c r="L5625" s="2">
        <f>IF(AND(E5625=VLOOKUP(J5625,Actuals!$A:$J,8,FALSE),F5625=VLOOKUP(J5625,Actuals!$A:$J,10,FALSE)),5,0)</f>
        <v>0</v>
      </c>
      <c r="M5625" s="1">
        <f t="shared" si="89"/>
        <v>1</v>
      </c>
      <c r="N5625" s="1" t="str">
        <f>VLOOKUP(C5625,Emp_List!$A:$M,3,FALSE)</f>
        <v>Vinay Kumar Reddy Appidi</v>
      </c>
      <c r="O5625" s="1" t="str">
        <f>VLOOKUP(C5625,Emp_List!$A:$M,5,FALSE)</f>
        <v>CRM</v>
      </c>
    </row>
    <row r="5626" spans="1:15" ht="16.2" thickBot="1">
      <c r="A5626" s="90">
        <v>43277.522893518515</v>
      </c>
      <c r="B5626" s="91" t="s">
        <v>789</v>
      </c>
      <c r="C5626" s="92">
        <v>11315</v>
      </c>
      <c r="D5626" s="91" t="s">
        <v>27</v>
      </c>
      <c r="E5626" s="92">
        <v>2</v>
      </c>
      <c r="F5626" s="92">
        <v>1</v>
      </c>
      <c r="G5626" s="91" t="s">
        <v>27</v>
      </c>
      <c r="H5626" s="91" t="s">
        <v>43</v>
      </c>
      <c r="I5626" s="2">
        <v>13</v>
      </c>
      <c r="J5626" s="2">
        <v>39</v>
      </c>
      <c r="K5626" s="2">
        <f>IF(D5626=VLOOKUP(J5626,Actuals!$A:$J,6,FALSE),1,0)</f>
        <v>0</v>
      </c>
      <c r="L5626" s="2">
        <f>IF(AND(E5626=VLOOKUP(J5626,Actuals!$A:$J,8,FALSE),F5626=VLOOKUP(J5626,Actuals!$A:$J,10,FALSE)),5,0)</f>
        <v>0</v>
      </c>
      <c r="M5626" s="1">
        <f t="shared" si="89"/>
        <v>0</v>
      </c>
      <c r="N5626" s="1" t="str">
        <f>VLOOKUP(C5626,Emp_List!$A:$M,3,FALSE)</f>
        <v>Balakrishna Vijji</v>
      </c>
      <c r="O5626" s="1" t="str">
        <f>VLOOKUP(C5626,Emp_List!$A:$M,5,FALSE)</f>
        <v>Portal</v>
      </c>
    </row>
    <row r="5627" spans="1:15" ht="16.2" thickBot="1">
      <c r="A5627" s="90">
        <v>43277.523125</v>
      </c>
      <c r="B5627" s="91" t="s">
        <v>443</v>
      </c>
      <c r="C5627" s="92">
        <v>16459</v>
      </c>
      <c r="D5627" s="91" t="s">
        <v>9</v>
      </c>
      <c r="E5627" s="92">
        <v>2</v>
      </c>
      <c r="F5627" s="92">
        <v>2</v>
      </c>
      <c r="G5627" s="91" t="s">
        <v>27</v>
      </c>
      <c r="H5627" s="91" t="s">
        <v>43</v>
      </c>
      <c r="I5627" s="2">
        <v>13</v>
      </c>
      <c r="J5627" s="2">
        <v>39</v>
      </c>
      <c r="K5627" s="2">
        <f>IF(D5627=VLOOKUP(J5627,Actuals!$A:$J,6,FALSE),1,0)</f>
        <v>0</v>
      </c>
      <c r="L5627" s="2">
        <f>IF(AND(E5627=VLOOKUP(J5627,Actuals!$A:$J,8,FALSE),F5627=VLOOKUP(J5627,Actuals!$A:$J,10,FALSE)),5,0)</f>
        <v>0</v>
      </c>
      <c r="M5627" s="1">
        <f t="shared" si="89"/>
        <v>0</v>
      </c>
      <c r="N5627" s="1" t="str">
        <f>VLOOKUP(C5627,Emp_List!$A:$M,3,FALSE)</f>
        <v>Nishant Patel</v>
      </c>
      <c r="O5627" s="1" t="str">
        <f>VLOOKUP(C5627,Emp_List!$A:$M,5,FALSE)</f>
        <v>Bingo Dev</v>
      </c>
    </row>
    <row r="5628" spans="1:15" ht="16.2" thickBot="1">
      <c r="A5628" s="90">
        <v>43277.523148148146</v>
      </c>
      <c r="B5628" s="91" t="s">
        <v>445</v>
      </c>
      <c r="C5628" s="92">
        <v>5464</v>
      </c>
      <c r="D5628" s="91" t="s">
        <v>43</v>
      </c>
      <c r="E5628" s="92">
        <v>0</v>
      </c>
      <c r="F5628" s="92">
        <v>2</v>
      </c>
      <c r="G5628" s="91" t="s">
        <v>27</v>
      </c>
      <c r="H5628" s="91" t="s">
        <v>43</v>
      </c>
      <c r="I5628" s="2">
        <v>13</v>
      </c>
      <c r="J5628" s="2">
        <v>39</v>
      </c>
      <c r="K5628" s="2">
        <f>IF(D5628=VLOOKUP(J5628,Actuals!$A:$J,6,FALSE),1,0)</f>
        <v>1</v>
      </c>
      <c r="L5628" s="2">
        <f>IF(AND(E5628=VLOOKUP(J5628,Actuals!$A:$J,8,FALSE),F5628=VLOOKUP(J5628,Actuals!$A:$J,10,FALSE)),5,0)</f>
        <v>0</v>
      </c>
      <c r="M5628" s="1">
        <f t="shared" si="89"/>
        <v>1</v>
      </c>
      <c r="N5628" s="1" t="str">
        <f>VLOOKUP(C5628,Emp_List!$A:$M,3,FALSE)</f>
        <v>Chandrasekaran Swaminathan</v>
      </c>
      <c r="O5628" s="1" t="str">
        <f>VLOOKUP(C5628,Emp_List!$A:$M,5,FALSE)</f>
        <v>Compliance</v>
      </c>
    </row>
    <row r="5629" spans="1:15" ht="16.2" thickBot="1">
      <c r="A5629" s="90">
        <v>43277.525648148148</v>
      </c>
      <c r="B5629" s="91" t="s">
        <v>431</v>
      </c>
      <c r="C5629" s="92">
        <v>11913</v>
      </c>
      <c r="D5629" s="91" t="s">
        <v>43</v>
      </c>
      <c r="E5629" s="92">
        <v>1</v>
      </c>
      <c r="F5629" s="92">
        <v>2</v>
      </c>
      <c r="G5629" s="91" t="s">
        <v>27</v>
      </c>
      <c r="H5629" s="91" t="s">
        <v>43</v>
      </c>
      <c r="I5629" s="2">
        <v>13</v>
      </c>
      <c r="J5629" s="2">
        <v>39</v>
      </c>
      <c r="K5629" s="2">
        <f>IF(D5629=VLOOKUP(J5629,Actuals!$A:$J,6,FALSE),1,0)</f>
        <v>1</v>
      </c>
      <c r="L5629" s="2">
        <f>IF(AND(E5629=VLOOKUP(J5629,Actuals!$A:$J,8,FALSE),F5629=VLOOKUP(J5629,Actuals!$A:$J,10,FALSE)),5,0)</f>
        <v>5</v>
      </c>
      <c r="M5629" s="1">
        <f t="shared" si="89"/>
        <v>6</v>
      </c>
      <c r="N5629" s="1" t="str">
        <f>VLOOKUP(C5629,Emp_List!$A:$M,3,FALSE)</f>
        <v>Srichandradeep Choudarapu</v>
      </c>
      <c r="O5629" s="1" t="str">
        <f>VLOOKUP(C5629,Emp_List!$A:$M,5,FALSE)</f>
        <v>Sports - Label Building</v>
      </c>
    </row>
    <row r="5630" spans="1:15" ht="16.2" thickBot="1">
      <c r="A5630" s="90">
        <v>43277.528761574074</v>
      </c>
      <c r="B5630" s="91" t="s">
        <v>475</v>
      </c>
      <c r="C5630" s="92">
        <v>631</v>
      </c>
      <c r="D5630" s="91" t="s">
        <v>43</v>
      </c>
      <c r="E5630" s="92">
        <v>2</v>
      </c>
      <c r="F5630" s="92">
        <v>3</v>
      </c>
      <c r="G5630" s="91" t="s">
        <v>27</v>
      </c>
      <c r="H5630" s="91" t="s">
        <v>43</v>
      </c>
      <c r="I5630" s="2">
        <v>13</v>
      </c>
      <c r="J5630" s="2">
        <v>39</v>
      </c>
      <c r="K5630" s="2">
        <f>IF(D5630=VLOOKUP(J5630,Actuals!$A:$J,6,FALSE),1,0)</f>
        <v>1</v>
      </c>
      <c r="L5630" s="2">
        <f>IF(AND(E5630=VLOOKUP(J5630,Actuals!$A:$J,8,FALSE),F5630=VLOOKUP(J5630,Actuals!$A:$J,10,FALSE)),5,0)</f>
        <v>0</v>
      </c>
      <c r="M5630" s="1">
        <f t="shared" si="89"/>
        <v>1</v>
      </c>
      <c r="N5630" s="1" t="str">
        <f>VLOOKUP(C5630,Emp_List!$A:$M,3,FALSE)</f>
        <v>Radhika Mudumbai Chakravarthy</v>
      </c>
      <c r="O5630" s="1" t="str">
        <f>VLOOKUP(C5630,Emp_List!$A:$M,5,FALSE)</f>
        <v>Poker</v>
      </c>
    </row>
    <row r="5631" spans="1:15" ht="16.2" thickBot="1">
      <c r="A5631" s="90">
        <v>43277.535567129627</v>
      </c>
      <c r="B5631" s="91" t="s">
        <v>447</v>
      </c>
      <c r="C5631" s="92">
        <v>9919</v>
      </c>
      <c r="D5631" s="91" t="s">
        <v>43</v>
      </c>
      <c r="E5631" s="92">
        <v>0</v>
      </c>
      <c r="F5631" s="92">
        <v>2</v>
      </c>
      <c r="G5631" s="91" t="s">
        <v>27</v>
      </c>
      <c r="H5631" s="91" t="s">
        <v>43</v>
      </c>
      <c r="I5631" s="2">
        <v>13</v>
      </c>
      <c r="J5631" s="2">
        <v>39</v>
      </c>
      <c r="K5631" s="2">
        <f>IF(D5631=VLOOKUP(J5631,Actuals!$A:$J,6,FALSE),1,0)</f>
        <v>1</v>
      </c>
      <c r="L5631" s="2">
        <f>IF(AND(E5631=VLOOKUP(J5631,Actuals!$A:$J,8,FALSE),F5631=VLOOKUP(J5631,Actuals!$A:$J,10,FALSE)),5,0)</f>
        <v>0</v>
      </c>
      <c r="M5631" s="1">
        <f t="shared" si="89"/>
        <v>1</v>
      </c>
      <c r="N5631" s="1" t="str">
        <f>VLOOKUP(C5631,Emp_List!$A:$M,3,FALSE)</f>
        <v>Lalitha Damma</v>
      </c>
      <c r="O5631" s="1" t="str">
        <f>VLOOKUP(C5631,Emp_List!$A:$M,5,FALSE)</f>
        <v>PEG</v>
      </c>
    </row>
    <row r="5632" spans="1:15" ht="16.2" thickBot="1">
      <c r="A5632" s="90">
        <v>43277.537245370368</v>
      </c>
      <c r="B5632" s="91" t="s">
        <v>593</v>
      </c>
      <c r="C5632" s="92">
        <v>3</v>
      </c>
      <c r="D5632" s="91" t="s">
        <v>9</v>
      </c>
      <c r="E5632" s="92">
        <v>2</v>
      </c>
      <c r="F5632" s="92">
        <v>2</v>
      </c>
      <c r="G5632" s="91" t="s">
        <v>27</v>
      </c>
      <c r="H5632" s="91" t="s">
        <v>43</v>
      </c>
      <c r="I5632" s="2">
        <v>13</v>
      </c>
      <c r="J5632" s="2">
        <v>39</v>
      </c>
      <c r="K5632" s="2">
        <f>IF(D5632=VLOOKUP(J5632,Actuals!$A:$J,6,FALSE),1,0)</f>
        <v>0</v>
      </c>
      <c r="L5632" s="2">
        <f>IF(AND(E5632=VLOOKUP(J5632,Actuals!$A:$J,8,FALSE),F5632=VLOOKUP(J5632,Actuals!$A:$J,10,FALSE)),5,0)</f>
        <v>0</v>
      </c>
      <c r="M5632" s="1">
        <f t="shared" si="89"/>
        <v>0</v>
      </c>
      <c r="N5632" s="1" t="str">
        <f>VLOOKUP(C5632,Emp_List!$A:$M,3,FALSE)</f>
        <v>Ravindra Babu Katiki</v>
      </c>
      <c r="O5632" s="1" t="str">
        <f>VLOOKUP(C5632,Emp_List!$A:$M,5,FALSE)</f>
        <v>Poker</v>
      </c>
    </row>
    <row r="5633" spans="1:15" ht="16.2" thickBot="1">
      <c r="A5633" s="90">
        <v>43277.538310185184</v>
      </c>
      <c r="B5633" s="91" t="s">
        <v>418</v>
      </c>
      <c r="C5633" s="92">
        <v>6539</v>
      </c>
      <c r="D5633" s="91" t="s">
        <v>43</v>
      </c>
      <c r="E5633" s="92">
        <v>1</v>
      </c>
      <c r="F5633" s="92">
        <v>3</v>
      </c>
      <c r="G5633" s="91" t="s">
        <v>27</v>
      </c>
      <c r="H5633" s="91" t="s">
        <v>43</v>
      </c>
      <c r="I5633" s="2">
        <v>13</v>
      </c>
      <c r="J5633" s="2">
        <v>39</v>
      </c>
      <c r="K5633" s="2">
        <f>IF(D5633=VLOOKUP(J5633,Actuals!$A:$J,6,FALSE),1,0)</f>
        <v>1</v>
      </c>
      <c r="L5633" s="2">
        <f>IF(AND(E5633=VLOOKUP(J5633,Actuals!$A:$J,8,FALSE),F5633=VLOOKUP(J5633,Actuals!$A:$J,10,FALSE)),5,0)</f>
        <v>0</v>
      </c>
      <c r="M5633" s="1">
        <f t="shared" si="89"/>
        <v>1</v>
      </c>
      <c r="N5633" s="1" t="str">
        <f>VLOOKUP(C5633,Emp_List!$A:$M,3,FALSE)</f>
        <v>Mukul Kumar</v>
      </c>
      <c r="O5633" s="1" t="str">
        <f>VLOOKUP(C5633,Emp_List!$A:$M,5,FALSE)</f>
        <v>CSIT</v>
      </c>
    </row>
    <row r="5634" spans="1:15" ht="16.2" thickBot="1">
      <c r="A5634" s="90">
        <v>43277.538368055553</v>
      </c>
      <c r="B5634" s="91" t="s">
        <v>458</v>
      </c>
      <c r="C5634" s="92">
        <v>11877</v>
      </c>
      <c r="D5634" s="91" t="s">
        <v>43</v>
      </c>
      <c r="E5634" s="92">
        <v>1</v>
      </c>
      <c r="F5634" s="92">
        <v>3</v>
      </c>
      <c r="G5634" s="91" t="s">
        <v>27</v>
      </c>
      <c r="H5634" s="91" t="s">
        <v>43</v>
      </c>
      <c r="I5634" s="2">
        <v>13</v>
      </c>
      <c r="J5634" s="2">
        <v>39</v>
      </c>
      <c r="K5634" s="2">
        <f>IF(D5634=VLOOKUP(J5634,Actuals!$A:$J,6,FALSE),1,0)</f>
        <v>1</v>
      </c>
      <c r="L5634" s="2">
        <f>IF(AND(E5634=VLOOKUP(J5634,Actuals!$A:$J,8,FALSE),F5634=VLOOKUP(J5634,Actuals!$A:$J,10,FALSE)),5,0)</f>
        <v>0</v>
      </c>
      <c r="M5634" s="1">
        <f t="shared" si="89"/>
        <v>1</v>
      </c>
      <c r="N5634" s="1" t="str">
        <f>VLOOKUP(C5634,Emp_List!$A:$M,3,FALSE)</f>
        <v>Phanindra Kumar Bhogaraju</v>
      </c>
      <c r="O5634" s="1" t="str">
        <f>VLOOKUP(C5634,Emp_List!$A:$M,5,FALSE)</f>
        <v>Delivery India</v>
      </c>
    </row>
    <row r="5635" spans="1:15" ht="16.2" thickBot="1">
      <c r="A5635" s="90">
        <v>43277.547800925924</v>
      </c>
      <c r="B5635" s="91" t="s">
        <v>531</v>
      </c>
      <c r="C5635" s="92">
        <v>11254</v>
      </c>
      <c r="D5635" s="91" t="s">
        <v>43</v>
      </c>
      <c r="E5635" s="92">
        <v>0</v>
      </c>
      <c r="F5635" s="92">
        <v>3</v>
      </c>
      <c r="G5635" s="91" t="s">
        <v>27</v>
      </c>
      <c r="H5635" s="91" t="s">
        <v>43</v>
      </c>
      <c r="I5635" s="2">
        <v>13</v>
      </c>
      <c r="J5635" s="2">
        <v>39</v>
      </c>
      <c r="K5635" s="2">
        <f>IF(D5635=VLOOKUP(J5635,Actuals!$A:$J,6,FALSE),1,0)</f>
        <v>1</v>
      </c>
      <c r="L5635" s="2">
        <f>IF(AND(E5635=VLOOKUP(J5635,Actuals!$A:$J,8,FALSE),F5635=VLOOKUP(J5635,Actuals!$A:$J,10,FALSE)),5,0)</f>
        <v>0</v>
      </c>
      <c r="M5635" s="1">
        <f t="shared" si="89"/>
        <v>1</v>
      </c>
      <c r="N5635" s="1" t="str">
        <f>VLOOKUP(C5635,Emp_List!$A:$M,3,FALSE)</f>
        <v>Mattigunta Yaswanth Venkata Ravi Teja</v>
      </c>
      <c r="O5635" s="1" t="str">
        <f>VLOOKUP(C5635,Emp_List!$A:$M,5,FALSE)</f>
        <v>Casino Label support</v>
      </c>
    </row>
    <row r="5636" spans="1:15" ht="16.2" thickBot="1">
      <c r="A5636" s="90">
        <v>43277.549074074072</v>
      </c>
      <c r="B5636" s="91" t="s">
        <v>659</v>
      </c>
      <c r="C5636" s="92">
        <v>1209</v>
      </c>
      <c r="D5636" s="91" t="s">
        <v>43</v>
      </c>
      <c r="E5636" s="92">
        <v>1</v>
      </c>
      <c r="F5636" s="92">
        <v>2</v>
      </c>
      <c r="G5636" s="91" t="s">
        <v>27</v>
      </c>
      <c r="H5636" s="91" t="s">
        <v>43</v>
      </c>
      <c r="I5636" s="2">
        <v>13</v>
      </c>
      <c r="J5636" s="2">
        <v>39</v>
      </c>
      <c r="K5636" s="2">
        <f>IF(D5636=VLOOKUP(J5636,Actuals!$A:$J,6,FALSE),1,0)</f>
        <v>1</v>
      </c>
      <c r="L5636" s="2">
        <f>IF(AND(E5636=VLOOKUP(J5636,Actuals!$A:$J,8,FALSE),F5636=VLOOKUP(J5636,Actuals!$A:$J,10,FALSE)),5,0)</f>
        <v>5</v>
      </c>
      <c r="M5636" s="1">
        <f t="shared" si="89"/>
        <v>6</v>
      </c>
      <c r="N5636" s="1" t="str">
        <f>VLOOKUP(C5636,Emp_List!$A:$M,3,FALSE)</f>
        <v>Narsimha Raju Muthyam</v>
      </c>
      <c r="O5636" s="1" t="str">
        <f>VLOOKUP(C5636,Emp_List!$A:$M,5,FALSE)</f>
        <v>CRM</v>
      </c>
    </row>
    <row r="5637" spans="1:15" ht="16.2" thickBot="1">
      <c r="A5637" s="90">
        <v>43277.567546296297</v>
      </c>
      <c r="B5637" s="91" t="s">
        <v>2495</v>
      </c>
      <c r="C5637" s="92">
        <v>16431</v>
      </c>
      <c r="D5637" s="91" t="s">
        <v>9</v>
      </c>
      <c r="E5637" s="92">
        <v>1</v>
      </c>
      <c r="F5637" s="92">
        <v>1</v>
      </c>
      <c r="G5637" s="91" t="s">
        <v>27</v>
      </c>
      <c r="H5637" s="91" t="s">
        <v>43</v>
      </c>
      <c r="I5637" s="2">
        <v>13</v>
      </c>
      <c r="J5637" s="2">
        <v>39</v>
      </c>
      <c r="K5637" s="2">
        <f>IF(D5637=VLOOKUP(J5637,Actuals!$A:$J,6,FALSE),1,0)</f>
        <v>0</v>
      </c>
      <c r="L5637" s="2">
        <f>IF(AND(E5637=VLOOKUP(J5637,Actuals!$A:$J,8,FALSE),F5637=VLOOKUP(J5637,Actuals!$A:$J,10,FALSE)),5,0)</f>
        <v>0</v>
      </c>
      <c r="M5637" s="1">
        <f t="shared" si="89"/>
        <v>0</v>
      </c>
      <c r="N5637" s="1" t="str">
        <f>VLOOKUP(C5637,Emp_List!$A:$M,3,FALSE)</f>
        <v>Abhishek Sharma</v>
      </c>
      <c r="O5637" s="1" t="str">
        <f>VLOOKUP(C5637,Emp_List!$A:$M,5,FALSE)</f>
        <v>Poker</v>
      </c>
    </row>
    <row r="5638" spans="1:15" ht="16.2" thickBot="1">
      <c r="A5638" s="90">
        <v>43277.570625</v>
      </c>
      <c r="B5638" s="91" t="s">
        <v>317</v>
      </c>
      <c r="C5638" s="92">
        <v>11164</v>
      </c>
      <c r="D5638" s="91" t="s">
        <v>43</v>
      </c>
      <c r="E5638" s="92">
        <v>1</v>
      </c>
      <c r="F5638" s="92">
        <v>4</v>
      </c>
      <c r="G5638" s="91" t="s">
        <v>27</v>
      </c>
      <c r="H5638" s="91" t="s">
        <v>43</v>
      </c>
      <c r="I5638" s="2">
        <v>13</v>
      </c>
      <c r="J5638" s="2">
        <v>39</v>
      </c>
      <c r="K5638" s="2">
        <f>IF(D5638=VLOOKUP(J5638,Actuals!$A:$J,6,FALSE),1,0)</f>
        <v>1</v>
      </c>
      <c r="L5638" s="2">
        <f>IF(AND(E5638=VLOOKUP(J5638,Actuals!$A:$J,8,FALSE),F5638=VLOOKUP(J5638,Actuals!$A:$J,10,FALSE)),5,0)</f>
        <v>0</v>
      </c>
      <c r="M5638" s="1">
        <f t="shared" si="89"/>
        <v>1</v>
      </c>
      <c r="N5638" s="1" t="str">
        <f>VLOOKUP(C5638,Emp_List!$A:$M,3,FALSE)</f>
        <v>Phaneendra DVLN</v>
      </c>
      <c r="O5638" s="1" t="str">
        <f>VLOOKUP(C5638,Emp_List!$A:$M,5,FALSE)</f>
        <v>Bingo Dev</v>
      </c>
    </row>
    <row r="5639" spans="1:15" ht="16.2" thickBot="1">
      <c r="A5639" s="90">
        <v>43277.57172453704</v>
      </c>
      <c r="B5639" s="91" t="s">
        <v>441</v>
      </c>
      <c r="C5639" s="92">
        <v>2027</v>
      </c>
      <c r="D5639" s="91" t="s">
        <v>43</v>
      </c>
      <c r="E5639" s="92">
        <v>0</v>
      </c>
      <c r="F5639" s="92">
        <v>2</v>
      </c>
      <c r="G5639" s="91" t="s">
        <v>27</v>
      </c>
      <c r="H5639" s="91" t="s">
        <v>43</v>
      </c>
      <c r="I5639" s="2">
        <v>13</v>
      </c>
      <c r="J5639" s="2">
        <v>39</v>
      </c>
      <c r="K5639" s="2">
        <f>IF(D5639=VLOOKUP(J5639,Actuals!$A:$J,6,FALSE),1,0)</f>
        <v>1</v>
      </c>
      <c r="L5639" s="2">
        <f>IF(AND(E5639=VLOOKUP(J5639,Actuals!$A:$J,8,FALSE),F5639=VLOOKUP(J5639,Actuals!$A:$J,10,FALSE)),5,0)</f>
        <v>0</v>
      </c>
      <c r="M5639" s="1">
        <f t="shared" si="89"/>
        <v>1</v>
      </c>
      <c r="N5639" s="1" t="str">
        <f>VLOOKUP(C5639,Emp_List!$A:$M,3,FALSE)</f>
        <v>Vinay Keerti</v>
      </c>
      <c r="O5639" s="1" t="str">
        <f>VLOOKUP(C5639,Emp_List!$A:$M,5,FALSE)</f>
        <v>CRM</v>
      </c>
    </row>
    <row r="5640" spans="1:15" ht="16.2" thickBot="1">
      <c r="A5640" s="90">
        <v>43277.581331018519</v>
      </c>
      <c r="B5640" s="91" t="s">
        <v>487</v>
      </c>
      <c r="C5640" s="92">
        <v>318</v>
      </c>
      <c r="D5640" s="91" t="s">
        <v>27</v>
      </c>
      <c r="E5640" s="92">
        <v>2</v>
      </c>
      <c r="F5640" s="92">
        <v>1</v>
      </c>
      <c r="G5640" s="91" t="s">
        <v>27</v>
      </c>
      <c r="H5640" s="91" t="s">
        <v>43</v>
      </c>
      <c r="I5640" s="2">
        <v>13</v>
      </c>
      <c r="J5640" s="2">
        <v>39</v>
      </c>
      <c r="K5640" s="2">
        <f>IF(D5640=VLOOKUP(J5640,Actuals!$A:$J,6,FALSE),1,0)</f>
        <v>0</v>
      </c>
      <c r="L5640" s="2">
        <f>IF(AND(E5640=VLOOKUP(J5640,Actuals!$A:$J,8,FALSE),F5640=VLOOKUP(J5640,Actuals!$A:$J,10,FALSE)),5,0)</f>
        <v>0</v>
      </c>
      <c r="M5640" s="1">
        <f t="shared" si="89"/>
        <v>0</v>
      </c>
      <c r="N5640" s="1" t="str">
        <f>VLOOKUP(C5640,Emp_List!$A:$M,3,FALSE)</f>
        <v>Yeshwant Kumar Gupta</v>
      </c>
      <c r="O5640" s="1" t="str">
        <f>VLOOKUP(C5640,Emp_List!$A:$M,5,FALSE)</f>
        <v>Affiliates</v>
      </c>
    </row>
    <row r="5641" spans="1:15" ht="16.2" thickBot="1">
      <c r="A5641" s="90">
        <v>43277.592546296299</v>
      </c>
      <c r="B5641" s="91" t="s">
        <v>344</v>
      </c>
      <c r="C5641" s="92">
        <v>11010</v>
      </c>
      <c r="D5641" s="91" t="s">
        <v>43</v>
      </c>
      <c r="E5641" s="92">
        <v>2</v>
      </c>
      <c r="F5641" s="92">
        <v>3</v>
      </c>
      <c r="G5641" s="91" t="s">
        <v>27</v>
      </c>
      <c r="H5641" s="91" t="s">
        <v>43</v>
      </c>
      <c r="I5641" s="2">
        <v>13</v>
      </c>
      <c r="J5641" s="2">
        <v>39</v>
      </c>
      <c r="K5641" s="2">
        <f>IF(D5641=VLOOKUP(J5641,Actuals!$A:$J,6,FALSE),1,0)</f>
        <v>1</v>
      </c>
      <c r="L5641" s="2">
        <f>IF(AND(E5641=VLOOKUP(J5641,Actuals!$A:$J,8,FALSE),F5641=VLOOKUP(J5641,Actuals!$A:$J,10,FALSE)),5,0)</f>
        <v>0</v>
      </c>
      <c r="M5641" s="1">
        <f t="shared" si="89"/>
        <v>1</v>
      </c>
      <c r="N5641" s="1" t="e">
        <f>VLOOKUP(C5641,Emp_List!$A:$M,3,FALSE)</f>
        <v>#N/A</v>
      </c>
      <c r="O5641" s="1" t="e">
        <f>VLOOKUP(C5641,Emp_List!$A:$M,5,FALSE)</f>
        <v>#N/A</v>
      </c>
    </row>
    <row r="5642" spans="1:15" ht="16.2" thickBot="1">
      <c r="A5642" s="90">
        <v>43277.595312500001</v>
      </c>
      <c r="B5642" s="91" t="s">
        <v>391</v>
      </c>
      <c r="C5642" s="92">
        <v>10985</v>
      </c>
      <c r="D5642" s="91" t="s">
        <v>43</v>
      </c>
      <c r="E5642" s="92">
        <v>0</v>
      </c>
      <c r="F5642" s="92">
        <v>5</v>
      </c>
      <c r="G5642" s="91" t="s">
        <v>27</v>
      </c>
      <c r="H5642" s="91" t="s">
        <v>43</v>
      </c>
      <c r="I5642" s="2">
        <v>13</v>
      </c>
      <c r="J5642" s="2">
        <v>39</v>
      </c>
      <c r="K5642" s="2">
        <f>IF(D5642=VLOOKUP(J5642,Actuals!$A:$J,6,FALSE),1,0)</f>
        <v>1</v>
      </c>
      <c r="L5642" s="2">
        <f>IF(AND(E5642=VLOOKUP(J5642,Actuals!$A:$J,8,FALSE),F5642=VLOOKUP(J5642,Actuals!$A:$J,10,FALSE)),5,0)</f>
        <v>0</v>
      </c>
      <c r="M5642" s="1">
        <f t="shared" si="89"/>
        <v>1</v>
      </c>
      <c r="N5642" s="1" t="str">
        <f>VLOOKUP(C5642,Emp_List!$A:$M,3,FALSE)</f>
        <v>Adhir Kumar</v>
      </c>
      <c r="O5642" s="1" t="str">
        <f>VLOOKUP(C5642,Emp_List!$A:$M,5,FALSE)</f>
        <v>Sports - Mobile</v>
      </c>
    </row>
    <row r="5643" spans="1:15" ht="16.2" thickBot="1">
      <c r="A5643" s="90">
        <v>43277.620937500003</v>
      </c>
      <c r="B5643" s="91" t="s">
        <v>4132</v>
      </c>
      <c r="C5643" s="92">
        <v>6515</v>
      </c>
      <c r="D5643" s="91" t="s">
        <v>9</v>
      </c>
      <c r="E5643" s="92">
        <v>2</v>
      </c>
      <c r="F5643" s="92">
        <v>2</v>
      </c>
      <c r="G5643" s="91" t="s">
        <v>27</v>
      </c>
      <c r="H5643" s="91" t="s">
        <v>43</v>
      </c>
      <c r="I5643" s="2">
        <v>13</v>
      </c>
      <c r="J5643" s="2">
        <v>39</v>
      </c>
      <c r="K5643" s="2">
        <f>IF(D5643=VLOOKUP(J5643,Actuals!$A:$J,6,FALSE),1,0)</f>
        <v>0</v>
      </c>
      <c r="L5643" s="2">
        <f>IF(AND(E5643=VLOOKUP(J5643,Actuals!$A:$J,8,FALSE),F5643=VLOOKUP(J5643,Actuals!$A:$J,10,FALSE)),5,0)</f>
        <v>0</v>
      </c>
      <c r="M5643" s="1">
        <f t="shared" si="89"/>
        <v>0</v>
      </c>
      <c r="N5643" s="1" t="str">
        <f>VLOOKUP(C5643,Emp_List!$A:$M,3,FALSE)</f>
        <v>Vithal Mavuluri</v>
      </c>
      <c r="O5643" s="1" t="str">
        <f>VLOOKUP(C5643,Emp_List!$A:$M,5,FALSE)</f>
        <v>Poker</v>
      </c>
    </row>
    <row r="5644" spans="1:15" ht="16.2" thickBot="1">
      <c r="A5644" s="90">
        <v>43277.626087962963</v>
      </c>
      <c r="B5644" s="91" t="s">
        <v>4133</v>
      </c>
      <c r="C5644" s="92">
        <v>8488</v>
      </c>
      <c r="D5644" s="91" t="s">
        <v>43</v>
      </c>
      <c r="E5644" s="92">
        <v>1</v>
      </c>
      <c r="F5644" s="92">
        <v>2</v>
      </c>
      <c r="G5644" s="91" t="s">
        <v>27</v>
      </c>
      <c r="H5644" s="91" t="s">
        <v>43</v>
      </c>
      <c r="I5644" s="2">
        <v>13</v>
      </c>
      <c r="J5644" s="2">
        <v>39</v>
      </c>
      <c r="K5644" s="2">
        <f>IF(D5644=VLOOKUP(J5644,Actuals!$A:$J,6,FALSE),1,0)</f>
        <v>1</v>
      </c>
      <c r="L5644" s="2">
        <f>IF(AND(E5644=VLOOKUP(J5644,Actuals!$A:$J,8,FALSE),F5644=VLOOKUP(J5644,Actuals!$A:$J,10,FALSE)),5,0)</f>
        <v>5</v>
      </c>
      <c r="M5644" s="1">
        <f t="shared" si="89"/>
        <v>6</v>
      </c>
      <c r="N5644" s="1" t="str">
        <f>VLOOKUP(C5644,Emp_List!$A:$M,3,FALSE)</f>
        <v>Kanakaraju Ravinuthala</v>
      </c>
      <c r="O5644" s="1" t="str">
        <f>VLOOKUP(C5644,Emp_List!$A:$M,5,FALSE)</f>
        <v>BI</v>
      </c>
    </row>
    <row r="5645" spans="1:15" ht="16.2" thickBot="1">
      <c r="A5645" s="90">
        <v>43277.626168981478</v>
      </c>
      <c r="B5645" s="91" t="s">
        <v>338</v>
      </c>
      <c r="C5645" s="92">
        <v>2477</v>
      </c>
      <c r="D5645" s="91" t="s">
        <v>43</v>
      </c>
      <c r="E5645" s="92">
        <v>1</v>
      </c>
      <c r="F5645" s="92">
        <v>2</v>
      </c>
      <c r="G5645" s="91" t="s">
        <v>27</v>
      </c>
      <c r="H5645" s="91" t="s">
        <v>43</v>
      </c>
      <c r="I5645" s="2">
        <v>13</v>
      </c>
      <c r="J5645" s="2">
        <v>39</v>
      </c>
      <c r="K5645" s="2">
        <f>IF(D5645=VLOOKUP(J5645,Actuals!$A:$J,6,FALSE),1,0)</f>
        <v>1</v>
      </c>
      <c r="L5645" s="2">
        <f>IF(AND(E5645=VLOOKUP(J5645,Actuals!$A:$J,8,FALSE),F5645=VLOOKUP(J5645,Actuals!$A:$J,10,FALSE)),5,0)</f>
        <v>5</v>
      </c>
      <c r="M5645" s="1">
        <f t="shared" si="89"/>
        <v>6</v>
      </c>
      <c r="N5645" s="1" t="str">
        <f>VLOOKUP(C5645,Emp_List!$A:$M,3,FALSE)</f>
        <v>Kranthi Kumar Maddala</v>
      </c>
      <c r="O5645" s="1" t="str">
        <f>VLOOKUP(C5645,Emp_List!$A:$M,5,FALSE)</f>
        <v>Compliance</v>
      </c>
    </row>
    <row r="5646" spans="1:15" ht="16.2" thickBot="1">
      <c r="A5646" s="90">
        <v>43277.635451388887</v>
      </c>
      <c r="B5646" s="91" t="s">
        <v>753</v>
      </c>
      <c r="C5646" s="92">
        <v>11452</v>
      </c>
      <c r="D5646" s="91" t="s">
        <v>43</v>
      </c>
      <c r="E5646" s="92">
        <v>1</v>
      </c>
      <c r="F5646" s="92">
        <v>2</v>
      </c>
      <c r="G5646" s="91" t="s">
        <v>27</v>
      </c>
      <c r="H5646" s="91" t="s">
        <v>43</v>
      </c>
      <c r="I5646" s="2">
        <v>13</v>
      </c>
      <c r="J5646" s="2">
        <v>39</v>
      </c>
      <c r="K5646" s="2">
        <f>IF(D5646=VLOOKUP(J5646,Actuals!$A:$J,6,FALSE),1,0)</f>
        <v>1</v>
      </c>
      <c r="L5646" s="2">
        <f>IF(AND(E5646=VLOOKUP(J5646,Actuals!$A:$J,8,FALSE),F5646=VLOOKUP(J5646,Actuals!$A:$J,10,FALSE)),5,0)</f>
        <v>5</v>
      </c>
      <c r="M5646" s="1">
        <f t="shared" si="89"/>
        <v>6</v>
      </c>
      <c r="N5646" s="1" t="str">
        <f>VLOOKUP(C5646,Emp_List!$A:$M,3,FALSE)</f>
        <v>Mokhmamatam Venkata Nageswararao</v>
      </c>
      <c r="O5646" s="1" t="str">
        <f>VLOOKUP(C5646,Emp_List!$A:$M,5,FALSE)</f>
        <v>Sports - Mobile</v>
      </c>
    </row>
    <row r="5647" spans="1:15" ht="16.2" thickBot="1">
      <c r="A5647" s="90">
        <v>43277.649652777778</v>
      </c>
      <c r="B5647" s="91" t="s">
        <v>571</v>
      </c>
      <c r="C5647" s="92">
        <v>10930</v>
      </c>
      <c r="D5647" s="91" t="s">
        <v>43</v>
      </c>
      <c r="E5647" s="92">
        <v>0</v>
      </c>
      <c r="F5647" s="92">
        <v>2</v>
      </c>
      <c r="G5647" s="91" t="s">
        <v>27</v>
      </c>
      <c r="H5647" s="91" t="s">
        <v>43</v>
      </c>
      <c r="I5647" s="2">
        <v>13</v>
      </c>
      <c r="J5647" s="2">
        <v>39</v>
      </c>
      <c r="K5647" s="2">
        <f>IF(D5647=VLOOKUP(J5647,Actuals!$A:$J,6,FALSE),1,0)</f>
        <v>1</v>
      </c>
      <c r="L5647" s="2">
        <f>IF(AND(E5647=VLOOKUP(J5647,Actuals!$A:$J,8,FALSE),F5647=VLOOKUP(J5647,Actuals!$A:$J,10,FALSE)),5,0)</f>
        <v>0</v>
      </c>
      <c r="M5647" s="1">
        <f t="shared" si="89"/>
        <v>1</v>
      </c>
      <c r="N5647" s="1" t="str">
        <f>VLOOKUP(C5647,Emp_List!$A:$M,3,FALSE)</f>
        <v>Chaitanya Miriyampalli</v>
      </c>
      <c r="O5647" s="1" t="str">
        <f>VLOOKUP(C5647,Emp_List!$A:$M,5,FALSE)</f>
        <v>PEG</v>
      </c>
    </row>
    <row r="5648" spans="1:15" ht="16.2" thickBot="1">
      <c r="A5648" s="90">
        <v>43277.656331018516</v>
      </c>
      <c r="B5648" s="91" t="s">
        <v>4064</v>
      </c>
      <c r="C5648" s="92">
        <v>6598</v>
      </c>
      <c r="D5648" s="91" t="s">
        <v>43</v>
      </c>
      <c r="E5648" s="92">
        <v>0</v>
      </c>
      <c r="F5648" s="92">
        <v>2</v>
      </c>
      <c r="G5648" s="91" t="s">
        <v>27</v>
      </c>
      <c r="H5648" s="91" t="s">
        <v>43</v>
      </c>
      <c r="I5648" s="2">
        <v>13</v>
      </c>
      <c r="J5648" s="2">
        <v>39</v>
      </c>
      <c r="K5648" s="2">
        <f>IF(D5648=VLOOKUP(J5648,Actuals!$A:$J,6,FALSE),1,0)</f>
        <v>1</v>
      </c>
      <c r="L5648" s="2">
        <f>IF(AND(E5648=VLOOKUP(J5648,Actuals!$A:$J,8,FALSE),F5648=VLOOKUP(J5648,Actuals!$A:$J,10,FALSE)),5,0)</f>
        <v>0</v>
      </c>
      <c r="M5648" s="1">
        <f t="shared" si="89"/>
        <v>1</v>
      </c>
      <c r="N5648" s="1" t="str">
        <f>VLOOKUP(C5648,Emp_List!$A:$M,3,FALSE)</f>
        <v>Chandrakanth Lakkawar</v>
      </c>
      <c r="O5648" s="1" t="str">
        <f>VLOOKUP(C5648,Emp_List!$A:$M,5,FALSE)</f>
        <v>Poker</v>
      </c>
    </row>
    <row r="5649" spans="1:15" ht="16.2" thickBot="1">
      <c r="A5649" s="90">
        <v>43277.662719907406</v>
      </c>
      <c r="B5649" s="91" t="s">
        <v>2201</v>
      </c>
      <c r="C5649" s="93">
        <v>6602</v>
      </c>
      <c r="D5649" s="91" t="s">
        <v>9</v>
      </c>
      <c r="E5649" s="92">
        <v>1</v>
      </c>
      <c r="F5649" s="92">
        <v>1</v>
      </c>
      <c r="G5649" s="91" t="s">
        <v>27</v>
      </c>
      <c r="H5649" s="91" t="s">
        <v>43</v>
      </c>
      <c r="I5649" s="2">
        <v>13</v>
      </c>
      <c r="J5649" s="2">
        <v>39</v>
      </c>
      <c r="K5649" s="2">
        <f>IF(D5649=VLOOKUP(J5649,Actuals!$A:$J,6,FALSE),1,0)</f>
        <v>0</v>
      </c>
      <c r="L5649" s="2">
        <f>IF(AND(E5649=VLOOKUP(J5649,Actuals!$A:$J,8,FALSE),F5649=VLOOKUP(J5649,Actuals!$A:$J,10,FALSE)),5,0)</f>
        <v>0</v>
      </c>
      <c r="M5649" s="1">
        <f t="shared" si="89"/>
        <v>0</v>
      </c>
      <c r="N5649" s="1" t="str">
        <f>VLOOKUP(C5649,Emp_List!$A:$M,3,FALSE)</f>
        <v>Sampath Kumar Koninti</v>
      </c>
      <c r="O5649" s="1" t="str">
        <f>VLOOKUP(C5649,Emp_List!$A:$M,5,FALSE)</f>
        <v>Poker</v>
      </c>
    </row>
    <row r="5650" spans="1:15" ht="16.2" thickBot="1">
      <c r="A5650" s="90">
        <v>43277.66302083333</v>
      </c>
      <c r="B5650" s="91" t="s">
        <v>382</v>
      </c>
      <c r="C5650" s="93">
        <v>11911</v>
      </c>
      <c r="D5650" s="91" t="s">
        <v>43</v>
      </c>
      <c r="E5650" s="92">
        <v>1</v>
      </c>
      <c r="F5650" s="92">
        <v>2</v>
      </c>
      <c r="G5650" s="91" t="s">
        <v>27</v>
      </c>
      <c r="H5650" s="91" t="s">
        <v>43</v>
      </c>
      <c r="I5650" s="2">
        <v>13</v>
      </c>
      <c r="J5650" s="2">
        <v>39</v>
      </c>
      <c r="K5650" s="2">
        <f>IF(D5650=VLOOKUP(J5650,Actuals!$A:$J,6,FALSE),1,0)</f>
        <v>1</v>
      </c>
      <c r="L5650" s="2">
        <f>IF(AND(E5650=VLOOKUP(J5650,Actuals!$A:$J,8,FALSE),F5650=VLOOKUP(J5650,Actuals!$A:$J,10,FALSE)),5,0)</f>
        <v>5</v>
      </c>
      <c r="M5650" s="1">
        <f t="shared" si="89"/>
        <v>6</v>
      </c>
      <c r="N5650" s="1" t="str">
        <f>VLOOKUP(C5650,Emp_List!$A:$M,3,FALSE)</f>
        <v>Satya Vivek Kumar Chitturi</v>
      </c>
      <c r="O5650" s="1" t="str">
        <f>VLOOKUP(C5650,Emp_List!$A:$M,5,FALSE)</f>
        <v>Delivery India</v>
      </c>
    </row>
    <row r="5651" spans="1:15" ht="16.2" thickBot="1">
      <c r="A5651" s="90">
        <v>43277.664583333331</v>
      </c>
      <c r="B5651" s="91" t="s">
        <v>560</v>
      </c>
      <c r="C5651" s="92">
        <v>11237</v>
      </c>
      <c r="D5651" s="91" t="s">
        <v>43</v>
      </c>
      <c r="E5651" s="92">
        <v>1</v>
      </c>
      <c r="F5651" s="92">
        <v>3</v>
      </c>
      <c r="G5651" s="91" t="s">
        <v>27</v>
      </c>
      <c r="H5651" s="91" t="s">
        <v>43</v>
      </c>
      <c r="I5651" s="2">
        <v>13</v>
      </c>
      <c r="J5651" s="2">
        <v>39</v>
      </c>
      <c r="K5651" s="2">
        <f>IF(D5651=VLOOKUP(J5651,Actuals!$A:$J,6,FALSE),1,0)</f>
        <v>1</v>
      </c>
      <c r="L5651" s="2">
        <f>IF(AND(E5651=VLOOKUP(J5651,Actuals!$A:$J,8,FALSE),F5651=VLOOKUP(J5651,Actuals!$A:$J,10,FALSE)),5,0)</f>
        <v>0</v>
      </c>
      <c r="M5651" s="1">
        <f t="shared" ref="M5651:M5712" si="90">K5651+L5651</f>
        <v>1</v>
      </c>
      <c r="N5651" s="1" t="str">
        <f>VLOOKUP(C5651,Emp_List!$A:$M,3,FALSE)</f>
        <v>Srinivas Vanpally</v>
      </c>
      <c r="O5651" s="1" t="str">
        <f>VLOOKUP(C5651,Emp_List!$A:$M,5,FALSE)</f>
        <v>Bingo Dev</v>
      </c>
    </row>
    <row r="5652" spans="1:15" ht="16.2" thickBot="1">
      <c r="A5652" s="90">
        <v>43277.665000000001</v>
      </c>
      <c r="B5652" s="91" t="s">
        <v>489</v>
      </c>
      <c r="C5652" s="92">
        <v>5427</v>
      </c>
      <c r="D5652" s="91" t="s">
        <v>43</v>
      </c>
      <c r="E5652" s="92">
        <v>0</v>
      </c>
      <c r="F5652" s="92">
        <v>2</v>
      </c>
      <c r="G5652" s="91" t="s">
        <v>27</v>
      </c>
      <c r="H5652" s="91" t="s">
        <v>43</v>
      </c>
      <c r="I5652" s="2">
        <v>13</v>
      </c>
      <c r="J5652" s="2">
        <v>39</v>
      </c>
      <c r="K5652" s="2">
        <f>IF(D5652=VLOOKUP(J5652,Actuals!$A:$J,6,FALSE),1,0)</f>
        <v>1</v>
      </c>
      <c r="L5652" s="2">
        <f>IF(AND(E5652=VLOOKUP(J5652,Actuals!$A:$J,8,FALSE),F5652=VLOOKUP(J5652,Actuals!$A:$J,10,FALSE)),5,0)</f>
        <v>0</v>
      </c>
      <c r="M5652" s="1">
        <f t="shared" si="90"/>
        <v>1</v>
      </c>
      <c r="N5652" s="1" t="str">
        <f>VLOOKUP(C5652,Emp_List!$A:$M,3,FALSE)</f>
        <v>Vinay Kumar</v>
      </c>
      <c r="O5652" s="1" t="str">
        <f>VLOOKUP(C5652,Emp_List!$A:$M,5,FALSE)</f>
        <v>Compliance</v>
      </c>
    </row>
    <row r="5653" spans="1:15" ht="16.2" thickBot="1">
      <c r="A5653" s="90">
        <v>43277.685914351852</v>
      </c>
      <c r="B5653" s="91" t="s">
        <v>208</v>
      </c>
      <c r="C5653" s="92">
        <v>16408</v>
      </c>
      <c r="D5653" s="91" t="s">
        <v>43</v>
      </c>
      <c r="E5653" s="92">
        <v>1</v>
      </c>
      <c r="F5653" s="92">
        <v>3</v>
      </c>
      <c r="G5653" s="91" t="s">
        <v>27</v>
      </c>
      <c r="H5653" s="91" t="s">
        <v>43</v>
      </c>
      <c r="I5653" s="2">
        <v>13</v>
      </c>
      <c r="J5653" s="2">
        <v>39</v>
      </c>
      <c r="K5653" s="2">
        <f>IF(D5653=VLOOKUP(J5653,Actuals!$A:$J,6,FALSE),1,0)</f>
        <v>1</v>
      </c>
      <c r="L5653" s="2">
        <f>IF(AND(E5653=VLOOKUP(J5653,Actuals!$A:$J,8,FALSE),F5653=VLOOKUP(J5653,Actuals!$A:$J,10,FALSE)),5,0)</f>
        <v>0</v>
      </c>
      <c r="M5653" s="1">
        <f t="shared" si="90"/>
        <v>1</v>
      </c>
      <c r="N5653" s="1" t="str">
        <f>VLOOKUP(C5653,Emp_List!$A:$M,3,FALSE)</f>
        <v>Rajnikanth Kulkarni</v>
      </c>
      <c r="O5653" s="1" t="str">
        <f>VLOOKUP(C5653,Emp_List!$A:$M,5,FALSE)</f>
        <v>Sports - Label Building</v>
      </c>
    </row>
    <row r="5654" spans="1:15" ht="16.2" thickBot="1">
      <c r="A5654" s="90">
        <v>43277.694976851853</v>
      </c>
      <c r="B5654" s="91" t="s">
        <v>372</v>
      </c>
      <c r="C5654" s="92">
        <v>11895</v>
      </c>
      <c r="D5654" s="91" t="s">
        <v>43</v>
      </c>
      <c r="E5654" s="92">
        <v>1</v>
      </c>
      <c r="F5654" s="92">
        <v>3</v>
      </c>
      <c r="G5654" s="91" t="s">
        <v>27</v>
      </c>
      <c r="H5654" s="91" t="s">
        <v>43</v>
      </c>
      <c r="I5654" s="2">
        <v>13</v>
      </c>
      <c r="J5654" s="2">
        <v>39</v>
      </c>
      <c r="K5654" s="2">
        <f>IF(D5654=VLOOKUP(J5654,Actuals!$A:$J,6,FALSE),1,0)</f>
        <v>1</v>
      </c>
      <c r="L5654" s="2">
        <f>IF(AND(E5654=VLOOKUP(J5654,Actuals!$A:$J,8,FALSE),F5654=VLOOKUP(J5654,Actuals!$A:$J,10,FALSE)),5,0)</f>
        <v>0</v>
      </c>
      <c r="M5654" s="1">
        <f t="shared" si="90"/>
        <v>1</v>
      </c>
      <c r="N5654" s="1" t="str">
        <f>VLOOKUP(C5654,Emp_List!$A:$M,3,FALSE)</f>
        <v>Abhishek Jain</v>
      </c>
      <c r="O5654" s="1" t="str">
        <f>VLOOKUP(C5654,Emp_List!$A:$M,5,FALSE)</f>
        <v>Sports - Trading</v>
      </c>
    </row>
    <row r="5655" spans="1:15" ht="16.2" thickBot="1">
      <c r="A5655" s="90">
        <v>43277.711284722223</v>
      </c>
      <c r="B5655" s="91" t="s">
        <v>856</v>
      </c>
      <c r="C5655" s="92">
        <v>10202</v>
      </c>
      <c r="D5655" s="91" t="s">
        <v>43</v>
      </c>
      <c r="E5655" s="92">
        <v>0</v>
      </c>
      <c r="F5655" s="92">
        <v>4</v>
      </c>
      <c r="G5655" s="91" t="s">
        <v>27</v>
      </c>
      <c r="H5655" s="91" t="s">
        <v>43</v>
      </c>
      <c r="I5655" s="2">
        <v>13</v>
      </c>
      <c r="J5655" s="2">
        <v>39</v>
      </c>
      <c r="K5655" s="2">
        <f>IF(D5655=VLOOKUP(J5655,Actuals!$A:$J,6,FALSE),1,0)</f>
        <v>1</v>
      </c>
      <c r="L5655" s="2">
        <f>IF(AND(E5655=VLOOKUP(J5655,Actuals!$A:$J,8,FALSE),F5655=VLOOKUP(J5655,Actuals!$A:$J,10,FALSE)),5,0)</f>
        <v>0</v>
      </c>
      <c r="M5655" s="1">
        <f t="shared" si="90"/>
        <v>1</v>
      </c>
      <c r="N5655" s="1" t="str">
        <f>VLOOKUP(C5655,Emp_List!$A:$M,3,FALSE)</f>
        <v>Sudharshan Reddyam</v>
      </c>
      <c r="O5655" s="1" t="str">
        <f>VLOOKUP(C5655,Emp_List!$A:$M,5,FALSE)</f>
        <v>Casino Int.</v>
      </c>
    </row>
    <row r="5656" spans="1:15" ht="16.2" thickBot="1">
      <c r="A5656" s="90">
        <v>43277.740127314813</v>
      </c>
      <c r="B5656" s="91" t="s">
        <v>127</v>
      </c>
      <c r="C5656" s="93">
        <v>907</v>
      </c>
      <c r="D5656" s="91" t="s">
        <v>27</v>
      </c>
      <c r="E5656" s="92">
        <v>2</v>
      </c>
      <c r="F5656" s="92">
        <v>1</v>
      </c>
      <c r="G5656" s="91" t="s">
        <v>27</v>
      </c>
      <c r="H5656" s="91" t="s">
        <v>43</v>
      </c>
      <c r="I5656" s="2">
        <v>13</v>
      </c>
      <c r="J5656" s="2">
        <v>39</v>
      </c>
      <c r="K5656" s="2">
        <f>IF(D5656=VLOOKUP(J5656,Actuals!$A:$J,6,FALSE),1,0)</f>
        <v>0</v>
      </c>
      <c r="L5656" s="2">
        <f>IF(AND(E5656=VLOOKUP(J5656,Actuals!$A:$J,8,FALSE),F5656=VLOOKUP(J5656,Actuals!$A:$J,10,FALSE)),5,0)</f>
        <v>0</v>
      </c>
      <c r="M5656" s="1">
        <f t="shared" si="90"/>
        <v>0</v>
      </c>
      <c r="N5656" s="1" t="str">
        <f>VLOOKUP(C5656,Emp_List!$A:$M,3,FALSE)</f>
        <v>Venkata Ratnam Baggu</v>
      </c>
      <c r="O5656" s="1" t="str">
        <f>VLOOKUP(C5656,Emp_List!$A:$M,5,FALSE)</f>
        <v>AEG</v>
      </c>
    </row>
    <row r="5657" spans="1:15" ht="16.2" thickBot="1">
      <c r="A5657" s="90">
        <v>43277.751273148147</v>
      </c>
      <c r="B5657" s="91" t="s">
        <v>350</v>
      </c>
      <c r="C5657" s="92">
        <v>11031</v>
      </c>
      <c r="D5657" s="91" t="s">
        <v>43</v>
      </c>
      <c r="E5657" s="92">
        <v>2</v>
      </c>
      <c r="F5657" s="92">
        <v>1</v>
      </c>
      <c r="G5657" s="91" t="s">
        <v>27</v>
      </c>
      <c r="H5657" s="91" t="s">
        <v>43</v>
      </c>
      <c r="I5657" s="2">
        <v>13</v>
      </c>
      <c r="J5657" s="2">
        <v>39</v>
      </c>
      <c r="K5657" s="2">
        <f>IF(D5657=VLOOKUP(J5657,Actuals!$A:$J,6,FALSE),1,0)</f>
        <v>1</v>
      </c>
      <c r="L5657" s="2">
        <f>IF(AND(E5657=VLOOKUP(J5657,Actuals!$A:$J,8,FALSE),F5657=VLOOKUP(J5657,Actuals!$A:$J,10,FALSE)),5,0)</f>
        <v>0</v>
      </c>
      <c r="M5657" s="1">
        <f t="shared" si="90"/>
        <v>1</v>
      </c>
      <c r="N5657" s="1" t="str">
        <f>VLOOKUP(C5657,Emp_List!$A:$M,3,FALSE)</f>
        <v>Yamalavalasa Sri Navya</v>
      </c>
      <c r="O5657" s="1" t="str">
        <f>VLOOKUP(C5657,Emp_List!$A:$M,5,FALSE)</f>
        <v>Casino Platform</v>
      </c>
    </row>
    <row r="5658" spans="1:15" ht="16.2" thickBot="1">
      <c r="A5658" s="90">
        <v>43277.752152777779</v>
      </c>
      <c r="B5658" s="91" t="s">
        <v>4134</v>
      </c>
      <c r="C5658" s="92">
        <v>10525</v>
      </c>
      <c r="D5658" s="91" t="s">
        <v>43</v>
      </c>
      <c r="E5658" s="92">
        <v>1</v>
      </c>
      <c r="F5658" s="92">
        <v>3</v>
      </c>
      <c r="G5658" s="91" t="s">
        <v>27</v>
      </c>
      <c r="H5658" s="91" t="s">
        <v>43</v>
      </c>
      <c r="I5658" s="2">
        <v>13</v>
      </c>
      <c r="J5658" s="2">
        <v>39</v>
      </c>
      <c r="K5658" s="2">
        <f>IF(D5658=VLOOKUP(J5658,Actuals!$A:$J,6,FALSE),1,0)</f>
        <v>1</v>
      </c>
      <c r="L5658" s="2">
        <f>IF(AND(E5658=VLOOKUP(J5658,Actuals!$A:$J,8,FALSE),F5658=VLOOKUP(J5658,Actuals!$A:$J,10,FALSE)),5,0)</f>
        <v>0</v>
      </c>
      <c r="M5658" s="1">
        <f t="shared" si="90"/>
        <v>1</v>
      </c>
      <c r="N5658" s="1" t="str">
        <f>VLOOKUP(C5658,Emp_List!$A:$M,3,FALSE)</f>
        <v>Shiva Kumar Gariga</v>
      </c>
      <c r="O5658" s="1" t="str">
        <f>VLOOKUP(C5658,Emp_List!$A:$M,5,FALSE)</f>
        <v>Casino Games</v>
      </c>
    </row>
    <row r="5659" spans="1:15" ht="16.2" thickBot="1">
      <c r="A5659" s="90">
        <v>43277.755624999998</v>
      </c>
      <c r="B5659" s="91" t="s">
        <v>464</v>
      </c>
      <c r="C5659" s="92">
        <v>11050</v>
      </c>
      <c r="D5659" s="91" t="s">
        <v>43</v>
      </c>
      <c r="E5659" s="92">
        <v>1</v>
      </c>
      <c r="F5659" s="92">
        <v>2</v>
      </c>
      <c r="G5659" s="91" t="s">
        <v>27</v>
      </c>
      <c r="H5659" s="91" t="s">
        <v>43</v>
      </c>
      <c r="I5659" s="2">
        <v>13</v>
      </c>
      <c r="J5659" s="2">
        <v>39</v>
      </c>
      <c r="K5659" s="2">
        <f>IF(D5659=VLOOKUP(J5659,Actuals!$A:$J,6,FALSE),1,0)</f>
        <v>1</v>
      </c>
      <c r="L5659" s="2">
        <f>IF(AND(E5659=VLOOKUP(J5659,Actuals!$A:$J,8,FALSE),F5659=VLOOKUP(J5659,Actuals!$A:$J,10,FALSE)),5,0)</f>
        <v>5</v>
      </c>
      <c r="M5659" s="1">
        <f t="shared" si="90"/>
        <v>6</v>
      </c>
      <c r="N5659" s="1" t="e">
        <f>VLOOKUP(C5659,Emp_List!$A:$M,3,FALSE)</f>
        <v>#N/A</v>
      </c>
      <c r="O5659" s="1" t="e">
        <f>VLOOKUP(C5659,Emp_List!$A:$M,5,FALSE)</f>
        <v>#N/A</v>
      </c>
    </row>
    <row r="5660" spans="1:15" ht="16.2" thickBot="1">
      <c r="A5660" s="90">
        <v>43277.756562499999</v>
      </c>
      <c r="B5660" s="91" t="s">
        <v>2188</v>
      </c>
      <c r="C5660" s="93">
        <v>1743</v>
      </c>
      <c r="D5660" s="91" t="s">
        <v>43</v>
      </c>
      <c r="E5660" s="92">
        <v>0</v>
      </c>
      <c r="F5660" s="92">
        <v>3</v>
      </c>
      <c r="G5660" s="91" t="s">
        <v>27</v>
      </c>
      <c r="H5660" s="91" t="s">
        <v>43</v>
      </c>
      <c r="I5660" s="2">
        <v>13</v>
      </c>
      <c r="J5660" s="2">
        <v>39</v>
      </c>
      <c r="K5660" s="2">
        <f>IF(D5660=VLOOKUP(J5660,Actuals!$A:$J,6,FALSE),1,0)</f>
        <v>1</v>
      </c>
      <c r="L5660" s="2">
        <f>IF(AND(E5660=VLOOKUP(J5660,Actuals!$A:$J,8,FALSE),F5660=VLOOKUP(J5660,Actuals!$A:$J,10,FALSE)),5,0)</f>
        <v>0</v>
      </c>
      <c r="M5660" s="1">
        <f t="shared" si="90"/>
        <v>1</v>
      </c>
      <c r="N5660" s="1" t="str">
        <f>VLOOKUP(C5660,Emp_List!$A:$M,3,FALSE)</f>
        <v>Venkata Sreeleela Sappa</v>
      </c>
      <c r="O5660" s="1" t="str">
        <f>VLOOKUP(C5660,Emp_List!$A:$M,5,FALSE)</f>
        <v>CRM</v>
      </c>
    </row>
    <row r="5661" spans="1:15" ht="16.2" thickBot="1">
      <c r="A5661" s="90">
        <v>43277.764409722222</v>
      </c>
      <c r="B5661" s="91" t="s">
        <v>460</v>
      </c>
      <c r="C5661" s="92">
        <v>11450</v>
      </c>
      <c r="D5661" s="91" t="s">
        <v>43</v>
      </c>
      <c r="E5661" s="92">
        <v>0</v>
      </c>
      <c r="F5661" s="92">
        <v>2</v>
      </c>
      <c r="G5661" s="91" t="s">
        <v>27</v>
      </c>
      <c r="H5661" s="91" t="s">
        <v>43</v>
      </c>
      <c r="I5661" s="2">
        <v>13</v>
      </c>
      <c r="J5661" s="2">
        <v>39</v>
      </c>
      <c r="K5661" s="2">
        <f>IF(D5661=VLOOKUP(J5661,Actuals!$A:$J,6,FALSE),1,0)</f>
        <v>1</v>
      </c>
      <c r="L5661" s="2">
        <f>IF(AND(E5661=VLOOKUP(J5661,Actuals!$A:$J,8,FALSE),F5661=VLOOKUP(J5661,Actuals!$A:$J,10,FALSE)),5,0)</f>
        <v>0</v>
      </c>
      <c r="M5661" s="1">
        <f t="shared" si="90"/>
        <v>1</v>
      </c>
      <c r="N5661" s="1" t="str">
        <f>VLOOKUP(C5661,Emp_List!$A:$M,3,FALSE)</f>
        <v>Ravindra Reddy Pulugurla</v>
      </c>
      <c r="O5661" s="1" t="str">
        <f>VLOOKUP(C5661,Emp_List!$A:$M,5,FALSE)</f>
        <v>Sports - Trading</v>
      </c>
    </row>
    <row r="5662" spans="1:15" ht="16.2" thickBot="1">
      <c r="A5662" s="90">
        <v>43277.772997685184</v>
      </c>
      <c r="B5662" s="91" t="s">
        <v>189</v>
      </c>
      <c r="C5662" s="92">
        <v>11303</v>
      </c>
      <c r="D5662" s="91" t="s">
        <v>43</v>
      </c>
      <c r="E5662" s="92">
        <v>0</v>
      </c>
      <c r="F5662" s="92">
        <v>3</v>
      </c>
      <c r="G5662" s="91" t="s">
        <v>27</v>
      </c>
      <c r="H5662" s="91" t="s">
        <v>43</v>
      </c>
      <c r="I5662" s="2">
        <v>13</v>
      </c>
      <c r="J5662" s="2">
        <v>39</v>
      </c>
      <c r="K5662" s="2">
        <f>IF(D5662=VLOOKUP(J5662,Actuals!$A:$J,6,FALSE),1,0)</f>
        <v>1</v>
      </c>
      <c r="L5662" s="2">
        <f>IF(AND(E5662=VLOOKUP(J5662,Actuals!$A:$J,8,FALSE),F5662=VLOOKUP(J5662,Actuals!$A:$J,10,FALSE)),5,0)</f>
        <v>0</v>
      </c>
      <c r="M5662" s="1">
        <f t="shared" si="90"/>
        <v>1</v>
      </c>
      <c r="N5662" s="1" t="str">
        <f>VLOOKUP(C5662,Emp_List!$A:$M,3,FALSE)</f>
        <v>Ankita Makin</v>
      </c>
      <c r="O5662" s="1" t="str">
        <f>VLOOKUP(C5662,Emp_List!$A:$M,5,FALSE)</f>
        <v>Sports - Trading</v>
      </c>
    </row>
    <row r="5663" spans="1:15" ht="16.2" thickBot="1">
      <c r="A5663" s="90">
        <v>43277.792071759257</v>
      </c>
      <c r="B5663" s="91" t="s">
        <v>517</v>
      </c>
      <c r="C5663" s="92">
        <v>11037</v>
      </c>
      <c r="D5663" s="91" t="s">
        <v>43</v>
      </c>
      <c r="E5663" s="92">
        <v>0</v>
      </c>
      <c r="F5663" s="92">
        <v>2</v>
      </c>
      <c r="G5663" s="91" t="s">
        <v>27</v>
      </c>
      <c r="H5663" s="91" t="s">
        <v>43</v>
      </c>
      <c r="I5663" s="2">
        <v>13</v>
      </c>
      <c r="J5663" s="2">
        <v>39</v>
      </c>
      <c r="K5663" s="2">
        <f>IF(D5663=VLOOKUP(J5663,Actuals!$A:$J,6,FALSE),1,0)</f>
        <v>1</v>
      </c>
      <c r="L5663" s="2">
        <f>IF(AND(E5663=VLOOKUP(J5663,Actuals!$A:$J,8,FALSE),F5663=VLOOKUP(J5663,Actuals!$A:$J,10,FALSE)),5,0)</f>
        <v>0</v>
      </c>
      <c r="M5663" s="1">
        <f t="shared" si="90"/>
        <v>1</v>
      </c>
      <c r="N5663" s="1" t="str">
        <f>VLOOKUP(C5663,Emp_List!$A:$M,3,FALSE)</f>
        <v>Prashanth Kumar</v>
      </c>
      <c r="O5663" s="1" t="str">
        <f>VLOOKUP(C5663,Emp_List!$A:$M,5,FALSE)</f>
        <v>Corporate IT</v>
      </c>
    </row>
    <row r="5664" spans="1:15" ht="16.2" thickBot="1">
      <c r="A5664" s="90">
        <v>43277.797060185185</v>
      </c>
      <c r="B5664" s="91" t="s">
        <v>358</v>
      </c>
      <c r="C5664" s="92">
        <v>1716</v>
      </c>
      <c r="D5664" s="91" t="s">
        <v>43</v>
      </c>
      <c r="E5664" s="92">
        <v>1</v>
      </c>
      <c r="F5664" s="92">
        <v>2</v>
      </c>
      <c r="G5664" s="91" t="s">
        <v>27</v>
      </c>
      <c r="H5664" s="91" t="s">
        <v>43</v>
      </c>
      <c r="I5664" s="2">
        <v>13</v>
      </c>
      <c r="J5664" s="2">
        <v>39</v>
      </c>
      <c r="K5664" s="2">
        <f>IF(D5664=VLOOKUP(J5664,Actuals!$A:$J,6,FALSE),1,0)</f>
        <v>1</v>
      </c>
      <c r="L5664" s="2">
        <f>IF(AND(E5664=VLOOKUP(J5664,Actuals!$A:$J,8,FALSE),F5664=VLOOKUP(J5664,Actuals!$A:$J,10,FALSE)),5,0)</f>
        <v>5</v>
      </c>
      <c r="M5664" s="1">
        <f t="shared" si="90"/>
        <v>6</v>
      </c>
      <c r="N5664" s="1" t="str">
        <f>VLOOKUP(C5664,Emp_List!$A:$M,3,FALSE)</f>
        <v>Vishal Babu Meriga</v>
      </c>
      <c r="O5664" s="1" t="str">
        <f>VLOOKUP(C5664,Emp_List!$A:$M,5,FALSE)</f>
        <v>CRM</v>
      </c>
    </row>
    <row r="5665" spans="1:15" ht="16.2" thickBot="1">
      <c r="A5665" s="90">
        <v>43277.801481481481</v>
      </c>
      <c r="B5665" s="91" t="s">
        <v>539</v>
      </c>
      <c r="C5665" s="92">
        <v>6252</v>
      </c>
      <c r="D5665" s="91" t="s">
        <v>43</v>
      </c>
      <c r="E5665" s="92">
        <v>1</v>
      </c>
      <c r="F5665" s="92">
        <v>2</v>
      </c>
      <c r="G5665" s="91" t="s">
        <v>27</v>
      </c>
      <c r="H5665" s="91" t="s">
        <v>43</v>
      </c>
      <c r="I5665" s="2">
        <v>13</v>
      </c>
      <c r="J5665" s="2">
        <v>39</v>
      </c>
      <c r="K5665" s="2">
        <f>IF(D5665=VLOOKUP(J5665,Actuals!$A:$J,6,FALSE),1,0)</f>
        <v>1</v>
      </c>
      <c r="L5665" s="2">
        <f>IF(AND(E5665=VLOOKUP(J5665,Actuals!$A:$J,8,FALSE),F5665=VLOOKUP(J5665,Actuals!$A:$J,10,FALSE)),5,0)</f>
        <v>5</v>
      </c>
      <c r="M5665" s="1">
        <f t="shared" si="90"/>
        <v>6</v>
      </c>
      <c r="N5665" s="1" t="str">
        <f>VLOOKUP(C5665,Emp_List!$A:$M,3,FALSE)</f>
        <v>Santosh Annasaheb Harge</v>
      </c>
      <c r="O5665" s="1" t="str">
        <f>VLOOKUP(C5665,Emp_List!$A:$M,5,FALSE)</f>
        <v>PEG</v>
      </c>
    </row>
    <row r="5666" spans="1:15" ht="16.2" thickBot="1">
      <c r="A5666" s="90">
        <v>43276.891504629632</v>
      </c>
      <c r="B5666" s="91" t="s">
        <v>2265</v>
      </c>
      <c r="C5666" s="92">
        <v>16299</v>
      </c>
      <c r="D5666" s="91" t="s">
        <v>9</v>
      </c>
      <c r="E5666" s="92">
        <v>1</v>
      </c>
      <c r="F5666" s="92">
        <v>1</v>
      </c>
      <c r="G5666" s="91" t="s">
        <v>26</v>
      </c>
      <c r="H5666" s="91" t="s">
        <v>37</v>
      </c>
      <c r="I5666" s="2">
        <v>13</v>
      </c>
      <c r="J5666" s="2">
        <v>40</v>
      </c>
      <c r="K5666" s="2">
        <f>IF(D5666=VLOOKUP(J5666,Actuals!$A:$J,6,FALSE),1,0)</f>
        <v>0</v>
      </c>
      <c r="L5666" s="2">
        <f>IF(AND(E5666=VLOOKUP(J5666,Actuals!$A:$J,8,FALSE),F5666=VLOOKUP(J5666,Actuals!$A:$J,10,FALSE)),5,0)</f>
        <v>0</v>
      </c>
      <c r="M5666" s="1">
        <f t="shared" si="90"/>
        <v>0</v>
      </c>
      <c r="N5666" s="1" t="str">
        <f>VLOOKUP(C5666,Emp_List!$A:$M,3,FALSE)</f>
        <v>Allanki Eswar  Chander</v>
      </c>
      <c r="O5666" s="1" t="str">
        <f>VLOOKUP(C5666,Emp_List!$A:$M,5,FALSE)</f>
        <v>Sports - Label Building</v>
      </c>
    </row>
    <row r="5667" spans="1:15" ht="16.2" thickBot="1">
      <c r="A5667" s="90">
        <v>43276.892696759256</v>
      </c>
      <c r="B5667" s="91" t="s">
        <v>424</v>
      </c>
      <c r="C5667" s="92">
        <v>120</v>
      </c>
      <c r="D5667" s="91" t="s">
        <v>9</v>
      </c>
      <c r="E5667" s="92">
        <v>1</v>
      </c>
      <c r="F5667" s="92">
        <v>1</v>
      </c>
      <c r="G5667" s="91" t="s">
        <v>26</v>
      </c>
      <c r="H5667" s="91" t="s">
        <v>37</v>
      </c>
      <c r="I5667" s="2">
        <v>13</v>
      </c>
      <c r="J5667" s="2">
        <v>40</v>
      </c>
      <c r="K5667" s="2">
        <f>IF(D5667=VLOOKUP(J5667,Actuals!$A:$J,6,FALSE),1,0)</f>
        <v>0</v>
      </c>
      <c r="L5667" s="2">
        <f>IF(AND(E5667=VLOOKUP(J5667,Actuals!$A:$J,8,FALSE),F5667=VLOOKUP(J5667,Actuals!$A:$J,10,FALSE)),5,0)</f>
        <v>0</v>
      </c>
      <c r="M5667" s="1">
        <f t="shared" si="90"/>
        <v>0</v>
      </c>
      <c r="N5667" s="1" t="str">
        <f>VLOOKUP(C5667,Emp_List!$A:$M,3,FALSE)</f>
        <v>Durga Prasad T</v>
      </c>
      <c r="O5667" s="1" t="str">
        <f>VLOOKUP(C5667,Emp_List!$A:$M,5,FALSE)</f>
        <v>IT</v>
      </c>
    </row>
    <row r="5668" spans="1:15" ht="16.2" thickBot="1">
      <c r="A5668" s="90">
        <v>43276.894363425927</v>
      </c>
      <c r="B5668" s="91" t="s">
        <v>226</v>
      </c>
      <c r="C5668" s="92">
        <v>16646</v>
      </c>
      <c r="D5668" s="91" t="s">
        <v>37</v>
      </c>
      <c r="E5668" s="92">
        <v>1</v>
      </c>
      <c r="F5668" s="92">
        <v>2</v>
      </c>
      <c r="G5668" s="91" t="s">
        <v>26</v>
      </c>
      <c r="H5668" s="91" t="s">
        <v>37</v>
      </c>
      <c r="I5668" s="2">
        <v>13</v>
      </c>
      <c r="J5668" s="2">
        <v>40</v>
      </c>
      <c r="K5668" s="2">
        <f>IF(D5668=VLOOKUP(J5668,Actuals!$A:$J,6,FALSE),1,0)</f>
        <v>1</v>
      </c>
      <c r="L5668" s="2">
        <f>IF(AND(E5668=VLOOKUP(J5668,Actuals!$A:$J,8,FALSE),F5668=VLOOKUP(J5668,Actuals!$A:$J,10,FALSE)),5,0)</f>
        <v>5</v>
      </c>
      <c r="M5668" s="1">
        <f t="shared" si="90"/>
        <v>6</v>
      </c>
      <c r="N5668" s="1" t="e">
        <f>VLOOKUP(C5668,Emp_List!$A:$M,3,FALSE)</f>
        <v>#N/A</v>
      </c>
      <c r="O5668" s="1" t="e">
        <f>VLOOKUP(C5668,Emp_List!$A:$M,5,FALSE)</f>
        <v>#N/A</v>
      </c>
    </row>
    <row r="5669" spans="1:15" ht="16.2" thickBot="1">
      <c r="A5669" s="90">
        <v>43276.895983796298</v>
      </c>
      <c r="B5669" s="91" t="s">
        <v>801</v>
      </c>
      <c r="C5669" s="92">
        <v>10897</v>
      </c>
      <c r="D5669" s="91" t="s">
        <v>26</v>
      </c>
      <c r="E5669" s="92">
        <v>1</v>
      </c>
      <c r="F5669" s="92">
        <v>0</v>
      </c>
      <c r="G5669" s="91" t="s">
        <v>26</v>
      </c>
      <c r="H5669" s="91" t="s">
        <v>37</v>
      </c>
      <c r="I5669" s="2">
        <v>13</v>
      </c>
      <c r="J5669" s="2">
        <v>40</v>
      </c>
      <c r="K5669" s="2">
        <f>IF(D5669=VLOOKUP(J5669,Actuals!$A:$J,6,FALSE),1,0)</f>
        <v>0</v>
      </c>
      <c r="L5669" s="2">
        <f>IF(AND(E5669=VLOOKUP(J5669,Actuals!$A:$J,8,FALSE),F5669=VLOOKUP(J5669,Actuals!$A:$J,10,FALSE)),5,0)</f>
        <v>0</v>
      </c>
      <c r="M5669" s="1">
        <f t="shared" si="90"/>
        <v>0</v>
      </c>
      <c r="N5669" s="1" t="str">
        <f>VLOOKUP(C5669,Emp_List!$A:$M,3,FALSE)</f>
        <v>Anantha Naga Lakshmi Telagareddy</v>
      </c>
      <c r="O5669" s="1" t="str">
        <f>VLOOKUP(C5669,Emp_List!$A:$M,5,FALSE)</f>
        <v>Portal</v>
      </c>
    </row>
    <row r="5670" spans="1:15" ht="16.2" thickBot="1">
      <c r="A5670" s="90">
        <v>43276.896435185183</v>
      </c>
      <c r="B5670" s="91" t="s">
        <v>127</v>
      </c>
      <c r="C5670" s="93">
        <v>907</v>
      </c>
      <c r="D5670" s="91" t="s">
        <v>37</v>
      </c>
      <c r="E5670" s="92">
        <v>1</v>
      </c>
      <c r="F5670" s="92">
        <v>2</v>
      </c>
      <c r="G5670" s="91" t="s">
        <v>26</v>
      </c>
      <c r="H5670" s="91" t="s">
        <v>37</v>
      </c>
      <c r="I5670" s="2">
        <v>13</v>
      </c>
      <c r="J5670" s="2">
        <v>40</v>
      </c>
      <c r="K5670" s="2">
        <f>IF(D5670=VLOOKUP(J5670,Actuals!$A:$J,6,FALSE),1,0)</f>
        <v>1</v>
      </c>
      <c r="L5670" s="2">
        <f>IF(AND(E5670=VLOOKUP(J5670,Actuals!$A:$J,8,FALSE),F5670=VLOOKUP(J5670,Actuals!$A:$J,10,FALSE)),5,0)</f>
        <v>5</v>
      </c>
      <c r="M5670" s="1">
        <f t="shared" si="90"/>
        <v>6</v>
      </c>
      <c r="N5670" s="1" t="str">
        <f>VLOOKUP(C5670,Emp_List!$A:$M,3,FALSE)</f>
        <v>Venkata Ratnam Baggu</v>
      </c>
      <c r="O5670" s="1" t="str">
        <f>VLOOKUP(C5670,Emp_List!$A:$M,5,FALSE)</f>
        <v>AEG</v>
      </c>
    </row>
    <row r="5671" spans="1:15" ht="16.2" thickBot="1">
      <c r="A5671" s="90">
        <v>43276.897986111115</v>
      </c>
      <c r="B5671" s="91" t="s">
        <v>113</v>
      </c>
      <c r="C5671" s="92">
        <v>9886</v>
      </c>
      <c r="D5671" s="91" t="s">
        <v>37</v>
      </c>
      <c r="E5671" s="92">
        <v>1</v>
      </c>
      <c r="F5671" s="92">
        <v>2</v>
      </c>
      <c r="G5671" s="91" t="s">
        <v>26</v>
      </c>
      <c r="H5671" s="91" t="s">
        <v>37</v>
      </c>
      <c r="I5671" s="2">
        <v>13</v>
      </c>
      <c r="J5671" s="2">
        <v>40</v>
      </c>
      <c r="K5671" s="2">
        <f>IF(D5671=VLOOKUP(J5671,Actuals!$A:$J,6,FALSE),1,0)</f>
        <v>1</v>
      </c>
      <c r="L5671" s="2">
        <f>IF(AND(E5671=VLOOKUP(J5671,Actuals!$A:$J,8,FALSE),F5671=VLOOKUP(J5671,Actuals!$A:$J,10,FALSE)),5,0)</f>
        <v>5</v>
      </c>
      <c r="M5671" s="1">
        <f t="shared" si="90"/>
        <v>6</v>
      </c>
      <c r="N5671" s="1" t="str">
        <f>VLOOKUP(C5671,Emp_List!$A:$M,3,FALSE)</f>
        <v>Swapnil Gawande</v>
      </c>
      <c r="O5671" s="1" t="str">
        <f>VLOOKUP(C5671,Emp_List!$A:$M,5,FALSE)</f>
        <v>PEG - DB</v>
      </c>
    </row>
    <row r="5672" spans="1:15" ht="16.2" thickBot="1">
      <c r="A5672" s="90">
        <v>43276.898217592592</v>
      </c>
      <c r="B5672" s="91" t="s">
        <v>402</v>
      </c>
      <c r="C5672" s="92">
        <v>8621</v>
      </c>
      <c r="D5672" s="91" t="s">
        <v>37</v>
      </c>
      <c r="E5672" s="92">
        <v>1</v>
      </c>
      <c r="F5672" s="92">
        <v>2</v>
      </c>
      <c r="G5672" s="91" t="s">
        <v>26</v>
      </c>
      <c r="H5672" s="91" t="s">
        <v>37</v>
      </c>
      <c r="I5672" s="2">
        <v>13</v>
      </c>
      <c r="J5672" s="2">
        <v>40</v>
      </c>
      <c r="K5672" s="2">
        <f>IF(D5672=VLOOKUP(J5672,Actuals!$A:$J,6,FALSE),1,0)</f>
        <v>1</v>
      </c>
      <c r="L5672" s="2">
        <f>IF(AND(E5672=VLOOKUP(J5672,Actuals!$A:$J,8,FALSE),F5672=VLOOKUP(J5672,Actuals!$A:$J,10,FALSE)),5,0)</f>
        <v>5</v>
      </c>
      <c r="M5672" s="1">
        <f t="shared" si="90"/>
        <v>6</v>
      </c>
      <c r="N5672" s="1" t="str">
        <f>VLOOKUP(C5672,Emp_List!$A:$M,3,FALSE)</f>
        <v>Lovey Agrawal</v>
      </c>
      <c r="O5672" s="1" t="str">
        <f>VLOOKUP(C5672,Emp_List!$A:$M,5,FALSE)</f>
        <v>Compliance</v>
      </c>
    </row>
    <row r="5673" spans="1:15" ht="16.2" thickBot="1">
      <c r="A5673" s="90">
        <v>43276.899791666663</v>
      </c>
      <c r="B5673" s="91" t="s">
        <v>735</v>
      </c>
      <c r="C5673" s="92">
        <v>8407</v>
      </c>
      <c r="D5673" s="91" t="s">
        <v>37</v>
      </c>
      <c r="E5673" s="92">
        <v>2</v>
      </c>
      <c r="F5673" s="92">
        <v>3</v>
      </c>
      <c r="G5673" s="91" t="s">
        <v>26</v>
      </c>
      <c r="H5673" s="91" t="s">
        <v>37</v>
      </c>
      <c r="I5673" s="2">
        <v>13</v>
      </c>
      <c r="J5673" s="2">
        <v>40</v>
      </c>
      <c r="K5673" s="2">
        <f>IF(D5673=VLOOKUP(J5673,Actuals!$A:$J,6,FALSE),1,0)</f>
        <v>1</v>
      </c>
      <c r="L5673" s="2">
        <f>IF(AND(E5673=VLOOKUP(J5673,Actuals!$A:$J,8,FALSE),F5673=VLOOKUP(J5673,Actuals!$A:$J,10,FALSE)),5,0)</f>
        <v>0</v>
      </c>
      <c r="M5673" s="1">
        <f t="shared" si="90"/>
        <v>1</v>
      </c>
      <c r="N5673" s="1" t="str">
        <f>VLOOKUP(C5673,Emp_List!$A:$M,3,FALSE)</f>
        <v>Gnana Kumar Thirunam</v>
      </c>
      <c r="O5673" s="1" t="str">
        <f>VLOOKUP(C5673,Emp_List!$A:$M,5,FALSE)</f>
        <v>BI</v>
      </c>
    </row>
    <row r="5674" spans="1:15" ht="16.2" thickBot="1">
      <c r="A5674" s="90">
        <v>43276.900081018517</v>
      </c>
      <c r="B5674" s="91" t="s">
        <v>91</v>
      </c>
      <c r="C5674" s="92">
        <v>11140</v>
      </c>
      <c r="D5674" s="91" t="s">
        <v>37</v>
      </c>
      <c r="E5674" s="92">
        <v>0</v>
      </c>
      <c r="F5674" s="92">
        <v>1</v>
      </c>
      <c r="G5674" s="91" t="s">
        <v>26</v>
      </c>
      <c r="H5674" s="91" t="s">
        <v>37</v>
      </c>
      <c r="I5674" s="2">
        <v>13</v>
      </c>
      <c r="J5674" s="2">
        <v>40</v>
      </c>
      <c r="K5674" s="2">
        <f>IF(D5674=VLOOKUP(J5674,Actuals!$A:$J,6,FALSE),1,0)</f>
        <v>1</v>
      </c>
      <c r="L5674" s="2">
        <f>IF(AND(E5674=VLOOKUP(J5674,Actuals!$A:$J,8,FALSE),F5674=VLOOKUP(J5674,Actuals!$A:$J,10,FALSE)),5,0)</f>
        <v>0</v>
      </c>
      <c r="M5674" s="1">
        <f t="shared" si="90"/>
        <v>1</v>
      </c>
      <c r="N5674" s="1" t="str">
        <f>VLOOKUP(C5674,Emp_List!$A:$M,3,FALSE)</f>
        <v>Raj Shekar Mysore</v>
      </c>
      <c r="O5674" s="1" t="str">
        <f>VLOOKUP(C5674,Emp_List!$A:$M,5,FALSE)</f>
        <v>Bingo Ops</v>
      </c>
    </row>
    <row r="5675" spans="1:15" ht="16.2" thickBot="1">
      <c r="A5675" s="90">
        <v>43276.903113425928</v>
      </c>
      <c r="B5675" s="91" t="s">
        <v>368</v>
      </c>
      <c r="C5675" s="92">
        <v>315</v>
      </c>
      <c r="D5675" s="91" t="s">
        <v>37</v>
      </c>
      <c r="E5675" s="92">
        <v>0</v>
      </c>
      <c r="F5675" s="92">
        <v>2</v>
      </c>
      <c r="G5675" s="91" t="s">
        <v>26</v>
      </c>
      <c r="H5675" s="91" t="s">
        <v>37</v>
      </c>
      <c r="I5675" s="2">
        <v>13</v>
      </c>
      <c r="J5675" s="2">
        <v>40</v>
      </c>
      <c r="K5675" s="2">
        <f>IF(D5675=VLOOKUP(J5675,Actuals!$A:$J,6,FALSE),1,0)</f>
        <v>1</v>
      </c>
      <c r="L5675" s="2">
        <f>IF(AND(E5675=VLOOKUP(J5675,Actuals!$A:$J,8,FALSE),F5675=VLOOKUP(J5675,Actuals!$A:$J,10,FALSE)),5,0)</f>
        <v>0</v>
      </c>
      <c r="M5675" s="1">
        <f t="shared" si="90"/>
        <v>1</v>
      </c>
      <c r="N5675" s="1" t="str">
        <f>VLOOKUP(C5675,Emp_List!$A:$M,3,FALSE)</f>
        <v>Parimala Pesala</v>
      </c>
      <c r="O5675" s="1" t="str">
        <f>VLOOKUP(C5675,Emp_List!$A:$M,5,FALSE)</f>
        <v>CRM</v>
      </c>
    </row>
    <row r="5676" spans="1:15" ht="16.2" thickBot="1">
      <c r="A5676" s="90">
        <v>43276.910277777781</v>
      </c>
      <c r="B5676" s="91" t="s">
        <v>165</v>
      </c>
      <c r="C5676" s="92">
        <v>11256</v>
      </c>
      <c r="D5676" s="91" t="s">
        <v>37</v>
      </c>
      <c r="E5676" s="92">
        <v>1</v>
      </c>
      <c r="F5676" s="92">
        <v>2</v>
      </c>
      <c r="G5676" s="91" t="s">
        <v>26</v>
      </c>
      <c r="H5676" s="91" t="s">
        <v>37</v>
      </c>
      <c r="I5676" s="2">
        <v>13</v>
      </c>
      <c r="J5676" s="2">
        <v>40</v>
      </c>
      <c r="K5676" s="2">
        <f>IF(D5676=VLOOKUP(J5676,Actuals!$A:$J,6,FALSE),1,0)</f>
        <v>1</v>
      </c>
      <c r="L5676" s="2">
        <f>IF(AND(E5676=VLOOKUP(J5676,Actuals!$A:$J,8,FALSE),F5676=VLOOKUP(J5676,Actuals!$A:$J,10,FALSE)),5,0)</f>
        <v>5</v>
      </c>
      <c r="M5676" s="1">
        <f t="shared" si="90"/>
        <v>6</v>
      </c>
      <c r="N5676" s="1" t="str">
        <f>VLOOKUP(C5676,Emp_List!$A:$M,3,FALSE)</f>
        <v>Praneeth Reddy Arikatla</v>
      </c>
      <c r="O5676" s="1" t="str">
        <f>VLOOKUP(C5676,Emp_List!$A:$M,5,FALSE)</f>
        <v>Casino Label support</v>
      </c>
    </row>
    <row r="5677" spans="1:15" ht="16.2" thickBot="1">
      <c r="A5677" s="90">
        <v>43276.912627314814</v>
      </c>
      <c r="B5677" s="91" t="s">
        <v>125</v>
      </c>
      <c r="C5677" s="92">
        <v>8007</v>
      </c>
      <c r="D5677" s="91" t="s">
        <v>37</v>
      </c>
      <c r="E5677" s="92">
        <v>1</v>
      </c>
      <c r="F5677" s="92">
        <v>3</v>
      </c>
      <c r="G5677" s="91" t="s">
        <v>26</v>
      </c>
      <c r="H5677" s="91" t="s">
        <v>37</v>
      </c>
      <c r="I5677" s="2">
        <v>13</v>
      </c>
      <c r="J5677" s="2">
        <v>40</v>
      </c>
      <c r="K5677" s="2">
        <f>IF(D5677=VLOOKUP(J5677,Actuals!$A:$J,6,FALSE),1,0)</f>
        <v>1</v>
      </c>
      <c r="L5677" s="2">
        <f>IF(AND(E5677=VLOOKUP(J5677,Actuals!$A:$J,8,FALSE),F5677=VLOOKUP(J5677,Actuals!$A:$J,10,FALSE)),5,0)</f>
        <v>0</v>
      </c>
      <c r="M5677" s="1">
        <f t="shared" si="90"/>
        <v>1</v>
      </c>
      <c r="N5677" s="1" t="str">
        <f>VLOOKUP(C5677,Emp_List!$A:$M,3,FALSE)</f>
        <v>V S Nagendra Addepalli</v>
      </c>
      <c r="O5677" s="1" t="str">
        <f>VLOOKUP(C5677,Emp_List!$A:$M,5,FALSE)</f>
        <v>CRM</v>
      </c>
    </row>
    <row r="5678" spans="1:15" ht="16.2" thickBot="1">
      <c r="A5678" s="90">
        <v>43276.914513888885</v>
      </c>
      <c r="B5678" s="91" t="s">
        <v>577</v>
      </c>
      <c r="C5678" s="92">
        <v>10407</v>
      </c>
      <c r="D5678" s="91" t="s">
        <v>37</v>
      </c>
      <c r="E5678" s="92">
        <v>1</v>
      </c>
      <c r="F5678" s="92">
        <v>3</v>
      </c>
      <c r="G5678" s="91" t="s">
        <v>26</v>
      </c>
      <c r="H5678" s="91" t="s">
        <v>37</v>
      </c>
      <c r="I5678" s="2">
        <v>13</v>
      </c>
      <c r="J5678" s="2">
        <v>40</v>
      </c>
      <c r="K5678" s="2">
        <f>IF(D5678=VLOOKUP(J5678,Actuals!$A:$J,6,FALSE),1,0)</f>
        <v>1</v>
      </c>
      <c r="L5678" s="2">
        <f>IF(AND(E5678=VLOOKUP(J5678,Actuals!$A:$J,8,FALSE),F5678=VLOOKUP(J5678,Actuals!$A:$J,10,FALSE)),5,0)</f>
        <v>0</v>
      </c>
      <c r="M5678" s="1">
        <f t="shared" si="90"/>
        <v>1</v>
      </c>
      <c r="N5678" s="1" t="str">
        <f>VLOOKUP(C5678,Emp_List!$A:$M,3,FALSE)</f>
        <v>Sai Krishna Sandeep Mucherla</v>
      </c>
      <c r="O5678" s="1" t="str">
        <f>VLOOKUP(C5678,Emp_List!$A:$M,5,FALSE)</f>
        <v>SOC</v>
      </c>
    </row>
    <row r="5679" spans="1:15" ht="16.2" thickBot="1">
      <c r="A5679" s="90">
        <v>43276.922488425924</v>
      </c>
      <c r="B5679" s="91" t="s">
        <v>335</v>
      </c>
      <c r="C5679" s="92">
        <v>1437</v>
      </c>
      <c r="D5679" s="91" t="s">
        <v>37</v>
      </c>
      <c r="E5679" s="92">
        <v>0</v>
      </c>
      <c r="F5679" s="92">
        <v>2</v>
      </c>
      <c r="G5679" s="91" t="s">
        <v>26</v>
      </c>
      <c r="H5679" s="91" t="s">
        <v>37</v>
      </c>
      <c r="I5679" s="2">
        <v>13</v>
      </c>
      <c r="J5679" s="2">
        <v>40</v>
      </c>
      <c r="K5679" s="2">
        <f>IF(D5679=VLOOKUP(J5679,Actuals!$A:$J,6,FALSE),1,0)</f>
        <v>1</v>
      </c>
      <c r="L5679" s="2">
        <f>IF(AND(E5679=VLOOKUP(J5679,Actuals!$A:$J,8,FALSE),F5679=VLOOKUP(J5679,Actuals!$A:$J,10,FALSE)),5,0)</f>
        <v>0</v>
      </c>
      <c r="M5679" s="1">
        <f t="shared" si="90"/>
        <v>1</v>
      </c>
      <c r="N5679" s="1" t="str">
        <f>VLOOKUP(C5679,Emp_List!$A:$M,3,FALSE)</f>
        <v>Murali Bharatam</v>
      </c>
      <c r="O5679" s="1" t="str">
        <f>VLOOKUP(C5679,Emp_List!$A:$M,5,FALSE)</f>
        <v>Oracle DBA</v>
      </c>
    </row>
    <row r="5680" spans="1:15" ht="16.2" thickBot="1">
      <c r="A5680" s="90">
        <v>43276.92769675926</v>
      </c>
      <c r="B5680" s="91" t="s">
        <v>157</v>
      </c>
      <c r="C5680" s="92">
        <v>10152</v>
      </c>
      <c r="D5680" s="91" t="s">
        <v>26</v>
      </c>
      <c r="E5680" s="92">
        <v>1</v>
      </c>
      <c r="F5680" s="92">
        <v>0</v>
      </c>
      <c r="G5680" s="91" t="s">
        <v>26</v>
      </c>
      <c r="H5680" s="91" t="s">
        <v>37</v>
      </c>
      <c r="I5680" s="2">
        <v>13</v>
      </c>
      <c r="J5680" s="2">
        <v>40</v>
      </c>
      <c r="K5680" s="2">
        <f>IF(D5680=VLOOKUP(J5680,Actuals!$A:$J,6,FALSE),1,0)</f>
        <v>0</v>
      </c>
      <c r="L5680" s="2">
        <f>IF(AND(E5680=VLOOKUP(J5680,Actuals!$A:$J,8,FALSE),F5680=VLOOKUP(J5680,Actuals!$A:$J,10,FALSE)),5,0)</f>
        <v>0</v>
      </c>
      <c r="M5680" s="1">
        <f t="shared" si="90"/>
        <v>0</v>
      </c>
      <c r="N5680" s="1" t="str">
        <f>VLOOKUP(C5680,Emp_List!$A:$M,3,FALSE)</f>
        <v>Sagar Patil</v>
      </c>
      <c r="O5680" s="1" t="str">
        <f>VLOOKUP(C5680,Emp_List!$A:$M,5,FALSE)</f>
        <v>Casino Label support</v>
      </c>
    </row>
    <row r="5681" spans="1:15" ht="16.2" thickBot="1">
      <c r="A5681" s="90">
        <v>43276.928067129629</v>
      </c>
      <c r="B5681" s="91" t="s">
        <v>297</v>
      </c>
      <c r="C5681" s="92">
        <v>2845</v>
      </c>
      <c r="D5681" s="91" t="s">
        <v>37</v>
      </c>
      <c r="E5681" s="92">
        <v>0</v>
      </c>
      <c r="F5681" s="92">
        <v>2</v>
      </c>
      <c r="G5681" s="91" t="s">
        <v>26</v>
      </c>
      <c r="H5681" s="91" t="s">
        <v>37</v>
      </c>
      <c r="I5681" s="2">
        <v>13</v>
      </c>
      <c r="J5681" s="2">
        <v>40</v>
      </c>
      <c r="K5681" s="2">
        <f>IF(D5681=VLOOKUP(J5681,Actuals!$A:$J,6,FALSE),1,0)</f>
        <v>1</v>
      </c>
      <c r="L5681" s="2">
        <f>IF(AND(E5681=VLOOKUP(J5681,Actuals!$A:$J,8,FALSE),F5681=VLOOKUP(J5681,Actuals!$A:$J,10,FALSE)),5,0)</f>
        <v>0</v>
      </c>
      <c r="M5681" s="1">
        <f t="shared" si="90"/>
        <v>1</v>
      </c>
      <c r="N5681" s="1" t="str">
        <f>VLOOKUP(C5681,Emp_List!$A:$M,3,FALSE)</f>
        <v>Suresh Babu Veluri</v>
      </c>
      <c r="O5681" s="1" t="str">
        <f>VLOOKUP(C5681,Emp_List!$A:$M,5,FALSE)</f>
        <v>Portal</v>
      </c>
    </row>
    <row r="5682" spans="1:15" ht="16.2" thickBot="1">
      <c r="A5682" s="90">
        <v>43277.802662037036</v>
      </c>
      <c r="B5682" s="91" t="s">
        <v>119</v>
      </c>
      <c r="C5682" s="92">
        <v>8464</v>
      </c>
      <c r="D5682" s="91" t="s">
        <v>37</v>
      </c>
      <c r="E5682" s="92">
        <v>1</v>
      </c>
      <c r="F5682" s="92">
        <v>3</v>
      </c>
      <c r="G5682" s="91" t="s">
        <v>26</v>
      </c>
      <c r="H5682" s="91" t="s">
        <v>37</v>
      </c>
      <c r="I5682" s="2">
        <v>13</v>
      </c>
      <c r="J5682" s="2">
        <v>40</v>
      </c>
      <c r="K5682" s="2">
        <f>IF(D5682=VLOOKUP(J5682,Actuals!$A:$J,6,FALSE),1,0)</f>
        <v>1</v>
      </c>
      <c r="L5682" s="2">
        <f>IF(AND(E5682=VLOOKUP(J5682,Actuals!$A:$J,8,FALSE),F5682=VLOOKUP(J5682,Actuals!$A:$J,10,FALSE)),5,0)</f>
        <v>0</v>
      </c>
      <c r="M5682" s="1">
        <f t="shared" si="90"/>
        <v>1</v>
      </c>
      <c r="N5682" s="1" t="str">
        <f>VLOOKUP(C5682,Emp_List!$A:$M,3,FALSE)</f>
        <v>Eshwar Santhosh Kamarajugaddah</v>
      </c>
      <c r="O5682" s="1" t="str">
        <f>VLOOKUP(C5682,Emp_List!$A:$M,5,FALSE)</f>
        <v>PEG - DB</v>
      </c>
    </row>
    <row r="5683" spans="1:15" ht="16.2" thickBot="1">
      <c r="A5683" s="90">
        <v>43276.950324074074</v>
      </c>
      <c r="B5683" s="91" t="s">
        <v>111</v>
      </c>
      <c r="C5683" s="92">
        <v>6789</v>
      </c>
      <c r="D5683" s="91" t="s">
        <v>37</v>
      </c>
      <c r="E5683" s="92">
        <v>1</v>
      </c>
      <c r="F5683" s="92">
        <v>2</v>
      </c>
      <c r="G5683" s="91" t="s">
        <v>26</v>
      </c>
      <c r="H5683" s="91" t="s">
        <v>37</v>
      </c>
      <c r="I5683" s="2">
        <v>13</v>
      </c>
      <c r="J5683" s="2">
        <v>40</v>
      </c>
      <c r="K5683" s="2">
        <f>IF(D5683=VLOOKUP(J5683,Actuals!$A:$J,6,FALSE),1,0)</f>
        <v>1</v>
      </c>
      <c r="L5683" s="2">
        <f>IF(AND(E5683=VLOOKUP(J5683,Actuals!$A:$J,8,FALSE),F5683=VLOOKUP(J5683,Actuals!$A:$J,10,FALSE)),5,0)</f>
        <v>5</v>
      </c>
      <c r="M5683" s="1">
        <f t="shared" si="90"/>
        <v>6</v>
      </c>
      <c r="N5683" s="1" t="str">
        <f>VLOOKUP(C5683,Emp_List!$A:$M,3,FALSE)</f>
        <v>Avinash Uppalapati</v>
      </c>
      <c r="O5683" s="1" t="str">
        <f>VLOOKUP(C5683,Emp_List!$A:$M,5,FALSE)</f>
        <v>Casino Platform</v>
      </c>
    </row>
    <row r="5684" spans="1:15" ht="16.2" thickBot="1">
      <c r="A5684" s="90">
        <v>43276.957511574074</v>
      </c>
      <c r="B5684" s="91" t="s">
        <v>701</v>
      </c>
      <c r="C5684" s="92">
        <v>11112</v>
      </c>
      <c r="D5684" s="91" t="s">
        <v>37</v>
      </c>
      <c r="E5684" s="92">
        <v>0</v>
      </c>
      <c r="F5684" s="92">
        <v>2</v>
      </c>
      <c r="G5684" s="91" t="s">
        <v>26</v>
      </c>
      <c r="H5684" s="91" t="s">
        <v>37</v>
      </c>
      <c r="I5684" s="2">
        <v>13</v>
      </c>
      <c r="J5684" s="2">
        <v>40</v>
      </c>
      <c r="K5684" s="2">
        <f>IF(D5684=VLOOKUP(J5684,Actuals!$A:$J,6,FALSE),1,0)</f>
        <v>1</v>
      </c>
      <c r="L5684" s="2">
        <f>IF(AND(E5684=VLOOKUP(J5684,Actuals!$A:$J,8,FALSE),F5684=VLOOKUP(J5684,Actuals!$A:$J,10,FALSE)),5,0)</f>
        <v>0</v>
      </c>
      <c r="M5684" s="1">
        <f t="shared" si="90"/>
        <v>1</v>
      </c>
      <c r="N5684" s="1" t="str">
        <f>VLOOKUP(C5684,Emp_List!$A:$M,3,FALSE)</f>
        <v>Hemanth Kumar Angini</v>
      </c>
      <c r="O5684" s="1" t="str">
        <f>VLOOKUP(C5684,Emp_List!$A:$M,5,FALSE)</f>
        <v>Bingo Ops</v>
      </c>
    </row>
    <row r="5685" spans="1:15" ht="16.2" thickBot="1">
      <c r="A5685" s="90">
        <v>43276.957974537036</v>
      </c>
      <c r="B5685" s="91" t="s">
        <v>299</v>
      </c>
      <c r="C5685" s="92">
        <v>10120</v>
      </c>
      <c r="D5685" s="91" t="s">
        <v>9</v>
      </c>
      <c r="E5685" s="92">
        <v>1</v>
      </c>
      <c r="F5685" s="92">
        <v>1</v>
      </c>
      <c r="G5685" s="91" t="s">
        <v>26</v>
      </c>
      <c r="H5685" s="91" t="s">
        <v>37</v>
      </c>
      <c r="I5685" s="2">
        <v>13</v>
      </c>
      <c r="J5685" s="2">
        <v>40</v>
      </c>
      <c r="K5685" s="2">
        <f>IF(D5685=VLOOKUP(J5685,Actuals!$A:$J,6,FALSE),1,0)</f>
        <v>0</v>
      </c>
      <c r="L5685" s="2">
        <f>IF(AND(E5685=VLOOKUP(J5685,Actuals!$A:$J,8,FALSE),F5685=VLOOKUP(J5685,Actuals!$A:$J,10,FALSE)),5,0)</f>
        <v>0</v>
      </c>
      <c r="M5685" s="1">
        <f t="shared" si="90"/>
        <v>0</v>
      </c>
      <c r="N5685" s="1" t="str">
        <f>VLOOKUP(C5685,Emp_List!$A:$M,3,FALSE)</f>
        <v>Vijaya Lakshmi Chinta</v>
      </c>
      <c r="O5685" s="1" t="str">
        <f>VLOOKUP(C5685,Emp_List!$A:$M,5,FALSE)</f>
        <v>Casino Platform</v>
      </c>
    </row>
    <row r="5686" spans="1:15" ht="16.2" thickBot="1">
      <c r="A5686" s="90">
        <v>43276.961655092593</v>
      </c>
      <c r="B5686" s="91" t="s">
        <v>89</v>
      </c>
      <c r="C5686" s="92">
        <v>11168</v>
      </c>
      <c r="D5686" s="91" t="s">
        <v>37</v>
      </c>
      <c r="E5686" s="92">
        <v>0</v>
      </c>
      <c r="F5686" s="92">
        <v>2</v>
      </c>
      <c r="G5686" s="91" t="s">
        <v>26</v>
      </c>
      <c r="H5686" s="91" t="s">
        <v>37</v>
      </c>
      <c r="I5686" s="2">
        <v>13</v>
      </c>
      <c r="J5686" s="2">
        <v>40</v>
      </c>
      <c r="K5686" s="2">
        <f>IF(D5686=VLOOKUP(J5686,Actuals!$A:$J,6,FALSE),1,0)</f>
        <v>1</v>
      </c>
      <c r="L5686" s="2">
        <f>IF(AND(E5686=VLOOKUP(J5686,Actuals!$A:$J,8,FALSE),F5686=VLOOKUP(J5686,Actuals!$A:$J,10,FALSE)),5,0)</f>
        <v>0</v>
      </c>
      <c r="M5686" s="1">
        <f t="shared" si="90"/>
        <v>1</v>
      </c>
      <c r="N5686" s="1" t="str">
        <f>VLOOKUP(C5686,Emp_List!$A:$M,3,FALSE)</f>
        <v>Amarkant Mishra</v>
      </c>
      <c r="O5686" s="1" t="str">
        <f>VLOOKUP(C5686,Emp_List!$A:$M,5,FALSE)</f>
        <v>Bingo Ops</v>
      </c>
    </row>
    <row r="5687" spans="1:15" ht="16.2" thickBot="1">
      <c r="A5687" s="90">
        <v>43276.967418981483</v>
      </c>
      <c r="B5687" s="91" t="s">
        <v>393</v>
      </c>
      <c r="C5687" s="92">
        <v>6467</v>
      </c>
      <c r="D5687" s="91" t="s">
        <v>37</v>
      </c>
      <c r="E5687" s="92">
        <v>0</v>
      </c>
      <c r="F5687" s="92">
        <v>2</v>
      </c>
      <c r="G5687" s="91" t="s">
        <v>26</v>
      </c>
      <c r="H5687" s="91" t="s">
        <v>37</v>
      </c>
      <c r="I5687" s="2">
        <v>13</v>
      </c>
      <c r="J5687" s="2">
        <v>40</v>
      </c>
      <c r="K5687" s="2">
        <f>IF(D5687=VLOOKUP(J5687,Actuals!$A:$J,6,FALSE),1,0)</f>
        <v>1</v>
      </c>
      <c r="L5687" s="2">
        <f>IF(AND(E5687=VLOOKUP(J5687,Actuals!$A:$J,8,FALSE),F5687=VLOOKUP(J5687,Actuals!$A:$J,10,FALSE)),5,0)</f>
        <v>0</v>
      </c>
      <c r="M5687" s="1">
        <f t="shared" si="90"/>
        <v>1</v>
      </c>
      <c r="N5687" s="1" t="str">
        <f>VLOOKUP(C5687,Emp_List!$A:$M,3,FALSE)</f>
        <v>Shankara Ram Mohan Jaganathan</v>
      </c>
      <c r="O5687" s="1" t="str">
        <f>VLOOKUP(C5687,Emp_List!$A:$M,5,FALSE)</f>
        <v>Compliance</v>
      </c>
    </row>
    <row r="5688" spans="1:15" ht="16.2" thickBot="1">
      <c r="A5688" s="90">
        <v>43276.973738425928</v>
      </c>
      <c r="B5688" s="91" t="s">
        <v>145</v>
      </c>
      <c r="C5688" s="92">
        <v>10909</v>
      </c>
      <c r="D5688" s="91" t="s">
        <v>37</v>
      </c>
      <c r="E5688" s="92">
        <v>0</v>
      </c>
      <c r="F5688" s="92">
        <v>2</v>
      </c>
      <c r="G5688" s="91" t="s">
        <v>26</v>
      </c>
      <c r="H5688" s="91" t="s">
        <v>37</v>
      </c>
      <c r="I5688" s="2">
        <v>13</v>
      </c>
      <c r="J5688" s="2">
        <v>40</v>
      </c>
      <c r="K5688" s="2">
        <f>IF(D5688=VLOOKUP(J5688,Actuals!$A:$J,6,FALSE),1,0)</f>
        <v>1</v>
      </c>
      <c r="L5688" s="2">
        <f>IF(AND(E5688=VLOOKUP(J5688,Actuals!$A:$J,8,FALSE),F5688=VLOOKUP(J5688,Actuals!$A:$J,10,FALSE)),5,0)</f>
        <v>0</v>
      </c>
      <c r="M5688" s="1">
        <f t="shared" si="90"/>
        <v>1</v>
      </c>
      <c r="N5688" s="1" t="str">
        <f>VLOOKUP(C5688,Emp_List!$A:$M,3,FALSE)</f>
        <v>Sushant Makin</v>
      </c>
      <c r="O5688" s="1" t="str">
        <f>VLOOKUP(C5688,Emp_List!$A:$M,5,FALSE)</f>
        <v>Portal</v>
      </c>
    </row>
    <row r="5689" spans="1:15" ht="16.2" thickBot="1">
      <c r="A5689" s="90">
        <v>43276.974224537036</v>
      </c>
      <c r="B5689" s="91" t="s">
        <v>3860</v>
      </c>
      <c r="C5689" s="92">
        <v>10750</v>
      </c>
      <c r="D5689" s="91" t="s">
        <v>37</v>
      </c>
      <c r="E5689" s="92">
        <v>1</v>
      </c>
      <c r="F5689" s="92">
        <v>3</v>
      </c>
      <c r="G5689" s="91" t="s">
        <v>26</v>
      </c>
      <c r="H5689" s="91" t="s">
        <v>37</v>
      </c>
      <c r="I5689" s="2">
        <v>13</v>
      </c>
      <c r="J5689" s="2">
        <v>40</v>
      </c>
      <c r="K5689" s="2">
        <f>IF(D5689=VLOOKUP(J5689,Actuals!$A:$J,6,FALSE),1,0)</f>
        <v>1</v>
      </c>
      <c r="L5689" s="2">
        <f>IF(AND(E5689=VLOOKUP(J5689,Actuals!$A:$J,8,FALSE),F5689=VLOOKUP(J5689,Actuals!$A:$J,10,FALSE)),5,0)</f>
        <v>0</v>
      </c>
      <c r="M5689" s="1">
        <f t="shared" si="90"/>
        <v>1</v>
      </c>
      <c r="N5689" s="1" t="str">
        <f>VLOOKUP(C5689,Emp_List!$A:$M,3,FALSE)</f>
        <v>Kiran Kumar Samala</v>
      </c>
      <c r="O5689" s="1" t="str">
        <f>VLOOKUP(C5689,Emp_List!$A:$M,5,FALSE)</f>
        <v>Portal</v>
      </c>
    </row>
    <row r="5690" spans="1:15" ht="16.2" thickBot="1">
      <c r="A5690" s="90">
        <v>43276.980509259258</v>
      </c>
      <c r="B5690" s="91" t="s">
        <v>348</v>
      </c>
      <c r="C5690" s="92">
        <v>16020</v>
      </c>
      <c r="D5690" s="91" t="s">
        <v>37</v>
      </c>
      <c r="E5690" s="92">
        <v>1</v>
      </c>
      <c r="F5690" s="92">
        <v>2</v>
      </c>
      <c r="G5690" s="91" t="s">
        <v>26</v>
      </c>
      <c r="H5690" s="91" t="s">
        <v>37</v>
      </c>
      <c r="I5690" s="2">
        <v>13</v>
      </c>
      <c r="J5690" s="2">
        <v>40</v>
      </c>
      <c r="K5690" s="2">
        <f>IF(D5690=VLOOKUP(J5690,Actuals!$A:$J,6,FALSE),1,0)</f>
        <v>1</v>
      </c>
      <c r="L5690" s="2">
        <f>IF(AND(E5690=VLOOKUP(J5690,Actuals!$A:$J,8,FALSE),F5690=VLOOKUP(J5690,Actuals!$A:$J,10,FALSE)),5,0)</f>
        <v>5</v>
      </c>
      <c r="M5690" s="1">
        <f t="shared" si="90"/>
        <v>6</v>
      </c>
      <c r="N5690" s="1" t="str">
        <f>VLOOKUP(C5690,Emp_List!$A:$M,3,FALSE)</f>
        <v>Naman Agarwal</v>
      </c>
      <c r="O5690" s="1" t="str">
        <f>VLOOKUP(C5690,Emp_List!$A:$M,5,FALSE)</f>
        <v>Poker</v>
      </c>
    </row>
    <row r="5691" spans="1:15" ht="16.2" thickBot="1">
      <c r="A5691" s="90">
        <v>43276.983032407406</v>
      </c>
      <c r="B5691" s="91" t="s">
        <v>4129</v>
      </c>
      <c r="C5691" s="92">
        <v>11114</v>
      </c>
      <c r="D5691" s="91" t="s">
        <v>37</v>
      </c>
      <c r="E5691" s="92">
        <v>0</v>
      </c>
      <c r="F5691" s="92">
        <v>2</v>
      </c>
      <c r="G5691" s="91" t="s">
        <v>26</v>
      </c>
      <c r="H5691" s="91" t="s">
        <v>37</v>
      </c>
      <c r="I5691" s="2">
        <v>13</v>
      </c>
      <c r="J5691" s="2">
        <v>40</v>
      </c>
      <c r="K5691" s="2">
        <f>IF(D5691=VLOOKUP(J5691,Actuals!$A:$J,6,FALSE),1,0)</f>
        <v>1</v>
      </c>
      <c r="L5691" s="2">
        <f>IF(AND(E5691=VLOOKUP(J5691,Actuals!$A:$J,8,FALSE),F5691=VLOOKUP(J5691,Actuals!$A:$J,10,FALSE)),5,0)</f>
        <v>0</v>
      </c>
      <c r="M5691" s="1">
        <f t="shared" si="90"/>
        <v>1</v>
      </c>
      <c r="N5691" s="1" t="str">
        <f>VLOOKUP(C5691,Emp_List!$A:$M,3,FALSE)</f>
        <v>Krishna Kumar N S</v>
      </c>
      <c r="O5691" s="1" t="str">
        <f>VLOOKUP(C5691,Emp_List!$A:$M,5,FALSE)</f>
        <v>Bingo Ops</v>
      </c>
    </row>
    <row r="5692" spans="1:15" ht="16.2" thickBot="1">
      <c r="A5692" s="90">
        <v>43276.984918981485</v>
      </c>
      <c r="B5692" s="91" t="s">
        <v>161</v>
      </c>
      <c r="C5692" s="92">
        <v>10371</v>
      </c>
      <c r="D5692" s="91" t="s">
        <v>37</v>
      </c>
      <c r="E5692" s="92">
        <v>3</v>
      </c>
      <c r="F5692" s="92">
        <v>1</v>
      </c>
      <c r="G5692" s="91" t="s">
        <v>26</v>
      </c>
      <c r="H5692" s="91" t="s">
        <v>37</v>
      </c>
      <c r="I5692" s="2">
        <v>13</v>
      </c>
      <c r="J5692" s="2">
        <v>40</v>
      </c>
      <c r="K5692" s="2">
        <f>IF(D5692=VLOOKUP(J5692,Actuals!$A:$J,6,FALSE),1,0)</f>
        <v>1</v>
      </c>
      <c r="L5692" s="2">
        <f>IF(AND(E5692=VLOOKUP(J5692,Actuals!$A:$J,8,FALSE),F5692=VLOOKUP(J5692,Actuals!$A:$J,10,FALSE)),5,0)</f>
        <v>0</v>
      </c>
      <c r="M5692" s="1">
        <f t="shared" si="90"/>
        <v>1</v>
      </c>
      <c r="N5692" s="1" t="str">
        <f>VLOOKUP(C5692,Emp_List!$A:$M,3,FALSE)</f>
        <v>Raghunath Sheshamattum</v>
      </c>
      <c r="O5692" s="1" t="str">
        <f>VLOOKUP(C5692,Emp_List!$A:$M,5,FALSE)</f>
        <v>CRM</v>
      </c>
    </row>
    <row r="5693" spans="1:15" ht="16.2" thickBot="1">
      <c r="A5693" s="90">
        <v>43277.023287037038</v>
      </c>
      <c r="B5693" s="91" t="s">
        <v>3698</v>
      </c>
      <c r="C5693" s="92">
        <v>1958</v>
      </c>
      <c r="D5693" s="91" t="s">
        <v>37</v>
      </c>
      <c r="E5693" s="92">
        <v>1</v>
      </c>
      <c r="F5693" s="92">
        <v>2</v>
      </c>
      <c r="G5693" s="91" t="s">
        <v>26</v>
      </c>
      <c r="H5693" s="91" t="s">
        <v>37</v>
      </c>
      <c r="I5693" s="2">
        <v>13</v>
      </c>
      <c r="J5693" s="2">
        <v>40</v>
      </c>
      <c r="K5693" s="2">
        <f>IF(D5693=VLOOKUP(J5693,Actuals!$A:$J,6,FALSE),1,0)</f>
        <v>1</v>
      </c>
      <c r="L5693" s="2">
        <f>IF(AND(E5693=VLOOKUP(J5693,Actuals!$A:$J,8,FALSE),F5693=VLOOKUP(J5693,Actuals!$A:$J,10,FALSE)),5,0)</f>
        <v>5</v>
      </c>
      <c r="M5693" s="1">
        <f t="shared" si="90"/>
        <v>6</v>
      </c>
      <c r="N5693" s="1" t="str">
        <f>VLOOKUP(C5693,Emp_List!$A:$M,3,FALSE)</f>
        <v>Michelle Maryann Knight</v>
      </c>
      <c r="O5693" s="1" t="str">
        <f>VLOOKUP(C5693,Emp_List!$A:$M,5,FALSE)</f>
        <v>Casino Int.</v>
      </c>
    </row>
    <row r="5694" spans="1:15" ht="16.2" thickBot="1">
      <c r="A5694" s="90">
        <v>43277.025995370372</v>
      </c>
      <c r="B5694" s="91" t="s">
        <v>697</v>
      </c>
      <c r="C5694" s="92">
        <v>11145</v>
      </c>
      <c r="D5694" s="91" t="s">
        <v>26</v>
      </c>
      <c r="E5694" s="92">
        <v>2</v>
      </c>
      <c r="F5694" s="92">
        <v>0</v>
      </c>
      <c r="G5694" s="91" t="s">
        <v>26</v>
      </c>
      <c r="H5694" s="91" t="s">
        <v>37</v>
      </c>
      <c r="I5694" s="2">
        <v>13</v>
      </c>
      <c r="J5694" s="2">
        <v>40</v>
      </c>
      <c r="K5694" s="2">
        <f>IF(D5694=VLOOKUP(J5694,Actuals!$A:$J,6,FALSE),1,0)</f>
        <v>0</v>
      </c>
      <c r="L5694" s="2">
        <f>IF(AND(E5694=VLOOKUP(J5694,Actuals!$A:$J,8,FALSE),F5694=VLOOKUP(J5694,Actuals!$A:$J,10,FALSE)),5,0)</f>
        <v>0</v>
      </c>
      <c r="M5694" s="1">
        <f t="shared" si="90"/>
        <v>0</v>
      </c>
      <c r="N5694" s="1" t="str">
        <f>VLOOKUP(C5694,Emp_List!$A:$M,3,FALSE)</f>
        <v>Raghavendra Aadanna</v>
      </c>
      <c r="O5694" s="1" t="str">
        <f>VLOOKUP(C5694,Emp_List!$A:$M,5,FALSE)</f>
        <v>Bingo Ops</v>
      </c>
    </row>
    <row r="5695" spans="1:15" ht="16.2" thickBot="1">
      <c r="A5695" s="90">
        <v>43277.031875000001</v>
      </c>
      <c r="B5695" s="91" t="s">
        <v>657</v>
      </c>
      <c r="C5695" s="92">
        <v>183</v>
      </c>
      <c r="D5695" s="91" t="s">
        <v>26</v>
      </c>
      <c r="E5695" s="92">
        <v>1</v>
      </c>
      <c r="F5695" s="92">
        <v>2</v>
      </c>
      <c r="G5695" s="91" t="s">
        <v>26</v>
      </c>
      <c r="H5695" s="91" t="s">
        <v>37</v>
      </c>
      <c r="I5695" s="2">
        <v>13</v>
      </c>
      <c r="J5695" s="2">
        <v>40</v>
      </c>
      <c r="K5695" s="2">
        <f>IF(D5695=VLOOKUP(J5695,Actuals!$A:$J,6,FALSE),1,0)</f>
        <v>0</v>
      </c>
      <c r="L5695" s="2">
        <f>IF(AND(E5695=VLOOKUP(J5695,Actuals!$A:$J,8,FALSE),F5695=VLOOKUP(J5695,Actuals!$A:$J,10,FALSE)),5,0)</f>
        <v>5</v>
      </c>
      <c r="M5695" s="1">
        <f t="shared" si="90"/>
        <v>5</v>
      </c>
      <c r="N5695" s="1" t="str">
        <f>VLOOKUP(C5695,Emp_List!$A:$M,3,FALSE)</f>
        <v>Satyanarayana Ramchander</v>
      </c>
      <c r="O5695" s="1" t="str">
        <f>VLOOKUP(C5695,Emp_List!$A:$M,5,FALSE)</f>
        <v>CRM</v>
      </c>
    </row>
    <row r="5696" spans="1:15" ht="16.2" thickBot="1">
      <c r="A5696" s="90">
        <v>43277.049189814818</v>
      </c>
      <c r="B5696" s="91" t="s">
        <v>738</v>
      </c>
      <c r="C5696" s="92">
        <v>10626</v>
      </c>
      <c r="D5696" s="91" t="s">
        <v>37</v>
      </c>
      <c r="E5696" s="92">
        <v>1</v>
      </c>
      <c r="F5696" s="92">
        <v>2</v>
      </c>
      <c r="G5696" s="91" t="s">
        <v>26</v>
      </c>
      <c r="H5696" s="91" t="s">
        <v>37</v>
      </c>
      <c r="I5696" s="2">
        <v>13</v>
      </c>
      <c r="J5696" s="2">
        <v>40</v>
      </c>
      <c r="K5696" s="2">
        <f>IF(D5696=VLOOKUP(J5696,Actuals!$A:$J,6,FALSE),1,0)</f>
        <v>1</v>
      </c>
      <c r="L5696" s="2">
        <f>IF(AND(E5696=VLOOKUP(J5696,Actuals!$A:$J,8,FALSE),F5696=VLOOKUP(J5696,Actuals!$A:$J,10,FALSE)),5,0)</f>
        <v>5</v>
      </c>
      <c r="M5696" s="1">
        <f t="shared" si="90"/>
        <v>6</v>
      </c>
      <c r="N5696" s="1" t="str">
        <f>VLOOKUP(C5696,Emp_List!$A:$M,3,FALSE)</f>
        <v>Ravi Shankar Chiruvolu</v>
      </c>
      <c r="O5696" s="1" t="str">
        <f>VLOOKUP(C5696,Emp_List!$A:$M,5,FALSE)</f>
        <v>SOC</v>
      </c>
    </row>
    <row r="5697" spans="1:15" ht="16.2" thickBot="1">
      <c r="A5697" s="90">
        <v>43277.049722222226</v>
      </c>
      <c r="B5697" s="91" t="s">
        <v>197</v>
      </c>
      <c r="C5697" s="92">
        <v>223</v>
      </c>
      <c r="D5697" s="91" t="s">
        <v>37</v>
      </c>
      <c r="E5697" s="92">
        <v>1</v>
      </c>
      <c r="F5697" s="92">
        <v>3</v>
      </c>
      <c r="G5697" s="91" t="s">
        <v>26</v>
      </c>
      <c r="H5697" s="91" t="s">
        <v>37</v>
      </c>
      <c r="I5697" s="2">
        <v>13</v>
      </c>
      <c r="J5697" s="2">
        <v>40</v>
      </c>
      <c r="K5697" s="2">
        <f>IF(D5697=VLOOKUP(J5697,Actuals!$A:$J,6,FALSE),1,0)</f>
        <v>1</v>
      </c>
      <c r="L5697" s="2">
        <f>IF(AND(E5697=VLOOKUP(J5697,Actuals!$A:$J,8,FALSE),F5697=VLOOKUP(J5697,Actuals!$A:$J,10,FALSE)),5,0)</f>
        <v>0</v>
      </c>
      <c r="M5697" s="1">
        <f t="shared" si="90"/>
        <v>1</v>
      </c>
      <c r="N5697" s="1" t="str">
        <f>VLOOKUP(C5697,Emp_List!$A:$M,3,FALSE)</f>
        <v>Vishal Tiwari</v>
      </c>
      <c r="O5697" s="1" t="str">
        <f>VLOOKUP(C5697,Emp_List!$A:$M,5,FALSE)</f>
        <v>Casino Label support</v>
      </c>
    </row>
    <row r="5698" spans="1:15" ht="16.2" thickBot="1">
      <c r="A5698" s="90">
        <v>43277.052256944444</v>
      </c>
      <c r="B5698" s="91" t="s">
        <v>437</v>
      </c>
      <c r="C5698" s="92">
        <v>11359</v>
      </c>
      <c r="D5698" s="91" t="s">
        <v>37</v>
      </c>
      <c r="E5698" s="92">
        <v>1</v>
      </c>
      <c r="F5698" s="92">
        <v>2</v>
      </c>
      <c r="G5698" s="91" t="s">
        <v>26</v>
      </c>
      <c r="H5698" s="91" t="s">
        <v>37</v>
      </c>
      <c r="I5698" s="2">
        <v>13</v>
      </c>
      <c r="J5698" s="2">
        <v>40</v>
      </c>
      <c r="K5698" s="2">
        <f>IF(D5698=VLOOKUP(J5698,Actuals!$A:$J,6,FALSE),1,0)</f>
        <v>1</v>
      </c>
      <c r="L5698" s="2">
        <f>IF(AND(E5698=VLOOKUP(J5698,Actuals!$A:$J,8,FALSE),F5698=VLOOKUP(J5698,Actuals!$A:$J,10,FALSE)),5,0)</f>
        <v>5</v>
      </c>
      <c r="M5698" s="1">
        <f t="shared" si="90"/>
        <v>6</v>
      </c>
      <c r="N5698" s="1" t="str">
        <f>VLOOKUP(C5698,Emp_List!$A:$M,3,FALSE)</f>
        <v>Anubhav Kumar</v>
      </c>
      <c r="O5698" s="1" t="str">
        <f>VLOOKUP(C5698,Emp_List!$A:$M,5,FALSE)</f>
        <v>Sports - Mobile</v>
      </c>
    </row>
    <row r="5699" spans="1:15" ht="16.2" thickBot="1">
      <c r="A5699" s="90">
        <v>43277.068368055552</v>
      </c>
      <c r="B5699" s="91" t="s">
        <v>212</v>
      </c>
      <c r="C5699" s="92">
        <v>2502</v>
      </c>
      <c r="D5699" s="91" t="s">
        <v>37</v>
      </c>
      <c r="E5699" s="92">
        <v>1</v>
      </c>
      <c r="F5699" s="92">
        <v>3</v>
      </c>
      <c r="G5699" s="91" t="s">
        <v>26</v>
      </c>
      <c r="H5699" s="91" t="s">
        <v>37</v>
      </c>
      <c r="I5699" s="2">
        <v>13</v>
      </c>
      <c r="J5699" s="2">
        <v>40</v>
      </c>
      <c r="K5699" s="2">
        <f>IF(D5699=VLOOKUP(J5699,Actuals!$A:$J,6,FALSE),1,0)</f>
        <v>1</v>
      </c>
      <c r="L5699" s="2">
        <f>IF(AND(E5699=VLOOKUP(J5699,Actuals!$A:$J,8,FALSE),F5699=VLOOKUP(J5699,Actuals!$A:$J,10,FALSE)),5,0)</f>
        <v>0</v>
      </c>
      <c r="M5699" s="1">
        <f t="shared" si="90"/>
        <v>1</v>
      </c>
      <c r="N5699" s="1" t="str">
        <f>VLOOKUP(C5699,Emp_List!$A:$M,3,FALSE)</f>
        <v>Srikant Rajagopal</v>
      </c>
      <c r="O5699" s="1" t="str">
        <f>VLOOKUP(C5699,Emp_List!$A:$M,5,FALSE)</f>
        <v>Compliance</v>
      </c>
    </row>
    <row r="5700" spans="1:15" ht="16.2" thickBot="1">
      <c r="A5700" s="90">
        <v>43277.071261574078</v>
      </c>
      <c r="B5700" s="91" t="s">
        <v>666</v>
      </c>
      <c r="C5700" s="92">
        <v>11134</v>
      </c>
      <c r="D5700" s="91" t="s">
        <v>26</v>
      </c>
      <c r="E5700" s="92">
        <v>2</v>
      </c>
      <c r="F5700" s="92">
        <v>1</v>
      </c>
      <c r="G5700" s="91" t="s">
        <v>26</v>
      </c>
      <c r="H5700" s="91" t="s">
        <v>37</v>
      </c>
      <c r="I5700" s="2">
        <v>13</v>
      </c>
      <c r="J5700" s="2">
        <v>40</v>
      </c>
      <c r="K5700" s="2">
        <f>IF(D5700=VLOOKUP(J5700,Actuals!$A:$J,6,FALSE),1,0)</f>
        <v>0</v>
      </c>
      <c r="L5700" s="2">
        <f>IF(AND(E5700=VLOOKUP(J5700,Actuals!$A:$J,8,FALSE),F5700=VLOOKUP(J5700,Actuals!$A:$J,10,FALSE)),5,0)</f>
        <v>0</v>
      </c>
      <c r="M5700" s="1">
        <f t="shared" si="90"/>
        <v>0</v>
      </c>
      <c r="N5700" s="1" t="str">
        <f>VLOOKUP(C5700,Emp_List!$A:$M,3,FALSE)</f>
        <v>Emmanuel Bandili</v>
      </c>
      <c r="O5700" s="1" t="str">
        <f>VLOOKUP(C5700,Emp_List!$A:$M,5,FALSE)</f>
        <v>Bingo Ops</v>
      </c>
    </row>
    <row r="5701" spans="1:15" ht="16.2" thickBot="1">
      <c r="A5701" s="90">
        <v>43277.077314814815</v>
      </c>
      <c r="B5701" s="91" t="s">
        <v>135</v>
      </c>
      <c r="C5701" s="92">
        <v>11690</v>
      </c>
      <c r="D5701" s="91" t="s">
        <v>37</v>
      </c>
      <c r="E5701" s="92">
        <v>0</v>
      </c>
      <c r="F5701" s="92">
        <v>3</v>
      </c>
      <c r="G5701" s="91" t="s">
        <v>26</v>
      </c>
      <c r="H5701" s="91" t="s">
        <v>37</v>
      </c>
      <c r="I5701" s="2">
        <v>13</v>
      </c>
      <c r="J5701" s="2">
        <v>40</v>
      </c>
      <c r="K5701" s="2">
        <f>IF(D5701=VLOOKUP(J5701,Actuals!$A:$J,6,FALSE),1,0)</f>
        <v>1</v>
      </c>
      <c r="L5701" s="2">
        <f>IF(AND(E5701=VLOOKUP(J5701,Actuals!$A:$J,8,FALSE),F5701=VLOOKUP(J5701,Actuals!$A:$J,10,FALSE)),5,0)</f>
        <v>0</v>
      </c>
      <c r="M5701" s="1">
        <f t="shared" si="90"/>
        <v>1</v>
      </c>
      <c r="N5701" s="1" t="str">
        <f>VLOOKUP(C5701,Emp_List!$A:$M,3,FALSE)</f>
        <v>Ashish Nawal</v>
      </c>
      <c r="O5701" s="1" t="str">
        <f>VLOOKUP(C5701,Emp_List!$A:$M,5,FALSE)</f>
        <v>Sports - Mobile</v>
      </c>
    </row>
    <row r="5702" spans="1:15" ht="16.2" thickBot="1">
      <c r="A5702" s="90">
        <v>43277.079398148147</v>
      </c>
      <c r="B5702" s="91" t="s">
        <v>224</v>
      </c>
      <c r="C5702" s="92">
        <v>10149</v>
      </c>
      <c r="D5702" s="91" t="s">
        <v>37</v>
      </c>
      <c r="E5702" s="92">
        <v>1</v>
      </c>
      <c r="F5702" s="92">
        <v>3</v>
      </c>
      <c r="G5702" s="91" t="s">
        <v>26</v>
      </c>
      <c r="H5702" s="91" t="s">
        <v>37</v>
      </c>
      <c r="I5702" s="2">
        <v>13</v>
      </c>
      <c r="J5702" s="2">
        <v>40</v>
      </c>
      <c r="K5702" s="2">
        <f>IF(D5702=VLOOKUP(J5702,Actuals!$A:$J,6,FALSE),1,0)</f>
        <v>1</v>
      </c>
      <c r="L5702" s="2">
        <f>IF(AND(E5702=VLOOKUP(J5702,Actuals!$A:$J,8,FALSE),F5702=VLOOKUP(J5702,Actuals!$A:$J,10,FALSE)),5,0)</f>
        <v>0</v>
      </c>
      <c r="M5702" s="1">
        <f t="shared" si="90"/>
        <v>1</v>
      </c>
      <c r="N5702" s="1" t="str">
        <f>VLOOKUP(C5702,Emp_List!$A:$M,3,FALSE)</f>
        <v>Mohit Singh</v>
      </c>
      <c r="O5702" s="1" t="str">
        <f>VLOOKUP(C5702,Emp_List!$A:$M,5,FALSE)</f>
        <v>Casino Label support</v>
      </c>
    </row>
    <row r="5703" spans="1:15" ht="16.2" thickBot="1">
      <c r="A5703" s="90">
        <v>43277.117361111108</v>
      </c>
      <c r="B5703" s="91" t="s">
        <v>220</v>
      </c>
      <c r="C5703" s="92">
        <v>5644</v>
      </c>
      <c r="D5703" s="91" t="s">
        <v>37</v>
      </c>
      <c r="E5703" s="92">
        <v>0</v>
      </c>
      <c r="F5703" s="92">
        <v>2</v>
      </c>
      <c r="G5703" s="91" t="s">
        <v>26</v>
      </c>
      <c r="H5703" s="91" t="s">
        <v>37</v>
      </c>
      <c r="I5703" s="2">
        <v>13</v>
      </c>
      <c r="J5703" s="2">
        <v>40</v>
      </c>
      <c r="K5703" s="2">
        <f>IF(D5703=VLOOKUP(J5703,Actuals!$A:$J,6,FALSE),1,0)</f>
        <v>1</v>
      </c>
      <c r="L5703" s="2">
        <f>IF(AND(E5703=VLOOKUP(J5703,Actuals!$A:$J,8,FALSE),F5703=VLOOKUP(J5703,Actuals!$A:$J,10,FALSE)),5,0)</f>
        <v>0</v>
      </c>
      <c r="M5703" s="1">
        <f t="shared" si="90"/>
        <v>1</v>
      </c>
      <c r="N5703" s="1" t="str">
        <f>VLOOKUP(C5703,Emp_List!$A:$M,3,FALSE)</f>
        <v>Ravi Vaddadi</v>
      </c>
      <c r="O5703" s="1" t="str">
        <f>VLOOKUP(C5703,Emp_List!$A:$M,5,FALSE)</f>
        <v>Delivery India</v>
      </c>
    </row>
    <row r="5704" spans="1:15" ht="16.2" thickBot="1">
      <c r="A5704" s="90">
        <v>43277.141701388886</v>
      </c>
      <c r="B5704" s="91" t="s">
        <v>218</v>
      </c>
      <c r="C5704" s="92">
        <v>10960</v>
      </c>
      <c r="D5704" s="91" t="s">
        <v>37</v>
      </c>
      <c r="E5704" s="92">
        <v>1</v>
      </c>
      <c r="F5704" s="92">
        <v>2</v>
      </c>
      <c r="G5704" s="91" t="s">
        <v>26</v>
      </c>
      <c r="H5704" s="91" t="s">
        <v>37</v>
      </c>
      <c r="I5704" s="2">
        <v>13</v>
      </c>
      <c r="J5704" s="2">
        <v>40</v>
      </c>
      <c r="K5704" s="2">
        <f>IF(D5704=VLOOKUP(J5704,Actuals!$A:$J,6,FALSE),1,0)</f>
        <v>1</v>
      </c>
      <c r="L5704" s="2">
        <f>IF(AND(E5704=VLOOKUP(J5704,Actuals!$A:$J,8,FALSE),F5704=VLOOKUP(J5704,Actuals!$A:$J,10,FALSE)),5,0)</f>
        <v>5</v>
      </c>
      <c r="M5704" s="1">
        <f t="shared" si="90"/>
        <v>6</v>
      </c>
      <c r="N5704" s="1" t="str">
        <f>VLOOKUP(C5704,Emp_List!$A:$M,3,FALSE)</f>
        <v>Ayilla Sai Kiran Goud</v>
      </c>
      <c r="O5704" s="1" t="str">
        <f>VLOOKUP(C5704,Emp_List!$A:$M,5,FALSE)</f>
        <v>SOC</v>
      </c>
    </row>
    <row r="5705" spans="1:15" ht="16.2" thickBot="1">
      <c r="A5705" s="90">
        <v>43277.251562500001</v>
      </c>
      <c r="B5705" s="91" t="s">
        <v>704</v>
      </c>
      <c r="C5705" s="92">
        <v>10194</v>
      </c>
      <c r="D5705" s="91" t="s">
        <v>37</v>
      </c>
      <c r="E5705" s="92">
        <v>2</v>
      </c>
      <c r="F5705" s="92">
        <v>3</v>
      </c>
      <c r="G5705" s="91" t="s">
        <v>26</v>
      </c>
      <c r="H5705" s="91" t="s">
        <v>37</v>
      </c>
      <c r="I5705" s="2">
        <v>13</v>
      </c>
      <c r="J5705" s="2">
        <v>40</v>
      </c>
      <c r="K5705" s="2">
        <f>IF(D5705=VLOOKUP(J5705,Actuals!$A:$J,6,FALSE),1,0)</f>
        <v>1</v>
      </c>
      <c r="L5705" s="2">
        <f>IF(AND(E5705=VLOOKUP(J5705,Actuals!$A:$J,8,FALSE),F5705=VLOOKUP(J5705,Actuals!$A:$J,10,FALSE)),5,0)</f>
        <v>0</v>
      </c>
      <c r="M5705" s="1">
        <f t="shared" si="90"/>
        <v>1</v>
      </c>
      <c r="N5705" s="1" t="str">
        <f>VLOOKUP(C5705,Emp_List!$A:$M,3,FALSE)</f>
        <v>Nageswara Rao Kusuma</v>
      </c>
      <c r="O5705" s="1" t="str">
        <f>VLOOKUP(C5705,Emp_List!$A:$M,5,FALSE)</f>
        <v>SOC</v>
      </c>
    </row>
    <row r="5706" spans="1:15" ht="16.2" thickBot="1">
      <c r="A5706" s="90">
        <v>43277.325844907406</v>
      </c>
      <c r="B5706" s="91" t="s">
        <v>400</v>
      </c>
      <c r="C5706" s="92">
        <v>10785</v>
      </c>
      <c r="D5706" s="91" t="s">
        <v>9</v>
      </c>
      <c r="E5706" s="92">
        <v>0</v>
      </c>
      <c r="F5706" s="92">
        <v>0</v>
      </c>
      <c r="G5706" s="91" t="s">
        <v>26</v>
      </c>
      <c r="H5706" s="91" t="s">
        <v>37</v>
      </c>
      <c r="I5706" s="2">
        <v>13</v>
      </c>
      <c r="J5706" s="2">
        <v>40</v>
      </c>
      <c r="K5706" s="2">
        <f>IF(D5706=VLOOKUP(J5706,Actuals!$A:$J,6,FALSE),1,0)</f>
        <v>0</v>
      </c>
      <c r="L5706" s="2">
        <f>IF(AND(E5706=VLOOKUP(J5706,Actuals!$A:$J,8,FALSE),F5706=VLOOKUP(J5706,Actuals!$A:$J,10,FALSE)),5,0)</f>
        <v>0</v>
      </c>
      <c r="M5706" s="1">
        <f t="shared" si="90"/>
        <v>0</v>
      </c>
      <c r="N5706" s="1" t="str">
        <f>VLOOKUP(C5706,Emp_List!$A:$M,3,FALSE)</f>
        <v>Meenakshi Pinisetty</v>
      </c>
      <c r="O5706" s="1" t="str">
        <f>VLOOKUP(C5706,Emp_List!$A:$M,5,FALSE)</f>
        <v>Sports - Mobile</v>
      </c>
    </row>
    <row r="5707" spans="1:15" ht="16.2" thickBot="1">
      <c r="A5707" s="90">
        <v>43277.343449074076</v>
      </c>
      <c r="B5707" s="91" t="s">
        <v>79</v>
      </c>
      <c r="C5707" s="92">
        <v>6356</v>
      </c>
      <c r="D5707" s="91" t="s">
        <v>26</v>
      </c>
      <c r="E5707" s="92">
        <v>3</v>
      </c>
      <c r="F5707" s="92">
        <v>2</v>
      </c>
      <c r="G5707" s="91" t="s">
        <v>26</v>
      </c>
      <c r="H5707" s="91" t="s">
        <v>37</v>
      </c>
      <c r="I5707" s="2">
        <v>13</v>
      </c>
      <c r="J5707" s="2">
        <v>40</v>
      </c>
      <c r="K5707" s="2">
        <f>IF(D5707=VLOOKUP(J5707,Actuals!$A:$J,6,FALSE),1,0)</f>
        <v>0</v>
      </c>
      <c r="L5707" s="2">
        <f>IF(AND(E5707=VLOOKUP(J5707,Actuals!$A:$J,8,FALSE),F5707=VLOOKUP(J5707,Actuals!$A:$J,10,FALSE)),5,0)</f>
        <v>0</v>
      </c>
      <c r="M5707" s="1">
        <f t="shared" si="90"/>
        <v>0</v>
      </c>
      <c r="N5707" s="1" t="str">
        <f>VLOOKUP(C5707,Emp_List!$A:$M,3,FALSE)</f>
        <v>Srikanth Mulugu</v>
      </c>
      <c r="O5707" s="1" t="str">
        <f>VLOOKUP(C5707,Emp_List!$A:$M,5,FALSE)</f>
        <v>IVY Agile PMO</v>
      </c>
    </row>
    <row r="5708" spans="1:15" ht="16.2" thickBot="1">
      <c r="A5708" s="90">
        <v>43277.349340277775</v>
      </c>
      <c r="B5708" s="91" t="s">
        <v>2383</v>
      </c>
      <c r="C5708" s="92">
        <v>8136</v>
      </c>
      <c r="D5708" s="91" t="s">
        <v>37</v>
      </c>
      <c r="E5708" s="92">
        <v>0</v>
      </c>
      <c r="F5708" s="92">
        <v>2</v>
      </c>
      <c r="G5708" s="91" t="s">
        <v>26</v>
      </c>
      <c r="H5708" s="91" t="s">
        <v>37</v>
      </c>
      <c r="I5708" s="2">
        <v>13</v>
      </c>
      <c r="J5708" s="2">
        <v>40</v>
      </c>
      <c r="K5708" s="2">
        <f>IF(D5708=VLOOKUP(J5708,Actuals!$A:$J,6,FALSE),1,0)</f>
        <v>1</v>
      </c>
      <c r="L5708" s="2">
        <f>IF(AND(E5708=VLOOKUP(J5708,Actuals!$A:$J,8,FALSE),F5708=VLOOKUP(J5708,Actuals!$A:$J,10,FALSE)),5,0)</f>
        <v>0</v>
      </c>
      <c r="M5708" s="1">
        <f t="shared" si="90"/>
        <v>1</v>
      </c>
      <c r="N5708" s="1" t="str">
        <f>VLOOKUP(C5708,Emp_List!$A:$M,3,FALSE)</f>
        <v>Shekhar Reddy Gaddam</v>
      </c>
      <c r="O5708" s="1" t="str">
        <f>VLOOKUP(C5708,Emp_List!$A:$M,5,FALSE)</f>
        <v>Core</v>
      </c>
    </row>
    <row r="5709" spans="1:15" ht="16.2" thickBot="1">
      <c r="A5709" s="90">
        <v>43277.351284722223</v>
      </c>
      <c r="B5709" s="91" t="s">
        <v>93</v>
      </c>
      <c r="C5709" s="92">
        <v>11430</v>
      </c>
      <c r="D5709" s="91" t="s">
        <v>37</v>
      </c>
      <c r="E5709" s="92">
        <v>0</v>
      </c>
      <c r="F5709" s="92">
        <v>2</v>
      </c>
      <c r="G5709" s="91" t="s">
        <v>26</v>
      </c>
      <c r="H5709" s="91" t="s">
        <v>37</v>
      </c>
      <c r="I5709" s="2">
        <v>13</v>
      </c>
      <c r="J5709" s="2">
        <v>40</v>
      </c>
      <c r="K5709" s="2">
        <f>IF(D5709=VLOOKUP(J5709,Actuals!$A:$J,6,FALSE),1,0)</f>
        <v>1</v>
      </c>
      <c r="L5709" s="2">
        <f>IF(AND(E5709=VLOOKUP(J5709,Actuals!$A:$J,8,FALSE),F5709=VLOOKUP(J5709,Actuals!$A:$J,10,FALSE)),5,0)</f>
        <v>0</v>
      </c>
      <c r="M5709" s="1">
        <f t="shared" si="90"/>
        <v>1</v>
      </c>
      <c r="N5709" s="1" t="str">
        <f>VLOOKUP(C5709,Emp_List!$A:$M,3,FALSE)</f>
        <v>Santhosh Kumar Mamidi</v>
      </c>
      <c r="O5709" s="1" t="str">
        <f>VLOOKUP(C5709,Emp_List!$A:$M,5,FALSE)</f>
        <v>Portal</v>
      </c>
    </row>
    <row r="5710" spans="1:15" ht="16.2" thickBot="1">
      <c r="A5710" s="90">
        <v>43277.355115740742</v>
      </c>
      <c r="B5710" s="91" t="s">
        <v>2444</v>
      </c>
      <c r="C5710" s="92">
        <v>11819</v>
      </c>
      <c r="D5710" s="91" t="s">
        <v>26</v>
      </c>
      <c r="E5710" s="92">
        <v>3</v>
      </c>
      <c r="F5710" s="92">
        <v>1</v>
      </c>
      <c r="G5710" s="91" t="s">
        <v>26</v>
      </c>
      <c r="H5710" s="91" t="s">
        <v>37</v>
      </c>
      <c r="I5710" s="2">
        <v>13</v>
      </c>
      <c r="J5710" s="2">
        <v>40</v>
      </c>
      <c r="K5710" s="2">
        <f>IF(D5710=VLOOKUP(J5710,Actuals!$A:$J,6,FALSE),1,0)</f>
        <v>0</v>
      </c>
      <c r="L5710" s="2">
        <f>IF(AND(E5710=VLOOKUP(J5710,Actuals!$A:$J,8,FALSE),F5710=VLOOKUP(J5710,Actuals!$A:$J,10,FALSE)),5,0)</f>
        <v>0</v>
      </c>
      <c r="M5710" s="1">
        <f t="shared" si="90"/>
        <v>0</v>
      </c>
      <c r="N5710" s="1" t="str">
        <f>VLOOKUP(C5710,Emp_List!$A:$M,3,FALSE)</f>
        <v>Kranti Kandi</v>
      </c>
      <c r="O5710" s="1" t="str">
        <f>VLOOKUP(C5710,Emp_List!$A:$M,5,FALSE)</f>
        <v>SOC</v>
      </c>
    </row>
    <row r="5711" spans="1:15" ht="16.2" thickBot="1">
      <c r="A5711" s="90">
        <v>43277.362708333334</v>
      </c>
      <c r="B5711" s="91" t="s">
        <v>258</v>
      </c>
      <c r="C5711" s="92">
        <v>8420</v>
      </c>
      <c r="D5711" s="91" t="s">
        <v>37</v>
      </c>
      <c r="E5711" s="92">
        <v>0</v>
      </c>
      <c r="F5711" s="92">
        <v>1</v>
      </c>
      <c r="G5711" s="91" t="s">
        <v>26</v>
      </c>
      <c r="H5711" s="91" t="s">
        <v>37</v>
      </c>
      <c r="I5711" s="2">
        <v>13</v>
      </c>
      <c r="J5711" s="2">
        <v>40</v>
      </c>
      <c r="K5711" s="2">
        <f>IF(D5711=VLOOKUP(J5711,Actuals!$A:$J,6,FALSE),1,0)</f>
        <v>1</v>
      </c>
      <c r="L5711" s="2">
        <f>IF(AND(E5711=VLOOKUP(J5711,Actuals!$A:$J,8,FALSE),F5711=VLOOKUP(J5711,Actuals!$A:$J,10,FALSE)),5,0)</f>
        <v>0</v>
      </c>
      <c r="M5711" s="1">
        <f t="shared" si="90"/>
        <v>1</v>
      </c>
      <c r="N5711" s="1" t="str">
        <f>VLOOKUP(C5711,Emp_List!$A:$M,3,FALSE)</f>
        <v>Sai Kiran Parnandi</v>
      </c>
      <c r="O5711" s="1" t="str">
        <f>VLOOKUP(C5711,Emp_List!$A:$M,5,FALSE)</f>
        <v>Casino Platform</v>
      </c>
    </row>
    <row r="5712" spans="1:15" ht="16.2" thickBot="1">
      <c r="A5712" s="90">
        <v>43277.367222222223</v>
      </c>
      <c r="B5712" s="91" t="s">
        <v>2198</v>
      </c>
      <c r="C5712" s="92">
        <v>1423</v>
      </c>
      <c r="D5712" s="91" t="s">
        <v>9</v>
      </c>
      <c r="E5712" s="92">
        <v>1</v>
      </c>
      <c r="F5712" s="92">
        <v>1</v>
      </c>
      <c r="G5712" s="91" t="s">
        <v>26</v>
      </c>
      <c r="H5712" s="91" t="s">
        <v>37</v>
      </c>
      <c r="I5712" s="2">
        <v>13</v>
      </c>
      <c r="J5712" s="2">
        <v>40</v>
      </c>
      <c r="K5712" s="2">
        <f>IF(D5712=VLOOKUP(J5712,Actuals!$A:$J,6,FALSE),1,0)</f>
        <v>0</v>
      </c>
      <c r="L5712" s="2">
        <f>IF(AND(E5712=VLOOKUP(J5712,Actuals!$A:$J,8,FALSE),F5712=VLOOKUP(J5712,Actuals!$A:$J,10,FALSE)),5,0)</f>
        <v>0</v>
      </c>
      <c r="M5712" s="1">
        <f t="shared" si="90"/>
        <v>0</v>
      </c>
      <c r="N5712" s="1" t="str">
        <f>VLOOKUP(C5712,Emp_List!$A:$M,3,FALSE)</f>
        <v>Yuvaraj Venkatesan</v>
      </c>
      <c r="O5712" s="1" t="str">
        <f>VLOOKUP(C5712,Emp_List!$A:$M,5,FALSE)</f>
        <v>Compliance</v>
      </c>
    </row>
    <row r="5713" spans="1:15" ht="16.2" thickBot="1">
      <c r="A5713" s="90">
        <v>43277.371724537035</v>
      </c>
      <c r="B5713" s="91" t="s">
        <v>222</v>
      </c>
      <c r="C5713" s="92">
        <v>10235</v>
      </c>
      <c r="D5713" s="91" t="s">
        <v>37</v>
      </c>
      <c r="E5713" s="92">
        <v>1</v>
      </c>
      <c r="F5713" s="92">
        <v>2</v>
      </c>
      <c r="G5713" s="91" t="s">
        <v>26</v>
      </c>
      <c r="H5713" s="91" t="s">
        <v>37</v>
      </c>
      <c r="I5713" s="2">
        <v>13</v>
      </c>
      <c r="J5713" s="2">
        <v>40</v>
      </c>
      <c r="K5713" s="2">
        <f>IF(D5713=VLOOKUP(J5713,Actuals!$A:$J,6,FALSE),1,0)</f>
        <v>1</v>
      </c>
      <c r="L5713" s="2">
        <f>IF(AND(E5713=VLOOKUP(J5713,Actuals!$A:$J,8,FALSE),F5713=VLOOKUP(J5713,Actuals!$A:$J,10,FALSE)),5,0)</f>
        <v>5</v>
      </c>
      <c r="M5713" s="1">
        <f t="shared" ref="M5713:M5774" si="91">K5713+L5713</f>
        <v>6</v>
      </c>
      <c r="N5713" s="1" t="str">
        <f>VLOOKUP(C5713,Emp_List!$A:$M,3,FALSE)</f>
        <v>Hanumantha Rao Alluri</v>
      </c>
      <c r="O5713" s="1" t="str">
        <f>VLOOKUP(C5713,Emp_List!$A:$M,5,FALSE)</f>
        <v>SOC</v>
      </c>
    </row>
    <row r="5714" spans="1:15" ht="16.2" thickBot="1">
      <c r="A5714" s="90">
        <v>43277.392118055555</v>
      </c>
      <c r="B5714" s="91" t="s">
        <v>252</v>
      </c>
      <c r="C5714" s="92">
        <v>1199</v>
      </c>
      <c r="D5714" s="91" t="s">
        <v>26</v>
      </c>
      <c r="E5714" s="92">
        <v>2</v>
      </c>
      <c r="F5714" s="92">
        <v>1</v>
      </c>
      <c r="G5714" s="91" t="s">
        <v>26</v>
      </c>
      <c r="H5714" s="91" t="s">
        <v>37</v>
      </c>
      <c r="I5714" s="2">
        <v>13</v>
      </c>
      <c r="J5714" s="2">
        <v>40</v>
      </c>
      <c r="K5714" s="2">
        <f>IF(D5714=VLOOKUP(J5714,Actuals!$A:$J,6,FALSE),1,0)</f>
        <v>0</v>
      </c>
      <c r="L5714" s="2">
        <f>IF(AND(E5714=VLOOKUP(J5714,Actuals!$A:$J,8,FALSE),F5714=VLOOKUP(J5714,Actuals!$A:$J,10,FALSE)),5,0)</f>
        <v>0</v>
      </c>
      <c r="M5714" s="1">
        <f t="shared" si="91"/>
        <v>0</v>
      </c>
      <c r="N5714" s="1" t="str">
        <f>VLOOKUP(C5714,Emp_List!$A:$M,3,FALSE)</f>
        <v>Gandhi Prasad Bodavula</v>
      </c>
      <c r="O5714" s="1" t="str">
        <f>VLOOKUP(C5714,Emp_List!$A:$M,5,FALSE)</f>
        <v>CRM</v>
      </c>
    </row>
    <row r="5715" spans="1:15" ht="16.2" thickBot="1">
      <c r="A5715" s="90">
        <v>43277.398113425923</v>
      </c>
      <c r="B5715" s="91" t="s">
        <v>2243</v>
      </c>
      <c r="C5715" s="92">
        <v>10693</v>
      </c>
      <c r="D5715" s="91" t="s">
        <v>37</v>
      </c>
      <c r="E5715" s="92">
        <v>1</v>
      </c>
      <c r="F5715" s="92">
        <v>2</v>
      </c>
      <c r="G5715" s="91" t="s">
        <v>26</v>
      </c>
      <c r="H5715" s="91" t="s">
        <v>37</v>
      </c>
      <c r="I5715" s="2">
        <v>13</v>
      </c>
      <c r="J5715" s="2">
        <v>40</v>
      </c>
      <c r="K5715" s="2">
        <f>IF(D5715=VLOOKUP(J5715,Actuals!$A:$J,6,FALSE),1,0)</f>
        <v>1</v>
      </c>
      <c r="L5715" s="2">
        <f>IF(AND(E5715=VLOOKUP(J5715,Actuals!$A:$J,8,FALSE),F5715=VLOOKUP(J5715,Actuals!$A:$J,10,FALSE)),5,0)</f>
        <v>5</v>
      </c>
      <c r="M5715" s="1">
        <f t="shared" si="91"/>
        <v>6</v>
      </c>
      <c r="N5715" s="1" t="str">
        <f>VLOOKUP(C5715,Emp_List!$A:$M,3,FALSE)</f>
        <v>Amarnath Reddy Gopireddy</v>
      </c>
      <c r="O5715" s="1" t="str">
        <f>VLOOKUP(C5715,Emp_List!$A:$M,5,FALSE)</f>
        <v>Poker</v>
      </c>
    </row>
    <row r="5716" spans="1:15" ht="16.2" thickBot="1">
      <c r="A5716" s="90">
        <v>43277.39912037037</v>
      </c>
      <c r="B5716" s="91" t="s">
        <v>262</v>
      </c>
      <c r="C5716" s="92">
        <v>1194</v>
      </c>
      <c r="D5716" s="91" t="s">
        <v>9</v>
      </c>
      <c r="E5716" s="92">
        <v>1</v>
      </c>
      <c r="F5716" s="92">
        <v>1</v>
      </c>
      <c r="G5716" s="91" t="s">
        <v>26</v>
      </c>
      <c r="H5716" s="91" t="s">
        <v>37</v>
      </c>
      <c r="I5716" s="2">
        <v>13</v>
      </c>
      <c r="J5716" s="2">
        <v>40</v>
      </c>
      <c r="K5716" s="2">
        <f>IF(D5716=VLOOKUP(J5716,Actuals!$A:$J,6,FALSE),1,0)</f>
        <v>0</v>
      </c>
      <c r="L5716" s="2">
        <f>IF(AND(E5716=VLOOKUP(J5716,Actuals!$A:$J,8,FALSE),F5716=VLOOKUP(J5716,Actuals!$A:$J,10,FALSE)),5,0)</f>
        <v>0</v>
      </c>
      <c r="M5716" s="1">
        <f t="shared" si="91"/>
        <v>0</v>
      </c>
      <c r="N5716" s="1" t="str">
        <f>VLOOKUP(C5716,Emp_List!$A:$M,3,FALSE)</f>
        <v>Uma Maheshwari Swaminathan</v>
      </c>
      <c r="O5716" s="1" t="str">
        <f>VLOOKUP(C5716,Emp_List!$A:$M,5,FALSE)</f>
        <v>Games Factory</v>
      </c>
    </row>
    <row r="5717" spans="1:15" ht="16.2" thickBot="1">
      <c r="A5717" s="90">
        <v>43277.423159722224</v>
      </c>
      <c r="B5717" s="91" t="s">
        <v>272</v>
      </c>
      <c r="C5717" s="92">
        <v>6492</v>
      </c>
      <c r="D5717" s="91" t="s">
        <v>37</v>
      </c>
      <c r="E5717" s="92">
        <v>1</v>
      </c>
      <c r="F5717" s="92">
        <v>3</v>
      </c>
      <c r="G5717" s="91" t="s">
        <v>26</v>
      </c>
      <c r="H5717" s="91" t="s">
        <v>37</v>
      </c>
      <c r="I5717" s="2">
        <v>13</v>
      </c>
      <c r="J5717" s="2">
        <v>40</v>
      </c>
      <c r="K5717" s="2">
        <f>IF(D5717=VLOOKUP(J5717,Actuals!$A:$J,6,FALSE),1,0)</f>
        <v>1</v>
      </c>
      <c r="L5717" s="2">
        <f>IF(AND(E5717=VLOOKUP(J5717,Actuals!$A:$J,8,FALSE),F5717=VLOOKUP(J5717,Actuals!$A:$J,10,FALSE)),5,0)</f>
        <v>0</v>
      </c>
      <c r="M5717" s="1">
        <f t="shared" si="91"/>
        <v>1</v>
      </c>
      <c r="N5717" s="1" t="str">
        <f>VLOOKUP(C5717,Emp_List!$A:$M,3,FALSE)</f>
        <v>Prashant Vrajraj Kapate</v>
      </c>
      <c r="O5717" s="1" t="str">
        <f>VLOOKUP(C5717,Emp_List!$A:$M,5,FALSE)</f>
        <v>Casino Platform</v>
      </c>
    </row>
    <row r="5718" spans="1:15" ht="16.2" thickBot="1">
      <c r="A5718" s="90">
        <v>43277.424212962964</v>
      </c>
      <c r="B5718" s="91" t="s">
        <v>416</v>
      </c>
      <c r="C5718" s="92">
        <v>11645</v>
      </c>
      <c r="D5718" s="91" t="s">
        <v>37</v>
      </c>
      <c r="E5718" s="92">
        <v>1</v>
      </c>
      <c r="F5718" s="92">
        <v>3</v>
      </c>
      <c r="G5718" s="91" t="s">
        <v>26</v>
      </c>
      <c r="H5718" s="91" t="s">
        <v>37</v>
      </c>
      <c r="I5718" s="2">
        <v>13</v>
      </c>
      <c r="J5718" s="2">
        <v>40</v>
      </c>
      <c r="K5718" s="2">
        <f>IF(D5718=VLOOKUP(J5718,Actuals!$A:$J,6,FALSE),1,0)</f>
        <v>1</v>
      </c>
      <c r="L5718" s="2">
        <f>IF(AND(E5718=VLOOKUP(J5718,Actuals!$A:$J,8,FALSE),F5718=VLOOKUP(J5718,Actuals!$A:$J,10,FALSE)),5,0)</f>
        <v>0</v>
      </c>
      <c r="M5718" s="1">
        <f t="shared" si="91"/>
        <v>1</v>
      </c>
      <c r="N5718" s="1" t="str">
        <f>VLOOKUP(C5718,Emp_List!$A:$M,3,FALSE)</f>
        <v>Vandana Yaparla</v>
      </c>
      <c r="O5718" s="1" t="str">
        <f>VLOOKUP(C5718,Emp_List!$A:$M,5,FALSE)</f>
        <v>Label</v>
      </c>
    </row>
    <row r="5719" spans="1:15" ht="16.2" thickBot="1">
      <c r="A5719" s="90">
        <v>43277.424224537041</v>
      </c>
      <c r="B5719" s="91" t="s">
        <v>2667</v>
      </c>
      <c r="C5719" s="92">
        <v>9860</v>
      </c>
      <c r="D5719" s="91" t="s">
        <v>37</v>
      </c>
      <c r="E5719" s="92">
        <v>1</v>
      </c>
      <c r="F5719" s="92">
        <v>2</v>
      </c>
      <c r="G5719" s="91" t="s">
        <v>26</v>
      </c>
      <c r="H5719" s="91" t="s">
        <v>37</v>
      </c>
      <c r="I5719" s="2">
        <v>13</v>
      </c>
      <c r="J5719" s="2">
        <v>40</v>
      </c>
      <c r="K5719" s="2">
        <f>IF(D5719=VLOOKUP(J5719,Actuals!$A:$J,6,FALSE),1,0)</f>
        <v>1</v>
      </c>
      <c r="L5719" s="2">
        <f>IF(AND(E5719=VLOOKUP(J5719,Actuals!$A:$J,8,FALSE),F5719=VLOOKUP(J5719,Actuals!$A:$J,10,FALSE)),5,0)</f>
        <v>5</v>
      </c>
      <c r="M5719" s="1">
        <f t="shared" si="91"/>
        <v>6</v>
      </c>
      <c r="N5719" s="1" t="str">
        <f>VLOOKUP(C5719,Emp_List!$A:$M,3,FALSE)</f>
        <v>Prajmi Maddu</v>
      </c>
      <c r="O5719" s="1" t="str">
        <f>VLOOKUP(C5719,Emp_List!$A:$M,5,FALSE)</f>
        <v>Core</v>
      </c>
    </row>
    <row r="5720" spans="1:15" ht="16.2" thickBot="1">
      <c r="A5720" s="90">
        <v>43277.429502314815</v>
      </c>
      <c r="B5720" s="91" t="s">
        <v>285</v>
      </c>
      <c r="C5720" s="92">
        <v>8367</v>
      </c>
      <c r="D5720" s="91" t="s">
        <v>37</v>
      </c>
      <c r="E5720" s="92">
        <v>2</v>
      </c>
      <c r="F5720" s="92">
        <v>1</v>
      </c>
      <c r="G5720" s="91" t="s">
        <v>26</v>
      </c>
      <c r="H5720" s="91" t="s">
        <v>37</v>
      </c>
      <c r="I5720" s="2">
        <v>13</v>
      </c>
      <c r="J5720" s="2">
        <v>40</v>
      </c>
      <c r="K5720" s="2">
        <f>IF(D5720=VLOOKUP(J5720,Actuals!$A:$J,6,FALSE),1,0)</f>
        <v>1</v>
      </c>
      <c r="L5720" s="2">
        <f>IF(AND(E5720=VLOOKUP(J5720,Actuals!$A:$J,8,FALSE),F5720=VLOOKUP(J5720,Actuals!$A:$J,10,FALSE)),5,0)</f>
        <v>0</v>
      </c>
      <c r="M5720" s="1">
        <f t="shared" si="91"/>
        <v>1</v>
      </c>
      <c r="N5720" s="1" t="str">
        <f>VLOOKUP(C5720,Emp_List!$A:$M,3,FALSE)</f>
        <v>Narendra Gottipati</v>
      </c>
      <c r="O5720" s="1" t="str">
        <f>VLOOKUP(C5720,Emp_List!$A:$M,5,FALSE)</f>
        <v>PEG</v>
      </c>
    </row>
    <row r="5721" spans="1:15" ht="16.2" thickBot="1">
      <c r="A5721" s="90">
        <v>43277.430393518516</v>
      </c>
      <c r="B5721" s="91" t="s">
        <v>340</v>
      </c>
      <c r="C5721" s="92">
        <v>16538</v>
      </c>
      <c r="D5721" s="91" t="s">
        <v>26</v>
      </c>
      <c r="E5721" s="92">
        <v>1</v>
      </c>
      <c r="F5721" s="92">
        <v>0</v>
      </c>
      <c r="G5721" s="91" t="s">
        <v>26</v>
      </c>
      <c r="H5721" s="91" t="s">
        <v>37</v>
      </c>
      <c r="I5721" s="2">
        <v>13</v>
      </c>
      <c r="J5721" s="2">
        <v>40</v>
      </c>
      <c r="K5721" s="2">
        <f>IF(D5721=VLOOKUP(J5721,Actuals!$A:$J,6,FALSE),1,0)</f>
        <v>0</v>
      </c>
      <c r="L5721" s="2">
        <f>IF(AND(E5721=VLOOKUP(J5721,Actuals!$A:$J,8,FALSE),F5721=VLOOKUP(J5721,Actuals!$A:$J,10,FALSE)),5,0)</f>
        <v>0</v>
      </c>
      <c r="M5721" s="1">
        <f t="shared" si="91"/>
        <v>0</v>
      </c>
      <c r="N5721" s="1" t="str">
        <f>VLOOKUP(C5721,Emp_List!$A:$M,3,FALSE)</f>
        <v>Rajashekar Beeram</v>
      </c>
      <c r="O5721" s="1" t="str">
        <f>VLOOKUP(C5721,Emp_List!$A:$M,5,FALSE)</f>
        <v>CRM</v>
      </c>
    </row>
    <row r="5722" spans="1:15" ht="16.2" thickBot="1">
      <c r="A5722" s="90">
        <v>43277.431747685187</v>
      </c>
      <c r="B5722" s="91" t="s">
        <v>505</v>
      </c>
      <c r="C5722" s="92">
        <v>8499</v>
      </c>
      <c r="D5722" s="91" t="s">
        <v>37</v>
      </c>
      <c r="E5722" s="92">
        <v>0</v>
      </c>
      <c r="F5722" s="92">
        <v>2</v>
      </c>
      <c r="G5722" s="91" t="s">
        <v>26</v>
      </c>
      <c r="H5722" s="91" t="s">
        <v>37</v>
      </c>
      <c r="I5722" s="2">
        <v>13</v>
      </c>
      <c r="J5722" s="2">
        <v>40</v>
      </c>
      <c r="K5722" s="2">
        <f>IF(D5722=VLOOKUP(J5722,Actuals!$A:$J,6,FALSE),1,0)</f>
        <v>1</v>
      </c>
      <c r="L5722" s="2">
        <f>IF(AND(E5722=VLOOKUP(J5722,Actuals!$A:$J,8,FALSE),F5722=VLOOKUP(J5722,Actuals!$A:$J,10,FALSE)),5,0)</f>
        <v>0</v>
      </c>
      <c r="M5722" s="1">
        <f t="shared" si="91"/>
        <v>1</v>
      </c>
      <c r="N5722" s="1" t="str">
        <f>VLOOKUP(C5722,Emp_List!$A:$M,3,FALSE)</f>
        <v>UdayaChandra Kotte</v>
      </c>
      <c r="O5722" s="1" t="str">
        <f>VLOOKUP(C5722,Emp_List!$A:$M,5,FALSE)</f>
        <v>PEG</v>
      </c>
    </row>
    <row r="5723" spans="1:15" ht="16.2" thickBot="1">
      <c r="A5723" s="90">
        <v>43277.431956018518</v>
      </c>
      <c r="B5723" s="91" t="s">
        <v>315</v>
      </c>
      <c r="C5723" s="92">
        <v>8418</v>
      </c>
      <c r="D5723" s="91" t="s">
        <v>9</v>
      </c>
      <c r="E5723" s="92">
        <v>2</v>
      </c>
      <c r="F5723" s="92">
        <v>2</v>
      </c>
      <c r="G5723" s="91" t="s">
        <v>26</v>
      </c>
      <c r="H5723" s="91" t="s">
        <v>37</v>
      </c>
      <c r="I5723" s="2">
        <v>13</v>
      </c>
      <c r="J5723" s="2">
        <v>40</v>
      </c>
      <c r="K5723" s="2">
        <f>IF(D5723=VLOOKUP(J5723,Actuals!$A:$J,6,FALSE),1,0)</f>
        <v>0</v>
      </c>
      <c r="L5723" s="2">
        <f>IF(AND(E5723=VLOOKUP(J5723,Actuals!$A:$J,8,FALSE),F5723=VLOOKUP(J5723,Actuals!$A:$J,10,FALSE)),5,0)</f>
        <v>0</v>
      </c>
      <c r="M5723" s="1">
        <f t="shared" si="91"/>
        <v>0</v>
      </c>
      <c r="N5723" s="1" t="str">
        <f>VLOOKUP(C5723,Emp_List!$A:$M,3,FALSE)</f>
        <v>Yogitha Vemaganti</v>
      </c>
      <c r="O5723" s="1" t="str">
        <f>VLOOKUP(C5723,Emp_List!$A:$M,5,FALSE)</f>
        <v>Casino Games</v>
      </c>
    </row>
    <row r="5724" spans="1:15" ht="16.2" thickBot="1">
      <c r="A5724" s="90">
        <v>43277.432175925926</v>
      </c>
      <c r="B5724" s="91" t="s">
        <v>3974</v>
      </c>
      <c r="C5724" s="92">
        <v>10562</v>
      </c>
      <c r="D5724" s="91" t="s">
        <v>37</v>
      </c>
      <c r="E5724" s="92">
        <v>1</v>
      </c>
      <c r="F5724" s="92">
        <v>2</v>
      </c>
      <c r="G5724" s="91" t="s">
        <v>26</v>
      </c>
      <c r="H5724" s="91" t="s">
        <v>37</v>
      </c>
      <c r="I5724" s="2">
        <v>13</v>
      </c>
      <c r="J5724" s="2">
        <v>40</v>
      </c>
      <c r="K5724" s="2">
        <f>IF(D5724=VLOOKUP(J5724,Actuals!$A:$J,6,FALSE),1,0)</f>
        <v>1</v>
      </c>
      <c r="L5724" s="2">
        <f>IF(AND(E5724=VLOOKUP(J5724,Actuals!$A:$J,8,FALSE),F5724=VLOOKUP(J5724,Actuals!$A:$J,10,FALSE)),5,0)</f>
        <v>5</v>
      </c>
      <c r="M5724" s="1">
        <f t="shared" si="91"/>
        <v>6</v>
      </c>
      <c r="N5724" s="1" t="str">
        <f>VLOOKUP(C5724,Emp_List!$A:$M,3,FALSE)</f>
        <v>Kapa Pavan Kumar</v>
      </c>
      <c r="O5724" s="1" t="str">
        <f>VLOOKUP(C5724,Emp_List!$A:$M,5,FALSE)</f>
        <v>Poker</v>
      </c>
    </row>
    <row r="5725" spans="1:15" ht="16.2" thickBot="1">
      <c r="A5725" s="90">
        <v>43277.433425925927</v>
      </c>
      <c r="B5725" s="91" t="s">
        <v>4130</v>
      </c>
      <c r="C5725" s="92">
        <v>7275</v>
      </c>
      <c r="D5725" s="91" t="s">
        <v>26</v>
      </c>
      <c r="E5725" s="92">
        <v>2</v>
      </c>
      <c r="F5725" s="92">
        <v>0</v>
      </c>
      <c r="G5725" s="91" t="s">
        <v>26</v>
      </c>
      <c r="H5725" s="91" t="s">
        <v>37</v>
      </c>
      <c r="I5725" s="2">
        <v>13</v>
      </c>
      <c r="J5725" s="2">
        <v>40</v>
      </c>
      <c r="K5725" s="2">
        <f>IF(D5725=VLOOKUP(J5725,Actuals!$A:$J,6,FALSE),1,0)</f>
        <v>0</v>
      </c>
      <c r="L5725" s="2">
        <f>IF(AND(E5725=VLOOKUP(J5725,Actuals!$A:$J,8,FALSE),F5725=VLOOKUP(J5725,Actuals!$A:$J,10,FALSE)),5,0)</f>
        <v>0</v>
      </c>
      <c r="M5725" s="1">
        <f t="shared" si="91"/>
        <v>0</v>
      </c>
      <c r="N5725" s="1" t="str">
        <f>VLOOKUP(C5725,Emp_List!$A:$M,3,FALSE)</f>
        <v>Aravinda Kumar Marri</v>
      </c>
      <c r="O5725" s="1" t="str">
        <f>VLOOKUP(C5725,Emp_List!$A:$M,5,FALSE)</f>
        <v>Core</v>
      </c>
    </row>
    <row r="5726" spans="1:15" ht="16.2" thickBot="1">
      <c r="A5726" s="90">
        <v>43277.436041666668</v>
      </c>
      <c r="B5726" s="91" t="s">
        <v>2201</v>
      </c>
      <c r="C5726" s="93">
        <v>6602</v>
      </c>
      <c r="D5726" s="91" t="s">
        <v>9</v>
      </c>
      <c r="E5726" s="92">
        <v>1</v>
      </c>
      <c r="F5726" s="92">
        <v>1</v>
      </c>
      <c r="G5726" s="91" t="s">
        <v>26</v>
      </c>
      <c r="H5726" s="91" t="s">
        <v>37</v>
      </c>
      <c r="I5726" s="2">
        <v>13</v>
      </c>
      <c r="J5726" s="2">
        <v>40</v>
      </c>
      <c r="K5726" s="2">
        <f>IF(D5726=VLOOKUP(J5726,Actuals!$A:$J,6,FALSE),1,0)</f>
        <v>0</v>
      </c>
      <c r="L5726" s="2">
        <f>IF(AND(E5726=VLOOKUP(J5726,Actuals!$A:$J,8,FALSE),F5726=VLOOKUP(J5726,Actuals!$A:$J,10,FALSE)),5,0)</f>
        <v>0</v>
      </c>
      <c r="M5726" s="1">
        <f t="shared" si="91"/>
        <v>0</v>
      </c>
      <c r="N5726" s="1" t="str">
        <f>VLOOKUP(C5726,Emp_List!$A:$M,3,FALSE)</f>
        <v>Sampath Kumar Koninti</v>
      </c>
      <c r="O5726" s="1" t="str">
        <f>VLOOKUP(C5726,Emp_List!$A:$M,5,FALSE)</f>
        <v>Poker</v>
      </c>
    </row>
    <row r="5727" spans="1:15" ht="16.2" thickBot="1">
      <c r="A5727" s="90">
        <v>43277.436388888891</v>
      </c>
      <c r="B5727" s="91" t="s">
        <v>323</v>
      </c>
      <c r="C5727" s="92">
        <v>11603</v>
      </c>
      <c r="D5727" s="91" t="s">
        <v>9</v>
      </c>
      <c r="E5727" s="92">
        <v>1</v>
      </c>
      <c r="F5727" s="92">
        <v>1</v>
      </c>
      <c r="G5727" s="91" t="s">
        <v>26</v>
      </c>
      <c r="H5727" s="91" t="s">
        <v>37</v>
      </c>
      <c r="I5727" s="2">
        <v>13</v>
      </c>
      <c r="J5727" s="2">
        <v>40</v>
      </c>
      <c r="K5727" s="2">
        <f>IF(D5727=VLOOKUP(J5727,Actuals!$A:$J,6,FALSE),1,0)</f>
        <v>0</v>
      </c>
      <c r="L5727" s="2">
        <f>IF(AND(E5727=VLOOKUP(J5727,Actuals!$A:$J,8,FALSE),F5727=VLOOKUP(J5727,Actuals!$A:$J,10,FALSE)),5,0)</f>
        <v>0</v>
      </c>
      <c r="M5727" s="1">
        <f t="shared" si="91"/>
        <v>0</v>
      </c>
      <c r="N5727" s="1" t="str">
        <f>VLOOKUP(C5727,Emp_List!$A:$M,3,FALSE)</f>
        <v>Raviraju Vysyaraju</v>
      </c>
      <c r="O5727" s="1" t="str">
        <f>VLOOKUP(C5727,Emp_List!$A:$M,5,FALSE)</f>
        <v>Sports - Mobile</v>
      </c>
    </row>
    <row r="5728" spans="1:15" ht="16.2" thickBot="1">
      <c r="A5728" s="90">
        <v>43277.436643518522</v>
      </c>
      <c r="B5728" s="91" t="s">
        <v>597</v>
      </c>
      <c r="C5728" s="92">
        <v>11014</v>
      </c>
      <c r="D5728" s="91" t="s">
        <v>37</v>
      </c>
      <c r="E5728" s="92">
        <v>1</v>
      </c>
      <c r="F5728" s="92">
        <v>3</v>
      </c>
      <c r="G5728" s="91" t="s">
        <v>26</v>
      </c>
      <c r="H5728" s="91" t="s">
        <v>37</v>
      </c>
      <c r="I5728" s="2">
        <v>13</v>
      </c>
      <c r="J5728" s="2">
        <v>40</v>
      </c>
      <c r="K5728" s="2">
        <f>IF(D5728=VLOOKUP(J5728,Actuals!$A:$J,6,FALSE),1,0)</f>
        <v>1</v>
      </c>
      <c r="L5728" s="2">
        <f>IF(AND(E5728=VLOOKUP(J5728,Actuals!$A:$J,8,FALSE),F5728=VLOOKUP(J5728,Actuals!$A:$J,10,FALSE)),5,0)</f>
        <v>0</v>
      </c>
      <c r="M5728" s="1">
        <f t="shared" si="91"/>
        <v>1</v>
      </c>
      <c r="N5728" s="1" t="str">
        <f>VLOOKUP(C5728,Emp_List!$A:$M,3,FALSE)</f>
        <v>Praveen Kumar Sadasivuni</v>
      </c>
      <c r="O5728" s="1" t="str">
        <f>VLOOKUP(C5728,Emp_List!$A:$M,5,FALSE)</f>
        <v>Portal</v>
      </c>
    </row>
    <row r="5729" spans="1:15" ht="16.2" thickBot="1">
      <c r="A5729" s="90">
        <v>43277.436932870369</v>
      </c>
      <c r="B5729" s="91" t="s">
        <v>280</v>
      </c>
      <c r="C5729" s="92">
        <v>10151</v>
      </c>
      <c r="D5729" s="91" t="s">
        <v>37</v>
      </c>
      <c r="E5729" s="92">
        <v>1</v>
      </c>
      <c r="F5729" s="92">
        <v>2</v>
      </c>
      <c r="G5729" s="91" t="s">
        <v>26</v>
      </c>
      <c r="H5729" s="91" t="s">
        <v>37</v>
      </c>
      <c r="I5729" s="2">
        <v>13</v>
      </c>
      <c r="J5729" s="2">
        <v>40</v>
      </c>
      <c r="K5729" s="2">
        <f>IF(D5729=VLOOKUP(J5729,Actuals!$A:$J,6,FALSE),1,0)</f>
        <v>1</v>
      </c>
      <c r="L5729" s="2">
        <f>IF(AND(E5729=VLOOKUP(J5729,Actuals!$A:$J,8,FALSE),F5729=VLOOKUP(J5729,Actuals!$A:$J,10,FALSE)),5,0)</f>
        <v>5</v>
      </c>
      <c r="M5729" s="1">
        <f t="shared" si="91"/>
        <v>6</v>
      </c>
      <c r="N5729" s="1" t="str">
        <f>VLOOKUP(C5729,Emp_List!$A:$M,3,FALSE)</f>
        <v>Prarena Malav</v>
      </c>
      <c r="O5729" s="1" t="str">
        <f>VLOOKUP(C5729,Emp_List!$A:$M,5,FALSE)</f>
        <v>Casino Label support</v>
      </c>
    </row>
    <row r="5730" spans="1:15" ht="16.2" thickBot="1">
      <c r="A5730" s="90">
        <v>43277.43822916667</v>
      </c>
      <c r="B5730" s="91" t="s">
        <v>293</v>
      </c>
      <c r="C5730" s="92">
        <v>11757</v>
      </c>
      <c r="D5730" s="91" t="s">
        <v>26</v>
      </c>
      <c r="E5730" s="92">
        <v>1</v>
      </c>
      <c r="F5730" s="92">
        <v>1</v>
      </c>
      <c r="G5730" s="91" t="s">
        <v>26</v>
      </c>
      <c r="H5730" s="91" t="s">
        <v>37</v>
      </c>
      <c r="I5730" s="2">
        <v>13</v>
      </c>
      <c r="J5730" s="2">
        <v>40</v>
      </c>
      <c r="K5730" s="2">
        <f>IF(D5730=VLOOKUP(J5730,Actuals!$A:$J,6,FALSE),1,0)</f>
        <v>0</v>
      </c>
      <c r="L5730" s="2">
        <f>IF(AND(E5730=VLOOKUP(J5730,Actuals!$A:$J,8,FALSE),F5730=VLOOKUP(J5730,Actuals!$A:$J,10,FALSE)),5,0)</f>
        <v>0</v>
      </c>
      <c r="M5730" s="1">
        <f t="shared" si="91"/>
        <v>0</v>
      </c>
      <c r="N5730" s="1" t="str">
        <f>VLOOKUP(C5730,Emp_List!$A:$M,3,FALSE)</f>
        <v>Naga Ravi Kishore Chintala</v>
      </c>
      <c r="O5730" s="1" t="str">
        <f>VLOOKUP(C5730,Emp_List!$A:$M,5,FALSE)</f>
        <v>PEG</v>
      </c>
    </row>
    <row r="5731" spans="1:15" ht="16.2" thickBot="1">
      <c r="A5731" s="90">
        <v>43277.438993055555</v>
      </c>
      <c r="B5731" s="91" t="s">
        <v>177</v>
      </c>
      <c r="C5731" s="92">
        <v>10976</v>
      </c>
      <c r="D5731" s="91" t="s">
        <v>37</v>
      </c>
      <c r="E5731" s="92">
        <v>3</v>
      </c>
      <c r="F5731" s="92">
        <v>1</v>
      </c>
      <c r="G5731" s="91" t="s">
        <v>26</v>
      </c>
      <c r="H5731" s="91" t="s">
        <v>37</v>
      </c>
      <c r="I5731" s="2">
        <v>13</v>
      </c>
      <c r="J5731" s="2">
        <v>40</v>
      </c>
      <c r="K5731" s="2">
        <f>IF(D5731=VLOOKUP(J5731,Actuals!$A:$J,6,FALSE),1,0)</f>
        <v>1</v>
      </c>
      <c r="L5731" s="2">
        <f>IF(AND(E5731=VLOOKUP(J5731,Actuals!$A:$J,8,FALSE),F5731=VLOOKUP(J5731,Actuals!$A:$J,10,FALSE)),5,0)</f>
        <v>0</v>
      </c>
      <c r="M5731" s="1">
        <f t="shared" si="91"/>
        <v>1</v>
      </c>
      <c r="N5731" s="1" t="str">
        <f>VLOOKUP(C5731,Emp_List!$A:$M,3,FALSE)</f>
        <v>Uday Kiran Veginati</v>
      </c>
      <c r="O5731" s="1" t="str">
        <f>VLOOKUP(C5731,Emp_List!$A:$M,5,FALSE)</f>
        <v>Sports - Mobile</v>
      </c>
    </row>
    <row r="5732" spans="1:15" ht="16.2" thickBot="1">
      <c r="A5732" s="90">
        <v>43277.440706018519</v>
      </c>
      <c r="B5732" s="91" t="s">
        <v>362</v>
      </c>
      <c r="C5732" s="92">
        <v>2774</v>
      </c>
      <c r="D5732" s="91" t="s">
        <v>37</v>
      </c>
      <c r="E5732" s="92">
        <v>0</v>
      </c>
      <c r="F5732" s="92">
        <v>2</v>
      </c>
      <c r="G5732" s="91" t="s">
        <v>26</v>
      </c>
      <c r="H5732" s="91" t="s">
        <v>37</v>
      </c>
      <c r="I5732" s="2">
        <v>13</v>
      </c>
      <c r="J5732" s="2">
        <v>40</v>
      </c>
      <c r="K5732" s="2">
        <f>IF(D5732=VLOOKUP(J5732,Actuals!$A:$J,6,FALSE),1,0)</f>
        <v>1</v>
      </c>
      <c r="L5732" s="2">
        <f>IF(AND(E5732=VLOOKUP(J5732,Actuals!$A:$J,8,FALSE),F5732=VLOOKUP(J5732,Actuals!$A:$J,10,FALSE)),5,0)</f>
        <v>0</v>
      </c>
      <c r="M5732" s="1">
        <f t="shared" si="91"/>
        <v>1</v>
      </c>
      <c r="N5732" s="1" t="str">
        <f>VLOOKUP(C5732,Emp_List!$A:$M,3,FALSE)</f>
        <v>Sharathkumar Mittapally</v>
      </c>
      <c r="O5732" s="1" t="str">
        <f>VLOOKUP(C5732,Emp_List!$A:$M,5,FALSE)</f>
        <v>Compliance</v>
      </c>
    </row>
    <row r="5733" spans="1:15" ht="16.2" thickBot="1">
      <c r="A5733" s="90">
        <v>43277.441064814811</v>
      </c>
      <c r="B5733" s="91" t="s">
        <v>2551</v>
      </c>
      <c r="C5733" s="93">
        <v>6201</v>
      </c>
      <c r="D5733" s="91" t="s">
        <v>37</v>
      </c>
      <c r="E5733" s="92">
        <v>0</v>
      </c>
      <c r="F5733" s="92">
        <v>1</v>
      </c>
      <c r="G5733" s="91" t="s">
        <v>26</v>
      </c>
      <c r="H5733" s="91" t="s">
        <v>37</v>
      </c>
      <c r="I5733" s="2">
        <v>13</v>
      </c>
      <c r="J5733" s="2">
        <v>40</v>
      </c>
      <c r="K5733" s="2">
        <f>IF(D5733=VLOOKUP(J5733,Actuals!$A:$J,6,FALSE),1,0)</f>
        <v>1</v>
      </c>
      <c r="L5733" s="2">
        <f>IF(AND(E5733=VLOOKUP(J5733,Actuals!$A:$J,8,FALSE),F5733=VLOOKUP(J5733,Actuals!$A:$J,10,FALSE)),5,0)</f>
        <v>0</v>
      </c>
      <c r="M5733" s="1">
        <f t="shared" si="91"/>
        <v>1</v>
      </c>
      <c r="N5733" s="1" t="str">
        <f>VLOOKUP(C5733,Emp_List!$A:$M,3,FALSE)</f>
        <v>Raghu Vegi</v>
      </c>
      <c r="O5733" s="1" t="str">
        <f>VLOOKUP(C5733,Emp_List!$A:$M,5,FALSE)</f>
        <v>Affiliates</v>
      </c>
    </row>
    <row r="5734" spans="1:15" ht="16.2" thickBot="1">
      <c r="A5734" s="90">
        <v>43277.442499999997</v>
      </c>
      <c r="B5734" s="91" t="s">
        <v>305</v>
      </c>
      <c r="C5734" s="92">
        <v>6213</v>
      </c>
      <c r="D5734" s="91" t="s">
        <v>37</v>
      </c>
      <c r="E5734" s="92">
        <v>1</v>
      </c>
      <c r="F5734" s="92">
        <v>2</v>
      </c>
      <c r="G5734" s="91" t="s">
        <v>26</v>
      </c>
      <c r="H5734" s="91" t="s">
        <v>37</v>
      </c>
      <c r="I5734" s="2">
        <v>13</v>
      </c>
      <c r="J5734" s="2">
        <v>40</v>
      </c>
      <c r="K5734" s="2">
        <f>IF(D5734=VLOOKUP(J5734,Actuals!$A:$J,6,FALSE),1,0)</f>
        <v>1</v>
      </c>
      <c r="L5734" s="2">
        <f>IF(AND(E5734=VLOOKUP(J5734,Actuals!$A:$J,8,FALSE),F5734=VLOOKUP(J5734,Actuals!$A:$J,10,FALSE)),5,0)</f>
        <v>5</v>
      </c>
      <c r="M5734" s="1">
        <f t="shared" si="91"/>
        <v>6</v>
      </c>
      <c r="N5734" s="1" t="str">
        <f>VLOOKUP(C5734,Emp_List!$A:$M,3,FALSE)</f>
        <v>Seetaram Tanna</v>
      </c>
      <c r="O5734" s="1" t="str">
        <f>VLOOKUP(C5734,Emp_List!$A:$M,5,FALSE)</f>
        <v>CRM</v>
      </c>
    </row>
    <row r="5735" spans="1:15" ht="16.2" thickBot="1">
      <c r="A5735" s="90">
        <v>43277.442604166667</v>
      </c>
      <c r="B5735" s="91" t="s">
        <v>630</v>
      </c>
      <c r="C5735" s="92">
        <v>11514</v>
      </c>
      <c r="D5735" s="91" t="s">
        <v>9</v>
      </c>
      <c r="E5735" s="92">
        <v>0</v>
      </c>
      <c r="F5735" s="92">
        <v>0</v>
      </c>
      <c r="G5735" s="91" t="s">
        <v>26</v>
      </c>
      <c r="H5735" s="91" t="s">
        <v>37</v>
      </c>
      <c r="I5735" s="2">
        <v>13</v>
      </c>
      <c r="J5735" s="2">
        <v>40</v>
      </c>
      <c r="K5735" s="2">
        <f>IF(D5735=VLOOKUP(J5735,Actuals!$A:$J,6,FALSE),1,0)</f>
        <v>0</v>
      </c>
      <c r="L5735" s="2">
        <f>IF(AND(E5735=VLOOKUP(J5735,Actuals!$A:$J,8,FALSE),F5735=VLOOKUP(J5735,Actuals!$A:$J,10,FALSE)),5,0)</f>
        <v>0</v>
      </c>
      <c r="M5735" s="1">
        <f t="shared" si="91"/>
        <v>0</v>
      </c>
      <c r="N5735" s="1" t="str">
        <f>VLOOKUP(C5735,Emp_List!$A:$M,3,FALSE)</f>
        <v>Sailesh Batolu</v>
      </c>
      <c r="O5735" s="1" t="str">
        <f>VLOOKUP(C5735,Emp_List!$A:$M,5,FALSE)</f>
        <v>Bingo Dev</v>
      </c>
    </row>
    <row r="5736" spans="1:15" ht="16.2" thickBot="1">
      <c r="A5736" s="90">
        <v>43277.443611111114</v>
      </c>
      <c r="B5736" s="91" t="s">
        <v>352</v>
      </c>
      <c r="C5736" s="92">
        <v>8614</v>
      </c>
      <c r="D5736" s="91" t="s">
        <v>9</v>
      </c>
      <c r="E5736" s="92">
        <v>2</v>
      </c>
      <c r="F5736" s="92">
        <v>2</v>
      </c>
      <c r="G5736" s="91" t="s">
        <v>26</v>
      </c>
      <c r="H5736" s="91" t="s">
        <v>37</v>
      </c>
      <c r="I5736" s="2">
        <v>13</v>
      </c>
      <c r="J5736" s="2">
        <v>40</v>
      </c>
      <c r="K5736" s="2">
        <f>IF(D5736=VLOOKUP(J5736,Actuals!$A:$J,6,FALSE),1,0)</f>
        <v>0</v>
      </c>
      <c r="L5736" s="2">
        <f>IF(AND(E5736=VLOOKUP(J5736,Actuals!$A:$J,8,FALSE),F5736=VLOOKUP(J5736,Actuals!$A:$J,10,FALSE)),5,0)</f>
        <v>0</v>
      </c>
      <c r="M5736" s="1">
        <f t="shared" si="91"/>
        <v>0</v>
      </c>
      <c r="N5736" s="1" t="str">
        <f>VLOOKUP(C5736,Emp_List!$A:$M,3,FALSE)</f>
        <v>Renuka Pradeep Maram</v>
      </c>
      <c r="O5736" s="1" t="str">
        <f>VLOOKUP(C5736,Emp_List!$A:$M,5,FALSE)</f>
        <v>Core</v>
      </c>
    </row>
    <row r="5737" spans="1:15" ht="16.2" thickBot="1">
      <c r="A5737" s="90">
        <v>43277.44425925926</v>
      </c>
      <c r="B5737" s="91" t="s">
        <v>3596</v>
      </c>
      <c r="C5737" s="92">
        <v>9849</v>
      </c>
      <c r="D5737" s="91" t="s">
        <v>37</v>
      </c>
      <c r="E5737" s="92">
        <v>0</v>
      </c>
      <c r="F5737" s="92">
        <v>2</v>
      </c>
      <c r="G5737" s="91" t="s">
        <v>26</v>
      </c>
      <c r="H5737" s="91" t="s">
        <v>37</v>
      </c>
      <c r="I5737" s="2">
        <v>13</v>
      </c>
      <c r="J5737" s="2">
        <v>40</v>
      </c>
      <c r="K5737" s="2">
        <f>IF(D5737=VLOOKUP(J5737,Actuals!$A:$J,6,FALSE),1,0)</f>
        <v>1</v>
      </c>
      <c r="L5737" s="2">
        <f>IF(AND(E5737=VLOOKUP(J5737,Actuals!$A:$J,8,FALSE),F5737=VLOOKUP(J5737,Actuals!$A:$J,10,FALSE)),5,0)</f>
        <v>0</v>
      </c>
      <c r="M5737" s="1">
        <f t="shared" si="91"/>
        <v>1</v>
      </c>
      <c r="N5737" s="1" t="str">
        <f>VLOOKUP(C5737,Emp_List!$A:$M,3,FALSE)</f>
        <v>Chittaranjan Bhuyan</v>
      </c>
      <c r="O5737" s="1" t="str">
        <f>VLOOKUP(C5737,Emp_List!$A:$M,5,FALSE)</f>
        <v>Compliance</v>
      </c>
    </row>
    <row r="5738" spans="1:15" ht="16.2" thickBot="1">
      <c r="A5738" s="90">
        <v>43277.444953703707</v>
      </c>
      <c r="B5738" s="91" t="s">
        <v>354</v>
      </c>
      <c r="C5738" s="92">
        <v>16019</v>
      </c>
      <c r="D5738" s="91" t="s">
        <v>37</v>
      </c>
      <c r="E5738" s="92">
        <v>0</v>
      </c>
      <c r="F5738" s="92">
        <v>2</v>
      </c>
      <c r="G5738" s="91" t="s">
        <v>26</v>
      </c>
      <c r="H5738" s="91" t="s">
        <v>37</v>
      </c>
      <c r="I5738" s="2">
        <v>13</v>
      </c>
      <c r="J5738" s="2">
        <v>40</v>
      </c>
      <c r="K5738" s="2">
        <f>IF(D5738=VLOOKUP(J5738,Actuals!$A:$J,6,FALSE),1,0)</f>
        <v>1</v>
      </c>
      <c r="L5738" s="2">
        <f>IF(AND(E5738=VLOOKUP(J5738,Actuals!$A:$J,8,FALSE),F5738=VLOOKUP(J5738,Actuals!$A:$J,10,FALSE)),5,0)</f>
        <v>0</v>
      </c>
      <c r="M5738" s="1">
        <f t="shared" si="91"/>
        <v>1</v>
      </c>
      <c r="N5738" s="1" t="str">
        <f>VLOOKUP(C5738,Emp_List!$A:$M,3,FALSE)</f>
        <v>Venkatakrishna Gavva</v>
      </c>
      <c r="O5738" s="1" t="str">
        <f>VLOOKUP(C5738,Emp_List!$A:$M,5,FALSE)</f>
        <v>Sports - Label Building</v>
      </c>
    </row>
    <row r="5739" spans="1:15" ht="16.2" thickBot="1">
      <c r="A5739" s="90">
        <v>43277.447592592594</v>
      </c>
      <c r="B5739" s="91" t="s">
        <v>599</v>
      </c>
      <c r="C5739" s="92">
        <v>16624</v>
      </c>
      <c r="D5739" s="91" t="s">
        <v>26</v>
      </c>
      <c r="E5739" s="92">
        <v>1</v>
      </c>
      <c r="F5739" s="92">
        <v>0</v>
      </c>
      <c r="G5739" s="91" t="s">
        <v>26</v>
      </c>
      <c r="H5739" s="91" t="s">
        <v>37</v>
      </c>
      <c r="I5739" s="2">
        <v>13</v>
      </c>
      <c r="J5739" s="2">
        <v>40</v>
      </c>
      <c r="K5739" s="2">
        <f>IF(D5739=VLOOKUP(J5739,Actuals!$A:$J,6,FALSE),1,0)</f>
        <v>0</v>
      </c>
      <c r="L5739" s="2">
        <f>IF(AND(E5739=VLOOKUP(J5739,Actuals!$A:$J,8,FALSE),F5739=VLOOKUP(J5739,Actuals!$A:$J,10,FALSE)),5,0)</f>
        <v>0</v>
      </c>
      <c r="M5739" s="1">
        <f t="shared" si="91"/>
        <v>0</v>
      </c>
      <c r="N5739" s="1" t="e">
        <f>VLOOKUP(C5739,Emp_List!$A:$M,3,FALSE)</f>
        <v>#N/A</v>
      </c>
      <c r="O5739" s="1" t="e">
        <f>VLOOKUP(C5739,Emp_List!$A:$M,5,FALSE)</f>
        <v>#N/A</v>
      </c>
    </row>
    <row r="5740" spans="1:15" ht="16.2" thickBot="1">
      <c r="A5740" s="90">
        <v>43277.448194444441</v>
      </c>
      <c r="B5740" s="91" t="s">
        <v>2220</v>
      </c>
      <c r="C5740" s="92">
        <v>16418</v>
      </c>
      <c r="D5740" s="91" t="s">
        <v>9</v>
      </c>
      <c r="E5740" s="92">
        <v>1</v>
      </c>
      <c r="F5740" s="92">
        <v>1</v>
      </c>
      <c r="G5740" s="91" t="s">
        <v>26</v>
      </c>
      <c r="H5740" s="91" t="s">
        <v>37</v>
      </c>
      <c r="I5740" s="2">
        <v>13</v>
      </c>
      <c r="J5740" s="2">
        <v>40</v>
      </c>
      <c r="K5740" s="2">
        <f>IF(D5740=VLOOKUP(J5740,Actuals!$A:$J,6,FALSE),1,0)</f>
        <v>0</v>
      </c>
      <c r="L5740" s="2">
        <f>IF(AND(E5740=VLOOKUP(J5740,Actuals!$A:$J,8,FALSE),F5740=VLOOKUP(J5740,Actuals!$A:$J,10,FALSE)),5,0)</f>
        <v>0</v>
      </c>
      <c r="M5740" s="1">
        <f t="shared" si="91"/>
        <v>0</v>
      </c>
      <c r="N5740" s="1" t="str">
        <f>VLOOKUP(C5740,Emp_List!$A:$M,3,FALSE)</f>
        <v>Shrinivas  Vithal Mada</v>
      </c>
      <c r="O5740" s="1" t="str">
        <f>VLOOKUP(C5740,Emp_List!$A:$M,5,FALSE)</f>
        <v>Sports - Label Building</v>
      </c>
    </row>
    <row r="5741" spans="1:15" ht="16.2" thickBot="1">
      <c r="A5741" s="90">
        <v>43277.448217592595</v>
      </c>
      <c r="B5741" s="91" t="s">
        <v>2541</v>
      </c>
      <c r="C5741" s="92">
        <v>11099</v>
      </c>
      <c r="D5741" s="91" t="s">
        <v>26</v>
      </c>
      <c r="E5741" s="92">
        <v>1</v>
      </c>
      <c r="F5741" s="92">
        <v>0</v>
      </c>
      <c r="G5741" s="91" t="s">
        <v>26</v>
      </c>
      <c r="H5741" s="91" t="s">
        <v>37</v>
      </c>
      <c r="I5741" s="2">
        <v>13</v>
      </c>
      <c r="J5741" s="2">
        <v>40</v>
      </c>
      <c r="K5741" s="2">
        <f>IF(D5741=VLOOKUP(J5741,Actuals!$A:$J,6,FALSE),1,0)</f>
        <v>0</v>
      </c>
      <c r="L5741" s="2">
        <f>IF(AND(E5741=VLOOKUP(J5741,Actuals!$A:$J,8,FALSE),F5741=VLOOKUP(J5741,Actuals!$A:$J,10,FALSE)),5,0)</f>
        <v>0</v>
      </c>
      <c r="M5741" s="1">
        <f t="shared" si="91"/>
        <v>0</v>
      </c>
      <c r="N5741" s="1" t="str">
        <f>VLOOKUP(C5741,Emp_List!$A:$M,3,FALSE)</f>
        <v>Pavan Anthadupula</v>
      </c>
      <c r="O5741" s="1" t="str">
        <f>VLOOKUP(C5741,Emp_List!$A:$M,5,FALSE)</f>
        <v>Bingo Ops</v>
      </c>
    </row>
    <row r="5742" spans="1:15" ht="16.2" thickBot="1">
      <c r="A5742" s="90">
        <v>43277.448252314818</v>
      </c>
      <c r="B5742" s="91" t="s">
        <v>4131</v>
      </c>
      <c r="C5742" s="92">
        <v>11089</v>
      </c>
      <c r="D5742" s="91" t="s">
        <v>37</v>
      </c>
      <c r="E5742" s="92">
        <v>2</v>
      </c>
      <c r="F5742" s="92">
        <v>3</v>
      </c>
      <c r="G5742" s="91" t="s">
        <v>26</v>
      </c>
      <c r="H5742" s="91" t="s">
        <v>37</v>
      </c>
      <c r="I5742" s="2">
        <v>13</v>
      </c>
      <c r="J5742" s="2">
        <v>40</v>
      </c>
      <c r="K5742" s="2">
        <f>IF(D5742=VLOOKUP(J5742,Actuals!$A:$J,6,FALSE),1,0)</f>
        <v>1</v>
      </c>
      <c r="L5742" s="2">
        <f>IF(AND(E5742=VLOOKUP(J5742,Actuals!$A:$J,8,FALSE),F5742=VLOOKUP(J5742,Actuals!$A:$J,10,FALSE)),5,0)</f>
        <v>0</v>
      </c>
      <c r="M5742" s="1">
        <f t="shared" si="91"/>
        <v>1</v>
      </c>
      <c r="N5742" s="1" t="str">
        <f>VLOOKUP(C5742,Emp_List!$A:$M,3,FALSE)</f>
        <v>Nagarjuna Settipalli</v>
      </c>
      <c r="O5742" s="1" t="str">
        <f>VLOOKUP(C5742,Emp_List!$A:$M,5,FALSE)</f>
        <v>Casino Games</v>
      </c>
    </row>
    <row r="5743" spans="1:15" ht="16.2" thickBot="1">
      <c r="A5743" s="90">
        <v>43277.448888888888</v>
      </c>
      <c r="B5743" s="91" t="s">
        <v>689</v>
      </c>
      <c r="C5743" s="92">
        <v>10598</v>
      </c>
      <c r="D5743" s="91" t="s">
        <v>26</v>
      </c>
      <c r="E5743" s="92">
        <v>2</v>
      </c>
      <c r="F5743" s="92">
        <v>1</v>
      </c>
      <c r="G5743" s="91" t="s">
        <v>26</v>
      </c>
      <c r="H5743" s="91" t="s">
        <v>37</v>
      </c>
      <c r="I5743" s="2">
        <v>13</v>
      </c>
      <c r="J5743" s="2">
        <v>40</v>
      </c>
      <c r="K5743" s="2">
        <f>IF(D5743=VLOOKUP(J5743,Actuals!$A:$J,6,FALSE),1,0)</f>
        <v>0</v>
      </c>
      <c r="L5743" s="2">
        <f>IF(AND(E5743=VLOOKUP(J5743,Actuals!$A:$J,8,FALSE),F5743=VLOOKUP(J5743,Actuals!$A:$J,10,FALSE)),5,0)</f>
        <v>0</v>
      </c>
      <c r="M5743" s="1">
        <f t="shared" si="91"/>
        <v>0</v>
      </c>
      <c r="N5743" s="1" t="str">
        <f>VLOOKUP(C5743,Emp_List!$A:$M,3,FALSE)</f>
        <v>Praveen Kumar Kalluri</v>
      </c>
      <c r="O5743" s="1" t="str">
        <f>VLOOKUP(C5743,Emp_List!$A:$M,5,FALSE)</f>
        <v>Casino Games</v>
      </c>
    </row>
    <row r="5744" spans="1:15" ht="16.2" thickBot="1">
      <c r="A5744" s="90">
        <v>43277.448935185188</v>
      </c>
      <c r="B5744" s="91" t="s">
        <v>360</v>
      </c>
      <c r="C5744" s="92">
        <v>5796</v>
      </c>
      <c r="D5744" s="91" t="s">
        <v>37</v>
      </c>
      <c r="E5744" s="92">
        <v>1</v>
      </c>
      <c r="F5744" s="92">
        <v>2</v>
      </c>
      <c r="G5744" s="91" t="s">
        <v>26</v>
      </c>
      <c r="H5744" s="91" t="s">
        <v>37</v>
      </c>
      <c r="I5744" s="2">
        <v>13</v>
      </c>
      <c r="J5744" s="2">
        <v>40</v>
      </c>
      <c r="K5744" s="2">
        <f>IF(D5744=VLOOKUP(J5744,Actuals!$A:$J,6,FALSE),1,0)</f>
        <v>1</v>
      </c>
      <c r="L5744" s="2">
        <f>IF(AND(E5744=VLOOKUP(J5744,Actuals!$A:$J,8,FALSE),F5744=VLOOKUP(J5744,Actuals!$A:$J,10,FALSE)),5,0)</f>
        <v>5</v>
      </c>
      <c r="M5744" s="1">
        <f t="shared" si="91"/>
        <v>6</v>
      </c>
      <c r="N5744" s="1" t="str">
        <f>VLOOKUP(C5744,Emp_List!$A:$M,3,FALSE)</f>
        <v>Srinivasa Rao Suggisetti</v>
      </c>
      <c r="O5744" s="1" t="str">
        <f>VLOOKUP(C5744,Emp_List!$A:$M,5,FALSE)</f>
        <v>Core</v>
      </c>
    </row>
    <row r="5745" spans="1:15" ht="16.2" thickBot="1">
      <c r="A5745" s="90">
        <v>43277.449386574073</v>
      </c>
      <c r="B5745" s="91" t="s">
        <v>337</v>
      </c>
      <c r="C5745" s="92">
        <v>1293</v>
      </c>
      <c r="D5745" s="91" t="s">
        <v>37</v>
      </c>
      <c r="E5745" s="92">
        <v>1</v>
      </c>
      <c r="F5745" s="92">
        <v>3</v>
      </c>
      <c r="G5745" s="91" t="s">
        <v>26</v>
      </c>
      <c r="H5745" s="91" t="s">
        <v>37</v>
      </c>
      <c r="I5745" s="2">
        <v>13</v>
      </c>
      <c r="J5745" s="2">
        <v>40</v>
      </c>
      <c r="K5745" s="2">
        <f>IF(D5745=VLOOKUP(J5745,Actuals!$A:$J,6,FALSE),1,0)</f>
        <v>1</v>
      </c>
      <c r="L5745" s="2">
        <f>IF(AND(E5745=VLOOKUP(J5745,Actuals!$A:$J,8,FALSE),F5745=VLOOKUP(J5745,Actuals!$A:$J,10,FALSE)),5,0)</f>
        <v>0</v>
      </c>
      <c r="M5745" s="1">
        <f t="shared" si="91"/>
        <v>1</v>
      </c>
      <c r="N5745" s="1" t="str">
        <f>VLOOKUP(C5745,Emp_List!$A:$M,3,FALSE)</f>
        <v>Erra Raja Rao</v>
      </c>
      <c r="O5745" s="1" t="str">
        <f>VLOOKUP(C5745,Emp_List!$A:$M,5,FALSE)</f>
        <v>Core</v>
      </c>
    </row>
    <row r="5746" spans="1:15" ht="16.2" thickBot="1">
      <c r="A5746" s="90">
        <v>43277.449837962966</v>
      </c>
      <c r="B5746" s="91" t="s">
        <v>2206</v>
      </c>
      <c r="C5746" s="92">
        <v>191</v>
      </c>
      <c r="D5746" s="91" t="s">
        <v>9</v>
      </c>
      <c r="E5746" s="92">
        <v>1</v>
      </c>
      <c r="F5746" s="92">
        <v>1</v>
      </c>
      <c r="G5746" s="91" t="s">
        <v>26</v>
      </c>
      <c r="H5746" s="91" t="s">
        <v>37</v>
      </c>
      <c r="I5746" s="2">
        <v>13</v>
      </c>
      <c r="J5746" s="2">
        <v>40</v>
      </c>
      <c r="K5746" s="2">
        <f>IF(D5746=VLOOKUP(J5746,Actuals!$A:$J,6,FALSE),1,0)</f>
        <v>0</v>
      </c>
      <c r="L5746" s="2">
        <f>IF(AND(E5746=VLOOKUP(J5746,Actuals!$A:$J,8,FALSE),F5746=VLOOKUP(J5746,Actuals!$A:$J,10,FALSE)),5,0)</f>
        <v>0</v>
      </c>
      <c r="M5746" s="1">
        <f t="shared" si="91"/>
        <v>0</v>
      </c>
      <c r="N5746" s="1" t="str">
        <f>VLOOKUP(C5746,Emp_List!$A:$M,3,FALSE)</f>
        <v>Eswar Chandra Puchakayala</v>
      </c>
      <c r="O5746" s="1" t="str">
        <f>VLOOKUP(C5746,Emp_List!$A:$M,5,FALSE)</f>
        <v>Casino Games</v>
      </c>
    </row>
    <row r="5747" spans="1:15" ht="16.2" thickBot="1">
      <c r="A5747" s="90">
        <v>43277.45034722222</v>
      </c>
      <c r="B5747" s="91" t="s">
        <v>228</v>
      </c>
      <c r="C5747" s="92">
        <v>406</v>
      </c>
      <c r="D5747" s="91" t="s">
        <v>37</v>
      </c>
      <c r="E5747" s="92">
        <v>0</v>
      </c>
      <c r="F5747" s="92">
        <v>2</v>
      </c>
      <c r="G5747" s="91" t="s">
        <v>26</v>
      </c>
      <c r="H5747" s="91" t="s">
        <v>37</v>
      </c>
      <c r="I5747" s="2">
        <v>13</v>
      </c>
      <c r="J5747" s="2">
        <v>40</v>
      </c>
      <c r="K5747" s="2">
        <f>IF(D5747=VLOOKUP(J5747,Actuals!$A:$J,6,FALSE),1,0)</f>
        <v>1</v>
      </c>
      <c r="L5747" s="2">
        <f>IF(AND(E5747=VLOOKUP(J5747,Actuals!$A:$J,8,FALSE),F5747=VLOOKUP(J5747,Actuals!$A:$J,10,FALSE)),5,0)</f>
        <v>0</v>
      </c>
      <c r="M5747" s="1">
        <f t="shared" si="91"/>
        <v>1</v>
      </c>
      <c r="N5747" s="1" t="str">
        <f>VLOOKUP(C5747,Emp_List!$A:$M,3,FALSE)</f>
        <v>Laxman Palarapu</v>
      </c>
      <c r="O5747" s="1" t="str">
        <f>VLOOKUP(C5747,Emp_List!$A:$M,5,FALSE)</f>
        <v>Core</v>
      </c>
    </row>
    <row r="5748" spans="1:15" ht="16.2" thickBot="1">
      <c r="A5748" s="90">
        <v>43277.45175925926</v>
      </c>
      <c r="B5748" s="91" t="s">
        <v>95</v>
      </c>
      <c r="C5748" s="92">
        <v>6470</v>
      </c>
      <c r="D5748" s="91" t="s">
        <v>37</v>
      </c>
      <c r="E5748" s="92">
        <v>1</v>
      </c>
      <c r="F5748" s="92">
        <v>2</v>
      </c>
      <c r="G5748" s="91" t="s">
        <v>26</v>
      </c>
      <c r="H5748" s="91" t="s">
        <v>37</v>
      </c>
      <c r="I5748" s="2">
        <v>13</v>
      </c>
      <c r="J5748" s="2">
        <v>40</v>
      </c>
      <c r="K5748" s="2">
        <f>IF(D5748=VLOOKUP(J5748,Actuals!$A:$J,6,FALSE),1,0)</f>
        <v>1</v>
      </c>
      <c r="L5748" s="2">
        <f>IF(AND(E5748=VLOOKUP(J5748,Actuals!$A:$J,8,FALSE),F5748=VLOOKUP(J5748,Actuals!$A:$J,10,FALSE)),5,0)</f>
        <v>5</v>
      </c>
      <c r="M5748" s="1">
        <f t="shared" si="91"/>
        <v>6</v>
      </c>
      <c r="N5748" s="1" t="str">
        <f>VLOOKUP(C5748,Emp_List!$A:$M,3,FALSE)</f>
        <v>Jagan Pappula</v>
      </c>
      <c r="O5748" s="1" t="str">
        <f>VLOOKUP(C5748,Emp_List!$A:$M,5,FALSE)</f>
        <v>Casino Platform</v>
      </c>
    </row>
    <row r="5749" spans="1:15" ht="16.2" thickBot="1">
      <c r="A5749" s="90">
        <v>43277.453425925924</v>
      </c>
      <c r="B5749" s="91" t="s">
        <v>346</v>
      </c>
      <c r="C5749" s="92">
        <v>6582</v>
      </c>
      <c r="D5749" s="91" t="s">
        <v>37</v>
      </c>
      <c r="E5749" s="92">
        <v>0</v>
      </c>
      <c r="F5749" s="92">
        <v>2</v>
      </c>
      <c r="G5749" s="91" t="s">
        <v>26</v>
      </c>
      <c r="H5749" s="91" t="s">
        <v>37</v>
      </c>
      <c r="I5749" s="2">
        <v>13</v>
      </c>
      <c r="J5749" s="2">
        <v>40</v>
      </c>
      <c r="K5749" s="2">
        <f>IF(D5749=VLOOKUP(J5749,Actuals!$A:$J,6,FALSE),1,0)</f>
        <v>1</v>
      </c>
      <c r="L5749" s="2">
        <f>IF(AND(E5749=VLOOKUP(J5749,Actuals!$A:$J,8,FALSE),F5749=VLOOKUP(J5749,Actuals!$A:$J,10,FALSE)),5,0)</f>
        <v>0</v>
      </c>
      <c r="M5749" s="1">
        <f t="shared" si="91"/>
        <v>1</v>
      </c>
      <c r="N5749" s="1" t="str">
        <f>VLOOKUP(C5749,Emp_List!$A:$M,3,FALSE)</f>
        <v>Ramjan Vali Shaik</v>
      </c>
      <c r="O5749" s="1" t="str">
        <f>VLOOKUP(C5749,Emp_List!$A:$M,5,FALSE)</f>
        <v>Core</v>
      </c>
    </row>
    <row r="5750" spans="1:15" ht="16.2" thickBot="1">
      <c r="A5750" s="90">
        <v>43277.454398148147</v>
      </c>
      <c r="B5750" s="91" t="s">
        <v>331</v>
      </c>
      <c r="C5750" s="92">
        <v>16217</v>
      </c>
      <c r="D5750" s="91" t="s">
        <v>37</v>
      </c>
      <c r="E5750" s="92">
        <v>0</v>
      </c>
      <c r="F5750" s="92">
        <v>2</v>
      </c>
      <c r="G5750" s="91" t="s">
        <v>26</v>
      </c>
      <c r="H5750" s="91" t="s">
        <v>37</v>
      </c>
      <c r="I5750" s="2">
        <v>13</v>
      </c>
      <c r="J5750" s="2">
        <v>40</v>
      </c>
      <c r="K5750" s="2">
        <f>IF(D5750=VLOOKUP(J5750,Actuals!$A:$J,6,FALSE),1,0)</f>
        <v>1</v>
      </c>
      <c r="L5750" s="2">
        <f>IF(AND(E5750=VLOOKUP(J5750,Actuals!$A:$J,8,FALSE),F5750=VLOOKUP(J5750,Actuals!$A:$J,10,FALSE)),5,0)</f>
        <v>0</v>
      </c>
      <c r="M5750" s="1">
        <f t="shared" si="91"/>
        <v>1</v>
      </c>
      <c r="N5750" s="1" t="str">
        <f>VLOOKUP(C5750,Emp_List!$A:$M,3,FALSE)</f>
        <v>Sunil Bisht</v>
      </c>
      <c r="O5750" s="1">
        <f>VLOOKUP(C5750,Emp_List!$A:$M,5,FALSE)</f>
        <v>0</v>
      </c>
    </row>
    <row r="5751" spans="1:15" ht="16.2" thickBot="1">
      <c r="A5751" s="90">
        <v>43277.454687500001</v>
      </c>
      <c r="B5751" s="91" t="s">
        <v>289</v>
      </c>
      <c r="C5751" s="92">
        <v>11418</v>
      </c>
      <c r="D5751" s="91" t="s">
        <v>37</v>
      </c>
      <c r="E5751" s="92">
        <v>0</v>
      </c>
      <c r="F5751" s="92">
        <v>1</v>
      </c>
      <c r="G5751" s="91" t="s">
        <v>26</v>
      </c>
      <c r="H5751" s="91" t="s">
        <v>37</v>
      </c>
      <c r="I5751" s="2">
        <v>13</v>
      </c>
      <c r="J5751" s="2">
        <v>40</v>
      </c>
      <c r="K5751" s="2">
        <f>IF(D5751=VLOOKUP(J5751,Actuals!$A:$J,6,FALSE),1,0)</f>
        <v>1</v>
      </c>
      <c r="L5751" s="2">
        <f>IF(AND(E5751=VLOOKUP(J5751,Actuals!$A:$J,8,FALSE),F5751=VLOOKUP(J5751,Actuals!$A:$J,10,FALSE)),5,0)</f>
        <v>0</v>
      </c>
      <c r="M5751" s="1">
        <f t="shared" si="91"/>
        <v>1</v>
      </c>
      <c r="N5751" s="1" t="str">
        <f>VLOOKUP(C5751,Emp_List!$A:$M,3,FALSE)</f>
        <v>Akhil Mylavarapu</v>
      </c>
      <c r="O5751" s="1" t="str">
        <f>VLOOKUP(C5751,Emp_List!$A:$M,5,FALSE)</f>
        <v>Games Factory</v>
      </c>
    </row>
    <row r="5752" spans="1:15" ht="16.2" thickBot="1">
      <c r="A5752" s="90">
        <v>43277.455347222225</v>
      </c>
      <c r="B5752" s="91" t="s">
        <v>342</v>
      </c>
      <c r="C5752" s="92">
        <v>8603</v>
      </c>
      <c r="D5752" s="91" t="s">
        <v>37</v>
      </c>
      <c r="E5752" s="92">
        <v>0</v>
      </c>
      <c r="F5752" s="92">
        <v>3</v>
      </c>
      <c r="G5752" s="91" t="s">
        <v>26</v>
      </c>
      <c r="H5752" s="91" t="s">
        <v>37</v>
      </c>
      <c r="I5752" s="2">
        <v>13</v>
      </c>
      <c r="J5752" s="2">
        <v>40</v>
      </c>
      <c r="K5752" s="2">
        <f>IF(D5752=VLOOKUP(J5752,Actuals!$A:$J,6,FALSE),1,0)</f>
        <v>1</v>
      </c>
      <c r="L5752" s="2">
        <f>IF(AND(E5752=VLOOKUP(J5752,Actuals!$A:$J,8,FALSE),F5752=VLOOKUP(J5752,Actuals!$A:$J,10,FALSE)),5,0)</f>
        <v>0</v>
      </c>
      <c r="M5752" s="1">
        <f t="shared" si="91"/>
        <v>1</v>
      </c>
      <c r="N5752" s="1" t="str">
        <f>VLOOKUP(C5752,Emp_List!$A:$M,3,FALSE)</f>
        <v>Praveen Kumar Kondu</v>
      </c>
      <c r="O5752" s="1" t="str">
        <f>VLOOKUP(C5752,Emp_List!$A:$M,5,FALSE)</f>
        <v>BI</v>
      </c>
    </row>
    <row r="5753" spans="1:15" ht="16.2" thickBot="1">
      <c r="A5753" s="90">
        <v>43277.455729166664</v>
      </c>
      <c r="B5753" s="91" t="s">
        <v>169</v>
      </c>
      <c r="C5753" s="92">
        <v>123</v>
      </c>
      <c r="D5753" s="91" t="s">
        <v>37</v>
      </c>
      <c r="E5753" s="92">
        <v>0</v>
      </c>
      <c r="F5753" s="92">
        <v>1</v>
      </c>
      <c r="G5753" s="91" t="s">
        <v>26</v>
      </c>
      <c r="H5753" s="91" t="s">
        <v>37</v>
      </c>
      <c r="I5753" s="2">
        <v>13</v>
      </c>
      <c r="J5753" s="2">
        <v>40</v>
      </c>
      <c r="K5753" s="2">
        <f>IF(D5753=VLOOKUP(J5753,Actuals!$A:$J,6,FALSE),1,0)</f>
        <v>1</v>
      </c>
      <c r="L5753" s="2">
        <f>IF(AND(E5753=VLOOKUP(J5753,Actuals!$A:$J,8,FALSE),F5753=VLOOKUP(J5753,Actuals!$A:$J,10,FALSE)),5,0)</f>
        <v>0</v>
      </c>
      <c r="M5753" s="1">
        <f t="shared" si="91"/>
        <v>1</v>
      </c>
      <c r="N5753" s="1" t="str">
        <f>VLOOKUP(C5753,Emp_List!$A:$M,3,FALSE)</f>
        <v>Suryakant Patel</v>
      </c>
      <c r="O5753" s="1" t="str">
        <f>VLOOKUP(C5753,Emp_List!$A:$M,5,FALSE)</f>
        <v>Casino</v>
      </c>
    </row>
    <row r="5754" spans="1:15" ht="16.2" thickBot="1">
      <c r="A5754" s="90">
        <v>43277.455833333333</v>
      </c>
      <c r="B5754" s="91" t="s">
        <v>473</v>
      </c>
      <c r="C5754" s="92">
        <v>10153</v>
      </c>
      <c r="D5754" s="91" t="s">
        <v>37</v>
      </c>
      <c r="E5754" s="92">
        <v>0</v>
      </c>
      <c r="F5754" s="92">
        <v>2</v>
      </c>
      <c r="G5754" s="91" t="s">
        <v>26</v>
      </c>
      <c r="H5754" s="91" t="s">
        <v>37</v>
      </c>
      <c r="I5754" s="2">
        <v>13</v>
      </c>
      <c r="J5754" s="2">
        <v>40</v>
      </c>
      <c r="K5754" s="2">
        <f>IF(D5754=VLOOKUP(J5754,Actuals!$A:$J,6,FALSE),1,0)</f>
        <v>1</v>
      </c>
      <c r="L5754" s="2">
        <f>IF(AND(E5754=VLOOKUP(J5754,Actuals!$A:$J,8,FALSE),F5754=VLOOKUP(J5754,Actuals!$A:$J,10,FALSE)),5,0)</f>
        <v>0</v>
      </c>
      <c r="M5754" s="1">
        <f t="shared" si="91"/>
        <v>1</v>
      </c>
      <c r="N5754" s="1" t="e">
        <f>VLOOKUP(C5754,Emp_List!$A:$M,3,FALSE)</f>
        <v>#N/A</v>
      </c>
      <c r="O5754" s="1" t="e">
        <f>VLOOKUP(C5754,Emp_List!$A:$M,5,FALSE)</f>
        <v>#N/A</v>
      </c>
    </row>
    <row r="5755" spans="1:15" ht="16.2" thickBot="1">
      <c r="A5755" s="90">
        <v>43277.456435185188</v>
      </c>
      <c r="B5755" s="91" t="s">
        <v>590</v>
      </c>
      <c r="C5755" s="92">
        <v>11028</v>
      </c>
      <c r="D5755" s="91" t="s">
        <v>37</v>
      </c>
      <c r="E5755" s="92">
        <v>1</v>
      </c>
      <c r="F5755" s="92">
        <v>3</v>
      </c>
      <c r="G5755" s="91" t="s">
        <v>26</v>
      </c>
      <c r="H5755" s="91" t="s">
        <v>37</v>
      </c>
      <c r="I5755" s="2">
        <v>13</v>
      </c>
      <c r="J5755" s="2">
        <v>40</v>
      </c>
      <c r="K5755" s="2">
        <f>IF(D5755=VLOOKUP(J5755,Actuals!$A:$J,6,FALSE),1,0)</f>
        <v>1</v>
      </c>
      <c r="L5755" s="2">
        <f>IF(AND(E5755=VLOOKUP(J5755,Actuals!$A:$J,8,FALSE),F5755=VLOOKUP(J5755,Actuals!$A:$J,10,FALSE)),5,0)</f>
        <v>0</v>
      </c>
      <c r="M5755" s="1">
        <f t="shared" si="91"/>
        <v>1</v>
      </c>
      <c r="N5755" s="1" t="str">
        <f>VLOOKUP(C5755,Emp_List!$A:$M,3,FALSE)</f>
        <v>Sindhoori Dhannarapu</v>
      </c>
      <c r="O5755" s="1" t="str">
        <f>VLOOKUP(C5755,Emp_List!$A:$M,5,FALSE)</f>
        <v>Games Factory</v>
      </c>
    </row>
    <row r="5756" spans="1:15" ht="16.2" thickBot="1">
      <c r="A5756" s="90">
        <v>43277.457488425927</v>
      </c>
      <c r="B5756" s="91" t="s">
        <v>356</v>
      </c>
      <c r="C5756" s="92">
        <v>1183</v>
      </c>
      <c r="D5756" s="91" t="s">
        <v>37</v>
      </c>
      <c r="E5756" s="92">
        <v>1</v>
      </c>
      <c r="F5756" s="92">
        <v>3</v>
      </c>
      <c r="G5756" s="91" t="s">
        <v>26</v>
      </c>
      <c r="H5756" s="91" t="s">
        <v>37</v>
      </c>
      <c r="I5756" s="2">
        <v>13</v>
      </c>
      <c r="J5756" s="2">
        <v>40</v>
      </c>
      <c r="K5756" s="2">
        <f>IF(D5756=VLOOKUP(J5756,Actuals!$A:$J,6,FALSE),1,0)</f>
        <v>1</v>
      </c>
      <c r="L5756" s="2">
        <f>IF(AND(E5756=VLOOKUP(J5756,Actuals!$A:$J,8,FALSE),F5756=VLOOKUP(J5756,Actuals!$A:$J,10,FALSE)),5,0)</f>
        <v>0</v>
      </c>
      <c r="M5756" s="1">
        <f t="shared" si="91"/>
        <v>1</v>
      </c>
      <c r="N5756" s="1" t="e">
        <f>VLOOKUP(C5756,Emp_List!$A:$M,3,FALSE)</f>
        <v>#N/A</v>
      </c>
      <c r="O5756" s="1" t="e">
        <f>VLOOKUP(C5756,Emp_List!$A:$M,5,FALSE)</f>
        <v>#N/A</v>
      </c>
    </row>
    <row r="5757" spans="1:15" ht="16.2" thickBot="1">
      <c r="A5757" s="90">
        <v>43277.458124999997</v>
      </c>
      <c r="B5757" s="91" t="s">
        <v>2600</v>
      </c>
      <c r="C5757" s="92">
        <v>11030</v>
      </c>
      <c r="D5757" s="91" t="s">
        <v>37</v>
      </c>
      <c r="E5757" s="92">
        <v>1</v>
      </c>
      <c r="F5757" s="92">
        <v>1</v>
      </c>
      <c r="G5757" s="91" t="s">
        <v>26</v>
      </c>
      <c r="H5757" s="91" t="s">
        <v>37</v>
      </c>
      <c r="I5757" s="2">
        <v>13</v>
      </c>
      <c r="J5757" s="2">
        <v>40</v>
      </c>
      <c r="K5757" s="2">
        <f>IF(D5757=VLOOKUP(J5757,Actuals!$A:$J,6,FALSE),1,0)</f>
        <v>1</v>
      </c>
      <c r="L5757" s="2">
        <f>IF(AND(E5757=VLOOKUP(J5757,Actuals!$A:$J,8,FALSE),F5757=VLOOKUP(J5757,Actuals!$A:$J,10,FALSE)),5,0)</f>
        <v>0</v>
      </c>
      <c r="M5757" s="1">
        <f t="shared" si="91"/>
        <v>1</v>
      </c>
      <c r="N5757" s="1" t="str">
        <f>VLOOKUP(C5757,Emp_List!$A:$M,3,FALSE)</f>
        <v>Prathipati Sudha Maheswari</v>
      </c>
      <c r="O5757" s="1" t="str">
        <f>VLOOKUP(C5757,Emp_List!$A:$M,5,FALSE)</f>
        <v>Games Factory</v>
      </c>
    </row>
    <row r="5758" spans="1:15" ht="16.2" thickBot="1">
      <c r="A5758" s="90">
        <v>43277.458171296297</v>
      </c>
      <c r="B5758" s="91" t="s">
        <v>291</v>
      </c>
      <c r="C5758" s="92">
        <v>7871</v>
      </c>
      <c r="D5758" s="91" t="s">
        <v>37</v>
      </c>
      <c r="E5758" s="92">
        <v>1</v>
      </c>
      <c r="F5758" s="92">
        <v>2</v>
      </c>
      <c r="G5758" s="91" t="s">
        <v>26</v>
      </c>
      <c r="H5758" s="91" t="s">
        <v>37</v>
      </c>
      <c r="I5758" s="2">
        <v>13</v>
      </c>
      <c r="J5758" s="2">
        <v>40</v>
      </c>
      <c r="K5758" s="2">
        <f>IF(D5758=VLOOKUP(J5758,Actuals!$A:$J,6,FALSE),1,0)</f>
        <v>1</v>
      </c>
      <c r="L5758" s="2">
        <f>IF(AND(E5758=VLOOKUP(J5758,Actuals!$A:$J,8,FALSE),F5758=VLOOKUP(J5758,Actuals!$A:$J,10,FALSE)),5,0)</f>
        <v>5</v>
      </c>
      <c r="M5758" s="1">
        <f t="shared" si="91"/>
        <v>6</v>
      </c>
      <c r="N5758" s="1" t="str">
        <f>VLOOKUP(C5758,Emp_List!$A:$M,3,FALSE)</f>
        <v>Santosh Kumar Damodarapatruni</v>
      </c>
      <c r="O5758" s="1" t="str">
        <f>VLOOKUP(C5758,Emp_List!$A:$M,5,FALSE)</f>
        <v>Cashier</v>
      </c>
    </row>
    <row r="5759" spans="1:15" ht="16.2" thickBot="1">
      <c r="A5759" s="90">
        <v>43277.458518518521</v>
      </c>
      <c r="B5759" s="91" t="s">
        <v>435</v>
      </c>
      <c r="C5759" s="92">
        <v>9965</v>
      </c>
      <c r="D5759" s="91" t="s">
        <v>37</v>
      </c>
      <c r="E5759" s="92">
        <v>1</v>
      </c>
      <c r="F5759" s="92">
        <v>3</v>
      </c>
      <c r="G5759" s="91" t="s">
        <v>26</v>
      </c>
      <c r="H5759" s="91" t="s">
        <v>37</v>
      </c>
      <c r="I5759" s="2">
        <v>13</v>
      </c>
      <c r="J5759" s="2">
        <v>40</v>
      </c>
      <c r="K5759" s="2">
        <f>IF(D5759=VLOOKUP(J5759,Actuals!$A:$J,6,FALSE),1,0)</f>
        <v>1</v>
      </c>
      <c r="L5759" s="2">
        <f>IF(AND(E5759=VLOOKUP(J5759,Actuals!$A:$J,8,FALSE),F5759=VLOOKUP(J5759,Actuals!$A:$J,10,FALSE)),5,0)</f>
        <v>0</v>
      </c>
      <c r="M5759" s="1">
        <f t="shared" si="91"/>
        <v>1</v>
      </c>
      <c r="N5759" s="1" t="str">
        <f>VLOOKUP(C5759,Emp_List!$A:$M,3,FALSE)</f>
        <v>Mukesh .</v>
      </c>
      <c r="O5759" s="1" t="str">
        <f>VLOOKUP(C5759,Emp_List!$A:$M,5,FALSE)</f>
        <v>Compliance</v>
      </c>
    </row>
    <row r="5760" spans="1:15" ht="16.2" thickBot="1">
      <c r="A5760" s="90">
        <v>43277.459328703706</v>
      </c>
      <c r="B5760" s="91" t="s">
        <v>2458</v>
      </c>
      <c r="C5760" s="92">
        <v>9897</v>
      </c>
      <c r="D5760" s="91" t="s">
        <v>37</v>
      </c>
      <c r="E5760" s="92">
        <v>0</v>
      </c>
      <c r="F5760" s="92">
        <v>2</v>
      </c>
      <c r="G5760" s="91" t="s">
        <v>26</v>
      </c>
      <c r="H5760" s="91" t="s">
        <v>37</v>
      </c>
      <c r="I5760" s="2">
        <v>13</v>
      </c>
      <c r="J5760" s="2">
        <v>40</v>
      </c>
      <c r="K5760" s="2">
        <f>IF(D5760=VLOOKUP(J5760,Actuals!$A:$J,6,FALSE),1,0)</f>
        <v>1</v>
      </c>
      <c r="L5760" s="2">
        <f>IF(AND(E5760=VLOOKUP(J5760,Actuals!$A:$J,8,FALSE),F5760=VLOOKUP(J5760,Actuals!$A:$J,10,FALSE)),5,0)</f>
        <v>0</v>
      </c>
      <c r="M5760" s="1">
        <f t="shared" si="91"/>
        <v>1</v>
      </c>
      <c r="N5760" s="1" t="str">
        <f>VLOOKUP(C5760,Emp_List!$A:$M,3,FALSE)</f>
        <v>Dipika Nagle</v>
      </c>
      <c r="O5760" s="1" t="str">
        <f>VLOOKUP(C5760,Emp_List!$A:$M,5,FALSE)</f>
        <v>Cashier</v>
      </c>
    </row>
    <row r="5761" spans="1:15" ht="16.2" thickBot="1">
      <c r="A5761" s="90">
        <v>43277.45957175926</v>
      </c>
      <c r="B5761" s="91" t="s">
        <v>3514</v>
      </c>
      <c r="C5761" s="92">
        <v>11203</v>
      </c>
      <c r="D5761" s="91" t="s">
        <v>37</v>
      </c>
      <c r="E5761" s="92">
        <v>1</v>
      </c>
      <c r="F5761" s="92">
        <v>2</v>
      </c>
      <c r="G5761" s="91" t="s">
        <v>26</v>
      </c>
      <c r="H5761" s="91" t="s">
        <v>37</v>
      </c>
      <c r="I5761" s="2">
        <v>13</v>
      </c>
      <c r="J5761" s="2">
        <v>40</v>
      </c>
      <c r="K5761" s="2">
        <f>IF(D5761=VLOOKUP(J5761,Actuals!$A:$J,6,FALSE),1,0)</f>
        <v>1</v>
      </c>
      <c r="L5761" s="2">
        <f>IF(AND(E5761=VLOOKUP(J5761,Actuals!$A:$J,8,FALSE),F5761=VLOOKUP(J5761,Actuals!$A:$J,10,FALSE)),5,0)</f>
        <v>5</v>
      </c>
      <c r="M5761" s="1">
        <f t="shared" si="91"/>
        <v>6</v>
      </c>
      <c r="N5761" s="1" t="str">
        <f>VLOOKUP(C5761,Emp_List!$A:$M,3,FALSE)</f>
        <v>Nitish Kumar</v>
      </c>
      <c r="O5761" s="1" t="str">
        <f>VLOOKUP(C5761,Emp_List!$A:$M,5,FALSE)</f>
        <v>Bingo IT</v>
      </c>
    </row>
    <row r="5762" spans="1:15" ht="16.2" thickBot="1">
      <c r="A5762" s="90">
        <v>43277.459826388891</v>
      </c>
      <c r="B5762" s="91" t="s">
        <v>2379</v>
      </c>
      <c r="C5762" s="92">
        <v>10906</v>
      </c>
      <c r="D5762" s="91" t="s">
        <v>37</v>
      </c>
      <c r="E5762" s="92">
        <v>0</v>
      </c>
      <c r="F5762" s="92">
        <v>1</v>
      </c>
      <c r="G5762" s="91" t="s">
        <v>26</v>
      </c>
      <c r="H5762" s="91" t="s">
        <v>37</v>
      </c>
      <c r="I5762" s="2">
        <v>13</v>
      </c>
      <c r="J5762" s="2">
        <v>40</v>
      </c>
      <c r="K5762" s="2">
        <f>IF(D5762=VLOOKUP(J5762,Actuals!$A:$J,6,FALSE),1,0)</f>
        <v>1</v>
      </c>
      <c r="L5762" s="2">
        <f>IF(AND(E5762=VLOOKUP(J5762,Actuals!$A:$J,8,FALSE),F5762=VLOOKUP(J5762,Actuals!$A:$J,10,FALSE)),5,0)</f>
        <v>0</v>
      </c>
      <c r="M5762" s="1">
        <f t="shared" si="91"/>
        <v>1</v>
      </c>
      <c r="N5762" s="1" t="str">
        <f>VLOOKUP(C5762,Emp_List!$A:$M,3,FALSE)</f>
        <v>Nehareeka Rayat</v>
      </c>
      <c r="O5762" s="1" t="str">
        <f>VLOOKUP(C5762,Emp_List!$A:$M,5,FALSE)</f>
        <v>Portal</v>
      </c>
    </row>
    <row r="5763" spans="1:15" ht="16.2" thickBot="1">
      <c r="A5763" s="90">
        <v>43277.460347222222</v>
      </c>
      <c r="B5763" s="91" t="s">
        <v>163</v>
      </c>
      <c r="C5763" s="92">
        <v>11170</v>
      </c>
      <c r="D5763" s="91" t="s">
        <v>37</v>
      </c>
      <c r="E5763" s="92">
        <v>0</v>
      </c>
      <c r="F5763" s="92">
        <v>2</v>
      </c>
      <c r="G5763" s="91" t="s">
        <v>26</v>
      </c>
      <c r="H5763" s="91" t="s">
        <v>37</v>
      </c>
      <c r="I5763" s="2">
        <v>13</v>
      </c>
      <c r="J5763" s="2">
        <v>40</v>
      </c>
      <c r="K5763" s="2">
        <f>IF(D5763=VLOOKUP(J5763,Actuals!$A:$J,6,FALSE),1,0)</f>
        <v>1</v>
      </c>
      <c r="L5763" s="2">
        <f>IF(AND(E5763=VLOOKUP(J5763,Actuals!$A:$J,8,FALSE),F5763=VLOOKUP(J5763,Actuals!$A:$J,10,FALSE)),5,0)</f>
        <v>0</v>
      </c>
      <c r="M5763" s="1">
        <f t="shared" si="91"/>
        <v>1</v>
      </c>
      <c r="N5763" s="1" t="str">
        <f>VLOOKUP(C5763,Emp_List!$A:$M,3,FALSE)</f>
        <v>Kiran Kumar Chowdhary</v>
      </c>
      <c r="O5763" s="1" t="str">
        <f>VLOOKUP(C5763,Emp_List!$A:$M,5,FALSE)</f>
        <v>Bingo Ops</v>
      </c>
    </row>
    <row r="5764" spans="1:15" ht="16.2" thickBot="1">
      <c r="A5764" s="90">
        <v>43277.460706018515</v>
      </c>
      <c r="B5764" s="91" t="s">
        <v>2475</v>
      </c>
      <c r="C5764" s="92">
        <v>10687</v>
      </c>
      <c r="D5764" s="91" t="s">
        <v>37</v>
      </c>
      <c r="E5764" s="92">
        <v>1</v>
      </c>
      <c r="F5764" s="92">
        <v>3</v>
      </c>
      <c r="G5764" s="91" t="s">
        <v>26</v>
      </c>
      <c r="H5764" s="91" t="s">
        <v>37</v>
      </c>
      <c r="I5764" s="2">
        <v>13</v>
      </c>
      <c r="J5764" s="2">
        <v>40</v>
      </c>
      <c r="K5764" s="2">
        <f>IF(D5764=VLOOKUP(J5764,Actuals!$A:$J,6,FALSE),1,0)</f>
        <v>1</v>
      </c>
      <c r="L5764" s="2">
        <f>IF(AND(E5764=VLOOKUP(J5764,Actuals!$A:$J,8,FALSE),F5764=VLOOKUP(J5764,Actuals!$A:$J,10,FALSE)),5,0)</f>
        <v>0</v>
      </c>
      <c r="M5764" s="1">
        <f t="shared" si="91"/>
        <v>1</v>
      </c>
      <c r="N5764" s="1" t="str">
        <f>VLOOKUP(C5764,Emp_List!$A:$M,3,FALSE)</f>
        <v>Shaik Sharif</v>
      </c>
      <c r="O5764" s="1" t="str">
        <f>VLOOKUP(C5764,Emp_List!$A:$M,5,FALSE)</f>
        <v>Casino Games</v>
      </c>
    </row>
    <row r="5765" spans="1:15" ht="16.2" thickBot="1">
      <c r="A5765" s="90">
        <v>43277.462129629632</v>
      </c>
      <c r="B5765" s="91" t="s">
        <v>646</v>
      </c>
      <c r="C5765" s="92">
        <v>16649</v>
      </c>
      <c r="D5765" s="91" t="s">
        <v>26</v>
      </c>
      <c r="E5765" s="92">
        <v>1</v>
      </c>
      <c r="F5765" s="92">
        <v>0</v>
      </c>
      <c r="G5765" s="91" t="s">
        <v>26</v>
      </c>
      <c r="H5765" s="91" t="s">
        <v>37</v>
      </c>
      <c r="I5765" s="2">
        <v>13</v>
      </c>
      <c r="J5765" s="2">
        <v>40</v>
      </c>
      <c r="K5765" s="2">
        <f>IF(D5765=VLOOKUP(J5765,Actuals!$A:$J,6,FALSE),1,0)</f>
        <v>0</v>
      </c>
      <c r="L5765" s="2">
        <f>IF(AND(E5765=VLOOKUP(J5765,Actuals!$A:$J,8,FALSE),F5765=VLOOKUP(J5765,Actuals!$A:$J,10,FALSE)),5,0)</f>
        <v>0</v>
      </c>
      <c r="M5765" s="1">
        <f t="shared" si="91"/>
        <v>0</v>
      </c>
      <c r="N5765" s="1" t="e">
        <f>VLOOKUP(C5765,Emp_List!$A:$M,3,FALSE)</f>
        <v>#N/A</v>
      </c>
      <c r="O5765" s="1" t="e">
        <f>VLOOKUP(C5765,Emp_List!$A:$M,5,FALSE)</f>
        <v>#N/A</v>
      </c>
    </row>
    <row r="5766" spans="1:15" ht="16.2" thickBot="1">
      <c r="A5766" s="90">
        <v>43277.462743055556</v>
      </c>
      <c r="B5766" s="91" t="s">
        <v>380</v>
      </c>
      <c r="C5766" s="92">
        <v>10023</v>
      </c>
      <c r="D5766" s="91" t="s">
        <v>37</v>
      </c>
      <c r="E5766" s="92">
        <v>1</v>
      </c>
      <c r="F5766" s="92">
        <v>2</v>
      </c>
      <c r="G5766" s="91" t="s">
        <v>26</v>
      </c>
      <c r="H5766" s="91" t="s">
        <v>37</v>
      </c>
      <c r="I5766" s="2">
        <v>13</v>
      </c>
      <c r="J5766" s="2">
        <v>40</v>
      </c>
      <c r="K5766" s="2">
        <f>IF(D5766=VLOOKUP(J5766,Actuals!$A:$J,6,FALSE),1,0)</f>
        <v>1</v>
      </c>
      <c r="L5766" s="2">
        <f>IF(AND(E5766=VLOOKUP(J5766,Actuals!$A:$J,8,FALSE),F5766=VLOOKUP(J5766,Actuals!$A:$J,10,FALSE)),5,0)</f>
        <v>5</v>
      </c>
      <c r="M5766" s="1">
        <f t="shared" si="91"/>
        <v>6</v>
      </c>
      <c r="N5766" s="1" t="str">
        <f>VLOOKUP(C5766,Emp_List!$A:$M,3,FALSE)</f>
        <v>Lakshman Reddy Chinnam</v>
      </c>
      <c r="O5766" s="1" t="str">
        <f>VLOOKUP(C5766,Emp_List!$A:$M,5,FALSE)</f>
        <v>Compliance</v>
      </c>
    </row>
    <row r="5767" spans="1:15" ht="16.2" thickBot="1">
      <c r="A5767" s="90">
        <v>43277.462557870371</v>
      </c>
      <c r="B5767" s="91" t="s">
        <v>634</v>
      </c>
      <c r="C5767" s="92">
        <v>5429</v>
      </c>
      <c r="D5767" s="91" t="s">
        <v>37</v>
      </c>
      <c r="E5767" s="92">
        <v>0</v>
      </c>
      <c r="F5767" s="92">
        <v>1</v>
      </c>
      <c r="G5767" s="91" t="s">
        <v>26</v>
      </c>
      <c r="H5767" s="91" t="s">
        <v>37</v>
      </c>
      <c r="I5767" s="2">
        <v>13</v>
      </c>
      <c r="J5767" s="2">
        <v>40</v>
      </c>
      <c r="K5767" s="2">
        <f>IF(D5767=VLOOKUP(J5767,Actuals!$A:$J,6,FALSE),1,0)</f>
        <v>1</v>
      </c>
      <c r="L5767" s="2">
        <f>IF(AND(E5767=VLOOKUP(J5767,Actuals!$A:$J,8,FALSE),F5767=VLOOKUP(J5767,Actuals!$A:$J,10,FALSE)),5,0)</f>
        <v>0</v>
      </c>
      <c r="M5767" s="1">
        <f t="shared" si="91"/>
        <v>1</v>
      </c>
      <c r="N5767" s="1" t="str">
        <f>VLOOKUP(C5767,Emp_List!$A:$M,3,FALSE)</f>
        <v>Janardhan Avula</v>
      </c>
      <c r="O5767" s="1" t="str">
        <f>VLOOKUP(C5767,Emp_List!$A:$M,5,FALSE)</f>
        <v>Casino Int.</v>
      </c>
    </row>
    <row r="5768" spans="1:15" ht="16.2" thickBot="1">
      <c r="A5768" s="90">
        <v>43277.464247685188</v>
      </c>
      <c r="B5768" s="91" t="s">
        <v>499</v>
      </c>
      <c r="C5768" s="92">
        <v>16650</v>
      </c>
      <c r="D5768" s="91" t="s">
        <v>37</v>
      </c>
      <c r="E5768" s="92">
        <v>1</v>
      </c>
      <c r="F5768" s="92">
        <v>2</v>
      </c>
      <c r="G5768" s="91" t="s">
        <v>26</v>
      </c>
      <c r="H5768" s="91" t="s">
        <v>37</v>
      </c>
      <c r="I5768" s="2">
        <v>13</v>
      </c>
      <c r="J5768" s="2">
        <v>40</v>
      </c>
      <c r="K5768" s="2">
        <f>IF(D5768=VLOOKUP(J5768,Actuals!$A:$J,6,FALSE),1,0)</f>
        <v>1</v>
      </c>
      <c r="L5768" s="2">
        <f>IF(AND(E5768=VLOOKUP(J5768,Actuals!$A:$J,8,FALSE),F5768=VLOOKUP(J5768,Actuals!$A:$J,10,FALSE)),5,0)</f>
        <v>5</v>
      </c>
      <c r="M5768" s="1">
        <f t="shared" si="91"/>
        <v>6</v>
      </c>
      <c r="N5768" s="1" t="e">
        <f>VLOOKUP(C5768,Emp_List!$A:$M,3,FALSE)</f>
        <v>#N/A</v>
      </c>
      <c r="O5768" s="1" t="e">
        <f>VLOOKUP(C5768,Emp_List!$A:$M,5,FALSE)</f>
        <v>#N/A</v>
      </c>
    </row>
    <row r="5769" spans="1:15" ht="16.2" thickBot="1">
      <c r="A5769" s="90">
        <v>43277.464386574073</v>
      </c>
      <c r="B5769" s="91" t="s">
        <v>244</v>
      </c>
      <c r="C5769" s="92">
        <v>16416</v>
      </c>
      <c r="D5769" s="91" t="s">
        <v>37</v>
      </c>
      <c r="E5769" s="92">
        <v>0</v>
      </c>
      <c r="F5769" s="92">
        <v>2</v>
      </c>
      <c r="G5769" s="91" t="s">
        <v>26</v>
      </c>
      <c r="H5769" s="91" t="s">
        <v>37</v>
      </c>
      <c r="I5769" s="2">
        <v>13</v>
      </c>
      <c r="J5769" s="2">
        <v>40</v>
      </c>
      <c r="K5769" s="2">
        <f>IF(D5769=VLOOKUP(J5769,Actuals!$A:$J,6,FALSE),1,0)</f>
        <v>1</v>
      </c>
      <c r="L5769" s="2">
        <f>IF(AND(E5769=VLOOKUP(J5769,Actuals!$A:$J,8,FALSE),F5769=VLOOKUP(J5769,Actuals!$A:$J,10,FALSE)),5,0)</f>
        <v>0</v>
      </c>
      <c r="M5769" s="1">
        <f t="shared" si="91"/>
        <v>1</v>
      </c>
      <c r="N5769" s="1" t="str">
        <f>VLOOKUP(C5769,Emp_List!$A:$M,3,FALSE)</f>
        <v>Sagar Girish Wasule</v>
      </c>
      <c r="O5769" s="1" t="str">
        <f>VLOOKUP(C5769,Emp_List!$A:$M,5,FALSE)</f>
        <v>Sports - Label Building</v>
      </c>
    </row>
    <row r="5770" spans="1:15" ht="16.2" thickBot="1">
      <c r="A5770" s="90">
        <v>43277.467152777775</v>
      </c>
      <c r="B5770" s="91" t="s">
        <v>153</v>
      </c>
      <c r="C5770" s="92">
        <v>10709</v>
      </c>
      <c r="D5770" s="91" t="s">
        <v>37</v>
      </c>
      <c r="E5770" s="92">
        <v>1</v>
      </c>
      <c r="F5770" s="92">
        <v>2</v>
      </c>
      <c r="G5770" s="91" t="s">
        <v>26</v>
      </c>
      <c r="H5770" s="91" t="s">
        <v>37</v>
      </c>
      <c r="I5770" s="2">
        <v>13</v>
      </c>
      <c r="J5770" s="2">
        <v>40</v>
      </c>
      <c r="K5770" s="2">
        <f>IF(D5770=VLOOKUP(J5770,Actuals!$A:$J,6,FALSE),1,0)</f>
        <v>1</v>
      </c>
      <c r="L5770" s="2">
        <f>IF(AND(E5770=VLOOKUP(J5770,Actuals!$A:$J,8,FALSE),F5770=VLOOKUP(J5770,Actuals!$A:$J,10,FALSE)),5,0)</f>
        <v>5</v>
      </c>
      <c r="M5770" s="1">
        <f t="shared" si="91"/>
        <v>6</v>
      </c>
      <c r="N5770" s="1" t="str">
        <f>VLOOKUP(C5770,Emp_List!$A:$M,3,FALSE)</f>
        <v>Pydimarla Ram Maninath Reddy</v>
      </c>
      <c r="O5770" s="1" t="str">
        <f>VLOOKUP(C5770,Emp_List!$A:$M,5,FALSE)</f>
        <v>Casino Games</v>
      </c>
    </row>
    <row r="5771" spans="1:15" ht="16.2" thickBot="1">
      <c r="A5771" s="90">
        <v>43277.46979166667</v>
      </c>
      <c r="B5771" s="91" t="s">
        <v>640</v>
      </c>
      <c r="C5771" s="92">
        <v>11499</v>
      </c>
      <c r="D5771" s="91" t="s">
        <v>37</v>
      </c>
      <c r="E5771" s="92">
        <v>1</v>
      </c>
      <c r="F5771" s="92">
        <v>2</v>
      </c>
      <c r="G5771" s="91" t="s">
        <v>26</v>
      </c>
      <c r="H5771" s="91" t="s">
        <v>37</v>
      </c>
      <c r="I5771" s="2">
        <v>13</v>
      </c>
      <c r="J5771" s="2">
        <v>40</v>
      </c>
      <c r="K5771" s="2">
        <f>IF(D5771=VLOOKUP(J5771,Actuals!$A:$J,6,FALSE),1,0)</f>
        <v>1</v>
      </c>
      <c r="L5771" s="2">
        <f>IF(AND(E5771=VLOOKUP(J5771,Actuals!$A:$J,8,FALSE),F5771=VLOOKUP(J5771,Actuals!$A:$J,10,FALSE)),5,0)</f>
        <v>5</v>
      </c>
      <c r="M5771" s="1">
        <f t="shared" si="91"/>
        <v>6</v>
      </c>
      <c r="N5771" s="1" t="str">
        <f>VLOOKUP(C5771,Emp_List!$A:$M,3,FALSE)</f>
        <v>Sarath Sai Sannala</v>
      </c>
      <c r="O5771" s="1" t="str">
        <f>VLOOKUP(C5771,Emp_List!$A:$M,5,FALSE)</f>
        <v>Portal</v>
      </c>
    </row>
    <row r="5772" spans="1:15" ht="16.2" thickBot="1">
      <c r="A5772" s="90">
        <v>43277.470208333332</v>
      </c>
      <c r="B5772" s="91" t="s">
        <v>3358</v>
      </c>
      <c r="C5772" s="92">
        <v>11167</v>
      </c>
      <c r="D5772" s="91" t="s">
        <v>37</v>
      </c>
      <c r="E5772" s="92">
        <v>1</v>
      </c>
      <c r="F5772" s="92">
        <v>2</v>
      </c>
      <c r="G5772" s="91" t="s">
        <v>26</v>
      </c>
      <c r="H5772" s="91" t="s">
        <v>37</v>
      </c>
      <c r="I5772" s="2">
        <v>13</v>
      </c>
      <c r="J5772" s="2">
        <v>40</v>
      </c>
      <c r="K5772" s="2">
        <f>IF(D5772=VLOOKUP(J5772,Actuals!$A:$J,6,FALSE),1,0)</f>
        <v>1</v>
      </c>
      <c r="L5772" s="2">
        <f>IF(AND(E5772=VLOOKUP(J5772,Actuals!$A:$J,8,FALSE),F5772=VLOOKUP(J5772,Actuals!$A:$J,10,FALSE)),5,0)</f>
        <v>5</v>
      </c>
      <c r="M5772" s="1">
        <f t="shared" si="91"/>
        <v>6</v>
      </c>
      <c r="N5772" s="1" t="str">
        <f>VLOOKUP(C5772,Emp_List!$A:$M,3,FALSE)</f>
        <v>Karimulla Shaik</v>
      </c>
      <c r="O5772" s="1" t="str">
        <f>VLOOKUP(C5772,Emp_List!$A:$M,5,FALSE)</f>
        <v>Bingo Dev</v>
      </c>
    </row>
    <row r="5773" spans="1:15" ht="16.2" thickBot="1">
      <c r="A5773" s="90">
        <v>43277.470497685186</v>
      </c>
      <c r="B5773" s="91" t="s">
        <v>439</v>
      </c>
      <c r="C5773" s="92">
        <v>11653</v>
      </c>
      <c r="D5773" s="91" t="s">
        <v>37</v>
      </c>
      <c r="E5773" s="92">
        <v>0</v>
      </c>
      <c r="F5773" s="92">
        <v>3</v>
      </c>
      <c r="G5773" s="91" t="s">
        <v>26</v>
      </c>
      <c r="H5773" s="91" t="s">
        <v>37</v>
      </c>
      <c r="I5773" s="2">
        <v>13</v>
      </c>
      <c r="J5773" s="2">
        <v>40</v>
      </c>
      <c r="K5773" s="2">
        <f>IF(D5773=VLOOKUP(J5773,Actuals!$A:$J,6,FALSE),1,0)</f>
        <v>1</v>
      </c>
      <c r="L5773" s="2">
        <f>IF(AND(E5773=VLOOKUP(J5773,Actuals!$A:$J,8,FALSE),F5773=VLOOKUP(J5773,Actuals!$A:$J,10,FALSE)),5,0)</f>
        <v>0</v>
      </c>
      <c r="M5773" s="1">
        <f t="shared" si="91"/>
        <v>1</v>
      </c>
      <c r="N5773" s="1" t="str">
        <f>VLOOKUP(C5773,Emp_List!$A:$M,3,FALSE)</f>
        <v>Pravin Jha</v>
      </c>
      <c r="O5773" s="1" t="str">
        <f>VLOOKUP(C5773,Emp_List!$A:$M,5,FALSE)</f>
        <v>PEG</v>
      </c>
    </row>
    <row r="5774" spans="1:15" ht="16.2" thickBot="1">
      <c r="A5774" s="90">
        <v>43277.470914351848</v>
      </c>
      <c r="B5774" s="91" t="s">
        <v>4100</v>
      </c>
      <c r="C5774" s="92">
        <v>7280</v>
      </c>
      <c r="D5774" s="91" t="s">
        <v>26</v>
      </c>
      <c r="E5774" s="92">
        <v>1</v>
      </c>
      <c r="F5774" s="92">
        <v>0</v>
      </c>
      <c r="G5774" s="91" t="s">
        <v>26</v>
      </c>
      <c r="H5774" s="91" t="s">
        <v>37</v>
      </c>
      <c r="I5774" s="2">
        <v>13</v>
      </c>
      <c r="J5774" s="2">
        <v>40</v>
      </c>
      <c r="K5774" s="2">
        <f>IF(D5774=VLOOKUP(J5774,Actuals!$A:$J,6,FALSE),1,0)</f>
        <v>0</v>
      </c>
      <c r="L5774" s="2">
        <f>IF(AND(E5774=VLOOKUP(J5774,Actuals!$A:$J,8,FALSE),F5774=VLOOKUP(J5774,Actuals!$A:$J,10,FALSE)),5,0)</f>
        <v>0</v>
      </c>
      <c r="M5774" s="1">
        <f t="shared" si="91"/>
        <v>0</v>
      </c>
      <c r="N5774" s="1" t="str">
        <f>VLOOKUP(C5774,Emp_List!$A:$M,3,FALSE)</f>
        <v>Jyothi Ragula</v>
      </c>
      <c r="O5774" s="1" t="str">
        <f>VLOOKUP(C5774,Emp_List!$A:$M,5,FALSE)</f>
        <v>Cashier</v>
      </c>
    </row>
    <row r="5775" spans="1:15" ht="16.2" thickBot="1">
      <c r="A5775" s="90">
        <v>43277.471226851849</v>
      </c>
      <c r="B5775" s="91" t="s">
        <v>3462</v>
      </c>
      <c r="C5775" s="92">
        <v>11357</v>
      </c>
      <c r="D5775" s="91" t="s">
        <v>37</v>
      </c>
      <c r="E5775" s="92">
        <v>1</v>
      </c>
      <c r="F5775" s="92">
        <v>2</v>
      </c>
      <c r="G5775" s="91" t="s">
        <v>26</v>
      </c>
      <c r="H5775" s="91" t="s">
        <v>37</v>
      </c>
      <c r="I5775" s="2">
        <v>13</v>
      </c>
      <c r="J5775" s="2">
        <v>40</v>
      </c>
      <c r="K5775" s="2">
        <f>IF(D5775=VLOOKUP(J5775,Actuals!$A:$J,6,FALSE),1,0)</f>
        <v>1</v>
      </c>
      <c r="L5775" s="2">
        <f>IF(AND(E5775=VLOOKUP(J5775,Actuals!$A:$J,8,FALSE),F5775=VLOOKUP(J5775,Actuals!$A:$J,10,FALSE)),5,0)</f>
        <v>5</v>
      </c>
      <c r="M5775" s="1">
        <f t="shared" ref="M5775:M5836" si="92">K5775+L5775</f>
        <v>6</v>
      </c>
      <c r="N5775" s="1" t="str">
        <f>VLOOKUP(C5775,Emp_List!$A:$M,3,FALSE)</f>
        <v>Shiva Kumar Yengala</v>
      </c>
      <c r="O5775" s="1" t="str">
        <f>VLOOKUP(C5775,Emp_List!$A:$M,5,FALSE)</f>
        <v>Casino Games</v>
      </c>
    </row>
    <row r="5776" spans="1:15" ht="16.2" thickBot="1">
      <c r="A5776" s="90">
        <v>43277.472025462965</v>
      </c>
      <c r="B5776" s="91" t="s">
        <v>295</v>
      </c>
      <c r="C5776" s="92">
        <v>6682</v>
      </c>
      <c r="D5776" s="91" t="s">
        <v>9</v>
      </c>
      <c r="E5776" s="92">
        <v>1</v>
      </c>
      <c r="F5776" s="92">
        <v>1</v>
      </c>
      <c r="G5776" s="91" t="s">
        <v>26</v>
      </c>
      <c r="H5776" s="91" t="s">
        <v>37</v>
      </c>
      <c r="I5776" s="2">
        <v>13</v>
      </c>
      <c r="J5776" s="2">
        <v>40</v>
      </c>
      <c r="K5776" s="2">
        <f>IF(D5776=VLOOKUP(J5776,Actuals!$A:$J,6,FALSE),1,0)</f>
        <v>0</v>
      </c>
      <c r="L5776" s="2">
        <f>IF(AND(E5776=VLOOKUP(J5776,Actuals!$A:$J,8,FALSE),F5776=VLOOKUP(J5776,Actuals!$A:$J,10,FALSE)),5,0)</f>
        <v>0</v>
      </c>
      <c r="M5776" s="1">
        <f t="shared" si="92"/>
        <v>0</v>
      </c>
      <c r="N5776" s="1" t="str">
        <f>VLOOKUP(C5776,Emp_List!$A:$M,3,FALSE)</f>
        <v>Abhijeet Garg</v>
      </c>
      <c r="O5776" s="1" t="str">
        <f>VLOOKUP(C5776,Emp_List!$A:$M,5,FALSE)</f>
        <v>Poker</v>
      </c>
    </row>
    <row r="5777" spans="1:15" ht="16.2" thickBot="1">
      <c r="A5777" s="90">
        <v>43277.477407407408</v>
      </c>
      <c r="B5777" s="91" t="s">
        <v>260</v>
      </c>
      <c r="C5777" s="92">
        <v>11175</v>
      </c>
      <c r="D5777" s="91" t="s">
        <v>37</v>
      </c>
      <c r="E5777" s="92">
        <v>1</v>
      </c>
      <c r="F5777" s="92">
        <v>4</v>
      </c>
      <c r="G5777" s="91" t="s">
        <v>26</v>
      </c>
      <c r="H5777" s="91" t="s">
        <v>37</v>
      </c>
      <c r="I5777" s="2">
        <v>13</v>
      </c>
      <c r="J5777" s="2">
        <v>40</v>
      </c>
      <c r="K5777" s="2">
        <f>IF(D5777=VLOOKUP(J5777,Actuals!$A:$J,6,FALSE),1,0)</f>
        <v>1</v>
      </c>
      <c r="L5777" s="2">
        <f>IF(AND(E5777=VLOOKUP(J5777,Actuals!$A:$J,8,FALSE),F5777=VLOOKUP(J5777,Actuals!$A:$J,10,FALSE)),5,0)</f>
        <v>0</v>
      </c>
      <c r="M5777" s="1">
        <f t="shared" si="92"/>
        <v>1</v>
      </c>
      <c r="N5777" s="1" t="str">
        <f>VLOOKUP(C5777,Emp_List!$A:$M,3,FALSE)</f>
        <v>Ashwak Mohammad</v>
      </c>
      <c r="O5777" s="1" t="str">
        <f>VLOOKUP(C5777,Emp_List!$A:$M,5,FALSE)</f>
        <v>Bingo Ops</v>
      </c>
    </row>
    <row r="5778" spans="1:15" ht="16.2" thickBot="1">
      <c r="A5778" s="90">
        <v>43277.47923611111</v>
      </c>
      <c r="B5778" s="91" t="s">
        <v>694</v>
      </c>
      <c r="C5778" s="92">
        <v>2652</v>
      </c>
      <c r="D5778" s="91" t="s">
        <v>26</v>
      </c>
      <c r="E5778" s="92">
        <v>3</v>
      </c>
      <c r="F5778" s="92">
        <v>1</v>
      </c>
      <c r="G5778" s="91" t="s">
        <v>26</v>
      </c>
      <c r="H5778" s="91" t="s">
        <v>37</v>
      </c>
      <c r="I5778" s="2">
        <v>13</v>
      </c>
      <c r="J5778" s="2">
        <v>40</v>
      </c>
      <c r="K5778" s="2">
        <f>IF(D5778=VLOOKUP(J5778,Actuals!$A:$J,6,FALSE),1,0)</f>
        <v>0</v>
      </c>
      <c r="L5778" s="2">
        <f>IF(AND(E5778=VLOOKUP(J5778,Actuals!$A:$J,8,FALSE),F5778=VLOOKUP(J5778,Actuals!$A:$J,10,FALSE)),5,0)</f>
        <v>0</v>
      </c>
      <c r="M5778" s="1">
        <f t="shared" si="92"/>
        <v>0</v>
      </c>
      <c r="N5778" s="1" t="str">
        <f>VLOOKUP(C5778,Emp_List!$A:$M,3,FALSE)</f>
        <v>Sadia Begum Syed</v>
      </c>
      <c r="O5778" s="1" t="str">
        <f>VLOOKUP(C5778,Emp_List!$A:$M,5,FALSE)</f>
        <v>Core</v>
      </c>
    </row>
    <row r="5779" spans="1:15" ht="16.2" thickBot="1">
      <c r="A5779" s="90">
        <v>43277.482361111113</v>
      </c>
      <c r="B5779" s="91" t="s">
        <v>501</v>
      </c>
      <c r="C5779" s="92">
        <v>6090</v>
      </c>
      <c r="D5779" s="91" t="s">
        <v>37</v>
      </c>
      <c r="E5779" s="92">
        <v>1</v>
      </c>
      <c r="F5779" s="92">
        <v>2</v>
      </c>
      <c r="G5779" s="91" t="s">
        <v>26</v>
      </c>
      <c r="H5779" s="91" t="s">
        <v>37</v>
      </c>
      <c r="I5779" s="2">
        <v>13</v>
      </c>
      <c r="J5779" s="2">
        <v>40</v>
      </c>
      <c r="K5779" s="2">
        <f>IF(D5779=VLOOKUP(J5779,Actuals!$A:$J,6,FALSE),1,0)</f>
        <v>1</v>
      </c>
      <c r="L5779" s="2">
        <f>IF(AND(E5779=VLOOKUP(J5779,Actuals!$A:$J,8,FALSE),F5779=VLOOKUP(J5779,Actuals!$A:$J,10,FALSE)),5,0)</f>
        <v>5</v>
      </c>
      <c r="M5779" s="1">
        <f t="shared" si="92"/>
        <v>6</v>
      </c>
      <c r="N5779" s="1" t="str">
        <f>VLOOKUP(C5779,Emp_List!$A:$M,3,FALSE)</f>
        <v>Kiran Kumar Vuppula</v>
      </c>
      <c r="O5779" s="1" t="str">
        <f>VLOOKUP(C5779,Emp_List!$A:$M,5,FALSE)</f>
        <v>Casino Int.</v>
      </c>
    </row>
    <row r="5780" spans="1:15" ht="16.2" thickBot="1">
      <c r="A5780" s="90">
        <v>43277.482557870368</v>
      </c>
      <c r="B5780" s="91" t="s">
        <v>266</v>
      </c>
      <c r="C5780" s="92">
        <v>11454</v>
      </c>
      <c r="D5780" s="91" t="s">
        <v>37</v>
      </c>
      <c r="E5780" s="92">
        <v>1</v>
      </c>
      <c r="F5780" s="92">
        <v>2</v>
      </c>
      <c r="G5780" s="91" t="s">
        <v>26</v>
      </c>
      <c r="H5780" s="91" t="s">
        <v>37</v>
      </c>
      <c r="I5780" s="2">
        <v>13</v>
      </c>
      <c r="J5780" s="2">
        <v>40</v>
      </c>
      <c r="K5780" s="2">
        <f>IF(D5780=VLOOKUP(J5780,Actuals!$A:$J,6,FALSE),1,0)</f>
        <v>1</v>
      </c>
      <c r="L5780" s="2">
        <f>IF(AND(E5780=VLOOKUP(J5780,Actuals!$A:$J,8,FALSE),F5780=VLOOKUP(J5780,Actuals!$A:$J,10,FALSE)),5,0)</f>
        <v>5</v>
      </c>
      <c r="M5780" s="1">
        <f t="shared" si="92"/>
        <v>6</v>
      </c>
      <c r="N5780" s="1" t="str">
        <f>VLOOKUP(C5780,Emp_List!$A:$M,3,FALSE)</f>
        <v>Sumeet Pahelajrai Bajaj</v>
      </c>
      <c r="O5780" s="1" t="str">
        <f>VLOOKUP(C5780,Emp_List!$A:$M,5,FALSE)</f>
        <v>Sports - Mobile</v>
      </c>
    </row>
    <row r="5781" spans="1:15" ht="16.2" thickBot="1">
      <c r="A5781" s="90">
        <v>43277.482592592591</v>
      </c>
      <c r="B5781" s="91" t="s">
        <v>2576</v>
      </c>
      <c r="C5781" s="92">
        <v>1216</v>
      </c>
      <c r="D5781" s="91" t="s">
        <v>37</v>
      </c>
      <c r="E5781" s="92">
        <v>1</v>
      </c>
      <c r="F5781" s="92">
        <v>2</v>
      </c>
      <c r="G5781" s="91" t="s">
        <v>26</v>
      </c>
      <c r="H5781" s="91" t="s">
        <v>37</v>
      </c>
      <c r="I5781" s="2">
        <v>13</v>
      </c>
      <c r="J5781" s="2">
        <v>40</v>
      </c>
      <c r="K5781" s="2">
        <f>IF(D5781=VLOOKUP(J5781,Actuals!$A:$J,6,FALSE),1,0)</f>
        <v>1</v>
      </c>
      <c r="L5781" s="2">
        <f>IF(AND(E5781=VLOOKUP(J5781,Actuals!$A:$J,8,FALSE),F5781=VLOOKUP(J5781,Actuals!$A:$J,10,FALSE)),5,0)</f>
        <v>5</v>
      </c>
      <c r="M5781" s="1">
        <f t="shared" si="92"/>
        <v>6</v>
      </c>
      <c r="N5781" s="1" t="str">
        <f>VLOOKUP(C5781,Emp_List!$A:$M,3,FALSE)</f>
        <v>Srinivasulu Bendi</v>
      </c>
      <c r="O5781" s="1" t="str">
        <f>VLOOKUP(C5781,Emp_List!$A:$M,5,FALSE)</f>
        <v>Cashier</v>
      </c>
    </row>
    <row r="5782" spans="1:15" ht="16.2" thickBot="1">
      <c r="A5782" s="90">
        <v>43277.482592592591</v>
      </c>
      <c r="B5782" s="91" t="s">
        <v>743</v>
      </c>
      <c r="C5782" s="92">
        <v>10903</v>
      </c>
      <c r="D5782" s="91" t="s">
        <v>37</v>
      </c>
      <c r="E5782" s="92">
        <v>1</v>
      </c>
      <c r="F5782" s="92">
        <v>2</v>
      </c>
      <c r="G5782" s="91" t="s">
        <v>26</v>
      </c>
      <c r="H5782" s="91" t="s">
        <v>37</v>
      </c>
      <c r="I5782" s="2">
        <v>13</v>
      </c>
      <c r="J5782" s="2">
        <v>40</v>
      </c>
      <c r="K5782" s="2">
        <f>IF(D5782=VLOOKUP(J5782,Actuals!$A:$J,6,FALSE),1,0)</f>
        <v>1</v>
      </c>
      <c r="L5782" s="2">
        <f>IF(AND(E5782=VLOOKUP(J5782,Actuals!$A:$J,8,FALSE),F5782=VLOOKUP(J5782,Actuals!$A:$J,10,FALSE)),5,0)</f>
        <v>5</v>
      </c>
      <c r="M5782" s="1">
        <f t="shared" si="92"/>
        <v>6</v>
      </c>
      <c r="N5782" s="1" t="str">
        <f>VLOOKUP(C5782,Emp_List!$A:$M,3,FALSE)</f>
        <v>Kanika Mittal</v>
      </c>
      <c r="O5782" s="1" t="str">
        <f>VLOOKUP(C5782,Emp_List!$A:$M,5,FALSE)</f>
        <v>Portal</v>
      </c>
    </row>
    <row r="5783" spans="1:15" ht="16.2" thickBot="1">
      <c r="A5783" s="90">
        <v>43277.484791666669</v>
      </c>
      <c r="B5783" s="91" t="s">
        <v>139</v>
      </c>
      <c r="C5783" s="92">
        <v>8607</v>
      </c>
      <c r="D5783" s="91" t="s">
        <v>37</v>
      </c>
      <c r="E5783" s="92">
        <v>0</v>
      </c>
      <c r="F5783" s="92">
        <v>2</v>
      </c>
      <c r="G5783" s="91" t="s">
        <v>26</v>
      </c>
      <c r="H5783" s="91" t="s">
        <v>37</v>
      </c>
      <c r="I5783" s="2">
        <v>13</v>
      </c>
      <c r="J5783" s="2">
        <v>40</v>
      </c>
      <c r="K5783" s="2">
        <f>IF(D5783=VLOOKUP(J5783,Actuals!$A:$J,6,FALSE),1,0)</f>
        <v>1</v>
      </c>
      <c r="L5783" s="2">
        <f>IF(AND(E5783=VLOOKUP(J5783,Actuals!$A:$J,8,FALSE),F5783=VLOOKUP(J5783,Actuals!$A:$J,10,FALSE)),5,0)</f>
        <v>0</v>
      </c>
      <c r="M5783" s="1">
        <f t="shared" si="92"/>
        <v>1</v>
      </c>
      <c r="N5783" s="1" t="str">
        <f>VLOOKUP(C5783,Emp_List!$A:$M,3,FALSE)</f>
        <v>Monika Tomar</v>
      </c>
      <c r="O5783" s="1" t="str">
        <f>VLOOKUP(C5783,Emp_List!$A:$M,5,FALSE)</f>
        <v>Core</v>
      </c>
    </row>
    <row r="5784" spans="1:15" ht="16.2" thickBot="1">
      <c r="A5784" s="90">
        <v>43277.485300925924</v>
      </c>
      <c r="B5784" s="91" t="s">
        <v>410</v>
      </c>
      <c r="C5784" s="92">
        <v>8632</v>
      </c>
      <c r="D5784" s="91" t="s">
        <v>9</v>
      </c>
      <c r="E5784" s="92">
        <v>1</v>
      </c>
      <c r="F5784" s="92">
        <v>1</v>
      </c>
      <c r="G5784" s="91" t="s">
        <v>26</v>
      </c>
      <c r="H5784" s="91" t="s">
        <v>37</v>
      </c>
      <c r="I5784" s="2">
        <v>13</v>
      </c>
      <c r="J5784" s="2">
        <v>40</v>
      </c>
      <c r="K5784" s="2">
        <f>IF(D5784=VLOOKUP(J5784,Actuals!$A:$J,6,FALSE),1,0)</f>
        <v>0</v>
      </c>
      <c r="L5784" s="2">
        <f>IF(AND(E5784=VLOOKUP(J5784,Actuals!$A:$J,8,FALSE),F5784=VLOOKUP(J5784,Actuals!$A:$J,10,FALSE)),5,0)</f>
        <v>0</v>
      </c>
      <c r="M5784" s="1">
        <f t="shared" si="92"/>
        <v>0</v>
      </c>
      <c r="N5784" s="1" t="str">
        <f>VLOOKUP(C5784,Emp_List!$A:$M,3,FALSE)</f>
        <v>Ratnakar Murakonda</v>
      </c>
      <c r="O5784" s="1" t="str">
        <f>VLOOKUP(C5784,Emp_List!$A:$M,5,FALSE)</f>
        <v>BI</v>
      </c>
    </row>
    <row r="5785" spans="1:15" ht="16.2" thickBot="1">
      <c r="A5785" s="90">
        <v>43277.485902777778</v>
      </c>
      <c r="B5785" s="91" t="s">
        <v>2547</v>
      </c>
      <c r="C5785" s="92">
        <v>10351</v>
      </c>
      <c r="D5785" s="91" t="s">
        <v>37</v>
      </c>
      <c r="E5785" s="92">
        <v>1</v>
      </c>
      <c r="F5785" s="92">
        <v>3</v>
      </c>
      <c r="G5785" s="91" t="s">
        <v>26</v>
      </c>
      <c r="H5785" s="91" t="s">
        <v>37</v>
      </c>
      <c r="I5785" s="2">
        <v>13</v>
      </c>
      <c r="J5785" s="2">
        <v>40</v>
      </c>
      <c r="K5785" s="2">
        <f>IF(D5785=VLOOKUP(J5785,Actuals!$A:$J,6,FALSE),1,0)</f>
        <v>1</v>
      </c>
      <c r="L5785" s="2">
        <f>IF(AND(E5785=VLOOKUP(J5785,Actuals!$A:$J,8,FALSE),F5785=VLOOKUP(J5785,Actuals!$A:$J,10,FALSE)),5,0)</f>
        <v>0</v>
      </c>
      <c r="M5785" s="1">
        <f t="shared" si="92"/>
        <v>1</v>
      </c>
      <c r="N5785" s="1" t="str">
        <f>VLOOKUP(C5785,Emp_List!$A:$M,3,FALSE)</f>
        <v>Nitish Reddy</v>
      </c>
      <c r="O5785" s="1" t="str">
        <f>VLOOKUP(C5785,Emp_List!$A:$M,5,FALSE)</f>
        <v>SOC</v>
      </c>
    </row>
    <row r="5786" spans="1:15" ht="16.2" thickBot="1">
      <c r="A5786" s="90">
        <v>43277.487881944442</v>
      </c>
      <c r="B5786" s="91" t="s">
        <v>3475</v>
      </c>
      <c r="C5786" s="92">
        <v>1392</v>
      </c>
      <c r="D5786" s="91" t="s">
        <v>37</v>
      </c>
      <c r="E5786" s="92">
        <v>0</v>
      </c>
      <c r="F5786" s="92">
        <v>3</v>
      </c>
      <c r="G5786" s="91" t="s">
        <v>26</v>
      </c>
      <c r="H5786" s="91" t="s">
        <v>37</v>
      </c>
      <c r="I5786" s="2">
        <v>13</v>
      </c>
      <c r="J5786" s="2">
        <v>40</v>
      </c>
      <c r="K5786" s="2">
        <f>IF(D5786=VLOOKUP(J5786,Actuals!$A:$J,6,FALSE),1,0)</f>
        <v>1</v>
      </c>
      <c r="L5786" s="2">
        <f>IF(AND(E5786=VLOOKUP(J5786,Actuals!$A:$J,8,FALSE),F5786=VLOOKUP(J5786,Actuals!$A:$J,10,FALSE)),5,0)</f>
        <v>0</v>
      </c>
      <c r="M5786" s="1">
        <f t="shared" si="92"/>
        <v>1</v>
      </c>
      <c r="N5786" s="1" t="str">
        <f>VLOOKUP(C5786,Emp_List!$A:$M,3,FALSE)</f>
        <v>Shahnawaz Md Banu</v>
      </c>
      <c r="O5786" s="1" t="str">
        <f>VLOOKUP(C5786,Emp_List!$A:$M,5,FALSE)</f>
        <v>CRM</v>
      </c>
    </row>
    <row r="5787" spans="1:15" ht="16.2" thickBot="1">
      <c r="A5787" s="90">
        <v>43277.488310185188</v>
      </c>
      <c r="B5787" s="91" t="s">
        <v>3994</v>
      </c>
      <c r="C5787" s="92">
        <v>2579</v>
      </c>
      <c r="D5787" s="91" t="s">
        <v>37</v>
      </c>
      <c r="E5787" s="92">
        <v>1</v>
      </c>
      <c r="F5787" s="92">
        <v>4</v>
      </c>
      <c r="G5787" s="91" t="s">
        <v>26</v>
      </c>
      <c r="H5787" s="91" t="s">
        <v>37</v>
      </c>
      <c r="I5787" s="2">
        <v>13</v>
      </c>
      <c r="J5787" s="2">
        <v>40</v>
      </c>
      <c r="K5787" s="2">
        <f>IF(D5787=VLOOKUP(J5787,Actuals!$A:$J,6,FALSE),1,0)</f>
        <v>1</v>
      </c>
      <c r="L5787" s="2">
        <f>IF(AND(E5787=VLOOKUP(J5787,Actuals!$A:$J,8,FALSE),F5787=VLOOKUP(J5787,Actuals!$A:$J,10,FALSE)),5,0)</f>
        <v>0</v>
      </c>
      <c r="M5787" s="1">
        <f t="shared" si="92"/>
        <v>1</v>
      </c>
      <c r="N5787" s="1" t="str">
        <f>VLOOKUP(C5787,Emp_List!$A:$M,3,FALSE)</f>
        <v>Pradeep Edagotti</v>
      </c>
      <c r="O5787" s="1" t="str">
        <f>VLOOKUP(C5787,Emp_List!$A:$M,5,FALSE)</f>
        <v>Casino Platform</v>
      </c>
    </row>
    <row r="5788" spans="1:15" ht="16.2" thickBot="1">
      <c r="A5788" s="90">
        <v>43277.494375000002</v>
      </c>
      <c r="B5788" s="91" t="s">
        <v>103</v>
      </c>
      <c r="C5788" s="92">
        <v>11223</v>
      </c>
      <c r="D5788" s="91" t="s">
        <v>9</v>
      </c>
      <c r="E5788" s="92">
        <v>1</v>
      </c>
      <c r="F5788" s="92">
        <v>1</v>
      </c>
      <c r="G5788" s="91" t="s">
        <v>26</v>
      </c>
      <c r="H5788" s="91" t="s">
        <v>37</v>
      </c>
      <c r="I5788" s="2">
        <v>13</v>
      </c>
      <c r="J5788" s="2">
        <v>40</v>
      </c>
      <c r="K5788" s="2">
        <f>IF(D5788=VLOOKUP(J5788,Actuals!$A:$J,6,FALSE),1,0)</f>
        <v>0</v>
      </c>
      <c r="L5788" s="2">
        <f>IF(AND(E5788=VLOOKUP(J5788,Actuals!$A:$J,8,FALSE),F5788=VLOOKUP(J5788,Actuals!$A:$J,10,FALSE)),5,0)</f>
        <v>0</v>
      </c>
      <c r="M5788" s="1">
        <f t="shared" si="92"/>
        <v>0</v>
      </c>
      <c r="N5788" s="1" t="str">
        <f>VLOOKUP(C5788,Emp_List!$A:$M,3,FALSE)</f>
        <v>Shivam Shankar</v>
      </c>
      <c r="O5788" s="1" t="str">
        <f>VLOOKUP(C5788,Emp_List!$A:$M,5,FALSE)</f>
        <v>Bingo Dev</v>
      </c>
    </row>
    <row r="5789" spans="1:15" ht="16.2" thickBot="1">
      <c r="A5789" s="90">
        <v>43277.506504629629</v>
      </c>
      <c r="B5789" s="91" t="s">
        <v>3521</v>
      </c>
      <c r="C5789" s="92">
        <v>8365</v>
      </c>
      <c r="D5789" s="91" t="s">
        <v>26</v>
      </c>
      <c r="E5789" s="92">
        <v>2</v>
      </c>
      <c r="F5789" s="92">
        <v>1</v>
      </c>
      <c r="G5789" s="91" t="s">
        <v>26</v>
      </c>
      <c r="H5789" s="91" t="s">
        <v>37</v>
      </c>
      <c r="I5789" s="2">
        <v>13</v>
      </c>
      <c r="J5789" s="2">
        <v>40</v>
      </c>
      <c r="K5789" s="2">
        <f>IF(D5789=VLOOKUP(J5789,Actuals!$A:$J,6,FALSE),1,0)</f>
        <v>0</v>
      </c>
      <c r="L5789" s="2">
        <f>IF(AND(E5789=VLOOKUP(J5789,Actuals!$A:$J,8,FALSE),F5789=VLOOKUP(J5789,Actuals!$A:$J,10,FALSE)),5,0)</f>
        <v>0</v>
      </c>
      <c r="M5789" s="1">
        <f t="shared" si="92"/>
        <v>0</v>
      </c>
      <c r="N5789" s="1" t="e">
        <f>VLOOKUP(C5789,Emp_List!$A:$M,3,FALSE)</f>
        <v>#N/A</v>
      </c>
      <c r="O5789" s="1" t="e">
        <f>VLOOKUP(C5789,Emp_List!$A:$M,5,FALSE)</f>
        <v>#N/A</v>
      </c>
    </row>
    <row r="5790" spans="1:15" ht="16.2" thickBot="1">
      <c r="A5790" s="90">
        <v>43277.505960648145</v>
      </c>
      <c r="B5790" s="91" t="s">
        <v>278</v>
      </c>
      <c r="C5790" s="92">
        <v>16260</v>
      </c>
      <c r="D5790" s="91" t="s">
        <v>37</v>
      </c>
      <c r="E5790" s="92">
        <v>1</v>
      </c>
      <c r="F5790" s="92">
        <v>2</v>
      </c>
      <c r="G5790" s="91" t="s">
        <v>26</v>
      </c>
      <c r="H5790" s="91" t="s">
        <v>37</v>
      </c>
      <c r="I5790" s="2">
        <v>13</v>
      </c>
      <c r="J5790" s="2">
        <v>40</v>
      </c>
      <c r="K5790" s="2">
        <f>IF(D5790=VLOOKUP(J5790,Actuals!$A:$J,6,FALSE),1,0)</f>
        <v>1</v>
      </c>
      <c r="L5790" s="2">
        <f>IF(AND(E5790=VLOOKUP(J5790,Actuals!$A:$J,8,FALSE),F5790=VLOOKUP(J5790,Actuals!$A:$J,10,FALSE)),5,0)</f>
        <v>5</v>
      </c>
      <c r="M5790" s="1">
        <f t="shared" si="92"/>
        <v>6</v>
      </c>
      <c r="N5790" s="1" t="str">
        <f>VLOOKUP(C5790,Emp_List!$A:$M,3,FALSE)</f>
        <v>Satish Kumar Vadlavalli</v>
      </c>
      <c r="O5790" s="1" t="str">
        <f>VLOOKUP(C5790,Emp_List!$A:$M,5,FALSE)</f>
        <v>Sports - Label Building</v>
      </c>
    </row>
    <row r="5791" spans="1:15" ht="16.2" thickBot="1">
      <c r="A5791" s="90">
        <v>43277.507361111115</v>
      </c>
      <c r="B5791" s="91" t="s">
        <v>389</v>
      </c>
      <c r="C5791" s="92">
        <v>16321</v>
      </c>
      <c r="D5791" s="91" t="s">
        <v>37</v>
      </c>
      <c r="E5791" s="92">
        <v>0</v>
      </c>
      <c r="F5791" s="92">
        <v>2</v>
      </c>
      <c r="G5791" s="91" t="s">
        <v>26</v>
      </c>
      <c r="H5791" s="91" t="s">
        <v>37</v>
      </c>
      <c r="I5791" s="2">
        <v>13</v>
      </c>
      <c r="J5791" s="2">
        <v>40</v>
      </c>
      <c r="K5791" s="2">
        <f>IF(D5791=VLOOKUP(J5791,Actuals!$A:$J,6,FALSE),1,0)</f>
        <v>1</v>
      </c>
      <c r="L5791" s="2">
        <f>IF(AND(E5791=VLOOKUP(J5791,Actuals!$A:$J,8,FALSE),F5791=VLOOKUP(J5791,Actuals!$A:$J,10,FALSE)),5,0)</f>
        <v>0</v>
      </c>
      <c r="M5791" s="1">
        <f t="shared" si="92"/>
        <v>1</v>
      </c>
      <c r="N5791" s="1" t="str">
        <f>VLOOKUP(C5791,Emp_List!$A:$M,3,FALSE)</f>
        <v>Nanda Kishore Chandrapati</v>
      </c>
      <c r="O5791" s="1" t="str">
        <f>VLOOKUP(C5791,Emp_List!$A:$M,5,FALSE)</f>
        <v>Sports - Label Building</v>
      </c>
    </row>
    <row r="5792" spans="1:15" ht="16.2" thickBot="1">
      <c r="A5792" s="90">
        <v>43277.511944444443</v>
      </c>
      <c r="B5792" s="91" t="s">
        <v>451</v>
      </c>
      <c r="C5792" s="92">
        <v>11812</v>
      </c>
      <c r="D5792" s="91" t="s">
        <v>37</v>
      </c>
      <c r="E5792" s="92">
        <v>0</v>
      </c>
      <c r="F5792" s="92">
        <v>2</v>
      </c>
      <c r="G5792" s="91" t="s">
        <v>26</v>
      </c>
      <c r="H5792" s="91" t="s">
        <v>37</v>
      </c>
      <c r="I5792" s="2">
        <v>13</v>
      </c>
      <c r="J5792" s="2">
        <v>40</v>
      </c>
      <c r="K5792" s="2">
        <f>IF(D5792=VLOOKUP(J5792,Actuals!$A:$J,6,FALSE),1,0)</f>
        <v>1</v>
      </c>
      <c r="L5792" s="2">
        <f>IF(AND(E5792=VLOOKUP(J5792,Actuals!$A:$J,8,FALSE),F5792=VLOOKUP(J5792,Actuals!$A:$J,10,FALSE)),5,0)</f>
        <v>0</v>
      </c>
      <c r="M5792" s="1">
        <f t="shared" si="92"/>
        <v>1</v>
      </c>
      <c r="N5792" s="1" t="str">
        <f>VLOOKUP(C5792,Emp_List!$A:$M,3,FALSE)</f>
        <v>Anisha   Talakayala</v>
      </c>
      <c r="O5792" s="1" t="str">
        <f>VLOOKUP(C5792,Emp_List!$A:$M,5,FALSE)</f>
        <v>Casino Portal</v>
      </c>
    </row>
    <row r="5793" spans="1:15" ht="16.2" thickBot="1">
      <c r="A5793" s="90">
        <v>43277.527974537035</v>
      </c>
      <c r="B5793" s="91" t="s">
        <v>378</v>
      </c>
      <c r="C5793" s="92">
        <v>11791</v>
      </c>
      <c r="D5793" s="91" t="s">
        <v>37</v>
      </c>
      <c r="E5793" s="92">
        <v>0</v>
      </c>
      <c r="F5793" s="92">
        <v>2</v>
      </c>
      <c r="G5793" s="91" t="s">
        <v>26</v>
      </c>
      <c r="H5793" s="91" t="s">
        <v>37</v>
      </c>
      <c r="I5793" s="2">
        <v>13</v>
      </c>
      <c r="J5793" s="2">
        <v>40</v>
      </c>
      <c r="K5793" s="2">
        <f>IF(D5793=VLOOKUP(J5793,Actuals!$A:$J,6,FALSE),1,0)</f>
        <v>1</v>
      </c>
      <c r="L5793" s="2">
        <f>IF(AND(E5793=VLOOKUP(J5793,Actuals!$A:$J,8,FALSE),F5793=VLOOKUP(J5793,Actuals!$A:$J,10,FALSE)),5,0)</f>
        <v>0</v>
      </c>
      <c r="M5793" s="1">
        <f t="shared" si="92"/>
        <v>1</v>
      </c>
      <c r="N5793" s="1" t="str">
        <f>VLOOKUP(C5793,Emp_List!$A:$M,3,FALSE)</f>
        <v>Srinivasa Rao Ganaparthi</v>
      </c>
      <c r="O5793" s="1" t="str">
        <f>VLOOKUP(C5793,Emp_List!$A:$M,5,FALSE)</f>
        <v>Sports - Label Building</v>
      </c>
    </row>
    <row r="5794" spans="1:15" ht="16.2" thickBot="1">
      <c r="A5794" s="90">
        <v>43277.514467592591</v>
      </c>
      <c r="B5794" s="91" t="s">
        <v>3516</v>
      </c>
      <c r="C5794" s="92">
        <v>11809</v>
      </c>
      <c r="D5794" s="91" t="s">
        <v>37</v>
      </c>
      <c r="E5794" s="92">
        <v>1</v>
      </c>
      <c r="F5794" s="92">
        <v>3</v>
      </c>
      <c r="G5794" s="91" t="s">
        <v>26</v>
      </c>
      <c r="H5794" s="91" t="s">
        <v>37</v>
      </c>
      <c r="I5794" s="2">
        <v>13</v>
      </c>
      <c r="J5794" s="2">
        <v>40</v>
      </c>
      <c r="K5794" s="2">
        <f>IF(D5794=VLOOKUP(J5794,Actuals!$A:$J,6,FALSE),1,0)</f>
        <v>1</v>
      </c>
      <c r="L5794" s="2">
        <f>IF(AND(E5794=VLOOKUP(J5794,Actuals!$A:$J,8,FALSE),F5794=VLOOKUP(J5794,Actuals!$A:$J,10,FALSE)),5,0)</f>
        <v>0</v>
      </c>
      <c r="M5794" s="1">
        <f t="shared" si="92"/>
        <v>1</v>
      </c>
      <c r="N5794" s="1" t="str">
        <f>VLOOKUP(C5794,Emp_List!$A:$M,3,FALSE)</f>
        <v>Shiva      Dasoju Kumar</v>
      </c>
      <c r="O5794" s="1" t="str">
        <f>VLOOKUP(C5794,Emp_List!$A:$M,5,FALSE)</f>
        <v>Poker</v>
      </c>
    </row>
    <row r="5795" spans="1:15" ht="16.2" thickBot="1">
      <c r="A5795" s="90">
        <v>43277.514699074076</v>
      </c>
      <c r="B5795" s="91" t="s">
        <v>483</v>
      </c>
      <c r="C5795" s="92">
        <v>11027</v>
      </c>
      <c r="D5795" s="91" t="s">
        <v>37</v>
      </c>
      <c r="E5795" s="92">
        <v>1</v>
      </c>
      <c r="F5795" s="92">
        <v>2</v>
      </c>
      <c r="G5795" s="91" t="s">
        <v>26</v>
      </c>
      <c r="H5795" s="91" t="s">
        <v>37</v>
      </c>
      <c r="I5795" s="2">
        <v>13</v>
      </c>
      <c r="J5795" s="2">
        <v>40</v>
      </c>
      <c r="K5795" s="2">
        <f>IF(D5795=VLOOKUP(J5795,Actuals!$A:$J,6,FALSE),1,0)</f>
        <v>1</v>
      </c>
      <c r="L5795" s="2">
        <f>IF(AND(E5795=VLOOKUP(J5795,Actuals!$A:$J,8,FALSE),F5795=VLOOKUP(J5795,Actuals!$A:$J,10,FALSE)),5,0)</f>
        <v>5</v>
      </c>
      <c r="M5795" s="1">
        <f t="shared" si="92"/>
        <v>6</v>
      </c>
      <c r="N5795" s="1" t="str">
        <f>VLOOKUP(C5795,Emp_List!$A:$M,3,FALSE)</f>
        <v>Gudimalla Tejaswi</v>
      </c>
      <c r="O5795" s="1" t="str">
        <f>VLOOKUP(C5795,Emp_List!$A:$M,5,FALSE)</f>
        <v>Games Factory</v>
      </c>
    </row>
    <row r="5796" spans="1:15" ht="16.2" thickBot="1">
      <c r="A5796" s="90">
        <v>43277.520324074074</v>
      </c>
      <c r="B5796" s="91" t="s">
        <v>491</v>
      </c>
      <c r="C5796" s="92">
        <v>6714</v>
      </c>
      <c r="D5796" s="91" t="s">
        <v>37</v>
      </c>
      <c r="E5796" s="92">
        <v>0</v>
      </c>
      <c r="F5796" s="92">
        <v>1</v>
      </c>
      <c r="G5796" s="91" t="s">
        <v>26</v>
      </c>
      <c r="H5796" s="91" t="s">
        <v>37</v>
      </c>
      <c r="I5796" s="2">
        <v>13</v>
      </c>
      <c r="J5796" s="2">
        <v>40</v>
      </c>
      <c r="K5796" s="2">
        <f>IF(D5796=VLOOKUP(J5796,Actuals!$A:$J,6,FALSE),1,0)</f>
        <v>1</v>
      </c>
      <c r="L5796" s="2">
        <f>IF(AND(E5796=VLOOKUP(J5796,Actuals!$A:$J,8,FALSE),F5796=VLOOKUP(J5796,Actuals!$A:$J,10,FALSE)),5,0)</f>
        <v>0</v>
      </c>
      <c r="M5796" s="1">
        <f t="shared" si="92"/>
        <v>1</v>
      </c>
      <c r="N5796" s="1" t="str">
        <f>VLOOKUP(C5796,Emp_List!$A:$M,3,FALSE)</f>
        <v>Vinay Kumar Reddy Appidi</v>
      </c>
      <c r="O5796" s="1" t="str">
        <f>VLOOKUP(C5796,Emp_List!$A:$M,5,FALSE)</f>
        <v>CRM</v>
      </c>
    </row>
    <row r="5797" spans="1:15" ht="16.2" thickBot="1">
      <c r="A5797" s="90">
        <v>43277.522893518515</v>
      </c>
      <c r="B5797" s="91" t="s">
        <v>789</v>
      </c>
      <c r="C5797" s="92">
        <v>11315</v>
      </c>
      <c r="D5797" s="91" t="s">
        <v>37</v>
      </c>
      <c r="E5797" s="92">
        <v>0</v>
      </c>
      <c r="F5797" s="92">
        <v>2</v>
      </c>
      <c r="G5797" s="91" t="s">
        <v>26</v>
      </c>
      <c r="H5797" s="91" t="s">
        <v>37</v>
      </c>
      <c r="I5797" s="2">
        <v>13</v>
      </c>
      <c r="J5797" s="2">
        <v>40</v>
      </c>
      <c r="K5797" s="2">
        <f>IF(D5797=VLOOKUP(J5797,Actuals!$A:$J,6,FALSE),1,0)</f>
        <v>1</v>
      </c>
      <c r="L5797" s="2">
        <f>IF(AND(E5797=VLOOKUP(J5797,Actuals!$A:$J,8,FALSE),F5797=VLOOKUP(J5797,Actuals!$A:$J,10,FALSE)),5,0)</f>
        <v>0</v>
      </c>
      <c r="M5797" s="1">
        <f t="shared" si="92"/>
        <v>1</v>
      </c>
      <c r="N5797" s="1" t="str">
        <f>VLOOKUP(C5797,Emp_List!$A:$M,3,FALSE)</f>
        <v>Balakrishna Vijji</v>
      </c>
      <c r="O5797" s="1" t="str">
        <f>VLOOKUP(C5797,Emp_List!$A:$M,5,FALSE)</f>
        <v>Portal</v>
      </c>
    </row>
    <row r="5798" spans="1:15" ht="16.2" thickBot="1">
      <c r="A5798" s="90">
        <v>43277.523125</v>
      </c>
      <c r="B5798" s="91" t="s">
        <v>443</v>
      </c>
      <c r="C5798" s="92">
        <v>16459</v>
      </c>
      <c r="D5798" s="91" t="s">
        <v>37</v>
      </c>
      <c r="E5798" s="92">
        <v>1</v>
      </c>
      <c r="F5798" s="92">
        <v>2</v>
      </c>
      <c r="G5798" s="91" t="s">
        <v>26</v>
      </c>
      <c r="H5798" s="91" t="s">
        <v>37</v>
      </c>
      <c r="I5798" s="2">
        <v>13</v>
      </c>
      <c r="J5798" s="2">
        <v>40</v>
      </c>
      <c r="K5798" s="2">
        <f>IF(D5798=VLOOKUP(J5798,Actuals!$A:$J,6,FALSE),1,0)</f>
        <v>1</v>
      </c>
      <c r="L5798" s="2">
        <f>IF(AND(E5798=VLOOKUP(J5798,Actuals!$A:$J,8,FALSE),F5798=VLOOKUP(J5798,Actuals!$A:$J,10,FALSE)),5,0)</f>
        <v>5</v>
      </c>
      <c r="M5798" s="1">
        <f t="shared" si="92"/>
        <v>6</v>
      </c>
      <c r="N5798" s="1" t="str">
        <f>VLOOKUP(C5798,Emp_List!$A:$M,3,FALSE)</f>
        <v>Nishant Patel</v>
      </c>
      <c r="O5798" s="1" t="str">
        <f>VLOOKUP(C5798,Emp_List!$A:$M,5,FALSE)</f>
        <v>Bingo Dev</v>
      </c>
    </row>
    <row r="5799" spans="1:15" ht="16.2" thickBot="1">
      <c r="A5799" s="90">
        <v>43277.523148148146</v>
      </c>
      <c r="B5799" s="91" t="s">
        <v>445</v>
      </c>
      <c r="C5799" s="92">
        <v>5464</v>
      </c>
      <c r="D5799" s="91" t="s">
        <v>37</v>
      </c>
      <c r="E5799" s="92">
        <v>0</v>
      </c>
      <c r="F5799" s="92">
        <v>1</v>
      </c>
      <c r="G5799" s="91" t="s">
        <v>26</v>
      </c>
      <c r="H5799" s="91" t="s">
        <v>37</v>
      </c>
      <c r="I5799" s="2">
        <v>13</v>
      </c>
      <c r="J5799" s="2">
        <v>40</v>
      </c>
      <c r="K5799" s="2">
        <f>IF(D5799=VLOOKUP(J5799,Actuals!$A:$J,6,FALSE),1,0)</f>
        <v>1</v>
      </c>
      <c r="L5799" s="2">
        <f>IF(AND(E5799=VLOOKUP(J5799,Actuals!$A:$J,8,FALSE),F5799=VLOOKUP(J5799,Actuals!$A:$J,10,FALSE)),5,0)</f>
        <v>0</v>
      </c>
      <c r="M5799" s="1">
        <f t="shared" si="92"/>
        <v>1</v>
      </c>
      <c r="N5799" s="1" t="str">
        <f>VLOOKUP(C5799,Emp_List!$A:$M,3,FALSE)</f>
        <v>Chandrasekaran Swaminathan</v>
      </c>
      <c r="O5799" s="1" t="str">
        <f>VLOOKUP(C5799,Emp_List!$A:$M,5,FALSE)</f>
        <v>Compliance</v>
      </c>
    </row>
    <row r="5800" spans="1:15" ht="16.2" thickBot="1">
      <c r="A5800" s="90">
        <v>43277.525648148148</v>
      </c>
      <c r="B5800" s="91" t="s">
        <v>431</v>
      </c>
      <c r="C5800" s="92">
        <v>11913</v>
      </c>
      <c r="D5800" s="91" t="s">
        <v>37</v>
      </c>
      <c r="E5800" s="92">
        <v>0</v>
      </c>
      <c r="F5800" s="92">
        <v>2</v>
      </c>
      <c r="G5800" s="91" t="s">
        <v>26</v>
      </c>
      <c r="H5800" s="91" t="s">
        <v>37</v>
      </c>
      <c r="I5800" s="2">
        <v>13</v>
      </c>
      <c r="J5800" s="2">
        <v>40</v>
      </c>
      <c r="K5800" s="2">
        <f>IF(D5800=VLOOKUP(J5800,Actuals!$A:$J,6,FALSE),1,0)</f>
        <v>1</v>
      </c>
      <c r="L5800" s="2">
        <f>IF(AND(E5800=VLOOKUP(J5800,Actuals!$A:$J,8,FALSE),F5800=VLOOKUP(J5800,Actuals!$A:$J,10,FALSE)),5,0)</f>
        <v>0</v>
      </c>
      <c r="M5800" s="1">
        <f t="shared" si="92"/>
        <v>1</v>
      </c>
      <c r="N5800" s="1" t="str">
        <f>VLOOKUP(C5800,Emp_List!$A:$M,3,FALSE)</f>
        <v>Srichandradeep Choudarapu</v>
      </c>
      <c r="O5800" s="1" t="str">
        <f>VLOOKUP(C5800,Emp_List!$A:$M,5,FALSE)</f>
        <v>Sports - Label Building</v>
      </c>
    </row>
    <row r="5801" spans="1:15" ht="16.2" thickBot="1">
      <c r="A5801" s="90">
        <v>43277.528761574074</v>
      </c>
      <c r="B5801" s="91" t="s">
        <v>475</v>
      </c>
      <c r="C5801" s="92">
        <v>631</v>
      </c>
      <c r="D5801" s="91" t="s">
        <v>37</v>
      </c>
      <c r="E5801" s="92">
        <v>1</v>
      </c>
      <c r="F5801" s="92">
        <v>2</v>
      </c>
      <c r="G5801" s="91" t="s">
        <v>26</v>
      </c>
      <c r="H5801" s="91" t="s">
        <v>37</v>
      </c>
      <c r="I5801" s="2">
        <v>13</v>
      </c>
      <c r="J5801" s="2">
        <v>40</v>
      </c>
      <c r="K5801" s="2">
        <f>IF(D5801=VLOOKUP(J5801,Actuals!$A:$J,6,FALSE),1,0)</f>
        <v>1</v>
      </c>
      <c r="L5801" s="2">
        <f>IF(AND(E5801=VLOOKUP(J5801,Actuals!$A:$J,8,FALSE),F5801=VLOOKUP(J5801,Actuals!$A:$J,10,FALSE)),5,0)</f>
        <v>5</v>
      </c>
      <c r="M5801" s="1">
        <f t="shared" si="92"/>
        <v>6</v>
      </c>
      <c r="N5801" s="1" t="str">
        <f>VLOOKUP(C5801,Emp_List!$A:$M,3,FALSE)</f>
        <v>Radhika Mudumbai Chakravarthy</v>
      </c>
      <c r="O5801" s="1" t="str">
        <f>VLOOKUP(C5801,Emp_List!$A:$M,5,FALSE)</f>
        <v>Poker</v>
      </c>
    </row>
    <row r="5802" spans="1:15" ht="16.2" thickBot="1">
      <c r="A5802" s="90">
        <v>43277.535567129627</v>
      </c>
      <c r="B5802" s="91" t="s">
        <v>447</v>
      </c>
      <c r="C5802" s="92">
        <v>9919</v>
      </c>
      <c r="D5802" s="91" t="s">
        <v>37</v>
      </c>
      <c r="E5802" s="92">
        <v>0</v>
      </c>
      <c r="F5802" s="92">
        <v>2</v>
      </c>
      <c r="G5802" s="91" t="s">
        <v>26</v>
      </c>
      <c r="H5802" s="91" t="s">
        <v>37</v>
      </c>
      <c r="I5802" s="2">
        <v>13</v>
      </c>
      <c r="J5802" s="2">
        <v>40</v>
      </c>
      <c r="K5802" s="2">
        <f>IF(D5802=VLOOKUP(J5802,Actuals!$A:$J,6,FALSE),1,0)</f>
        <v>1</v>
      </c>
      <c r="L5802" s="2">
        <f>IF(AND(E5802=VLOOKUP(J5802,Actuals!$A:$J,8,FALSE),F5802=VLOOKUP(J5802,Actuals!$A:$J,10,FALSE)),5,0)</f>
        <v>0</v>
      </c>
      <c r="M5802" s="1">
        <f t="shared" si="92"/>
        <v>1</v>
      </c>
      <c r="N5802" s="1" t="str">
        <f>VLOOKUP(C5802,Emp_List!$A:$M,3,FALSE)</f>
        <v>Lalitha Damma</v>
      </c>
      <c r="O5802" s="1" t="str">
        <f>VLOOKUP(C5802,Emp_List!$A:$M,5,FALSE)</f>
        <v>PEG</v>
      </c>
    </row>
    <row r="5803" spans="1:15" ht="16.2" thickBot="1">
      <c r="A5803" s="90">
        <v>43277.537245370368</v>
      </c>
      <c r="B5803" s="91" t="s">
        <v>593</v>
      </c>
      <c r="C5803" s="92">
        <v>3</v>
      </c>
      <c r="D5803" s="91" t="s">
        <v>9</v>
      </c>
      <c r="E5803" s="92">
        <v>2</v>
      </c>
      <c r="F5803" s="92">
        <v>2</v>
      </c>
      <c r="G5803" s="91" t="s">
        <v>26</v>
      </c>
      <c r="H5803" s="91" t="s">
        <v>37</v>
      </c>
      <c r="I5803" s="2">
        <v>13</v>
      </c>
      <c r="J5803" s="2">
        <v>40</v>
      </c>
      <c r="K5803" s="2">
        <f>IF(D5803=VLOOKUP(J5803,Actuals!$A:$J,6,FALSE),1,0)</f>
        <v>0</v>
      </c>
      <c r="L5803" s="2">
        <f>IF(AND(E5803=VLOOKUP(J5803,Actuals!$A:$J,8,FALSE),F5803=VLOOKUP(J5803,Actuals!$A:$J,10,FALSE)),5,0)</f>
        <v>0</v>
      </c>
      <c r="M5803" s="1">
        <f t="shared" si="92"/>
        <v>0</v>
      </c>
      <c r="N5803" s="1" t="str">
        <f>VLOOKUP(C5803,Emp_List!$A:$M,3,FALSE)</f>
        <v>Ravindra Babu Katiki</v>
      </c>
      <c r="O5803" s="1" t="str">
        <f>VLOOKUP(C5803,Emp_List!$A:$M,5,FALSE)</f>
        <v>Poker</v>
      </c>
    </row>
    <row r="5804" spans="1:15" ht="16.2" thickBot="1">
      <c r="A5804" s="90">
        <v>43277.538310185184</v>
      </c>
      <c r="B5804" s="91" t="s">
        <v>418</v>
      </c>
      <c r="C5804" s="92">
        <v>6539</v>
      </c>
      <c r="D5804" s="91" t="s">
        <v>37</v>
      </c>
      <c r="E5804" s="92">
        <v>1</v>
      </c>
      <c r="F5804" s="92">
        <v>3</v>
      </c>
      <c r="G5804" s="91" t="s">
        <v>26</v>
      </c>
      <c r="H5804" s="91" t="s">
        <v>37</v>
      </c>
      <c r="I5804" s="2">
        <v>13</v>
      </c>
      <c r="J5804" s="2">
        <v>40</v>
      </c>
      <c r="K5804" s="2">
        <f>IF(D5804=VLOOKUP(J5804,Actuals!$A:$J,6,FALSE),1,0)</f>
        <v>1</v>
      </c>
      <c r="L5804" s="2">
        <f>IF(AND(E5804=VLOOKUP(J5804,Actuals!$A:$J,8,FALSE),F5804=VLOOKUP(J5804,Actuals!$A:$J,10,FALSE)),5,0)</f>
        <v>0</v>
      </c>
      <c r="M5804" s="1">
        <f t="shared" si="92"/>
        <v>1</v>
      </c>
      <c r="N5804" s="1" t="str">
        <f>VLOOKUP(C5804,Emp_List!$A:$M,3,FALSE)</f>
        <v>Mukul Kumar</v>
      </c>
      <c r="O5804" s="1" t="str">
        <f>VLOOKUP(C5804,Emp_List!$A:$M,5,FALSE)</f>
        <v>CSIT</v>
      </c>
    </row>
    <row r="5805" spans="1:15" ht="16.2" thickBot="1">
      <c r="A5805" s="90">
        <v>43277.538368055553</v>
      </c>
      <c r="B5805" s="91" t="s">
        <v>458</v>
      </c>
      <c r="C5805" s="92">
        <v>11877</v>
      </c>
      <c r="D5805" s="91" t="s">
        <v>37</v>
      </c>
      <c r="E5805" s="92">
        <v>1</v>
      </c>
      <c r="F5805" s="92">
        <v>3</v>
      </c>
      <c r="G5805" s="91" t="s">
        <v>26</v>
      </c>
      <c r="H5805" s="91" t="s">
        <v>37</v>
      </c>
      <c r="I5805" s="2">
        <v>13</v>
      </c>
      <c r="J5805" s="2">
        <v>40</v>
      </c>
      <c r="K5805" s="2">
        <f>IF(D5805=VLOOKUP(J5805,Actuals!$A:$J,6,FALSE),1,0)</f>
        <v>1</v>
      </c>
      <c r="L5805" s="2">
        <f>IF(AND(E5805=VLOOKUP(J5805,Actuals!$A:$J,8,FALSE),F5805=VLOOKUP(J5805,Actuals!$A:$J,10,FALSE)),5,0)</f>
        <v>0</v>
      </c>
      <c r="M5805" s="1">
        <f t="shared" si="92"/>
        <v>1</v>
      </c>
      <c r="N5805" s="1" t="str">
        <f>VLOOKUP(C5805,Emp_List!$A:$M,3,FALSE)</f>
        <v>Phanindra Kumar Bhogaraju</v>
      </c>
      <c r="O5805" s="1" t="str">
        <f>VLOOKUP(C5805,Emp_List!$A:$M,5,FALSE)</f>
        <v>Delivery India</v>
      </c>
    </row>
    <row r="5806" spans="1:15" ht="16.2" thickBot="1">
      <c r="A5806" s="90">
        <v>43277.547800925924</v>
      </c>
      <c r="B5806" s="91" t="s">
        <v>531</v>
      </c>
      <c r="C5806" s="92">
        <v>11254</v>
      </c>
      <c r="D5806" s="91" t="s">
        <v>37</v>
      </c>
      <c r="E5806" s="92">
        <v>0</v>
      </c>
      <c r="F5806" s="92">
        <v>2</v>
      </c>
      <c r="G5806" s="91" t="s">
        <v>26</v>
      </c>
      <c r="H5806" s="91" t="s">
        <v>37</v>
      </c>
      <c r="I5806" s="2">
        <v>13</v>
      </c>
      <c r="J5806" s="2">
        <v>40</v>
      </c>
      <c r="K5806" s="2">
        <f>IF(D5806=VLOOKUP(J5806,Actuals!$A:$J,6,FALSE),1,0)</f>
        <v>1</v>
      </c>
      <c r="L5806" s="2">
        <f>IF(AND(E5806=VLOOKUP(J5806,Actuals!$A:$J,8,FALSE),F5806=VLOOKUP(J5806,Actuals!$A:$J,10,FALSE)),5,0)</f>
        <v>0</v>
      </c>
      <c r="M5806" s="1">
        <f t="shared" si="92"/>
        <v>1</v>
      </c>
      <c r="N5806" s="1" t="str">
        <f>VLOOKUP(C5806,Emp_List!$A:$M,3,FALSE)</f>
        <v>Mattigunta Yaswanth Venkata Ravi Teja</v>
      </c>
      <c r="O5806" s="1" t="str">
        <f>VLOOKUP(C5806,Emp_List!$A:$M,5,FALSE)</f>
        <v>Casino Label support</v>
      </c>
    </row>
    <row r="5807" spans="1:15" ht="16.2" thickBot="1">
      <c r="A5807" s="90">
        <v>43277.549074074072</v>
      </c>
      <c r="B5807" s="91" t="s">
        <v>659</v>
      </c>
      <c r="C5807" s="92">
        <v>1209</v>
      </c>
      <c r="D5807" s="91" t="s">
        <v>37</v>
      </c>
      <c r="E5807" s="92">
        <v>0</v>
      </c>
      <c r="F5807" s="92">
        <v>2</v>
      </c>
      <c r="G5807" s="91" t="s">
        <v>26</v>
      </c>
      <c r="H5807" s="91" t="s">
        <v>37</v>
      </c>
      <c r="I5807" s="2">
        <v>13</v>
      </c>
      <c r="J5807" s="2">
        <v>40</v>
      </c>
      <c r="K5807" s="2">
        <f>IF(D5807=VLOOKUP(J5807,Actuals!$A:$J,6,FALSE),1,0)</f>
        <v>1</v>
      </c>
      <c r="L5807" s="2">
        <f>IF(AND(E5807=VLOOKUP(J5807,Actuals!$A:$J,8,FALSE),F5807=VLOOKUP(J5807,Actuals!$A:$J,10,FALSE)),5,0)</f>
        <v>0</v>
      </c>
      <c r="M5807" s="1">
        <f t="shared" si="92"/>
        <v>1</v>
      </c>
      <c r="N5807" s="1" t="str">
        <f>VLOOKUP(C5807,Emp_List!$A:$M,3,FALSE)</f>
        <v>Narsimha Raju Muthyam</v>
      </c>
      <c r="O5807" s="1" t="str">
        <f>VLOOKUP(C5807,Emp_List!$A:$M,5,FALSE)</f>
        <v>CRM</v>
      </c>
    </row>
    <row r="5808" spans="1:15" ht="16.2" thickBot="1">
      <c r="A5808" s="90">
        <v>43277.567546296297</v>
      </c>
      <c r="B5808" s="91" t="s">
        <v>2495</v>
      </c>
      <c r="C5808" s="92">
        <v>16431</v>
      </c>
      <c r="D5808" s="91" t="s">
        <v>37</v>
      </c>
      <c r="E5808" s="92">
        <v>2</v>
      </c>
      <c r="F5808" s="92">
        <v>1</v>
      </c>
      <c r="G5808" s="91" t="s">
        <v>26</v>
      </c>
      <c r="H5808" s="91" t="s">
        <v>37</v>
      </c>
      <c r="I5808" s="2">
        <v>13</v>
      </c>
      <c r="J5808" s="2">
        <v>40</v>
      </c>
      <c r="K5808" s="2">
        <f>IF(D5808=VLOOKUP(J5808,Actuals!$A:$J,6,FALSE),1,0)</f>
        <v>1</v>
      </c>
      <c r="L5808" s="2">
        <f>IF(AND(E5808=VLOOKUP(J5808,Actuals!$A:$J,8,FALSE),F5808=VLOOKUP(J5808,Actuals!$A:$J,10,FALSE)),5,0)</f>
        <v>0</v>
      </c>
      <c r="M5808" s="1">
        <f t="shared" si="92"/>
        <v>1</v>
      </c>
      <c r="N5808" s="1" t="str">
        <f>VLOOKUP(C5808,Emp_List!$A:$M,3,FALSE)</f>
        <v>Abhishek Sharma</v>
      </c>
      <c r="O5808" s="1" t="str">
        <f>VLOOKUP(C5808,Emp_List!$A:$M,5,FALSE)</f>
        <v>Poker</v>
      </c>
    </row>
    <row r="5809" spans="1:15" ht="16.2" thickBot="1">
      <c r="A5809" s="90">
        <v>43277.570625</v>
      </c>
      <c r="B5809" s="91" t="s">
        <v>317</v>
      </c>
      <c r="C5809" s="92">
        <v>11164</v>
      </c>
      <c r="D5809" s="91" t="s">
        <v>37</v>
      </c>
      <c r="E5809" s="92">
        <v>0</v>
      </c>
      <c r="F5809" s="92">
        <v>2</v>
      </c>
      <c r="G5809" s="91" t="s">
        <v>26</v>
      </c>
      <c r="H5809" s="91" t="s">
        <v>37</v>
      </c>
      <c r="I5809" s="2">
        <v>13</v>
      </c>
      <c r="J5809" s="2">
        <v>40</v>
      </c>
      <c r="K5809" s="2">
        <f>IF(D5809=VLOOKUP(J5809,Actuals!$A:$J,6,FALSE),1,0)</f>
        <v>1</v>
      </c>
      <c r="L5809" s="2">
        <f>IF(AND(E5809=VLOOKUP(J5809,Actuals!$A:$J,8,FALSE),F5809=VLOOKUP(J5809,Actuals!$A:$J,10,FALSE)),5,0)</f>
        <v>0</v>
      </c>
      <c r="M5809" s="1">
        <f t="shared" si="92"/>
        <v>1</v>
      </c>
      <c r="N5809" s="1" t="str">
        <f>VLOOKUP(C5809,Emp_List!$A:$M,3,FALSE)</f>
        <v>Phaneendra DVLN</v>
      </c>
      <c r="O5809" s="1" t="str">
        <f>VLOOKUP(C5809,Emp_List!$A:$M,5,FALSE)</f>
        <v>Bingo Dev</v>
      </c>
    </row>
    <row r="5810" spans="1:15" ht="16.2" thickBot="1">
      <c r="A5810" s="90">
        <v>43277.57172453704</v>
      </c>
      <c r="B5810" s="91" t="s">
        <v>441</v>
      </c>
      <c r="C5810" s="92">
        <v>2027</v>
      </c>
      <c r="D5810" s="91" t="s">
        <v>37</v>
      </c>
      <c r="E5810" s="92">
        <v>0</v>
      </c>
      <c r="F5810" s="92">
        <v>1</v>
      </c>
      <c r="G5810" s="91" t="s">
        <v>26</v>
      </c>
      <c r="H5810" s="91" t="s">
        <v>37</v>
      </c>
      <c r="I5810" s="2">
        <v>13</v>
      </c>
      <c r="J5810" s="2">
        <v>40</v>
      </c>
      <c r="K5810" s="2">
        <f>IF(D5810=VLOOKUP(J5810,Actuals!$A:$J,6,FALSE),1,0)</f>
        <v>1</v>
      </c>
      <c r="L5810" s="2">
        <f>IF(AND(E5810=VLOOKUP(J5810,Actuals!$A:$J,8,FALSE),F5810=VLOOKUP(J5810,Actuals!$A:$J,10,FALSE)),5,0)</f>
        <v>0</v>
      </c>
      <c r="M5810" s="1">
        <f t="shared" si="92"/>
        <v>1</v>
      </c>
      <c r="N5810" s="1" t="str">
        <f>VLOOKUP(C5810,Emp_List!$A:$M,3,FALSE)</f>
        <v>Vinay Keerti</v>
      </c>
      <c r="O5810" s="1" t="str">
        <f>VLOOKUP(C5810,Emp_List!$A:$M,5,FALSE)</f>
        <v>CRM</v>
      </c>
    </row>
    <row r="5811" spans="1:15" ht="16.2" thickBot="1">
      <c r="A5811" s="90">
        <v>43277.581331018519</v>
      </c>
      <c r="B5811" s="91" t="s">
        <v>487</v>
      </c>
      <c r="C5811" s="92">
        <v>318</v>
      </c>
      <c r="D5811" s="91" t="s">
        <v>37</v>
      </c>
      <c r="E5811" s="92">
        <v>1</v>
      </c>
      <c r="F5811" s="92">
        <v>2</v>
      </c>
      <c r="G5811" s="91" t="s">
        <v>26</v>
      </c>
      <c r="H5811" s="91" t="s">
        <v>37</v>
      </c>
      <c r="I5811" s="2">
        <v>13</v>
      </c>
      <c r="J5811" s="2">
        <v>40</v>
      </c>
      <c r="K5811" s="2">
        <f>IF(D5811=VLOOKUP(J5811,Actuals!$A:$J,6,FALSE),1,0)</f>
        <v>1</v>
      </c>
      <c r="L5811" s="2">
        <f>IF(AND(E5811=VLOOKUP(J5811,Actuals!$A:$J,8,FALSE),F5811=VLOOKUP(J5811,Actuals!$A:$J,10,FALSE)),5,0)</f>
        <v>5</v>
      </c>
      <c r="M5811" s="1">
        <f t="shared" si="92"/>
        <v>6</v>
      </c>
      <c r="N5811" s="1" t="str">
        <f>VLOOKUP(C5811,Emp_List!$A:$M,3,FALSE)</f>
        <v>Yeshwant Kumar Gupta</v>
      </c>
      <c r="O5811" s="1" t="str">
        <f>VLOOKUP(C5811,Emp_List!$A:$M,5,FALSE)</f>
        <v>Affiliates</v>
      </c>
    </row>
    <row r="5812" spans="1:15" ht="16.2" thickBot="1">
      <c r="A5812" s="90">
        <v>43277.592546296299</v>
      </c>
      <c r="B5812" s="91" t="s">
        <v>344</v>
      </c>
      <c r="C5812" s="92">
        <v>11010</v>
      </c>
      <c r="D5812" s="91" t="s">
        <v>37</v>
      </c>
      <c r="E5812" s="92">
        <v>1</v>
      </c>
      <c r="F5812" s="92">
        <v>2</v>
      </c>
      <c r="G5812" s="91" t="s">
        <v>26</v>
      </c>
      <c r="H5812" s="91" t="s">
        <v>37</v>
      </c>
      <c r="I5812" s="2">
        <v>13</v>
      </c>
      <c r="J5812" s="2">
        <v>40</v>
      </c>
      <c r="K5812" s="2">
        <f>IF(D5812=VLOOKUP(J5812,Actuals!$A:$J,6,FALSE),1,0)</f>
        <v>1</v>
      </c>
      <c r="L5812" s="2">
        <f>IF(AND(E5812=VLOOKUP(J5812,Actuals!$A:$J,8,FALSE),F5812=VLOOKUP(J5812,Actuals!$A:$J,10,FALSE)),5,0)</f>
        <v>5</v>
      </c>
      <c r="M5812" s="1">
        <f t="shared" si="92"/>
        <v>6</v>
      </c>
      <c r="N5812" s="1" t="e">
        <f>VLOOKUP(C5812,Emp_List!$A:$M,3,FALSE)</f>
        <v>#N/A</v>
      </c>
      <c r="O5812" s="1" t="e">
        <f>VLOOKUP(C5812,Emp_List!$A:$M,5,FALSE)</f>
        <v>#N/A</v>
      </c>
    </row>
    <row r="5813" spans="1:15" ht="16.2" thickBot="1">
      <c r="A5813" s="90">
        <v>43277.595312500001</v>
      </c>
      <c r="B5813" s="91" t="s">
        <v>391</v>
      </c>
      <c r="C5813" s="92">
        <v>10985</v>
      </c>
      <c r="D5813" s="91" t="s">
        <v>37</v>
      </c>
      <c r="E5813" s="92">
        <v>1</v>
      </c>
      <c r="F5813" s="92">
        <v>2</v>
      </c>
      <c r="G5813" s="91" t="s">
        <v>26</v>
      </c>
      <c r="H5813" s="91" t="s">
        <v>37</v>
      </c>
      <c r="I5813" s="2">
        <v>13</v>
      </c>
      <c r="J5813" s="2">
        <v>40</v>
      </c>
      <c r="K5813" s="2">
        <f>IF(D5813=VLOOKUP(J5813,Actuals!$A:$J,6,FALSE),1,0)</f>
        <v>1</v>
      </c>
      <c r="L5813" s="2">
        <f>IF(AND(E5813=VLOOKUP(J5813,Actuals!$A:$J,8,FALSE),F5813=VLOOKUP(J5813,Actuals!$A:$J,10,FALSE)),5,0)</f>
        <v>5</v>
      </c>
      <c r="M5813" s="1">
        <f t="shared" si="92"/>
        <v>6</v>
      </c>
      <c r="N5813" s="1" t="str">
        <f>VLOOKUP(C5813,Emp_List!$A:$M,3,FALSE)</f>
        <v>Adhir Kumar</v>
      </c>
      <c r="O5813" s="1" t="str">
        <f>VLOOKUP(C5813,Emp_List!$A:$M,5,FALSE)</f>
        <v>Sports - Mobile</v>
      </c>
    </row>
    <row r="5814" spans="1:15" ht="16.2" thickBot="1">
      <c r="A5814" s="90">
        <v>43277.620937500003</v>
      </c>
      <c r="B5814" s="91" t="s">
        <v>4132</v>
      </c>
      <c r="C5814" s="92">
        <v>6515</v>
      </c>
      <c r="D5814" s="91" t="s">
        <v>37</v>
      </c>
      <c r="E5814" s="92">
        <v>1</v>
      </c>
      <c r="F5814" s="92">
        <v>2</v>
      </c>
      <c r="G5814" s="91" t="s">
        <v>26</v>
      </c>
      <c r="H5814" s="91" t="s">
        <v>37</v>
      </c>
      <c r="I5814" s="2">
        <v>13</v>
      </c>
      <c r="J5814" s="2">
        <v>40</v>
      </c>
      <c r="K5814" s="2">
        <f>IF(D5814=VLOOKUP(J5814,Actuals!$A:$J,6,FALSE),1,0)</f>
        <v>1</v>
      </c>
      <c r="L5814" s="2">
        <f>IF(AND(E5814=VLOOKUP(J5814,Actuals!$A:$J,8,FALSE),F5814=VLOOKUP(J5814,Actuals!$A:$J,10,FALSE)),5,0)</f>
        <v>5</v>
      </c>
      <c r="M5814" s="1">
        <f t="shared" si="92"/>
        <v>6</v>
      </c>
      <c r="N5814" s="1" t="str">
        <f>VLOOKUP(C5814,Emp_List!$A:$M,3,FALSE)</f>
        <v>Vithal Mavuluri</v>
      </c>
      <c r="O5814" s="1" t="str">
        <f>VLOOKUP(C5814,Emp_List!$A:$M,5,FALSE)</f>
        <v>Poker</v>
      </c>
    </row>
    <row r="5815" spans="1:15" ht="16.2" thickBot="1">
      <c r="A5815" s="90">
        <v>43277.626087962963</v>
      </c>
      <c r="B5815" s="91" t="s">
        <v>4133</v>
      </c>
      <c r="C5815" s="92">
        <v>8488</v>
      </c>
      <c r="D5815" s="91" t="s">
        <v>37</v>
      </c>
      <c r="E5815" s="92">
        <v>1</v>
      </c>
      <c r="F5815" s="92">
        <v>2</v>
      </c>
      <c r="G5815" s="91" t="s">
        <v>26</v>
      </c>
      <c r="H5815" s="91" t="s">
        <v>37</v>
      </c>
      <c r="I5815" s="2">
        <v>13</v>
      </c>
      <c r="J5815" s="2">
        <v>40</v>
      </c>
      <c r="K5815" s="2">
        <f>IF(D5815=VLOOKUP(J5815,Actuals!$A:$J,6,FALSE),1,0)</f>
        <v>1</v>
      </c>
      <c r="L5815" s="2">
        <f>IF(AND(E5815=VLOOKUP(J5815,Actuals!$A:$J,8,FALSE),F5815=VLOOKUP(J5815,Actuals!$A:$J,10,FALSE)),5,0)</f>
        <v>5</v>
      </c>
      <c r="M5815" s="1">
        <f t="shared" si="92"/>
        <v>6</v>
      </c>
      <c r="N5815" s="1" t="str">
        <f>VLOOKUP(C5815,Emp_List!$A:$M,3,FALSE)</f>
        <v>Kanakaraju Ravinuthala</v>
      </c>
      <c r="O5815" s="1" t="str">
        <f>VLOOKUP(C5815,Emp_List!$A:$M,5,FALSE)</f>
        <v>BI</v>
      </c>
    </row>
    <row r="5816" spans="1:15" ht="16.2" thickBot="1">
      <c r="A5816" s="90">
        <v>43277.626168981478</v>
      </c>
      <c r="B5816" s="91" t="s">
        <v>338</v>
      </c>
      <c r="C5816" s="92">
        <v>2477</v>
      </c>
      <c r="D5816" s="91" t="s">
        <v>37</v>
      </c>
      <c r="E5816" s="92">
        <v>1</v>
      </c>
      <c r="F5816" s="92">
        <v>2</v>
      </c>
      <c r="G5816" s="91" t="s">
        <v>26</v>
      </c>
      <c r="H5816" s="91" t="s">
        <v>37</v>
      </c>
      <c r="I5816" s="2">
        <v>13</v>
      </c>
      <c r="J5816" s="2">
        <v>40</v>
      </c>
      <c r="K5816" s="2">
        <f>IF(D5816=VLOOKUP(J5816,Actuals!$A:$J,6,FALSE),1,0)</f>
        <v>1</v>
      </c>
      <c r="L5816" s="2">
        <f>IF(AND(E5816=VLOOKUP(J5816,Actuals!$A:$J,8,FALSE),F5816=VLOOKUP(J5816,Actuals!$A:$J,10,FALSE)),5,0)</f>
        <v>5</v>
      </c>
      <c r="M5816" s="1">
        <f t="shared" si="92"/>
        <v>6</v>
      </c>
      <c r="N5816" s="1" t="str">
        <f>VLOOKUP(C5816,Emp_List!$A:$M,3,FALSE)</f>
        <v>Kranthi Kumar Maddala</v>
      </c>
      <c r="O5816" s="1" t="str">
        <f>VLOOKUP(C5816,Emp_List!$A:$M,5,FALSE)</f>
        <v>Compliance</v>
      </c>
    </row>
    <row r="5817" spans="1:15" ht="16.2" thickBot="1">
      <c r="A5817" s="90">
        <v>43277.635451388887</v>
      </c>
      <c r="B5817" s="91" t="s">
        <v>753</v>
      </c>
      <c r="C5817" s="92">
        <v>11452</v>
      </c>
      <c r="D5817" s="91" t="s">
        <v>37</v>
      </c>
      <c r="E5817" s="92">
        <v>0</v>
      </c>
      <c r="F5817" s="92">
        <v>2</v>
      </c>
      <c r="G5817" s="91" t="s">
        <v>26</v>
      </c>
      <c r="H5817" s="91" t="s">
        <v>37</v>
      </c>
      <c r="I5817" s="2">
        <v>13</v>
      </c>
      <c r="J5817" s="2">
        <v>40</v>
      </c>
      <c r="K5817" s="2">
        <f>IF(D5817=VLOOKUP(J5817,Actuals!$A:$J,6,FALSE),1,0)</f>
        <v>1</v>
      </c>
      <c r="L5817" s="2">
        <f>IF(AND(E5817=VLOOKUP(J5817,Actuals!$A:$J,8,FALSE),F5817=VLOOKUP(J5817,Actuals!$A:$J,10,FALSE)),5,0)</f>
        <v>0</v>
      </c>
      <c r="M5817" s="1">
        <f t="shared" si="92"/>
        <v>1</v>
      </c>
      <c r="N5817" s="1" t="str">
        <f>VLOOKUP(C5817,Emp_List!$A:$M,3,FALSE)</f>
        <v>Mokhmamatam Venkata Nageswararao</v>
      </c>
      <c r="O5817" s="1" t="str">
        <f>VLOOKUP(C5817,Emp_List!$A:$M,5,FALSE)</f>
        <v>Sports - Mobile</v>
      </c>
    </row>
    <row r="5818" spans="1:15" ht="16.2" thickBot="1">
      <c r="A5818" s="90">
        <v>43277.649652777778</v>
      </c>
      <c r="B5818" s="91" t="s">
        <v>571</v>
      </c>
      <c r="C5818" s="92">
        <v>10930</v>
      </c>
      <c r="D5818" s="91" t="s">
        <v>9</v>
      </c>
      <c r="E5818" s="92">
        <v>1</v>
      </c>
      <c r="F5818" s="92">
        <v>1</v>
      </c>
      <c r="G5818" s="91" t="s">
        <v>26</v>
      </c>
      <c r="H5818" s="91" t="s">
        <v>37</v>
      </c>
      <c r="I5818" s="2">
        <v>13</v>
      </c>
      <c r="J5818" s="2">
        <v>40</v>
      </c>
      <c r="K5818" s="2">
        <f>IF(D5818=VLOOKUP(J5818,Actuals!$A:$J,6,FALSE),1,0)</f>
        <v>0</v>
      </c>
      <c r="L5818" s="2">
        <f>IF(AND(E5818=VLOOKUP(J5818,Actuals!$A:$J,8,FALSE),F5818=VLOOKUP(J5818,Actuals!$A:$J,10,FALSE)),5,0)</f>
        <v>0</v>
      </c>
      <c r="M5818" s="1">
        <f t="shared" si="92"/>
        <v>0</v>
      </c>
      <c r="N5818" s="1" t="str">
        <f>VLOOKUP(C5818,Emp_List!$A:$M,3,FALSE)</f>
        <v>Chaitanya Miriyampalli</v>
      </c>
      <c r="O5818" s="1" t="str">
        <f>VLOOKUP(C5818,Emp_List!$A:$M,5,FALSE)</f>
        <v>PEG</v>
      </c>
    </row>
    <row r="5819" spans="1:15" ht="16.2" thickBot="1">
      <c r="A5819" s="90">
        <v>43277.656331018516</v>
      </c>
      <c r="B5819" s="91" t="s">
        <v>4064</v>
      </c>
      <c r="C5819" s="92">
        <v>6598</v>
      </c>
      <c r="D5819" s="91" t="s">
        <v>37</v>
      </c>
      <c r="E5819" s="92">
        <v>1</v>
      </c>
      <c r="F5819" s="92">
        <v>2</v>
      </c>
      <c r="G5819" s="91" t="s">
        <v>26</v>
      </c>
      <c r="H5819" s="91" t="s">
        <v>37</v>
      </c>
      <c r="I5819" s="2">
        <v>13</v>
      </c>
      <c r="J5819" s="2">
        <v>40</v>
      </c>
      <c r="K5819" s="2">
        <f>IF(D5819=VLOOKUP(J5819,Actuals!$A:$J,6,FALSE),1,0)</f>
        <v>1</v>
      </c>
      <c r="L5819" s="2">
        <f>IF(AND(E5819=VLOOKUP(J5819,Actuals!$A:$J,8,FALSE),F5819=VLOOKUP(J5819,Actuals!$A:$J,10,FALSE)),5,0)</f>
        <v>5</v>
      </c>
      <c r="M5819" s="1">
        <f t="shared" si="92"/>
        <v>6</v>
      </c>
      <c r="N5819" s="1" t="str">
        <f>VLOOKUP(C5819,Emp_List!$A:$M,3,FALSE)</f>
        <v>Chandrakanth Lakkawar</v>
      </c>
      <c r="O5819" s="1" t="str">
        <f>VLOOKUP(C5819,Emp_List!$A:$M,5,FALSE)</f>
        <v>Poker</v>
      </c>
    </row>
    <row r="5820" spans="1:15" ht="16.2" thickBot="1">
      <c r="A5820" s="90">
        <v>43277.662719907406</v>
      </c>
      <c r="B5820" s="91" t="s">
        <v>2201</v>
      </c>
      <c r="C5820" s="93">
        <v>6602</v>
      </c>
      <c r="D5820" s="91" t="s">
        <v>37</v>
      </c>
      <c r="E5820" s="92">
        <v>1</v>
      </c>
      <c r="F5820" s="92">
        <v>2</v>
      </c>
      <c r="G5820" s="91" t="s">
        <v>26</v>
      </c>
      <c r="H5820" s="91" t="s">
        <v>37</v>
      </c>
      <c r="I5820" s="2">
        <v>13</v>
      </c>
      <c r="J5820" s="2">
        <v>40</v>
      </c>
      <c r="K5820" s="2">
        <f>IF(D5820=VLOOKUP(J5820,Actuals!$A:$J,6,FALSE),1,0)</f>
        <v>1</v>
      </c>
      <c r="L5820" s="2">
        <f>IF(AND(E5820=VLOOKUP(J5820,Actuals!$A:$J,8,FALSE),F5820=VLOOKUP(J5820,Actuals!$A:$J,10,FALSE)),5,0)</f>
        <v>5</v>
      </c>
      <c r="M5820" s="1">
        <f t="shared" si="92"/>
        <v>6</v>
      </c>
      <c r="N5820" s="1" t="str">
        <f>VLOOKUP(C5820,Emp_List!$A:$M,3,FALSE)</f>
        <v>Sampath Kumar Koninti</v>
      </c>
      <c r="O5820" s="1" t="str">
        <f>VLOOKUP(C5820,Emp_List!$A:$M,5,FALSE)</f>
        <v>Poker</v>
      </c>
    </row>
    <row r="5821" spans="1:15" ht="16.2" thickBot="1">
      <c r="A5821" s="90">
        <v>43277.66302083333</v>
      </c>
      <c r="B5821" s="91" t="s">
        <v>382</v>
      </c>
      <c r="C5821" s="93">
        <v>11911</v>
      </c>
      <c r="D5821" s="91" t="s">
        <v>37</v>
      </c>
      <c r="E5821" s="92">
        <v>1</v>
      </c>
      <c r="F5821" s="92">
        <v>2</v>
      </c>
      <c r="G5821" s="91" t="s">
        <v>26</v>
      </c>
      <c r="H5821" s="91" t="s">
        <v>37</v>
      </c>
      <c r="I5821" s="2">
        <v>13</v>
      </c>
      <c r="J5821" s="2">
        <v>40</v>
      </c>
      <c r="K5821" s="2">
        <f>IF(D5821=VLOOKUP(J5821,Actuals!$A:$J,6,FALSE),1,0)</f>
        <v>1</v>
      </c>
      <c r="L5821" s="2">
        <f>IF(AND(E5821=VLOOKUP(J5821,Actuals!$A:$J,8,FALSE),F5821=VLOOKUP(J5821,Actuals!$A:$J,10,FALSE)),5,0)</f>
        <v>5</v>
      </c>
      <c r="M5821" s="1">
        <f t="shared" si="92"/>
        <v>6</v>
      </c>
      <c r="N5821" s="1" t="str">
        <f>VLOOKUP(C5821,Emp_List!$A:$M,3,FALSE)</f>
        <v>Satya Vivek Kumar Chitturi</v>
      </c>
      <c r="O5821" s="1" t="str">
        <f>VLOOKUP(C5821,Emp_List!$A:$M,5,FALSE)</f>
        <v>Delivery India</v>
      </c>
    </row>
    <row r="5822" spans="1:15" ht="16.2" thickBot="1">
      <c r="A5822" s="90">
        <v>43277.664583333331</v>
      </c>
      <c r="B5822" s="91" t="s">
        <v>560</v>
      </c>
      <c r="C5822" s="92">
        <v>11237</v>
      </c>
      <c r="D5822" s="91" t="s">
        <v>26</v>
      </c>
      <c r="E5822" s="92">
        <v>2</v>
      </c>
      <c r="F5822" s="92">
        <v>1</v>
      </c>
      <c r="G5822" s="91" t="s">
        <v>26</v>
      </c>
      <c r="H5822" s="91" t="s">
        <v>37</v>
      </c>
      <c r="I5822" s="2">
        <v>13</v>
      </c>
      <c r="J5822" s="2">
        <v>40</v>
      </c>
      <c r="K5822" s="2">
        <f>IF(D5822=VLOOKUP(J5822,Actuals!$A:$J,6,FALSE),1,0)</f>
        <v>0</v>
      </c>
      <c r="L5822" s="2">
        <f>IF(AND(E5822=VLOOKUP(J5822,Actuals!$A:$J,8,FALSE),F5822=VLOOKUP(J5822,Actuals!$A:$J,10,FALSE)),5,0)</f>
        <v>0</v>
      </c>
      <c r="M5822" s="1">
        <f t="shared" si="92"/>
        <v>0</v>
      </c>
      <c r="N5822" s="1" t="str">
        <f>VLOOKUP(C5822,Emp_List!$A:$M,3,FALSE)</f>
        <v>Srinivas Vanpally</v>
      </c>
      <c r="O5822" s="1" t="str">
        <f>VLOOKUP(C5822,Emp_List!$A:$M,5,FALSE)</f>
        <v>Bingo Dev</v>
      </c>
    </row>
    <row r="5823" spans="1:15" ht="16.2" thickBot="1">
      <c r="A5823" s="90">
        <v>43277.665000000001</v>
      </c>
      <c r="B5823" s="91" t="s">
        <v>489</v>
      </c>
      <c r="C5823" s="92">
        <v>5427</v>
      </c>
      <c r="D5823" s="91" t="s">
        <v>37</v>
      </c>
      <c r="E5823" s="92">
        <v>0</v>
      </c>
      <c r="F5823" s="92">
        <v>2</v>
      </c>
      <c r="G5823" s="91" t="s">
        <v>26</v>
      </c>
      <c r="H5823" s="91" t="s">
        <v>37</v>
      </c>
      <c r="I5823" s="2">
        <v>13</v>
      </c>
      <c r="J5823" s="2">
        <v>40</v>
      </c>
      <c r="K5823" s="2">
        <f>IF(D5823=VLOOKUP(J5823,Actuals!$A:$J,6,FALSE),1,0)</f>
        <v>1</v>
      </c>
      <c r="L5823" s="2">
        <f>IF(AND(E5823=VLOOKUP(J5823,Actuals!$A:$J,8,FALSE),F5823=VLOOKUP(J5823,Actuals!$A:$J,10,FALSE)),5,0)</f>
        <v>0</v>
      </c>
      <c r="M5823" s="1">
        <f t="shared" si="92"/>
        <v>1</v>
      </c>
      <c r="N5823" s="1" t="str">
        <f>VLOOKUP(C5823,Emp_List!$A:$M,3,FALSE)</f>
        <v>Vinay Kumar</v>
      </c>
      <c r="O5823" s="1" t="str">
        <f>VLOOKUP(C5823,Emp_List!$A:$M,5,FALSE)</f>
        <v>Compliance</v>
      </c>
    </row>
    <row r="5824" spans="1:15" ht="16.2" thickBot="1">
      <c r="A5824" s="90">
        <v>43277.685914351852</v>
      </c>
      <c r="B5824" s="91" t="s">
        <v>208</v>
      </c>
      <c r="C5824" s="92">
        <v>16408</v>
      </c>
      <c r="D5824" s="91" t="s">
        <v>37</v>
      </c>
      <c r="E5824" s="92">
        <v>1</v>
      </c>
      <c r="F5824" s="92">
        <v>2</v>
      </c>
      <c r="G5824" s="91" t="s">
        <v>26</v>
      </c>
      <c r="H5824" s="91" t="s">
        <v>37</v>
      </c>
      <c r="I5824" s="2">
        <v>13</v>
      </c>
      <c r="J5824" s="2">
        <v>40</v>
      </c>
      <c r="K5824" s="2">
        <f>IF(D5824=VLOOKUP(J5824,Actuals!$A:$J,6,FALSE),1,0)</f>
        <v>1</v>
      </c>
      <c r="L5824" s="2">
        <f>IF(AND(E5824=VLOOKUP(J5824,Actuals!$A:$J,8,FALSE),F5824=VLOOKUP(J5824,Actuals!$A:$J,10,FALSE)),5,0)</f>
        <v>5</v>
      </c>
      <c r="M5824" s="1">
        <f t="shared" si="92"/>
        <v>6</v>
      </c>
      <c r="N5824" s="1" t="str">
        <f>VLOOKUP(C5824,Emp_List!$A:$M,3,FALSE)</f>
        <v>Rajnikanth Kulkarni</v>
      </c>
      <c r="O5824" s="1" t="str">
        <f>VLOOKUP(C5824,Emp_List!$A:$M,5,FALSE)</f>
        <v>Sports - Label Building</v>
      </c>
    </row>
    <row r="5825" spans="1:15" ht="16.2" thickBot="1">
      <c r="A5825" s="90">
        <v>43277.694976851853</v>
      </c>
      <c r="B5825" s="91" t="s">
        <v>372</v>
      </c>
      <c r="C5825" s="92">
        <v>11895</v>
      </c>
      <c r="D5825" s="91" t="s">
        <v>37</v>
      </c>
      <c r="E5825" s="92">
        <v>1</v>
      </c>
      <c r="F5825" s="92">
        <v>2</v>
      </c>
      <c r="G5825" s="91" t="s">
        <v>26</v>
      </c>
      <c r="H5825" s="91" t="s">
        <v>37</v>
      </c>
      <c r="I5825" s="2">
        <v>13</v>
      </c>
      <c r="J5825" s="2">
        <v>40</v>
      </c>
      <c r="K5825" s="2">
        <f>IF(D5825=VLOOKUP(J5825,Actuals!$A:$J,6,FALSE),1,0)</f>
        <v>1</v>
      </c>
      <c r="L5825" s="2">
        <f>IF(AND(E5825=VLOOKUP(J5825,Actuals!$A:$J,8,FALSE),F5825=VLOOKUP(J5825,Actuals!$A:$J,10,FALSE)),5,0)</f>
        <v>5</v>
      </c>
      <c r="M5825" s="1">
        <f t="shared" si="92"/>
        <v>6</v>
      </c>
      <c r="N5825" s="1" t="str">
        <f>VLOOKUP(C5825,Emp_List!$A:$M,3,FALSE)</f>
        <v>Abhishek Jain</v>
      </c>
      <c r="O5825" s="1" t="str">
        <f>VLOOKUP(C5825,Emp_List!$A:$M,5,FALSE)</f>
        <v>Sports - Trading</v>
      </c>
    </row>
    <row r="5826" spans="1:15" ht="16.2" thickBot="1">
      <c r="A5826" s="90">
        <v>43277.711284722223</v>
      </c>
      <c r="B5826" s="91" t="s">
        <v>856</v>
      </c>
      <c r="C5826" s="92">
        <v>10202</v>
      </c>
      <c r="D5826" s="91" t="s">
        <v>37</v>
      </c>
      <c r="E5826" s="92">
        <v>0</v>
      </c>
      <c r="F5826" s="92">
        <v>2</v>
      </c>
      <c r="G5826" s="91" t="s">
        <v>26</v>
      </c>
      <c r="H5826" s="91" t="s">
        <v>37</v>
      </c>
      <c r="I5826" s="2">
        <v>13</v>
      </c>
      <c r="J5826" s="2">
        <v>40</v>
      </c>
      <c r="K5826" s="2">
        <f>IF(D5826=VLOOKUP(J5826,Actuals!$A:$J,6,FALSE),1,0)</f>
        <v>1</v>
      </c>
      <c r="L5826" s="2">
        <f>IF(AND(E5826=VLOOKUP(J5826,Actuals!$A:$J,8,FALSE),F5826=VLOOKUP(J5826,Actuals!$A:$J,10,FALSE)),5,0)</f>
        <v>0</v>
      </c>
      <c r="M5826" s="1">
        <f t="shared" si="92"/>
        <v>1</v>
      </c>
      <c r="N5826" s="1" t="str">
        <f>VLOOKUP(C5826,Emp_List!$A:$M,3,FALSE)</f>
        <v>Sudharshan Reddyam</v>
      </c>
      <c r="O5826" s="1" t="str">
        <f>VLOOKUP(C5826,Emp_List!$A:$M,5,FALSE)</f>
        <v>Casino Int.</v>
      </c>
    </row>
    <row r="5827" spans="1:15" ht="16.2" thickBot="1">
      <c r="A5827" s="90">
        <v>43277.740127314813</v>
      </c>
      <c r="B5827" s="91" t="s">
        <v>127</v>
      </c>
      <c r="C5827" s="93">
        <v>907</v>
      </c>
      <c r="D5827" s="91" t="s">
        <v>37</v>
      </c>
      <c r="E5827" s="92">
        <v>2</v>
      </c>
      <c r="F5827" s="92">
        <v>0</v>
      </c>
      <c r="G5827" s="91" t="s">
        <v>26</v>
      </c>
      <c r="H5827" s="91" t="s">
        <v>37</v>
      </c>
      <c r="I5827" s="2">
        <v>13</v>
      </c>
      <c r="J5827" s="2">
        <v>40</v>
      </c>
      <c r="K5827" s="2">
        <f>IF(D5827=VLOOKUP(J5827,Actuals!$A:$J,6,FALSE),1,0)</f>
        <v>1</v>
      </c>
      <c r="L5827" s="2">
        <f>IF(AND(E5827=VLOOKUP(J5827,Actuals!$A:$J,8,FALSE),F5827=VLOOKUP(J5827,Actuals!$A:$J,10,FALSE)),5,0)</f>
        <v>0</v>
      </c>
      <c r="M5827" s="1">
        <f t="shared" si="92"/>
        <v>1</v>
      </c>
      <c r="N5827" s="1" t="str">
        <f>VLOOKUP(C5827,Emp_List!$A:$M,3,FALSE)</f>
        <v>Venkata Ratnam Baggu</v>
      </c>
      <c r="O5827" s="1" t="str">
        <f>VLOOKUP(C5827,Emp_List!$A:$M,5,FALSE)</f>
        <v>AEG</v>
      </c>
    </row>
    <row r="5828" spans="1:15" ht="16.2" thickBot="1">
      <c r="A5828" s="90">
        <v>43277.751273148147</v>
      </c>
      <c r="B5828" s="91" t="s">
        <v>350</v>
      </c>
      <c r="C5828" s="92">
        <v>11031</v>
      </c>
      <c r="D5828" s="91" t="s">
        <v>37</v>
      </c>
      <c r="E5828" s="92">
        <v>2</v>
      </c>
      <c r="F5828" s="92">
        <v>1</v>
      </c>
      <c r="G5828" s="91" t="s">
        <v>26</v>
      </c>
      <c r="H5828" s="91" t="s">
        <v>37</v>
      </c>
      <c r="I5828" s="2">
        <v>13</v>
      </c>
      <c r="J5828" s="2">
        <v>40</v>
      </c>
      <c r="K5828" s="2">
        <f>IF(D5828=VLOOKUP(J5828,Actuals!$A:$J,6,FALSE),1,0)</f>
        <v>1</v>
      </c>
      <c r="L5828" s="2">
        <f>IF(AND(E5828=VLOOKUP(J5828,Actuals!$A:$J,8,FALSE),F5828=VLOOKUP(J5828,Actuals!$A:$J,10,FALSE)),5,0)</f>
        <v>0</v>
      </c>
      <c r="M5828" s="1">
        <f t="shared" si="92"/>
        <v>1</v>
      </c>
      <c r="N5828" s="1" t="str">
        <f>VLOOKUP(C5828,Emp_List!$A:$M,3,FALSE)</f>
        <v>Yamalavalasa Sri Navya</v>
      </c>
      <c r="O5828" s="1" t="str">
        <f>VLOOKUP(C5828,Emp_List!$A:$M,5,FALSE)</f>
        <v>Casino Platform</v>
      </c>
    </row>
    <row r="5829" spans="1:15" ht="16.2" thickBot="1">
      <c r="A5829" s="90">
        <v>43277.752152777779</v>
      </c>
      <c r="B5829" s="91" t="s">
        <v>4134</v>
      </c>
      <c r="C5829" s="92">
        <v>10525</v>
      </c>
      <c r="D5829" s="91" t="s">
        <v>26</v>
      </c>
      <c r="E5829" s="92">
        <v>2</v>
      </c>
      <c r="F5829" s="92">
        <v>1</v>
      </c>
      <c r="G5829" s="91" t="s">
        <v>26</v>
      </c>
      <c r="H5829" s="91" t="s">
        <v>37</v>
      </c>
      <c r="I5829" s="2">
        <v>13</v>
      </c>
      <c r="J5829" s="2">
        <v>40</v>
      </c>
      <c r="K5829" s="2">
        <f>IF(D5829=VLOOKUP(J5829,Actuals!$A:$J,6,FALSE),1,0)</f>
        <v>0</v>
      </c>
      <c r="L5829" s="2">
        <f>IF(AND(E5829=VLOOKUP(J5829,Actuals!$A:$J,8,FALSE),F5829=VLOOKUP(J5829,Actuals!$A:$J,10,FALSE)),5,0)</f>
        <v>0</v>
      </c>
      <c r="M5829" s="1">
        <f t="shared" si="92"/>
        <v>0</v>
      </c>
      <c r="N5829" s="1" t="str">
        <f>VLOOKUP(C5829,Emp_List!$A:$M,3,FALSE)</f>
        <v>Shiva Kumar Gariga</v>
      </c>
      <c r="O5829" s="1" t="str">
        <f>VLOOKUP(C5829,Emp_List!$A:$M,5,FALSE)</f>
        <v>Casino Games</v>
      </c>
    </row>
    <row r="5830" spans="1:15" ht="16.2" thickBot="1">
      <c r="A5830" s="90">
        <v>43277.755624999998</v>
      </c>
      <c r="B5830" s="91" t="s">
        <v>464</v>
      </c>
      <c r="C5830" s="92">
        <v>11050</v>
      </c>
      <c r="D5830" s="91" t="s">
        <v>37</v>
      </c>
      <c r="E5830" s="92">
        <v>1</v>
      </c>
      <c r="F5830" s="92">
        <v>2</v>
      </c>
      <c r="G5830" s="91" t="s">
        <v>26</v>
      </c>
      <c r="H5830" s="91" t="s">
        <v>37</v>
      </c>
      <c r="I5830" s="2">
        <v>13</v>
      </c>
      <c r="J5830" s="2">
        <v>40</v>
      </c>
      <c r="K5830" s="2">
        <f>IF(D5830=VLOOKUP(J5830,Actuals!$A:$J,6,FALSE),1,0)</f>
        <v>1</v>
      </c>
      <c r="L5830" s="2">
        <f>IF(AND(E5830=VLOOKUP(J5830,Actuals!$A:$J,8,FALSE),F5830=VLOOKUP(J5830,Actuals!$A:$J,10,FALSE)),5,0)</f>
        <v>5</v>
      </c>
      <c r="M5830" s="1">
        <f t="shared" si="92"/>
        <v>6</v>
      </c>
      <c r="N5830" s="1" t="e">
        <f>VLOOKUP(C5830,Emp_List!$A:$M,3,FALSE)</f>
        <v>#N/A</v>
      </c>
      <c r="O5830" s="1" t="e">
        <f>VLOOKUP(C5830,Emp_List!$A:$M,5,FALSE)</f>
        <v>#N/A</v>
      </c>
    </row>
    <row r="5831" spans="1:15" ht="16.2" thickBot="1">
      <c r="A5831" s="90">
        <v>43277.756562499999</v>
      </c>
      <c r="B5831" s="91" t="s">
        <v>2188</v>
      </c>
      <c r="C5831" s="93">
        <v>1743</v>
      </c>
      <c r="D5831" s="91" t="s">
        <v>26</v>
      </c>
      <c r="E5831" s="92">
        <v>2</v>
      </c>
      <c r="F5831" s="92">
        <v>1</v>
      </c>
      <c r="G5831" s="91" t="s">
        <v>26</v>
      </c>
      <c r="H5831" s="91" t="s">
        <v>37</v>
      </c>
      <c r="I5831" s="2">
        <v>13</v>
      </c>
      <c r="J5831" s="2">
        <v>40</v>
      </c>
      <c r="K5831" s="2">
        <f>IF(D5831=VLOOKUP(J5831,Actuals!$A:$J,6,FALSE),1,0)</f>
        <v>0</v>
      </c>
      <c r="L5831" s="2">
        <f>IF(AND(E5831=VLOOKUP(J5831,Actuals!$A:$J,8,FALSE),F5831=VLOOKUP(J5831,Actuals!$A:$J,10,FALSE)),5,0)</f>
        <v>0</v>
      </c>
      <c r="M5831" s="1">
        <f t="shared" si="92"/>
        <v>0</v>
      </c>
      <c r="N5831" s="1" t="str">
        <f>VLOOKUP(C5831,Emp_List!$A:$M,3,FALSE)</f>
        <v>Venkata Sreeleela Sappa</v>
      </c>
      <c r="O5831" s="1" t="str">
        <f>VLOOKUP(C5831,Emp_List!$A:$M,5,FALSE)</f>
        <v>CRM</v>
      </c>
    </row>
    <row r="5832" spans="1:15" ht="16.2" thickBot="1">
      <c r="A5832" s="90">
        <v>43277.764409722222</v>
      </c>
      <c r="B5832" s="91" t="s">
        <v>460</v>
      </c>
      <c r="C5832" s="92">
        <v>11450</v>
      </c>
      <c r="D5832" s="91" t="s">
        <v>37</v>
      </c>
      <c r="E5832" s="92">
        <v>1</v>
      </c>
      <c r="F5832" s="92">
        <v>3</v>
      </c>
      <c r="G5832" s="91" t="s">
        <v>26</v>
      </c>
      <c r="H5832" s="91" t="s">
        <v>37</v>
      </c>
      <c r="I5832" s="2">
        <v>13</v>
      </c>
      <c r="J5832" s="2">
        <v>40</v>
      </c>
      <c r="K5832" s="2">
        <f>IF(D5832=VLOOKUP(J5832,Actuals!$A:$J,6,FALSE),1,0)</f>
        <v>1</v>
      </c>
      <c r="L5832" s="2">
        <f>IF(AND(E5832=VLOOKUP(J5832,Actuals!$A:$J,8,FALSE),F5832=VLOOKUP(J5832,Actuals!$A:$J,10,FALSE)),5,0)</f>
        <v>0</v>
      </c>
      <c r="M5832" s="1">
        <f t="shared" si="92"/>
        <v>1</v>
      </c>
      <c r="N5832" s="1" t="str">
        <f>VLOOKUP(C5832,Emp_List!$A:$M,3,FALSE)</f>
        <v>Ravindra Reddy Pulugurla</v>
      </c>
      <c r="O5832" s="1" t="str">
        <f>VLOOKUP(C5832,Emp_List!$A:$M,5,FALSE)</f>
        <v>Sports - Trading</v>
      </c>
    </row>
    <row r="5833" spans="1:15" ht="16.2" thickBot="1">
      <c r="A5833" s="90">
        <v>43277.772997685184</v>
      </c>
      <c r="B5833" s="91" t="s">
        <v>189</v>
      </c>
      <c r="C5833" s="92">
        <v>11303</v>
      </c>
      <c r="D5833" s="91" t="s">
        <v>37</v>
      </c>
      <c r="E5833" s="92">
        <v>2</v>
      </c>
      <c r="F5833" s="92">
        <v>4</v>
      </c>
      <c r="G5833" s="91" t="s">
        <v>26</v>
      </c>
      <c r="H5833" s="91" t="s">
        <v>37</v>
      </c>
      <c r="I5833" s="2">
        <v>13</v>
      </c>
      <c r="J5833" s="2">
        <v>40</v>
      </c>
      <c r="K5833" s="2">
        <f>IF(D5833=VLOOKUP(J5833,Actuals!$A:$J,6,FALSE),1,0)</f>
        <v>1</v>
      </c>
      <c r="L5833" s="2">
        <f>IF(AND(E5833=VLOOKUP(J5833,Actuals!$A:$J,8,FALSE),F5833=VLOOKUP(J5833,Actuals!$A:$J,10,FALSE)),5,0)</f>
        <v>0</v>
      </c>
      <c r="M5833" s="1">
        <f t="shared" si="92"/>
        <v>1</v>
      </c>
      <c r="N5833" s="1" t="str">
        <f>VLOOKUP(C5833,Emp_List!$A:$M,3,FALSE)</f>
        <v>Ankita Makin</v>
      </c>
      <c r="O5833" s="1" t="str">
        <f>VLOOKUP(C5833,Emp_List!$A:$M,5,FALSE)</f>
        <v>Sports - Trading</v>
      </c>
    </row>
    <row r="5834" spans="1:15" ht="16.2" thickBot="1">
      <c r="A5834" s="90">
        <v>43277.792071759257</v>
      </c>
      <c r="B5834" s="91" t="s">
        <v>517</v>
      </c>
      <c r="C5834" s="92">
        <v>11037</v>
      </c>
      <c r="D5834" s="91" t="s">
        <v>37</v>
      </c>
      <c r="E5834" s="92">
        <v>0</v>
      </c>
      <c r="F5834" s="92">
        <v>2</v>
      </c>
      <c r="G5834" s="91" t="s">
        <v>26</v>
      </c>
      <c r="H5834" s="91" t="s">
        <v>37</v>
      </c>
      <c r="I5834" s="2">
        <v>13</v>
      </c>
      <c r="J5834" s="2">
        <v>40</v>
      </c>
      <c r="K5834" s="2">
        <f>IF(D5834=VLOOKUP(J5834,Actuals!$A:$J,6,FALSE),1,0)</f>
        <v>1</v>
      </c>
      <c r="L5834" s="2">
        <f>IF(AND(E5834=VLOOKUP(J5834,Actuals!$A:$J,8,FALSE),F5834=VLOOKUP(J5834,Actuals!$A:$J,10,FALSE)),5,0)</f>
        <v>0</v>
      </c>
      <c r="M5834" s="1">
        <f t="shared" si="92"/>
        <v>1</v>
      </c>
      <c r="N5834" s="1" t="str">
        <f>VLOOKUP(C5834,Emp_List!$A:$M,3,FALSE)</f>
        <v>Prashanth Kumar</v>
      </c>
      <c r="O5834" s="1" t="str">
        <f>VLOOKUP(C5834,Emp_List!$A:$M,5,FALSE)</f>
        <v>Corporate IT</v>
      </c>
    </row>
    <row r="5835" spans="1:15" ht="16.2" thickBot="1">
      <c r="A5835" s="90">
        <v>43277.797060185185</v>
      </c>
      <c r="B5835" s="91" t="s">
        <v>358</v>
      </c>
      <c r="C5835" s="92">
        <v>1716</v>
      </c>
      <c r="D5835" s="91" t="s">
        <v>37</v>
      </c>
      <c r="E5835" s="92">
        <v>0</v>
      </c>
      <c r="F5835" s="92">
        <v>3</v>
      </c>
      <c r="G5835" s="91" t="s">
        <v>26</v>
      </c>
      <c r="H5835" s="91" t="s">
        <v>37</v>
      </c>
      <c r="I5835" s="2">
        <v>13</v>
      </c>
      <c r="J5835" s="2">
        <v>40</v>
      </c>
      <c r="K5835" s="2">
        <f>IF(D5835=VLOOKUP(J5835,Actuals!$A:$J,6,FALSE),1,0)</f>
        <v>1</v>
      </c>
      <c r="L5835" s="2">
        <f>IF(AND(E5835=VLOOKUP(J5835,Actuals!$A:$J,8,FALSE),F5835=VLOOKUP(J5835,Actuals!$A:$J,10,FALSE)),5,0)</f>
        <v>0</v>
      </c>
      <c r="M5835" s="1">
        <f t="shared" si="92"/>
        <v>1</v>
      </c>
      <c r="N5835" s="1" t="str">
        <f>VLOOKUP(C5835,Emp_List!$A:$M,3,FALSE)</f>
        <v>Vishal Babu Meriga</v>
      </c>
      <c r="O5835" s="1" t="str">
        <f>VLOOKUP(C5835,Emp_List!$A:$M,5,FALSE)</f>
        <v>CRM</v>
      </c>
    </row>
    <row r="5836" spans="1:15" ht="16.2" thickBot="1">
      <c r="A5836" s="90">
        <v>43277.801481481481</v>
      </c>
      <c r="B5836" s="91" t="s">
        <v>539</v>
      </c>
      <c r="C5836" s="92">
        <v>6252</v>
      </c>
      <c r="D5836" s="91" t="s">
        <v>37</v>
      </c>
      <c r="E5836" s="92">
        <v>1</v>
      </c>
      <c r="F5836" s="92">
        <v>2</v>
      </c>
      <c r="G5836" s="91" t="s">
        <v>26</v>
      </c>
      <c r="H5836" s="91" t="s">
        <v>37</v>
      </c>
      <c r="I5836" s="2">
        <v>13</v>
      </c>
      <c r="J5836" s="2">
        <v>40</v>
      </c>
      <c r="K5836" s="2">
        <f>IF(D5836=VLOOKUP(J5836,Actuals!$A:$J,6,FALSE),1,0)</f>
        <v>1</v>
      </c>
      <c r="L5836" s="2">
        <f>IF(AND(E5836=VLOOKUP(J5836,Actuals!$A:$J,8,FALSE),F5836=VLOOKUP(J5836,Actuals!$A:$J,10,FALSE)),5,0)</f>
        <v>5</v>
      </c>
      <c r="M5836" s="1">
        <f t="shared" si="92"/>
        <v>6</v>
      </c>
      <c r="N5836" s="1" t="str">
        <f>VLOOKUP(C5836,Emp_List!$A:$M,3,FALSE)</f>
        <v>Santosh Annasaheb Harge</v>
      </c>
      <c r="O5836" s="1" t="str">
        <f>VLOOKUP(C5836,Emp_List!$A:$M,5,FALSE)</f>
        <v>PEG</v>
      </c>
    </row>
  </sheetData>
  <autoFilter ref="A1:M3255"/>
  <conditionalFormatting sqref="C5837:C1048576 C1:C230">
    <cfRule type="duplicateValues" dxfId="4882" priority="4"/>
  </conditionalFormatting>
  <conditionalFormatting sqref="B5837:B1048576 B1:B230">
    <cfRule type="duplicateValues" dxfId="4881" priority="3"/>
  </conditionalFormatting>
  <conditionalFormatting sqref="K1:K1048576">
    <cfRule type="cellIs" dxfId="4880" priority="2" operator="equal">
      <formula>1</formula>
    </cfRule>
  </conditionalFormatting>
  <conditionalFormatting sqref="L1:L1048576">
    <cfRule type="cellIs" dxfId="4879" priority="1" operator="equal">
      <formula>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0.796875" defaultRowHeight="15.6"/>
  <cols>
    <col min="1" max="1" width="9.69921875" style="9" bestFit="1" customWidth="1"/>
    <col min="2" max="2" width="23.296875" style="31" bestFit="1" customWidth="1"/>
    <col min="3" max="3" width="9.69921875" style="9" bestFit="1" customWidth="1"/>
    <col min="4" max="4" width="21" style="9" customWidth="1"/>
    <col min="5" max="5" width="8" style="9" bestFit="1" customWidth="1"/>
    <col min="6" max="6" width="12.5" style="9" bestFit="1" customWidth="1"/>
    <col min="7" max="7" width="13.296875" style="9" bestFit="1" customWidth="1"/>
    <col min="8" max="8" width="12.5" style="32" bestFit="1" customWidth="1"/>
    <col min="9" max="9" width="13.296875" style="9" bestFit="1" customWidth="1"/>
    <col min="10" max="10" width="12.5" style="32" bestFit="1" customWidth="1"/>
    <col min="11" max="11" width="11.796875" style="9" bestFit="1" customWidth="1"/>
    <col min="12" max="12" width="41.5" style="9" bestFit="1" customWidth="1"/>
    <col min="13" max="13" width="21.796875" style="9" bestFit="1" customWidth="1"/>
    <col min="14" max="14" width="20.5" style="9" bestFit="1" customWidth="1"/>
    <col min="15" max="16384" width="10.796875" style="9"/>
  </cols>
  <sheetData>
    <row r="1" spans="1:14" s="3" customFormat="1">
      <c r="A1" s="33" t="s">
        <v>4</v>
      </c>
      <c r="B1" s="34" t="s">
        <v>5</v>
      </c>
      <c r="C1" s="33" t="s">
        <v>61</v>
      </c>
      <c r="D1" s="33" t="s">
        <v>60</v>
      </c>
      <c r="E1" s="33" t="s">
        <v>3</v>
      </c>
      <c r="F1" s="33" t="s">
        <v>8</v>
      </c>
      <c r="G1" s="33" t="s">
        <v>11</v>
      </c>
      <c r="H1" s="35" t="s">
        <v>10</v>
      </c>
      <c r="I1" s="33" t="s">
        <v>12</v>
      </c>
      <c r="J1" s="35" t="s">
        <v>13</v>
      </c>
      <c r="K1" s="35" t="s">
        <v>63</v>
      </c>
      <c r="L1" s="35" t="s">
        <v>62</v>
      </c>
      <c r="M1" s="33" t="s">
        <v>80</v>
      </c>
      <c r="N1" s="33" t="s">
        <v>81</v>
      </c>
    </row>
    <row r="2" spans="1:14">
      <c r="A2" s="43">
        <v>1</v>
      </c>
      <c r="B2" s="44">
        <v>43265</v>
      </c>
      <c r="C2" s="45">
        <v>0.85416666666666663</v>
      </c>
      <c r="D2" s="46" t="s">
        <v>48</v>
      </c>
      <c r="E2" s="43" t="s">
        <v>14</v>
      </c>
      <c r="F2" s="43" t="s">
        <v>15</v>
      </c>
      <c r="G2" s="43" t="s">
        <v>15</v>
      </c>
      <c r="H2" s="47">
        <v>5</v>
      </c>
      <c r="I2" s="43" t="s">
        <v>16</v>
      </c>
      <c r="J2" s="47">
        <v>0</v>
      </c>
      <c r="K2" s="47" t="s">
        <v>64</v>
      </c>
      <c r="L2" s="48" t="str">
        <f t="shared" ref="L2:L49" si="0">CONCATENATE(E2," - ","Match ",A2,": ",G2," Vs ",I2)</f>
        <v>Group A - Match 1: Russia Vs Saudi Arabia</v>
      </c>
      <c r="M2" s="4">
        <v>1</v>
      </c>
      <c r="N2" s="4">
        <v>5</v>
      </c>
    </row>
    <row r="3" spans="1:14">
      <c r="A3" s="43">
        <v>2</v>
      </c>
      <c r="B3" s="44">
        <v>43266</v>
      </c>
      <c r="C3" s="45">
        <v>0.72916666666666663</v>
      </c>
      <c r="D3" s="46" t="s">
        <v>48</v>
      </c>
      <c r="E3" s="43" t="s">
        <v>14</v>
      </c>
      <c r="F3" s="43" t="s">
        <v>19</v>
      </c>
      <c r="G3" s="43" t="s">
        <v>18</v>
      </c>
      <c r="H3" s="47">
        <v>0</v>
      </c>
      <c r="I3" s="43" t="s">
        <v>19</v>
      </c>
      <c r="J3" s="47">
        <v>1</v>
      </c>
      <c r="K3" s="115" t="s">
        <v>65</v>
      </c>
      <c r="L3" s="48" t="str">
        <f t="shared" si="0"/>
        <v>Group A - Match 2: Egypt Vs Uruguay</v>
      </c>
    </row>
    <row r="4" spans="1:14">
      <c r="A4" s="43">
        <v>3</v>
      </c>
      <c r="B4" s="44">
        <v>43266</v>
      </c>
      <c r="C4" s="45">
        <v>0.85416666666666663</v>
      </c>
      <c r="D4" s="46" t="s">
        <v>48</v>
      </c>
      <c r="E4" s="43" t="s">
        <v>17</v>
      </c>
      <c r="F4" s="43" t="s">
        <v>23</v>
      </c>
      <c r="G4" s="43" t="s">
        <v>20</v>
      </c>
      <c r="H4" s="47">
        <v>0</v>
      </c>
      <c r="I4" s="43" t="s">
        <v>23</v>
      </c>
      <c r="J4" s="47">
        <v>1</v>
      </c>
      <c r="K4" s="115"/>
      <c r="L4" s="48" t="str">
        <f t="shared" si="0"/>
        <v>Group B - Match 3: Morocco Vs Iran</v>
      </c>
    </row>
    <row r="5" spans="1:14">
      <c r="A5" s="43">
        <v>4</v>
      </c>
      <c r="B5" s="44">
        <v>43266</v>
      </c>
      <c r="C5" s="45">
        <v>0.97916666666666663</v>
      </c>
      <c r="D5" s="46" t="s">
        <v>48</v>
      </c>
      <c r="E5" s="43" t="s">
        <v>17</v>
      </c>
      <c r="F5" s="43" t="s">
        <v>9</v>
      </c>
      <c r="G5" s="43" t="s">
        <v>22</v>
      </c>
      <c r="H5" s="47">
        <v>3</v>
      </c>
      <c r="I5" s="43" t="s">
        <v>21</v>
      </c>
      <c r="J5" s="47">
        <v>3</v>
      </c>
      <c r="K5" s="115"/>
      <c r="L5" s="48" t="str">
        <f t="shared" si="0"/>
        <v>Group B - Match 4: Portugal Vs Spain</v>
      </c>
    </row>
    <row r="6" spans="1:14">
      <c r="A6" s="43">
        <v>5</v>
      </c>
      <c r="B6" s="44">
        <v>43267</v>
      </c>
      <c r="C6" s="45">
        <v>0.64583333333333337</v>
      </c>
      <c r="D6" s="46" t="s">
        <v>48</v>
      </c>
      <c r="E6" s="43" t="s">
        <v>54</v>
      </c>
      <c r="F6" s="43" t="s">
        <v>42</v>
      </c>
      <c r="G6" s="43" t="s">
        <v>42</v>
      </c>
      <c r="H6" s="47">
        <v>2</v>
      </c>
      <c r="I6" s="43" t="s">
        <v>24</v>
      </c>
      <c r="J6" s="47">
        <v>1</v>
      </c>
      <c r="K6" s="115" t="s">
        <v>66</v>
      </c>
      <c r="L6" s="48" t="str">
        <f t="shared" si="0"/>
        <v>Group C - Match 5: France Vs Australia</v>
      </c>
    </row>
    <row r="7" spans="1:14">
      <c r="A7" s="43">
        <v>6</v>
      </c>
      <c r="B7" s="44">
        <v>43267</v>
      </c>
      <c r="C7" s="45">
        <v>0.77083333333333337</v>
      </c>
      <c r="D7" s="46" t="s">
        <v>48</v>
      </c>
      <c r="E7" s="43" t="s">
        <v>55</v>
      </c>
      <c r="F7" s="43" t="s">
        <v>9</v>
      </c>
      <c r="G7" s="43" t="s">
        <v>43</v>
      </c>
      <c r="H7" s="47">
        <v>1</v>
      </c>
      <c r="I7" s="43" t="s">
        <v>26</v>
      </c>
      <c r="J7" s="47">
        <v>1</v>
      </c>
      <c r="K7" s="115"/>
      <c r="L7" s="48" t="str">
        <f t="shared" si="0"/>
        <v>Group D - Match 6: Argentina Vs Iceland</v>
      </c>
    </row>
    <row r="8" spans="1:14">
      <c r="A8" s="43">
        <v>7</v>
      </c>
      <c r="B8" s="44">
        <v>43267</v>
      </c>
      <c r="C8" s="45">
        <v>0.875</v>
      </c>
      <c r="D8" s="46" t="s">
        <v>48</v>
      </c>
      <c r="E8" s="43" t="s">
        <v>55</v>
      </c>
      <c r="F8" s="43" t="s">
        <v>37</v>
      </c>
      <c r="G8" s="43" t="s">
        <v>37</v>
      </c>
      <c r="H8" s="47">
        <v>2</v>
      </c>
      <c r="I8" s="43" t="s">
        <v>27</v>
      </c>
      <c r="J8" s="47">
        <v>0</v>
      </c>
      <c r="K8" s="115"/>
      <c r="L8" s="48" t="str">
        <f t="shared" si="0"/>
        <v>Group D - Match 7: Croatia Vs Nigeria</v>
      </c>
    </row>
    <row r="9" spans="1:14">
      <c r="A9" s="43">
        <v>8</v>
      </c>
      <c r="B9" s="44">
        <v>43267</v>
      </c>
      <c r="C9" s="45">
        <v>0.89583333333333337</v>
      </c>
      <c r="D9" s="46" t="s">
        <v>48</v>
      </c>
      <c r="E9" s="43" t="s">
        <v>54</v>
      </c>
      <c r="F9" s="43" t="s">
        <v>25</v>
      </c>
      <c r="G9" s="43" t="s">
        <v>36</v>
      </c>
      <c r="H9" s="47">
        <v>0</v>
      </c>
      <c r="I9" s="43" t="s">
        <v>25</v>
      </c>
      <c r="J9" s="47">
        <v>1</v>
      </c>
      <c r="K9" s="115"/>
      <c r="L9" s="48" t="str">
        <f t="shared" si="0"/>
        <v>Group C - Match 8: Peru Vs Denmark</v>
      </c>
    </row>
    <row r="10" spans="1:14">
      <c r="A10" s="43">
        <v>9</v>
      </c>
      <c r="B10" s="44">
        <v>43268</v>
      </c>
      <c r="C10" s="45">
        <v>0.72916666666666663</v>
      </c>
      <c r="D10" s="46" t="s">
        <v>48</v>
      </c>
      <c r="E10" s="43" t="s">
        <v>56</v>
      </c>
      <c r="F10" s="43" t="s">
        <v>29</v>
      </c>
      <c r="G10" s="43" t="s">
        <v>38</v>
      </c>
      <c r="H10" s="47">
        <v>0</v>
      </c>
      <c r="I10" s="43" t="s">
        <v>29</v>
      </c>
      <c r="J10" s="47">
        <v>1</v>
      </c>
      <c r="K10" s="115" t="s">
        <v>67</v>
      </c>
      <c r="L10" s="48" t="str">
        <f t="shared" si="0"/>
        <v>Group E - Match 9: Costa Rica Vs Serbia</v>
      </c>
    </row>
    <row r="11" spans="1:14">
      <c r="A11" s="43">
        <v>10</v>
      </c>
      <c r="B11" s="44">
        <v>43268</v>
      </c>
      <c r="C11" s="45">
        <v>0.85416666666666663</v>
      </c>
      <c r="D11" s="46" t="s">
        <v>48</v>
      </c>
      <c r="E11" s="43" t="s">
        <v>57</v>
      </c>
      <c r="F11" s="43" t="s">
        <v>30</v>
      </c>
      <c r="G11" s="43" t="s">
        <v>45</v>
      </c>
      <c r="H11" s="47">
        <v>0</v>
      </c>
      <c r="I11" s="43" t="s">
        <v>30</v>
      </c>
      <c r="J11" s="47">
        <v>1</v>
      </c>
      <c r="K11" s="115"/>
      <c r="L11" s="48" t="str">
        <f t="shared" si="0"/>
        <v>Group F - Match 10: Germany Vs Mexico</v>
      </c>
    </row>
    <row r="12" spans="1:14">
      <c r="A12" s="43">
        <v>11</v>
      </c>
      <c r="B12" s="44">
        <v>43268</v>
      </c>
      <c r="C12" s="45">
        <v>0.97916666666666663</v>
      </c>
      <c r="D12" s="46" t="s">
        <v>48</v>
      </c>
      <c r="E12" s="43" t="s">
        <v>56</v>
      </c>
      <c r="F12" s="43" t="s">
        <v>9</v>
      </c>
      <c r="G12" s="43" t="s">
        <v>44</v>
      </c>
      <c r="H12" s="47">
        <v>1</v>
      </c>
      <c r="I12" s="43" t="s">
        <v>28</v>
      </c>
      <c r="J12" s="47">
        <v>1</v>
      </c>
      <c r="K12" s="115"/>
      <c r="L12" s="48" t="str">
        <f t="shared" si="0"/>
        <v>Group E - Match 11: Brazil Vs Switzerland</v>
      </c>
    </row>
    <row r="13" spans="1:14">
      <c r="A13" s="43">
        <v>12</v>
      </c>
      <c r="B13" s="44">
        <v>43269</v>
      </c>
      <c r="C13" s="45">
        <v>0.72916666666666663</v>
      </c>
      <c r="D13" s="46" t="s">
        <v>48</v>
      </c>
      <c r="E13" s="43" t="s">
        <v>57</v>
      </c>
      <c r="F13" s="43" t="s">
        <v>39</v>
      </c>
      <c r="G13" s="43" t="s">
        <v>39</v>
      </c>
      <c r="H13" s="47">
        <v>1</v>
      </c>
      <c r="I13" s="43" t="s">
        <v>31</v>
      </c>
      <c r="J13" s="47">
        <v>0</v>
      </c>
      <c r="K13" s="115" t="s">
        <v>68</v>
      </c>
      <c r="L13" s="48" t="str">
        <f t="shared" si="0"/>
        <v>Group F - Match 12: Sweden Vs Korea Republic</v>
      </c>
    </row>
    <row r="14" spans="1:14">
      <c r="A14" s="43">
        <v>13</v>
      </c>
      <c r="B14" s="44">
        <v>43269</v>
      </c>
      <c r="C14" s="45">
        <v>0.85416666666666663</v>
      </c>
      <c r="D14" s="46" t="s">
        <v>48</v>
      </c>
      <c r="E14" s="43" t="s">
        <v>58</v>
      </c>
      <c r="F14" s="43" t="s">
        <v>46</v>
      </c>
      <c r="G14" s="43" t="s">
        <v>46</v>
      </c>
      <c r="H14" s="47">
        <v>3</v>
      </c>
      <c r="I14" s="43" t="s">
        <v>32</v>
      </c>
      <c r="J14" s="47">
        <v>0</v>
      </c>
      <c r="K14" s="115"/>
      <c r="L14" s="48" t="str">
        <f t="shared" si="0"/>
        <v>Group G - Match 13: Belgium Vs Panama</v>
      </c>
    </row>
    <row r="15" spans="1:14">
      <c r="A15" s="43">
        <v>14</v>
      </c>
      <c r="B15" s="44">
        <v>43269</v>
      </c>
      <c r="C15" s="45">
        <v>0.97916666666666663</v>
      </c>
      <c r="D15" s="46" t="s">
        <v>48</v>
      </c>
      <c r="E15" s="43" t="s">
        <v>58</v>
      </c>
      <c r="F15" s="43" t="s">
        <v>33</v>
      </c>
      <c r="G15" s="43" t="s">
        <v>40</v>
      </c>
      <c r="H15" s="47">
        <v>1</v>
      </c>
      <c r="I15" s="43" t="s">
        <v>33</v>
      </c>
      <c r="J15" s="47">
        <v>2</v>
      </c>
      <c r="K15" s="115"/>
      <c r="L15" s="48" t="str">
        <f t="shared" si="0"/>
        <v>Group G - Match 14: Tunisia Vs England</v>
      </c>
    </row>
    <row r="16" spans="1:14">
      <c r="A16" s="43">
        <v>15</v>
      </c>
      <c r="B16" s="44">
        <v>43270</v>
      </c>
      <c r="C16" s="45">
        <v>0.72916666666666663</v>
      </c>
      <c r="D16" s="46" t="s">
        <v>48</v>
      </c>
      <c r="E16" s="43" t="s">
        <v>59</v>
      </c>
      <c r="F16" s="43" t="s">
        <v>35</v>
      </c>
      <c r="G16" s="43" t="s">
        <v>41</v>
      </c>
      <c r="H16" s="47">
        <v>1</v>
      </c>
      <c r="I16" s="43" t="s">
        <v>35</v>
      </c>
      <c r="J16" s="47">
        <v>2</v>
      </c>
      <c r="K16" s="115" t="s">
        <v>69</v>
      </c>
      <c r="L16" s="48" t="str">
        <f t="shared" si="0"/>
        <v>Group H - Match 15: Colombia Vs Japan</v>
      </c>
    </row>
    <row r="17" spans="1:13">
      <c r="A17" s="43">
        <v>16</v>
      </c>
      <c r="B17" s="44">
        <v>43270</v>
      </c>
      <c r="C17" s="45">
        <v>0.85416666666666663</v>
      </c>
      <c r="D17" s="46" t="s">
        <v>48</v>
      </c>
      <c r="E17" s="43" t="s">
        <v>59</v>
      </c>
      <c r="F17" s="43" t="s">
        <v>34</v>
      </c>
      <c r="G17" s="43" t="s">
        <v>47</v>
      </c>
      <c r="H17" s="47">
        <v>1</v>
      </c>
      <c r="I17" s="43" t="s">
        <v>34</v>
      </c>
      <c r="J17" s="47">
        <v>2</v>
      </c>
      <c r="K17" s="115"/>
      <c r="L17" s="48" t="str">
        <f t="shared" si="0"/>
        <v>Group H - Match 16: Poland Vs Senegal</v>
      </c>
    </row>
    <row r="18" spans="1:13">
      <c r="A18" s="43">
        <v>17</v>
      </c>
      <c r="B18" s="44">
        <v>43270</v>
      </c>
      <c r="C18" s="45">
        <v>0.97916666666666663</v>
      </c>
      <c r="D18" s="46" t="s">
        <v>48</v>
      </c>
      <c r="E18" s="43" t="s">
        <v>14</v>
      </c>
      <c r="F18" s="43" t="s">
        <v>15</v>
      </c>
      <c r="G18" s="43" t="s">
        <v>15</v>
      </c>
      <c r="H18" s="47">
        <v>3</v>
      </c>
      <c r="I18" s="43" t="s">
        <v>18</v>
      </c>
      <c r="J18" s="47">
        <v>1</v>
      </c>
      <c r="K18" s="115"/>
      <c r="L18" s="48" t="str">
        <f t="shared" si="0"/>
        <v>Group A - Match 17: Russia Vs Egypt</v>
      </c>
    </row>
    <row r="19" spans="1:13" s="49" customFormat="1">
      <c r="A19" s="43">
        <v>18</v>
      </c>
      <c r="B19" s="44">
        <v>43271</v>
      </c>
      <c r="C19" s="45">
        <v>0.72916666666666663</v>
      </c>
      <c r="D19" s="46" t="s">
        <v>48</v>
      </c>
      <c r="E19" s="43" t="s">
        <v>17</v>
      </c>
      <c r="F19" s="43" t="s">
        <v>22</v>
      </c>
      <c r="G19" s="43" t="s">
        <v>22</v>
      </c>
      <c r="H19" s="47">
        <v>1</v>
      </c>
      <c r="I19" s="43" t="s">
        <v>20</v>
      </c>
      <c r="J19" s="47">
        <v>0</v>
      </c>
      <c r="K19" s="115" t="s">
        <v>70</v>
      </c>
      <c r="L19" s="48" t="str">
        <f t="shared" si="0"/>
        <v>Group B - Match 18: Portugal Vs Morocco</v>
      </c>
      <c r="M19" s="9"/>
    </row>
    <row r="20" spans="1:13" s="49" customFormat="1">
      <c r="A20" s="43">
        <v>19</v>
      </c>
      <c r="B20" s="44">
        <v>43271</v>
      </c>
      <c r="C20" s="45">
        <v>0.85416666666666663</v>
      </c>
      <c r="D20" s="46" t="s">
        <v>48</v>
      </c>
      <c r="E20" s="43" t="s">
        <v>14</v>
      </c>
      <c r="F20" s="43" t="s">
        <v>19</v>
      </c>
      <c r="G20" s="43" t="s">
        <v>19</v>
      </c>
      <c r="H20" s="47">
        <v>1</v>
      </c>
      <c r="I20" s="43" t="s">
        <v>16</v>
      </c>
      <c r="J20" s="47">
        <v>0</v>
      </c>
      <c r="K20" s="115"/>
      <c r="L20" s="48" t="str">
        <f t="shared" si="0"/>
        <v>Group A - Match 19: Uruguay Vs Saudi Arabia</v>
      </c>
      <c r="M20" s="9"/>
    </row>
    <row r="21" spans="1:13" s="49" customFormat="1">
      <c r="A21" s="43">
        <v>20</v>
      </c>
      <c r="B21" s="44">
        <v>43271</v>
      </c>
      <c r="C21" s="45">
        <v>0.97916666666666663</v>
      </c>
      <c r="D21" s="46" t="s">
        <v>48</v>
      </c>
      <c r="E21" s="43" t="s">
        <v>17</v>
      </c>
      <c r="F21" s="43" t="s">
        <v>21</v>
      </c>
      <c r="G21" s="43" t="s">
        <v>23</v>
      </c>
      <c r="H21" s="47">
        <v>0</v>
      </c>
      <c r="I21" s="43" t="s">
        <v>21</v>
      </c>
      <c r="J21" s="47">
        <v>1</v>
      </c>
      <c r="K21" s="115"/>
      <c r="L21" s="48" t="str">
        <f t="shared" si="0"/>
        <v>Group B - Match 20: Iran Vs Spain</v>
      </c>
      <c r="M21" s="9"/>
    </row>
    <row r="22" spans="1:13">
      <c r="A22" s="43">
        <v>21</v>
      </c>
      <c r="B22" s="44">
        <v>43272</v>
      </c>
      <c r="C22" s="45">
        <v>0.72916666666666663</v>
      </c>
      <c r="D22" s="46" t="s">
        <v>48</v>
      </c>
      <c r="E22" s="43" t="s">
        <v>54</v>
      </c>
      <c r="F22" s="43" t="s">
        <v>9</v>
      </c>
      <c r="G22" s="43" t="s">
        <v>25</v>
      </c>
      <c r="H22" s="47">
        <v>1</v>
      </c>
      <c r="I22" s="43" t="s">
        <v>24</v>
      </c>
      <c r="J22" s="47">
        <v>1</v>
      </c>
      <c r="K22" s="115" t="s">
        <v>71</v>
      </c>
      <c r="L22" s="48" t="str">
        <f t="shared" si="0"/>
        <v>Group C - Match 21: Denmark Vs Australia</v>
      </c>
    </row>
    <row r="23" spans="1:13">
      <c r="A23" s="43">
        <v>22</v>
      </c>
      <c r="B23" s="44">
        <v>43272</v>
      </c>
      <c r="C23" s="45">
        <v>0.85416666666666663</v>
      </c>
      <c r="D23" s="46" t="s">
        <v>48</v>
      </c>
      <c r="E23" s="43" t="s">
        <v>54</v>
      </c>
      <c r="F23" s="43" t="s">
        <v>42</v>
      </c>
      <c r="G23" s="43" t="s">
        <v>42</v>
      </c>
      <c r="H23" s="47">
        <v>1</v>
      </c>
      <c r="I23" s="43" t="s">
        <v>36</v>
      </c>
      <c r="J23" s="47">
        <v>0</v>
      </c>
      <c r="K23" s="115"/>
      <c r="L23" s="48" t="str">
        <f t="shared" si="0"/>
        <v>Group C - Match 22: France Vs Peru</v>
      </c>
    </row>
    <row r="24" spans="1:13">
      <c r="A24" s="43">
        <v>23</v>
      </c>
      <c r="B24" s="44">
        <v>43272</v>
      </c>
      <c r="C24" s="45">
        <v>0.97916666666666663</v>
      </c>
      <c r="D24" s="46" t="s">
        <v>48</v>
      </c>
      <c r="E24" s="43" t="s">
        <v>55</v>
      </c>
      <c r="F24" s="43" t="s">
        <v>37</v>
      </c>
      <c r="G24" s="43" t="s">
        <v>43</v>
      </c>
      <c r="H24" s="47">
        <v>0</v>
      </c>
      <c r="I24" s="43" t="s">
        <v>37</v>
      </c>
      <c r="J24" s="47">
        <v>3</v>
      </c>
      <c r="K24" s="115"/>
      <c r="L24" s="48" t="str">
        <f t="shared" si="0"/>
        <v>Group D - Match 23: Argentina Vs Croatia</v>
      </c>
    </row>
    <row r="25" spans="1:13">
      <c r="A25" s="43">
        <v>24</v>
      </c>
      <c r="B25" s="44">
        <v>43273</v>
      </c>
      <c r="C25" s="45">
        <v>0.72916666666666663</v>
      </c>
      <c r="D25" s="46" t="s">
        <v>48</v>
      </c>
      <c r="E25" s="43" t="s">
        <v>56</v>
      </c>
      <c r="F25" s="43" t="s">
        <v>44</v>
      </c>
      <c r="G25" s="43" t="s">
        <v>44</v>
      </c>
      <c r="H25" s="47">
        <v>2</v>
      </c>
      <c r="I25" s="43" t="s">
        <v>38</v>
      </c>
      <c r="J25" s="47">
        <v>0</v>
      </c>
      <c r="K25" s="115" t="s">
        <v>72</v>
      </c>
      <c r="L25" s="48" t="str">
        <f t="shared" si="0"/>
        <v>Group E - Match 24: Brazil Vs Costa Rica</v>
      </c>
      <c r="M25" s="49"/>
    </row>
    <row r="26" spans="1:13">
      <c r="A26" s="43">
        <v>25</v>
      </c>
      <c r="B26" s="44">
        <v>43273</v>
      </c>
      <c r="C26" s="45">
        <v>0.85416666666666663</v>
      </c>
      <c r="D26" s="46" t="s">
        <v>48</v>
      </c>
      <c r="E26" s="43" t="s">
        <v>55</v>
      </c>
      <c r="F26" s="43" t="s">
        <v>27</v>
      </c>
      <c r="G26" s="43" t="s">
        <v>27</v>
      </c>
      <c r="H26" s="47">
        <v>2</v>
      </c>
      <c r="I26" s="43" t="s">
        <v>26</v>
      </c>
      <c r="J26" s="47">
        <v>0</v>
      </c>
      <c r="K26" s="115"/>
      <c r="L26" s="48" t="str">
        <f t="shared" si="0"/>
        <v>Group D - Match 25: Nigeria Vs Iceland</v>
      </c>
      <c r="M26" s="49"/>
    </row>
    <row r="27" spans="1:13">
      <c r="A27" s="43">
        <v>26</v>
      </c>
      <c r="B27" s="44">
        <v>43273</v>
      </c>
      <c r="C27" s="45">
        <v>0.97916666666666663</v>
      </c>
      <c r="D27" s="46" t="s">
        <v>48</v>
      </c>
      <c r="E27" s="43" t="s">
        <v>56</v>
      </c>
      <c r="F27" s="43" t="s">
        <v>28</v>
      </c>
      <c r="G27" s="43" t="s">
        <v>29</v>
      </c>
      <c r="H27" s="47">
        <v>1</v>
      </c>
      <c r="I27" s="43" t="s">
        <v>28</v>
      </c>
      <c r="J27" s="47">
        <v>2</v>
      </c>
      <c r="K27" s="115"/>
      <c r="L27" s="48" t="str">
        <f t="shared" si="0"/>
        <v>Group E - Match 26: Serbia Vs Switzerland</v>
      </c>
      <c r="M27" s="49"/>
    </row>
    <row r="28" spans="1:13">
      <c r="A28" s="43">
        <v>27</v>
      </c>
      <c r="B28" s="44">
        <v>43274</v>
      </c>
      <c r="C28" s="45">
        <v>0.72916666666666663</v>
      </c>
      <c r="D28" s="46" t="s">
        <v>48</v>
      </c>
      <c r="E28" s="43" t="s">
        <v>58</v>
      </c>
      <c r="F28" s="43" t="s">
        <v>46</v>
      </c>
      <c r="G28" s="43" t="s">
        <v>46</v>
      </c>
      <c r="H28" s="47">
        <v>5</v>
      </c>
      <c r="I28" s="43" t="s">
        <v>40</v>
      </c>
      <c r="J28" s="47">
        <v>2</v>
      </c>
      <c r="K28" s="115" t="s">
        <v>73</v>
      </c>
      <c r="L28" s="48" t="str">
        <f t="shared" si="0"/>
        <v>Group G - Match 27: Belgium Vs Tunisia</v>
      </c>
    </row>
    <row r="29" spans="1:13">
      <c r="A29" s="43">
        <v>28</v>
      </c>
      <c r="B29" s="44">
        <v>43274</v>
      </c>
      <c r="C29" s="45">
        <v>0.85416666666666663</v>
      </c>
      <c r="D29" s="46" t="s">
        <v>48</v>
      </c>
      <c r="E29" s="43" t="s">
        <v>57</v>
      </c>
      <c r="F29" s="43" t="s">
        <v>30</v>
      </c>
      <c r="G29" s="43" t="s">
        <v>31</v>
      </c>
      <c r="H29" s="47">
        <v>1</v>
      </c>
      <c r="I29" s="43" t="s">
        <v>30</v>
      </c>
      <c r="J29" s="47">
        <v>2</v>
      </c>
      <c r="K29" s="115"/>
      <c r="L29" s="48" t="str">
        <f t="shared" si="0"/>
        <v>Group F - Match 28: Korea Republic Vs Mexico</v>
      </c>
    </row>
    <row r="30" spans="1:13">
      <c r="A30" s="43">
        <v>29</v>
      </c>
      <c r="B30" s="44">
        <v>43274</v>
      </c>
      <c r="C30" s="45">
        <v>0.97916666666666663</v>
      </c>
      <c r="D30" s="46" t="s">
        <v>48</v>
      </c>
      <c r="E30" s="43" t="s">
        <v>57</v>
      </c>
      <c r="F30" s="43" t="s">
        <v>45</v>
      </c>
      <c r="G30" s="43" t="s">
        <v>45</v>
      </c>
      <c r="H30" s="47">
        <v>2</v>
      </c>
      <c r="I30" s="43" t="s">
        <v>39</v>
      </c>
      <c r="J30" s="47">
        <v>1</v>
      </c>
      <c r="K30" s="115"/>
      <c r="L30" s="48" t="str">
        <f t="shared" si="0"/>
        <v>Group F - Match 29: Germany Vs Sweden</v>
      </c>
    </row>
    <row r="31" spans="1:13">
      <c r="A31" s="43">
        <v>30</v>
      </c>
      <c r="B31" s="44">
        <v>43275</v>
      </c>
      <c r="C31" s="45">
        <v>0.72916666666666663</v>
      </c>
      <c r="D31" s="46" t="s">
        <v>48</v>
      </c>
      <c r="E31" s="43" t="s">
        <v>58</v>
      </c>
      <c r="F31" s="43" t="s">
        <v>33</v>
      </c>
      <c r="G31" s="43" t="s">
        <v>33</v>
      </c>
      <c r="H31" s="47">
        <v>6</v>
      </c>
      <c r="I31" s="43" t="s">
        <v>32</v>
      </c>
      <c r="J31" s="47">
        <v>1</v>
      </c>
      <c r="K31" s="115" t="s">
        <v>74</v>
      </c>
      <c r="L31" s="48" t="str">
        <f t="shared" si="0"/>
        <v>Group G - Match 30: England Vs Panama</v>
      </c>
    </row>
    <row r="32" spans="1:13">
      <c r="A32" s="43">
        <v>31</v>
      </c>
      <c r="B32" s="44">
        <v>43275</v>
      </c>
      <c r="C32" s="45">
        <v>0.85416666666666663</v>
      </c>
      <c r="D32" s="46" t="s">
        <v>48</v>
      </c>
      <c r="E32" s="43" t="s">
        <v>59</v>
      </c>
      <c r="F32" s="43" t="s">
        <v>9</v>
      </c>
      <c r="G32" s="43" t="s">
        <v>35</v>
      </c>
      <c r="H32" s="47">
        <v>2</v>
      </c>
      <c r="I32" s="43" t="s">
        <v>34</v>
      </c>
      <c r="J32" s="47">
        <v>2</v>
      </c>
      <c r="K32" s="115"/>
      <c r="L32" s="48" t="str">
        <f t="shared" si="0"/>
        <v>Group H - Match 31: Japan Vs Senegal</v>
      </c>
    </row>
    <row r="33" spans="1:12">
      <c r="A33" s="43">
        <v>32</v>
      </c>
      <c r="B33" s="44">
        <v>43275</v>
      </c>
      <c r="C33" s="45">
        <v>0.97916666666666663</v>
      </c>
      <c r="D33" s="46" t="s">
        <v>48</v>
      </c>
      <c r="E33" s="43" t="s">
        <v>59</v>
      </c>
      <c r="F33" s="43" t="s">
        <v>41</v>
      </c>
      <c r="G33" s="43" t="s">
        <v>47</v>
      </c>
      <c r="H33" s="47">
        <v>0</v>
      </c>
      <c r="I33" s="43" t="s">
        <v>41</v>
      </c>
      <c r="J33" s="47">
        <v>3</v>
      </c>
      <c r="K33" s="115"/>
      <c r="L33" s="48" t="str">
        <f t="shared" si="0"/>
        <v>Group H - Match 32: Poland Vs Colombia</v>
      </c>
    </row>
    <row r="34" spans="1:12">
      <c r="A34" s="43">
        <v>33</v>
      </c>
      <c r="B34" s="44">
        <v>43276</v>
      </c>
      <c r="C34" s="45">
        <v>0.8125</v>
      </c>
      <c r="D34" s="46" t="s">
        <v>48</v>
      </c>
      <c r="E34" s="43" t="s">
        <v>14</v>
      </c>
      <c r="F34" s="43" t="s">
        <v>19</v>
      </c>
      <c r="G34" s="43" t="s">
        <v>19</v>
      </c>
      <c r="H34" s="47">
        <v>3</v>
      </c>
      <c r="I34" s="43" t="s">
        <v>15</v>
      </c>
      <c r="J34" s="47">
        <v>0</v>
      </c>
      <c r="K34" s="115" t="s">
        <v>75</v>
      </c>
      <c r="L34" s="48" t="str">
        <f t="shared" si="0"/>
        <v>Group A - Match 33: Uruguay Vs Russia</v>
      </c>
    </row>
    <row r="35" spans="1:12">
      <c r="A35" s="43">
        <v>34</v>
      </c>
      <c r="B35" s="44">
        <v>43276</v>
      </c>
      <c r="C35" s="45">
        <v>0.8125</v>
      </c>
      <c r="D35" s="46" t="s">
        <v>48</v>
      </c>
      <c r="E35" s="43" t="s">
        <v>14</v>
      </c>
      <c r="F35" s="43" t="s">
        <v>16</v>
      </c>
      <c r="G35" s="43" t="s">
        <v>16</v>
      </c>
      <c r="H35" s="47">
        <v>2</v>
      </c>
      <c r="I35" s="43" t="s">
        <v>18</v>
      </c>
      <c r="J35" s="47">
        <v>1</v>
      </c>
      <c r="K35" s="115"/>
      <c r="L35" s="48" t="str">
        <f t="shared" si="0"/>
        <v>Group A - Match 34: Saudi Arabia Vs Egypt</v>
      </c>
    </row>
    <row r="36" spans="1:12">
      <c r="A36" s="43">
        <v>35</v>
      </c>
      <c r="B36" s="44">
        <v>43276</v>
      </c>
      <c r="C36" s="45">
        <v>0.97916666666666663</v>
      </c>
      <c r="D36" s="46" t="s">
        <v>48</v>
      </c>
      <c r="E36" s="43" t="s">
        <v>17</v>
      </c>
      <c r="F36" s="43" t="s">
        <v>9</v>
      </c>
      <c r="G36" s="43" t="s">
        <v>21</v>
      </c>
      <c r="H36" s="47">
        <v>2</v>
      </c>
      <c r="I36" s="43" t="s">
        <v>20</v>
      </c>
      <c r="J36" s="47">
        <v>2</v>
      </c>
      <c r="K36" s="115"/>
      <c r="L36" s="48" t="str">
        <f t="shared" si="0"/>
        <v>Group B - Match 35: Spain Vs Morocco</v>
      </c>
    </row>
    <row r="37" spans="1:12">
      <c r="A37" s="43">
        <v>36</v>
      </c>
      <c r="B37" s="44">
        <v>43276</v>
      </c>
      <c r="C37" s="45">
        <v>0.97916666666666663</v>
      </c>
      <c r="D37" s="46" t="s">
        <v>48</v>
      </c>
      <c r="E37" s="43" t="s">
        <v>17</v>
      </c>
      <c r="F37" s="43" t="s">
        <v>9</v>
      </c>
      <c r="G37" s="43" t="s">
        <v>23</v>
      </c>
      <c r="H37" s="47">
        <v>1</v>
      </c>
      <c r="I37" s="43" t="s">
        <v>22</v>
      </c>
      <c r="J37" s="47">
        <v>1</v>
      </c>
      <c r="K37" s="115"/>
      <c r="L37" s="48" t="str">
        <f t="shared" si="0"/>
        <v>Group B - Match 36: Iran Vs Portugal</v>
      </c>
    </row>
    <row r="38" spans="1:12">
      <c r="A38" s="43">
        <v>37</v>
      </c>
      <c r="B38" s="44">
        <v>43277</v>
      </c>
      <c r="C38" s="45">
        <v>0.8125</v>
      </c>
      <c r="D38" s="46" t="s">
        <v>48</v>
      </c>
      <c r="E38" s="43" t="s">
        <v>54</v>
      </c>
      <c r="F38" s="43" t="s">
        <v>36</v>
      </c>
      <c r="G38" s="43" t="s">
        <v>24</v>
      </c>
      <c r="H38" s="47">
        <v>0</v>
      </c>
      <c r="I38" s="43" t="s">
        <v>36</v>
      </c>
      <c r="J38" s="47">
        <v>2</v>
      </c>
      <c r="K38" s="115" t="s">
        <v>76</v>
      </c>
      <c r="L38" s="48" t="str">
        <f t="shared" si="0"/>
        <v>Group C - Match 37: Australia Vs Peru</v>
      </c>
    </row>
    <row r="39" spans="1:12">
      <c r="A39" s="43">
        <v>38</v>
      </c>
      <c r="B39" s="44">
        <v>43277</v>
      </c>
      <c r="C39" s="45">
        <v>0.8125</v>
      </c>
      <c r="D39" s="46" t="s">
        <v>48</v>
      </c>
      <c r="E39" s="43" t="s">
        <v>54</v>
      </c>
      <c r="F39" s="43" t="s">
        <v>9</v>
      </c>
      <c r="G39" s="43" t="s">
        <v>25</v>
      </c>
      <c r="H39" s="47">
        <v>0</v>
      </c>
      <c r="I39" s="43" t="s">
        <v>42</v>
      </c>
      <c r="J39" s="47">
        <v>0</v>
      </c>
      <c r="K39" s="115"/>
      <c r="L39" s="48" t="str">
        <f t="shared" si="0"/>
        <v>Group C - Match 38: Denmark Vs France</v>
      </c>
    </row>
    <row r="40" spans="1:12">
      <c r="A40" s="43">
        <v>39</v>
      </c>
      <c r="B40" s="44">
        <v>43277</v>
      </c>
      <c r="C40" s="45">
        <v>0.97916666666666663</v>
      </c>
      <c r="D40" s="46" t="s">
        <v>48</v>
      </c>
      <c r="E40" s="43" t="s">
        <v>55</v>
      </c>
      <c r="F40" s="43" t="s">
        <v>43</v>
      </c>
      <c r="G40" s="43" t="s">
        <v>27</v>
      </c>
      <c r="H40" s="47">
        <v>1</v>
      </c>
      <c r="I40" s="43" t="s">
        <v>43</v>
      </c>
      <c r="J40" s="47">
        <v>2</v>
      </c>
      <c r="K40" s="115"/>
      <c r="L40" s="48" t="str">
        <f t="shared" si="0"/>
        <v>Group D - Match 39: Nigeria Vs Argentina</v>
      </c>
    </row>
    <row r="41" spans="1:12">
      <c r="A41" s="43">
        <v>40</v>
      </c>
      <c r="B41" s="44">
        <v>43277</v>
      </c>
      <c r="C41" s="45">
        <v>0.97916666666666663</v>
      </c>
      <c r="D41" s="46" t="s">
        <v>48</v>
      </c>
      <c r="E41" s="43" t="s">
        <v>55</v>
      </c>
      <c r="F41" s="43" t="s">
        <v>37</v>
      </c>
      <c r="G41" s="43" t="s">
        <v>26</v>
      </c>
      <c r="H41" s="47">
        <v>1</v>
      </c>
      <c r="I41" s="43" t="s">
        <v>37</v>
      </c>
      <c r="J41" s="47">
        <v>2</v>
      </c>
      <c r="K41" s="115"/>
      <c r="L41" s="48" t="str">
        <f t="shared" si="0"/>
        <v>Group D - Match 40: Iceland Vs Croatia</v>
      </c>
    </row>
    <row r="42" spans="1:12">
      <c r="A42" s="75">
        <v>41</v>
      </c>
      <c r="B42" s="76">
        <v>43278</v>
      </c>
      <c r="C42" s="77">
        <v>0.8125</v>
      </c>
      <c r="D42" s="78" t="s">
        <v>48</v>
      </c>
      <c r="E42" s="75" t="s">
        <v>57</v>
      </c>
      <c r="F42" s="75"/>
      <c r="G42" s="75" t="s">
        <v>31</v>
      </c>
      <c r="H42" s="79"/>
      <c r="I42" s="75" t="s">
        <v>45</v>
      </c>
      <c r="J42" s="79"/>
      <c r="K42" s="116" t="s">
        <v>77</v>
      </c>
      <c r="L42" s="74" t="str">
        <f t="shared" si="0"/>
        <v>Group F - Match 41: Korea Republic Vs Germany</v>
      </c>
    </row>
    <row r="43" spans="1:12">
      <c r="A43" s="75">
        <v>42</v>
      </c>
      <c r="B43" s="76">
        <v>43278</v>
      </c>
      <c r="C43" s="77">
        <v>0.8125</v>
      </c>
      <c r="D43" s="78" t="s">
        <v>48</v>
      </c>
      <c r="E43" s="75" t="s">
        <v>57</v>
      </c>
      <c r="F43" s="75"/>
      <c r="G43" s="75" t="s">
        <v>30</v>
      </c>
      <c r="H43" s="79"/>
      <c r="I43" s="75" t="s">
        <v>39</v>
      </c>
      <c r="J43" s="79"/>
      <c r="K43" s="116"/>
      <c r="L43" s="74" t="str">
        <f t="shared" si="0"/>
        <v>Group F - Match 42: Mexico Vs Sweden</v>
      </c>
    </row>
    <row r="44" spans="1:12">
      <c r="A44" s="75">
        <v>43</v>
      </c>
      <c r="B44" s="76">
        <v>43278</v>
      </c>
      <c r="C44" s="77">
        <v>0.97916666666666663</v>
      </c>
      <c r="D44" s="78" t="s">
        <v>48</v>
      </c>
      <c r="E44" s="75" t="s">
        <v>56</v>
      </c>
      <c r="F44" s="75"/>
      <c r="G44" s="75" t="s">
        <v>29</v>
      </c>
      <c r="H44" s="79"/>
      <c r="I44" s="75" t="s">
        <v>44</v>
      </c>
      <c r="J44" s="79"/>
      <c r="K44" s="116"/>
      <c r="L44" s="74" t="str">
        <f t="shared" si="0"/>
        <v>Group E - Match 43: Serbia Vs Brazil</v>
      </c>
    </row>
    <row r="45" spans="1:12">
      <c r="A45" s="75">
        <v>44</v>
      </c>
      <c r="B45" s="76">
        <v>43278</v>
      </c>
      <c r="C45" s="77">
        <v>0.97916666666666663</v>
      </c>
      <c r="D45" s="78" t="s">
        <v>48</v>
      </c>
      <c r="E45" s="75" t="s">
        <v>56</v>
      </c>
      <c r="F45" s="75"/>
      <c r="G45" s="75" t="s">
        <v>28</v>
      </c>
      <c r="H45" s="79"/>
      <c r="I45" s="75" t="s">
        <v>38</v>
      </c>
      <c r="J45" s="79"/>
      <c r="K45" s="116"/>
      <c r="L45" s="74" t="str">
        <f t="shared" si="0"/>
        <v>Group E - Match 44: Switzerland Vs Costa Rica</v>
      </c>
    </row>
    <row r="46" spans="1:12">
      <c r="A46" s="4">
        <v>45</v>
      </c>
      <c r="B46" s="5">
        <v>43279</v>
      </c>
      <c r="C46" s="6">
        <v>0.8125</v>
      </c>
      <c r="D46" s="7" t="s">
        <v>48</v>
      </c>
      <c r="E46" s="4" t="s">
        <v>59</v>
      </c>
      <c r="F46" s="4"/>
      <c r="G46" s="4" t="s">
        <v>35</v>
      </c>
      <c r="H46" s="8"/>
      <c r="I46" s="4" t="s">
        <v>47</v>
      </c>
      <c r="J46" s="8"/>
      <c r="K46" s="117" t="s">
        <v>78</v>
      </c>
      <c r="L46" s="9" t="str">
        <f t="shared" si="0"/>
        <v>Group H - Match 45: Japan Vs Poland</v>
      </c>
    </row>
    <row r="47" spans="1:12">
      <c r="A47" s="15">
        <v>46</v>
      </c>
      <c r="B47" s="16">
        <v>43279</v>
      </c>
      <c r="C47" s="17">
        <v>0.8125</v>
      </c>
      <c r="D47" s="18" t="s">
        <v>48</v>
      </c>
      <c r="E47" s="4" t="s">
        <v>59</v>
      </c>
      <c r="F47" s="15"/>
      <c r="G47" s="15" t="s">
        <v>34</v>
      </c>
      <c r="H47" s="19"/>
      <c r="I47" s="15" t="s">
        <v>41</v>
      </c>
      <c r="J47" s="19"/>
      <c r="K47" s="117"/>
      <c r="L47" s="9" t="str">
        <f t="shared" si="0"/>
        <v>Group H - Match 46: Senegal Vs Colombia</v>
      </c>
    </row>
    <row r="48" spans="1:12">
      <c r="A48" s="4">
        <v>47</v>
      </c>
      <c r="B48" s="5">
        <v>43279</v>
      </c>
      <c r="C48" s="6">
        <v>0.97916666666666663</v>
      </c>
      <c r="D48" s="7" t="s">
        <v>48</v>
      </c>
      <c r="E48" s="4" t="s">
        <v>58</v>
      </c>
      <c r="F48" s="4"/>
      <c r="G48" s="4" t="s">
        <v>32</v>
      </c>
      <c r="H48" s="8"/>
      <c r="I48" s="4" t="s">
        <v>40</v>
      </c>
      <c r="J48" s="8"/>
      <c r="K48" s="117"/>
      <c r="L48" s="9" t="str">
        <f t="shared" si="0"/>
        <v>Group G - Match 47: Panama Vs Tunisia</v>
      </c>
    </row>
    <row r="49" spans="1:12">
      <c r="A49" s="4">
        <v>48</v>
      </c>
      <c r="B49" s="5">
        <v>43279</v>
      </c>
      <c r="C49" s="6">
        <v>0.97916666666666663</v>
      </c>
      <c r="D49" s="7" t="s">
        <v>48</v>
      </c>
      <c r="E49" s="4" t="s">
        <v>58</v>
      </c>
      <c r="F49" s="4"/>
      <c r="G49" s="4" t="s">
        <v>33</v>
      </c>
      <c r="H49" s="8"/>
      <c r="I49" s="4" t="s">
        <v>46</v>
      </c>
      <c r="J49" s="8"/>
      <c r="K49" s="117"/>
      <c r="L49" s="9" t="str">
        <f t="shared" si="0"/>
        <v>Group G - Match 48: England Vs Belgium</v>
      </c>
    </row>
    <row r="50" spans="1:12">
      <c r="A50" s="20"/>
      <c r="B50" s="21">
        <v>43280</v>
      </c>
      <c r="C50" s="22"/>
      <c r="D50" s="22"/>
      <c r="E50" s="20"/>
      <c r="F50" s="20"/>
      <c r="G50" s="20"/>
      <c r="H50" s="23"/>
      <c r="I50" s="20"/>
      <c r="J50" s="24"/>
    </row>
    <row r="51" spans="1:12">
      <c r="A51" s="39">
        <v>49</v>
      </c>
      <c r="B51" s="40">
        <v>43281</v>
      </c>
      <c r="C51" s="12">
        <v>0.8125</v>
      </c>
      <c r="D51" s="41" t="s">
        <v>49</v>
      </c>
      <c r="E51" s="39"/>
      <c r="F51" s="39"/>
      <c r="G51" s="39"/>
      <c r="H51" s="42"/>
      <c r="I51" s="39"/>
      <c r="J51" s="42"/>
      <c r="K51" s="118" t="s">
        <v>540</v>
      </c>
    </row>
    <row r="52" spans="1:12">
      <c r="A52" s="10">
        <v>50</v>
      </c>
      <c r="B52" s="11">
        <v>43281</v>
      </c>
      <c r="C52" s="12">
        <v>0.97916666666666663</v>
      </c>
      <c r="D52" s="13" t="s">
        <v>49</v>
      </c>
      <c r="E52" s="10"/>
      <c r="F52" s="10"/>
      <c r="G52" s="10"/>
      <c r="H52" s="14"/>
      <c r="I52" s="10"/>
      <c r="J52" s="14"/>
      <c r="K52" s="118"/>
    </row>
    <row r="53" spans="1:12">
      <c r="A53" s="25">
        <v>51</v>
      </c>
      <c r="B53" s="5">
        <v>43282</v>
      </c>
      <c r="C53" s="6">
        <v>0.8125</v>
      </c>
      <c r="D53" s="26" t="s">
        <v>49</v>
      </c>
      <c r="E53" s="4"/>
      <c r="F53" s="4"/>
      <c r="G53" s="4"/>
      <c r="H53" s="8"/>
      <c r="I53" s="4"/>
      <c r="J53" s="8"/>
      <c r="K53" s="117" t="s">
        <v>541</v>
      </c>
    </row>
    <row r="54" spans="1:12">
      <c r="A54" s="4">
        <v>52</v>
      </c>
      <c r="B54" s="5">
        <v>43282</v>
      </c>
      <c r="C54" s="6">
        <v>0.97916666666666663</v>
      </c>
      <c r="D54" s="26" t="s">
        <v>49</v>
      </c>
      <c r="E54" s="4"/>
      <c r="F54" s="4"/>
      <c r="G54" s="4"/>
      <c r="H54" s="8"/>
      <c r="I54" s="4"/>
      <c r="J54" s="8"/>
      <c r="K54" s="117"/>
    </row>
    <row r="55" spans="1:12">
      <c r="A55" s="39">
        <v>53</v>
      </c>
      <c r="B55" s="11">
        <v>43283</v>
      </c>
      <c r="C55" s="12">
        <v>0.8125</v>
      </c>
      <c r="D55" s="13" t="s">
        <v>49</v>
      </c>
      <c r="E55" s="10"/>
      <c r="F55" s="10"/>
      <c r="G55" s="10"/>
      <c r="H55" s="14"/>
      <c r="I55" s="10"/>
      <c r="J55" s="14"/>
      <c r="K55" s="118" t="s">
        <v>542</v>
      </c>
    </row>
    <row r="56" spans="1:12">
      <c r="A56" s="10">
        <v>54</v>
      </c>
      <c r="B56" s="11">
        <v>43283</v>
      </c>
      <c r="C56" s="12">
        <v>0.97916666666666663</v>
      </c>
      <c r="D56" s="13" t="s">
        <v>49</v>
      </c>
      <c r="E56" s="10"/>
      <c r="F56" s="10"/>
      <c r="G56" s="10"/>
      <c r="H56" s="14"/>
      <c r="I56" s="10"/>
      <c r="J56" s="14"/>
      <c r="K56" s="118"/>
    </row>
    <row r="57" spans="1:12">
      <c r="A57" s="25">
        <v>55</v>
      </c>
      <c r="B57" s="5">
        <v>43284</v>
      </c>
      <c r="C57" s="6">
        <v>0.8125</v>
      </c>
      <c r="D57" s="26" t="s">
        <v>49</v>
      </c>
      <c r="E57" s="4"/>
      <c r="F57" s="4"/>
      <c r="G57" s="4"/>
      <c r="H57" s="8"/>
      <c r="I57" s="4"/>
      <c r="J57" s="8"/>
      <c r="K57" s="117" t="s">
        <v>543</v>
      </c>
    </row>
    <row r="58" spans="1:12">
      <c r="A58" s="4">
        <v>56</v>
      </c>
      <c r="B58" s="16">
        <v>43284</v>
      </c>
      <c r="C58" s="6">
        <v>0.97916666666666663</v>
      </c>
      <c r="D58" s="27" t="s">
        <v>49</v>
      </c>
      <c r="E58" s="15"/>
      <c r="F58" s="15"/>
      <c r="G58" s="15"/>
      <c r="H58" s="19"/>
      <c r="I58" s="15"/>
      <c r="J58" s="19"/>
      <c r="K58" s="117"/>
    </row>
    <row r="59" spans="1:12">
      <c r="A59" s="28"/>
      <c r="B59" s="21">
        <v>43285</v>
      </c>
      <c r="C59" s="21"/>
      <c r="D59" s="28"/>
      <c r="E59" s="28"/>
      <c r="F59" s="28"/>
      <c r="G59" s="28"/>
      <c r="H59" s="29"/>
      <c r="I59" s="28"/>
      <c r="J59" s="30"/>
    </row>
    <row r="60" spans="1:12">
      <c r="A60" s="28"/>
      <c r="B60" s="21">
        <v>43286</v>
      </c>
      <c r="C60" s="21"/>
      <c r="D60" s="28"/>
      <c r="E60" s="28"/>
      <c r="F60" s="28"/>
      <c r="G60" s="28"/>
      <c r="H60" s="29"/>
      <c r="I60" s="28"/>
      <c r="J60" s="30"/>
    </row>
    <row r="61" spans="1:12">
      <c r="A61" s="39">
        <v>57</v>
      </c>
      <c r="B61" s="40">
        <v>43287</v>
      </c>
      <c r="C61" s="12">
        <v>0.8125</v>
      </c>
      <c r="D61" s="41" t="s">
        <v>50</v>
      </c>
      <c r="E61" s="39"/>
      <c r="F61" s="39"/>
      <c r="G61" s="39"/>
      <c r="H61" s="42"/>
      <c r="I61" s="39"/>
      <c r="J61" s="42"/>
      <c r="K61" s="118" t="s">
        <v>544</v>
      </c>
    </row>
    <row r="62" spans="1:12">
      <c r="A62" s="10">
        <v>58</v>
      </c>
      <c r="B62" s="11">
        <v>43287</v>
      </c>
      <c r="C62" s="12">
        <v>0.97916666666666663</v>
      </c>
      <c r="D62" s="13" t="s">
        <v>50</v>
      </c>
      <c r="E62" s="10"/>
      <c r="F62" s="10"/>
      <c r="G62" s="10"/>
      <c r="H62" s="14"/>
      <c r="I62" s="10"/>
      <c r="J62" s="14"/>
      <c r="K62" s="118"/>
    </row>
    <row r="63" spans="1:12">
      <c r="A63" s="25">
        <v>59</v>
      </c>
      <c r="B63" s="5">
        <v>43288</v>
      </c>
      <c r="C63" s="6">
        <v>0.8125</v>
      </c>
      <c r="D63" s="26" t="s">
        <v>50</v>
      </c>
      <c r="E63" s="4"/>
      <c r="F63" s="4"/>
      <c r="G63" s="4"/>
      <c r="H63" s="8"/>
      <c r="I63" s="4"/>
      <c r="J63" s="8"/>
      <c r="K63" s="117" t="s">
        <v>545</v>
      </c>
    </row>
    <row r="64" spans="1:12">
      <c r="A64" s="4">
        <v>60</v>
      </c>
      <c r="B64" s="16">
        <v>43288</v>
      </c>
      <c r="C64" s="6">
        <v>0.97916666666666663</v>
      </c>
      <c r="D64" s="27" t="s">
        <v>50</v>
      </c>
      <c r="E64" s="15"/>
      <c r="F64" s="15"/>
      <c r="G64" s="15"/>
      <c r="H64" s="19"/>
      <c r="I64" s="15"/>
      <c r="J64" s="19"/>
      <c r="K64" s="117"/>
    </row>
    <row r="65" spans="1:11">
      <c r="A65" s="28"/>
      <c r="B65" s="21">
        <v>43289</v>
      </c>
      <c r="C65" s="21"/>
      <c r="D65" s="28"/>
      <c r="E65" s="28"/>
      <c r="F65" s="28"/>
      <c r="G65" s="28"/>
      <c r="H65" s="29"/>
      <c r="I65" s="28"/>
      <c r="J65" s="30"/>
    </row>
    <row r="66" spans="1:11">
      <c r="A66" s="28"/>
      <c r="B66" s="21">
        <v>43290</v>
      </c>
      <c r="C66" s="21"/>
      <c r="D66" s="28"/>
      <c r="E66" s="28"/>
      <c r="F66" s="28"/>
      <c r="G66" s="28"/>
      <c r="H66" s="29"/>
      <c r="I66" s="28"/>
      <c r="J66" s="30"/>
    </row>
    <row r="67" spans="1:11">
      <c r="A67" s="39">
        <v>61</v>
      </c>
      <c r="B67" s="40">
        <v>43291</v>
      </c>
      <c r="C67" s="12">
        <v>0.97916666666666663</v>
      </c>
      <c r="D67" s="39" t="s">
        <v>51</v>
      </c>
      <c r="E67" s="39"/>
      <c r="F67" s="39"/>
      <c r="G67" s="39"/>
      <c r="H67" s="42"/>
      <c r="I67" s="39"/>
      <c r="J67" s="42"/>
      <c r="K67" s="37" t="s">
        <v>546</v>
      </c>
    </row>
    <row r="68" spans="1:11">
      <c r="A68" s="15">
        <v>62</v>
      </c>
      <c r="B68" s="16">
        <v>43292</v>
      </c>
      <c r="C68" s="6">
        <v>0.97916666666666663</v>
      </c>
      <c r="D68" s="15" t="s">
        <v>51</v>
      </c>
      <c r="E68" s="15"/>
      <c r="F68" s="15"/>
      <c r="G68" s="15"/>
      <c r="H68" s="19"/>
      <c r="I68" s="15"/>
      <c r="J68" s="19"/>
      <c r="K68" s="38" t="s">
        <v>547</v>
      </c>
    </row>
    <row r="69" spans="1:11">
      <c r="A69" s="28"/>
      <c r="B69" s="21">
        <v>43293</v>
      </c>
      <c r="C69" s="21"/>
      <c r="D69" s="28"/>
      <c r="E69" s="28"/>
      <c r="F69" s="28"/>
      <c r="G69" s="28"/>
      <c r="H69" s="29"/>
      <c r="I69" s="28"/>
      <c r="J69" s="30"/>
      <c r="K69" s="32"/>
    </row>
    <row r="70" spans="1:11">
      <c r="A70" s="28"/>
      <c r="B70" s="21">
        <v>43294</v>
      </c>
      <c r="C70" s="21"/>
      <c r="D70" s="28"/>
      <c r="E70" s="28"/>
      <c r="F70" s="28"/>
      <c r="G70" s="28"/>
      <c r="H70" s="29"/>
      <c r="I70" s="28"/>
      <c r="J70" s="30"/>
      <c r="K70" s="32"/>
    </row>
    <row r="71" spans="1:11">
      <c r="A71" s="39">
        <v>63</v>
      </c>
      <c r="B71" s="40">
        <v>43295</v>
      </c>
      <c r="C71" s="12">
        <v>0.8125</v>
      </c>
      <c r="D71" s="39" t="s">
        <v>53</v>
      </c>
      <c r="E71" s="39"/>
      <c r="F71" s="39"/>
      <c r="G71" s="39"/>
      <c r="H71" s="42"/>
      <c r="I71" s="39"/>
      <c r="J71" s="42"/>
      <c r="K71" s="37" t="s">
        <v>548</v>
      </c>
    </row>
    <row r="72" spans="1:11">
      <c r="A72" s="4">
        <v>64</v>
      </c>
      <c r="B72" s="5">
        <v>43296</v>
      </c>
      <c r="C72" s="6">
        <v>0.85416666666666663</v>
      </c>
      <c r="D72" s="73" t="s">
        <v>52</v>
      </c>
      <c r="E72" s="4"/>
      <c r="F72" s="4"/>
      <c r="G72" s="4"/>
      <c r="H72" s="8"/>
      <c r="I72" s="4"/>
      <c r="J72" s="8"/>
      <c r="K72" s="38" t="s">
        <v>549</v>
      </c>
    </row>
  </sheetData>
  <mergeCells count="20">
    <mergeCell ref="K63:K64"/>
    <mergeCell ref="K61:K62"/>
    <mergeCell ref="K51:K52"/>
    <mergeCell ref="K57:K58"/>
    <mergeCell ref="K55:K56"/>
    <mergeCell ref="K53:K54"/>
    <mergeCell ref="K42:K45"/>
    <mergeCell ref="K46:K49"/>
    <mergeCell ref="K22:K24"/>
    <mergeCell ref="K25:K27"/>
    <mergeCell ref="K28:K30"/>
    <mergeCell ref="K31:K33"/>
    <mergeCell ref="K34:K37"/>
    <mergeCell ref="K38:K41"/>
    <mergeCell ref="K19:K21"/>
    <mergeCell ref="K3:K5"/>
    <mergeCell ref="K6:K9"/>
    <mergeCell ref="K10:K12"/>
    <mergeCell ref="K13:K15"/>
    <mergeCell ref="K16:K18"/>
  </mergeCells>
  <conditionalFormatting sqref="D51:D58 D61 B2:D37 A59:J60 A65:J66 A69:J70 B42:D50">
    <cfRule type="expression" dxfId="4878" priority="41">
      <formula>IF($M2=1,1,0)</formula>
    </cfRule>
  </conditionalFormatting>
  <conditionalFormatting sqref="B51">
    <cfRule type="expression" dxfId="4877" priority="39">
      <formula>IF($M51=1,1,0)</formula>
    </cfRule>
  </conditionalFormatting>
  <conditionalFormatting sqref="B52">
    <cfRule type="expression" dxfId="4876" priority="38">
      <formula>IF($M52=1,1,0)</formula>
    </cfRule>
  </conditionalFormatting>
  <conditionalFormatting sqref="B54:B55 B58 B63:B64">
    <cfRule type="expression" dxfId="4875" priority="37">
      <formula>IF($M52=1,1,0)</formula>
    </cfRule>
  </conditionalFormatting>
  <conditionalFormatting sqref="B56:B57">
    <cfRule type="expression" dxfId="4874" priority="36">
      <formula>IF($M54=1,1,0)</formula>
    </cfRule>
  </conditionalFormatting>
  <conditionalFormatting sqref="B53">
    <cfRule type="expression" dxfId="4873" priority="34">
      <formula>IF($M51=1,1,0)</formula>
    </cfRule>
  </conditionalFormatting>
  <conditionalFormatting sqref="B61:B62 B67:B68">
    <cfRule type="expression" dxfId="4872" priority="33">
      <formula>IF($M57=1,1,0)</formula>
    </cfRule>
  </conditionalFormatting>
  <conditionalFormatting sqref="D62:D63">
    <cfRule type="expression" dxfId="4871" priority="32">
      <formula>IF($M62=1,1,0)</formula>
    </cfRule>
  </conditionalFormatting>
  <conditionalFormatting sqref="D64">
    <cfRule type="expression" dxfId="4870" priority="30">
      <formula>IF($M64=1,1,0)</formula>
    </cfRule>
  </conditionalFormatting>
  <conditionalFormatting sqref="B71:B72">
    <cfRule type="expression" dxfId="4869" priority="27">
      <formula>IF($M67=1,1,0)</formula>
    </cfRule>
  </conditionalFormatting>
  <conditionalFormatting sqref="C51">
    <cfRule type="expression" dxfId="4868" priority="15">
      <formula>IF($M51=1,1,0)</formula>
    </cfRule>
  </conditionalFormatting>
  <conditionalFormatting sqref="C52">
    <cfRule type="expression" dxfId="4867" priority="14">
      <formula>IF($M52=1,1,0)</formula>
    </cfRule>
  </conditionalFormatting>
  <conditionalFormatting sqref="C53:C54">
    <cfRule type="expression" dxfId="4866" priority="13">
      <formula>IF($M53=1,1,0)</formula>
    </cfRule>
  </conditionalFormatting>
  <conditionalFormatting sqref="C55">
    <cfRule type="expression" dxfId="4865" priority="12">
      <formula>IF($M55=1,1,0)</formula>
    </cfRule>
  </conditionalFormatting>
  <conditionalFormatting sqref="C56">
    <cfRule type="expression" dxfId="4864" priority="11">
      <formula>IF($M56=1,1,0)</formula>
    </cfRule>
  </conditionalFormatting>
  <conditionalFormatting sqref="C57:C58">
    <cfRule type="expression" dxfId="4863" priority="10">
      <formula>IF($M57=1,1,0)</formula>
    </cfRule>
  </conditionalFormatting>
  <conditionalFormatting sqref="C61">
    <cfRule type="expression" dxfId="4862" priority="9">
      <formula>IF($M61=1,1,0)</formula>
    </cfRule>
  </conditionalFormatting>
  <conditionalFormatting sqref="C62">
    <cfRule type="expression" dxfId="4861" priority="8">
      <formula>IF($M62=1,1,0)</formula>
    </cfRule>
  </conditionalFormatting>
  <conditionalFormatting sqref="C63:C64">
    <cfRule type="expression" dxfId="4860" priority="7">
      <formula>IF($M63=1,1,0)</formula>
    </cfRule>
  </conditionalFormatting>
  <conditionalFormatting sqref="C67">
    <cfRule type="expression" dxfId="4859" priority="6">
      <formula>IF($M67=1,1,0)</formula>
    </cfRule>
  </conditionalFormatting>
  <conditionalFormatting sqref="C68">
    <cfRule type="expression" dxfId="4858" priority="5">
      <formula>IF($M68=1,1,0)</formula>
    </cfRule>
  </conditionalFormatting>
  <conditionalFormatting sqref="C71">
    <cfRule type="expression" dxfId="4857" priority="4">
      <formula>IF($M71=1,1,0)</formula>
    </cfRule>
  </conditionalFormatting>
  <conditionalFormatting sqref="C72">
    <cfRule type="expression" dxfId="4856" priority="3">
      <formula>IF($M72=1,1,0)</formula>
    </cfRule>
  </conditionalFormatting>
  <conditionalFormatting sqref="B38:D41">
    <cfRule type="expression" dxfId="4855" priority="1">
      <formula>IF($M38=1,1,0)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8"/>
  <sheetViews>
    <sheetView zoomScale="116" zoomScaleNormal="100" workbookViewId="0">
      <selection activeCell="B14" sqref="B14"/>
    </sheetView>
  </sheetViews>
  <sheetFormatPr defaultColWidth="10.796875" defaultRowHeight="14.4"/>
  <cols>
    <col min="1" max="1" width="16.19921875" style="82" bestFit="1" customWidth="1"/>
    <col min="2" max="2" width="37.5" style="82" bestFit="1" customWidth="1"/>
    <col min="3" max="3" width="18.09765625" style="82" customWidth="1"/>
    <col min="4" max="4" width="11" style="82" customWidth="1"/>
    <col min="5" max="12" width="1.8984375" style="82" bestFit="1" customWidth="1"/>
    <col min="13" max="35" width="2.8984375" style="82" bestFit="1" customWidth="1"/>
    <col min="36" max="43" width="2.8984375" style="87" bestFit="1" customWidth="1"/>
    <col min="44" max="44" width="5.796875" style="87" customWidth="1"/>
    <col min="45" max="45" width="6.5" style="81" bestFit="1" customWidth="1"/>
    <col min="46" max="46" width="8.69921875" style="82" customWidth="1"/>
    <col min="47" max="51" width="15" style="82" bestFit="1" customWidth="1"/>
    <col min="52" max="16384" width="10.796875" style="82"/>
  </cols>
  <sheetData>
    <row r="1" spans="1:50">
      <c r="A1" s="95" t="s">
        <v>83</v>
      </c>
      <c r="B1" s="96"/>
      <c r="C1" s="96"/>
      <c r="D1" s="95" t="s">
        <v>4</v>
      </c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U1" s="83"/>
      <c r="AV1" s="83"/>
      <c r="AW1" s="83"/>
      <c r="AX1" s="83"/>
    </row>
    <row r="2" spans="1:50">
      <c r="A2" s="95" t="s">
        <v>2</v>
      </c>
      <c r="B2" s="95" t="s">
        <v>2153</v>
      </c>
      <c r="C2" s="95" t="s">
        <v>955</v>
      </c>
      <c r="D2" s="96">
        <v>1</v>
      </c>
      <c r="E2" s="96">
        <v>2</v>
      </c>
      <c r="F2" s="96">
        <v>3</v>
      </c>
      <c r="G2" s="96">
        <v>4</v>
      </c>
      <c r="H2" s="96">
        <v>5</v>
      </c>
      <c r="I2" s="96">
        <v>6</v>
      </c>
      <c r="J2" s="96">
        <v>7</v>
      </c>
      <c r="K2" s="96">
        <v>8</v>
      </c>
      <c r="L2" s="96">
        <v>9</v>
      </c>
      <c r="M2" s="96">
        <v>10</v>
      </c>
      <c r="N2" s="96">
        <v>11</v>
      </c>
      <c r="O2" s="96">
        <v>12</v>
      </c>
      <c r="P2" s="96">
        <v>13</v>
      </c>
      <c r="Q2" s="96">
        <v>14</v>
      </c>
      <c r="R2" s="96">
        <v>15</v>
      </c>
      <c r="S2" s="96">
        <v>16</v>
      </c>
      <c r="T2" s="96">
        <v>17</v>
      </c>
      <c r="U2" s="103">
        <v>18</v>
      </c>
      <c r="V2" s="103">
        <v>19</v>
      </c>
      <c r="W2" s="103">
        <v>20</v>
      </c>
      <c r="X2" s="103">
        <v>21</v>
      </c>
      <c r="Y2" s="103">
        <v>22</v>
      </c>
      <c r="Z2" s="103">
        <v>23</v>
      </c>
      <c r="AA2" s="103">
        <v>24</v>
      </c>
      <c r="AB2" s="103">
        <v>25</v>
      </c>
      <c r="AC2" s="103">
        <v>26</v>
      </c>
      <c r="AD2" s="103">
        <v>27</v>
      </c>
      <c r="AE2" s="103">
        <v>28</v>
      </c>
      <c r="AF2" s="103">
        <v>29</v>
      </c>
      <c r="AG2" s="103">
        <v>30</v>
      </c>
      <c r="AH2" s="103">
        <v>31</v>
      </c>
      <c r="AI2" s="103">
        <v>32</v>
      </c>
      <c r="AJ2" s="103">
        <v>33</v>
      </c>
      <c r="AK2" s="103">
        <v>34</v>
      </c>
      <c r="AL2" s="103">
        <v>35</v>
      </c>
      <c r="AM2" s="103">
        <v>36</v>
      </c>
      <c r="AN2" s="103">
        <v>37</v>
      </c>
      <c r="AO2" s="103">
        <v>38</v>
      </c>
      <c r="AP2" s="103">
        <v>39</v>
      </c>
      <c r="AQ2" s="103">
        <v>40</v>
      </c>
      <c r="AR2" s="96" t="s">
        <v>2296</v>
      </c>
      <c r="AS2" s="88" t="s">
        <v>2466</v>
      </c>
      <c r="AU2" s="84"/>
      <c r="AV2" s="84"/>
      <c r="AW2" s="84"/>
      <c r="AX2" s="84"/>
    </row>
    <row r="3" spans="1:50" s="83" customFormat="1">
      <c r="A3" s="97">
        <v>7871</v>
      </c>
      <c r="B3" s="105" t="s">
        <v>2723</v>
      </c>
      <c r="C3" s="105" t="s">
        <v>1081</v>
      </c>
      <c r="D3" s="101">
        <v>1</v>
      </c>
      <c r="E3" s="101">
        <v>0</v>
      </c>
      <c r="F3" s="101">
        <v>1</v>
      </c>
      <c r="G3" s="101">
        <v>0</v>
      </c>
      <c r="H3" s="101">
        <v>1</v>
      </c>
      <c r="I3" s="101">
        <v>0</v>
      </c>
      <c r="J3" s="101">
        <v>6</v>
      </c>
      <c r="K3" s="101">
        <v>0</v>
      </c>
      <c r="L3" s="101">
        <v>0</v>
      </c>
      <c r="M3" s="101">
        <v>0</v>
      </c>
      <c r="N3" s="101">
        <v>0</v>
      </c>
      <c r="O3" s="101">
        <v>1</v>
      </c>
      <c r="P3" s="101">
        <v>1</v>
      </c>
      <c r="Q3" s="101">
        <v>6</v>
      </c>
      <c r="R3" s="101">
        <v>1</v>
      </c>
      <c r="S3" s="101">
        <v>6</v>
      </c>
      <c r="T3" s="101">
        <v>0</v>
      </c>
      <c r="U3" s="101">
        <v>1</v>
      </c>
      <c r="V3" s="101">
        <v>6</v>
      </c>
      <c r="W3" s="101">
        <v>1</v>
      </c>
      <c r="X3" s="101">
        <v>0</v>
      </c>
      <c r="Y3" s="101">
        <v>6</v>
      </c>
      <c r="Z3" s="101">
        <v>0</v>
      </c>
      <c r="AA3" s="101">
        <v>6</v>
      </c>
      <c r="AB3" s="101">
        <v>0</v>
      </c>
      <c r="AC3" s="101">
        <v>0</v>
      </c>
      <c r="AD3" s="101">
        <v>1</v>
      </c>
      <c r="AE3" s="101">
        <v>1</v>
      </c>
      <c r="AF3" s="101">
        <v>1</v>
      </c>
      <c r="AG3" s="101">
        <v>1</v>
      </c>
      <c r="AH3" s="101">
        <v>0</v>
      </c>
      <c r="AI3" s="101">
        <v>0</v>
      </c>
      <c r="AJ3" s="101">
        <v>0</v>
      </c>
      <c r="AK3" s="101">
        <v>0</v>
      </c>
      <c r="AL3" s="101">
        <v>0</v>
      </c>
      <c r="AM3" s="101">
        <v>0</v>
      </c>
      <c r="AN3" s="101">
        <v>0</v>
      </c>
      <c r="AO3" s="101">
        <v>0</v>
      </c>
      <c r="AP3" s="101">
        <v>6</v>
      </c>
      <c r="AQ3" s="101">
        <v>6</v>
      </c>
      <c r="AR3" s="102">
        <v>60</v>
      </c>
      <c r="AS3" s="80">
        <f t="shared" ref="AS3:AS34" si="0">_xlfn.RANK.EQ(AR3,Range_Day13,0)</f>
        <v>1</v>
      </c>
    </row>
    <row r="4" spans="1:50" s="84" customFormat="1">
      <c r="A4" s="98">
        <v>10909</v>
      </c>
      <c r="B4" s="104" t="s">
        <v>3009</v>
      </c>
      <c r="C4" s="104" t="s">
        <v>1759</v>
      </c>
      <c r="D4" s="99">
        <v>1</v>
      </c>
      <c r="E4" s="99">
        <v>1</v>
      </c>
      <c r="F4" s="99">
        <v>0</v>
      </c>
      <c r="G4" s="99">
        <v>0</v>
      </c>
      <c r="H4" s="99">
        <v>1</v>
      </c>
      <c r="I4" s="99">
        <v>0</v>
      </c>
      <c r="J4" s="99">
        <v>6</v>
      </c>
      <c r="K4" s="99">
        <v>6</v>
      </c>
      <c r="L4" s="99">
        <v>6</v>
      </c>
      <c r="M4" s="99">
        <v>0</v>
      </c>
      <c r="N4" s="99">
        <v>0</v>
      </c>
      <c r="O4" s="99">
        <v>1</v>
      </c>
      <c r="P4" s="99">
        <v>1</v>
      </c>
      <c r="Q4" s="99">
        <v>1</v>
      </c>
      <c r="R4" s="99">
        <v>0</v>
      </c>
      <c r="S4" s="99">
        <v>0</v>
      </c>
      <c r="T4" s="99">
        <v>1</v>
      </c>
      <c r="U4" s="99">
        <v>1</v>
      </c>
      <c r="V4" s="99">
        <v>1</v>
      </c>
      <c r="W4" s="99">
        <v>1</v>
      </c>
      <c r="X4" s="99">
        <v>0</v>
      </c>
      <c r="Y4" s="99">
        <v>6</v>
      </c>
      <c r="Z4" s="99">
        <v>0</v>
      </c>
      <c r="AA4" s="99">
        <v>6</v>
      </c>
      <c r="AB4" s="99">
        <v>0</v>
      </c>
      <c r="AC4" s="99">
        <v>0</v>
      </c>
      <c r="AD4" s="99">
        <v>1</v>
      </c>
      <c r="AE4" s="99">
        <v>6</v>
      </c>
      <c r="AF4" s="99">
        <v>1</v>
      </c>
      <c r="AG4" s="99">
        <v>1</v>
      </c>
      <c r="AH4" s="99">
        <v>0</v>
      </c>
      <c r="AI4" s="99">
        <v>0</v>
      </c>
      <c r="AJ4" s="99">
        <v>0</v>
      </c>
      <c r="AK4" s="99">
        <v>0</v>
      </c>
      <c r="AL4" s="99">
        <v>0</v>
      </c>
      <c r="AM4" s="99">
        <v>0</v>
      </c>
      <c r="AN4" s="99">
        <v>1</v>
      </c>
      <c r="AO4" s="99">
        <v>0</v>
      </c>
      <c r="AP4" s="99">
        <v>6</v>
      </c>
      <c r="AQ4" s="99">
        <v>1</v>
      </c>
      <c r="AR4" s="100">
        <v>57</v>
      </c>
      <c r="AS4" s="80">
        <f t="shared" si="0"/>
        <v>2</v>
      </c>
    </row>
    <row r="5" spans="1:50" s="83" customFormat="1">
      <c r="A5" s="97">
        <v>10151</v>
      </c>
      <c r="B5" s="105" t="s">
        <v>3224</v>
      </c>
      <c r="C5" s="105" t="s">
        <v>1302</v>
      </c>
      <c r="D5" s="101">
        <v>1</v>
      </c>
      <c r="E5" s="101"/>
      <c r="F5" s="101"/>
      <c r="G5" s="101"/>
      <c r="H5" s="101">
        <v>1</v>
      </c>
      <c r="I5" s="101">
        <v>0</v>
      </c>
      <c r="J5" s="101">
        <v>6</v>
      </c>
      <c r="K5" s="101">
        <v>1</v>
      </c>
      <c r="L5" s="101">
        <v>0</v>
      </c>
      <c r="M5" s="101">
        <v>0</v>
      </c>
      <c r="N5" s="101">
        <v>0</v>
      </c>
      <c r="O5" s="101">
        <v>1</v>
      </c>
      <c r="P5" s="101">
        <v>1</v>
      </c>
      <c r="Q5" s="101">
        <v>6</v>
      </c>
      <c r="R5" s="101">
        <v>0</v>
      </c>
      <c r="S5" s="101">
        <v>0</v>
      </c>
      <c r="T5" s="101">
        <v>6</v>
      </c>
      <c r="U5" s="101">
        <v>1</v>
      </c>
      <c r="V5" s="101">
        <v>1</v>
      </c>
      <c r="W5" s="101">
        <v>1</v>
      </c>
      <c r="X5" s="101">
        <v>0</v>
      </c>
      <c r="Y5" s="101">
        <v>1</v>
      </c>
      <c r="Z5" s="101">
        <v>0</v>
      </c>
      <c r="AA5" s="101">
        <v>6</v>
      </c>
      <c r="AB5" s="101">
        <v>0</v>
      </c>
      <c r="AC5" s="101">
        <v>6</v>
      </c>
      <c r="AD5" s="101">
        <v>1</v>
      </c>
      <c r="AE5" s="101">
        <v>6</v>
      </c>
      <c r="AF5" s="101">
        <v>1</v>
      </c>
      <c r="AG5" s="101">
        <v>1</v>
      </c>
      <c r="AH5" s="101">
        <v>0</v>
      </c>
      <c r="AI5" s="101">
        <v>0</v>
      </c>
      <c r="AJ5" s="101">
        <v>0</v>
      </c>
      <c r="AK5" s="101">
        <v>0</v>
      </c>
      <c r="AL5" s="101">
        <v>0</v>
      </c>
      <c r="AM5" s="101">
        <v>0</v>
      </c>
      <c r="AN5" s="101">
        <v>1</v>
      </c>
      <c r="AO5" s="101">
        <v>1</v>
      </c>
      <c r="AP5" s="101">
        <v>1</v>
      </c>
      <c r="AQ5" s="101">
        <v>6</v>
      </c>
      <c r="AR5" s="102">
        <v>57</v>
      </c>
      <c r="AS5" s="80">
        <f t="shared" si="0"/>
        <v>2</v>
      </c>
    </row>
    <row r="6" spans="1:50" s="84" customFormat="1">
      <c r="A6" s="97">
        <v>11168</v>
      </c>
      <c r="B6" s="105" t="s">
        <v>3110</v>
      </c>
      <c r="C6" s="105" t="s">
        <v>1987</v>
      </c>
      <c r="D6" s="101">
        <v>1</v>
      </c>
      <c r="E6" s="101">
        <v>1</v>
      </c>
      <c r="F6" s="101">
        <v>1</v>
      </c>
      <c r="G6" s="101">
        <v>0</v>
      </c>
      <c r="H6" s="101">
        <v>6</v>
      </c>
      <c r="I6" s="101">
        <v>0</v>
      </c>
      <c r="J6" s="101">
        <v>1</v>
      </c>
      <c r="K6" s="101">
        <v>0</v>
      </c>
      <c r="L6" s="101"/>
      <c r="M6" s="101"/>
      <c r="N6" s="101"/>
      <c r="O6" s="101">
        <v>0</v>
      </c>
      <c r="P6" s="101">
        <v>6</v>
      </c>
      <c r="Q6" s="101">
        <v>6</v>
      </c>
      <c r="R6" s="101">
        <v>0</v>
      </c>
      <c r="S6" s="101">
        <v>0</v>
      </c>
      <c r="T6" s="101">
        <v>0</v>
      </c>
      <c r="U6" s="101">
        <v>1</v>
      </c>
      <c r="V6" s="101">
        <v>6</v>
      </c>
      <c r="W6" s="101">
        <v>1</v>
      </c>
      <c r="X6" s="101">
        <v>0</v>
      </c>
      <c r="Y6" s="101">
        <v>1</v>
      </c>
      <c r="Z6" s="101">
        <v>0</v>
      </c>
      <c r="AA6" s="101">
        <v>1</v>
      </c>
      <c r="AB6" s="101">
        <v>0</v>
      </c>
      <c r="AC6" s="101">
        <v>1</v>
      </c>
      <c r="AD6" s="101">
        <v>1</v>
      </c>
      <c r="AE6" s="101">
        <v>6</v>
      </c>
      <c r="AF6" s="101">
        <v>1</v>
      </c>
      <c r="AG6" s="101">
        <v>1</v>
      </c>
      <c r="AH6" s="101">
        <v>0</v>
      </c>
      <c r="AI6" s="101">
        <v>1</v>
      </c>
      <c r="AJ6" s="101">
        <v>1</v>
      </c>
      <c r="AK6" s="101">
        <v>6</v>
      </c>
      <c r="AL6" s="101">
        <v>0</v>
      </c>
      <c r="AM6" s="101">
        <v>0</v>
      </c>
      <c r="AN6" s="101">
        <v>0</v>
      </c>
      <c r="AO6" s="101">
        <v>0</v>
      </c>
      <c r="AP6" s="101">
        <v>6</v>
      </c>
      <c r="AQ6" s="101">
        <v>1</v>
      </c>
      <c r="AR6" s="102">
        <v>57</v>
      </c>
      <c r="AS6" s="80">
        <f t="shared" si="0"/>
        <v>2</v>
      </c>
    </row>
    <row r="7" spans="1:50" s="83" customFormat="1">
      <c r="A7" s="98">
        <v>16408</v>
      </c>
      <c r="B7" s="104" t="s">
        <v>3062</v>
      </c>
      <c r="C7" s="104" t="s">
        <v>1942</v>
      </c>
      <c r="D7" s="99">
        <v>1</v>
      </c>
      <c r="E7" s="99">
        <v>1</v>
      </c>
      <c r="F7" s="99">
        <v>0</v>
      </c>
      <c r="G7" s="99">
        <v>0</v>
      </c>
      <c r="H7" s="99">
        <v>1</v>
      </c>
      <c r="I7" s="99">
        <v>0</v>
      </c>
      <c r="J7" s="99">
        <v>1</v>
      </c>
      <c r="K7" s="99">
        <v>0</v>
      </c>
      <c r="L7" s="99">
        <v>6</v>
      </c>
      <c r="M7" s="99">
        <v>0</v>
      </c>
      <c r="N7" s="99">
        <v>0</v>
      </c>
      <c r="O7" s="99">
        <v>6</v>
      </c>
      <c r="P7" s="99">
        <v>6</v>
      </c>
      <c r="Q7" s="99">
        <v>1</v>
      </c>
      <c r="R7" s="99">
        <v>0</v>
      </c>
      <c r="S7" s="99">
        <v>0</v>
      </c>
      <c r="T7" s="99">
        <v>0</v>
      </c>
      <c r="U7" s="99">
        <v>1</v>
      </c>
      <c r="V7" s="99">
        <v>1</v>
      </c>
      <c r="W7" s="99">
        <v>1</v>
      </c>
      <c r="X7" s="99">
        <v>0</v>
      </c>
      <c r="Y7" s="99">
        <v>1</v>
      </c>
      <c r="Z7" s="99">
        <v>0</v>
      </c>
      <c r="AA7" s="99">
        <v>6</v>
      </c>
      <c r="AB7" s="99">
        <v>0</v>
      </c>
      <c r="AC7" s="99">
        <v>6</v>
      </c>
      <c r="AD7" s="99">
        <v>1</v>
      </c>
      <c r="AE7" s="99">
        <v>6</v>
      </c>
      <c r="AF7" s="99">
        <v>1</v>
      </c>
      <c r="AG7" s="99">
        <v>1</v>
      </c>
      <c r="AH7" s="99">
        <v>0</v>
      </c>
      <c r="AI7" s="99">
        <v>1</v>
      </c>
      <c r="AJ7" s="99">
        <v>1</v>
      </c>
      <c r="AK7" s="99">
        <v>0</v>
      </c>
      <c r="AL7" s="99">
        <v>0</v>
      </c>
      <c r="AM7" s="99">
        <v>0</v>
      </c>
      <c r="AN7" s="99">
        <v>0</v>
      </c>
      <c r="AO7" s="99">
        <v>0</v>
      </c>
      <c r="AP7" s="99">
        <v>1</v>
      </c>
      <c r="AQ7" s="99">
        <v>6</v>
      </c>
      <c r="AR7" s="100">
        <v>57</v>
      </c>
      <c r="AS7" s="80">
        <f t="shared" si="0"/>
        <v>2</v>
      </c>
    </row>
    <row r="8" spans="1:50" s="84" customFormat="1">
      <c r="A8" s="98">
        <v>1392</v>
      </c>
      <c r="B8" s="104" t="s">
        <v>3168</v>
      </c>
      <c r="C8" s="104" t="s">
        <v>1446</v>
      </c>
      <c r="D8" s="99">
        <v>1</v>
      </c>
      <c r="E8" s="99">
        <v>1</v>
      </c>
      <c r="F8" s="99">
        <v>0</v>
      </c>
      <c r="G8" s="99">
        <v>0</v>
      </c>
      <c r="H8" s="99"/>
      <c r="I8" s="99"/>
      <c r="J8" s="99"/>
      <c r="K8" s="99"/>
      <c r="L8" s="99"/>
      <c r="M8" s="99"/>
      <c r="N8" s="99"/>
      <c r="O8" s="99">
        <v>1</v>
      </c>
      <c r="P8" s="99">
        <v>6</v>
      </c>
      <c r="Q8" s="99">
        <v>1</v>
      </c>
      <c r="R8" s="99">
        <v>0</v>
      </c>
      <c r="S8" s="99">
        <v>0</v>
      </c>
      <c r="T8" s="99">
        <v>6</v>
      </c>
      <c r="U8" s="99">
        <v>1</v>
      </c>
      <c r="V8" s="99">
        <v>1</v>
      </c>
      <c r="W8" s="99">
        <v>1</v>
      </c>
      <c r="X8" s="99">
        <v>0</v>
      </c>
      <c r="Y8" s="99">
        <v>6</v>
      </c>
      <c r="Z8" s="99">
        <v>0</v>
      </c>
      <c r="AA8" s="99">
        <v>0</v>
      </c>
      <c r="AB8" s="99">
        <v>6</v>
      </c>
      <c r="AC8" s="99">
        <v>1</v>
      </c>
      <c r="AD8" s="99">
        <v>1</v>
      </c>
      <c r="AE8" s="99">
        <v>1</v>
      </c>
      <c r="AF8" s="99">
        <v>6</v>
      </c>
      <c r="AG8" s="99">
        <v>1</v>
      </c>
      <c r="AH8" s="99">
        <v>0</v>
      </c>
      <c r="AI8" s="99">
        <v>0</v>
      </c>
      <c r="AJ8" s="99">
        <v>1</v>
      </c>
      <c r="AK8" s="99">
        <v>0</v>
      </c>
      <c r="AL8" s="99">
        <v>0</v>
      </c>
      <c r="AM8" s="99">
        <v>0</v>
      </c>
      <c r="AN8" s="99">
        <v>6</v>
      </c>
      <c r="AO8" s="99">
        <v>0</v>
      </c>
      <c r="AP8" s="99">
        <v>6</v>
      </c>
      <c r="AQ8" s="99">
        <v>1</v>
      </c>
      <c r="AR8" s="100">
        <v>55</v>
      </c>
      <c r="AS8" s="80">
        <f t="shared" si="0"/>
        <v>6</v>
      </c>
    </row>
    <row r="9" spans="1:50" s="83" customFormat="1">
      <c r="A9" s="98">
        <v>11913</v>
      </c>
      <c r="B9" s="98" t="s">
        <v>2127</v>
      </c>
      <c r="C9" s="98" t="s">
        <v>1942</v>
      </c>
      <c r="D9" s="99">
        <v>1</v>
      </c>
      <c r="E9" s="99">
        <v>1</v>
      </c>
      <c r="F9" s="99">
        <v>0</v>
      </c>
      <c r="G9" s="99">
        <v>0</v>
      </c>
      <c r="H9" s="99">
        <v>1</v>
      </c>
      <c r="I9" s="99">
        <v>0</v>
      </c>
      <c r="J9" s="99">
        <v>6</v>
      </c>
      <c r="K9" s="99">
        <v>0</v>
      </c>
      <c r="L9" s="99">
        <v>6</v>
      </c>
      <c r="M9" s="99">
        <v>0</v>
      </c>
      <c r="N9" s="99">
        <v>0</v>
      </c>
      <c r="O9" s="99">
        <v>6</v>
      </c>
      <c r="P9" s="99">
        <v>1</v>
      </c>
      <c r="Q9" s="99">
        <v>1</v>
      </c>
      <c r="R9" s="99">
        <v>0</v>
      </c>
      <c r="S9" s="99">
        <v>0</v>
      </c>
      <c r="T9" s="99">
        <v>1</v>
      </c>
      <c r="U9" s="99">
        <v>1</v>
      </c>
      <c r="V9" s="99">
        <v>1</v>
      </c>
      <c r="W9" s="99">
        <v>1</v>
      </c>
      <c r="X9" s="99">
        <v>6</v>
      </c>
      <c r="Y9" s="99">
        <v>1</v>
      </c>
      <c r="Z9" s="99">
        <v>0</v>
      </c>
      <c r="AA9" s="99">
        <v>6</v>
      </c>
      <c r="AB9" s="99">
        <v>0</v>
      </c>
      <c r="AC9" s="99">
        <v>1</v>
      </c>
      <c r="AD9" s="99">
        <v>1</v>
      </c>
      <c r="AE9" s="99">
        <v>1</v>
      </c>
      <c r="AF9" s="99">
        <v>1</v>
      </c>
      <c r="AG9" s="99">
        <v>1</v>
      </c>
      <c r="AH9" s="99">
        <v>0</v>
      </c>
      <c r="AI9" s="99">
        <v>1</v>
      </c>
      <c r="AJ9" s="99">
        <v>1</v>
      </c>
      <c r="AK9" s="99">
        <v>0</v>
      </c>
      <c r="AL9" s="99">
        <v>0</v>
      </c>
      <c r="AM9" s="99">
        <v>0</v>
      </c>
      <c r="AN9" s="99">
        <v>0</v>
      </c>
      <c r="AO9" s="99">
        <v>0</v>
      </c>
      <c r="AP9" s="99">
        <v>6</v>
      </c>
      <c r="AQ9" s="99">
        <v>1</v>
      </c>
      <c r="AR9" s="100">
        <v>54</v>
      </c>
      <c r="AS9" s="80">
        <f t="shared" si="0"/>
        <v>7</v>
      </c>
    </row>
    <row r="10" spans="1:50" s="84" customFormat="1">
      <c r="A10" s="98">
        <v>10023</v>
      </c>
      <c r="B10" s="104" t="s">
        <v>2818</v>
      </c>
      <c r="C10" s="104" t="s">
        <v>1348</v>
      </c>
      <c r="D10" s="99">
        <v>1</v>
      </c>
      <c r="E10" s="99">
        <v>1</v>
      </c>
      <c r="F10" s="99">
        <v>0</v>
      </c>
      <c r="G10" s="99">
        <v>0</v>
      </c>
      <c r="H10" s="99">
        <v>1</v>
      </c>
      <c r="I10" s="99">
        <v>0</v>
      </c>
      <c r="J10" s="99">
        <v>1</v>
      </c>
      <c r="K10" s="99">
        <v>1</v>
      </c>
      <c r="L10" s="99">
        <v>1</v>
      </c>
      <c r="M10" s="99">
        <v>0</v>
      </c>
      <c r="N10" s="99">
        <v>0</v>
      </c>
      <c r="O10" s="99">
        <v>6</v>
      </c>
      <c r="P10" s="99">
        <v>1</v>
      </c>
      <c r="Q10" s="99">
        <v>1</v>
      </c>
      <c r="R10" s="99">
        <v>0</v>
      </c>
      <c r="S10" s="99">
        <v>0</v>
      </c>
      <c r="T10" s="99">
        <v>1</v>
      </c>
      <c r="U10" s="99">
        <v>6</v>
      </c>
      <c r="V10" s="99">
        <v>6</v>
      </c>
      <c r="W10" s="99">
        <v>1</v>
      </c>
      <c r="X10" s="99">
        <v>0</v>
      </c>
      <c r="Y10" s="99">
        <v>6</v>
      </c>
      <c r="Z10" s="99">
        <v>0</v>
      </c>
      <c r="AA10" s="99">
        <v>1</v>
      </c>
      <c r="AB10" s="99">
        <v>0</v>
      </c>
      <c r="AC10" s="99">
        <v>0</v>
      </c>
      <c r="AD10" s="99">
        <v>1</v>
      </c>
      <c r="AE10" s="99">
        <v>1</v>
      </c>
      <c r="AF10" s="99">
        <v>1</v>
      </c>
      <c r="AG10" s="99">
        <v>1</v>
      </c>
      <c r="AH10" s="99">
        <v>1</v>
      </c>
      <c r="AI10" s="99">
        <v>0</v>
      </c>
      <c r="AJ10" s="99">
        <v>0</v>
      </c>
      <c r="AK10" s="99">
        <v>1</v>
      </c>
      <c r="AL10" s="99">
        <v>0</v>
      </c>
      <c r="AM10" s="99">
        <v>0</v>
      </c>
      <c r="AN10" s="99">
        <v>1</v>
      </c>
      <c r="AO10" s="99">
        <v>0</v>
      </c>
      <c r="AP10" s="99">
        <v>6</v>
      </c>
      <c r="AQ10" s="99">
        <v>6</v>
      </c>
      <c r="AR10" s="100">
        <v>54</v>
      </c>
      <c r="AS10" s="80">
        <f t="shared" si="0"/>
        <v>7</v>
      </c>
    </row>
    <row r="11" spans="1:50" s="83" customFormat="1">
      <c r="A11" s="108">
        <v>183</v>
      </c>
      <c r="B11" s="107" t="s">
        <v>2880</v>
      </c>
      <c r="C11" s="107" t="s">
        <v>1446</v>
      </c>
      <c r="D11" s="101"/>
      <c r="E11" s="101">
        <v>6</v>
      </c>
      <c r="F11" s="101">
        <v>0</v>
      </c>
      <c r="G11" s="101">
        <v>0</v>
      </c>
      <c r="H11" s="101">
        <v>6</v>
      </c>
      <c r="I11" s="101">
        <v>0</v>
      </c>
      <c r="J11" s="101">
        <v>6</v>
      </c>
      <c r="K11" s="101">
        <v>1</v>
      </c>
      <c r="L11" s="101">
        <v>0</v>
      </c>
      <c r="M11" s="101">
        <v>0</v>
      </c>
      <c r="N11" s="101">
        <v>0</v>
      </c>
      <c r="O11" s="101">
        <v>1</v>
      </c>
      <c r="P11" s="101">
        <v>1</v>
      </c>
      <c r="Q11" s="101">
        <v>1</v>
      </c>
      <c r="R11" s="101">
        <v>1</v>
      </c>
      <c r="S11" s="101">
        <v>0</v>
      </c>
      <c r="T11" s="101">
        <v>1</v>
      </c>
      <c r="U11" s="101">
        <v>1</v>
      </c>
      <c r="V11" s="101">
        <v>6</v>
      </c>
      <c r="W11" s="101">
        <v>1</v>
      </c>
      <c r="X11" s="101">
        <v>0</v>
      </c>
      <c r="Y11" s="101">
        <v>1</v>
      </c>
      <c r="Z11" s="101">
        <v>0</v>
      </c>
      <c r="AA11" s="101">
        <v>1</v>
      </c>
      <c r="AB11" s="101">
        <v>0</v>
      </c>
      <c r="AC11" s="101">
        <v>1</v>
      </c>
      <c r="AD11" s="101">
        <v>1</v>
      </c>
      <c r="AE11" s="101">
        <v>1</v>
      </c>
      <c r="AF11" s="101">
        <v>6</v>
      </c>
      <c r="AG11" s="101"/>
      <c r="AH11" s="101"/>
      <c r="AI11" s="101"/>
      <c r="AJ11" s="101"/>
      <c r="AK11" s="101"/>
      <c r="AL11" s="101"/>
      <c r="AM11" s="101"/>
      <c r="AN11" s="101">
        <v>0</v>
      </c>
      <c r="AO11" s="101">
        <v>0</v>
      </c>
      <c r="AP11" s="101">
        <v>6</v>
      </c>
      <c r="AQ11" s="101">
        <v>5</v>
      </c>
      <c r="AR11" s="102">
        <v>54</v>
      </c>
      <c r="AS11" s="80">
        <f t="shared" si="0"/>
        <v>7</v>
      </c>
    </row>
    <row r="12" spans="1:50" s="84" customFormat="1">
      <c r="A12" s="97">
        <v>11499</v>
      </c>
      <c r="B12" s="105" t="s">
        <v>2985</v>
      </c>
      <c r="C12" s="105" t="s">
        <v>1759</v>
      </c>
      <c r="D12" s="101">
        <v>1</v>
      </c>
      <c r="E12" s="101">
        <v>1</v>
      </c>
      <c r="F12" s="101">
        <v>6</v>
      </c>
      <c r="G12" s="101">
        <v>0</v>
      </c>
      <c r="H12" s="101">
        <v>1</v>
      </c>
      <c r="I12" s="101">
        <v>0</v>
      </c>
      <c r="J12" s="101">
        <v>6</v>
      </c>
      <c r="K12" s="101">
        <v>0</v>
      </c>
      <c r="L12" s="101">
        <v>0</v>
      </c>
      <c r="M12" s="101">
        <v>0</v>
      </c>
      <c r="N12" s="101">
        <v>0</v>
      </c>
      <c r="O12" s="101">
        <v>1</v>
      </c>
      <c r="P12" s="101">
        <v>6</v>
      </c>
      <c r="Q12" s="101">
        <v>1</v>
      </c>
      <c r="R12" s="101">
        <v>0</v>
      </c>
      <c r="S12" s="101">
        <v>0</v>
      </c>
      <c r="T12" s="101">
        <v>0</v>
      </c>
      <c r="U12" s="101">
        <v>1</v>
      </c>
      <c r="V12" s="101">
        <v>1</v>
      </c>
      <c r="W12" s="101">
        <v>1</v>
      </c>
      <c r="X12" s="101">
        <v>0</v>
      </c>
      <c r="Y12" s="101">
        <v>1</v>
      </c>
      <c r="Z12" s="101">
        <v>0</v>
      </c>
      <c r="AA12" s="101">
        <v>1</v>
      </c>
      <c r="AB12" s="101">
        <v>0</v>
      </c>
      <c r="AC12" s="101">
        <v>6</v>
      </c>
      <c r="AD12" s="101">
        <v>1</v>
      </c>
      <c r="AE12" s="101">
        <v>1</v>
      </c>
      <c r="AF12" s="101">
        <v>6</v>
      </c>
      <c r="AG12" s="101">
        <v>1</v>
      </c>
      <c r="AH12" s="101">
        <v>0</v>
      </c>
      <c r="AI12" s="101">
        <v>0</v>
      </c>
      <c r="AJ12" s="101">
        <v>1</v>
      </c>
      <c r="AK12" s="101">
        <v>0</v>
      </c>
      <c r="AL12" s="101">
        <v>0</v>
      </c>
      <c r="AM12" s="101">
        <v>0</v>
      </c>
      <c r="AN12" s="101">
        <v>1</v>
      </c>
      <c r="AO12" s="101">
        <v>0</v>
      </c>
      <c r="AP12" s="101">
        <v>1</v>
      </c>
      <c r="AQ12" s="101">
        <v>6</v>
      </c>
      <c r="AR12" s="102">
        <v>52</v>
      </c>
      <c r="AS12" s="80">
        <f t="shared" si="0"/>
        <v>10</v>
      </c>
    </row>
    <row r="13" spans="1:50" s="83" customFormat="1">
      <c r="A13" s="98">
        <v>318</v>
      </c>
      <c r="B13" s="104" t="s">
        <v>2874</v>
      </c>
      <c r="C13" s="104" t="s">
        <v>1101</v>
      </c>
      <c r="D13" s="99">
        <v>1</v>
      </c>
      <c r="E13" s="99">
        <v>6</v>
      </c>
      <c r="F13" s="99">
        <v>1</v>
      </c>
      <c r="G13" s="99">
        <v>0</v>
      </c>
      <c r="H13" s="99">
        <v>1</v>
      </c>
      <c r="I13" s="99">
        <v>0</v>
      </c>
      <c r="J13" s="99">
        <v>6</v>
      </c>
      <c r="K13" s="99">
        <v>1</v>
      </c>
      <c r="L13" s="99">
        <v>0</v>
      </c>
      <c r="M13" s="99">
        <v>0</v>
      </c>
      <c r="N13" s="99">
        <v>0</v>
      </c>
      <c r="O13" s="99">
        <v>1</v>
      </c>
      <c r="P13" s="99">
        <v>1</v>
      </c>
      <c r="Q13" s="99">
        <v>6</v>
      </c>
      <c r="R13" s="99">
        <v>0</v>
      </c>
      <c r="S13" s="99">
        <v>0</v>
      </c>
      <c r="T13" s="99">
        <v>0</v>
      </c>
      <c r="U13" s="99">
        <v>1</v>
      </c>
      <c r="V13" s="99">
        <v>1</v>
      </c>
      <c r="W13" s="99">
        <v>1</v>
      </c>
      <c r="X13" s="99">
        <v>0</v>
      </c>
      <c r="Y13" s="99">
        <v>1</v>
      </c>
      <c r="Z13" s="99">
        <v>1</v>
      </c>
      <c r="AA13" s="99">
        <v>1</v>
      </c>
      <c r="AB13" s="99">
        <v>0</v>
      </c>
      <c r="AC13" s="99">
        <v>6</v>
      </c>
      <c r="AD13" s="99">
        <v>1</v>
      </c>
      <c r="AE13" s="99">
        <v>0</v>
      </c>
      <c r="AF13" s="99">
        <v>6</v>
      </c>
      <c r="AG13" s="99">
        <v>1</v>
      </c>
      <c r="AH13" s="99">
        <v>0</v>
      </c>
      <c r="AI13" s="99">
        <v>0</v>
      </c>
      <c r="AJ13" s="99">
        <v>0</v>
      </c>
      <c r="AK13" s="99">
        <v>0</v>
      </c>
      <c r="AL13" s="99">
        <v>0</v>
      </c>
      <c r="AM13" s="99">
        <v>0</v>
      </c>
      <c r="AN13" s="99">
        <v>0</v>
      </c>
      <c r="AO13" s="99">
        <v>0</v>
      </c>
      <c r="AP13" s="99">
        <v>0</v>
      </c>
      <c r="AQ13" s="99">
        <v>6</v>
      </c>
      <c r="AR13" s="100">
        <v>50</v>
      </c>
      <c r="AS13" s="80">
        <f t="shared" si="0"/>
        <v>11</v>
      </c>
    </row>
    <row r="14" spans="1:50" s="84" customFormat="1">
      <c r="A14" s="98">
        <v>5644</v>
      </c>
      <c r="B14" s="98" t="s">
        <v>2136</v>
      </c>
      <c r="C14" s="98" t="s">
        <v>2463</v>
      </c>
      <c r="D14" s="99">
        <v>1</v>
      </c>
      <c r="E14" s="99">
        <v>1</v>
      </c>
      <c r="F14" s="99">
        <v>0</v>
      </c>
      <c r="G14" s="99"/>
      <c r="H14" s="99">
        <v>1</v>
      </c>
      <c r="I14" s="99">
        <v>0</v>
      </c>
      <c r="J14" s="99">
        <v>0</v>
      </c>
      <c r="K14" s="99">
        <v>1</v>
      </c>
      <c r="L14" s="99"/>
      <c r="M14" s="99"/>
      <c r="N14" s="99"/>
      <c r="O14" s="99"/>
      <c r="P14" s="99"/>
      <c r="Q14" s="99"/>
      <c r="R14" s="99">
        <v>6</v>
      </c>
      <c r="S14" s="99">
        <v>6</v>
      </c>
      <c r="T14" s="99">
        <v>6</v>
      </c>
      <c r="U14" s="99">
        <v>1</v>
      </c>
      <c r="V14" s="99">
        <v>1</v>
      </c>
      <c r="W14" s="99">
        <v>0</v>
      </c>
      <c r="X14" s="99">
        <v>0</v>
      </c>
      <c r="Y14" s="99">
        <v>1</v>
      </c>
      <c r="Z14" s="99">
        <v>0</v>
      </c>
      <c r="AA14" s="99">
        <v>1</v>
      </c>
      <c r="AB14" s="99">
        <v>0</v>
      </c>
      <c r="AC14" s="99">
        <v>6</v>
      </c>
      <c r="AD14" s="99">
        <v>1</v>
      </c>
      <c r="AE14" s="99">
        <v>1</v>
      </c>
      <c r="AF14" s="99">
        <v>6</v>
      </c>
      <c r="AG14" s="99">
        <v>1</v>
      </c>
      <c r="AH14" s="99">
        <v>0</v>
      </c>
      <c r="AI14" s="99">
        <v>1</v>
      </c>
      <c r="AJ14" s="99">
        <v>0</v>
      </c>
      <c r="AK14" s="99">
        <v>0</v>
      </c>
      <c r="AL14" s="99">
        <v>0</v>
      </c>
      <c r="AM14" s="99">
        <v>0</v>
      </c>
      <c r="AN14" s="99">
        <v>0</v>
      </c>
      <c r="AO14" s="99">
        <v>1</v>
      </c>
      <c r="AP14" s="99">
        <v>6</v>
      </c>
      <c r="AQ14" s="99">
        <v>1</v>
      </c>
      <c r="AR14" s="100">
        <v>50</v>
      </c>
      <c r="AS14" s="80">
        <f t="shared" si="0"/>
        <v>11</v>
      </c>
    </row>
    <row r="15" spans="1:50" s="83" customFormat="1">
      <c r="A15" s="106">
        <v>10903</v>
      </c>
      <c r="B15" s="109" t="s">
        <v>3282</v>
      </c>
      <c r="C15" s="109" t="s">
        <v>1759</v>
      </c>
      <c r="D15" s="99"/>
      <c r="E15" s="99">
        <v>1</v>
      </c>
      <c r="F15" s="99">
        <v>0</v>
      </c>
      <c r="G15" s="99">
        <v>0</v>
      </c>
      <c r="H15" s="99">
        <v>1</v>
      </c>
      <c r="I15" s="99">
        <v>0</v>
      </c>
      <c r="J15" s="99">
        <v>6</v>
      </c>
      <c r="K15" s="99">
        <v>6</v>
      </c>
      <c r="L15" s="99">
        <v>6</v>
      </c>
      <c r="M15" s="99">
        <v>0</v>
      </c>
      <c r="N15" s="99">
        <v>0</v>
      </c>
      <c r="O15" s="99">
        <v>0</v>
      </c>
      <c r="P15" s="99">
        <v>6</v>
      </c>
      <c r="Q15" s="99">
        <v>1</v>
      </c>
      <c r="R15" s="99">
        <v>0</v>
      </c>
      <c r="S15" s="99">
        <v>0</v>
      </c>
      <c r="T15" s="99">
        <v>0</v>
      </c>
      <c r="U15" s="99">
        <v>1</v>
      </c>
      <c r="V15" s="99">
        <v>1</v>
      </c>
      <c r="W15" s="99">
        <v>1</v>
      </c>
      <c r="X15" s="99">
        <v>0</v>
      </c>
      <c r="Y15" s="99">
        <v>1</v>
      </c>
      <c r="Z15" s="99">
        <v>0</v>
      </c>
      <c r="AA15" s="99">
        <v>6</v>
      </c>
      <c r="AB15" s="99">
        <v>0</v>
      </c>
      <c r="AC15" s="99">
        <v>0</v>
      </c>
      <c r="AD15" s="99">
        <v>1</v>
      </c>
      <c r="AE15" s="99">
        <v>1</v>
      </c>
      <c r="AF15" s="99">
        <v>1</v>
      </c>
      <c r="AG15" s="99">
        <v>1</v>
      </c>
      <c r="AH15" s="99">
        <v>0</v>
      </c>
      <c r="AI15" s="99">
        <v>1</v>
      </c>
      <c r="AJ15" s="99">
        <v>0</v>
      </c>
      <c r="AK15" s="99">
        <v>0</v>
      </c>
      <c r="AL15" s="99">
        <v>0</v>
      </c>
      <c r="AM15" s="99">
        <v>0</v>
      </c>
      <c r="AN15" s="99">
        <v>1</v>
      </c>
      <c r="AO15" s="99">
        <v>0</v>
      </c>
      <c r="AP15" s="99">
        <v>1</v>
      </c>
      <c r="AQ15" s="99">
        <v>6</v>
      </c>
      <c r="AR15" s="100">
        <v>50</v>
      </c>
      <c r="AS15" s="80">
        <f t="shared" si="0"/>
        <v>11</v>
      </c>
    </row>
    <row r="16" spans="1:50" s="84" customFormat="1">
      <c r="A16" s="97">
        <v>10235</v>
      </c>
      <c r="B16" s="105" t="s">
        <v>3022</v>
      </c>
      <c r="C16" s="105" t="s">
        <v>1869</v>
      </c>
      <c r="D16" s="101">
        <v>1</v>
      </c>
      <c r="E16" s="101">
        <v>1</v>
      </c>
      <c r="F16" s="101">
        <v>0</v>
      </c>
      <c r="G16" s="101">
        <v>0</v>
      </c>
      <c r="H16" s="101"/>
      <c r="I16" s="101"/>
      <c r="J16" s="101"/>
      <c r="K16" s="101"/>
      <c r="L16" s="101">
        <v>1</v>
      </c>
      <c r="M16" s="101">
        <v>0</v>
      </c>
      <c r="N16" s="101">
        <v>0</v>
      </c>
      <c r="O16" s="101">
        <v>0</v>
      </c>
      <c r="P16" s="101">
        <v>6</v>
      </c>
      <c r="Q16" s="101">
        <v>6</v>
      </c>
      <c r="R16" s="101"/>
      <c r="S16" s="101"/>
      <c r="T16" s="101"/>
      <c r="U16" s="101">
        <v>1</v>
      </c>
      <c r="V16" s="101">
        <v>1</v>
      </c>
      <c r="W16" s="101">
        <v>1</v>
      </c>
      <c r="X16" s="101">
        <v>6</v>
      </c>
      <c r="Y16" s="101">
        <v>1</v>
      </c>
      <c r="Z16" s="101">
        <v>0</v>
      </c>
      <c r="AA16" s="101">
        <v>1</v>
      </c>
      <c r="AB16" s="101">
        <v>0</v>
      </c>
      <c r="AC16" s="101">
        <v>6</v>
      </c>
      <c r="AD16" s="101">
        <v>1</v>
      </c>
      <c r="AE16" s="101">
        <v>1</v>
      </c>
      <c r="AF16" s="101">
        <v>6</v>
      </c>
      <c r="AG16" s="101">
        <v>1</v>
      </c>
      <c r="AH16" s="101">
        <v>1</v>
      </c>
      <c r="AI16" s="101">
        <v>0</v>
      </c>
      <c r="AJ16" s="101">
        <v>0</v>
      </c>
      <c r="AK16" s="101">
        <v>0</v>
      </c>
      <c r="AL16" s="101">
        <v>0</v>
      </c>
      <c r="AM16" s="101">
        <v>0</v>
      </c>
      <c r="AN16" s="101">
        <v>0</v>
      </c>
      <c r="AO16" s="101">
        <v>1</v>
      </c>
      <c r="AP16" s="101">
        <v>1</v>
      </c>
      <c r="AQ16" s="101">
        <v>6</v>
      </c>
      <c r="AR16" s="102">
        <v>50</v>
      </c>
      <c r="AS16" s="80">
        <f t="shared" si="0"/>
        <v>11</v>
      </c>
    </row>
    <row r="17" spans="1:45" s="83" customFormat="1">
      <c r="A17" s="98">
        <v>11140</v>
      </c>
      <c r="B17" s="104" t="s">
        <v>3123</v>
      </c>
      <c r="C17" s="104" t="s">
        <v>1987</v>
      </c>
      <c r="D17" s="99">
        <v>1</v>
      </c>
      <c r="E17" s="99">
        <v>1</v>
      </c>
      <c r="F17" s="99">
        <v>0</v>
      </c>
      <c r="G17" s="99">
        <v>0</v>
      </c>
      <c r="H17" s="99">
        <v>6</v>
      </c>
      <c r="I17" s="99">
        <v>0</v>
      </c>
      <c r="J17" s="99">
        <v>1</v>
      </c>
      <c r="K17" s="99">
        <v>0</v>
      </c>
      <c r="L17" s="99">
        <v>0</v>
      </c>
      <c r="M17" s="99">
        <v>0</v>
      </c>
      <c r="N17" s="99">
        <v>6</v>
      </c>
      <c r="O17" s="99">
        <v>0</v>
      </c>
      <c r="P17" s="99">
        <v>1</v>
      </c>
      <c r="Q17" s="99">
        <v>1</v>
      </c>
      <c r="R17" s="99">
        <v>0</v>
      </c>
      <c r="S17" s="99">
        <v>0</v>
      </c>
      <c r="T17" s="99">
        <v>1</v>
      </c>
      <c r="U17" s="99">
        <v>1</v>
      </c>
      <c r="V17" s="99">
        <v>6</v>
      </c>
      <c r="W17" s="99">
        <v>1</v>
      </c>
      <c r="X17" s="99">
        <v>6</v>
      </c>
      <c r="Y17" s="99">
        <v>1</v>
      </c>
      <c r="Z17" s="99">
        <v>0</v>
      </c>
      <c r="AA17" s="99">
        <v>6</v>
      </c>
      <c r="AB17" s="99">
        <v>0</v>
      </c>
      <c r="AC17" s="99">
        <v>0</v>
      </c>
      <c r="AD17" s="99">
        <v>1</v>
      </c>
      <c r="AE17" s="99">
        <v>1</v>
      </c>
      <c r="AF17" s="99">
        <v>6</v>
      </c>
      <c r="AG17" s="99">
        <v>1</v>
      </c>
      <c r="AH17" s="99">
        <v>0</v>
      </c>
      <c r="AI17" s="99">
        <v>0</v>
      </c>
      <c r="AJ17" s="99">
        <v>0</v>
      </c>
      <c r="AK17" s="99">
        <v>0</v>
      </c>
      <c r="AL17" s="99">
        <v>0</v>
      </c>
      <c r="AM17" s="99">
        <v>0</v>
      </c>
      <c r="AN17" s="99">
        <v>0</v>
      </c>
      <c r="AO17" s="99">
        <v>0</v>
      </c>
      <c r="AP17" s="99">
        <v>0</v>
      </c>
      <c r="AQ17" s="99">
        <v>1</v>
      </c>
      <c r="AR17" s="100">
        <v>49</v>
      </c>
      <c r="AS17" s="80">
        <f t="shared" si="0"/>
        <v>15</v>
      </c>
    </row>
    <row r="18" spans="1:45" s="84" customFormat="1">
      <c r="A18" s="97">
        <v>16020</v>
      </c>
      <c r="B18" s="97" t="s">
        <v>2125</v>
      </c>
      <c r="C18" s="97" t="s">
        <v>1646</v>
      </c>
      <c r="D18" s="101">
        <v>1</v>
      </c>
      <c r="E18" s="101"/>
      <c r="F18" s="101"/>
      <c r="G18" s="101"/>
      <c r="H18" s="101">
        <v>6</v>
      </c>
      <c r="I18" s="101">
        <v>0</v>
      </c>
      <c r="J18" s="101">
        <v>6</v>
      </c>
      <c r="K18" s="101">
        <v>6</v>
      </c>
      <c r="L18" s="101">
        <v>0</v>
      </c>
      <c r="M18" s="101">
        <v>0</v>
      </c>
      <c r="N18" s="101">
        <v>0</v>
      </c>
      <c r="O18" s="101">
        <v>0</v>
      </c>
      <c r="P18" s="101">
        <v>1</v>
      </c>
      <c r="Q18" s="101">
        <v>1</v>
      </c>
      <c r="R18" s="101">
        <v>0</v>
      </c>
      <c r="S18" s="101">
        <v>0</v>
      </c>
      <c r="T18" s="101">
        <v>1</v>
      </c>
      <c r="U18" s="101">
        <v>1</v>
      </c>
      <c r="V18" s="101">
        <v>1</v>
      </c>
      <c r="W18" s="101">
        <v>1</v>
      </c>
      <c r="X18" s="101">
        <v>0</v>
      </c>
      <c r="Y18" s="101">
        <v>1</v>
      </c>
      <c r="Z18" s="101">
        <v>0</v>
      </c>
      <c r="AA18" s="101">
        <v>6</v>
      </c>
      <c r="AB18" s="101">
        <v>0</v>
      </c>
      <c r="AC18" s="101">
        <v>0</v>
      </c>
      <c r="AD18" s="101">
        <v>1</v>
      </c>
      <c r="AE18" s="101">
        <v>1</v>
      </c>
      <c r="AF18" s="101">
        <v>1</v>
      </c>
      <c r="AG18" s="101">
        <v>1</v>
      </c>
      <c r="AH18" s="101">
        <v>0</v>
      </c>
      <c r="AI18" s="101">
        <v>0</v>
      </c>
      <c r="AJ18" s="101">
        <v>0</v>
      </c>
      <c r="AK18" s="101">
        <v>0</v>
      </c>
      <c r="AL18" s="101">
        <v>0</v>
      </c>
      <c r="AM18" s="101">
        <v>0</v>
      </c>
      <c r="AN18" s="101">
        <v>0</v>
      </c>
      <c r="AO18" s="101">
        <v>1</v>
      </c>
      <c r="AP18" s="101">
        <v>6</v>
      </c>
      <c r="AQ18" s="101">
        <v>6</v>
      </c>
      <c r="AR18" s="102">
        <v>49</v>
      </c>
      <c r="AS18" s="80">
        <f t="shared" si="0"/>
        <v>15</v>
      </c>
    </row>
    <row r="19" spans="1:45" s="83" customFormat="1">
      <c r="A19" s="97">
        <v>16416</v>
      </c>
      <c r="B19" s="105" t="s">
        <v>3063</v>
      </c>
      <c r="C19" s="105" t="s">
        <v>1942</v>
      </c>
      <c r="D19" s="101">
        <v>1</v>
      </c>
      <c r="E19" s="101">
        <v>1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6</v>
      </c>
      <c r="L19" s="101">
        <v>0</v>
      </c>
      <c r="M19" s="101">
        <v>0</v>
      </c>
      <c r="N19" s="101">
        <v>0</v>
      </c>
      <c r="O19" s="101">
        <v>1</v>
      </c>
      <c r="P19" s="101">
        <v>1</v>
      </c>
      <c r="Q19" s="101">
        <v>1</v>
      </c>
      <c r="R19" s="101">
        <v>0</v>
      </c>
      <c r="S19" s="101">
        <v>0</v>
      </c>
      <c r="T19" s="101">
        <v>1</v>
      </c>
      <c r="U19" s="101">
        <v>1</v>
      </c>
      <c r="V19" s="101">
        <v>1</v>
      </c>
      <c r="W19" s="101">
        <v>1</v>
      </c>
      <c r="X19" s="101">
        <v>0</v>
      </c>
      <c r="Y19" s="101">
        <v>6</v>
      </c>
      <c r="Z19" s="101">
        <v>0</v>
      </c>
      <c r="AA19" s="101">
        <v>6</v>
      </c>
      <c r="AB19" s="101">
        <v>0</v>
      </c>
      <c r="AC19" s="101">
        <v>6</v>
      </c>
      <c r="AD19" s="101">
        <v>1</v>
      </c>
      <c r="AE19" s="101">
        <v>1</v>
      </c>
      <c r="AF19" s="101">
        <v>1</v>
      </c>
      <c r="AG19" s="101">
        <v>1</v>
      </c>
      <c r="AH19" s="101">
        <v>0</v>
      </c>
      <c r="AI19" s="101">
        <v>0</v>
      </c>
      <c r="AJ19" s="101">
        <v>0</v>
      </c>
      <c r="AK19" s="101">
        <v>0</v>
      </c>
      <c r="AL19" s="101">
        <v>0</v>
      </c>
      <c r="AM19" s="101">
        <v>0</v>
      </c>
      <c r="AN19" s="101">
        <v>1</v>
      </c>
      <c r="AO19" s="101">
        <v>0</v>
      </c>
      <c r="AP19" s="101">
        <v>6</v>
      </c>
      <c r="AQ19" s="101">
        <v>1</v>
      </c>
      <c r="AR19" s="102">
        <v>47</v>
      </c>
      <c r="AS19" s="80">
        <f t="shared" si="0"/>
        <v>17</v>
      </c>
    </row>
    <row r="20" spans="1:45" s="84" customFormat="1">
      <c r="A20" s="97">
        <v>11690</v>
      </c>
      <c r="B20" s="105" t="s">
        <v>3028</v>
      </c>
      <c r="C20" s="105" t="s">
        <v>1897</v>
      </c>
      <c r="D20" s="101">
        <v>1</v>
      </c>
      <c r="E20" s="101">
        <v>1</v>
      </c>
      <c r="F20" s="101">
        <v>0</v>
      </c>
      <c r="G20" s="101">
        <v>0</v>
      </c>
      <c r="H20" s="101">
        <v>1</v>
      </c>
      <c r="I20" s="101">
        <v>0</v>
      </c>
      <c r="J20" s="101">
        <v>1</v>
      </c>
      <c r="K20" s="101">
        <v>6</v>
      </c>
      <c r="L20" s="101">
        <v>1</v>
      </c>
      <c r="M20" s="101">
        <v>0</v>
      </c>
      <c r="N20" s="101">
        <v>0</v>
      </c>
      <c r="O20" s="101">
        <v>6</v>
      </c>
      <c r="P20" s="101">
        <v>6</v>
      </c>
      <c r="Q20" s="101">
        <v>1</v>
      </c>
      <c r="R20" s="101">
        <v>0</v>
      </c>
      <c r="S20" s="101">
        <v>0</v>
      </c>
      <c r="T20" s="101">
        <v>1</v>
      </c>
      <c r="U20" s="101">
        <v>1</v>
      </c>
      <c r="V20" s="101">
        <v>1</v>
      </c>
      <c r="W20" s="101">
        <v>1</v>
      </c>
      <c r="X20" s="101">
        <v>0</v>
      </c>
      <c r="Y20" s="101">
        <v>1</v>
      </c>
      <c r="Z20" s="101">
        <v>0</v>
      </c>
      <c r="AA20" s="101">
        <v>6</v>
      </c>
      <c r="AB20" s="101">
        <v>0</v>
      </c>
      <c r="AC20" s="101">
        <v>0</v>
      </c>
      <c r="AD20" s="101">
        <v>1</v>
      </c>
      <c r="AE20" s="101">
        <v>1</v>
      </c>
      <c r="AF20" s="101">
        <v>1</v>
      </c>
      <c r="AG20" s="101">
        <v>1</v>
      </c>
      <c r="AH20" s="101">
        <v>0</v>
      </c>
      <c r="AI20" s="101">
        <v>1</v>
      </c>
      <c r="AJ20" s="101">
        <v>0</v>
      </c>
      <c r="AK20" s="101">
        <v>0</v>
      </c>
      <c r="AL20" s="101">
        <v>0</v>
      </c>
      <c r="AM20" s="101">
        <v>0</v>
      </c>
      <c r="AN20" s="101">
        <v>0</v>
      </c>
      <c r="AO20" s="101">
        <v>0</v>
      </c>
      <c r="AP20" s="101">
        <v>6</v>
      </c>
      <c r="AQ20" s="101">
        <v>1</v>
      </c>
      <c r="AR20" s="102">
        <v>47</v>
      </c>
      <c r="AS20" s="80">
        <f t="shared" si="0"/>
        <v>17</v>
      </c>
    </row>
    <row r="21" spans="1:45" s="83" customFormat="1">
      <c r="A21" s="97">
        <v>6539</v>
      </c>
      <c r="B21" s="105" t="s">
        <v>2827</v>
      </c>
      <c r="C21" s="105" t="s">
        <v>1400</v>
      </c>
      <c r="D21" s="101">
        <v>1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6</v>
      </c>
      <c r="K21" s="101">
        <v>6</v>
      </c>
      <c r="L21" s="101">
        <v>0</v>
      </c>
      <c r="M21" s="101">
        <v>0</v>
      </c>
      <c r="N21" s="101">
        <v>0</v>
      </c>
      <c r="O21" s="101">
        <v>1</v>
      </c>
      <c r="P21" s="101">
        <v>6</v>
      </c>
      <c r="Q21" s="101">
        <v>1</v>
      </c>
      <c r="R21" s="101">
        <v>0</v>
      </c>
      <c r="S21" s="101">
        <v>0</v>
      </c>
      <c r="T21" s="101">
        <v>1</v>
      </c>
      <c r="U21" s="101">
        <v>1</v>
      </c>
      <c r="V21" s="101">
        <v>1</v>
      </c>
      <c r="W21" s="101">
        <v>1</v>
      </c>
      <c r="X21" s="101">
        <v>6</v>
      </c>
      <c r="Y21" s="101">
        <v>1</v>
      </c>
      <c r="Z21" s="101">
        <v>1</v>
      </c>
      <c r="AA21" s="101">
        <v>1</v>
      </c>
      <c r="AB21" s="101">
        <v>0</v>
      </c>
      <c r="AC21" s="101">
        <v>0</v>
      </c>
      <c r="AD21" s="101">
        <v>1</v>
      </c>
      <c r="AE21" s="101">
        <v>1</v>
      </c>
      <c r="AF21" s="101">
        <v>6</v>
      </c>
      <c r="AG21" s="101">
        <v>1</v>
      </c>
      <c r="AH21" s="101">
        <v>0</v>
      </c>
      <c r="AI21" s="101">
        <v>0</v>
      </c>
      <c r="AJ21" s="101">
        <v>0</v>
      </c>
      <c r="AK21" s="101">
        <v>0</v>
      </c>
      <c r="AL21" s="101">
        <v>0</v>
      </c>
      <c r="AM21" s="101">
        <v>0</v>
      </c>
      <c r="AN21" s="101">
        <v>0</v>
      </c>
      <c r="AO21" s="101">
        <v>0</v>
      </c>
      <c r="AP21" s="101">
        <v>1</v>
      </c>
      <c r="AQ21" s="101">
        <v>1</v>
      </c>
      <c r="AR21" s="102">
        <v>47</v>
      </c>
      <c r="AS21" s="80">
        <f t="shared" si="0"/>
        <v>17</v>
      </c>
    </row>
    <row r="22" spans="1:45" s="84" customFormat="1">
      <c r="A22" s="98">
        <v>1437</v>
      </c>
      <c r="B22" s="98" t="s">
        <v>2131</v>
      </c>
      <c r="C22" s="98" t="s">
        <v>2154</v>
      </c>
      <c r="D22" s="99">
        <v>1</v>
      </c>
      <c r="E22" s="99">
        <v>1</v>
      </c>
      <c r="F22" s="99">
        <v>1</v>
      </c>
      <c r="G22" s="99">
        <v>1</v>
      </c>
      <c r="H22" s="99">
        <v>6</v>
      </c>
      <c r="I22" s="99">
        <v>0</v>
      </c>
      <c r="J22" s="99">
        <v>1</v>
      </c>
      <c r="K22" s="99">
        <v>1</v>
      </c>
      <c r="L22" s="99">
        <v>0</v>
      </c>
      <c r="M22" s="99">
        <v>0</v>
      </c>
      <c r="N22" s="99">
        <v>0</v>
      </c>
      <c r="O22" s="99">
        <v>1</v>
      </c>
      <c r="P22" s="99">
        <v>1</v>
      </c>
      <c r="Q22" s="99">
        <v>1</v>
      </c>
      <c r="R22" s="99">
        <v>0</v>
      </c>
      <c r="S22" s="99">
        <v>1</v>
      </c>
      <c r="T22" s="99">
        <v>0</v>
      </c>
      <c r="U22" s="99">
        <v>1</v>
      </c>
      <c r="V22" s="99">
        <v>1</v>
      </c>
      <c r="W22" s="99">
        <v>1</v>
      </c>
      <c r="X22" s="99">
        <v>6</v>
      </c>
      <c r="Y22" s="99">
        <v>1</v>
      </c>
      <c r="Z22" s="99">
        <v>0</v>
      </c>
      <c r="AA22" s="99">
        <v>1</v>
      </c>
      <c r="AB22" s="99">
        <v>6</v>
      </c>
      <c r="AC22" s="99">
        <v>1</v>
      </c>
      <c r="AD22" s="99">
        <v>1</v>
      </c>
      <c r="AE22" s="99">
        <v>1</v>
      </c>
      <c r="AF22" s="99">
        <v>6</v>
      </c>
      <c r="AG22" s="99">
        <v>1</v>
      </c>
      <c r="AH22" s="99">
        <v>0</v>
      </c>
      <c r="AI22" s="99">
        <v>0</v>
      </c>
      <c r="AJ22" s="99">
        <v>1</v>
      </c>
      <c r="AK22" s="99">
        <v>0</v>
      </c>
      <c r="AL22" s="99">
        <v>0</v>
      </c>
      <c r="AM22" s="99">
        <v>0</v>
      </c>
      <c r="AN22" s="99">
        <v>0</v>
      </c>
      <c r="AO22" s="99">
        <v>0</v>
      </c>
      <c r="AP22" s="99">
        <v>1</v>
      </c>
      <c r="AQ22" s="99">
        <v>1</v>
      </c>
      <c r="AR22" s="100">
        <v>46</v>
      </c>
      <c r="AS22" s="80">
        <f t="shared" si="0"/>
        <v>20</v>
      </c>
    </row>
    <row r="23" spans="1:45" s="83" customFormat="1">
      <c r="A23" s="108">
        <v>11134</v>
      </c>
      <c r="B23" s="107" t="s">
        <v>3128</v>
      </c>
      <c r="C23" s="107" t="s">
        <v>1987</v>
      </c>
      <c r="D23" s="101"/>
      <c r="E23" s="101">
        <v>1</v>
      </c>
      <c r="F23" s="101">
        <v>6</v>
      </c>
      <c r="G23" s="101">
        <v>1</v>
      </c>
      <c r="H23" s="101">
        <v>0</v>
      </c>
      <c r="I23" s="101">
        <v>0</v>
      </c>
      <c r="J23" s="101">
        <v>0</v>
      </c>
      <c r="K23" s="101">
        <v>0</v>
      </c>
      <c r="L23" s="101">
        <v>0</v>
      </c>
      <c r="M23" s="101">
        <v>0</v>
      </c>
      <c r="N23" s="101">
        <v>0</v>
      </c>
      <c r="O23" s="101"/>
      <c r="P23" s="101"/>
      <c r="Q23" s="101"/>
      <c r="R23" s="101">
        <v>0</v>
      </c>
      <c r="S23" s="101">
        <v>0</v>
      </c>
      <c r="T23" s="101">
        <v>6</v>
      </c>
      <c r="U23" s="101">
        <v>1</v>
      </c>
      <c r="V23" s="101">
        <v>6</v>
      </c>
      <c r="W23" s="101">
        <v>1</v>
      </c>
      <c r="X23" s="101">
        <v>1</v>
      </c>
      <c r="Y23" s="101">
        <v>6</v>
      </c>
      <c r="Z23" s="101">
        <v>0</v>
      </c>
      <c r="AA23" s="101">
        <v>6</v>
      </c>
      <c r="AB23" s="101">
        <v>0</v>
      </c>
      <c r="AC23" s="101">
        <v>1</v>
      </c>
      <c r="AD23" s="101">
        <v>1</v>
      </c>
      <c r="AE23" s="101">
        <v>0</v>
      </c>
      <c r="AF23" s="101">
        <v>1</v>
      </c>
      <c r="AG23" s="101">
        <v>1</v>
      </c>
      <c r="AH23" s="101">
        <v>0</v>
      </c>
      <c r="AI23" s="101">
        <v>0</v>
      </c>
      <c r="AJ23" s="101">
        <v>0</v>
      </c>
      <c r="AK23" s="101">
        <v>0</v>
      </c>
      <c r="AL23" s="101">
        <v>0</v>
      </c>
      <c r="AM23" s="101">
        <v>0</v>
      </c>
      <c r="AN23" s="101">
        <v>0</v>
      </c>
      <c r="AO23" s="101">
        <v>0</v>
      </c>
      <c r="AP23" s="101">
        <v>6</v>
      </c>
      <c r="AQ23" s="101">
        <v>0</v>
      </c>
      <c r="AR23" s="102">
        <v>45</v>
      </c>
      <c r="AS23" s="80">
        <f t="shared" si="0"/>
        <v>21</v>
      </c>
    </row>
    <row r="24" spans="1:45" s="84" customFormat="1">
      <c r="A24" s="97">
        <v>11450</v>
      </c>
      <c r="B24" s="105" t="s">
        <v>3069</v>
      </c>
      <c r="C24" s="105" t="s">
        <v>1963</v>
      </c>
      <c r="D24" s="101">
        <v>1</v>
      </c>
      <c r="E24" s="101">
        <v>1</v>
      </c>
      <c r="F24" s="101">
        <v>0</v>
      </c>
      <c r="G24" s="101">
        <v>0</v>
      </c>
      <c r="H24" s="101">
        <v>1</v>
      </c>
      <c r="I24" s="101">
        <v>0</v>
      </c>
      <c r="J24" s="101">
        <v>6</v>
      </c>
      <c r="K24" s="101">
        <v>1</v>
      </c>
      <c r="L24" s="101"/>
      <c r="M24" s="101"/>
      <c r="N24" s="101"/>
      <c r="O24" s="101">
        <v>1</v>
      </c>
      <c r="P24" s="101">
        <v>1</v>
      </c>
      <c r="Q24" s="101">
        <v>6</v>
      </c>
      <c r="R24" s="101">
        <v>0</v>
      </c>
      <c r="S24" s="101">
        <v>0</v>
      </c>
      <c r="T24" s="101">
        <v>1</v>
      </c>
      <c r="U24" s="101">
        <v>1</v>
      </c>
      <c r="V24" s="101">
        <v>1</v>
      </c>
      <c r="W24" s="101">
        <v>1</v>
      </c>
      <c r="X24" s="101">
        <v>0</v>
      </c>
      <c r="Y24" s="101">
        <v>6</v>
      </c>
      <c r="Z24" s="101">
        <v>0</v>
      </c>
      <c r="AA24" s="101">
        <v>6</v>
      </c>
      <c r="AB24" s="101">
        <v>0</v>
      </c>
      <c r="AC24" s="101">
        <v>0</v>
      </c>
      <c r="AD24" s="101">
        <v>1</v>
      </c>
      <c r="AE24" s="101">
        <v>6</v>
      </c>
      <c r="AF24" s="101">
        <v>1</v>
      </c>
      <c r="AG24" s="101"/>
      <c r="AH24" s="101"/>
      <c r="AI24" s="101"/>
      <c r="AJ24" s="101"/>
      <c r="AK24" s="101"/>
      <c r="AL24" s="101"/>
      <c r="AM24" s="101"/>
      <c r="AN24" s="101">
        <v>1</v>
      </c>
      <c r="AO24" s="101">
        <v>0</v>
      </c>
      <c r="AP24" s="101">
        <v>1</v>
      </c>
      <c r="AQ24" s="101">
        <v>1</v>
      </c>
      <c r="AR24" s="102">
        <v>45</v>
      </c>
      <c r="AS24" s="80">
        <f t="shared" si="0"/>
        <v>21</v>
      </c>
    </row>
    <row r="25" spans="1:45" s="83" customFormat="1">
      <c r="A25" s="97">
        <v>11430</v>
      </c>
      <c r="B25" s="105" t="s">
        <v>3013</v>
      </c>
      <c r="C25" s="105" t="s">
        <v>1759</v>
      </c>
      <c r="D25" s="101">
        <v>1</v>
      </c>
      <c r="E25" s="101">
        <v>1</v>
      </c>
      <c r="F25" s="101">
        <v>0</v>
      </c>
      <c r="G25" s="101">
        <v>0</v>
      </c>
      <c r="H25" s="101">
        <v>6</v>
      </c>
      <c r="I25" s="101">
        <v>0</v>
      </c>
      <c r="J25" s="101">
        <v>6</v>
      </c>
      <c r="K25" s="101">
        <v>1</v>
      </c>
      <c r="L25" s="101"/>
      <c r="M25" s="101"/>
      <c r="N25" s="101"/>
      <c r="O25" s="101">
        <v>1</v>
      </c>
      <c r="P25" s="101">
        <v>0</v>
      </c>
      <c r="Q25" s="101">
        <v>1</v>
      </c>
      <c r="R25" s="101">
        <v>0</v>
      </c>
      <c r="S25" s="101">
        <v>0</v>
      </c>
      <c r="T25" s="101">
        <v>6</v>
      </c>
      <c r="U25" s="101">
        <v>0</v>
      </c>
      <c r="V25" s="101">
        <v>0</v>
      </c>
      <c r="W25" s="101">
        <v>1</v>
      </c>
      <c r="X25" s="101">
        <v>0</v>
      </c>
      <c r="Y25" s="101">
        <v>6</v>
      </c>
      <c r="Z25" s="101">
        <v>0</v>
      </c>
      <c r="AA25" s="101">
        <v>1</v>
      </c>
      <c r="AB25" s="101">
        <v>1</v>
      </c>
      <c r="AC25" s="101">
        <v>1</v>
      </c>
      <c r="AD25" s="101">
        <v>1</v>
      </c>
      <c r="AE25" s="101">
        <v>1</v>
      </c>
      <c r="AF25" s="101">
        <v>1</v>
      </c>
      <c r="AG25" s="101">
        <v>0</v>
      </c>
      <c r="AH25" s="101">
        <v>0</v>
      </c>
      <c r="AI25" s="101">
        <v>0</v>
      </c>
      <c r="AJ25" s="101"/>
      <c r="AK25" s="101"/>
      <c r="AL25" s="101"/>
      <c r="AM25" s="101"/>
      <c r="AN25" s="101">
        <v>1</v>
      </c>
      <c r="AO25" s="101">
        <v>0</v>
      </c>
      <c r="AP25" s="101">
        <v>6</v>
      </c>
      <c r="AQ25" s="101">
        <v>1</v>
      </c>
      <c r="AR25" s="102">
        <v>44</v>
      </c>
      <c r="AS25" s="80">
        <f t="shared" si="0"/>
        <v>23</v>
      </c>
    </row>
    <row r="26" spans="1:45" s="84" customFormat="1">
      <c r="A26" s="98">
        <v>2502</v>
      </c>
      <c r="B26" s="104" t="s">
        <v>2841</v>
      </c>
      <c r="C26" s="104" t="s">
        <v>1348</v>
      </c>
      <c r="D26" s="99">
        <v>0</v>
      </c>
      <c r="E26" s="99">
        <v>1</v>
      </c>
      <c r="F26" s="99">
        <v>0</v>
      </c>
      <c r="G26" s="99">
        <v>0</v>
      </c>
      <c r="H26" s="99">
        <v>1</v>
      </c>
      <c r="I26" s="99">
        <v>0</v>
      </c>
      <c r="J26" s="99">
        <v>1</v>
      </c>
      <c r="K26" s="99">
        <v>6</v>
      </c>
      <c r="L26" s="99">
        <v>0</v>
      </c>
      <c r="M26" s="99">
        <v>0</v>
      </c>
      <c r="N26" s="99">
        <v>0</v>
      </c>
      <c r="O26" s="99">
        <v>1</v>
      </c>
      <c r="P26" s="99">
        <v>1</v>
      </c>
      <c r="Q26" s="99">
        <v>1</v>
      </c>
      <c r="R26" s="99">
        <v>6</v>
      </c>
      <c r="S26" s="99">
        <v>0</v>
      </c>
      <c r="T26" s="99">
        <v>1</v>
      </c>
      <c r="U26" s="99">
        <v>1</v>
      </c>
      <c r="V26" s="99">
        <v>1</v>
      </c>
      <c r="W26" s="99">
        <v>1</v>
      </c>
      <c r="X26" s="99">
        <v>0</v>
      </c>
      <c r="Y26" s="99">
        <v>1</v>
      </c>
      <c r="Z26" s="99">
        <v>0</v>
      </c>
      <c r="AA26" s="99">
        <v>6</v>
      </c>
      <c r="AB26" s="99">
        <v>0</v>
      </c>
      <c r="AC26" s="99">
        <v>1</v>
      </c>
      <c r="AD26" s="99">
        <v>1</v>
      </c>
      <c r="AE26" s="99">
        <v>6</v>
      </c>
      <c r="AF26" s="99">
        <v>1</v>
      </c>
      <c r="AG26" s="99">
        <v>1</v>
      </c>
      <c r="AH26" s="99">
        <v>0</v>
      </c>
      <c r="AI26" s="99">
        <v>1</v>
      </c>
      <c r="AJ26" s="99">
        <v>0</v>
      </c>
      <c r="AK26" s="99">
        <v>0</v>
      </c>
      <c r="AL26" s="99">
        <v>0</v>
      </c>
      <c r="AM26" s="99">
        <v>0</v>
      </c>
      <c r="AN26" s="99">
        <v>0</v>
      </c>
      <c r="AO26" s="99">
        <v>1</v>
      </c>
      <c r="AP26" s="99">
        <v>1</v>
      </c>
      <c r="AQ26" s="99">
        <v>1</v>
      </c>
      <c r="AR26" s="100">
        <v>43</v>
      </c>
      <c r="AS26" s="80">
        <f t="shared" si="0"/>
        <v>24</v>
      </c>
    </row>
    <row r="27" spans="1:45" s="83" customFormat="1">
      <c r="A27" s="98">
        <v>2477</v>
      </c>
      <c r="B27" s="104" t="s">
        <v>2842</v>
      </c>
      <c r="C27" s="104" t="s">
        <v>1348</v>
      </c>
      <c r="D27" s="99"/>
      <c r="E27" s="99">
        <v>1</v>
      </c>
      <c r="F27" s="99">
        <v>0</v>
      </c>
      <c r="G27" s="99">
        <v>1</v>
      </c>
      <c r="H27" s="99">
        <v>1</v>
      </c>
      <c r="I27" s="99">
        <v>0</v>
      </c>
      <c r="J27" s="99">
        <v>1</v>
      </c>
      <c r="K27" s="99">
        <v>1</v>
      </c>
      <c r="L27" s="99">
        <v>0</v>
      </c>
      <c r="M27" s="99">
        <v>0</v>
      </c>
      <c r="N27" s="99">
        <v>0</v>
      </c>
      <c r="O27" s="99">
        <v>6</v>
      </c>
      <c r="P27" s="99">
        <v>6</v>
      </c>
      <c r="Q27" s="99">
        <v>1</v>
      </c>
      <c r="R27" s="99">
        <v>0</v>
      </c>
      <c r="S27" s="99">
        <v>0</v>
      </c>
      <c r="T27" s="99">
        <v>0</v>
      </c>
      <c r="U27" s="99"/>
      <c r="V27" s="99"/>
      <c r="W27" s="99"/>
      <c r="X27" s="99">
        <v>0</v>
      </c>
      <c r="Y27" s="99">
        <v>1</v>
      </c>
      <c r="Z27" s="99">
        <v>0</v>
      </c>
      <c r="AA27" s="99">
        <v>1</v>
      </c>
      <c r="AB27" s="99">
        <v>0</v>
      </c>
      <c r="AC27" s="99">
        <v>6</v>
      </c>
      <c r="AD27" s="99">
        <v>1</v>
      </c>
      <c r="AE27" s="99">
        <v>1</v>
      </c>
      <c r="AF27" s="99">
        <v>1</v>
      </c>
      <c r="AG27" s="99">
        <v>1</v>
      </c>
      <c r="AH27" s="99">
        <v>0</v>
      </c>
      <c r="AI27" s="99">
        <v>0</v>
      </c>
      <c r="AJ27" s="99">
        <v>0</v>
      </c>
      <c r="AK27" s="99">
        <v>0</v>
      </c>
      <c r="AL27" s="99">
        <v>0</v>
      </c>
      <c r="AM27" s="99">
        <v>0</v>
      </c>
      <c r="AN27" s="99">
        <v>1</v>
      </c>
      <c r="AO27" s="99">
        <v>0</v>
      </c>
      <c r="AP27" s="99">
        <v>6</v>
      </c>
      <c r="AQ27" s="99">
        <v>6</v>
      </c>
      <c r="AR27" s="100">
        <v>43</v>
      </c>
      <c r="AS27" s="80">
        <f t="shared" si="0"/>
        <v>24</v>
      </c>
    </row>
    <row r="28" spans="1:45" s="84" customFormat="1">
      <c r="A28" s="98">
        <v>6789</v>
      </c>
      <c r="B28" s="104" t="s">
        <v>2754</v>
      </c>
      <c r="C28" s="104" t="s">
        <v>1154</v>
      </c>
      <c r="D28" s="99">
        <v>1</v>
      </c>
      <c r="E28" s="99">
        <v>6</v>
      </c>
      <c r="F28" s="99">
        <v>0</v>
      </c>
      <c r="G28" s="99">
        <v>1</v>
      </c>
      <c r="H28" s="99">
        <v>6</v>
      </c>
      <c r="I28" s="99">
        <v>0</v>
      </c>
      <c r="J28" s="99">
        <v>0</v>
      </c>
      <c r="K28" s="99">
        <v>1</v>
      </c>
      <c r="L28" s="99">
        <v>0</v>
      </c>
      <c r="M28" s="99">
        <v>0</v>
      </c>
      <c r="N28" s="99">
        <v>0</v>
      </c>
      <c r="O28" s="99">
        <v>1</v>
      </c>
      <c r="P28" s="99">
        <v>6</v>
      </c>
      <c r="Q28" s="99">
        <v>0</v>
      </c>
      <c r="R28" s="99">
        <v>0</v>
      </c>
      <c r="S28" s="99">
        <v>0</v>
      </c>
      <c r="T28" s="99">
        <v>0</v>
      </c>
      <c r="U28" s="99">
        <v>1</v>
      </c>
      <c r="V28" s="99">
        <v>1</v>
      </c>
      <c r="W28" s="99">
        <v>1</v>
      </c>
      <c r="X28" s="99">
        <v>0</v>
      </c>
      <c r="Y28" s="99">
        <v>1</v>
      </c>
      <c r="Z28" s="99">
        <v>0</v>
      </c>
      <c r="AA28" s="99">
        <v>6</v>
      </c>
      <c r="AB28" s="99">
        <v>1</v>
      </c>
      <c r="AC28" s="99">
        <v>0</v>
      </c>
      <c r="AD28" s="99"/>
      <c r="AE28" s="99"/>
      <c r="AF28" s="99"/>
      <c r="AG28" s="99">
        <v>1</v>
      </c>
      <c r="AH28" s="99">
        <v>0</v>
      </c>
      <c r="AI28" s="99">
        <v>1</v>
      </c>
      <c r="AJ28" s="99">
        <v>0</v>
      </c>
      <c r="AK28" s="99">
        <v>0</v>
      </c>
      <c r="AL28" s="99">
        <v>0</v>
      </c>
      <c r="AM28" s="99">
        <v>0</v>
      </c>
      <c r="AN28" s="99">
        <v>0</v>
      </c>
      <c r="AO28" s="99">
        <v>0</v>
      </c>
      <c r="AP28" s="99">
        <v>1</v>
      </c>
      <c r="AQ28" s="99">
        <v>6</v>
      </c>
      <c r="AR28" s="100">
        <v>42</v>
      </c>
      <c r="AS28" s="80">
        <f t="shared" si="0"/>
        <v>26</v>
      </c>
    </row>
    <row r="29" spans="1:45" s="83" customFormat="1">
      <c r="A29" s="97">
        <v>10976</v>
      </c>
      <c r="B29" s="105" t="s">
        <v>3047</v>
      </c>
      <c r="C29" s="105" t="s">
        <v>1897</v>
      </c>
      <c r="D29" s="101">
        <v>1</v>
      </c>
      <c r="E29" s="101">
        <v>0</v>
      </c>
      <c r="F29" s="101">
        <v>0</v>
      </c>
      <c r="G29" s="101">
        <v>0</v>
      </c>
      <c r="H29" s="101">
        <v>1</v>
      </c>
      <c r="I29" s="101">
        <v>0</v>
      </c>
      <c r="J29" s="101">
        <v>1</v>
      </c>
      <c r="K29" s="101">
        <v>1</v>
      </c>
      <c r="L29" s="101">
        <v>0</v>
      </c>
      <c r="M29" s="101">
        <v>0</v>
      </c>
      <c r="N29" s="101">
        <v>0</v>
      </c>
      <c r="O29" s="101">
        <v>6</v>
      </c>
      <c r="P29" s="101">
        <v>1</v>
      </c>
      <c r="Q29" s="101">
        <v>1</v>
      </c>
      <c r="R29" s="101">
        <v>0</v>
      </c>
      <c r="S29" s="101">
        <v>0</v>
      </c>
      <c r="T29" s="101">
        <v>1</v>
      </c>
      <c r="U29" s="101">
        <v>1</v>
      </c>
      <c r="V29" s="101">
        <v>1</v>
      </c>
      <c r="W29" s="101">
        <v>0</v>
      </c>
      <c r="X29" s="101">
        <v>0</v>
      </c>
      <c r="Y29" s="101">
        <v>6</v>
      </c>
      <c r="Z29" s="101">
        <v>0</v>
      </c>
      <c r="AA29" s="101">
        <v>1</v>
      </c>
      <c r="AB29" s="101">
        <v>6</v>
      </c>
      <c r="AC29" s="101">
        <v>1</v>
      </c>
      <c r="AD29" s="101">
        <v>1</v>
      </c>
      <c r="AE29" s="101">
        <v>6</v>
      </c>
      <c r="AF29" s="101">
        <v>1</v>
      </c>
      <c r="AG29" s="101">
        <v>1</v>
      </c>
      <c r="AH29" s="101">
        <v>0</v>
      </c>
      <c r="AI29" s="101">
        <v>1</v>
      </c>
      <c r="AJ29" s="101">
        <v>0</v>
      </c>
      <c r="AK29" s="101">
        <v>0</v>
      </c>
      <c r="AL29" s="101">
        <v>0</v>
      </c>
      <c r="AM29" s="101">
        <v>0</v>
      </c>
      <c r="AN29" s="101">
        <v>1</v>
      </c>
      <c r="AO29" s="101">
        <v>0</v>
      </c>
      <c r="AP29" s="101">
        <v>1</v>
      </c>
      <c r="AQ29" s="101">
        <v>1</v>
      </c>
      <c r="AR29" s="102">
        <v>42</v>
      </c>
      <c r="AS29" s="80">
        <f t="shared" si="0"/>
        <v>26</v>
      </c>
    </row>
    <row r="30" spans="1:45" s="84" customFormat="1">
      <c r="A30" s="98">
        <v>11911</v>
      </c>
      <c r="B30" s="98" t="s">
        <v>2461</v>
      </c>
      <c r="C30" s="98" t="s">
        <v>2463</v>
      </c>
      <c r="D30" s="99">
        <v>0</v>
      </c>
      <c r="E30" s="99">
        <v>0</v>
      </c>
      <c r="F30" s="99">
        <v>0</v>
      </c>
      <c r="G30" s="99">
        <v>1</v>
      </c>
      <c r="H30" s="99"/>
      <c r="I30" s="99"/>
      <c r="J30" s="99"/>
      <c r="K30" s="99"/>
      <c r="L30" s="99">
        <v>0</v>
      </c>
      <c r="M30" s="99">
        <v>0</v>
      </c>
      <c r="N30" s="99">
        <v>0</v>
      </c>
      <c r="O30" s="99">
        <v>1</v>
      </c>
      <c r="P30" s="99">
        <v>6</v>
      </c>
      <c r="Q30" s="99">
        <v>6</v>
      </c>
      <c r="R30" s="99">
        <v>0</v>
      </c>
      <c r="S30" s="99">
        <v>0</v>
      </c>
      <c r="T30" s="99">
        <v>1</v>
      </c>
      <c r="U30" s="99">
        <v>1</v>
      </c>
      <c r="V30" s="99">
        <v>1</v>
      </c>
      <c r="W30" s="99">
        <v>1</v>
      </c>
      <c r="X30" s="99">
        <v>0</v>
      </c>
      <c r="Y30" s="99">
        <v>0</v>
      </c>
      <c r="Z30" s="99">
        <v>0</v>
      </c>
      <c r="AA30" s="99">
        <v>1</v>
      </c>
      <c r="AB30" s="99">
        <v>0</v>
      </c>
      <c r="AC30" s="99">
        <v>1</v>
      </c>
      <c r="AD30" s="99">
        <v>1</v>
      </c>
      <c r="AE30" s="99">
        <v>1</v>
      </c>
      <c r="AF30" s="99">
        <v>6</v>
      </c>
      <c r="AG30" s="99"/>
      <c r="AH30" s="99"/>
      <c r="AI30" s="99"/>
      <c r="AJ30" s="99">
        <v>0</v>
      </c>
      <c r="AK30" s="99">
        <v>0</v>
      </c>
      <c r="AL30" s="99">
        <v>0</v>
      </c>
      <c r="AM30" s="99">
        <v>0</v>
      </c>
      <c r="AN30" s="99">
        <v>1</v>
      </c>
      <c r="AO30" s="99">
        <v>1</v>
      </c>
      <c r="AP30" s="99">
        <v>6</v>
      </c>
      <c r="AQ30" s="99">
        <v>6</v>
      </c>
      <c r="AR30" s="100">
        <v>42</v>
      </c>
      <c r="AS30" s="80">
        <f t="shared" si="0"/>
        <v>26</v>
      </c>
    </row>
    <row r="31" spans="1:45" s="83" customFormat="1">
      <c r="A31" s="97">
        <v>120</v>
      </c>
      <c r="B31" s="97" t="s">
        <v>2129</v>
      </c>
      <c r="C31" s="97" t="s">
        <v>2031</v>
      </c>
      <c r="D31" s="101">
        <v>0</v>
      </c>
      <c r="E31" s="101">
        <v>1</v>
      </c>
      <c r="F31" s="101">
        <v>0</v>
      </c>
      <c r="G31" s="101">
        <v>0</v>
      </c>
      <c r="H31" s="101">
        <v>6</v>
      </c>
      <c r="I31" s="101">
        <v>0</v>
      </c>
      <c r="J31" s="101">
        <v>6</v>
      </c>
      <c r="K31" s="101">
        <v>0</v>
      </c>
      <c r="L31" s="101">
        <v>0</v>
      </c>
      <c r="M31" s="101">
        <v>0</v>
      </c>
      <c r="N31" s="101">
        <v>0</v>
      </c>
      <c r="O31" s="101">
        <v>1</v>
      </c>
      <c r="P31" s="101">
        <v>1</v>
      </c>
      <c r="Q31" s="101">
        <v>1</v>
      </c>
      <c r="R31" s="101">
        <v>0</v>
      </c>
      <c r="S31" s="101">
        <v>0</v>
      </c>
      <c r="T31" s="101">
        <v>0</v>
      </c>
      <c r="U31" s="101">
        <v>1</v>
      </c>
      <c r="V31" s="101">
        <v>1</v>
      </c>
      <c r="W31" s="101">
        <v>1</v>
      </c>
      <c r="X31" s="101">
        <v>0</v>
      </c>
      <c r="Y31" s="101">
        <v>6</v>
      </c>
      <c r="Z31" s="101">
        <v>0</v>
      </c>
      <c r="AA31" s="101">
        <v>1</v>
      </c>
      <c r="AB31" s="101">
        <v>0</v>
      </c>
      <c r="AC31" s="101">
        <v>1</v>
      </c>
      <c r="AD31" s="101">
        <v>1</v>
      </c>
      <c r="AE31" s="101">
        <v>6</v>
      </c>
      <c r="AF31" s="101">
        <v>6</v>
      </c>
      <c r="AG31" s="101">
        <v>1</v>
      </c>
      <c r="AH31" s="101">
        <v>0</v>
      </c>
      <c r="AI31" s="101">
        <v>0</v>
      </c>
      <c r="AJ31" s="101">
        <v>0</v>
      </c>
      <c r="AK31" s="101">
        <v>0</v>
      </c>
      <c r="AL31" s="101">
        <v>0</v>
      </c>
      <c r="AM31" s="101">
        <v>0</v>
      </c>
      <c r="AN31" s="101">
        <v>0</v>
      </c>
      <c r="AO31" s="101">
        <v>0</v>
      </c>
      <c r="AP31" s="101">
        <v>1</v>
      </c>
      <c r="AQ31" s="101">
        <v>0</v>
      </c>
      <c r="AR31" s="102">
        <v>42</v>
      </c>
      <c r="AS31" s="80">
        <f t="shared" si="0"/>
        <v>26</v>
      </c>
    </row>
    <row r="32" spans="1:45" s="84" customFormat="1">
      <c r="A32" s="98">
        <v>5464</v>
      </c>
      <c r="B32" s="104" t="s">
        <v>2834</v>
      </c>
      <c r="C32" s="104" t="s">
        <v>1348</v>
      </c>
      <c r="D32" s="99">
        <v>1</v>
      </c>
      <c r="E32" s="99">
        <v>6</v>
      </c>
      <c r="F32" s="99">
        <v>0</v>
      </c>
      <c r="G32" s="99">
        <v>1</v>
      </c>
      <c r="H32" s="99"/>
      <c r="I32" s="99"/>
      <c r="J32" s="99"/>
      <c r="K32" s="99"/>
      <c r="L32" s="99">
        <v>6</v>
      </c>
      <c r="M32" s="99">
        <v>0</v>
      </c>
      <c r="N32" s="99">
        <v>0</v>
      </c>
      <c r="O32" s="99">
        <v>6</v>
      </c>
      <c r="P32" s="99">
        <v>1</v>
      </c>
      <c r="Q32" s="99">
        <v>1</v>
      </c>
      <c r="R32" s="99">
        <v>0</v>
      </c>
      <c r="S32" s="99">
        <v>0</v>
      </c>
      <c r="T32" s="99">
        <v>1</v>
      </c>
      <c r="U32" s="99">
        <v>0</v>
      </c>
      <c r="V32" s="99">
        <v>1</v>
      </c>
      <c r="W32" s="99">
        <v>1</v>
      </c>
      <c r="X32" s="99">
        <v>0</v>
      </c>
      <c r="Y32" s="99">
        <v>1</v>
      </c>
      <c r="Z32" s="99">
        <v>0</v>
      </c>
      <c r="AA32" s="99">
        <v>6</v>
      </c>
      <c r="AB32" s="99">
        <v>0</v>
      </c>
      <c r="AC32" s="99">
        <v>0</v>
      </c>
      <c r="AD32" s="99">
        <v>1</v>
      </c>
      <c r="AE32" s="99">
        <v>1</v>
      </c>
      <c r="AF32" s="99">
        <v>1</v>
      </c>
      <c r="AG32" s="99">
        <v>1</v>
      </c>
      <c r="AH32" s="99">
        <v>1</v>
      </c>
      <c r="AI32" s="99">
        <v>1</v>
      </c>
      <c r="AJ32" s="99">
        <v>1</v>
      </c>
      <c r="AK32" s="99">
        <v>0</v>
      </c>
      <c r="AL32" s="99">
        <v>0</v>
      </c>
      <c r="AM32" s="99">
        <v>0</v>
      </c>
      <c r="AN32" s="99">
        <v>0</v>
      </c>
      <c r="AO32" s="99">
        <v>0</v>
      </c>
      <c r="AP32" s="99">
        <v>1</v>
      </c>
      <c r="AQ32" s="99">
        <v>1</v>
      </c>
      <c r="AR32" s="100">
        <v>41</v>
      </c>
      <c r="AS32" s="80">
        <f t="shared" si="0"/>
        <v>30</v>
      </c>
    </row>
    <row r="33" spans="1:45" s="83" customFormat="1">
      <c r="A33" s="98">
        <v>406</v>
      </c>
      <c r="B33" s="104" t="s">
        <v>2836</v>
      </c>
      <c r="C33" s="104" t="s">
        <v>1353</v>
      </c>
      <c r="D33" s="99">
        <v>0</v>
      </c>
      <c r="E33" s="99"/>
      <c r="F33" s="99"/>
      <c r="G33" s="99"/>
      <c r="H33" s="99"/>
      <c r="I33" s="99"/>
      <c r="J33" s="99"/>
      <c r="K33" s="99"/>
      <c r="L33" s="99">
        <v>0</v>
      </c>
      <c r="M33" s="99">
        <v>0</v>
      </c>
      <c r="N33" s="99">
        <v>0</v>
      </c>
      <c r="O33" s="99">
        <v>6</v>
      </c>
      <c r="P33" s="99">
        <v>1</v>
      </c>
      <c r="Q33" s="99">
        <v>6</v>
      </c>
      <c r="R33" s="99">
        <v>6</v>
      </c>
      <c r="S33" s="99">
        <v>0</v>
      </c>
      <c r="T33" s="99">
        <v>1</v>
      </c>
      <c r="U33" s="99">
        <v>1</v>
      </c>
      <c r="V33" s="99">
        <v>1</v>
      </c>
      <c r="W33" s="99">
        <v>1</v>
      </c>
      <c r="X33" s="99">
        <v>0</v>
      </c>
      <c r="Y33" s="99">
        <v>6</v>
      </c>
      <c r="Z33" s="99">
        <v>1</v>
      </c>
      <c r="AA33" s="99">
        <v>6</v>
      </c>
      <c r="AB33" s="99">
        <v>0</v>
      </c>
      <c r="AC33" s="99">
        <v>1</v>
      </c>
      <c r="AD33" s="99">
        <v>0</v>
      </c>
      <c r="AE33" s="99">
        <v>1</v>
      </c>
      <c r="AF33" s="99">
        <v>1</v>
      </c>
      <c r="AG33" s="99"/>
      <c r="AH33" s="99"/>
      <c r="AI33" s="99"/>
      <c r="AJ33" s="99">
        <v>0</v>
      </c>
      <c r="AK33" s="99">
        <v>0</v>
      </c>
      <c r="AL33" s="99">
        <v>0</v>
      </c>
      <c r="AM33" s="99">
        <v>0</v>
      </c>
      <c r="AN33" s="99">
        <v>1</v>
      </c>
      <c r="AO33" s="99">
        <v>0</v>
      </c>
      <c r="AP33" s="99">
        <v>0</v>
      </c>
      <c r="AQ33" s="99">
        <v>1</v>
      </c>
      <c r="AR33" s="100">
        <v>41</v>
      </c>
      <c r="AS33" s="80">
        <f t="shared" si="0"/>
        <v>30</v>
      </c>
    </row>
    <row r="34" spans="1:45" s="84" customFormat="1">
      <c r="A34" s="98">
        <v>8621</v>
      </c>
      <c r="B34" s="104" t="s">
        <v>3229</v>
      </c>
      <c r="C34" s="104" t="s">
        <v>1348</v>
      </c>
      <c r="D34" s="99">
        <v>1</v>
      </c>
      <c r="E34" s="99">
        <v>1</v>
      </c>
      <c r="F34" s="99">
        <v>0</v>
      </c>
      <c r="G34" s="99">
        <v>0</v>
      </c>
      <c r="H34" s="99"/>
      <c r="I34" s="99"/>
      <c r="J34" s="99"/>
      <c r="K34" s="99"/>
      <c r="L34" s="99">
        <v>0</v>
      </c>
      <c r="M34" s="99">
        <v>0</v>
      </c>
      <c r="N34" s="99">
        <v>0</v>
      </c>
      <c r="O34" s="99">
        <v>6</v>
      </c>
      <c r="P34" s="99">
        <v>1</v>
      </c>
      <c r="Q34" s="99">
        <v>1</v>
      </c>
      <c r="R34" s="99">
        <v>1</v>
      </c>
      <c r="S34" s="99">
        <v>0</v>
      </c>
      <c r="T34" s="99">
        <v>6</v>
      </c>
      <c r="U34" s="99">
        <v>6</v>
      </c>
      <c r="V34" s="99">
        <v>0</v>
      </c>
      <c r="W34" s="99">
        <v>1</v>
      </c>
      <c r="X34" s="99">
        <v>0</v>
      </c>
      <c r="Y34" s="99">
        <v>1</v>
      </c>
      <c r="Z34" s="99">
        <v>0</v>
      </c>
      <c r="AA34" s="99">
        <v>1</v>
      </c>
      <c r="AB34" s="99">
        <v>0</v>
      </c>
      <c r="AC34" s="99">
        <v>0</v>
      </c>
      <c r="AD34" s="99">
        <v>1</v>
      </c>
      <c r="AE34" s="99">
        <v>0</v>
      </c>
      <c r="AF34" s="99">
        <v>1</v>
      </c>
      <c r="AG34" s="99">
        <v>1</v>
      </c>
      <c r="AH34" s="99">
        <v>0</v>
      </c>
      <c r="AI34" s="99">
        <v>0</v>
      </c>
      <c r="AJ34" s="99">
        <v>0</v>
      </c>
      <c r="AK34" s="99">
        <v>0</v>
      </c>
      <c r="AL34" s="99">
        <v>0</v>
      </c>
      <c r="AM34" s="99">
        <v>0</v>
      </c>
      <c r="AN34" s="99">
        <v>0</v>
      </c>
      <c r="AO34" s="99">
        <v>0</v>
      </c>
      <c r="AP34" s="99">
        <v>6</v>
      </c>
      <c r="AQ34" s="99">
        <v>6</v>
      </c>
      <c r="AR34" s="100">
        <v>41</v>
      </c>
      <c r="AS34" s="80">
        <f t="shared" si="0"/>
        <v>30</v>
      </c>
    </row>
    <row r="35" spans="1:45" s="83" customFormat="1">
      <c r="A35" s="98">
        <v>6582</v>
      </c>
      <c r="B35" s="109" t="s">
        <v>2825</v>
      </c>
      <c r="C35" s="109" t="s">
        <v>1353</v>
      </c>
      <c r="D35" s="99">
        <v>0</v>
      </c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>
        <v>0</v>
      </c>
      <c r="P35" s="99">
        <v>6</v>
      </c>
      <c r="Q35" s="99">
        <v>0</v>
      </c>
      <c r="R35" s="99">
        <v>0</v>
      </c>
      <c r="S35" s="99">
        <v>0</v>
      </c>
      <c r="T35" s="99">
        <v>1</v>
      </c>
      <c r="U35" s="99">
        <v>1</v>
      </c>
      <c r="V35" s="99">
        <v>1</v>
      </c>
      <c r="W35" s="99">
        <v>1</v>
      </c>
      <c r="X35" s="99">
        <v>6</v>
      </c>
      <c r="Y35" s="99">
        <v>1</v>
      </c>
      <c r="Z35" s="99">
        <v>0</v>
      </c>
      <c r="AA35" s="99">
        <v>6</v>
      </c>
      <c r="AB35" s="99">
        <v>0</v>
      </c>
      <c r="AC35" s="99">
        <v>0</v>
      </c>
      <c r="AD35" s="99">
        <v>1</v>
      </c>
      <c r="AE35" s="99">
        <v>1</v>
      </c>
      <c r="AF35" s="99">
        <v>6</v>
      </c>
      <c r="AG35" s="99">
        <v>1</v>
      </c>
      <c r="AH35" s="99">
        <v>0</v>
      </c>
      <c r="AI35" s="99">
        <v>0</v>
      </c>
      <c r="AJ35" s="99"/>
      <c r="AK35" s="99"/>
      <c r="AL35" s="99"/>
      <c r="AM35" s="99"/>
      <c r="AN35" s="99">
        <v>0</v>
      </c>
      <c r="AO35" s="99">
        <v>1</v>
      </c>
      <c r="AP35" s="99">
        <v>6</v>
      </c>
      <c r="AQ35" s="99">
        <v>1</v>
      </c>
      <c r="AR35" s="100">
        <v>40</v>
      </c>
      <c r="AS35" s="80">
        <f t="shared" ref="AS35:AS66" si="1">_xlfn.RANK.EQ(AR35,Range_Day13,0)</f>
        <v>33</v>
      </c>
    </row>
    <row r="36" spans="1:45" s="84" customFormat="1">
      <c r="A36" s="98">
        <v>11603</v>
      </c>
      <c r="B36" s="104" t="s">
        <v>3029</v>
      </c>
      <c r="C36" s="104" t="s">
        <v>1897</v>
      </c>
      <c r="D36" s="99">
        <v>1</v>
      </c>
      <c r="E36" s="99">
        <v>1</v>
      </c>
      <c r="F36" s="99">
        <v>0</v>
      </c>
      <c r="G36" s="99">
        <v>6</v>
      </c>
      <c r="H36" s="99"/>
      <c r="I36" s="99"/>
      <c r="J36" s="99"/>
      <c r="K36" s="99"/>
      <c r="L36" s="99"/>
      <c r="M36" s="99"/>
      <c r="N36" s="99"/>
      <c r="O36" s="99">
        <v>0</v>
      </c>
      <c r="P36" s="99">
        <v>6</v>
      </c>
      <c r="Q36" s="99">
        <v>1</v>
      </c>
      <c r="R36" s="99">
        <v>0</v>
      </c>
      <c r="S36" s="99">
        <v>0</v>
      </c>
      <c r="T36" s="99">
        <v>1</v>
      </c>
      <c r="U36" s="99">
        <v>1</v>
      </c>
      <c r="V36" s="99">
        <v>1</v>
      </c>
      <c r="W36" s="99">
        <v>1</v>
      </c>
      <c r="X36" s="99">
        <v>0</v>
      </c>
      <c r="Y36" s="99">
        <v>1</v>
      </c>
      <c r="Z36" s="99">
        <v>0</v>
      </c>
      <c r="AA36" s="99">
        <v>6</v>
      </c>
      <c r="AB36" s="99">
        <v>0</v>
      </c>
      <c r="AC36" s="99">
        <v>1</v>
      </c>
      <c r="AD36" s="99">
        <v>1</v>
      </c>
      <c r="AE36" s="99">
        <v>1</v>
      </c>
      <c r="AF36" s="99">
        <v>6</v>
      </c>
      <c r="AG36" s="99">
        <v>1</v>
      </c>
      <c r="AH36" s="99">
        <v>0</v>
      </c>
      <c r="AI36" s="99">
        <v>1</v>
      </c>
      <c r="AJ36" s="99">
        <v>0</v>
      </c>
      <c r="AK36" s="99">
        <v>0</v>
      </c>
      <c r="AL36" s="99">
        <v>0</v>
      </c>
      <c r="AM36" s="99">
        <v>0</v>
      </c>
      <c r="AN36" s="99">
        <v>1</v>
      </c>
      <c r="AO36" s="99">
        <v>0</v>
      </c>
      <c r="AP36" s="99">
        <v>1</v>
      </c>
      <c r="AQ36" s="99">
        <v>0</v>
      </c>
      <c r="AR36" s="100">
        <v>39</v>
      </c>
      <c r="AS36" s="80">
        <f t="shared" si="1"/>
        <v>34</v>
      </c>
    </row>
    <row r="37" spans="1:45" s="83" customFormat="1">
      <c r="A37" s="98">
        <v>11418</v>
      </c>
      <c r="B37" s="104" t="s">
        <v>2765</v>
      </c>
      <c r="C37" s="104" t="s">
        <v>1163</v>
      </c>
      <c r="D37" s="99">
        <v>1</v>
      </c>
      <c r="E37" s="99">
        <v>1</v>
      </c>
      <c r="F37" s="99">
        <v>6</v>
      </c>
      <c r="G37" s="99">
        <v>0</v>
      </c>
      <c r="H37" s="99">
        <v>1</v>
      </c>
      <c r="I37" s="99">
        <v>0</v>
      </c>
      <c r="J37" s="99">
        <v>0</v>
      </c>
      <c r="K37" s="99">
        <v>6</v>
      </c>
      <c r="L37" s="99"/>
      <c r="M37" s="99"/>
      <c r="N37" s="99"/>
      <c r="O37" s="99">
        <v>1</v>
      </c>
      <c r="P37" s="99">
        <v>1</v>
      </c>
      <c r="Q37" s="99">
        <v>6</v>
      </c>
      <c r="R37" s="99"/>
      <c r="S37" s="99"/>
      <c r="T37" s="99"/>
      <c r="U37" s="99"/>
      <c r="V37" s="99"/>
      <c r="W37" s="99"/>
      <c r="X37" s="99">
        <v>0</v>
      </c>
      <c r="Y37" s="99">
        <v>6</v>
      </c>
      <c r="Z37" s="99">
        <v>0</v>
      </c>
      <c r="AA37" s="99">
        <v>1</v>
      </c>
      <c r="AB37" s="99">
        <v>0</v>
      </c>
      <c r="AC37" s="99">
        <v>1</v>
      </c>
      <c r="AD37" s="99"/>
      <c r="AE37" s="99"/>
      <c r="AF37" s="99"/>
      <c r="AG37" s="99"/>
      <c r="AH37" s="99"/>
      <c r="AI37" s="99"/>
      <c r="AJ37" s="99">
        <v>0</v>
      </c>
      <c r="AK37" s="99">
        <v>0</v>
      </c>
      <c r="AL37" s="99">
        <v>0</v>
      </c>
      <c r="AM37" s="99">
        <v>0</v>
      </c>
      <c r="AN37" s="99">
        <v>1</v>
      </c>
      <c r="AO37" s="99">
        <v>0</v>
      </c>
      <c r="AP37" s="99">
        <v>6</v>
      </c>
      <c r="AQ37" s="99">
        <v>1</v>
      </c>
      <c r="AR37" s="100">
        <v>39</v>
      </c>
      <c r="AS37" s="80">
        <f t="shared" si="1"/>
        <v>34</v>
      </c>
    </row>
    <row r="38" spans="1:45" s="84" customFormat="1">
      <c r="A38" s="98">
        <v>11183</v>
      </c>
      <c r="B38" s="104" t="s">
        <v>3104</v>
      </c>
      <c r="C38" s="104" t="s">
        <v>1987</v>
      </c>
      <c r="D38" s="99">
        <v>1</v>
      </c>
      <c r="E38" s="99">
        <v>1</v>
      </c>
      <c r="F38" s="99">
        <v>0</v>
      </c>
      <c r="G38" s="99">
        <v>0</v>
      </c>
      <c r="H38" s="99">
        <v>6</v>
      </c>
      <c r="I38" s="99">
        <v>0</v>
      </c>
      <c r="J38" s="99">
        <v>0</v>
      </c>
      <c r="K38" s="99">
        <v>1</v>
      </c>
      <c r="L38" s="99"/>
      <c r="M38" s="99"/>
      <c r="N38" s="99"/>
      <c r="O38" s="99">
        <v>0</v>
      </c>
      <c r="P38" s="99">
        <v>0</v>
      </c>
      <c r="Q38" s="99">
        <v>1</v>
      </c>
      <c r="R38" s="99">
        <v>0</v>
      </c>
      <c r="S38" s="99">
        <v>0</v>
      </c>
      <c r="T38" s="99">
        <v>6</v>
      </c>
      <c r="U38" s="99">
        <v>1</v>
      </c>
      <c r="V38" s="99">
        <v>1</v>
      </c>
      <c r="W38" s="99">
        <v>1</v>
      </c>
      <c r="X38" s="99">
        <v>0</v>
      </c>
      <c r="Y38" s="99">
        <v>1</v>
      </c>
      <c r="Z38" s="99">
        <v>0</v>
      </c>
      <c r="AA38" s="99">
        <v>6</v>
      </c>
      <c r="AB38" s="99">
        <v>1</v>
      </c>
      <c r="AC38" s="99">
        <v>1</v>
      </c>
      <c r="AD38" s="99">
        <v>1</v>
      </c>
      <c r="AE38" s="99">
        <v>6</v>
      </c>
      <c r="AF38" s="99">
        <v>1</v>
      </c>
      <c r="AG38" s="99">
        <v>1</v>
      </c>
      <c r="AH38" s="99">
        <v>1</v>
      </c>
      <c r="AI38" s="99">
        <v>1</v>
      </c>
      <c r="AJ38" s="99"/>
      <c r="AK38" s="99"/>
      <c r="AL38" s="99"/>
      <c r="AM38" s="99"/>
      <c r="AN38" s="99"/>
      <c r="AO38" s="99"/>
      <c r="AP38" s="99"/>
      <c r="AQ38" s="99"/>
      <c r="AR38" s="100">
        <v>39</v>
      </c>
      <c r="AS38" s="80">
        <f t="shared" si="1"/>
        <v>34</v>
      </c>
    </row>
    <row r="39" spans="1:45" s="83" customFormat="1">
      <c r="A39" s="97">
        <v>9965</v>
      </c>
      <c r="B39" s="105" t="s">
        <v>2810</v>
      </c>
      <c r="C39" s="105" t="s">
        <v>1348</v>
      </c>
      <c r="D39" s="101">
        <v>1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1">
        <v>0</v>
      </c>
      <c r="O39" s="101">
        <v>1</v>
      </c>
      <c r="P39" s="101">
        <v>0</v>
      </c>
      <c r="Q39" s="101">
        <v>0</v>
      </c>
      <c r="R39" s="101">
        <v>6</v>
      </c>
      <c r="S39" s="101">
        <v>0</v>
      </c>
      <c r="T39" s="101">
        <v>6</v>
      </c>
      <c r="U39" s="101">
        <v>1</v>
      </c>
      <c r="V39" s="101">
        <v>1</v>
      </c>
      <c r="W39" s="101">
        <v>1</v>
      </c>
      <c r="X39" s="101">
        <v>0</v>
      </c>
      <c r="Y39" s="101">
        <v>6</v>
      </c>
      <c r="Z39" s="101">
        <v>0</v>
      </c>
      <c r="AA39" s="101">
        <v>1</v>
      </c>
      <c r="AB39" s="101">
        <v>0</v>
      </c>
      <c r="AC39" s="101">
        <v>0</v>
      </c>
      <c r="AD39" s="101">
        <v>1</v>
      </c>
      <c r="AE39" s="101">
        <v>1</v>
      </c>
      <c r="AF39" s="101">
        <v>0</v>
      </c>
      <c r="AG39" s="101">
        <v>1</v>
      </c>
      <c r="AH39" s="101">
        <v>0</v>
      </c>
      <c r="AI39" s="101">
        <v>1</v>
      </c>
      <c r="AJ39" s="101">
        <v>0</v>
      </c>
      <c r="AK39" s="101">
        <v>0</v>
      </c>
      <c r="AL39" s="101">
        <v>0</v>
      </c>
      <c r="AM39" s="101">
        <v>0</v>
      </c>
      <c r="AN39" s="101">
        <v>0</v>
      </c>
      <c r="AO39" s="101">
        <v>0</v>
      </c>
      <c r="AP39" s="101">
        <v>6</v>
      </c>
      <c r="AQ39" s="101">
        <v>1</v>
      </c>
      <c r="AR39" s="102">
        <v>39</v>
      </c>
      <c r="AS39" s="80">
        <f t="shared" si="1"/>
        <v>34</v>
      </c>
    </row>
    <row r="40" spans="1:45" s="84" customFormat="1">
      <c r="A40" s="98">
        <v>6090</v>
      </c>
      <c r="B40" s="104" t="s">
        <v>2772</v>
      </c>
      <c r="C40" s="104" t="s">
        <v>1266</v>
      </c>
      <c r="D40" s="99">
        <v>1</v>
      </c>
      <c r="E40" s="99">
        <v>1</v>
      </c>
      <c r="F40" s="99">
        <v>0</v>
      </c>
      <c r="G40" s="99">
        <v>0</v>
      </c>
      <c r="H40" s="99"/>
      <c r="I40" s="99"/>
      <c r="J40" s="99"/>
      <c r="K40" s="99"/>
      <c r="L40" s="99">
        <v>0</v>
      </c>
      <c r="M40" s="99">
        <v>0</v>
      </c>
      <c r="N40" s="99">
        <v>0</v>
      </c>
      <c r="O40" s="99">
        <v>6</v>
      </c>
      <c r="P40" s="99">
        <v>1</v>
      </c>
      <c r="Q40" s="99">
        <v>1</v>
      </c>
      <c r="R40" s="99"/>
      <c r="S40" s="99"/>
      <c r="T40" s="99"/>
      <c r="U40" s="99">
        <v>1</v>
      </c>
      <c r="V40" s="99">
        <v>1</v>
      </c>
      <c r="W40" s="99">
        <v>6</v>
      </c>
      <c r="X40" s="99"/>
      <c r="Y40" s="99"/>
      <c r="Z40" s="99"/>
      <c r="AA40" s="99">
        <v>6</v>
      </c>
      <c r="AB40" s="99">
        <v>1</v>
      </c>
      <c r="AC40" s="99">
        <v>0</v>
      </c>
      <c r="AD40" s="99"/>
      <c r="AE40" s="99"/>
      <c r="AF40" s="99"/>
      <c r="AG40" s="99"/>
      <c r="AH40" s="99"/>
      <c r="AI40" s="99"/>
      <c r="AJ40" s="99">
        <v>0</v>
      </c>
      <c r="AK40" s="99">
        <v>0</v>
      </c>
      <c r="AL40" s="99">
        <v>0</v>
      </c>
      <c r="AM40" s="99">
        <v>0</v>
      </c>
      <c r="AN40" s="99">
        <v>1</v>
      </c>
      <c r="AO40" s="99">
        <v>0</v>
      </c>
      <c r="AP40" s="99">
        <v>6</v>
      </c>
      <c r="AQ40" s="99">
        <v>6</v>
      </c>
      <c r="AR40" s="100">
        <v>38</v>
      </c>
      <c r="AS40" s="80">
        <f t="shared" si="1"/>
        <v>38</v>
      </c>
    </row>
    <row r="41" spans="1:45" s="83" customFormat="1">
      <c r="A41" s="108">
        <v>11452</v>
      </c>
      <c r="B41" s="107" t="s">
        <v>3035</v>
      </c>
      <c r="C41" s="107" t="s">
        <v>1897</v>
      </c>
      <c r="D41" s="101"/>
      <c r="E41" s="101">
        <v>1</v>
      </c>
      <c r="F41" s="101">
        <v>0</v>
      </c>
      <c r="G41" s="101">
        <v>0</v>
      </c>
      <c r="H41" s="101"/>
      <c r="I41" s="101"/>
      <c r="J41" s="101"/>
      <c r="K41" s="101"/>
      <c r="L41" s="101">
        <v>6</v>
      </c>
      <c r="M41" s="101">
        <v>0</v>
      </c>
      <c r="N41" s="101">
        <v>0</v>
      </c>
      <c r="O41" s="101">
        <v>0</v>
      </c>
      <c r="P41" s="101">
        <v>1</v>
      </c>
      <c r="Q41" s="101">
        <v>1</v>
      </c>
      <c r="R41" s="101">
        <v>0</v>
      </c>
      <c r="S41" s="101">
        <v>0</v>
      </c>
      <c r="T41" s="101">
        <v>1</v>
      </c>
      <c r="U41" s="101">
        <v>1</v>
      </c>
      <c r="V41" s="101">
        <v>1</v>
      </c>
      <c r="W41" s="101">
        <v>1</v>
      </c>
      <c r="X41" s="101"/>
      <c r="Y41" s="101"/>
      <c r="Z41" s="101"/>
      <c r="AA41" s="101">
        <v>1</v>
      </c>
      <c r="AB41" s="101">
        <v>1</v>
      </c>
      <c r="AC41" s="101">
        <v>1</v>
      </c>
      <c r="AD41" s="101">
        <v>0</v>
      </c>
      <c r="AE41" s="101">
        <v>6</v>
      </c>
      <c r="AF41" s="101">
        <v>6</v>
      </c>
      <c r="AG41" s="101">
        <v>1</v>
      </c>
      <c r="AH41" s="101">
        <v>0</v>
      </c>
      <c r="AI41" s="101">
        <v>1</v>
      </c>
      <c r="AJ41" s="101">
        <v>0</v>
      </c>
      <c r="AK41" s="101">
        <v>0</v>
      </c>
      <c r="AL41" s="101">
        <v>0</v>
      </c>
      <c r="AM41" s="101">
        <v>0</v>
      </c>
      <c r="AN41" s="101">
        <v>1</v>
      </c>
      <c r="AO41" s="101">
        <v>0</v>
      </c>
      <c r="AP41" s="101">
        <v>6</v>
      </c>
      <c r="AQ41" s="101">
        <v>1</v>
      </c>
      <c r="AR41" s="102">
        <v>38</v>
      </c>
      <c r="AS41" s="80">
        <f t="shared" si="1"/>
        <v>38</v>
      </c>
    </row>
    <row r="42" spans="1:45" s="84" customFormat="1">
      <c r="A42" s="98">
        <v>2845</v>
      </c>
      <c r="B42" s="109" t="s">
        <v>3012</v>
      </c>
      <c r="C42" s="109" t="s">
        <v>1759</v>
      </c>
      <c r="D42" s="99">
        <v>1</v>
      </c>
      <c r="E42" s="99"/>
      <c r="F42" s="99"/>
      <c r="G42" s="99"/>
      <c r="H42" s="99">
        <v>1</v>
      </c>
      <c r="I42" s="99">
        <v>0</v>
      </c>
      <c r="J42" s="99">
        <v>6</v>
      </c>
      <c r="K42" s="99">
        <v>1</v>
      </c>
      <c r="L42" s="99"/>
      <c r="M42" s="99"/>
      <c r="N42" s="99"/>
      <c r="O42" s="99">
        <v>1</v>
      </c>
      <c r="P42" s="99">
        <v>1</v>
      </c>
      <c r="Q42" s="99">
        <v>1</v>
      </c>
      <c r="R42" s="99">
        <v>0</v>
      </c>
      <c r="S42" s="99">
        <v>0</v>
      </c>
      <c r="T42" s="99">
        <v>0</v>
      </c>
      <c r="U42" s="99">
        <v>1</v>
      </c>
      <c r="V42" s="99">
        <v>0</v>
      </c>
      <c r="W42" s="99">
        <v>1</v>
      </c>
      <c r="X42" s="99">
        <v>6</v>
      </c>
      <c r="Y42" s="99">
        <v>1</v>
      </c>
      <c r="Z42" s="99">
        <v>0</v>
      </c>
      <c r="AA42" s="99">
        <v>6</v>
      </c>
      <c r="AB42" s="99">
        <v>0</v>
      </c>
      <c r="AC42" s="99">
        <v>0</v>
      </c>
      <c r="AD42" s="99">
        <v>1</v>
      </c>
      <c r="AE42" s="99">
        <v>1</v>
      </c>
      <c r="AF42" s="99">
        <v>6</v>
      </c>
      <c r="AG42" s="99">
        <v>1</v>
      </c>
      <c r="AH42" s="99">
        <v>0</v>
      </c>
      <c r="AI42" s="99">
        <v>0</v>
      </c>
      <c r="AJ42" s="99">
        <v>0</v>
      </c>
      <c r="AK42" s="99">
        <v>0</v>
      </c>
      <c r="AL42" s="99">
        <v>0</v>
      </c>
      <c r="AM42" s="99">
        <v>0</v>
      </c>
      <c r="AN42" s="99">
        <v>0</v>
      </c>
      <c r="AO42" s="99">
        <v>0</v>
      </c>
      <c r="AP42" s="99">
        <v>1</v>
      </c>
      <c r="AQ42" s="99">
        <v>1</v>
      </c>
      <c r="AR42" s="100">
        <v>38</v>
      </c>
      <c r="AS42" s="80">
        <f t="shared" si="1"/>
        <v>38</v>
      </c>
    </row>
    <row r="43" spans="1:45" s="83" customFormat="1">
      <c r="A43" s="96">
        <v>9860</v>
      </c>
      <c r="B43" s="112" t="s">
        <v>3225</v>
      </c>
      <c r="C43" s="112" t="s">
        <v>1353</v>
      </c>
      <c r="D43" s="94">
        <v>1</v>
      </c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>
        <v>1</v>
      </c>
      <c r="V43" s="94">
        <v>1</v>
      </c>
      <c r="W43" s="94">
        <v>0</v>
      </c>
      <c r="X43" s="94">
        <v>6</v>
      </c>
      <c r="Y43" s="94">
        <v>1</v>
      </c>
      <c r="Z43" s="94">
        <v>0</v>
      </c>
      <c r="AA43" s="94">
        <v>6</v>
      </c>
      <c r="AB43" s="94">
        <v>0</v>
      </c>
      <c r="AC43" s="94">
        <v>0</v>
      </c>
      <c r="AD43" s="94">
        <v>1</v>
      </c>
      <c r="AE43" s="94">
        <v>1</v>
      </c>
      <c r="AF43" s="94">
        <v>6</v>
      </c>
      <c r="AG43" s="94">
        <v>1</v>
      </c>
      <c r="AH43" s="94">
        <v>0</v>
      </c>
      <c r="AI43" s="94">
        <v>0</v>
      </c>
      <c r="AJ43" s="94">
        <v>0</v>
      </c>
      <c r="AK43" s="94">
        <v>0</v>
      </c>
      <c r="AL43" s="94">
        <v>0</v>
      </c>
      <c r="AM43" s="94">
        <v>0</v>
      </c>
      <c r="AN43" s="94">
        <v>0</v>
      </c>
      <c r="AO43" s="94">
        <v>1</v>
      </c>
      <c r="AP43" s="94">
        <v>6</v>
      </c>
      <c r="AQ43" s="94">
        <v>6</v>
      </c>
      <c r="AR43" s="111">
        <v>38</v>
      </c>
      <c r="AS43" s="80">
        <f t="shared" si="1"/>
        <v>38</v>
      </c>
    </row>
    <row r="44" spans="1:45" s="84" customFormat="1">
      <c r="A44" s="107">
        <v>6602</v>
      </c>
      <c r="B44" s="107" t="s">
        <v>2956</v>
      </c>
      <c r="C44" s="107" t="s">
        <v>1646</v>
      </c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>
        <v>0</v>
      </c>
      <c r="P44" s="101">
        <v>6</v>
      </c>
      <c r="Q44" s="101">
        <v>1</v>
      </c>
      <c r="R44" s="101">
        <v>0</v>
      </c>
      <c r="S44" s="101">
        <v>0</v>
      </c>
      <c r="T44" s="101">
        <v>1</v>
      </c>
      <c r="U44" s="101">
        <v>1</v>
      </c>
      <c r="V44" s="101">
        <v>6</v>
      </c>
      <c r="W44" s="101">
        <v>1</v>
      </c>
      <c r="X44" s="101">
        <v>0</v>
      </c>
      <c r="Y44" s="101">
        <v>1</v>
      </c>
      <c r="Z44" s="101">
        <v>0</v>
      </c>
      <c r="AA44" s="101">
        <v>1</v>
      </c>
      <c r="AB44" s="101">
        <v>1</v>
      </c>
      <c r="AC44" s="101">
        <v>1</v>
      </c>
      <c r="AD44" s="101">
        <v>1</v>
      </c>
      <c r="AE44" s="101">
        <v>0</v>
      </c>
      <c r="AF44" s="101">
        <v>6</v>
      </c>
      <c r="AG44" s="101">
        <v>1</v>
      </c>
      <c r="AH44" s="101">
        <v>1</v>
      </c>
      <c r="AI44" s="101">
        <v>0</v>
      </c>
      <c r="AJ44" s="101">
        <v>0</v>
      </c>
      <c r="AK44" s="101">
        <v>0</v>
      </c>
      <c r="AL44" s="101">
        <v>0</v>
      </c>
      <c r="AM44" s="101">
        <v>0</v>
      </c>
      <c r="AN44" s="101">
        <v>0</v>
      </c>
      <c r="AO44" s="101">
        <v>1</v>
      </c>
      <c r="AP44" s="101">
        <v>1</v>
      </c>
      <c r="AQ44" s="101">
        <v>6</v>
      </c>
      <c r="AR44" s="102">
        <v>37</v>
      </c>
      <c r="AS44" s="80">
        <f t="shared" si="1"/>
        <v>42</v>
      </c>
    </row>
    <row r="45" spans="1:45" s="83" customFormat="1">
      <c r="A45" s="109">
        <v>1209</v>
      </c>
      <c r="B45" s="109" t="s">
        <v>2883</v>
      </c>
      <c r="C45" s="109" t="s">
        <v>1446</v>
      </c>
      <c r="D45" s="99"/>
      <c r="E45" s="99">
        <v>6</v>
      </c>
      <c r="F45" s="99">
        <v>0</v>
      </c>
      <c r="G45" s="99">
        <v>0</v>
      </c>
      <c r="H45" s="99"/>
      <c r="I45" s="99"/>
      <c r="J45" s="99"/>
      <c r="K45" s="99"/>
      <c r="L45" s="99"/>
      <c r="M45" s="99"/>
      <c r="N45" s="99"/>
      <c r="O45" s="99">
        <v>6</v>
      </c>
      <c r="P45" s="99">
        <v>6</v>
      </c>
      <c r="Q45" s="99">
        <v>1</v>
      </c>
      <c r="R45" s="99">
        <v>0</v>
      </c>
      <c r="S45" s="99">
        <v>0</v>
      </c>
      <c r="T45" s="99">
        <v>1</v>
      </c>
      <c r="U45" s="99"/>
      <c r="V45" s="99"/>
      <c r="W45" s="99"/>
      <c r="X45" s="99">
        <v>6</v>
      </c>
      <c r="Y45" s="99">
        <v>1</v>
      </c>
      <c r="Z45" s="99">
        <v>0</v>
      </c>
      <c r="AA45" s="99"/>
      <c r="AB45" s="99"/>
      <c r="AC45" s="99"/>
      <c r="AD45" s="99"/>
      <c r="AE45" s="99"/>
      <c r="AF45" s="99"/>
      <c r="AG45" s="99">
        <v>1</v>
      </c>
      <c r="AH45" s="99">
        <v>0</v>
      </c>
      <c r="AI45" s="99">
        <v>1</v>
      </c>
      <c r="AJ45" s="99">
        <v>0</v>
      </c>
      <c r="AK45" s="99">
        <v>0</v>
      </c>
      <c r="AL45" s="99">
        <v>0</v>
      </c>
      <c r="AM45" s="99">
        <v>0</v>
      </c>
      <c r="AN45" s="99">
        <v>1</v>
      </c>
      <c r="AO45" s="99">
        <v>0</v>
      </c>
      <c r="AP45" s="99">
        <v>6</v>
      </c>
      <c r="AQ45" s="99">
        <v>1</v>
      </c>
      <c r="AR45" s="100">
        <v>37</v>
      </c>
      <c r="AS45" s="80">
        <f t="shared" si="1"/>
        <v>42</v>
      </c>
    </row>
    <row r="46" spans="1:45" s="84" customFormat="1">
      <c r="A46" s="97">
        <v>8603</v>
      </c>
      <c r="B46" s="107" t="s">
        <v>2704</v>
      </c>
      <c r="C46" s="107" t="s">
        <v>1007</v>
      </c>
      <c r="D46" s="101">
        <v>1</v>
      </c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>
        <v>0</v>
      </c>
      <c r="P46" s="101">
        <v>1</v>
      </c>
      <c r="Q46" s="101">
        <v>6</v>
      </c>
      <c r="R46" s="101">
        <v>1</v>
      </c>
      <c r="S46" s="101">
        <v>0</v>
      </c>
      <c r="T46" s="101">
        <v>1</v>
      </c>
      <c r="U46" s="101">
        <v>1</v>
      </c>
      <c r="V46" s="101">
        <v>0</v>
      </c>
      <c r="W46" s="101">
        <v>1</v>
      </c>
      <c r="X46" s="101">
        <v>0</v>
      </c>
      <c r="Y46" s="101">
        <v>6</v>
      </c>
      <c r="Z46" s="101">
        <v>0</v>
      </c>
      <c r="AA46" s="101">
        <v>1</v>
      </c>
      <c r="AB46" s="101">
        <v>6</v>
      </c>
      <c r="AC46" s="101">
        <v>6</v>
      </c>
      <c r="AD46" s="101">
        <v>1</v>
      </c>
      <c r="AE46" s="101">
        <v>1</v>
      </c>
      <c r="AF46" s="101">
        <v>0</v>
      </c>
      <c r="AG46" s="101">
        <v>1</v>
      </c>
      <c r="AH46" s="101">
        <v>0</v>
      </c>
      <c r="AI46" s="101">
        <v>1</v>
      </c>
      <c r="AJ46" s="101">
        <v>0</v>
      </c>
      <c r="AK46" s="101">
        <v>0</v>
      </c>
      <c r="AL46" s="101">
        <v>0</v>
      </c>
      <c r="AM46" s="101">
        <v>0</v>
      </c>
      <c r="AN46" s="101">
        <v>0</v>
      </c>
      <c r="AO46" s="101">
        <v>0</v>
      </c>
      <c r="AP46" s="101">
        <v>1</v>
      </c>
      <c r="AQ46" s="101">
        <v>1</v>
      </c>
      <c r="AR46" s="102">
        <v>37</v>
      </c>
      <c r="AS46" s="80">
        <f t="shared" si="1"/>
        <v>42</v>
      </c>
    </row>
    <row r="47" spans="1:45" s="83" customFormat="1">
      <c r="A47" s="107">
        <v>3</v>
      </c>
      <c r="B47" s="107" t="s">
        <v>2968</v>
      </c>
      <c r="C47" s="107" t="s">
        <v>1646</v>
      </c>
      <c r="D47" s="101"/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6</v>
      </c>
      <c r="L47" s="101">
        <v>0</v>
      </c>
      <c r="M47" s="101">
        <v>0</v>
      </c>
      <c r="N47" s="101">
        <v>1</v>
      </c>
      <c r="O47" s="101">
        <v>0</v>
      </c>
      <c r="P47" s="101">
        <v>1</v>
      </c>
      <c r="Q47" s="101">
        <v>1</v>
      </c>
      <c r="R47" s="101">
        <v>0</v>
      </c>
      <c r="S47" s="101">
        <v>0</v>
      </c>
      <c r="T47" s="101">
        <v>6</v>
      </c>
      <c r="U47" s="101">
        <v>1</v>
      </c>
      <c r="V47" s="101">
        <v>1</v>
      </c>
      <c r="W47" s="101">
        <v>0</v>
      </c>
      <c r="X47" s="101">
        <v>0</v>
      </c>
      <c r="Y47" s="101">
        <v>1</v>
      </c>
      <c r="Z47" s="101">
        <v>0</v>
      </c>
      <c r="AA47" s="101">
        <v>6</v>
      </c>
      <c r="AB47" s="101">
        <v>0</v>
      </c>
      <c r="AC47" s="101">
        <v>0</v>
      </c>
      <c r="AD47" s="101">
        <v>1</v>
      </c>
      <c r="AE47" s="101">
        <v>6</v>
      </c>
      <c r="AF47" s="101">
        <v>1</v>
      </c>
      <c r="AG47" s="101">
        <v>1</v>
      </c>
      <c r="AH47" s="101">
        <v>1</v>
      </c>
      <c r="AI47" s="101">
        <v>0</v>
      </c>
      <c r="AJ47" s="101">
        <v>0</v>
      </c>
      <c r="AK47" s="101">
        <v>0</v>
      </c>
      <c r="AL47" s="101">
        <v>0</v>
      </c>
      <c r="AM47" s="101">
        <v>0</v>
      </c>
      <c r="AN47" s="101">
        <v>0</v>
      </c>
      <c r="AO47" s="101">
        <v>0</v>
      </c>
      <c r="AP47" s="101">
        <v>0</v>
      </c>
      <c r="AQ47" s="101">
        <v>0</v>
      </c>
      <c r="AR47" s="102">
        <v>37</v>
      </c>
      <c r="AS47" s="80">
        <f t="shared" si="1"/>
        <v>42</v>
      </c>
    </row>
    <row r="48" spans="1:45" s="84" customFormat="1">
      <c r="A48" s="96">
        <v>907</v>
      </c>
      <c r="B48" s="112" t="s">
        <v>2684</v>
      </c>
      <c r="C48" s="112" t="s">
        <v>965</v>
      </c>
      <c r="D48" s="94">
        <v>1</v>
      </c>
      <c r="E48" s="94">
        <v>1</v>
      </c>
      <c r="F48" s="94">
        <v>0</v>
      </c>
      <c r="G48" s="94">
        <v>0</v>
      </c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>
        <v>1</v>
      </c>
      <c r="V48" s="94">
        <v>1</v>
      </c>
      <c r="W48" s="94">
        <v>1</v>
      </c>
      <c r="X48" s="94">
        <v>0</v>
      </c>
      <c r="Y48" s="94">
        <v>0</v>
      </c>
      <c r="Z48" s="94">
        <v>0</v>
      </c>
      <c r="AA48" s="94">
        <v>6</v>
      </c>
      <c r="AB48" s="94">
        <v>0</v>
      </c>
      <c r="AC48" s="94">
        <v>0</v>
      </c>
      <c r="AD48" s="94">
        <v>1</v>
      </c>
      <c r="AE48" s="94">
        <v>1</v>
      </c>
      <c r="AF48" s="94">
        <v>1</v>
      </c>
      <c r="AG48" s="94">
        <v>0</v>
      </c>
      <c r="AH48" s="94">
        <v>0</v>
      </c>
      <c r="AI48" s="94">
        <v>1</v>
      </c>
      <c r="AJ48" s="94">
        <v>0</v>
      </c>
      <c r="AK48" s="94">
        <v>6</v>
      </c>
      <c r="AL48" s="94">
        <v>0</v>
      </c>
      <c r="AM48" s="94">
        <v>0</v>
      </c>
      <c r="AN48" s="94">
        <v>1</v>
      </c>
      <c r="AO48" s="94">
        <v>1</v>
      </c>
      <c r="AP48" s="94">
        <v>6</v>
      </c>
      <c r="AQ48" s="94">
        <v>7</v>
      </c>
      <c r="AR48" s="111">
        <v>36</v>
      </c>
      <c r="AS48" s="80">
        <f t="shared" si="1"/>
        <v>46</v>
      </c>
    </row>
    <row r="49" spans="1:50" s="83" customFormat="1">
      <c r="A49" s="98">
        <v>123</v>
      </c>
      <c r="B49" s="104" t="s">
        <v>2733</v>
      </c>
      <c r="C49" s="104" t="s">
        <v>1146</v>
      </c>
      <c r="D49" s="99">
        <v>1</v>
      </c>
      <c r="E49" s="99">
        <v>1</v>
      </c>
      <c r="F49" s="99">
        <v>6</v>
      </c>
      <c r="G49" s="99">
        <v>1</v>
      </c>
      <c r="H49" s="99">
        <v>1</v>
      </c>
      <c r="I49" s="99">
        <v>0</v>
      </c>
      <c r="J49" s="99">
        <v>1</v>
      </c>
      <c r="K49" s="99">
        <v>1</v>
      </c>
      <c r="L49" s="99">
        <v>0</v>
      </c>
      <c r="M49" s="99">
        <v>0</v>
      </c>
      <c r="N49" s="99">
        <v>0</v>
      </c>
      <c r="O49" s="99">
        <v>6</v>
      </c>
      <c r="P49" s="99">
        <v>1</v>
      </c>
      <c r="Q49" s="99">
        <v>1</v>
      </c>
      <c r="R49" s="99">
        <v>0</v>
      </c>
      <c r="S49" s="99">
        <v>0</v>
      </c>
      <c r="T49" s="99">
        <v>0</v>
      </c>
      <c r="U49" s="99">
        <v>1</v>
      </c>
      <c r="V49" s="99">
        <v>6</v>
      </c>
      <c r="W49" s="99">
        <v>1</v>
      </c>
      <c r="X49" s="99">
        <v>0</v>
      </c>
      <c r="Y49" s="99">
        <v>1</v>
      </c>
      <c r="Z49" s="99">
        <v>0</v>
      </c>
      <c r="AA49" s="99">
        <v>1</v>
      </c>
      <c r="AB49" s="99">
        <v>0</v>
      </c>
      <c r="AC49" s="99">
        <v>0</v>
      </c>
      <c r="AD49" s="99">
        <v>1</v>
      </c>
      <c r="AE49" s="99">
        <v>1</v>
      </c>
      <c r="AF49" s="99">
        <v>1</v>
      </c>
      <c r="AG49" s="99">
        <v>1</v>
      </c>
      <c r="AH49" s="99">
        <v>0</v>
      </c>
      <c r="AI49" s="99">
        <v>0</v>
      </c>
      <c r="AJ49" s="99">
        <v>0</v>
      </c>
      <c r="AK49" s="99">
        <v>0</v>
      </c>
      <c r="AL49" s="99">
        <v>0</v>
      </c>
      <c r="AM49" s="99">
        <v>0</v>
      </c>
      <c r="AN49" s="99">
        <v>0</v>
      </c>
      <c r="AO49" s="99">
        <v>0</v>
      </c>
      <c r="AP49" s="99">
        <v>1</v>
      </c>
      <c r="AQ49" s="99">
        <v>1</v>
      </c>
      <c r="AR49" s="100">
        <v>36</v>
      </c>
      <c r="AS49" s="80">
        <f t="shared" si="1"/>
        <v>46</v>
      </c>
      <c r="AU49" s="82"/>
      <c r="AV49" s="82"/>
      <c r="AW49" s="82"/>
      <c r="AX49" s="82"/>
    </row>
    <row r="50" spans="1:50" s="84" customFormat="1">
      <c r="A50" s="109">
        <v>11315</v>
      </c>
      <c r="B50" s="109" t="s">
        <v>2988</v>
      </c>
      <c r="C50" s="109" t="s">
        <v>1759</v>
      </c>
      <c r="D50" s="99"/>
      <c r="E50" s="99"/>
      <c r="F50" s="99"/>
      <c r="G50" s="99"/>
      <c r="H50" s="99">
        <v>1</v>
      </c>
      <c r="I50" s="99">
        <v>0</v>
      </c>
      <c r="J50" s="99">
        <v>0</v>
      </c>
      <c r="K50" s="99">
        <v>1</v>
      </c>
      <c r="L50" s="99">
        <v>0</v>
      </c>
      <c r="M50" s="99">
        <v>0</v>
      </c>
      <c r="N50" s="99">
        <v>0</v>
      </c>
      <c r="O50" s="99">
        <v>6</v>
      </c>
      <c r="P50" s="99">
        <v>1</v>
      </c>
      <c r="Q50" s="99">
        <v>1</v>
      </c>
      <c r="R50" s="99">
        <v>6</v>
      </c>
      <c r="S50" s="99">
        <v>1</v>
      </c>
      <c r="T50" s="99">
        <v>6</v>
      </c>
      <c r="U50" s="99">
        <v>1</v>
      </c>
      <c r="V50" s="99">
        <v>0</v>
      </c>
      <c r="W50" s="99">
        <v>1</v>
      </c>
      <c r="X50" s="99">
        <v>0</v>
      </c>
      <c r="Y50" s="99">
        <v>1</v>
      </c>
      <c r="Z50" s="99">
        <v>0</v>
      </c>
      <c r="AA50" s="99">
        <v>6</v>
      </c>
      <c r="AB50" s="99">
        <v>0</v>
      </c>
      <c r="AC50" s="99">
        <v>0</v>
      </c>
      <c r="AD50" s="99">
        <v>1</v>
      </c>
      <c r="AE50" s="99">
        <v>1</v>
      </c>
      <c r="AF50" s="99">
        <v>0</v>
      </c>
      <c r="AG50" s="99"/>
      <c r="AH50" s="99"/>
      <c r="AI50" s="99"/>
      <c r="AJ50" s="99">
        <v>0</v>
      </c>
      <c r="AK50" s="99">
        <v>0</v>
      </c>
      <c r="AL50" s="99">
        <v>0</v>
      </c>
      <c r="AM50" s="99">
        <v>0</v>
      </c>
      <c r="AN50" s="99">
        <v>0</v>
      </c>
      <c r="AO50" s="99">
        <v>0</v>
      </c>
      <c r="AP50" s="99">
        <v>0</v>
      </c>
      <c r="AQ50" s="99">
        <v>1</v>
      </c>
      <c r="AR50" s="100">
        <v>35</v>
      </c>
      <c r="AS50" s="80">
        <f t="shared" si="1"/>
        <v>48</v>
      </c>
    </row>
    <row r="51" spans="1:50">
      <c r="A51" s="109">
        <v>11028</v>
      </c>
      <c r="B51" s="109" t="s">
        <v>3205</v>
      </c>
      <c r="C51" s="109" t="s">
        <v>1163</v>
      </c>
      <c r="D51" s="99"/>
      <c r="E51" s="99">
        <v>1</v>
      </c>
      <c r="F51" s="99">
        <v>0</v>
      </c>
      <c r="G51" s="99">
        <v>0</v>
      </c>
      <c r="H51" s="99"/>
      <c r="I51" s="99"/>
      <c r="J51" s="99"/>
      <c r="K51" s="99"/>
      <c r="L51" s="99"/>
      <c r="M51" s="99"/>
      <c r="N51" s="99"/>
      <c r="O51" s="99">
        <v>6</v>
      </c>
      <c r="P51" s="99">
        <v>1</v>
      </c>
      <c r="Q51" s="99">
        <v>1</v>
      </c>
      <c r="R51" s="99">
        <v>0</v>
      </c>
      <c r="S51" s="99">
        <v>0</v>
      </c>
      <c r="T51" s="99">
        <v>1</v>
      </c>
      <c r="U51" s="99">
        <v>0</v>
      </c>
      <c r="V51" s="99">
        <v>0</v>
      </c>
      <c r="W51" s="99">
        <v>1</v>
      </c>
      <c r="X51" s="99">
        <v>0</v>
      </c>
      <c r="Y51" s="99">
        <v>0</v>
      </c>
      <c r="Z51" s="99">
        <v>1</v>
      </c>
      <c r="AA51" s="99">
        <v>1</v>
      </c>
      <c r="AB51" s="99">
        <v>0</v>
      </c>
      <c r="AC51" s="99">
        <v>1</v>
      </c>
      <c r="AD51" s="99">
        <v>1</v>
      </c>
      <c r="AE51" s="99">
        <v>6</v>
      </c>
      <c r="AF51" s="99">
        <v>6</v>
      </c>
      <c r="AG51" s="99">
        <v>1</v>
      </c>
      <c r="AH51" s="99">
        <v>0</v>
      </c>
      <c r="AI51" s="99">
        <v>0</v>
      </c>
      <c r="AJ51" s="99"/>
      <c r="AK51" s="99"/>
      <c r="AL51" s="99"/>
      <c r="AM51" s="99"/>
      <c r="AN51" s="99">
        <v>0</v>
      </c>
      <c r="AO51" s="99">
        <v>0</v>
      </c>
      <c r="AP51" s="99">
        <v>6</v>
      </c>
      <c r="AQ51" s="99">
        <v>1</v>
      </c>
      <c r="AR51" s="100">
        <v>35</v>
      </c>
      <c r="AS51" s="80">
        <f t="shared" si="1"/>
        <v>48</v>
      </c>
      <c r="AT51" s="83"/>
    </row>
    <row r="52" spans="1:50" s="84" customFormat="1">
      <c r="A52" s="108">
        <v>11014</v>
      </c>
      <c r="B52" s="107" t="s">
        <v>2996</v>
      </c>
      <c r="C52" s="107" t="s">
        <v>1759</v>
      </c>
      <c r="D52" s="101"/>
      <c r="E52" s="101">
        <v>0</v>
      </c>
      <c r="F52" s="101">
        <v>6</v>
      </c>
      <c r="G52" s="101">
        <v>0</v>
      </c>
      <c r="H52" s="101"/>
      <c r="I52" s="101"/>
      <c r="J52" s="101"/>
      <c r="K52" s="101"/>
      <c r="L52" s="101"/>
      <c r="M52" s="101"/>
      <c r="N52" s="101"/>
      <c r="O52" s="101">
        <v>1</v>
      </c>
      <c r="P52" s="101">
        <v>0</v>
      </c>
      <c r="Q52" s="101">
        <v>6</v>
      </c>
      <c r="R52" s="101">
        <v>6</v>
      </c>
      <c r="S52" s="101">
        <v>0</v>
      </c>
      <c r="T52" s="101">
        <v>0</v>
      </c>
      <c r="U52" s="101">
        <v>1</v>
      </c>
      <c r="V52" s="101">
        <v>1</v>
      </c>
      <c r="W52" s="101">
        <v>1</v>
      </c>
      <c r="X52" s="101"/>
      <c r="Y52" s="101"/>
      <c r="Z52" s="101"/>
      <c r="AA52" s="101"/>
      <c r="AB52" s="101"/>
      <c r="AC52" s="101"/>
      <c r="AD52" s="101">
        <v>1</v>
      </c>
      <c r="AE52" s="101">
        <v>0</v>
      </c>
      <c r="AF52" s="101">
        <v>1</v>
      </c>
      <c r="AG52" s="101">
        <v>1</v>
      </c>
      <c r="AH52" s="101">
        <v>6</v>
      </c>
      <c r="AI52" s="101">
        <v>1</v>
      </c>
      <c r="AJ52" s="101"/>
      <c r="AK52" s="101"/>
      <c r="AL52" s="101"/>
      <c r="AM52" s="101"/>
      <c r="AN52" s="101">
        <v>1</v>
      </c>
      <c r="AO52" s="101">
        <v>0</v>
      </c>
      <c r="AP52" s="101">
        <v>1</v>
      </c>
      <c r="AQ52" s="101">
        <v>1</v>
      </c>
      <c r="AR52" s="102">
        <v>35</v>
      </c>
      <c r="AS52" s="80">
        <f t="shared" si="1"/>
        <v>48</v>
      </c>
    </row>
    <row r="53" spans="1:50">
      <c r="A53" s="98">
        <v>6714</v>
      </c>
      <c r="B53" s="104" t="s">
        <v>2865</v>
      </c>
      <c r="C53" s="104" t="s">
        <v>1446</v>
      </c>
      <c r="D53" s="99">
        <v>1</v>
      </c>
      <c r="E53" s="99"/>
      <c r="F53" s="99"/>
      <c r="G53" s="99"/>
      <c r="H53" s="99"/>
      <c r="I53" s="99"/>
      <c r="J53" s="99"/>
      <c r="K53" s="99"/>
      <c r="L53" s="99">
        <v>0</v>
      </c>
      <c r="M53" s="99">
        <v>0</v>
      </c>
      <c r="N53" s="99">
        <v>0</v>
      </c>
      <c r="O53" s="99">
        <v>6</v>
      </c>
      <c r="P53" s="99">
        <v>6</v>
      </c>
      <c r="Q53" s="99">
        <v>1</v>
      </c>
      <c r="R53" s="99">
        <v>0</v>
      </c>
      <c r="S53" s="99">
        <v>0</v>
      </c>
      <c r="T53" s="99">
        <v>1</v>
      </c>
      <c r="U53" s="99">
        <v>1</v>
      </c>
      <c r="V53" s="99">
        <v>1</v>
      </c>
      <c r="W53" s="99">
        <v>1</v>
      </c>
      <c r="X53" s="99">
        <v>0</v>
      </c>
      <c r="Y53" s="99">
        <v>1</v>
      </c>
      <c r="Z53" s="99">
        <v>0</v>
      </c>
      <c r="AA53" s="99">
        <v>6</v>
      </c>
      <c r="AB53" s="99">
        <v>0</v>
      </c>
      <c r="AC53" s="99">
        <v>0</v>
      </c>
      <c r="AD53" s="99">
        <v>1</v>
      </c>
      <c r="AE53" s="99">
        <v>1</v>
      </c>
      <c r="AF53" s="99">
        <v>1</v>
      </c>
      <c r="AG53" s="99">
        <v>1</v>
      </c>
      <c r="AH53" s="99">
        <v>1</v>
      </c>
      <c r="AI53" s="99">
        <v>1</v>
      </c>
      <c r="AJ53" s="99">
        <v>1</v>
      </c>
      <c r="AK53" s="99">
        <v>0</v>
      </c>
      <c r="AL53" s="99">
        <v>0</v>
      </c>
      <c r="AM53" s="99">
        <v>0</v>
      </c>
      <c r="AN53" s="99">
        <v>0</v>
      </c>
      <c r="AO53" s="99">
        <v>1</v>
      </c>
      <c r="AP53" s="99">
        <v>1</v>
      </c>
      <c r="AQ53" s="99">
        <v>1</v>
      </c>
      <c r="AR53" s="100">
        <v>35</v>
      </c>
      <c r="AS53" s="80">
        <f t="shared" si="1"/>
        <v>48</v>
      </c>
      <c r="AT53" s="83"/>
    </row>
    <row r="54" spans="1:50" s="84" customFormat="1">
      <c r="A54" s="97">
        <v>315</v>
      </c>
      <c r="B54" s="107" t="s">
        <v>3234</v>
      </c>
      <c r="C54" s="107" t="s">
        <v>1446</v>
      </c>
      <c r="D54" s="101">
        <v>1</v>
      </c>
      <c r="E54" s="101"/>
      <c r="F54" s="101"/>
      <c r="G54" s="101"/>
      <c r="H54" s="101"/>
      <c r="I54" s="101"/>
      <c r="J54" s="101"/>
      <c r="K54" s="101"/>
      <c r="L54" s="101">
        <v>0</v>
      </c>
      <c r="M54" s="101">
        <v>0</v>
      </c>
      <c r="N54" s="101">
        <v>0</v>
      </c>
      <c r="O54" s="101">
        <v>0</v>
      </c>
      <c r="P54" s="101">
        <v>1</v>
      </c>
      <c r="Q54" s="101">
        <v>0</v>
      </c>
      <c r="R54" s="101">
        <v>6</v>
      </c>
      <c r="S54" s="101">
        <v>0</v>
      </c>
      <c r="T54" s="101">
        <v>0</v>
      </c>
      <c r="U54" s="101"/>
      <c r="V54" s="101"/>
      <c r="W54" s="101"/>
      <c r="X54" s="101">
        <v>6</v>
      </c>
      <c r="Y54" s="101">
        <v>6</v>
      </c>
      <c r="Z54" s="101">
        <v>0</v>
      </c>
      <c r="AA54" s="101">
        <v>1</v>
      </c>
      <c r="AB54" s="101">
        <v>1</v>
      </c>
      <c r="AC54" s="101">
        <v>1</v>
      </c>
      <c r="AD54" s="101">
        <v>0</v>
      </c>
      <c r="AE54" s="101">
        <v>0</v>
      </c>
      <c r="AF54" s="101">
        <v>1</v>
      </c>
      <c r="AG54" s="101">
        <v>1</v>
      </c>
      <c r="AH54" s="101">
        <v>0</v>
      </c>
      <c r="AI54" s="101">
        <v>1</v>
      </c>
      <c r="AJ54" s="101">
        <v>1</v>
      </c>
      <c r="AK54" s="101">
        <v>0</v>
      </c>
      <c r="AL54" s="101">
        <v>0</v>
      </c>
      <c r="AM54" s="101">
        <v>6</v>
      </c>
      <c r="AN54" s="101">
        <v>0</v>
      </c>
      <c r="AO54" s="101">
        <v>0</v>
      </c>
      <c r="AP54" s="101">
        <v>1</v>
      </c>
      <c r="AQ54" s="101">
        <v>1</v>
      </c>
      <c r="AR54" s="102">
        <v>35</v>
      </c>
      <c r="AS54" s="80">
        <f t="shared" si="1"/>
        <v>48</v>
      </c>
    </row>
    <row r="55" spans="1:50">
      <c r="A55" s="97">
        <v>16019</v>
      </c>
      <c r="B55" s="105" t="s">
        <v>2141</v>
      </c>
      <c r="C55" s="105" t="s">
        <v>1942</v>
      </c>
      <c r="D55" s="101">
        <v>1</v>
      </c>
      <c r="E55" s="101">
        <v>1</v>
      </c>
      <c r="F55" s="101">
        <v>0</v>
      </c>
      <c r="G55" s="101">
        <v>0</v>
      </c>
      <c r="H55" s="101"/>
      <c r="I55" s="101"/>
      <c r="J55" s="101"/>
      <c r="K55" s="101"/>
      <c r="L55" s="101"/>
      <c r="M55" s="101"/>
      <c r="N55" s="101"/>
      <c r="O55" s="101">
        <v>1</v>
      </c>
      <c r="P55" s="101">
        <v>1</v>
      </c>
      <c r="Q55" s="101">
        <v>1</v>
      </c>
      <c r="R55" s="101">
        <v>0</v>
      </c>
      <c r="S55" s="101">
        <v>0</v>
      </c>
      <c r="T55" s="101">
        <v>0</v>
      </c>
      <c r="U55" s="101">
        <v>6</v>
      </c>
      <c r="V55" s="101">
        <v>1</v>
      </c>
      <c r="W55" s="101">
        <v>6</v>
      </c>
      <c r="X55" s="101">
        <v>0</v>
      </c>
      <c r="Y55" s="101">
        <v>6</v>
      </c>
      <c r="Z55" s="101">
        <v>0</v>
      </c>
      <c r="AA55" s="101">
        <v>6</v>
      </c>
      <c r="AB55" s="101">
        <v>1</v>
      </c>
      <c r="AC55" s="101">
        <v>0</v>
      </c>
      <c r="AD55" s="101"/>
      <c r="AE55" s="101"/>
      <c r="AF55" s="101"/>
      <c r="AG55" s="101"/>
      <c r="AH55" s="101"/>
      <c r="AI55" s="101"/>
      <c r="AJ55" s="101">
        <v>1</v>
      </c>
      <c r="AK55" s="101">
        <v>0</v>
      </c>
      <c r="AL55" s="101">
        <v>0</v>
      </c>
      <c r="AM55" s="101">
        <v>0</v>
      </c>
      <c r="AN55" s="101">
        <v>1</v>
      </c>
      <c r="AO55" s="101">
        <v>0</v>
      </c>
      <c r="AP55" s="101">
        <v>1</v>
      </c>
      <c r="AQ55" s="101">
        <v>1</v>
      </c>
      <c r="AR55" s="102">
        <v>35</v>
      </c>
      <c r="AS55" s="80">
        <f t="shared" si="1"/>
        <v>48</v>
      </c>
      <c r="AT55" s="83"/>
    </row>
    <row r="56" spans="1:50" s="84" customFormat="1">
      <c r="A56" s="98">
        <v>11027</v>
      </c>
      <c r="B56" s="109" t="s">
        <v>3206</v>
      </c>
      <c r="C56" s="109" t="s">
        <v>1163</v>
      </c>
      <c r="D56" s="99">
        <v>1</v>
      </c>
      <c r="E56" s="99">
        <v>0</v>
      </c>
      <c r="F56" s="99">
        <v>0</v>
      </c>
      <c r="G56" s="99">
        <v>0</v>
      </c>
      <c r="H56" s="99"/>
      <c r="I56" s="99"/>
      <c r="J56" s="99"/>
      <c r="K56" s="99"/>
      <c r="L56" s="99"/>
      <c r="M56" s="99"/>
      <c r="N56" s="99"/>
      <c r="O56" s="99">
        <v>1</v>
      </c>
      <c r="P56" s="99">
        <v>1</v>
      </c>
      <c r="Q56" s="99">
        <v>1</v>
      </c>
      <c r="R56" s="99">
        <v>1</v>
      </c>
      <c r="S56" s="99">
        <v>0</v>
      </c>
      <c r="T56" s="99">
        <v>0</v>
      </c>
      <c r="U56" s="99">
        <v>1</v>
      </c>
      <c r="V56" s="99">
        <v>0</v>
      </c>
      <c r="W56" s="99">
        <v>1</v>
      </c>
      <c r="X56" s="99">
        <v>0</v>
      </c>
      <c r="Y56" s="99">
        <v>6</v>
      </c>
      <c r="Z56" s="99">
        <v>0</v>
      </c>
      <c r="AA56" s="99">
        <v>0</v>
      </c>
      <c r="AB56" s="99">
        <v>0</v>
      </c>
      <c r="AC56" s="99">
        <v>0</v>
      </c>
      <c r="AD56" s="99">
        <v>1</v>
      </c>
      <c r="AE56" s="99">
        <v>6</v>
      </c>
      <c r="AF56" s="99">
        <v>6</v>
      </c>
      <c r="AG56" s="99">
        <v>1</v>
      </c>
      <c r="AH56" s="99">
        <v>0</v>
      </c>
      <c r="AI56" s="99">
        <v>0</v>
      </c>
      <c r="AJ56" s="99">
        <v>0</v>
      </c>
      <c r="AK56" s="99">
        <v>0</v>
      </c>
      <c r="AL56" s="99">
        <v>0</v>
      </c>
      <c r="AM56" s="99">
        <v>0</v>
      </c>
      <c r="AN56" s="99">
        <v>1</v>
      </c>
      <c r="AO56" s="99">
        <v>0</v>
      </c>
      <c r="AP56" s="99">
        <v>1</v>
      </c>
      <c r="AQ56" s="99">
        <v>6</v>
      </c>
      <c r="AR56" s="100">
        <v>35</v>
      </c>
      <c r="AS56" s="80">
        <f t="shared" si="1"/>
        <v>48</v>
      </c>
    </row>
    <row r="57" spans="1:50">
      <c r="A57" s="107">
        <v>8658</v>
      </c>
      <c r="B57" s="107" t="s">
        <v>2853</v>
      </c>
      <c r="C57" s="107" t="s">
        <v>1446</v>
      </c>
      <c r="D57" s="101"/>
      <c r="E57" s="101">
        <v>1</v>
      </c>
      <c r="F57" s="101">
        <v>0</v>
      </c>
      <c r="G57" s="101">
        <v>0</v>
      </c>
      <c r="H57" s="101">
        <v>1</v>
      </c>
      <c r="I57" s="101">
        <v>0</v>
      </c>
      <c r="J57" s="101">
        <v>6</v>
      </c>
      <c r="K57" s="101">
        <v>1</v>
      </c>
      <c r="L57" s="101"/>
      <c r="M57" s="101"/>
      <c r="N57" s="101"/>
      <c r="O57" s="101"/>
      <c r="P57" s="101"/>
      <c r="Q57" s="101"/>
      <c r="R57" s="101">
        <v>0</v>
      </c>
      <c r="S57" s="101">
        <v>0</v>
      </c>
      <c r="T57" s="101">
        <v>0</v>
      </c>
      <c r="U57" s="101">
        <v>1</v>
      </c>
      <c r="V57" s="101">
        <v>1</v>
      </c>
      <c r="W57" s="101">
        <v>1</v>
      </c>
      <c r="X57" s="101">
        <v>6</v>
      </c>
      <c r="Y57" s="101">
        <v>6</v>
      </c>
      <c r="Z57" s="101">
        <v>0</v>
      </c>
      <c r="AA57" s="101">
        <v>1</v>
      </c>
      <c r="AB57" s="101">
        <v>0</v>
      </c>
      <c r="AC57" s="101">
        <v>0</v>
      </c>
      <c r="AD57" s="101">
        <v>1</v>
      </c>
      <c r="AE57" s="101">
        <v>1</v>
      </c>
      <c r="AF57" s="101">
        <v>6</v>
      </c>
      <c r="AG57" s="101">
        <v>1</v>
      </c>
      <c r="AH57" s="101">
        <v>0</v>
      </c>
      <c r="AI57" s="101">
        <v>0</v>
      </c>
      <c r="AJ57" s="101">
        <v>0</v>
      </c>
      <c r="AK57" s="101">
        <v>0</v>
      </c>
      <c r="AL57" s="101">
        <v>0</v>
      </c>
      <c r="AM57" s="101">
        <v>0</v>
      </c>
      <c r="AN57" s="101"/>
      <c r="AO57" s="101"/>
      <c r="AP57" s="101"/>
      <c r="AQ57" s="101"/>
      <c r="AR57" s="102">
        <v>34</v>
      </c>
      <c r="AS57" s="80">
        <f t="shared" si="1"/>
        <v>55</v>
      </c>
      <c r="AT57" s="83"/>
    </row>
    <row r="58" spans="1:50" s="84" customFormat="1">
      <c r="A58" s="112">
        <v>10407</v>
      </c>
      <c r="B58" s="112" t="s">
        <v>3020</v>
      </c>
      <c r="C58" s="112" t="s">
        <v>1869</v>
      </c>
      <c r="D58" s="94"/>
      <c r="E58" s="94">
        <v>1</v>
      </c>
      <c r="F58" s="94">
        <v>0</v>
      </c>
      <c r="G58" s="94">
        <v>0</v>
      </c>
      <c r="H58" s="94"/>
      <c r="I58" s="94"/>
      <c r="J58" s="94"/>
      <c r="K58" s="94"/>
      <c r="L58" s="94">
        <v>0</v>
      </c>
      <c r="M58" s="94">
        <v>0</v>
      </c>
      <c r="N58" s="94">
        <v>0</v>
      </c>
      <c r="O58" s="94">
        <v>0</v>
      </c>
      <c r="P58" s="94">
        <v>1</v>
      </c>
      <c r="Q58" s="94">
        <v>6</v>
      </c>
      <c r="R58" s="94"/>
      <c r="S58" s="94"/>
      <c r="T58" s="94"/>
      <c r="U58" s="94"/>
      <c r="V58" s="94"/>
      <c r="W58" s="94"/>
      <c r="X58" s="94">
        <v>0</v>
      </c>
      <c r="Y58" s="94">
        <v>6</v>
      </c>
      <c r="Z58" s="94">
        <v>0</v>
      </c>
      <c r="AA58" s="94"/>
      <c r="AB58" s="94"/>
      <c r="AC58" s="94"/>
      <c r="AD58" s="94">
        <v>1</v>
      </c>
      <c r="AE58" s="94">
        <v>1</v>
      </c>
      <c r="AF58" s="94">
        <v>1</v>
      </c>
      <c r="AG58" s="94">
        <v>1</v>
      </c>
      <c r="AH58" s="94">
        <v>0</v>
      </c>
      <c r="AI58" s="94">
        <v>1</v>
      </c>
      <c r="AJ58" s="94">
        <v>1</v>
      </c>
      <c r="AK58" s="94">
        <v>6</v>
      </c>
      <c r="AL58" s="94">
        <v>0</v>
      </c>
      <c r="AM58" s="94">
        <v>0</v>
      </c>
      <c r="AN58" s="94">
        <v>1</v>
      </c>
      <c r="AO58" s="94">
        <v>0</v>
      </c>
      <c r="AP58" s="94">
        <v>6</v>
      </c>
      <c r="AQ58" s="94">
        <v>1</v>
      </c>
      <c r="AR58" s="111">
        <v>34</v>
      </c>
      <c r="AS58" s="80">
        <f t="shared" si="1"/>
        <v>55</v>
      </c>
    </row>
    <row r="59" spans="1:50">
      <c r="A59" s="97">
        <v>8420</v>
      </c>
      <c r="B59" s="107" t="s">
        <v>2753</v>
      </c>
      <c r="C59" s="107" t="s">
        <v>1154</v>
      </c>
      <c r="D59" s="101">
        <v>1</v>
      </c>
      <c r="E59" s="101"/>
      <c r="F59" s="101"/>
      <c r="G59" s="101"/>
      <c r="H59" s="101"/>
      <c r="I59" s="101"/>
      <c r="J59" s="101"/>
      <c r="K59" s="101"/>
      <c r="L59" s="101">
        <v>6</v>
      </c>
      <c r="M59" s="101">
        <v>0</v>
      </c>
      <c r="N59" s="101">
        <v>0</v>
      </c>
      <c r="O59" s="101">
        <v>0</v>
      </c>
      <c r="P59" s="101">
        <v>1</v>
      </c>
      <c r="Q59" s="101">
        <v>0</v>
      </c>
      <c r="R59" s="101">
        <v>0</v>
      </c>
      <c r="S59" s="101">
        <v>0</v>
      </c>
      <c r="T59" s="101">
        <v>0</v>
      </c>
      <c r="U59" s="101">
        <v>1</v>
      </c>
      <c r="V59" s="101">
        <v>1</v>
      </c>
      <c r="W59" s="101">
        <v>1</v>
      </c>
      <c r="X59" s="101">
        <v>6</v>
      </c>
      <c r="Y59" s="101">
        <v>1</v>
      </c>
      <c r="Z59" s="101">
        <v>0</v>
      </c>
      <c r="AA59" s="101">
        <v>6</v>
      </c>
      <c r="AB59" s="101">
        <v>0</v>
      </c>
      <c r="AC59" s="101">
        <v>0</v>
      </c>
      <c r="AD59" s="101"/>
      <c r="AE59" s="101"/>
      <c r="AF59" s="101"/>
      <c r="AG59" s="101">
        <v>1</v>
      </c>
      <c r="AH59" s="101">
        <v>1</v>
      </c>
      <c r="AI59" s="101">
        <v>0</v>
      </c>
      <c r="AJ59" s="101">
        <v>0</v>
      </c>
      <c r="AK59" s="101">
        <v>0</v>
      </c>
      <c r="AL59" s="101">
        <v>0</v>
      </c>
      <c r="AM59" s="101">
        <v>0</v>
      </c>
      <c r="AN59" s="101">
        <v>0</v>
      </c>
      <c r="AO59" s="101">
        <v>1</v>
      </c>
      <c r="AP59" s="101">
        <v>6</v>
      </c>
      <c r="AQ59" s="101">
        <v>1</v>
      </c>
      <c r="AR59" s="102">
        <v>34</v>
      </c>
      <c r="AS59" s="80">
        <f t="shared" si="1"/>
        <v>55</v>
      </c>
      <c r="AT59" s="83"/>
    </row>
    <row r="60" spans="1:50" s="84" customFormat="1">
      <c r="A60" s="109">
        <v>1423</v>
      </c>
      <c r="B60" s="109" t="s">
        <v>2843</v>
      </c>
      <c r="C60" s="109" t="s">
        <v>1348</v>
      </c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>
        <v>6</v>
      </c>
      <c r="P60" s="99">
        <v>1</v>
      </c>
      <c r="Q60" s="99">
        <v>1</v>
      </c>
      <c r="R60" s="99"/>
      <c r="S60" s="99"/>
      <c r="T60" s="99"/>
      <c r="U60" s="99">
        <v>1</v>
      </c>
      <c r="V60" s="99">
        <v>1</v>
      </c>
      <c r="W60" s="99">
        <v>1</v>
      </c>
      <c r="X60" s="99"/>
      <c r="Y60" s="99"/>
      <c r="Z60" s="99"/>
      <c r="AA60" s="99">
        <v>6</v>
      </c>
      <c r="AB60" s="99">
        <v>0</v>
      </c>
      <c r="AC60" s="99">
        <v>6</v>
      </c>
      <c r="AD60" s="99">
        <v>1</v>
      </c>
      <c r="AE60" s="99">
        <v>1</v>
      </c>
      <c r="AF60" s="99">
        <v>1</v>
      </c>
      <c r="AG60" s="99">
        <v>1</v>
      </c>
      <c r="AH60" s="99">
        <v>0</v>
      </c>
      <c r="AI60" s="99">
        <v>0</v>
      </c>
      <c r="AJ60" s="99">
        <v>0</v>
      </c>
      <c r="AK60" s="99">
        <v>1</v>
      </c>
      <c r="AL60" s="99">
        <v>0</v>
      </c>
      <c r="AM60" s="99">
        <v>0</v>
      </c>
      <c r="AN60" s="99">
        <v>0</v>
      </c>
      <c r="AO60" s="99">
        <v>0</v>
      </c>
      <c r="AP60" s="99">
        <v>6</v>
      </c>
      <c r="AQ60" s="99">
        <v>0</v>
      </c>
      <c r="AR60" s="100">
        <v>34</v>
      </c>
      <c r="AS60" s="80">
        <f t="shared" si="1"/>
        <v>55</v>
      </c>
    </row>
    <row r="61" spans="1:50">
      <c r="A61" s="107">
        <v>1743</v>
      </c>
      <c r="B61" s="107" t="s">
        <v>3167</v>
      </c>
      <c r="C61" s="107" t="s">
        <v>1446</v>
      </c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>
        <v>0</v>
      </c>
      <c r="P61" s="101">
        <v>6</v>
      </c>
      <c r="Q61" s="101">
        <v>1</v>
      </c>
      <c r="R61" s="101">
        <v>0</v>
      </c>
      <c r="S61" s="101">
        <v>0</v>
      </c>
      <c r="T61" s="101">
        <v>1</v>
      </c>
      <c r="U61" s="101">
        <v>1</v>
      </c>
      <c r="V61" s="101">
        <v>1</v>
      </c>
      <c r="W61" s="101">
        <v>1</v>
      </c>
      <c r="X61" s="101">
        <v>6</v>
      </c>
      <c r="Y61" s="101">
        <v>1</v>
      </c>
      <c r="Z61" s="101">
        <v>0</v>
      </c>
      <c r="AA61" s="101">
        <v>6</v>
      </c>
      <c r="AB61" s="101">
        <v>0</v>
      </c>
      <c r="AC61" s="101">
        <v>1</v>
      </c>
      <c r="AD61" s="101">
        <v>1</v>
      </c>
      <c r="AE61" s="101">
        <v>0</v>
      </c>
      <c r="AF61" s="101">
        <v>1</v>
      </c>
      <c r="AG61" s="101">
        <v>1</v>
      </c>
      <c r="AH61" s="101">
        <v>0</v>
      </c>
      <c r="AI61" s="101">
        <v>1</v>
      </c>
      <c r="AJ61" s="101">
        <v>1</v>
      </c>
      <c r="AK61" s="101">
        <v>0</v>
      </c>
      <c r="AL61" s="101">
        <v>0</v>
      </c>
      <c r="AM61" s="101">
        <v>0</v>
      </c>
      <c r="AN61" s="101">
        <v>1</v>
      </c>
      <c r="AO61" s="101">
        <v>1</v>
      </c>
      <c r="AP61" s="101">
        <v>1</v>
      </c>
      <c r="AQ61" s="101">
        <v>0</v>
      </c>
      <c r="AR61" s="102">
        <v>33</v>
      </c>
      <c r="AS61" s="80">
        <f t="shared" si="1"/>
        <v>59</v>
      </c>
    </row>
    <row r="62" spans="1:50" s="84" customFormat="1">
      <c r="A62" s="98">
        <v>1199</v>
      </c>
      <c r="B62" s="104" t="s">
        <v>2884</v>
      </c>
      <c r="C62" s="104" t="s">
        <v>1446</v>
      </c>
      <c r="D62" s="99">
        <v>1</v>
      </c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>
        <v>1</v>
      </c>
      <c r="P62" s="99">
        <v>1</v>
      </c>
      <c r="Q62" s="99">
        <v>6</v>
      </c>
      <c r="R62" s="99">
        <v>0</v>
      </c>
      <c r="S62" s="99">
        <v>0</v>
      </c>
      <c r="T62" s="99">
        <v>6</v>
      </c>
      <c r="U62" s="99">
        <v>1</v>
      </c>
      <c r="V62" s="99">
        <v>1</v>
      </c>
      <c r="W62" s="99">
        <v>1</v>
      </c>
      <c r="X62" s="99">
        <v>0</v>
      </c>
      <c r="Y62" s="99">
        <v>1</v>
      </c>
      <c r="Z62" s="99">
        <v>0</v>
      </c>
      <c r="AA62" s="99">
        <v>1</v>
      </c>
      <c r="AB62" s="99">
        <v>0</v>
      </c>
      <c r="AC62" s="99">
        <v>6</v>
      </c>
      <c r="AD62" s="99"/>
      <c r="AE62" s="99"/>
      <c r="AF62" s="99"/>
      <c r="AG62" s="99">
        <v>1</v>
      </c>
      <c r="AH62" s="99">
        <v>0</v>
      </c>
      <c r="AI62" s="99">
        <v>0</v>
      </c>
      <c r="AJ62" s="99">
        <v>0</v>
      </c>
      <c r="AK62" s="99">
        <v>0</v>
      </c>
      <c r="AL62" s="99">
        <v>0</v>
      </c>
      <c r="AM62" s="99">
        <v>0</v>
      </c>
      <c r="AN62" s="99">
        <v>0</v>
      </c>
      <c r="AO62" s="99">
        <v>0</v>
      </c>
      <c r="AP62" s="99">
        <v>6</v>
      </c>
      <c r="AQ62" s="99">
        <v>0</v>
      </c>
      <c r="AR62" s="100">
        <v>33</v>
      </c>
      <c r="AS62" s="80">
        <f t="shared" si="1"/>
        <v>59</v>
      </c>
    </row>
    <row r="63" spans="1:50">
      <c r="A63" s="110">
        <v>10693</v>
      </c>
      <c r="B63" s="112" t="s">
        <v>2939</v>
      </c>
      <c r="C63" s="112" t="s">
        <v>1646</v>
      </c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>
        <v>0</v>
      </c>
      <c r="P63" s="94">
        <v>1</v>
      </c>
      <c r="Q63" s="94">
        <v>0</v>
      </c>
      <c r="R63" s="94">
        <v>0</v>
      </c>
      <c r="S63" s="94">
        <v>0</v>
      </c>
      <c r="T63" s="94">
        <v>1</v>
      </c>
      <c r="U63" s="94">
        <v>1</v>
      </c>
      <c r="V63" s="94">
        <v>1</v>
      </c>
      <c r="W63" s="94">
        <v>1</v>
      </c>
      <c r="X63" s="94">
        <v>0</v>
      </c>
      <c r="Y63" s="94">
        <v>6</v>
      </c>
      <c r="Z63" s="94">
        <v>0</v>
      </c>
      <c r="AA63" s="94">
        <v>6</v>
      </c>
      <c r="AB63" s="94">
        <v>0</v>
      </c>
      <c r="AC63" s="94">
        <v>0</v>
      </c>
      <c r="AD63" s="94">
        <v>1</v>
      </c>
      <c r="AE63" s="94">
        <v>6</v>
      </c>
      <c r="AF63" s="94">
        <v>1</v>
      </c>
      <c r="AG63" s="94">
        <v>1</v>
      </c>
      <c r="AH63" s="94">
        <v>0</v>
      </c>
      <c r="AI63" s="94">
        <v>0</v>
      </c>
      <c r="AJ63" s="94">
        <v>0</v>
      </c>
      <c r="AK63" s="94">
        <v>0</v>
      </c>
      <c r="AL63" s="94">
        <v>0</v>
      </c>
      <c r="AM63" s="94">
        <v>0</v>
      </c>
      <c r="AN63" s="94">
        <v>0</v>
      </c>
      <c r="AO63" s="94">
        <v>0</v>
      </c>
      <c r="AP63" s="94">
        <v>1</v>
      </c>
      <c r="AQ63" s="94">
        <v>6</v>
      </c>
      <c r="AR63" s="111">
        <v>33</v>
      </c>
      <c r="AS63" s="80">
        <f t="shared" si="1"/>
        <v>59</v>
      </c>
    </row>
    <row r="64" spans="1:50" s="84" customFormat="1">
      <c r="A64" s="96">
        <v>11791</v>
      </c>
      <c r="B64" s="112" t="s">
        <v>3054</v>
      </c>
      <c r="C64" s="112" t="s">
        <v>1942</v>
      </c>
      <c r="D64" s="94">
        <v>1</v>
      </c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>
        <v>1</v>
      </c>
      <c r="V64" s="94">
        <v>1</v>
      </c>
      <c r="W64" s="94">
        <v>1</v>
      </c>
      <c r="X64" s="94">
        <v>6</v>
      </c>
      <c r="Y64" s="94">
        <v>1</v>
      </c>
      <c r="Z64" s="94">
        <v>0</v>
      </c>
      <c r="AA64" s="94">
        <v>6</v>
      </c>
      <c r="AB64" s="94">
        <v>0</v>
      </c>
      <c r="AC64" s="94">
        <v>0</v>
      </c>
      <c r="AD64" s="94">
        <v>1</v>
      </c>
      <c r="AE64" s="94">
        <v>1</v>
      </c>
      <c r="AF64" s="94">
        <v>6</v>
      </c>
      <c r="AG64" s="94">
        <v>1</v>
      </c>
      <c r="AH64" s="94">
        <v>0</v>
      </c>
      <c r="AI64" s="94">
        <v>0</v>
      </c>
      <c r="AJ64" s="94">
        <v>0</v>
      </c>
      <c r="AK64" s="94">
        <v>0</v>
      </c>
      <c r="AL64" s="94">
        <v>0</v>
      </c>
      <c r="AM64" s="94">
        <v>0</v>
      </c>
      <c r="AN64" s="94">
        <v>0</v>
      </c>
      <c r="AO64" s="94">
        <v>0</v>
      </c>
      <c r="AP64" s="94">
        <v>6</v>
      </c>
      <c r="AQ64" s="94">
        <v>1</v>
      </c>
      <c r="AR64" s="111">
        <v>33</v>
      </c>
      <c r="AS64" s="80">
        <f t="shared" si="1"/>
        <v>59</v>
      </c>
    </row>
    <row r="65" spans="1:45">
      <c r="A65" s="98">
        <v>11701</v>
      </c>
      <c r="B65" s="104" t="s">
        <v>2736</v>
      </c>
      <c r="C65" s="104" t="s">
        <v>1163</v>
      </c>
      <c r="D65" s="99">
        <v>1</v>
      </c>
      <c r="E65" s="99">
        <v>1</v>
      </c>
      <c r="F65" s="99">
        <v>6</v>
      </c>
      <c r="G65" s="99">
        <v>1</v>
      </c>
      <c r="H65" s="99">
        <v>6</v>
      </c>
      <c r="I65" s="99">
        <v>0</v>
      </c>
      <c r="J65" s="99">
        <v>0</v>
      </c>
      <c r="K65" s="99">
        <v>0</v>
      </c>
      <c r="L65" s="99">
        <v>1</v>
      </c>
      <c r="M65" s="99">
        <v>0</v>
      </c>
      <c r="N65" s="99">
        <v>0</v>
      </c>
      <c r="O65" s="99"/>
      <c r="P65" s="99"/>
      <c r="Q65" s="99"/>
      <c r="R65" s="99">
        <v>0</v>
      </c>
      <c r="S65" s="99">
        <v>0</v>
      </c>
      <c r="T65" s="99">
        <v>1</v>
      </c>
      <c r="U65" s="99">
        <v>1</v>
      </c>
      <c r="V65" s="99">
        <v>1</v>
      </c>
      <c r="W65" s="99">
        <v>1</v>
      </c>
      <c r="X65" s="99">
        <v>0</v>
      </c>
      <c r="Y65" s="99">
        <v>1</v>
      </c>
      <c r="Z65" s="99">
        <v>0</v>
      </c>
      <c r="AA65" s="99">
        <v>1</v>
      </c>
      <c r="AB65" s="99">
        <v>1</v>
      </c>
      <c r="AC65" s="99">
        <v>0</v>
      </c>
      <c r="AD65" s="99">
        <v>1</v>
      </c>
      <c r="AE65" s="99">
        <v>1</v>
      </c>
      <c r="AF65" s="99">
        <v>1</v>
      </c>
      <c r="AG65" s="99">
        <v>1</v>
      </c>
      <c r="AH65" s="99">
        <v>0</v>
      </c>
      <c r="AI65" s="99">
        <v>1</v>
      </c>
      <c r="AJ65" s="99">
        <v>0</v>
      </c>
      <c r="AK65" s="99">
        <v>5</v>
      </c>
      <c r="AL65" s="99">
        <v>0</v>
      </c>
      <c r="AM65" s="99">
        <v>0</v>
      </c>
      <c r="AN65" s="99"/>
      <c r="AO65" s="99"/>
      <c r="AP65" s="99"/>
      <c r="AQ65" s="99"/>
      <c r="AR65" s="100">
        <v>33</v>
      </c>
      <c r="AS65" s="80">
        <f t="shared" si="1"/>
        <v>59</v>
      </c>
    </row>
    <row r="66" spans="1:45" s="84" customFormat="1">
      <c r="A66" s="97">
        <v>223</v>
      </c>
      <c r="B66" s="107" t="s">
        <v>2805</v>
      </c>
      <c r="C66" s="107" t="s">
        <v>1302</v>
      </c>
      <c r="D66" s="101">
        <v>1</v>
      </c>
      <c r="E66" s="101"/>
      <c r="F66" s="101"/>
      <c r="G66" s="101"/>
      <c r="H66" s="101">
        <v>1</v>
      </c>
      <c r="I66" s="101">
        <v>0</v>
      </c>
      <c r="J66" s="101">
        <v>1</v>
      </c>
      <c r="K66" s="101">
        <v>1</v>
      </c>
      <c r="L66" s="101"/>
      <c r="M66" s="101"/>
      <c r="N66" s="101"/>
      <c r="O66" s="101"/>
      <c r="P66" s="101"/>
      <c r="Q66" s="101"/>
      <c r="R66" s="101">
        <v>0</v>
      </c>
      <c r="S66" s="101">
        <v>0</v>
      </c>
      <c r="T66" s="101">
        <v>1</v>
      </c>
      <c r="U66" s="101">
        <v>1</v>
      </c>
      <c r="V66" s="101">
        <v>6</v>
      </c>
      <c r="W66" s="101">
        <v>1</v>
      </c>
      <c r="X66" s="101">
        <v>0</v>
      </c>
      <c r="Y66" s="101">
        <v>1</v>
      </c>
      <c r="Z66" s="101">
        <v>0</v>
      </c>
      <c r="AA66" s="101">
        <v>1</v>
      </c>
      <c r="AB66" s="101">
        <v>0</v>
      </c>
      <c r="AC66" s="101">
        <v>1</v>
      </c>
      <c r="AD66" s="101">
        <v>1</v>
      </c>
      <c r="AE66" s="101">
        <v>6</v>
      </c>
      <c r="AF66" s="101">
        <v>6</v>
      </c>
      <c r="AG66" s="101">
        <v>1</v>
      </c>
      <c r="AH66" s="101">
        <v>0</v>
      </c>
      <c r="AI66" s="101">
        <v>0</v>
      </c>
      <c r="AJ66" s="101">
        <v>0</v>
      </c>
      <c r="AK66" s="101">
        <v>0</v>
      </c>
      <c r="AL66" s="101">
        <v>0</v>
      </c>
      <c r="AM66" s="101">
        <v>0</v>
      </c>
      <c r="AN66" s="101">
        <v>0</v>
      </c>
      <c r="AO66" s="101">
        <v>0</v>
      </c>
      <c r="AP66" s="101">
        <v>1</v>
      </c>
      <c r="AQ66" s="101">
        <v>1</v>
      </c>
      <c r="AR66" s="102">
        <v>32</v>
      </c>
      <c r="AS66" s="80">
        <f t="shared" si="1"/>
        <v>64</v>
      </c>
    </row>
    <row r="67" spans="1:45">
      <c r="A67" s="96">
        <v>11895</v>
      </c>
      <c r="B67" s="112" t="s">
        <v>3065</v>
      </c>
      <c r="C67" s="112" t="s">
        <v>1963</v>
      </c>
      <c r="D67" s="94">
        <v>1</v>
      </c>
      <c r="E67" s="94">
        <v>1</v>
      </c>
      <c r="F67" s="94">
        <v>0</v>
      </c>
      <c r="G67" s="94">
        <v>0</v>
      </c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>
        <v>0</v>
      </c>
      <c r="S67" s="94">
        <v>0</v>
      </c>
      <c r="T67" s="94">
        <v>6</v>
      </c>
      <c r="U67" s="94">
        <v>1</v>
      </c>
      <c r="V67" s="94">
        <v>1</v>
      </c>
      <c r="W67" s="94">
        <v>1</v>
      </c>
      <c r="X67" s="94">
        <v>0</v>
      </c>
      <c r="Y67" s="94">
        <v>1</v>
      </c>
      <c r="Z67" s="94">
        <v>0</v>
      </c>
      <c r="AA67" s="94">
        <v>6</v>
      </c>
      <c r="AB67" s="94">
        <v>0</v>
      </c>
      <c r="AC67" s="94">
        <v>1</v>
      </c>
      <c r="AD67" s="94">
        <v>1</v>
      </c>
      <c r="AE67" s="94">
        <v>1</v>
      </c>
      <c r="AF67" s="94">
        <v>1</v>
      </c>
      <c r="AG67" s="94">
        <v>1</v>
      </c>
      <c r="AH67" s="94">
        <v>0</v>
      </c>
      <c r="AI67" s="94">
        <v>1</v>
      </c>
      <c r="AJ67" s="94">
        <v>0</v>
      </c>
      <c r="AK67" s="94">
        <v>0</v>
      </c>
      <c r="AL67" s="94">
        <v>0</v>
      </c>
      <c r="AM67" s="94">
        <v>0</v>
      </c>
      <c r="AN67" s="94">
        <v>1</v>
      </c>
      <c r="AO67" s="94">
        <v>0</v>
      </c>
      <c r="AP67" s="94">
        <v>1</v>
      </c>
      <c r="AQ67" s="94">
        <v>6</v>
      </c>
      <c r="AR67" s="111">
        <v>32</v>
      </c>
      <c r="AS67" s="80">
        <f t="shared" ref="AS67:AS98" si="2">_xlfn.RANK.EQ(AR67,Range_Day13,0)</f>
        <v>64</v>
      </c>
    </row>
    <row r="68" spans="1:45" s="84" customFormat="1">
      <c r="A68" s="98">
        <v>11037</v>
      </c>
      <c r="B68" s="98" t="s">
        <v>2134</v>
      </c>
      <c r="C68" s="98" t="s">
        <v>2464</v>
      </c>
      <c r="D68" s="99">
        <v>1</v>
      </c>
      <c r="E68" s="99">
        <v>1</v>
      </c>
      <c r="F68" s="99">
        <v>0</v>
      </c>
      <c r="G68" s="99">
        <v>0</v>
      </c>
      <c r="H68" s="99">
        <v>1</v>
      </c>
      <c r="I68" s="99">
        <v>0</v>
      </c>
      <c r="J68" s="99">
        <v>1</v>
      </c>
      <c r="K68" s="99">
        <v>1</v>
      </c>
      <c r="L68" s="99">
        <v>0</v>
      </c>
      <c r="M68" s="99">
        <v>0</v>
      </c>
      <c r="N68" s="99">
        <v>0</v>
      </c>
      <c r="O68" s="99">
        <v>6</v>
      </c>
      <c r="P68" s="99">
        <v>1</v>
      </c>
      <c r="Q68" s="99">
        <v>6</v>
      </c>
      <c r="R68" s="99">
        <v>0</v>
      </c>
      <c r="S68" s="99">
        <v>0</v>
      </c>
      <c r="T68" s="99">
        <v>1</v>
      </c>
      <c r="U68" s="99"/>
      <c r="V68" s="99"/>
      <c r="W68" s="99"/>
      <c r="X68" s="99">
        <v>0</v>
      </c>
      <c r="Y68" s="99">
        <v>1</v>
      </c>
      <c r="Z68" s="99">
        <v>0</v>
      </c>
      <c r="AA68" s="99">
        <v>1</v>
      </c>
      <c r="AB68" s="99">
        <v>6</v>
      </c>
      <c r="AC68" s="99">
        <v>0</v>
      </c>
      <c r="AD68" s="99">
        <v>1</v>
      </c>
      <c r="AE68" s="99">
        <v>1</v>
      </c>
      <c r="AF68" s="99">
        <v>1</v>
      </c>
      <c r="AG68" s="99"/>
      <c r="AH68" s="99"/>
      <c r="AI68" s="99"/>
      <c r="AJ68" s="99">
        <v>0</v>
      </c>
      <c r="AK68" s="99">
        <v>0</v>
      </c>
      <c r="AL68" s="99">
        <v>0</v>
      </c>
      <c r="AM68" s="99">
        <v>0</v>
      </c>
      <c r="AN68" s="99">
        <v>0</v>
      </c>
      <c r="AO68" s="99">
        <v>0</v>
      </c>
      <c r="AP68" s="99">
        <v>1</v>
      </c>
      <c r="AQ68" s="99">
        <v>1</v>
      </c>
      <c r="AR68" s="100">
        <v>32</v>
      </c>
      <c r="AS68" s="80">
        <f t="shared" si="2"/>
        <v>64</v>
      </c>
    </row>
    <row r="69" spans="1:45">
      <c r="A69" s="109">
        <v>9897</v>
      </c>
      <c r="B69" s="109" t="s">
        <v>3188</v>
      </c>
      <c r="C69" s="109" t="s">
        <v>1081</v>
      </c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>
        <v>0</v>
      </c>
      <c r="S69" s="99">
        <v>0</v>
      </c>
      <c r="T69" s="99">
        <v>1</v>
      </c>
      <c r="U69" s="99">
        <v>1</v>
      </c>
      <c r="V69" s="99">
        <v>6</v>
      </c>
      <c r="W69" s="99">
        <v>6</v>
      </c>
      <c r="X69" s="99">
        <v>0</v>
      </c>
      <c r="Y69" s="99">
        <v>6</v>
      </c>
      <c r="Z69" s="99">
        <v>0</v>
      </c>
      <c r="AA69" s="99">
        <v>6</v>
      </c>
      <c r="AB69" s="99">
        <v>1</v>
      </c>
      <c r="AC69" s="99">
        <v>0</v>
      </c>
      <c r="AD69" s="99"/>
      <c r="AE69" s="99"/>
      <c r="AF69" s="99"/>
      <c r="AG69" s="99">
        <v>1</v>
      </c>
      <c r="AH69" s="99">
        <v>0</v>
      </c>
      <c r="AI69" s="99">
        <v>0</v>
      </c>
      <c r="AJ69" s="99">
        <v>1</v>
      </c>
      <c r="AK69" s="99">
        <v>1</v>
      </c>
      <c r="AL69" s="99">
        <v>0</v>
      </c>
      <c r="AM69" s="99">
        <v>0</v>
      </c>
      <c r="AN69" s="99">
        <v>0</v>
      </c>
      <c r="AO69" s="99">
        <v>0</v>
      </c>
      <c r="AP69" s="99">
        <v>0</v>
      </c>
      <c r="AQ69" s="99">
        <v>1</v>
      </c>
      <c r="AR69" s="100">
        <v>31</v>
      </c>
      <c r="AS69" s="80">
        <f t="shared" si="2"/>
        <v>67</v>
      </c>
    </row>
    <row r="70" spans="1:45" s="84" customFormat="1">
      <c r="A70" s="107">
        <v>10930</v>
      </c>
      <c r="B70" s="107" t="s">
        <v>2923</v>
      </c>
      <c r="C70" s="107" t="s">
        <v>1560</v>
      </c>
      <c r="D70" s="101"/>
      <c r="E70" s="101">
        <v>0</v>
      </c>
      <c r="F70" s="101">
        <v>0</v>
      </c>
      <c r="G70" s="101">
        <v>1</v>
      </c>
      <c r="H70" s="101"/>
      <c r="I70" s="101"/>
      <c r="J70" s="101"/>
      <c r="K70" s="101"/>
      <c r="L70" s="101"/>
      <c r="M70" s="101"/>
      <c r="N70" s="101"/>
      <c r="O70" s="101">
        <v>1</v>
      </c>
      <c r="P70" s="101">
        <v>0</v>
      </c>
      <c r="Q70" s="101">
        <v>6</v>
      </c>
      <c r="R70" s="101"/>
      <c r="S70" s="101"/>
      <c r="T70" s="101"/>
      <c r="U70" s="101">
        <v>1</v>
      </c>
      <c r="V70" s="101">
        <v>0</v>
      </c>
      <c r="W70" s="101">
        <v>1</v>
      </c>
      <c r="X70" s="101">
        <v>6</v>
      </c>
      <c r="Y70" s="101">
        <v>1</v>
      </c>
      <c r="Z70" s="101">
        <v>0</v>
      </c>
      <c r="AA70" s="101">
        <v>6</v>
      </c>
      <c r="AB70" s="101">
        <v>0</v>
      </c>
      <c r="AC70" s="101">
        <v>6</v>
      </c>
      <c r="AD70" s="101"/>
      <c r="AE70" s="101"/>
      <c r="AF70" s="101"/>
      <c r="AG70" s="101"/>
      <c r="AH70" s="101"/>
      <c r="AI70" s="101"/>
      <c r="AJ70" s="101">
        <v>0</v>
      </c>
      <c r="AK70" s="101">
        <v>0</v>
      </c>
      <c r="AL70" s="101">
        <v>0</v>
      </c>
      <c r="AM70" s="101">
        <v>0</v>
      </c>
      <c r="AN70" s="101">
        <v>0</v>
      </c>
      <c r="AO70" s="101">
        <v>1</v>
      </c>
      <c r="AP70" s="101">
        <v>1</v>
      </c>
      <c r="AQ70" s="101">
        <v>0</v>
      </c>
      <c r="AR70" s="102">
        <v>31</v>
      </c>
      <c r="AS70" s="80">
        <f t="shared" si="2"/>
        <v>67</v>
      </c>
    </row>
    <row r="71" spans="1:45">
      <c r="A71" s="96">
        <v>11170</v>
      </c>
      <c r="B71" s="112" t="s">
        <v>3108</v>
      </c>
      <c r="C71" s="112" t="s">
        <v>1987</v>
      </c>
      <c r="D71" s="94">
        <v>1</v>
      </c>
      <c r="E71" s="94">
        <v>1</v>
      </c>
      <c r="F71" s="94">
        <v>0</v>
      </c>
      <c r="G71" s="94">
        <v>0</v>
      </c>
      <c r="H71" s="94"/>
      <c r="I71" s="94"/>
      <c r="J71" s="94"/>
      <c r="K71" s="94"/>
      <c r="L71" s="94"/>
      <c r="M71" s="94"/>
      <c r="N71" s="94"/>
      <c r="O71" s="94">
        <v>0</v>
      </c>
      <c r="P71" s="94">
        <v>1</v>
      </c>
      <c r="Q71" s="94">
        <v>6</v>
      </c>
      <c r="R71" s="94">
        <v>1</v>
      </c>
      <c r="S71" s="94">
        <v>0</v>
      </c>
      <c r="T71" s="94">
        <v>1</v>
      </c>
      <c r="U71" s="94">
        <v>1</v>
      </c>
      <c r="V71" s="94">
        <v>1</v>
      </c>
      <c r="W71" s="94">
        <v>1</v>
      </c>
      <c r="X71" s="94">
        <v>0</v>
      </c>
      <c r="Y71" s="94">
        <v>1</v>
      </c>
      <c r="Z71" s="94">
        <v>0</v>
      </c>
      <c r="AA71" s="94">
        <v>6</v>
      </c>
      <c r="AB71" s="94">
        <v>0</v>
      </c>
      <c r="AC71" s="94">
        <v>1</v>
      </c>
      <c r="AD71" s="94"/>
      <c r="AE71" s="94"/>
      <c r="AF71" s="94"/>
      <c r="AG71" s="94">
        <v>1</v>
      </c>
      <c r="AH71" s="94">
        <v>0</v>
      </c>
      <c r="AI71" s="94">
        <v>0</v>
      </c>
      <c r="AJ71" s="94">
        <v>0</v>
      </c>
      <c r="AK71" s="94">
        <v>0</v>
      </c>
      <c r="AL71" s="94">
        <v>0</v>
      </c>
      <c r="AM71" s="94">
        <v>0</v>
      </c>
      <c r="AN71" s="94">
        <v>0</v>
      </c>
      <c r="AO71" s="94">
        <v>1</v>
      </c>
      <c r="AP71" s="94">
        <v>6</v>
      </c>
      <c r="AQ71" s="94">
        <v>1</v>
      </c>
      <c r="AR71" s="111">
        <v>31</v>
      </c>
      <c r="AS71" s="80">
        <f t="shared" si="2"/>
        <v>67</v>
      </c>
    </row>
    <row r="72" spans="1:45" s="84" customFormat="1">
      <c r="A72" s="96">
        <v>8464</v>
      </c>
      <c r="B72" s="112" t="s">
        <v>2905</v>
      </c>
      <c r="C72" s="112" t="s">
        <v>1566</v>
      </c>
      <c r="D72" s="94">
        <v>1</v>
      </c>
      <c r="E72" s="94">
        <v>1</v>
      </c>
      <c r="F72" s="94">
        <v>0</v>
      </c>
      <c r="G72" s="94">
        <v>0</v>
      </c>
      <c r="H72" s="94">
        <v>6</v>
      </c>
      <c r="I72" s="94">
        <v>0</v>
      </c>
      <c r="J72" s="94">
        <v>1</v>
      </c>
      <c r="K72" s="94">
        <v>1</v>
      </c>
      <c r="L72" s="94">
        <v>1</v>
      </c>
      <c r="M72" s="94">
        <v>0</v>
      </c>
      <c r="N72" s="94">
        <v>0</v>
      </c>
      <c r="O72" s="94"/>
      <c r="P72" s="94"/>
      <c r="Q72" s="94"/>
      <c r="R72" s="94">
        <v>0</v>
      </c>
      <c r="S72" s="94">
        <v>0</v>
      </c>
      <c r="T72" s="94">
        <v>0</v>
      </c>
      <c r="U72" s="94">
        <v>1</v>
      </c>
      <c r="V72" s="94">
        <v>1</v>
      </c>
      <c r="W72" s="94">
        <v>1</v>
      </c>
      <c r="X72" s="94">
        <v>0</v>
      </c>
      <c r="Y72" s="94">
        <v>1</v>
      </c>
      <c r="Z72" s="94">
        <v>0</v>
      </c>
      <c r="AA72" s="94"/>
      <c r="AB72" s="94"/>
      <c r="AC72" s="94"/>
      <c r="AD72" s="94">
        <v>1</v>
      </c>
      <c r="AE72" s="94">
        <v>1</v>
      </c>
      <c r="AF72" s="94">
        <v>6</v>
      </c>
      <c r="AG72" s="94">
        <v>1</v>
      </c>
      <c r="AH72" s="94">
        <v>0</v>
      </c>
      <c r="AI72" s="94">
        <v>0</v>
      </c>
      <c r="AJ72" s="94">
        <v>0</v>
      </c>
      <c r="AK72" s="94">
        <v>0</v>
      </c>
      <c r="AL72" s="94">
        <v>0</v>
      </c>
      <c r="AM72" s="94">
        <v>0</v>
      </c>
      <c r="AN72" s="94">
        <v>0</v>
      </c>
      <c r="AO72" s="94">
        <v>0</v>
      </c>
      <c r="AP72" s="94">
        <v>6</v>
      </c>
      <c r="AQ72" s="94">
        <v>1</v>
      </c>
      <c r="AR72" s="111">
        <v>31</v>
      </c>
      <c r="AS72" s="89"/>
    </row>
    <row r="73" spans="1:45">
      <c r="A73" s="96">
        <v>10149</v>
      </c>
      <c r="B73" s="112" t="s">
        <v>2809</v>
      </c>
      <c r="C73" s="112" t="s">
        <v>1302</v>
      </c>
      <c r="D73" s="94">
        <v>1</v>
      </c>
      <c r="E73" s="94"/>
      <c r="F73" s="94"/>
      <c r="G73" s="94"/>
      <c r="H73" s="94">
        <v>1</v>
      </c>
      <c r="I73" s="94">
        <v>0</v>
      </c>
      <c r="J73" s="94">
        <v>1</v>
      </c>
      <c r="K73" s="94">
        <v>0</v>
      </c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>
        <v>0</v>
      </c>
      <c r="Y73" s="94">
        <v>1</v>
      </c>
      <c r="Z73" s="94">
        <v>0</v>
      </c>
      <c r="AA73" s="94">
        <v>6</v>
      </c>
      <c r="AB73" s="94">
        <v>0</v>
      </c>
      <c r="AC73" s="94">
        <v>6</v>
      </c>
      <c r="AD73" s="94">
        <v>1</v>
      </c>
      <c r="AE73" s="94">
        <v>1</v>
      </c>
      <c r="AF73" s="94">
        <v>1</v>
      </c>
      <c r="AG73" s="94">
        <v>1</v>
      </c>
      <c r="AH73" s="94">
        <v>1</v>
      </c>
      <c r="AI73" s="94">
        <v>1</v>
      </c>
      <c r="AJ73" s="94">
        <v>1</v>
      </c>
      <c r="AK73" s="94">
        <v>0</v>
      </c>
      <c r="AL73" s="94">
        <v>0</v>
      </c>
      <c r="AM73" s="94">
        <v>0</v>
      </c>
      <c r="AN73" s="94">
        <v>1</v>
      </c>
      <c r="AO73" s="94">
        <v>0</v>
      </c>
      <c r="AP73" s="94">
        <v>6</v>
      </c>
      <c r="AQ73" s="94">
        <v>1</v>
      </c>
      <c r="AR73" s="111">
        <v>31</v>
      </c>
    </row>
    <row r="74" spans="1:45">
      <c r="A74" s="98">
        <v>10120</v>
      </c>
      <c r="B74" s="109" t="s">
        <v>3157</v>
      </c>
      <c r="C74" s="109" t="s">
        <v>1154</v>
      </c>
      <c r="D74" s="99">
        <v>1</v>
      </c>
      <c r="E74" s="99"/>
      <c r="F74" s="99"/>
      <c r="G74" s="99"/>
      <c r="H74" s="99"/>
      <c r="I74" s="99"/>
      <c r="J74" s="99"/>
      <c r="K74" s="99"/>
      <c r="L74" s="99">
        <v>6</v>
      </c>
      <c r="M74" s="99">
        <v>0</v>
      </c>
      <c r="N74" s="99">
        <v>0</v>
      </c>
      <c r="O74" s="99"/>
      <c r="P74" s="99"/>
      <c r="Q74" s="99"/>
      <c r="R74" s="99"/>
      <c r="S74" s="99"/>
      <c r="T74" s="99"/>
      <c r="U74" s="99">
        <v>1</v>
      </c>
      <c r="V74" s="99">
        <v>1</v>
      </c>
      <c r="W74" s="99">
        <v>0</v>
      </c>
      <c r="X74" s="99">
        <v>6</v>
      </c>
      <c r="Y74" s="99">
        <v>1</v>
      </c>
      <c r="Z74" s="99">
        <v>0</v>
      </c>
      <c r="AA74" s="99">
        <v>6</v>
      </c>
      <c r="AB74" s="99">
        <v>0</v>
      </c>
      <c r="AC74" s="99">
        <v>0</v>
      </c>
      <c r="AD74" s="99"/>
      <c r="AE74" s="99"/>
      <c r="AF74" s="99"/>
      <c r="AG74" s="99">
        <v>1</v>
      </c>
      <c r="AH74" s="99">
        <v>0</v>
      </c>
      <c r="AI74" s="99">
        <v>1</v>
      </c>
      <c r="AJ74" s="99"/>
      <c r="AK74" s="99"/>
      <c r="AL74" s="99"/>
      <c r="AM74" s="99"/>
      <c r="AN74" s="99">
        <v>0</v>
      </c>
      <c r="AO74" s="99">
        <v>1</v>
      </c>
      <c r="AP74" s="99">
        <v>6</v>
      </c>
      <c r="AQ74" s="99">
        <v>0</v>
      </c>
      <c r="AR74" s="100">
        <v>31</v>
      </c>
    </row>
    <row r="75" spans="1:45">
      <c r="A75" s="97">
        <v>2027</v>
      </c>
      <c r="B75" s="105" t="s">
        <v>2878</v>
      </c>
      <c r="C75" s="105" t="s">
        <v>1446</v>
      </c>
      <c r="D75" s="101">
        <v>1</v>
      </c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>
        <v>1</v>
      </c>
      <c r="P75" s="101">
        <v>6</v>
      </c>
      <c r="Q75" s="101">
        <v>6</v>
      </c>
      <c r="R75" s="101">
        <v>0</v>
      </c>
      <c r="S75" s="101">
        <v>0</v>
      </c>
      <c r="T75" s="101">
        <v>0</v>
      </c>
      <c r="U75" s="101">
        <v>1</v>
      </c>
      <c r="V75" s="101">
        <v>1</v>
      </c>
      <c r="W75" s="101">
        <v>1</v>
      </c>
      <c r="X75" s="101">
        <v>6</v>
      </c>
      <c r="Y75" s="101">
        <v>1</v>
      </c>
      <c r="Z75" s="101">
        <v>0</v>
      </c>
      <c r="AA75" s="101">
        <v>1</v>
      </c>
      <c r="AB75" s="101">
        <v>0</v>
      </c>
      <c r="AC75" s="101">
        <v>0</v>
      </c>
      <c r="AD75" s="101">
        <v>1</v>
      </c>
      <c r="AE75" s="101">
        <v>1</v>
      </c>
      <c r="AF75" s="101">
        <v>1</v>
      </c>
      <c r="AG75" s="101"/>
      <c r="AH75" s="101"/>
      <c r="AI75" s="101"/>
      <c r="AJ75" s="101">
        <v>0</v>
      </c>
      <c r="AK75" s="101">
        <v>0</v>
      </c>
      <c r="AL75" s="101">
        <v>0</v>
      </c>
      <c r="AM75" s="101">
        <v>0</v>
      </c>
      <c r="AN75" s="101">
        <v>0</v>
      </c>
      <c r="AO75" s="101">
        <v>1</v>
      </c>
      <c r="AP75" s="101">
        <v>1</v>
      </c>
      <c r="AQ75" s="101">
        <v>1</v>
      </c>
      <c r="AR75" s="102">
        <v>31</v>
      </c>
    </row>
    <row r="76" spans="1:45">
      <c r="A76" s="97">
        <v>1194</v>
      </c>
      <c r="B76" s="107" t="s">
        <v>3215</v>
      </c>
      <c r="C76" s="107" t="s">
        <v>1163</v>
      </c>
      <c r="D76" s="101">
        <v>1</v>
      </c>
      <c r="E76" s="101">
        <v>0</v>
      </c>
      <c r="F76" s="101">
        <v>1</v>
      </c>
      <c r="G76" s="101">
        <v>0</v>
      </c>
      <c r="H76" s="101"/>
      <c r="I76" s="101"/>
      <c r="J76" s="101"/>
      <c r="K76" s="101"/>
      <c r="L76" s="101"/>
      <c r="M76" s="101"/>
      <c r="N76" s="101"/>
      <c r="O76" s="101">
        <v>0</v>
      </c>
      <c r="P76" s="101">
        <v>1</v>
      </c>
      <c r="Q76" s="101">
        <v>0</v>
      </c>
      <c r="R76" s="101">
        <v>6</v>
      </c>
      <c r="S76" s="101">
        <v>0</v>
      </c>
      <c r="T76" s="101">
        <v>1</v>
      </c>
      <c r="U76" s="101">
        <v>1</v>
      </c>
      <c r="V76" s="101">
        <v>1</v>
      </c>
      <c r="W76" s="101">
        <v>1</v>
      </c>
      <c r="X76" s="101">
        <v>0</v>
      </c>
      <c r="Y76" s="101">
        <v>1</v>
      </c>
      <c r="Z76" s="101">
        <v>0</v>
      </c>
      <c r="AA76" s="101"/>
      <c r="AB76" s="101"/>
      <c r="AC76" s="101"/>
      <c r="AD76" s="101">
        <v>1</v>
      </c>
      <c r="AE76" s="101">
        <v>6</v>
      </c>
      <c r="AF76" s="101">
        <v>6</v>
      </c>
      <c r="AG76" s="101">
        <v>1</v>
      </c>
      <c r="AH76" s="101">
        <v>0</v>
      </c>
      <c r="AI76" s="101">
        <v>1</v>
      </c>
      <c r="AJ76" s="101">
        <v>0</v>
      </c>
      <c r="AK76" s="101">
        <v>0</v>
      </c>
      <c r="AL76" s="101">
        <v>0</v>
      </c>
      <c r="AM76" s="101">
        <v>0</v>
      </c>
      <c r="AN76" s="101">
        <v>0</v>
      </c>
      <c r="AO76" s="101">
        <v>0</v>
      </c>
      <c r="AP76" s="101">
        <v>1</v>
      </c>
      <c r="AQ76" s="101">
        <v>0</v>
      </c>
      <c r="AR76" s="102">
        <v>30</v>
      </c>
    </row>
    <row r="77" spans="1:45">
      <c r="A77" s="107">
        <v>11646</v>
      </c>
      <c r="B77" s="107" t="s">
        <v>3953</v>
      </c>
      <c r="C77" s="107" t="s">
        <v>3955</v>
      </c>
      <c r="D77" s="101"/>
      <c r="E77" s="101">
        <v>1</v>
      </c>
      <c r="F77" s="101">
        <v>0</v>
      </c>
      <c r="G77" s="101">
        <v>0</v>
      </c>
      <c r="H77" s="101">
        <v>6</v>
      </c>
      <c r="I77" s="101">
        <v>0</v>
      </c>
      <c r="J77" s="101">
        <v>1</v>
      </c>
      <c r="K77" s="101">
        <v>6</v>
      </c>
      <c r="L77" s="101">
        <v>0</v>
      </c>
      <c r="M77" s="101">
        <v>0</v>
      </c>
      <c r="N77" s="101">
        <v>0</v>
      </c>
      <c r="O77" s="101">
        <v>1</v>
      </c>
      <c r="P77" s="101">
        <v>1</v>
      </c>
      <c r="Q77" s="101">
        <v>6</v>
      </c>
      <c r="R77" s="101"/>
      <c r="S77" s="101"/>
      <c r="T77" s="101"/>
      <c r="U77" s="101">
        <v>1</v>
      </c>
      <c r="V77" s="101">
        <v>6</v>
      </c>
      <c r="W77" s="101">
        <v>1</v>
      </c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2">
        <v>30</v>
      </c>
    </row>
    <row r="78" spans="1:45">
      <c r="A78" s="110">
        <v>6515</v>
      </c>
      <c r="B78" s="112" t="s">
        <v>2958</v>
      </c>
      <c r="C78" s="112" t="s">
        <v>1646</v>
      </c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>
        <v>0</v>
      </c>
      <c r="S78" s="94">
        <v>0</v>
      </c>
      <c r="T78" s="94">
        <v>1</v>
      </c>
      <c r="U78" s="94">
        <v>1</v>
      </c>
      <c r="V78" s="94">
        <v>6</v>
      </c>
      <c r="W78" s="94">
        <v>1</v>
      </c>
      <c r="X78" s="94">
        <v>6</v>
      </c>
      <c r="Y78" s="94">
        <v>6</v>
      </c>
      <c r="Z78" s="94">
        <v>1</v>
      </c>
      <c r="AA78" s="94">
        <v>1</v>
      </c>
      <c r="AB78" s="94">
        <v>0</v>
      </c>
      <c r="AC78" s="94">
        <v>0</v>
      </c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>
        <v>1</v>
      </c>
      <c r="AO78" s="94">
        <v>0</v>
      </c>
      <c r="AP78" s="94">
        <v>0</v>
      </c>
      <c r="AQ78" s="94">
        <v>6</v>
      </c>
      <c r="AR78" s="111">
        <v>30</v>
      </c>
    </row>
    <row r="79" spans="1:45">
      <c r="A79" s="96">
        <v>631</v>
      </c>
      <c r="B79" s="112" t="s">
        <v>3250</v>
      </c>
      <c r="C79" s="112" t="s">
        <v>1646</v>
      </c>
      <c r="D79" s="94">
        <v>1</v>
      </c>
      <c r="E79" s="94">
        <v>1</v>
      </c>
      <c r="F79" s="94">
        <v>1</v>
      </c>
      <c r="G79" s="94">
        <v>0</v>
      </c>
      <c r="H79" s="94">
        <v>1</v>
      </c>
      <c r="I79" s="94">
        <v>0</v>
      </c>
      <c r="J79" s="94">
        <v>1</v>
      </c>
      <c r="K79" s="94">
        <v>0</v>
      </c>
      <c r="L79" s="94">
        <v>1</v>
      </c>
      <c r="M79" s="94">
        <v>0</v>
      </c>
      <c r="N79" s="94">
        <v>0</v>
      </c>
      <c r="O79" s="94">
        <v>1</v>
      </c>
      <c r="P79" s="94">
        <v>1</v>
      </c>
      <c r="Q79" s="94">
        <v>1</v>
      </c>
      <c r="R79" s="94">
        <v>0</v>
      </c>
      <c r="S79" s="94">
        <v>0</v>
      </c>
      <c r="T79" s="94">
        <v>0</v>
      </c>
      <c r="U79" s="94">
        <v>1</v>
      </c>
      <c r="V79" s="94">
        <v>1</v>
      </c>
      <c r="W79" s="94">
        <v>1</v>
      </c>
      <c r="X79" s="94">
        <v>1</v>
      </c>
      <c r="Y79" s="94">
        <v>1</v>
      </c>
      <c r="Z79" s="94">
        <v>0</v>
      </c>
      <c r="AA79" s="94">
        <v>1</v>
      </c>
      <c r="AB79" s="94">
        <v>0</v>
      </c>
      <c r="AC79" s="94">
        <v>1</v>
      </c>
      <c r="AD79" s="94">
        <v>1</v>
      </c>
      <c r="AE79" s="94">
        <v>1</v>
      </c>
      <c r="AF79" s="94">
        <v>1</v>
      </c>
      <c r="AG79" s="94">
        <v>1</v>
      </c>
      <c r="AH79" s="94">
        <v>1</v>
      </c>
      <c r="AI79" s="94">
        <v>1</v>
      </c>
      <c r="AJ79" s="94">
        <v>0</v>
      </c>
      <c r="AK79" s="94">
        <v>0</v>
      </c>
      <c r="AL79" s="94">
        <v>0</v>
      </c>
      <c r="AM79" s="94">
        <v>0</v>
      </c>
      <c r="AN79" s="94">
        <v>0</v>
      </c>
      <c r="AO79" s="94">
        <v>1</v>
      </c>
      <c r="AP79" s="94">
        <v>1</v>
      </c>
      <c r="AQ79" s="94">
        <v>6</v>
      </c>
      <c r="AR79" s="111">
        <v>30</v>
      </c>
    </row>
    <row r="80" spans="1:45">
      <c r="A80" s="106">
        <v>11514</v>
      </c>
      <c r="B80" s="109" t="s">
        <v>3082</v>
      </c>
      <c r="C80" s="109" t="s">
        <v>1985</v>
      </c>
      <c r="D80" s="99"/>
      <c r="E80" s="99">
        <v>0</v>
      </c>
      <c r="F80" s="99">
        <v>6</v>
      </c>
      <c r="G80" s="99">
        <v>0</v>
      </c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>
        <v>1</v>
      </c>
      <c r="S80" s="99">
        <v>0</v>
      </c>
      <c r="T80" s="99">
        <v>1</v>
      </c>
      <c r="U80" s="99">
        <v>6</v>
      </c>
      <c r="V80" s="99">
        <v>0</v>
      </c>
      <c r="W80" s="99">
        <v>1</v>
      </c>
      <c r="X80" s="99">
        <v>6</v>
      </c>
      <c r="Y80" s="99">
        <v>1</v>
      </c>
      <c r="Z80" s="99">
        <v>0</v>
      </c>
      <c r="AA80" s="99">
        <v>1</v>
      </c>
      <c r="AB80" s="99">
        <v>6</v>
      </c>
      <c r="AC80" s="99">
        <v>0</v>
      </c>
      <c r="AD80" s="99"/>
      <c r="AE80" s="99"/>
      <c r="AF80" s="99"/>
      <c r="AG80" s="99"/>
      <c r="AH80" s="99"/>
      <c r="AI80" s="99"/>
      <c r="AJ80" s="99">
        <v>0</v>
      </c>
      <c r="AK80" s="99">
        <v>0</v>
      </c>
      <c r="AL80" s="99">
        <v>0</v>
      </c>
      <c r="AM80" s="99">
        <v>0</v>
      </c>
      <c r="AN80" s="99">
        <v>0</v>
      </c>
      <c r="AO80" s="99">
        <v>0</v>
      </c>
      <c r="AP80" s="99">
        <v>1</v>
      </c>
      <c r="AQ80" s="99">
        <v>0</v>
      </c>
      <c r="AR80" s="100">
        <v>30</v>
      </c>
    </row>
    <row r="81" spans="1:44">
      <c r="A81" s="97">
        <v>11164</v>
      </c>
      <c r="B81" s="107" t="s">
        <v>3114</v>
      </c>
      <c r="C81" s="107" t="s">
        <v>1985</v>
      </c>
      <c r="D81" s="101">
        <v>1</v>
      </c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>
        <v>0</v>
      </c>
      <c r="S81" s="101">
        <v>0</v>
      </c>
      <c r="T81" s="101">
        <v>0</v>
      </c>
      <c r="U81" s="101">
        <v>1</v>
      </c>
      <c r="V81" s="101">
        <v>1</v>
      </c>
      <c r="W81" s="101">
        <v>1</v>
      </c>
      <c r="X81" s="101">
        <v>6</v>
      </c>
      <c r="Y81" s="101">
        <v>1</v>
      </c>
      <c r="Z81" s="101">
        <v>0</v>
      </c>
      <c r="AA81" s="101">
        <v>6</v>
      </c>
      <c r="AB81" s="101">
        <v>0</v>
      </c>
      <c r="AC81" s="101">
        <v>1</v>
      </c>
      <c r="AD81" s="101">
        <v>1</v>
      </c>
      <c r="AE81" s="101">
        <v>1</v>
      </c>
      <c r="AF81" s="101">
        <v>6</v>
      </c>
      <c r="AG81" s="101">
        <v>1</v>
      </c>
      <c r="AH81" s="101">
        <v>0</v>
      </c>
      <c r="AI81" s="101">
        <v>0</v>
      </c>
      <c r="AJ81" s="101">
        <v>1</v>
      </c>
      <c r="AK81" s="101">
        <v>0</v>
      </c>
      <c r="AL81" s="101">
        <v>0</v>
      </c>
      <c r="AM81" s="101">
        <v>0</v>
      </c>
      <c r="AN81" s="101">
        <v>0</v>
      </c>
      <c r="AO81" s="101">
        <v>0</v>
      </c>
      <c r="AP81" s="101">
        <v>1</v>
      </c>
      <c r="AQ81" s="101">
        <v>1</v>
      </c>
      <c r="AR81" s="102">
        <v>30</v>
      </c>
    </row>
    <row r="82" spans="1:44">
      <c r="A82" s="97">
        <v>8607</v>
      </c>
      <c r="B82" s="105" t="s">
        <v>3230</v>
      </c>
      <c r="C82" s="105" t="s">
        <v>1353</v>
      </c>
      <c r="D82" s="101">
        <v>1</v>
      </c>
      <c r="E82" s="101">
        <v>1</v>
      </c>
      <c r="F82" s="101">
        <v>0</v>
      </c>
      <c r="G82" s="101">
        <v>0</v>
      </c>
      <c r="H82" s="101">
        <v>1</v>
      </c>
      <c r="I82" s="101">
        <v>0</v>
      </c>
      <c r="J82" s="101">
        <v>1</v>
      </c>
      <c r="K82" s="101">
        <v>0</v>
      </c>
      <c r="L82" s="101">
        <v>0</v>
      </c>
      <c r="M82" s="101">
        <v>0</v>
      </c>
      <c r="N82" s="101">
        <v>0</v>
      </c>
      <c r="O82" s="101">
        <v>6</v>
      </c>
      <c r="P82" s="101">
        <v>1</v>
      </c>
      <c r="Q82" s="101">
        <v>1</v>
      </c>
      <c r="R82" s="101">
        <v>0</v>
      </c>
      <c r="S82" s="101">
        <v>0</v>
      </c>
      <c r="T82" s="101">
        <v>1</v>
      </c>
      <c r="U82" s="101">
        <v>1</v>
      </c>
      <c r="V82" s="101">
        <v>1</v>
      </c>
      <c r="W82" s="101">
        <v>1</v>
      </c>
      <c r="X82" s="101">
        <v>0</v>
      </c>
      <c r="Y82" s="101">
        <v>1</v>
      </c>
      <c r="Z82" s="101">
        <v>0</v>
      </c>
      <c r="AA82" s="101">
        <v>6</v>
      </c>
      <c r="AB82" s="101">
        <v>0</v>
      </c>
      <c r="AC82" s="101">
        <v>0</v>
      </c>
      <c r="AD82" s="101">
        <v>1</v>
      </c>
      <c r="AE82" s="101">
        <v>1</v>
      </c>
      <c r="AF82" s="101">
        <v>1</v>
      </c>
      <c r="AG82" s="101">
        <v>1</v>
      </c>
      <c r="AH82" s="101">
        <v>0</v>
      </c>
      <c r="AI82" s="101">
        <v>0</v>
      </c>
      <c r="AJ82" s="101">
        <v>1</v>
      </c>
      <c r="AK82" s="101">
        <v>0</v>
      </c>
      <c r="AL82" s="101">
        <v>0</v>
      </c>
      <c r="AM82" s="101">
        <v>0</v>
      </c>
      <c r="AN82" s="101">
        <v>1</v>
      </c>
      <c r="AO82" s="101">
        <v>0</v>
      </c>
      <c r="AP82" s="101">
        <v>0</v>
      </c>
      <c r="AQ82" s="101">
        <v>1</v>
      </c>
      <c r="AR82" s="102">
        <v>30</v>
      </c>
    </row>
    <row r="83" spans="1:44">
      <c r="A83" s="96">
        <v>16459</v>
      </c>
      <c r="B83" s="112" t="s">
        <v>3076</v>
      </c>
      <c r="C83" s="112" t="s">
        <v>1985</v>
      </c>
      <c r="D83" s="94">
        <v>1</v>
      </c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>
        <v>6</v>
      </c>
      <c r="P83" s="94">
        <v>1</v>
      </c>
      <c r="Q83" s="94">
        <v>1</v>
      </c>
      <c r="R83" s="94">
        <v>0</v>
      </c>
      <c r="S83" s="94">
        <v>0</v>
      </c>
      <c r="T83" s="94">
        <v>1</v>
      </c>
      <c r="U83" s="94">
        <v>1</v>
      </c>
      <c r="V83" s="94">
        <v>1</v>
      </c>
      <c r="W83" s="94">
        <v>1</v>
      </c>
      <c r="X83" s="94">
        <v>0</v>
      </c>
      <c r="Y83" s="94">
        <v>1</v>
      </c>
      <c r="Z83" s="94">
        <v>0</v>
      </c>
      <c r="AA83" s="94">
        <v>1</v>
      </c>
      <c r="AB83" s="94">
        <v>0</v>
      </c>
      <c r="AC83" s="94">
        <v>0</v>
      </c>
      <c r="AD83" s="94">
        <v>1</v>
      </c>
      <c r="AE83" s="94">
        <v>6</v>
      </c>
      <c r="AF83" s="94">
        <v>1</v>
      </c>
      <c r="AG83" s="94"/>
      <c r="AH83" s="94"/>
      <c r="AI83" s="94"/>
      <c r="AJ83" s="94">
        <v>0</v>
      </c>
      <c r="AK83" s="94">
        <v>0</v>
      </c>
      <c r="AL83" s="94">
        <v>0</v>
      </c>
      <c r="AM83" s="94">
        <v>0</v>
      </c>
      <c r="AN83" s="94">
        <v>1</v>
      </c>
      <c r="AO83" s="94">
        <v>0</v>
      </c>
      <c r="AP83" s="94">
        <v>0</v>
      </c>
      <c r="AQ83" s="94">
        <v>6</v>
      </c>
      <c r="AR83" s="111">
        <v>30</v>
      </c>
    </row>
    <row r="84" spans="1:44">
      <c r="A84" s="98">
        <v>11050</v>
      </c>
      <c r="B84" s="109" t="s">
        <v>2465</v>
      </c>
      <c r="C84" s="109" t="s">
        <v>2465</v>
      </c>
      <c r="D84" s="99">
        <v>1</v>
      </c>
      <c r="E84" s="99"/>
      <c r="F84" s="99"/>
      <c r="G84" s="99"/>
      <c r="H84" s="99"/>
      <c r="I84" s="99"/>
      <c r="J84" s="99"/>
      <c r="K84" s="99"/>
      <c r="L84" s="99">
        <v>0</v>
      </c>
      <c r="M84" s="99">
        <v>0</v>
      </c>
      <c r="N84" s="99">
        <v>0</v>
      </c>
      <c r="O84" s="99"/>
      <c r="P84" s="99"/>
      <c r="Q84" s="99"/>
      <c r="R84" s="99"/>
      <c r="S84" s="99"/>
      <c r="T84" s="99"/>
      <c r="U84" s="99">
        <v>1</v>
      </c>
      <c r="V84" s="99">
        <v>1</v>
      </c>
      <c r="W84" s="99">
        <v>6</v>
      </c>
      <c r="X84" s="99">
        <v>6</v>
      </c>
      <c r="Y84" s="99">
        <v>1</v>
      </c>
      <c r="Z84" s="99">
        <v>0</v>
      </c>
      <c r="AA84" s="99"/>
      <c r="AB84" s="99"/>
      <c r="AC84" s="99"/>
      <c r="AD84" s="99"/>
      <c r="AE84" s="99"/>
      <c r="AF84" s="99"/>
      <c r="AG84" s="99"/>
      <c r="AH84" s="99"/>
      <c r="AI84" s="99"/>
      <c r="AJ84" s="99">
        <v>0</v>
      </c>
      <c r="AK84" s="99">
        <v>0</v>
      </c>
      <c r="AL84" s="99">
        <v>0</v>
      </c>
      <c r="AM84" s="99">
        <v>0</v>
      </c>
      <c r="AN84" s="99">
        <v>1</v>
      </c>
      <c r="AO84" s="99">
        <v>0</v>
      </c>
      <c r="AP84" s="99">
        <v>6</v>
      </c>
      <c r="AQ84" s="99">
        <v>6</v>
      </c>
      <c r="AR84" s="100">
        <v>29</v>
      </c>
    </row>
    <row r="85" spans="1:44">
      <c r="A85" s="112">
        <v>10202</v>
      </c>
      <c r="B85" s="112" t="s">
        <v>2784</v>
      </c>
      <c r="C85" s="112" t="s">
        <v>1266</v>
      </c>
      <c r="D85" s="94"/>
      <c r="E85" s="94"/>
      <c r="F85" s="94"/>
      <c r="G85" s="94"/>
      <c r="H85" s="94">
        <v>1</v>
      </c>
      <c r="I85" s="94">
        <v>6</v>
      </c>
      <c r="J85" s="94">
        <v>1</v>
      </c>
      <c r="K85" s="94">
        <v>1</v>
      </c>
      <c r="L85" s="94">
        <v>1</v>
      </c>
      <c r="M85" s="94">
        <v>0</v>
      </c>
      <c r="N85" s="94">
        <v>0</v>
      </c>
      <c r="O85" s="94">
        <v>1</v>
      </c>
      <c r="P85" s="94">
        <v>1</v>
      </c>
      <c r="Q85" s="94">
        <v>1</v>
      </c>
      <c r="R85" s="94">
        <v>0</v>
      </c>
      <c r="S85" s="94">
        <v>1</v>
      </c>
      <c r="T85" s="94">
        <v>0</v>
      </c>
      <c r="U85" s="94">
        <v>1</v>
      </c>
      <c r="V85" s="94">
        <v>1</v>
      </c>
      <c r="W85" s="94">
        <v>1</v>
      </c>
      <c r="X85" s="94">
        <v>0</v>
      </c>
      <c r="Y85" s="94">
        <v>1</v>
      </c>
      <c r="Z85" s="94">
        <v>0</v>
      </c>
      <c r="AA85" s="94"/>
      <c r="AB85" s="94"/>
      <c r="AC85" s="94"/>
      <c r="AD85" s="94">
        <v>1</v>
      </c>
      <c r="AE85" s="94">
        <v>6</v>
      </c>
      <c r="AF85" s="94">
        <v>1</v>
      </c>
      <c r="AG85" s="94"/>
      <c r="AH85" s="94"/>
      <c r="AI85" s="94"/>
      <c r="AJ85" s="94"/>
      <c r="AK85" s="94"/>
      <c r="AL85" s="94"/>
      <c r="AM85" s="94"/>
      <c r="AN85" s="94">
        <v>1</v>
      </c>
      <c r="AO85" s="94">
        <v>0</v>
      </c>
      <c r="AP85" s="94">
        <v>1</v>
      </c>
      <c r="AQ85" s="94">
        <v>1</v>
      </c>
      <c r="AR85" s="111">
        <v>29</v>
      </c>
    </row>
    <row r="86" spans="1:44">
      <c r="A86" s="96">
        <v>6213</v>
      </c>
      <c r="B86" s="112" t="s">
        <v>2868</v>
      </c>
      <c r="C86" s="112" t="s">
        <v>1446</v>
      </c>
      <c r="D86" s="94">
        <v>1</v>
      </c>
      <c r="E86" s="94">
        <v>1</v>
      </c>
      <c r="F86" s="94">
        <v>1</v>
      </c>
      <c r="G86" s="94">
        <v>0</v>
      </c>
      <c r="H86" s="94"/>
      <c r="I86" s="94"/>
      <c r="J86" s="94"/>
      <c r="K86" s="94"/>
      <c r="L86" s="94">
        <v>0</v>
      </c>
      <c r="M86" s="94">
        <v>0</v>
      </c>
      <c r="N86" s="94">
        <v>0</v>
      </c>
      <c r="O86" s="94">
        <v>1</v>
      </c>
      <c r="P86" s="94">
        <v>1</v>
      </c>
      <c r="Q86" s="94">
        <v>1</v>
      </c>
      <c r="R86" s="94">
        <v>0</v>
      </c>
      <c r="S86" s="94">
        <v>0</v>
      </c>
      <c r="T86" s="94">
        <v>1</v>
      </c>
      <c r="U86" s="94">
        <v>1</v>
      </c>
      <c r="V86" s="94">
        <v>1</v>
      </c>
      <c r="W86" s="94">
        <v>1</v>
      </c>
      <c r="X86" s="94">
        <v>0</v>
      </c>
      <c r="Y86" s="94">
        <v>1</v>
      </c>
      <c r="Z86" s="94">
        <v>0</v>
      </c>
      <c r="AA86" s="94">
        <v>1</v>
      </c>
      <c r="AB86" s="94">
        <v>0</v>
      </c>
      <c r="AC86" s="94">
        <v>0</v>
      </c>
      <c r="AD86" s="94">
        <v>1</v>
      </c>
      <c r="AE86" s="94">
        <v>1</v>
      </c>
      <c r="AF86" s="94">
        <v>1</v>
      </c>
      <c r="AG86" s="94">
        <v>1</v>
      </c>
      <c r="AH86" s="94">
        <v>0</v>
      </c>
      <c r="AI86" s="94">
        <v>0</v>
      </c>
      <c r="AJ86" s="94">
        <v>0</v>
      </c>
      <c r="AK86" s="94">
        <v>0</v>
      </c>
      <c r="AL86" s="94">
        <v>0</v>
      </c>
      <c r="AM86" s="94">
        <v>0</v>
      </c>
      <c r="AN86" s="94">
        <v>1</v>
      </c>
      <c r="AO86" s="94">
        <v>0</v>
      </c>
      <c r="AP86" s="94">
        <v>6</v>
      </c>
      <c r="AQ86" s="94">
        <v>6</v>
      </c>
      <c r="AR86" s="111">
        <v>29</v>
      </c>
    </row>
    <row r="87" spans="1:44">
      <c r="A87" s="97">
        <v>8499</v>
      </c>
      <c r="B87" s="107" t="s">
        <v>2904</v>
      </c>
      <c r="C87" s="107" t="s">
        <v>1560</v>
      </c>
      <c r="D87" s="101">
        <v>1</v>
      </c>
      <c r="E87" s="101">
        <v>1</v>
      </c>
      <c r="F87" s="101">
        <v>1</v>
      </c>
      <c r="G87" s="101">
        <v>0</v>
      </c>
      <c r="H87" s="101">
        <v>1</v>
      </c>
      <c r="I87" s="101">
        <v>0</v>
      </c>
      <c r="J87" s="101">
        <v>0</v>
      </c>
      <c r="K87" s="101">
        <v>0</v>
      </c>
      <c r="L87" s="101">
        <v>1</v>
      </c>
      <c r="M87" s="101">
        <v>0</v>
      </c>
      <c r="N87" s="101">
        <v>0</v>
      </c>
      <c r="O87" s="101">
        <v>0</v>
      </c>
      <c r="P87" s="101">
        <v>1</v>
      </c>
      <c r="Q87" s="101">
        <v>0</v>
      </c>
      <c r="R87" s="101">
        <v>0</v>
      </c>
      <c r="S87" s="101">
        <v>0</v>
      </c>
      <c r="T87" s="101">
        <v>1</v>
      </c>
      <c r="U87" s="101">
        <v>1</v>
      </c>
      <c r="V87" s="101">
        <v>1</v>
      </c>
      <c r="W87" s="101">
        <v>1</v>
      </c>
      <c r="X87" s="101">
        <v>0</v>
      </c>
      <c r="Y87" s="101">
        <v>1</v>
      </c>
      <c r="Z87" s="101">
        <v>0</v>
      </c>
      <c r="AA87" s="101">
        <v>6</v>
      </c>
      <c r="AB87" s="101">
        <v>0</v>
      </c>
      <c r="AC87" s="101">
        <v>0</v>
      </c>
      <c r="AD87" s="101">
        <v>1</v>
      </c>
      <c r="AE87" s="101">
        <v>1</v>
      </c>
      <c r="AF87" s="101">
        <v>0</v>
      </c>
      <c r="AG87" s="101">
        <v>1</v>
      </c>
      <c r="AH87" s="101">
        <v>0</v>
      </c>
      <c r="AI87" s="101">
        <v>0</v>
      </c>
      <c r="AJ87" s="101">
        <v>0</v>
      </c>
      <c r="AK87" s="101">
        <v>6</v>
      </c>
      <c r="AL87" s="101">
        <v>0</v>
      </c>
      <c r="AM87" s="101">
        <v>0</v>
      </c>
      <c r="AN87" s="101">
        <v>1</v>
      </c>
      <c r="AO87" s="101">
        <v>0</v>
      </c>
      <c r="AP87" s="101">
        <v>1</v>
      </c>
      <c r="AQ87" s="101">
        <v>1</v>
      </c>
      <c r="AR87" s="102">
        <v>29</v>
      </c>
    </row>
    <row r="88" spans="1:44">
      <c r="A88" s="98">
        <v>11303</v>
      </c>
      <c r="B88" s="104" t="s">
        <v>3300</v>
      </c>
      <c r="C88" s="104" t="s">
        <v>1963</v>
      </c>
      <c r="D88" s="99">
        <v>1</v>
      </c>
      <c r="E88" s="99">
        <v>1</v>
      </c>
      <c r="F88" s="99">
        <v>0</v>
      </c>
      <c r="G88" s="99">
        <v>0</v>
      </c>
      <c r="H88" s="99">
        <v>1</v>
      </c>
      <c r="I88" s="99">
        <v>0</v>
      </c>
      <c r="J88" s="99">
        <v>6</v>
      </c>
      <c r="K88" s="99">
        <v>0</v>
      </c>
      <c r="L88" s="99">
        <v>0</v>
      </c>
      <c r="M88" s="99">
        <v>0</v>
      </c>
      <c r="N88" s="99">
        <v>0</v>
      </c>
      <c r="O88" s="99">
        <v>0</v>
      </c>
      <c r="P88" s="99">
        <v>1</v>
      </c>
      <c r="Q88" s="99">
        <v>1</v>
      </c>
      <c r="R88" s="99">
        <v>0</v>
      </c>
      <c r="S88" s="99">
        <v>6</v>
      </c>
      <c r="T88" s="99">
        <v>1</v>
      </c>
      <c r="U88" s="99">
        <v>1</v>
      </c>
      <c r="V88" s="99">
        <v>1</v>
      </c>
      <c r="W88" s="99">
        <v>1</v>
      </c>
      <c r="X88" s="99">
        <v>0</v>
      </c>
      <c r="Y88" s="99">
        <v>1</v>
      </c>
      <c r="Z88" s="99">
        <v>0</v>
      </c>
      <c r="AA88" s="99">
        <v>1</v>
      </c>
      <c r="AB88" s="99">
        <v>0</v>
      </c>
      <c r="AC88" s="99">
        <v>0</v>
      </c>
      <c r="AD88" s="99">
        <v>1</v>
      </c>
      <c r="AE88" s="99">
        <v>1</v>
      </c>
      <c r="AF88" s="99">
        <v>0</v>
      </c>
      <c r="AG88" s="99">
        <v>1</v>
      </c>
      <c r="AH88" s="99">
        <v>0</v>
      </c>
      <c r="AI88" s="99">
        <v>0</v>
      </c>
      <c r="AJ88" s="99">
        <v>0</v>
      </c>
      <c r="AK88" s="99">
        <v>0</v>
      </c>
      <c r="AL88" s="99">
        <v>0</v>
      </c>
      <c r="AM88" s="99">
        <v>0</v>
      </c>
      <c r="AN88" s="99">
        <v>1</v>
      </c>
      <c r="AO88" s="99">
        <v>0</v>
      </c>
      <c r="AP88" s="99">
        <v>1</v>
      </c>
      <c r="AQ88" s="99">
        <v>1</v>
      </c>
      <c r="AR88" s="100">
        <v>29</v>
      </c>
    </row>
    <row r="89" spans="1:44">
      <c r="A89" s="97">
        <v>10960</v>
      </c>
      <c r="B89" s="107" t="s">
        <v>3016</v>
      </c>
      <c r="C89" s="107" t="s">
        <v>1869</v>
      </c>
      <c r="D89" s="101">
        <v>1</v>
      </c>
      <c r="E89" s="101"/>
      <c r="F89" s="101"/>
      <c r="G89" s="101"/>
      <c r="H89" s="101"/>
      <c r="I89" s="101"/>
      <c r="J89" s="101"/>
      <c r="K89" s="101"/>
      <c r="L89" s="101">
        <v>1</v>
      </c>
      <c r="M89" s="101">
        <v>0</v>
      </c>
      <c r="N89" s="101">
        <v>1</v>
      </c>
      <c r="O89" s="101">
        <v>6</v>
      </c>
      <c r="P89" s="101">
        <v>0</v>
      </c>
      <c r="Q89" s="101">
        <v>1</v>
      </c>
      <c r="R89" s="101">
        <v>1</v>
      </c>
      <c r="S89" s="101">
        <v>0</v>
      </c>
      <c r="T89" s="101">
        <v>0</v>
      </c>
      <c r="U89" s="101">
        <v>1</v>
      </c>
      <c r="V89" s="101">
        <v>1</v>
      </c>
      <c r="W89" s="101">
        <v>1</v>
      </c>
      <c r="X89" s="101">
        <v>0</v>
      </c>
      <c r="Y89" s="101">
        <v>6</v>
      </c>
      <c r="Z89" s="101">
        <v>0</v>
      </c>
      <c r="AA89" s="101"/>
      <c r="AB89" s="101"/>
      <c r="AC89" s="101"/>
      <c r="AD89" s="101"/>
      <c r="AE89" s="101"/>
      <c r="AF89" s="101"/>
      <c r="AG89" s="101">
        <v>1</v>
      </c>
      <c r="AH89" s="101">
        <v>0</v>
      </c>
      <c r="AI89" s="101">
        <v>1</v>
      </c>
      <c r="AJ89" s="101">
        <v>0</v>
      </c>
      <c r="AK89" s="101">
        <v>0</v>
      </c>
      <c r="AL89" s="101">
        <v>0</v>
      </c>
      <c r="AM89" s="101">
        <v>0</v>
      </c>
      <c r="AN89" s="101">
        <v>1</v>
      </c>
      <c r="AO89" s="101">
        <v>0</v>
      </c>
      <c r="AP89" s="101">
        <v>0</v>
      </c>
      <c r="AQ89" s="101">
        <v>6</v>
      </c>
      <c r="AR89" s="102">
        <v>29</v>
      </c>
    </row>
    <row r="90" spans="1:44">
      <c r="A90" s="98">
        <v>6682</v>
      </c>
      <c r="B90" s="104" t="s">
        <v>2950</v>
      </c>
      <c r="C90" s="104" t="s">
        <v>1646</v>
      </c>
      <c r="D90" s="99">
        <v>1</v>
      </c>
      <c r="E90" s="99">
        <v>0</v>
      </c>
      <c r="F90" s="99">
        <v>0</v>
      </c>
      <c r="G90" s="99">
        <v>0</v>
      </c>
      <c r="H90" s="99">
        <v>1</v>
      </c>
      <c r="I90" s="99">
        <v>0</v>
      </c>
      <c r="J90" s="99">
        <v>1</v>
      </c>
      <c r="K90" s="99">
        <v>1</v>
      </c>
      <c r="L90" s="99">
        <v>0</v>
      </c>
      <c r="M90" s="99">
        <v>0</v>
      </c>
      <c r="N90" s="99">
        <v>0</v>
      </c>
      <c r="O90" s="99">
        <v>1</v>
      </c>
      <c r="P90" s="99">
        <v>1</v>
      </c>
      <c r="Q90" s="99">
        <v>1</v>
      </c>
      <c r="R90" s="99">
        <v>0</v>
      </c>
      <c r="S90" s="99">
        <v>0</v>
      </c>
      <c r="T90" s="99">
        <v>6</v>
      </c>
      <c r="U90" s="99">
        <v>1</v>
      </c>
      <c r="V90" s="99">
        <v>1</v>
      </c>
      <c r="W90" s="99">
        <v>1</v>
      </c>
      <c r="X90" s="99">
        <v>0</v>
      </c>
      <c r="Y90" s="99">
        <v>1</v>
      </c>
      <c r="Z90" s="99">
        <v>0</v>
      </c>
      <c r="AA90" s="99"/>
      <c r="AB90" s="99"/>
      <c r="AC90" s="99"/>
      <c r="AD90" s="99">
        <v>1</v>
      </c>
      <c r="AE90" s="99">
        <v>6</v>
      </c>
      <c r="AF90" s="99">
        <v>1</v>
      </c>
      <c r="AG90" s="99">
        <v>1</v>
      </c>
      <c r="AH90" s="99">
        <v>1</v>
      </c>
      <c r="AI90" s="99">
        <v>0</v>
      </c>
      <c r="AJ90" s="99">
        <v>0</v>
      </c>
      <c r="AK90" s="99">
        <v>0</v>
      </c>
      <c r="AL90" s="99">
        <v>0</v>
      </c>
      <c r="AM90" s="99">
        <v>0</v>
      </c>
      <c r="AN90" s="99">
        <v>0</v>
      </c>
      <c r="AO90" s="99">
        <v>0</v>
      </c>
      <c r="AP90" s="99">
        <v>1</v>
      </c>
      <c r="AQ90" s="99">
        <v>0</v>
      </c>
      <c r="AR90" s="100">
        <v>28</v>
      </c>
    </row>
    <row r="91" spans="1:44">
      <c r="A91" s="97">
        <v>11877</v>
      </c>
      <c r="B91" s="105" t="s">
        <v>3149</v>
      </c>
      <c r="C91" s="105" t="s">
        <v>2463</v>
      </c>
      <c r="D91" s="101">
        <v>1</v>
      </c>
      <c r="E91" s="101">
        <v>1</v>
      </c>
      <c r="F91" s="101">
        <v>0</v>
      </c>
      <c r="G91" s="101">
        <v>0</v>
      </c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>
        <v>6</v>
      </c>
      <c r="S91" s="101">
        <v>0</v>
      </c>
      <c r="T91" s="101">
        <v>6</v>
      </c>
      <c r="U91" s="101">
        <v>1</v>
      </c>
      <c r="V91" s="101">
        <v>1</v>
      </c>
      <c r="W91" s="101">
        <v>1</v>
      </c>
      <c r="X91" s="101">
        <v>0</v>
      </c>
      <c r="Y91" s="101">
        <v>6</v>
      </c>
      <c r="Z91" s="101">
        <v>0</v>
      </c>
      <c r="AA91" s="101">
        <v>1</v>
      </c>
      <c r="AB91" s="101">
        <v>0</v>
      </c>
      <c r="AC91" s="101">
        <v>1</v>
      </c>
      <c r="AD91" s="101"/>
      <c r="AE91" s="101"/>
      <c r="AF91" s="101"/>
      <c r="AG91" s="101"/>
      <c r="AH91" s="101"/>
      <c r="AI91" s="101"/>
      <c r="AJ91" s="101">
        <v>1</v>
      </c>
      <c r="AK91" s="101">
        <v>0</v>
      </c>
      <c r="AL91" s="101">
        <v>0</v>
      </c>
      <c r="AM91" s="101">
        <v>0</v>
      </c>
      <c r="AN91" s="101">
        <v>0</v>
      </c>
      <c r="AO91" s="101">
        <v>0</v>
      </c>
      <c r="AP91" s="101">
        <v>1</v>
      </c>
      <c r="AQ91" s="101">
        <v>1</v>
      </c>
      <c r="AR91" s="102">
        <v>28</v>
      </c>
    </row>
    <row r="92" spans="1:44">
      <c r="A92" s="96">
        <v>1293</v>
      </c>
      <c r="B92" s="112" t="s">
        <v>2465</v>
      </c>
      <c r="C92" s="112" t="s">
        <v>2465</v>
      </c>
      <c r="D92" s="94">
        <v>0</v>
      </c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>
        <v>1</v>
      </c>
      <c r="V92" s="94">
        <v>6</v>
      </c>
      <c r="W92" s="94">
        <v>0</v>
      </c>
      <c r="X92" s="94">
        <v>0</v>
      </c>
      <c r="Y92" s="94">
        <v>1</v>
      </c>
      <c r="Z92" s="94">
        <v>0</v>
      </c>
      <c r="AA92" s="94">
        <v>6</v>
      </c>
      <c r="AB92" s="94">
        <v>0</v>
      </c>
      <c r="AC92" s="94">
        <v>0</v>
      </c>
      <c r="AD92" s="94">
        <v>0</v>
      </c>
      <c r="AE92" s="94">
        <v>6</v>
      </c>
      <c r="AF92" s="94">
        <v>1</v>
      </c>
      <c r="AG92" s="94">
        <v>1</v>
      </c>
      <c r="AH92" s="94">
        <v>1</v>
      </c>
      <c r="AI92" s="94">
        <v>1</v>
      </c>
      <c r="AJ92" s="94">
        <v>1</v>
      </c>
      <c r="AK92" s="94">
        <v>0</v>
      </c>
      <c r="AL92" s="94">
        <v>0</v>
      </c>
      <c r="AM92" s="94">
        <v>0</v>
      </c>
      <c r="AN92" s="94">
        <v>1</v>
      </c>
      <c r="AO92" s="94">
        <v>0</v>
      </c>
      <c r="AP92" s="94">
        <v>1</v>
      </c>
      <c r="AQ92" s="94">
        <v>1</v>
      </c>
      <c r="AR92" s="111">
        <v>28</v>
      </c>
    </row>
    <row r="93" spans="1:44">
      <c r="A93" s="96">
        <v>16260</v>
      </c>
      <c r="B93" s="112" t="s">
        <v>3057</v>
      </c>
      <c r="C93" s="112" t="s">
        <v>1942</v>
      </c>
      <c r="D93" s="94">
        <v>1</v>
      </c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>
        <v>0</v>
      </c>
      <c r="P93" s="94">
        <v>1</v>
      </c>
      <c r="Q93" s="94">
        <v>1</v>
      </c>
      <c r="R93" s="94">
        <v>0</v>
      </c>
      <c r="S93" s="94">
        <v>0</v>
      </c>
      <c r="T93" s="94">
        <v>1</v>
      </c>
      <c r="U93" s="94">
        <v>1</v>
      </c>
      <c r="V93" s="94">
        <v>0</v>
      </c>
      <c r="W93" s="94">
        <v>1</v>
      </c>
      <c r="X93" s="94">
        <v>0</v>
      </c>
      <c r="Y93" s="94">
        <v>1</v>
      </c>
      <c r="Z93" s="94">
        <v>0</v>
      </c>
      <c r="AA93" s="94">
        <v>1</v>
      </c>
      <c r="AB93" s="94">
        <v>1</v>
      </c>
      <c r="AC93" s="94">
        <v>1</v>
      </c>
      <c r="AD93" s="94"/>
      <c r="AE93" s="94"/>
      <c r="AF93" s="94"/>
      <c r="AG93" s="94"/>
      <c r="AH93" s="94"/>
      <c r="AI93" s="94"/>
      <c r="AJ93" s="94">
        <v>0</v>
      </c>
      <c r="AK93" s="94">
        <v>6</v>
      </c>
      <c r="AL93" s="94">
        <v>0</v>
      </c>
      <c r="AM93" s="94">
        <v>0</v>
      </c>
      <c r="AN93" s="94">
        <v>0</v>
      </c>
      <c r="AO93" s="94">
        <v>0</v>
      </c>
      <c r="AP93" s="94">
        <v>6</v>
      </c>
      <c r="AQ93" s="94">
        <v>6</v>
      </c>
      <c r="AR93" s="111">
        <v>28</v>
      </c>
    </row>
    <row r="94" spans="1:44">
      <c r="A94" s="96">
        <v>10985</v>
      </c>
      <c r="B94" s="112" t="s">
        <v>3044</v>
      </c>
      <c r="C94" s="112" t="s">
        <v>1897</v>
      </c>
      <c r="D94" s="94">
        <v>1</v>
      </c>
      <c r="E94" s="94"/>
      <c r="F94" s="94"/>
      <c r="G94" s="94"/>
      <c r="H94" s="94">
        <v>1</v>
      </c>
      <c r="I94" s="94">
        <v>0</v>
      </c>
      <c r="J94" s="94">
        <v>0</v>
      </c>
      <c r="K94" s="94">
        <v>0</v>
      </c>
      <c r="L94" s="94">
        <v>0</v>
      </c>
      <c r="M94" s="94">
        <v>0</v>
      </c>
      <c r="N94" s="94">
        <v>0</v>
      </c>
      <c r="O94" s="94">
        <v>0</v>
      </c>
      <c r="P94" s="94">
        <v>1</v>
      </c>
      <c r="Q94" s="94">
        <v>1</v>
      </c>
      <c r="R94" s="94">
        <v>0</v>
      </c>
      <c r="S94" s="94">
        <v>0</v>
      </c>
      <c r="T94" s="94">
        <v>1</v>
      </c>
      <c r="U94" s="94">
        <v>1</v>
      </c>
      <c r="V94" s="94">
        <v>1</v>
      </c>
      <c r="W94" s="94">
        <v>1</v>
      </c>
      <c r="X94" s="94">
        <v>6</v>
      </c>
      <c r="Y94" s="94">
        <v>1</v>
      </c>
      <c r="Z94" s="94">
        <v>0</v>
      </c>
      <c r="AA94" s="94">
        <v>0</v>
      </c>
      <c r="AB94" s="94">
        <v>0</v>
      </c>
      <c r="AC94" s="94">
        <v>1</v>
      </c>
      <c r="AD94" s="94">
        <v>1</v>
      </c>
      <c r="AE94" s="94">
        <v>1</v>
      </c>
      <c r="AF94" s="94">
        <v>1</v>
      </c>
      <c r="AG94" s="94">
        <v>1</v>
      </c>
      <c r="AH94" s="94">
        <v>1</v>
      </c>
      <c r="AI94" s="94">
        <v>0</v>
      </c>
      <c r="AJ94" s="94">
        <v>0</v>
      </c>
      <c r="AK94" s="94">
        <v>0</v>
      </c>
      <c r="AL94" s="94">
        <v>0</v>
      </c>
      <c r="AM94" s="94">
        <v>0</v>
      </c>
      <c r="AN94" s="94">
        <v>0</v>
      </c>
      <c r="AO94" s="94">
        <v>0</v>
      </c>
      <c r="AP94" s="94">
        <v>1</v>
      </c>
      <c r="AQ94" s="94">
        <v>6</v>
      </c>
      <c r="AR94" s="111">
        <v>28</v>
      </c>
    </row>
    <row r="95" spans="1:44">
      <c r="A95" s="110">
        <v>16624</v>
      </c>
      <c r="B95" s="112" t="s">
        <v>2465</v>
      </c>
      <c r="C95" s="112" t="s">
        <v>2465</v>
      </c>
      <c r="D95" s="94"/>
      <c r="E95" s="94">
        <v>1</v>
      </c>
      <c r="F95" s="94">
        <v>6</v>
      </c>
      <c r="G95" s="94">
        <v>0</v>
      </c>
      <c r="H95" s="94"/>
      <c r="I95" s="94"/>
      <c r="J95" s="94"/>
      <c r="K95" s="94"/>
      <c r="L95" s="94"/>
      <c r="M95" s="94"/>
      <c r="N95" s="94"/>
      <c r="O95" s="94">
        <v>0</v>
      </c>
      <c r="P95" s="94">
        <v>6</v>
      </c>
      <c r="Q95" s="94">
        <v>1</v>
      </c>
      <c r="R95" s="94">
        <v>1</v>
      </c>
      <c r="S95" s="94">
        <v>0</v>
      </c>
      <c r="T95" s="94">
        <v>1</v>
      </c>
      <c r="U95" s="94">
        <v>1</v>
      </c>
      <c r="V95" s="94">
        <v>1</v>
      </c>
      <c r="W95" s="94">
        <v>1</v>
      </c>
      <c r="X95" s="94">
        <v>0</v>
      </c>
      <c r="Y95" s="94">
        <v>1</v>
      </c>
      <c r="Z95" s="94">
        <v>0</v>
      </c>
      <c r="AA95" s="94">
        <v>1</v>
      </c>
      <c r="AB95" s="94">
        <v>0</v>
      </c>
      <c r="AC95" s="94">
        <v>1</v>
      </c>
      <c r="AD95" s="94"/>
      <c r="AE95" s="94"/>
      <c r="AF95" s="94"/>
      <c r="AG95" s="94"/>
      <c r="AH95" s="94"/>
      <c r="AI95" s="94"/>
      <c r="AJ95" s="94">
        <v>0</v>
      </c>
      <c r="AK95" s="94">
        <v>0</v>
      </c>
      <c r="AL95" s="94">
        <v>0</v>
      </c>
      <c r="AM95" s="94">
        <v>0</v>
      </c>
      <c r="AN95" s="94">
        <v>0</v>
      </c>
      <c r="AO95" s="94">
        <v>0</v>
      </c>
      <c r="AP95" s="94">
        <v>6</v>
      </c>
      <c r="AQ95" s="94">
        <v>0</v>
      </c>
      <c r="AR95" s="111">
        <v>28</v>
      </c>
    </row>
    <row r="96" spans="1:44">
      <c r="A96" s="97">
        <v>10152</v>
      </c>
      <c r="B96" s="107" t="s">
        <v>2808</v>
      </c>
      <c r="C96" s="107" t="s">
        <v>1302</v>
      </c>
      <c r="D96" s="101">
        <v>1</v>
      </c>
      <c r="E96" s="101"/>
      <c r="F96" s="101"/>
      <c r="G96" s="101"/>
      <c r="H96" s="101">
        <v>1</v>
      </c>
      <c r="I96" s="101">
        <v>0</v>
      </c>
      <c r="J96" s="101">
        <v>1</v>
      </c>
      <c r="K96" s="101">
        <v>1</v>
      </c>
      <c r="L96" s="101">
        <v>0</v>
      </c>
      <c r="M96" s="101">
        <v>0</v>
      </c>
      <c r="N96" s="101">
        <v>0</v>
      </c>
      <c r="O96" s="101">
        <v>1</v>
      </c>
      <c r="P96" s="101">
        <v>1</v>
      </c>
      <c r="Q96" s="101">
        <v>0</v>
      </c>
      <c r="R96" s="101">
        <v>0</v>
      </c>
      <c r="S96" s="101">
        <v>0</v>
      </c>
      <c r="T96" s="101">
        <v>1</v>
      </c>
      <c r="U96" s="101">
        <v>1</v>
      </c>
      <c r="V96" s="101">
        <v>1</v>
      </c>
      <c r="W96" s="101">
        <v>1</v>
      </c>
      <c r="X96" s="101">
        <v>0</v>
      </c>
      <c r="Y96" s="101">
        <v>1</v>
      </c>
      <c r="Z96" s="101">
        <v>0</v>
      </c>
      <c r="AA96" s="101">
        <v>6</v>
      </c>
      <c r="AB96" s="101">
        <v>0</v>
      </c>
      <c r="AC96" s="101">
        <v>1</v>
      </c>
      <c r="AD96" s="101">
        <v>1</v>
      </c>
      <c r="AE96" s="101">
        <v>1</v>
      </c>
      <c r="AF96" s="101">
        <v>6</v>
      </c>
      <c r="AG96" s="101">
        <v>1</v>
      </c>
      <c r="AH96" s="101">
        <v>0</v>
      </c>
      <c r="AI96" s="101">
        <v>0</v>
      </c>
      <c r="AJ96" s="101">
        <v>0</v>
      </c>
      <c r="AK96" s="101">
        <v>0</v>
      </c>
      <c r="AL96" s="101">
        <v>0</v>
      </c>
      <c r="AM96" s="101">
        <v>0</v>
      </c>
      <c r="AN96" s="101">
        <v>0</v>
      </c>
      <c r="AO96" s="101">
        <v>0</v>
      </c>
      <c r="AP96" s="101">
        <v>1</v>
      </c>
      <c r="AQ96" s="101">
        <v>0</v>
      </c>
      <c r="AR96" s="102">
        <v>28</v>
      </c>
    </row>
    <row r="97" spans="1:44">
      <c r="A97" s="112">
        <v>1216</v>
      </c>
      <c r="B97" s="112" t="s">
        <v>2728</v>
      </c>
      <c r="C97" s="112" t="s">
        <v>1081</v>
      </c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>
        <v>1</v>
      </c>
      <c r="V97" s="94">
        <v>1</v>
      </c>
      <c r="W97" s="94">
        <v>1</v>
      </c>
      <c r="X97" s="94">
        <v>0</v>
      </c>
      <c r="Y97" s="94">
        <v>1</v>
      </c>
      <c r="Z97" s="94">
        <v>0</v>
      </c>
      <c r="AA97" s="94">
        <v>6</v>
      </c>
      <c r="AB97" s="94">
        <v>0</v>
      </c>
      <c r="AC97" s="94">
        <v>0</v>
      </c>
      <c r="AD97" s="94">
        <v>1</v>
      </c>
      <c r="AE97" s="94">
        <v>1</v>
      </c>
      <c r="AF97" s="94">
        <v>6</v>
      </c>
      <c r="AG97" s="94">
        <v>1</v>
      </c>
      <c r="AH97" s="94">
        <v>0</v>
      </c>
      <c r="AI97" s="94">
        <v>0</v>
      </c>
      <c r="AJ97" s="94">
        <v>0</v>
      </c>
      <c r="AK97" s="94">
        <v>0</v>
      </c>
      <c r="AL97" s="94">
        <v>0</v>
      </c>
      <c r="AM97" s="94">
        <v>0</v>
      </c>
      <c r="AN97" s="94">
        <v>0</v>
      </c>
      <c r="AO97" s="94">
        <v>1</v>
      </c>
      <c r="AP97" s="94">
        <v>1</v>
      </c>
      <c r="AQ97" s="94">
        <v>6</v>
      </c>
      <c r="AR97" s="111">
        <v>27</v>
      </c>
    </row>
    <row r="98" spans="1:44">
      <c r="A98" s="97">
        <v>612</v>
      </c>
      <c r="B98" s="105" t="s">
        <v>2962</v>
      </c>
      <c r="C98" s="105" t="s">
        <v>1646</v>
      </c>
      <c r="D98" s="101">
        <v>1</v>
      </c>
      <c r="E98" s="101">
        <v>1</v>
      </c>
      <c r="F98" s="101">
        <v>0</v>
      </c>
      <c r="G98" s="101">
        <v>0</v>
      </c>
      <c r="H98" s="101">
        <v>1</v>
      </c>
      <c r="I98" s="101">
        <v>0</v>
      </c>
      <c r="J98" s="101">
        <v>1</v>
      </c>
      <c r="K98" s="101">
        <v>0</v>
      </c>
      <c r="L98" s="101">
        <v>6</v>
      </c>
      <c r="M98" s="101">
        <v>0</v>
      </c>
      <c r="N98" s="101">
        <v>0</v>
      </c>
      <c r="O98" s="101">
        <v>6</v>
      </c>
      <c r="P98" s="101">
        <v>1</v>
      </c>
      <c r="Q98" s="101">
        <v>1</v>
      </c>
      <c r="R98" s="101">
        <v>0</v>
      </c>
      <c r="S98" s="101">
        <v>0</v>
      </c>
      <c r="T98" s="101">
        <v>1</v>
      </c>
      <c r="U98" s="101"/>
      <c r="V98" s="101"/>
      <c r="W98" s="101"/>
      <c r="X98" s="101">
        <v>0</v>
      </c>
      <c r="Y98" s="101">
        <v>1</v>
      </c>
      <c r="Z98" s="101">
        <v>0</v>
      </c>
      <c r="AA98" s="101">
        <v>1</v>
      </c>
      <c r="AB98" s="101">
        <v>0</v>
      </c>
      <c r="AC98" s="101">
        <v>1</v>
      </c>
      <c r="AD98" s="101">
        <v>1</v>
      </c>
      <c r="AE98" s="101">
        <v>1</v>
      </c>
      <c r="AF98" s="101">
        <v>1</v>
      </c>
      <c r="AG98" s="101">
        <v>1</v>
      </c>
      <c r="AH98" s="101">
        <v>0</v>
      </c>
      <c r="AI98" s="101">
        <v>0</v>
      </c>
      <c r="AJ98" s="101">
        <v>1</v>
      </c>
      <c r="AK98" s="101">
        <v>0</v>
      </c>
      <c r="AL98" s="101">
        <v>0</v>
      </c>
      <c r="AM98" s="101">
        <v>0</v>
      </c>
      <c r="AN98" s="101"/>
      <c r="AO98" s="101"/>
      <c r="AP98" s="101"/>
      <c r="AQ98" s="101"/>
      <c r="AR98" s="102">
        <v>27</v>
      </c>
    </row>
    <row r="99" spans="1:44">
      <c r="A99" s="96">
        <v>11256</v>
      </c>
      <c r="B99" s="112" t="s">
        <v>2788</v>
      </c>
      <c r="C99" s="112" t="s">
        <v>1302</v>
      </c>
      <c r="D99" s="94">
        <v>1</v>
      </c>
      <c r="E99" s="94">
        <v>1</v>
      </c>
      <c r="F99" s="94">
        <v>0</v>
      </c>
      <c r="G99" s="94">
        <v>0</v>
      </c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>
        <v>6</v>
      </c>
      <c r="S99" s="94">
        <v>0</v>
      </c>
      <c r="T99" s="94">
        <v>1</v>
      </c>
      <c r="U99" s="94">
        <v>1</v>
      </c>
      <c r="V99" s="94">
        <v>1</v>
      </c>
      <c r="W99" s="94">
        <v>1</v>
      </c>
      <c r="X99" s="94">
        <v>0</v>
      </c>
      <c r="Y99" s="94">
        <v>1</v>
      </c>
      <c r="Z99" s="94">
        <v>0</v>
      </c>
      <c r="AA99" s="94">
        <v>1</v>
      </c>
      <c r="AB99" s="94">
        <v>0</v>
      </c>
      <c r="AC99" s="94">
        <v>0</v>
      </c>
      <c r="AD99" s="94"/>
      <c r="AE99" s="94"/>
      <c r="AF99" s="94"/>
      <c r="AG99" s="94"/>
      <c r="AH99" s="94"/>
      <c r="AI99" s="94"/>
      <c r="AJ99" s="94">
        <v>0</v>
      </c>
      <c r="AK99" s="94">
        <v>0</v>
      </c>
      <c r="AL99" s="94">
        <v>0</v>
      </c>
      <c r="AM99" s="94">
        <v>0</v>
      </c>
      <c r="AN99" s="94">
        <v>1</v>
      </c>
      <c r="AO99" s="94">
        <v>0</v>
      </c>
      <c r="AP99" s="94">
        <v>6</v>
      </c>
      <c r="AQ99" s="94">
        <v>6</v>
      </c>
      <c r="AR99" s="111">
        <v>27</v>
      </c>
    </row>
    <row r="100" spans="1:44">
      <c r="A100" s="96">
        <v>16646</v>
      </c>
      <c r="B100" s="113" t="s">
        <v>2465</v>
      </c>
      <c r="C100" s="112" t="s">
        <v>2465</v>
      </c>
      <c r="D100" s="94">
        <v>1</v>
      </c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>
        <v>1</v>
      </c>
      <c r="V100" s="94">
        <v>1</v>
      </c>
      <c r="W100" s="94">
        <v>6</v>
      </c>
      <c r="X100" s="94">
        <v>0</v>
      </c>
      <c r="Y100" s="94">
        <v>1</v>
      </c>
      <c r="Z100" s="94">
        <v>0</v>
      </c>
      <c r="AA100" s="94">
        <v>1</v>
      </c>
      <c r="AB100" s="94">
        <v>0</v>
      </c>
      <c r="AC100" s="94">
        <v>0</v>
      </c>
      <c r="AD100" s="94">
        <v>1</v>
      </c>
      <c r="AE100" s="94">
        <v>1</v>
      </c>
      <c r="AF100" s="94">
        <v>6</v>
      </c>
      <c r="AG100" s="94">
        <v>0</v>
      </c>
      <c r="AH100" s="94">
        <v>0</v>
      </c>
      <c r="AI100" s="94">
        <v>1</v>
      </c>
      <c r="AJ100" s="94">
        <v>1</v>
      </c>
      <c r="AK100" s="94">
        <v>0</v>
      </c>
      <c r="AL100" s="94">
        <v>0</v>
      </c>
      <c r="AM100" s="94">
        <v>0</v>
      </c>
      <c r="AN100" s="94">
        <v>0</v>
      </c>
      <c r="AO100" s="94">
        <v>0</v>
      </c>
      <c r="AP100" s="94">
        <v>0</v>
      </c>
      <c r="AQ100" s="94">
        <v>6</v>
      </c>
      <c r="AR100" s="111">
        <v>27</v>
      </c>
    </row>
    <row r="101" spans="1:44">
      <c r="A101" s="110">
        <v>11030</v>
      </c>
      <c r="B101" s="112" t="s">
        <v>3204</v>
      </c>
      <c r="C101" s="112" t="s">
        <v>1163</v>
      </c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>
        <v>0</v>
      </c>
      <c r="V101" s="94">
        <v>0</v>
      </c>
      <c r="W101" s="94">
        <v>1</v>
      </c>
      <c r="X101" s="94">
        <v>0</v>
      </c>
      <c r="Y101" s="94">
        <v>1</v>
      </c>
      <c r="Z101" s="94">
        <v>0</v>
      </c>
      <c r="AA101" s="94">
        <v>1</v>
      </c>
      <c r="AB101" s="94">
        <v>0</v>
      </c>
      <c r="AC101" s="94">
        <v>1</v>
      </c>
      <c r="AD101" s="94">
        <v>1</v>
      </c>
      <c r="AE101" s="94">
        <v>6</v>
      </c>
      <c r="AF101" s="94">
        <v>6</v>
      </c>
      <c r="AG101" s="94">
        <v>1</v>
      </c>
      <c r="AH101" s="94">
        <v>0</v>
      </c>
      <c r="AI101" s="94">
        <v>0</v>
      </c>
      <c r="AJ101" s="94">
        <v>0</v>
      </c>
      <c r="AK101" s="94">
        <v>0</v>
      </c>
      <c r="AL101" s="94">
        <v>0</v>
      </c>
      <c r="AM101" s="94">
        <v>0</v>
      </c>
      <c r="AN101" s="94">
        <v>1</v>
      </c>
      <c r="AO101" s="94">
        <v>0</v>
      </c>
      <c r="AP101" s="94">
        <v>6</v>
      </c>
      <c r="AQ101" s="94">
        <v>1</v>
      </c>
      <c r="AR101" s="111">
        <v>26</v>
      </c>
    </row>
    <row r="102" spans="1:44">
      <c r="A102" s="96">
        <v>16650</v>
      </c>
      <c r="B102" s="112" t="s">
        <v>2465</v>
      </c>
      <c r="C102" s="112" t="s">
        <v>2465</v>
      </c>
      <c r="D102" s="94">
        <v>1</v>
      </c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>
        <v>1</v>
      </c>
      <c r="V102" s="94">
        <v>1</v>
      </c>
      <c r="W102" s="94">
        <v>1</v>
      </c>
      <c r="X102" s="94">
        <v>6</v>
      </c>
      <c r="Y102" s="94">
        <v>1</v>
      </c>
      <c r="Z102" s="94">
        <v>0</v>
      </c>
      <c r="AA102" s="94">
        <v>1</v>
      </c>
      <c r="AB102" s="94">
        <v>0</v>
      </c>
      <c r="AC102" s="94">
        <v>1</v>
      </c>
      <c r="AD102" s="94"/>
      <c r="AE102" s="94"/>
      <c r="AF102" s="94"/>
      <c r="AG102" s="94"/>
      <c r="AH102" s="94"/>
      <c r="AI102" s="94"/>
      <c r="AJ102" s="94">
        <v>0</v>
      </c>
      <c r="AK102" s="94">
        <v>1</v>
      </c>
      <c r="AL102" s="94">
        <v>0</v>
      </c>
      <c r="AM102" s="94">
        <v>0</v>
      </c>
      <c r="AN102" s="94">
        <v>0</v>
      </c>
      <c r="AO102" s="94">
        <v>0</v>
      </c>
      <c r="AP102" s="94">
        <v>6</v>
      </c>
      <c r="AQ102" s="94">
        <v>6</v>
      </c>
      <c r="AR102" s="111">
        <v>26</v>
      </c>
    </row>
    <row r="103" spans="1:44">
      <c r="A103" s="96">
        <v>11223</v>
      </c>
      <c r="B103" s="112" t="s">
        <v>3091</v>
      </c>
      <c r="C103" s="112" t="s">
        <v>1985</v>
      </c>
      <c r="D103" s="94">
        <v>0</v>
      </c>
      <c r="E103" s="94">
        <v>1</v>
      </c>
      <c r="F103" s="94">
        <v>0</v>
      </c>
      <c r="G103" s="94">
        <v>0</v>
      </c>
      <c r="H103" s="94"/>
      <c r="I103" s="94"/>
      <c r="J103" s="94"/>
      <c r="K103" s="94"/>
      <c r="L103" s="94"/>
      <c r="M103" s="94"/>
      <c r="N103" s="94"/>
      <c r="O103" s="94">
        <v>0</v>
      </c>
      <c r="P103" s="94">
        <v>1</v>
      </c>
      <c r="Q103" s="94">
        <v>0</v>
      </c>
      <c r="R103" s="94"/>
      <c r="S103" s="94"/>
      <c r="T103" s="94"/>
      <c r="U103" s="94">
        <v>1</v>
      </c>
      <c r="V103" s="94">
        <v>1</v>
      </c>
      <c r="W103" s="94">
        <v>1</v>
      </c>
      <c r="X103" s="94">
        <v>0</v>
      </c>
      <c r="Y103" s="94">
        <v>6</v>
      </c>
      <c r="Z103" s="94">
        <v>0</v>
      </c>
      <c r="AA103" s="94">
        <v>6</v>
      </c>
      <c r="AB103" s="94">
        <v>0</v>
      </c>
      <c r="AC103" s="94">
        <v>0</v>
      </c>
      <c r="AD103" s="94"/>
      <c r="AE103" s="94"/>
      <c r="AF103" s="94"/>
      <c r="AG103" s="94">
        <v>1</v>
      </c>
      <c r="AH103" s="94">
        <v>0</v>
      </c>
      <c r="AI103" s="94">
        <v>0</v>
      </c>
      <c r="AJ103" s="94"/>
      <c r="AK103" s="94"/>
      <c r="AL103" s="94"/>
      <c r="AM103" s="94"/>
      <c r="AN103" s="94">
        <v>1</v>
      </c>
      <c r="AO103" s="94">
        <v>0</v>
      </c>
      <c r="AP103" s="94">
        <v>6</v>
      </c>
      <c r="AQ103" s="94">
        <v>0</v>
      </c>
      <c r="AR103" s="111">
        <v>25</v>
      </c>
    </row>
    <row r="104" spans="1:44">
      <c r="A104" s="96">
        <v>11757</v>
      </c>
      <c r="B104" s="112" t="s">
        <v>2919</v>
      </c>
      <c r="C104" s="112" t="s">
        <v>1560</v>
      </c>
      <c r="D104" s="94">
        <v>1</v>
      </c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>
        <v>1</v>
      </c>
      <c r="V104" s="94">
        <v>1</v>
      </c>
      <c r="W104" s="94">
        <v>1</v>
      </c>
      <c r="X104" s="94">
        <v>0</v>
      </c>
      <c r="Y104" s="94">
        <v>1</v>
      </c>
      <c r="Z104" s="94">
        <v>0</v>
      </c>
      <c r="AA104" s="94">
        <v>1</v>
      </c>
      <c r="AB104" s="94">
        <v>6</v>
      </c>
      <c r="AC104" s="94">
        <v>6</v>
      </c>
      <c r="AD104" s="94"/>
      <c r="AE104" s="94"/>
      <c r="AF104" s="94"/>
      <c r="AG104" s="94"/>
      <c r="AH104" s="94"/>
      <c r="AI104" s="94"/>
      <c r="AJ104" s="94">
        <v>0</v>
      </c>
      <c r="AK104" s="94">
        <v>0</v>
      </c>
      <c r="AL104" s="94">
        <v>0</v>
      </c>
      <c r="AM104" s="94">
        <v>0</v>
      </c>
      <c r="AN104" s="94">
        <v>0</v>
      </c>
      <c r="AO104" s="94">
        <v>0</v>
      </c>
      <c r="AP104" s="94">
        <v>6</v>
      </c>
      <c r="AQ104" s="94">
        <v>0</v>
      </c>
      <c r="AR104" s="111">
        <v>24</v>
      </c>
    </row>
    <row r="105" spans="1:44">
      <c r="A105" s="98">
        <v>8632</v>
      </c>
      <c r="B105" s="109" t="s">
        <v>2702</v>
      </c>
      <c r="C105" s="109" t="s">
        <v>1007</v>
      </c>
      <c r="D105" s="99">
        <v>0</v>
      </c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>
        <v>0</v>
      </c>
      <c r="P105" s="99">
        <v>6</v>
      </c>
      <c r="Q105" s="99">
        <v>1</v>
      </c>
      <c r="R105" s="99">
        <v>0</v>
      </c>
      <c r="S105" s="99">
        <v>0</v>
      </c>
      <c r="T105" s="99">
        <v>0</v>
      </c>
      <c r="U105" s="99">
        <v>1</v>
      </c>
      <c r="V105" s="99">
        <v>1</v>
      </c>
      <c r="W105" s="99">
        <v>1</v>
      </c>
      <c r="X105" s="99">
        <v>6</v>
      </c>
      <c r="Y105" s="99">
        <v>1</v>
      </c>
      <c r="Z105" s="99">
        <v>0</v>
      </c>
      <c r="AA105" s="99"/>
      <c r="AB105" s="99"/>
      <c r="AC105" s="99"/>
      <c r="AD105" s="99">
        <v>1</v>
      </c>
      <c r="AE105" s="99">
        <v>1</v>
      </c>
      <c r="AF105" s="99">
        <v>1</v>
      </c>
      <c r="AG105" s="99">
        <v>1</v>
      </c>
      <c r="AH105" s="99">
        <v>0</v>
      </c>
      <c r="AI105" s="99">
        <v>1</v>
      </c>
      <c r="AJ105" s="99">
        <v>0</v>
      </c>
      <c r="AK105" s="99">
        <v>0</v>
      </c>
      <c r="AL105" s="99">
        <v>0</v>
      </c>
      <c r="AM105" s="99">
        <v>0</v>
      </c>
      <c r="AN105" s="99">
        <v>1</v>
      </c>
      <c r="AO105" s="99">
        <v>0</v>
      </c>
      <c r="AP105" s="99">
        <v>1</v>
      </c>
      <c r="AQ105" s="99">
        <v>0</v>
      </c>
      <c r="AR105" s="100">
        <v>24</v>
      </c>
    </row>
    <row r="106" spans="1:44">
      <c r="A106" s="96">
        <v>6252</v>
      </c>
      <c r="B106" s="112" t="s">
        <v>2911</v>
      </c>
      <c r="C106" s="112" t="s">
        <v>1560</v>
      </c>
      <c r="D106" s="94">
        <v>1</v>
      </c>
      <c r="E106" s="94">
        <v>0</v>
      </c>
      <c r="F106" s="94">
        <v>0</v>
      </c>
      <c r="G106" s="94">
        <v>0</v>
      </c>
      <c r="H106" s="94">
        <v>1</v>
      </c>
      <c r="I106" s="94">
        <v>0</v>
      </c>
      <c r="J106" s="94">
        <v>1</v>
      </c>
      <c r="K106" s="94">
        <v>0</v>
      </c>
      <c r="L106" s="94"/>
      <c r="M106" s="94"/>
      <c r="N106" s="94"/>
      <c r="O106" s="94"/>
      <c r="P106" s="94"/>
      <c r="Q106" s="94"/>
      <c r="R106" s="94">
        <v>0</v>
      </c>
      <c r="S106" s="94">
        <v>0</v>
      </c>
      <c r="T106" s="94">
        <v>0</v>
      </c>
      <c r="U106" s="94">
        <v>1</v>
      </c>
      <c r="V106" s="94">
        <v>1</v>
      </c>
      <c r="W106" s="94">
        <v>1</v>
      </c>
      <c r="X106" s="94">
        <v>0</v>
      </c>
      <c r="Y106" s="94">
        <v>1</v>
      </c>
      <c r="Z106" s="94">
        <v>0</v>
      </c>
      <c r="AA106" s="94"/>
      <c r="AB106" s="94"/>
      <c r="AC106" s="94"/>
      <c r="AD106" s="94">
        <v>1</v>
      </c>
      <c r="AE106" s="94">
        <v>1</v>
      </c>
      <c r="AF106" s="94">
        <v>1</v>
      </c>
      <c r="AG106" s="94">
        <v>1</v>
      </c>
      <c r="AH106" s="94">
        <v>0</v>
      </c>
      <c r="AI106" s="94">
        <v>1</v>
      </c>
      <c r="AJ106" s="94"/>
      <c r="AK106" s="94"/>
      <c r="AL106" s="94"/>
      <c r="AM106" s="94"/>
      <c r="AN106" s="94">
        <v>0</v>
      </c>
      <c r="AO106" s="94">
        <v>0</v>
      </c>
      <c r="AP106" s="94">
        <v>6</v>
      </c>
      <c r="AQ106" s="94">
        <v>6</v>
      </c>
      <c r="AR106" s="111">
        <v>24</v>
      </c>
    </row>
    <row r="107" spans="1:44">
      <c r="A107" s="112">
        <v>11567</v>
      </c>
      <c r="B107" s="112" t="s">
        <v>3031</v>
      </c>
      <c r="C107" s="112" t="s">
        <v>1897</v>
      </c>
      <c r="D107" s="94"/>
      <c r="E107" s="94">
        <v>1</v>
      </c>
      <c r="F107" s="94">
        <v>1</v>
      </c>
      <c r="G107" s="94">
        <v>0</v>
      </c>
      <c r="H107" s="94"/>
      <c r="I107" s="94"/>
      <c r="J107" s="94"/>
      <c r="K107" s="94"/>
      <c r="L107" s="94"/>
      <c r="M107" s="94"/>
      <c r="N107" s="94"/>
      <c r="O107" s="94">
        <v>1</v>
      </c>
      <c r="P107" s="94">
        <v>1</v>
      </c>
      <c r="Q107" s="94">
        <v>1</v>
      </c>
      <c r="R107" s="94">
        <v>0</v>
      </c>
      <c r="S107" s="94">
        <v>0</v>
      </c>
      <c r="T107" s="94">
        <v>6</v>
      </c>
      <c r="U107" s="94">
        <v>1</v>
      </c>
      <c r="V107" s="94">
        <v>1</v>
      </c>
      <c r="W107" s="94">
        <v>1</v>
      </c>
      <c r="X107" s="94">
        <v>0</v>
      </c>
      <c r="Y107" s="94">
        <v>1</v>
      </c>
      <c r="Z107" s="94">
        <v>0</v>
      </c>
      <c r="AA107" s="94">
        <v>6</v>
      </c>
      <c r="AB107" s="94">
        <v>0</v>
      </c>
      <c r="AC107" s="94">
        <v>0</v>
      </c>
      <c r="AD107" s="94">
        <v>1</v>
      </c>
      <c r="AE107" s="94">
        <v>0</v>
      </c>
      <c r="AF107" s="94">
        <v>1</v>
      </c>
      <c r="AG107" s="94"/>
      <c r="AH107" s="94"/>
      <c r="AI107" s="94"/>
      <c r="AJ107" s="94">
        <v>0</v>
      </c>
      <c r="AK107" s="94">
        <v>0</v>
      </c>
      <c r="AL107" s="94">
        <v>0</v>
      </c>
      <c r="AM107" s="94">
        <v>0</v>
      </c>
      <c r="AN107" s="94"/>
      <c r="AO107" s="94"/>
      <c r="AP107" s="94"/>
      <c r="AQ107" s="94"/>
      <c r="AR107" s="111">
        <v>23</v>
      </c>
    </row>
    <row r="108" spans="1:44">
      <c r="A108" s="112">
        <v>10626</v>
      </c>
      <c r="B108" s="112" t="s">
        <v>3019</v>
      </c>
      <c r="C108" s="112" t="s">
        <v>1869</v>
      </c>
      <c r="D108" s="94"/>
      <c r="E108" s="94">
        <v>1</v>
      </c>
      <c r="F108" s="94">
        <v>1</v>
      </c>
      <c r="G108" s="94">
        <v>0</v>
      </c>
      <c r="H108" s="94"/>
      <c r="I108" s="94"/>
      <c r="J108" s="94"/>
      <c r="K108" s="94"/>
      <c r="L108" s="94">
        <v>0</v>
      </c>
      <c r="M108" s="94">
        <v>0</v>
      </c>
      <c r="N108" s="94">
        <v>0</v>
      </c>
      <c r="O108" s="94">
        <v>0</v>
      </c>
      <c r="P108" s="94">
        <v>1</v>
      </c>
      <c r="Q108" s="94">
        <v>1</v>
      </c>
      <c r="R108" s="94">
        <v>0</v>
      </c>
      <c r="S108" s="94">
        <v>0</v>
      </c>
      <c r="T108" s="94">
        <v>1</v>
      </c>
      <c r="U108" s="94">
        <v>1</v>
      </c>
      <c r="V108" s="94">
        <v>1</v>
      </c>
      <c r="W108" s="94">
        <v>1</v>
      </c>
      <c r="X108" s="94">
        <v>0</v>
      </c>
      <c r="Y108" s="94">
        <v>1</v>
      </c>
      <c r="Z108" s="94">
        <v>0</v>
      </c>
      <c r="AA108" s="94"/>
      <c r="AB108" s="94"/>
      <c r="AC108" s="94"/>
      <c r="AD108" s="94">
        <v>1</v>
      </c>
      <c r="AE108" s="94">
        <v>6</v>
      </c>
      <c r="AF108" s="94">
        <v>0</v>
      </c>
      <c r="AG108" s="94">
        <v>1</v>
      </c>
      <c r="AH108" s="94">
        <v>0</v>
      </c>
      <c r="AI108" s="94">
        <v>0</v>
      </c>
      <c r="AJ108" s="94">
        <v>0</v>
      </c>
      <c r="AK108" s="94">
        <v>0</v>
      </c>
      <c r="AL108" s="94">
        <v>0</v>
      </c>
      <c r="AM108" s="94">
        <v>0</v>
      </c>
      <c r="AN108" s="94">
        <v>0</v>
      </c>
      <c r="AO108" s="94">
        <v>0</v>
      </c>
      <c r="AP108" s="94">
        <v>0</v>
      </c>
      <c r="AQ108" s="94">
        <v>6</v>
      </c>
      <c r="AR108" s="111">
        <v>23</v>
      </c>
    </row>
    <row r="109" spans="1:44">
      <c r="A109" s="112">
        <v>6293</v>
      </c>
      <c r="B109" s="112" t="s">
        <v>2960</v>
      </c>
      <c r="C109" s="112" t="s">
        <v>1646</v>
      </c>
      <c r="D109" s="94"/>
      <c r="E109" s="94">
        <v>6</v>
      </c>
      <c r="F109" s="94">
        <v>0</v>
      </c>
      <c r="G109" s="94">
        <v>0</v>
      </c>
      <c r="H109" s="94">
        <v>1</v>
      </c>
      <c r="I109" s="94">
        <v>0</v>
      </c>
      <c r="J109" s="94">
        <v>0</v>
      </c>
      <c r="K109" s="94">
        <v>0</v>
      </c>
      <c r="L109" s="94"/>
      <c r="M109" s="94"/>
      <c r="N109" s="94"/>
      <c r="O109" s="94"/>
      <c r="P109" s="94"/>
      <c r="Q109" s="94"/>
      <c r="R109" s="94">
        <v>0</v>
      </c>
      <c r="S109" s="94">
        <v>0</v>
      </c>
      <c r="T109" s="94">
        <v>1</v>
      </c>
      <c r="U109" s="94">
        <v>1</v>
      </c>
      <c r="V109" s="94">
        <v>6</v>
      </c>
      <c r="W109" s="94">
        <v>1</v>
      </c>
      <c r="X109" s="94">
        <v>1</v>
      </c>
      <c r="Y109" s="94">
        <v>6</v>
      </c>
      <c r="Z109" s="94">
        <v>0</v>
      </c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111">
        <v>23</v>
      </c>
    </row>
    <row r="110" spans="1:44">
      <c r="A110" s="96">
        <v>10709</v>
      </c>
      <c r="B110" s="112" t="s">
        <v>2744</v>
      </c>
      <c r="C110" s="112" t="s">
        <v>1160</v>
      </c>
      <c r="D110" s="94">
        <v>1</v>
      </c>
      <c r="E110" s="94">
        <v>0</v>
      </c>
      <c r="F110" s="94">
        <v>0</v>
      </c>
      <c r="G110" s="94">
        <v>1</v>
      </c>
      <c r="H110" s="94"/>
      <c r="I110" s="94"/>
      <c r="J110" s="94"/>
      <c r="K110" s="94"/>
      <c r="L110" s="94">
        <v>0</v>
      </c>
      <c r="M110" s="94">
        <v>0</v>
      </c>
      <c r="N110" s="94">
        <v>0</v>
      </c>
      <c r="O110" s="94"/>
      <c r="P110" s="94"/>
      <c r="Q110" s="94"/>
      <c r="R110" s="94"/>
      <c r="S110" s="94"/>
      <c r="T110" s="94"/>
      <c r="U110" s="94"/>
      <c r="V110" s="94"/>
      <c r="W110" s="94"/>
      <c r="X110" s="94">
        <v>0</v>
      </c>
      <c r="Y110" s="94">
        <v>1</v>
      </c>
      <c r="Z110" s="94">
        <v>0</v>
      </c>
      <c r="AA110" s="94">
        <v>1</v>
      </c>
      <c r="AB110" s="94">
        <v>0</v>
      </c>
      <c r="AC110" s="94">
        <v>1</v>
      </c>
      <c r="AD110" s="94">
        <v>1</v>
      </c>
      <c r="AE110" s="94">
        <v>1</v>
      </c>
      <c r="AF110" s="94">
        <v>6</v>
      </c>
      <c r="AG110" s="94">
        <v>1</v>
      </c>
      <c r="AH110" s="94">
        <v>1</v>
      </c>
      <c r="AI110" s="94">
        <v>1</v>
      </c>
      <c r="AJ110" s="94">
        <v>0</v>
      </c>
      <c r="AK110" s="94">
        <v>0</v>
      </c>
      <c r="AL110" s="94">
        <v>0</v>
      </c>
      <c r="AM110" s="94">
        <v>0</v>
      </c>
      <c r="AN110" s="94">
        <v>0</v>
      </c>
      <c r="AO110" s="94">
        <v>0</v>
      </c>
      <c r="AP110" s="94">
        <v>1</v>
      </c>
      <c r="AQ110" s="94">
        <v>6</v>
      </c>
      <c r="AR110" s="111">
        <v>23</v>
      </c>
    </row>
    <row r="111" spans="1:44">
      <c r="A111" s="96">
        <v>11359</v>
      </c>
      <c r="B111" s="112" t="s">
        <v>3040</v>
      </c>
      <c r="C111" s="112" t="s">
        <v>1897</v>
      </c>
      <c r="D111" s="94">
        <v>1</v>
      </c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>
        <v>0</v>
      </c>
      <c r="S111" s="94">
        <v>0</v>
      </c>
      <c r="T111" s="94">
        <v>1</v>
      </c>
      <c r="U111" s="94">
        <v>1</v>
      </c>
      <c r="V111" s="94">
        <v>1</v>
      </c>
      <c r="W111" s="94">
        <v>1</v>
      </c>
      <c r="X111" s="94">
        <v>0</v>
      </c>
      <c r="Y111" s="94">
        <v>1</v>
      </c>
      <c r="Z111" s="94">
        <v>0</v>
      </c>
      <c r="AA111" s="94">
        <v>1</v>
      </c>
      <c r="AB111" s="94">
        <v>0</v>
      </c>
      <c r="AC111" s="94">
        <v>0</v>
      </c>
      <c r="AD111" s="94">
        <v>1</v>
      </c>
      <c r="AE111" s="94">
        <v>1</v>
      </c>
      <c r="AF111" s="94">
        <v>0</v>
      </c>
      <c r="AG111" s="94">
        <v>1</v>
      </c>
      <c r="AH111" s="94">
        <v>6</v>
      </c>
      <c r="AI111" s="94">
        <v>0</v>
      </c>
      <c r="AJ111" s="94">
        <v>1</v>
      </c>
      <c r="AK111" s="94">
        <v>0</v>
      </c>
      <c r="AL111" s="94">
        <v>0</v>
      </c>
      <c r="AM111" s="94">
        <v>0</v>
      </c>
      <c r="AN111" s="94">
        <v>0</v>
      </c>
      <c r="AO111" s="94">
        <v>0</v>
      </c>
      <c r="AP111" s="94">
        <v>0</v>
      </c>
      <c r="AQ111" s="94">
        <v>6</v>
      </c>
      <c r="AR111" s="111">
        <v>23</v>
      </c>
    </row>
    <row r="112" spans="1:44">
      <c r="A112" s="96">
        <v>11653</v>
      </c>
      <c r="B112" s="112" t="s">
        <v>2921</v>
      </c>
      <c r="C112" s="112" t="s">
        <v>1560</v>
      </c>
      <c r="D112" s="94">
        <v>1</v>
      </c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>
        <v>0</v>
      </c>
      <c r="S112" s="94">
        <v>0</v>
      </c>
      <c r="T112" s="94">
        <v>6</v>
      </c>
      <c r="U112" s="94">
        <v>1</v>
      </c>
      <c r="V112" s="94">
        <v>1</v>
      </c>
      <c r="W112" s="94">
        <v>1</v>
      </c>
      <c r="X112" s="94">
        <v>0</v>
      </c>
      <c r="Y112" s="94">
        <v>0</v>
      </c>
      <c r="Z112" s="94">
        <v>0</v>
      </c>
      <c r="AA112" s="94">
        <v>1</v>
      </c>
      <c r="AB112" s="94">
        <v>6</v>
      </c>
      <c r="AC112" s="94">
        <v>1</v>
      </c>
      <c r="AD112" s="94"/>
      <c r="AE112" s="94"/>
      <c r="AF112" s="94"/>
      <c r="AG112" s="94">
        <v>1</v>
      </c>
      <c r="AH112" s="94">
        <v>0</v>
      </c>
      <c r="AI112" s="94">
        <v>1</v>
      </c>
      <c r="AJ112" s="94">
        <v>1</v>
      </c>
      <c r="AK112" s="94">
        <v>1</v>
      </c>
      <c r="AL112" s="94">
        <v>0</v>
      </c>
      <c r="AM112" s="94">
        <v>0</v>
      </c>
      <c r="AN112" s="94">
        <v>0</v>
      </c>
      <c r="AO112" s="94">
        <v>0</v>
      </c>
      <c r="AP112" s="94">
        <v>0</v>
      </c>
      <c r="AQ112" s="94">
        <v>1</v>
      </c>
      <c r="AR112" s="111">
        <v>23</v>
      </c>
    </row>
    <row r="113" spans="1:44">
      <c r="A113" s="110">
        <v>8136</v>
      </c>
      <c r="B113" s="112" t="s">
        <v>2814</v>
      </c>
      <c r="C113" s="112" t="s">
        <v>1353</v>
      </c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>
        <v>0</v>
      </c>
      <c r="S113" s="94">
        <v>0</v>
      </c>
      <c r="T113" s="94">
        <v>6</v>
      </c>
      <c r="U113" s="94">
        <v>1</v>
      </c>
      <c r="V113" s="94">
        <v>0</v>
      </c>
      <c r="W113" s="94">
        <v>1</v>
      </c>
      <c r="X113" s="94">
        <v>0</v>
      </c>
      <c r="Y113" s="94">
        <v>6</v>
      </c>
      <c r="Z113" s="94">
        <v>0</v>
      </c>
      <c r="AA113" s="94">
        <v>1</v>
      </c>
      <c r="AB113" s="94">
        <v>1</v>
      </c>
      <c r="AC113" s="94">
        <v>1</v>
      </c>
      <c r="AD113" s="94">
        <v>1</v>
      </c>
      <c r="AE113" s="94">
        <v>1</v>
      </c>
      <c r="AF113" s="94">
        <v>1</v>
      </c>
      <c r="AG113" s="94">
        <v>1</v>
      </c>
      <c r="AH113" s="94">
        <v>0</v>
      </c>
      <c r="AI113" s="94">
        <v>0</v>
      </c>
      <c r="AJ113" s="94">
        <v>0</v>
      </c>
      <c r="AK113" s="94">
        <v>0</v>
      </c>
      <c r="AL113" s="94">
        <v>0</v>
      </c>
      <c r="AM113" s="94">
        <v>0</v>
      </c>
      <c r="AN113" s="94">
        <v>0</v>
      </c>
      <c r="AO113" s="94">
        <v>0</v>
      </c>
      <c r="AP113" s="94">
        <v>0</v>
      </c>
      <c r="AQ113" s="94">
        <v>1</v>
      </c>
      <c r="AR113" s="111">
        <v>22</v>
      </c>
    </row>
    <row r="114" spans="1:44">
      <c r="A114" s="110">
        <v>10897</v>
      </c>
      <c r="B114" s="112" t="s">
        <v>3268</v>
      </c>
      <c r="C114" s="112" t="s">
        <v>1759</v>
      </c>
      <c r="D114" s="94"/>
      <c r="E114" s="94"/>
      <c r="F114" s="94"/>
      <c r="G114" s="94"/>
      <c r="H114" s="94">
        <v>1</v>
      </c>
      <c r="I114" s="94">
        <v>0</v>
      </c>
      <c r="J114" s="94">
        <v>1</v>
      </c>
      <c r="K114" s="94">
        <v>1</v>
      </c>
      <c r="L114" s="94"/>
      <c r="M114" s="94"/>
      <c r="N114" s="94"/>
      <c r="O114" s="94">
        <v>1</v>
      </c>
      <c r="P114" s="94">
        <v>1</v>
      </c>
      <c r="Q114" s="94">
        <v>0</v>
      </c>
      <c r="R114" s="94"/>
      <c r="S114" s="94"/>
      <c r="T114" s="94"/>
      <c r="U114" s="94">
        <v>1</v>
      </c>
      <c r="V114" s="94">
        <v>0</v>
      </c>
      <c r="W114" s="94">
        <v>0</v>
      </c>
      <c r="X114" s="94">
        <v>0</v>
      </c>
      <c r="Y114" s="94">
        <v>0</v>
      </c>
      <c r="Z114" s="94">
        <v>1</v>
      </c>
      <c r="AA114" s="94">
        <v>1</v>
      </c>
      <c r="AB114" s="94">
        <v>6</v>
      </c>
      <c r="AC114" s="94">
        <v>6</v>
      </c>
      <c r="AD114" s="94">
        <v>0</v>
      </c>
      <c r="AE114" s="94">
        <v>1</v>
      </c>
      <c r="AF114" s="94">
        <v>0</v>
      </c>
      <c r="AG114" s="94">
        <v>1</v>
      </c>
      <c r="AH114" s="94">
        <v>0</v>
      </c>
      <c r="AI114" s="94">
        <v>0</v>
      </c>
      <c r="AJ114" s="94"/>
      <c r="AK114" s="94"/>
      <c r="AL114" s="94"/>
      <c r="AM114" s="94"/>
      <c r="AN114" s="94">
        <v>0</v>
      </c>
      <c r="AO114" s="94">
        <v>0</v>
      </c>
      <c r="AP114" s="94">
        <v>0</v>
      </c>
      <c r="AQ114" s="94">
        <v>0</v>
      </c>
      <c r="AR114" s="111">
        <v>22</v>
      </c>
    </row>
    <row r="115" spans="1:44">
      <c r="A115" s="110">
        <v>179</v>
      </c>
      <c r="B115" s="112" t="s">
        <v>2465</v>
      </c>
      <c r="C115" s="112" t="s">
        <v>2465</v>
      </c>
      <c r="D115" s="94"/>
      <c r="E115" s="94"/>
      <c r="F115" s="94"/>
      <c r="G115" s="94"/>
      <c r="H115" s="94">
        <v>1</v>
      </c>
      <c r="I115" s="94">
        <v>0</v>
      </c>
      <c r="J115" s="94">
        <v>6</v>
      </c>
      <c r="K115" s="94">
        <v>1</v>
      </c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>
        <v>0</v>
      </c>
      <c r="Y115" s="94">
        <v>1</v>
      </c>
      <c r="Z115" s="94">
        <v>1</v>
      </c>
      <c r="AA115" s="94">
        <v>1</v>
      </c>
      <c r="AB115" s="94">
        <v>0</v>
      </c>
      <c r="AC115" s="94">
        <v>1</v>
      </c>
      <c r="AD115" s="94">
        <v>1</v>
      </c>
      <c r="AE115" s="94">
        <v>6</v>
      </c>
      <c r="AF115" s="94">
        <v>1</v>
      </c>
      <c r="AG115" s="94">
        <v>1</v>
      </c>
      <c r="AH115" s="94">
        <v>0</v>
      </c>
      <c r="AI115" s="94">
        <v>0</v>
      </c>
      <c r="AJ115" s="94"/>
      <c r="AK115" s="94"/>
      <c r="AL115" s="94"/>
      <c r="AM115" s="94"/>
      <c r="AN115" s="94"/>
      <c r="AO115" s="94"/>
      <c r="AP115" s="94"/>
      <c r="AQ115" s="94"/>
      <c r="AR115" s="111">
        <v>21</v>
      </c>
    </row>
    <row r="116" spans="1:44">
      <c r="A116" s="96">
        <v>6182</v>
      </c>
      <c r="B116" s="112" t="s">
        <v>2735</v>
      </c>
      <c r="C116" s="112" t="s">
        <v>1154</v>
      </c>
      <c r="D116" s="94">
        <v>1</v>
      </c>
      <c r="E116" s="94"/>
      <c r="F116" s="94"/>
      <c r="G116" s="94"/>
      <c r="H116" s="94">
        <v>1</v>
      </c>
      <c r="I116" s="94">
        <v>0</v>
      </c>
      <c r="J116" s="94">
        <v>6</v>
      </c>
      <c r="K116" s="94">
        <v>1</v>
      </c>
      <c r="L116" s="94">
        <v>0</v>
      </c>
      <c r="M116" s="94">
        <v>0</v>
      </c>
      <c r="N116" s="94">
        <v>0</v>
      </c>
      <c r="O116" s="94"/>
      <c r="P116" s="94"/>
      <c r="Q116" s="94"/>
      <c r="R116" s="94"/>
      <c r="S116" s="94"/>
      <c r="T116" s="94"/>
      <c r="U116" s="94">
        <v>1</v>
      </c>
      <c r="V116" s="94">
        <v>0</v>
      </c>
      <c r="W116" s="94">
        <v>1</v>
      </c>
      <c r="X116" s="94">
        <v>0</v>
      </c>
      <c r="Y116" s="94">
        <v>1</v>
      </c>
      <c r="Z116" s="94">
        <v>0</v>
      </c>
      <c r="AA116" s="94">
        <v>1</v>
      </c>
      <c r="AB116" s="94">
        <v>0</v>
      </c>
      <c r="AC116" s="94">
        <v>0</v>
      </c>
      <c r="AD116" s="94">
        <v>1</v>
      </c>
      <c r="AE116" s="94">
        <v>6</v>
      </c>
      <c r="AF116" s="94">
        <v>1</v>
      </c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111">
        <v>21</v>
      </c>
    </row>
    <row r="117" spans="1:44">
      <c r="A117" s="96">
        <v>1716</v>
      </c>
      <c r="B117" s="112" t="s">
        <v>2881</v>
      </c>
      <c r="C117" s="112" t="s">
        <v>1446</v>
      </c>
      <c r="D117" s="94">
        <v>1</v>
      </c>
      <c r="E117" s="94"/>
      <c r="F117" s="94"/>
      <c r="G117" s="94"/>
      <c r="H117" s="94">
        <v>1</v>
      </c>
      <c r="I117" s="94">
        <v>0</v>
      </c>
      <c r="J117" s="94">
        <v>1</v>
      </c>
      <c r="K117" s="94">
        <v>0</v>
      </c>
      <c r="L117" s="94"/>
      <c r="M117" s="94"/>
      <c r="N117" s="94"/>
      <c r="O117" s="94">
        <v>0</v>
      </c>
      <c r="P117" s="94">
        <v>6</v>
      </c>
      <c r="Q117" s="94">
        <v>1</v>
      </c>
      <c r="R117" s="94">
        <v>0</v>
      </c>
      <c r="S117" s="94">
        <v>0</v>
      </c>
      <c r="T117" s="94">
        <v>0</v>
      </c>
      <c r="U117" s="94">
        <v>1</v>
      </c>
      <c r="V117" s="94">
        <v>1</v>
      </c>
      <c r="W117" s="94">
        <v>1</v>
      </c>
      <c r="X117" s="94">
        <v>0</v>
      </c>
      <c r="Y117" s="94">
        <v>1</v>
      </c>
      <c r="Z117" s="94">
        <v>0</v>
      </c>
      <c r="AA117" s="94"/>
      <c r="AB117" s="94"/>
      <c r="AC117" s="94"/>
      <c r="AD117" s="94"/>
      <c r="AE117" s="94"/>
      <c r="AF117" s="94"/>
      <c r="AG117" s="94"/>
      <c r="AH117" s="94"/>
      <c r="AI117" s="94"/>
      <c r="AJ117" s="94">
        <v>0</v>
      </c>
      <c r="AK117" s="94">
        <v>0</v>
      </c>
      <c r="AL117" s="94">
        <v>0</v>
      </c>
      <c r="AM117" s="94">
        <v>0</v>
      </c>
      <c r="AN117" s="94">
        <v>0</v>
      </c>
      <c r="AO117" s="94">
        <v>0</v>
      </c>
      <c r="AP117" s="94">
        <v>6</v>
      </c>
      <c r="AQ117" s="94">
        <v>1</v>
      </c>
      <c r="AR117" s="111">
        <v>21</v>
      </c>
    </row>
    <row r="118" spans="1:44">
      <c r="A118" s="96">
        <v>6467</v>
      </c>
      <c r="B118" s="112" t="s">
        <v>2830</v>
      </c>
      <c r="C118" s="112" t="s">
        <v>1348</v>
      </c>
      <c r="D118" s="94">
        <v>0</v>
      </c>
      <c r="E118" s="94">
        <v>6</v>
      </c>
      <c r="F118" s="94">
        <v>0</v>
      </c>
      <c r="G118" s="94">
        <v>0</v>
      </c>
      <c r="H118" s="94"/>
      <c r="I118" s="94"/>
      <c r="J118" s="94"/>
      <c r="K118" s="94"/>
      <c r="L118" s="94">
        <v>0</v>
      </c>
      <c r="M118" s="94">
        <v>0</v>
      </c>
      <c r="N118" s="94">
        <v>0</v>
      </c>
      <c r="O118" s="94"/>
      <c r="P118" s="94"/>
      <c r="Q118" s="94"/>
      <c r="R118" s="94"/>
      <c r="S118" s="94"/>
      <c r="T118" s="94"/>
      <c r="U118" s="94">
        <v>1</v>
      </c>
      <c r="V118" s="94">
        <v>1</v>
      </c>
      <c r="W118" s="94">
        <v>1</v>
      </c>
      <c r="X118" s="94">
        <v>0</v>
      </c>
      <c r="Y118" s="94">
        <v>1</v>
      </c>
      <c r="Z118" s="94">
        <v>0</v>
      </c>
      <c r="AA118" s="94">
        <v>6</v>
      </c>
      <c r="AB118" s="94">
        <v>0</v>
      </c>
      <c r="AC118" s="94">
        <v>1</v>
      </c>
      <c r="AD118" s="94"/>
      <c r="AE118" s="94"/>
      <c r="AF118" s="94"/>
      <c r="AG118" s="94">
        <v>1</v>
      </c>
      <c r="AH118" s="94">
        <v>0</v>
      </c>
      <c r="AI118" s="94">
        <v>1</v>
      </c>
      <c r="AJ118" s="94">
        <v>0</v>
      </c>
      <c r="AK118" s="94">
        <v>0</v>
      </c>
      <c r="AL118" s="94">
        <v>0</v>
      </c>
      <c r="AM118" s="94">
        <v>0</v>
      </c>
      <c r="AN118" s="94">
        <v>1</v>
      </c>
      <c r="AO118" s="94">
        <v>0</v>
      </c>
      <c r="AP118" s="94">
        <v>0</v>
      </c>
      <c r="AQ118" s="94">
        <v>1</v>
      </c>
      <c r="AR118" s="111">
        <v>21</v>
      </c>
    </row>
    <row r="119" spans="1:44">
      <c r="A119" s="98">
        <v>11175</v>
      </c>
      <c r="B119" s="104" t="s">
        <v>3106</v>
      </c>
      <c r="C119" s="104" t="s">
        <v>1987</v>
      </c>
      <c r="D119" s="99">
        <v>0</v>
      </c>
      <c r="E119" s="99">
        <v>1</v>
      </c>
      <c r="F119" s="99">
        <v>0</v>
      </c>
      <c r="G119" s="99">
        <v>0</v>
      </c>
      <c r="H119" s="99"/>
      <c r="I119" s="99"/>
      <c r="J119" s="99"/>
      <c r="K119" s="99"/>
      <c r="L119" s="99"/>
      <c r="M119" s="99"/>
      <c r="N119" s="99"/>
      <c r="O119" s="99">
        <v>1</v>
      </c>
      <c r="P119" s="99">
        <v>1</v>
      </c>
      <c r="Q119" s="99">
        <v>1</v>
      </c>
      <c r="R119" s="99">
        <v>6</v>
      </c>
      <c r="S119" s="99">
        <v>0</v>
      </c>
      <c r="T119" s="99">
        <v>6</v>
      </c>
      <c r="U119" s="99"/>
      <c r="V119" s="99"/>
      <c r="W119" s="99"/>
      <c r="X119" s="99">
        <v>0</v>
      </c>
      <c r="Y119" s="99">
        <v>1</v>
      </c>
      <c r="Z119" s="99">
        <v>0</v>
      </c>
      <c r="AA119" s="99"/>
      <c r="AB119" s="99"/>
      <c r="AC119" s="99"/>
      <c r="AD119" s="99"/>
      <c r="AE119" s="99"/>
      <c r="AF119" s="99"/>
      <c r="AG119" s="99">
        <v>1</v>
      </c>
      <c r="AH119" s="99">
        <v>0</v>
      </c>
      <c r="AI119" s="99">
        <v>0</v>
      </c>
      <c r="AJ119" s="99">
        <v>0</v>
      </c>
      <c r="AK119" s="99">
        <v>0</v>
      </c>
      <c r="AL119" s="99">
        <v>0</v>
      </c>
      <c r="AM119" s="99">
        <v>0</v>
      </c>
      <c r="AN119" s="99">
        <v>1</v>
      </c>
      <c r="AO119" s="99">
        <v>0</v>
      </c>
      <c r="AP119" s="99">
        <v>1</v>
      </c>
      <c r="AQ119" s="99">
        <v>1</v>
      </c>
      <c r="AR119" s="100">
        <v>21</v>
      </c>
    </row>
    <row r="120" spans="1:44">
      <c r="A120" s="96">
        <v>11454</v>
      </c>
      <c r="B120" s="112" t="s">
        <v>3034</v>
      </c>
      <c r="C120" s="112" t="s">
        <v>1897</v>
      </c>
      <c r="D120" s="94">
        <v>1</v>
      </c>
      <c r="E120" s="94">
        <v>6</v>
      </c>
      <c r="F120" s="94">
        <v>0</v>
      </c>
      <c r="G120" s="94">
        <v>0</v>
      </c>
      <c r="H120" s="94">
        <v>1</v>
      </c>
      <c r="I120" s="94">
        <v>0</v>
      </c>
      <c r="J120" s="94">
        <v>0</v>
      </c>
      <c r="K120" s="94">
        <v>1</v>
      </c>
      <c r="L120" s="94">
        <v>0</v>
      </c>
      <c r="M120" s="94">
        <v>0</v>
      </c>
      <c r="N120" s="94">
        <v>0</v>
      </c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>
        <v>1</v>
      </c>
      <c r="AB120" s="94">
        <v>1</v>
      </c>
      <c r="AC120" s="94">
        <v>0</v>
      </c>
      <c r="AD120" s="94">
        <v>1</v>
      </c>
      <c r="AE120" s="94">
        <v>1</v>
      </c>
      <c r="AF120" s="94">
        <v>1</v>
      </c>
      <c r="AG120" s="94"/>
      <c r="AH120" s="94"/>
      <c r="AI120" s="94"/>
      <c r="AJ120" s="94">
        <v>1</v>
      </c>
      <c r="AK120" s="94">
        <v>0</v>
      </c>
      <c r="AL120" s="94">
        <v>0</v>
      </c>
      <c r="AM120" s="94">
        <v>0</v>
      </c>
      <c r="AN120" s="94">
        <v>0</v>
      </c>
      <c r="AO120" s="94">
        <v>0</v>
      </c>
      <c r="AP120" s="94">
        <v>0</v>
      </c>
      <c r="AQ120" s="94">
        <v>6</v>
      </c>
      <c r="AR120" s="111">
        <v>21</v>
      </c>
    </row>
    <row r="121" spans="1:44">
      <c r="A121" s="96">
        <v>10371</v>
      </c>
      <c r="B121" s="112" t="s">
        <v>2890</v>
      </c>
      <c r="C121" s="112" t="s">
        <v>1446</v>
      </c>
      <c r="D121" s="94">
        <v>1</v>
      </c>
      <c r="E121" s="94">
        <v>1</v>
      </c>
      <c r="F121" s="94">
        <v>0</v>
      </c>
      <c r="G121" s="94">
        <v>0</v>
      </c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>
        <v>0</v>
      </c>
      <c r="Y121" s="94">
        <v>1</v>
      </c>
      <c r="Z121" s="94">
        <v>0</v>
      </c>
      <c r="AA121" s="94">
        <v>1</v>
      </c>
      <c r="AB121" s="94">
        <v>0</v>
      </c>
      <c r="AC121" s="94">
        <v>6</v>
      </c>
      <c r="AD121" s="94">
        <v>1</v>
      </c>
      <c r="AE121" s="94">
        <v>1</v>
      </c>
      <c r="AF121" s="94">
        <v>1</v>
      </c>
      <c r="AG121" s="94"/>
      <c r="AH121" s="94"/>
      <c r="AI121" s="94"/>
      <c r="AJ121" s="94">
        <v>0</v>
      </c>
      <c r="AK121" s="94">
        <v>0</v>
      </c>
      <c r="AL121" s="94">
        <v>0</v>
      </c>
      <c r="AM121" s="94">
        <v>0</v>
      </c>
      <c r="AN121" s="94">
        <v>1</v>
      </c>
      <c r="AO121" s="94">
        <v>0</v>
      </c>
      <c r="AP121" s="94">
        <v>6</v>
      </c>
      <c r="AQ121" s="94">
        <v>1</v>
      </c>
      <c r="AR121" s="111">
        <v>21</v>
      </c>
    </row>
    <row r="122" spans="1:44">
      <c r="A122" s="96">
        <v>6470</v>
      </c>
      <c r="B122" s="112" t="s">
        <v>2755</v>
      </c>
      <c r="C122" s="112" t="s">
        <v>1154</v>
      </c>
      <c r="D122" s="94">
        <v>1</v>
      </c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>
        <v>1</v>
      </c>
      <c r="P122" s="94">
        <v>1</v>
      </c>
      <c r="Q122" s="94">
        <v>1</v>
      </c>
      <c r="R122" s="94">
        <v>0</v>
      </c>
      <c r="S122" s="94">
        <v>0</v>
      </c>
      <c r="T122" s="94">
        <v>0</v>
      </c>
      <c r="U122" s="94"/>
      <c r="V122" s="94"/>
      <c r="W122" s="94"/>
      <c r="X122" s="94">
        <v>0</v>
      </c>
      <c r="Y122" s="94">
        <v>1</v>
      </c>
      <c r="Z122" s="94">
        <v>0</v>
      </c>
      <c r="AA122" s="94">
        <v>1</v>
      </c>
      <c r="AB122" s="94">
        <v>0</v>
      </c>
      <c r="AC122" s="94">
        <v>1</v>
      </c>
      <c r="AD122" s="94"/>
      <c r="AE122" s="94"/>
      <c r="AF122" s="94"/>
      <c r="AG122" s="94"/>
      <c r="AH122" s="94"/>
      <c r="AI122" s="94"/>
      <c r="AJ122" s="94">
        <v>1</v>
      </c>
      <c r="AK122" s="94">
        <v>0</v>
      </c>
      <c r="AL122" s="94">
        <v>0</v>
      </c>
      <c r="AM122" s="94">
        <v>0</v>
      </c>
      <c r="AN122" s="94">
        <v>1</v>
      </c>
      <c r="AO122" s="94">
        <v>0</v>
      </c>
      <c r="AP122" s="94">
        <v>6</v>
      </c>
      <c r="AQ122" s="94">
        <v>6</v>
      </c>
      <c r="AR122" s="111">
        <v>21</v>
      </c>
    </row>
    <row r="123" spans="1:44">
      <c r="A123" s="98">
        <v>6356</v>
      </c>
      <c r="B123" s="104" t="s">
        <v>2926</v>
      </c>
      <c r="C123" s="104" t="s">
        <v>1630</v>
      </c>
      <c r="D123" s="99">
        <v>1</v>
      </c>
      <c r="E123" s="99">
        <v>0</v>
      </c>
      <c r="F123" s="99">
        <v>1</v>
      </c>
      <c r="G123" s="99">
        <v>0</v>
      </c>
      <c r="H123" s="99">
        <v>0</v>
      </c>
      <c r="I123" s="99">
        <v>0</v>
      </c>
      <c r="J123" s="99">
        <v>0</v>
      </c>
      <c r="K123" s="99">
        <v>0</v>
      </c>
      <c r="L123" s="99"/>
      <c r="M123" s="99"/>
      <c r="N123" s="99"/>
      <c r="O123" s="99"/>
      <c r="P123" s="99"/>
      <c r="Q123" s="99"/>
      <c r="R123" s="99">
        <v>6</v>
      </c>
      <c r="S123" s="99">
        <v>6</v>
      </c>
      <c r="T123" s="99">
        <v>1</v>
      </c>
      <c r="U123" s="99"/>
      <c r="V123" s="99"/>
      <c r="W123" s="99"/>
      <c r="X123" s="99">
        <v>0</v>
      </c>
      <c r="Y123" s="99">
        <v>1</v>
      </c>
      <c r="Z123" s="99">
        <v>0</v>
      </c>
      <c r="AA123" s="99">
        <v>1</v>
      </c>
      <c r="AB123" s="99">
        <v>0</v>
      </c>
      <c r="AC123" s="99">
        <v>1</v>
      </c>
      <c r="AD123" s="99">
        <v>0</v>
      </c>
      <c r="AE123" s="99">
        <v>0</v>
      </c>
      <c r="AF123" s="99">
        <v>0</v>
      </c>
      <c r="AG123" s="99">
        <v>1</v>
      </c>
      <c r="AH123" s="99">
        <v>0</v>
      </c>
      <c r="AI123" s="99">
        <v>0</v>
      </c>
      <c r="AJ123" s="99"/>
      <c r="AK123" s="99"/>
      <c r="AL123" s="99"/>
      <c r="AM123" s="99"/>
      <c r="AN123" s="99">
        <v>0</v>
      </c>
      <c r="AO123" s="99">
        <v>0</v>
      </c>
      <c r="AP123" s="99">
        <v>1</v>
      </c>
      <c r="AQ123" s="99">
        <v>0</v>
      </c>
      <c r="AR123" s="100">
        <v>20</v>
      </c>
    </row>
    <row r="124" spans="1:44">
      <c r="A124" s="110">
        <v>10906</v>
      </c>
      <c r="B124" s="112" t="s">
        <v>3280</v>
      </c>
      <c r="C124" s="112" t="s">
        <v>1759</v>
      </c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>
        <v>0</v>
      </c>
      <c r="S124" s="94">
        <v>0</v>
      </c>
      <c r="T124" s="94">
        <v>1</v>
      </c>
      <c r="U124" s="94">
        <v>1</v>
      </c>
      <c r="V124" s="94">
        <v>1</v>
      </c>
      <c r="W124" s="94">
        <v>1</v>
      </c>
      <c r="X124" s="94">
        <v>0</v>
      </c>
      <c r="Y124" s="94">
        <v>6</v>
      </c>
      <c r="Z124" s="94">
        <v>0</v>
      </c>
      <c r="AA124" s="94">
        <v>6</v>
      </c>
      <c r="AB124" s="94">
        <v>0</v>
      </c>
      <c r="AC124" s="94">
        <v>1</v>
      </c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>
        <v>0</v>
      </c>
      <c r="AO124" s="94">
        <v>1</v>
      </c>
      <c r="AP124" s="94">
        <v>1</v>
      </c>
      <c r="AQ124" s="94">
        <v>1</v>
      </c>
      <c r="AR124" s="111">
        <v>20</v>
      </c>
    </row>
    <row r="125" spans="1:44">
      <c r="A125" s="112">
        <v>16418</v>
      </c>
      <c r="B125" s="112" t="s">
        <v>3064</v>
      </c>
      <c r="C125" s="112" t="s">
        <v>1942</v>
      </c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>
        <v>1</v>
      </c>
      <c r="P125" s="94">
        <v>1</v>
      </c>
      <c r="Q125" s="94">
        <v>1</v>
      </c>
      <c r="R125" s="94">
        <v>0</v>
      </c>
      <c r="S125" s="94">
        <v>0</v>
      </c>
      <c r="T125" s="94">
        <v>6</v>
      </c>
      <c r="U125" s="94"/>
      <c r="V125" s="94"/>
      <c r="W125" s="94"/>
      <c r="X125" s="94">
        <v>0</v>
      </c>
      <c r="Y125" s="94">
        <v>1</v>
      </c>
      <c r="Z125" s="94">
        <v>1</v>
      </c>
      <c r="AA125" s="94">
        <v>1</v>
      </c>
      <c r="AB125" s="94">
        <v>0</v>
      </c>
      <c r="AC125" s="94">
        <v>1</v>
      </c>
      <c r="AD125" s="94">
        <v>1</v>
      </c>
      <c r="AE125" s="94">
        <v>0</v>
      </c>
      <c r="AF125" s="94">
        <v>1</v>
      </c>
      <c r="AG125" s="94"/>
      <c r="AH125" s="94"/>
      <c r="AI125" s="94"/>
      <c r="AJ125" s="94">
        <v>0</v>
      </c>
      <c r="AK125" s="94">
        <v>0</v>
      </c>
      <c r="AL125" s="94">
        <v>0</v>
      </c>
      <c r="AM125" s="94">
        <v>5</v>
      </c>
      <c r="AN125" s="94">
        <v>0</v>
      </c>
      <c r="AO125" s="94">
        <v>0</v>
      </c>
      <c r="AP125" s="94">
        <v>0</v>
      </c>
      <c r="AQ125" s="94">
        <v>0</v>
      </c>
      <c r="AR125" s="111">
        <v>20</v>
      </c>
    </row>
    <row r="126" spans="1:44">
      <c r="A126" s="96">
        <v>6469</v>
      </c>
      <c r="B126" s="112" t="s">
        <v>2829</v>
      </c>
      <c r="C126" s="112" t="s">
        <v>1353</v>
      </c>
      <c r="D126" s="94">
        <v>1</v>
      </c>
      <c r="E126" s="94">
        <v>0</v>
      </c>
      <c r="F126" s="94">
        <v>0</v>
      </c>
      <c r="G126" s="94">
        <v>1</v>
      </c>
      <c r="H126" s="94"/>
      <c r="I126" s="94"/>
      <c r="J126" s="94"/>
      <c r="K126" s="94"/>
      <c r="L126" s="94">
        <v>0</v>
      </c>
      <c r="M126" s="94">
        <v>0</v>
      </c>
      <c r="N126" s="94">
        <v>0</v>
      </c>
      <c r="O126" s="94">
        <v>0</v>
      </c>
      <c r="P126" s="94">
        <v>1</v>
      </c>
      <c r="Q126" s="94">
        <v>6</v>
      </c>
      <c r="R126" s="94">
        <v>0</v>
      </c>
      <c r="S126" s="94">
        <v>0</v>
      </c>
      <c r="T126" s="94">
        <v>1</v>
      </c>
      <c r="U126" s="94">
        <v>1</v>
      </c>
      <c r="V126" s="94">
        <v>1</v>
      </c>
      <c r="W126" s="94">
        <v>1</v>
      </c>
      <c r="X126" s="94"/>
      <c r="Y126" s="94"/>
      <c r="Z126" s="94"/>
      <c r="AA126" s="94">
        <v>1</v>
      </c>
      <c r="AB126" s="94">
        <v>0</v>
      </c>
      <c r="AC126" s="94">
        <v>6</v>
      </c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111">
        <v>20</v>
      </c>
    </row>
    <row r="127" spans="1:44">
      <c r="A127" s="96">
        <v>770</v>
      </c>
      <c r="B127" s="112" t="s">
        <v>2817</v>
      </c>
      <c r="C127" s="112" t="s">
        <v>1353</v>
      </c>
      <c r="D127" s="94">
        <v>1</v>
      </c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>
        <v>0</v>
      </c>
      <c r="P127" s="94">
        <v>1</v>
      </c>
      <c r="Q127" s="94">
        <v>1</v>
      </c>
      <c r="R127" s="94">
        <v>0</v>
      </c>
      <c r="S127" s="94">
        <v>0</v>
      </c>
      <c r="T127" s="94">
        <v>1</v>
      </c>
      <c r="U127" s="94">
        <v>1</v>
      </c>
      <c r="V127" s="94">
        <v>1</v>
      </c>
      <c r="W127" s="94">
        <v>1</v>
      </c>
      <c r="X127" s="94"/>
      <c r="Y127" s="94"/>
      <c r="Z127" s="94"/>
      <c r="AA127" s="94">
        <v>6</v>
      </c>
      <c r="AB127" s="94">
        <v>0</v>
      </c>
      <c r="AC127" s="94">
        <v>1</v>
      </c>
      <c r="AD127" s="94"/>
      <c r="AE127" s="94"/>
      <c r="AF127" s="94"/>
      <c r="AG127" s="94"/>
      <c r="AH127" s="94"/>
      <c r="AI127" s="94"/>
      <c r="AJ127" s="94">
        <v>0</v>
      </c>
      <c r="AK127" s="94">
        <v>6</v>
      </c>
      <c r="AL127" s="94">
        <v>0</v>
      </c>
      <c r="AM127" s="94">
        <v>0</v>
      </c>
      <c r="AN127" s="94"/>
      <c r="AO127" s="94"/>
      <c r="AP127" s="94"/>
      <c r="AQ127" s="94"/>
      <c r="AR127" s="111">
        <v>20</v>
      </c>
    </row>
    <row r="128" spans="1:44">
      <c r="A128" s="110">
        <v>16649</v>
      </c>
      <c r="B128" s="112" t="s">
        <v>2465</v>
      </c>
      <c r="C128" s="112" t="s">
        <v>2465</v>
      </c>
      <c r="D128" s="94"/>
      <c r="E128" s="94">
        <v>1</v>
      </c>
      <c r="F128" s="94">
        <v>0</v>
      </c>
      <c r="G128" s="94">
        <v>0</v>
      </c>
      <c r="H128" s="94"/>
      <c r="I128" s="94"/>
      <c r="J128" s="94"/>
      <c r="K128" s="94"/>
      <c r="L128" s="94"/>
      <c r="M128" s="94"/>
      <c r="N128" s="94"/>
      <c r="O128" s="94">
        <v>1</v>
      </c>
      <c r="P128" s="94">
        <v>0</v>
      </c>
      <c r="Q128" s="94">
        <v>0</v>
      </c>
      <c r="R128" s="94">
        <v>1</v>
      </c>
      <c r="S128" s="94">
        <v>0</v>
      </c>
      <c r="T128" s="94">
        <v>1</v>
      </c>
      <c r="U128" s="94">
        <v>0</v>
      </c>
      <c r="V128" s="94">
        <v>0</v>
      </c>
      <c r="W128" s="94">
        <v>0</v>
      </c>
      <c r="X128" s="94">
        <v>6</v>
      </c>
      <c r="Y128" s="94">
        <v>6</v>
      </c>
      <c r="Z128" s="94">
        <v>0</v>
      </c>
      <c r="AA128" s="94">
        <v>1</v>
      </c>
      <c r="AB128" s="94">
        <v>0</v>
      </c>
      <c r="AC128" s="94">
        <v>0</v>
      </c>
      <c r="AD128" s="94"/>
      <c r="AE128" s="94"/>
      <c r="AF128" s="94"/>
      <c r="AG128" s="94"/>
      <c r="AH128" s="94"/>
      <c r="AI128" s="94"/>
      <c r="AJ128" s="94">
        <v>0</v>
      </c>
      <c r="AK128" s="94">
        <v>1</v>
      </c>
      <c r="AL128" s="94">
        <v>0</v>
      </c>
      <c r="AM128" s="94">
        <v>0</v>
      </c>
      <c r="AN128" s="94">
        <v>0</v>
      </c>
      <c r="AO128" s="94">
        <v>0</v>
      </c>
      <c r="AP128" s="94">
        <v>1</v>
      </c>
      <c r="AQ128" s="94">
        <v>0</v>
      </c>
      <c r="AR128" s="111">
        <v>19</v>
      </c>
    </row>
    <row r="129" spans="1:44">
      <c r="A129" s="112">
        <v>6201</v>
      </c>
      <c r="B129" s="112" t="s">
        <v>2869</v>
      </c>
      <c r="C129" s="112" t="s">
        <v>1101</v>
      </c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>
        <v>1</v>
      </c>
      <c r="V129" s="94">
        <v>6</v>
      </c>
      <c r="W129" s="94">
        <v>1</v>
      </c>
      <c r="X129" s="94">
        <v>0</v>
      </c>
      <c r="Y129" s="94">
        <v>1</v>
      </c>
      <c r="Z129" s="94">
        <v>0</v>
      </c>
      <c r="AA129" s="94">
        <v>6</v>
      </c>
      <c r="AB129" s="94">
        <v>0</v>
      </c>
      <c r="AC129" s="94">
        <v>1</v>
      </c>
      <c r="AD129" s="94"/>
      <c r="AE129" s="94"/>
      <c r="AF129" s="94"/>
      <c r="AG129" s="94"/>
      <c r="AH129" s="94"/>
      <c r="AI129" s="94"/>
      <c r="AJ129" s="94">
        <v>1</v>
      </c>
      <c r="AK129" s="94">
        <v>0</v>
      </c>
      <c r="AL129" s="94">
        <v>0</v>
      </c>
      <c r="AM129" s="94">
        <v>0</v>
      </c>
      <c r="AN129" s="94">
        <v>0</v>
      </c>
      <c r="AO129" s="94">
        <v>0</v>
      </c>
      <c r="AP129" s="94">
        <v>1</v>
      </c>
      <c r="AQ129" s="94">
        <v>1</v>
      </c>
      <c r="AR129" s="111">
        <v>19</v>
      </c>
    </row>
    <row r="130" spans="1:44">
      <c r="A130" s="96">
        <v>5427</v>
      </c>
      <c r="B130" s="112" t="s">
        <v>2835</v>
      </c>
      <c r="C130" s="112" t="s">
        <v>1348</v>
      </c>
      <c r="D130" s="94">
        <v>1</v>
      </c>
      <c r="E130" s="94"/>
      <c r="F130" s="94"/>
      <c r="G130" s="94"/>
      <c r="H130" s="94"/>
      <c r="I130" s="94"/>
      <c r="J130" s="94"/>
      <c r="K130" s="94"/>
      <c r="L130" s="94">
        <v>0</v>
      </c>
      <c r="M130" s="94">
        <v>0</v>
      </c>
      <c r="N130" s="94">
        <v>0</v>
      </c>
      <c r="O130" s="94"/>
      <c r="P130" s="94"/>
      <c r="Q130" s="94"/>
      <c r="R130" s="94"/>
      <c r="S130" s="94"/>
      <c r="T130" s="94"/>
      <c r="U130" s="94">
        <v>1</v>
      </c>
      <c r="V130" s="94">
        <v>1</v>
      </c>
      <c r="W130" s="94">
        <v>1</v>
      </c>
      <c r="X130" s="94"/>
      <c r="Y130" s="94"/>
      <c r="Z130" s="94"/>
      <c r="AA130" s="94">
        <v>1</v>
      </c>
      <c r="AB130" s="94">
        <v>0</v>
      </c>
      <c r="AC130" s="94">
        <v>1</v>
      </c>
      <c r="AD130" s="94">
        <v>1</v>
      </c>
      <c r="AE130" s="94">
        <v>1</v>
      </c>
      <c r="AF130" s="94">
        <v>1</v>
      </c>
      <c r="AG130" s="94">
        <v>1</v>
      </c>
      <c r="AH130" s="94">
        <v>0</v>
      </c>
      <c r="AI130" s="94">
        <v>0</v>
      </c>
      <c r="AJ130" s="94">
        <v>0</v>
      </c>
      <c r="AK130" s="94">
        <v>0</v>
      </c>
      <c r="AL130" s="94">
        <v>0</v>
      </c>
      <c r="AM130" s="94">
        <v>0</v>
      </c>
      <c r="AN130" s="94">
        <v>6</v>
      </c>
      <c r="AO130" s="94">
        <v>0</v>
      </c>
      <c r="AP130" s="94">
        <v>1</v>
      </c>
      <c r="AQ130" s="94">
        <v>1</v>
      </c>
      <c r="AR130" s="111">
        <v>18</v>
      </c>
    </row>
    <row r="131" spans="1:44">
      <c r="A131" s="96">
        <v>11120</v>
      </c>
      <c r="B131" s="112" t="s">
        <v>3135</v>
      </c>
      <c r="C131" s="112" t="s">
        <v>1987</v>
      </c>
      <c r="D131" s="94">
        <v>0</v>
      </c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>
        <v>1</v>
      </c>
      <c r="V131" s="94">
        <v>1</v>
      </c>
      <c r="W131" s="94">
        <v>1</v>
      </c>
      <c r="X131" s="94">
        <v>0</v>
      </c>
      <c r="Y131" s="94">
        <v>1</v>
      </c>
      <c r="Z131" s="94">
        <v>0</v>
      </c>
      <c r="AA131" s="94"/>
      <c r="AB131" s="94"/>
      <c r="AC131" s="94"/>
      <c r="AD131" s="94">
        <v>0</v>
      </c>
      <c r="AE131" s="94">
        <v>6</v>
      </c>
      <c r="AF131" s="94">
        <v>6</v>
      </c>
      <c r="AG131" s="94">
        <v>1</v>
      </c>
      <c r="AH131" s="94">
        <v>0</v>
      </c>
      <c r="AI131" s="94">
        <v>1</v>
      </c>
      <c r="AJ131" s="94">
        <v>0</v>
      </c>
      <c r="AK131" s="94">
        <v>0</v>
      </c>
      <c r="AL131" s="94">
        <v>0</v>
      </c>
      <c r="AM131" s="94">
        <v>0</v>
      </c>
      <c r="AN131" s="94"/>
      <c r="AO131" s="94"/>
      <c r="AP131" s="94"/>
      <c r="AQ131" s="94"/>
      <c r="AR131" s="111">
        <v>18</v>
      </c>
    </row>
    <row r="132" spans="1:44">
      <c r="A132" s="96">
        <v>7187</v>
      </c>
      <c r="B132" s="112" t="s">
        <v>3070</v>
      </c>
      <c r="C132" s="112" t="s">
        <v>1963</v>
      </c>
      <c r="D132" s="94">
        <v>1</v>
      </c>
      <c r="E132" s="94">
        <v>1</v>
      </c>
      <c r="F132" s="94">
        <v>1</v>
      </c>
      <c r="G132" s="94">
        <v>0</v>
      </c>
      <c r="H132" s="94">
        <v>1</v>
      </c>
      <c r="I132" s="94">
        <v>0</v>
      </c>
      <c r="J132" s="94">
        <v>1</v>
      </c>
      <c r="K132" s="94">
        <v>1</v>
      </c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>
        <v>0</v>
      </c>
      <c r="Y132" s="94">
        <v>1</v>
      </c>
      <c r="Z132" s="94">
        <v>0</v>
      </c>
      <c r="AA132" s="94">
        <v>1</v>
      </c>
      <c r="AB132" s="94">
        <v>0</v>
      </c>
      <c r="AC132" s="94">
        <v>0</v>
      </c>
      <c r="AD132" s="94">
        <v>1</v>
      </c>
      <c r="AE132" s="94">
        <v>0</v>
      </c>
      <c r="AF132" s="94">
        <v>6</v>
      </c>
      <c r="AG132" s="94">
        <v>1</v>
      </c>
      <c r="AH132" s="94">
        <v>1</v>
      </c>
      <c r="AI132" s="94">
        <v>1</v>
      </c>
      <c r="AJ132" s="94">
        <v>0</v>
      </c>
      <c r="AK132" s="94">
        <v>0</v>
      </c>
      <c r="AL132" s="94">
        <v>0</v>
      </c>
      <c r="AM132" s="94">
        <v>0</v>
      </c>
      <c r="AN132" s="94"/>
      <c r="AO132" s="94"/>
      <c r="AP132" s="94"/>
      <c r="AQ132" s="94"/>
      <c r="AR132" s="111">
        <v>18</v>
      </c>
    </row>
    <row r="133" spans="1:44">
      <c r="A133" s="96">
        <v>11057</v>
      </c>
      <c r="B133" s="112" t="s">
        <v>2994</v>
      </c>
      <c r="C133" s="112" t="s">
        <v>1759</v>
      </c>
      <c r="D133" s="94">
        <v>1</v>
      </c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>
        <v>6</v>
      </c>
      <c r="S133" s="94">
        <v>0</v>
      </c>
      <c r="T133" s="94">
        <v>0</v>
      </c>
      <c r="U133" s="94">
        <v>1</v>
      </c>
      <c r="V133" s="94">
        <v>1</v>
      </c>
      <c r="W133" s="94">
        <v>1</v>
      </c>
      <c r="X133" s="94">
        <v>0</v>
      </c>
      <c r="Y133" s="94">
        <v>1</v>
      </c>
      <c r="Z133" s="94">
        <v>0</v>
      </c>
      <c r="AA133" s="94">
        <v>1</v>
      </c>
      <c r="AB133" s="94">
        <v>0</v>
      </c>
      <c r="AC133" s="94">
        <v>6</v>
      </c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111">
        <v>18</v>
      </c>
    </row>
    <row r="134" spans="1:44">
      <c r="A134" s="110">
        <v>7934</v>
      </c>
      <c r="B134" s="112" t="s">
        <v>3007</v>
      </c>
      <c r="C134" s="112" t="s">
        <v>1759</v>
      </c>
      <c r="D134" s="94"/>
      <c r="E134" s="94"/>
      <c r="F134" s="94"/>
      <c r="G134" s="94"/>
      <c r="H134" s="94">
        <v>1</v>
      </c>
      <c r="I134" s="94">
        <v>0</v>
      </c>
      <c r="J134" s="94">
        <v>0</v>
      </c>
      <c r="K134" s="94">
        <v>0</v>
      </c>
      <c r="L134" s="94">
        <v>0</v>
      </c>
      <c r="M134" s="94">
        <v>0</v>
      </c>
      <c r="N134" s="94">
        <v>0</v>
      </c>
      <c r="O134" s="94">
        <v>0</v>
      </c>
      <c r="P134" s="94">
        <v>1</v>
      </c>
      <c r="Q134" s="94">
        <v>1</v>
      </c>
      <c r="R134" s="94">
        <v>0</v>
      </c>
      <c r="S134" s="94">
        <v>0</v>
      </c>
      <c r="T134" s="94">
        <v>1</v>
      </c>
      <c r="U134" s="94">
        <v>1</v>
      </c>
      <c r="V134" s="94">
        <v>0</v>
      </c>
      <c r="W134" s="94">
        <v>1</v>
      </c>
      <c r="X134" s="94"/>
      <c r="Y134" s="94"/>
      <c r="Z134" s="94"/>
      <c r="AA134" s="94">
        <v>6</v>
      </c>
      <c r="AB134" s="94">
        <v>0</v>
      </c>
      <c r="AC134" s="94">
        <v>6</v>
      </c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111">
        <v>18</v>
      </c>
    </row>
    <row r="135" spans="1:44">
      <c r="A135" s="110">
        <v>10194</v>
      </c>
      <c r="B135" s="112" t="s">
        <v>3023</v>
      </c>
      <c r="C135" s="112" t="s">
        <v>1869</v>
      </c>
      <c r="D135" s="94"/>
      <c r="E135" s="94">
        <v>1</v>
      </c>
      <c r="F135" s="94">
        <v>0</v>
      </c>
      <c r="G135" s="94">
        <v>0</v>
      </c>
      <c r="H135" s="94"/>
      <c r="I135" s="94"/>
      <c r="J135" s="94"/>
      <c r="K135" s="94"/>
      <c r="L135" s="94">
        <v>1</v>
      </c>
      <c r="M135" s="94">
        <v>0</v>
      </c>
      <c r="N135" s="94">
        <v>0</v>
      </c>
      <c r="O135" s="94">
        <v>0</v>
      </c>
      <c r="P135" s="94">
        <v>1</v>
      </c>
      <c r="Q135" s="94">
        <v>6</v>
      </c>
      <c r="R135" s="94">
        <v>0</v>
      </c>
      <c r="S135" s="94">
        <v>0</v>
      </c>
      <c r="T135" s="94">
        <v>0</v>
      </c>
      <c r="U135" s="94"/>
      <c r="V135" s="94"/>
      <c r="W135" s="94"/>
      <c r="X135" s="94"/>
      <c r="Y135" s="94"/>
      <c r="Z135" s="94"/>
      <c r="AA135" s="94">
        <v>1</v>
      </c>
      <c r="AB135" s="94">
        <v>0</v>
      </c>
      <c r="AC135" s="94">
        <v>0</v>
      </c>
      <c r="AD135" s="94">
        <v>1</v>
      </c>
      <c r="AE135" s="94">
        <v>1</v>
      </c>
      <c r="AF135" s="94">
        <v>1</v>
      </c>
      <c r="AG135" s="94">
        <v>1</v>
      </c>
      <c r="AH135" s="94">
        <v>0</v>
      </c>
      <c r="AI135" s="94">
        <v>1</v>
      </c>
      <c r="AJ135" s="94"/>
      <c r="AK135" s="94"/>
      <c r="AL135" s="94"/>
      <c r="AM135" s="94"/>
      <c r="AN135" s="94">
        <v>1</v>
      </c>
      <c r="AO135" s="94">
        <v>0</v>
      </c>
      <c r="AP135" s="94">
        <v>1</v>
      </c>
      <c r="AQ135" s="94">
        <v>1</v>
      </c>
      <c r="AR135" s="111">
        <v>18</v>
      </c>
    </row>
    <row r="136" spans="1:44">
      <c r="A136" s="110">
        <v>11756</v>
      </c>
      <c r="B136" s="112" t="s">
        <v>3222</v>
      </c>
      <c r="C136" s="112" t="s">
        <v>1302</v>
      </c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>
        <v>1</v>
      </c>
      <c r="S136" s="94">
        <v>1</v>
      </c>
      <c r="T136" s="94">
        <v>1</v>
      </c>
      <c r="U136" s="94">
        <v>1</v>
      </c>
      <c r="V136" s="94">
        <v>1</v>
      </c>
      <c r="W136" s="94">
        <v>6</v>
      </c>
      <c r="X136" s="94">
        <v>0</v>
      </c>
      <c r="Y136" s="94">
        <v>6</v>
      </c>
      <c r="Z136" s="94">
        <v>0</v>
      </c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111">
        <v>17</v>
      </c>
    </row>
    <row r="137" spans="1:44">
      <c r="A137" s="110">
        <v>11145</v>
      </c>
      <c r="B137" s="112" t="s">
        <v>3120</v>
      </c>
      <c r="C137" s="112" t="s">
        <v>1987</v>
      </c>
      <c r="D137" s="94"/>
      <c r="E137" s="94">
        <v>0</v>
      </c>
      <c r="F137" s="94">
        <v>0</v>
      </c>
      <c r="G137" s="94">
        <v>0</v>
      </c>
      <c r="H137" s="94">
        <v>1</v>
      </c>
      <c r="I137" s="94">
        <v>0</v>
      </c>
      <c r="J137" s="94">
        <v>0</v>
      </c>
      <c r="K137" s="94">
        <v>1</v>
      </c>
      <c r="L137" s="94">
        <v>0</v>
      </c>
      <c r="M137" s="94">
        <v>1</v>
      </c>
      <c r="N137" s="94">
        <v>0</v>
      </c>
      <c r="O137" s="94">
        <v>0</v>
      </c>
      <c r="P137" s="94">
        <v>0</v>
      </c>
      <c r="Q137" s="94">
        <v>1</v>
      </c>
      <c r="R137" s="94">
        <v>1</v>
      </c>
      <c r="S137" s="94">
        <v>0</v>
      </c>
      <c r="T137" s="94">
        <v>1</v>
      </c>
      <c r="U137" s="94"/>
      <c r="V137" s="94"/>
      <c r="W137" s="94"/>
      <c r="X137" s="94">
        <v>0</v>
      </c>
      <c r="Y137" s="94">
        <v>0</v>
      </c>
      <c r="Z137" s="94">
        <v>0</v>
      </c>
      <c r="AA137" s="94">
        <v>1</v>
      </c>
      <c r="AB137" s="94">
        <v>6</v>
      </c>
      <c r="AC137" s="94">
        <v>0</v>
      </c>
      <c r="AD137" s="94">
        <v>0</v>
      </c>
      <c r="AE137" s="94">
        <v>0</v>
      </c>
      <c r="AF137" s="94">
        <v>0</v>
      </c>
      <c r="AG137" s="94">
        <v>1</v>
      </c>
      <c r="AH137" s="94">
        <v>0</v>
      </c>
      <c r="AI137" s="94">
        <v>0</v>
      </c>
      <c r="AJ137" s="94">
        <v>1</v>
      </c>
      <c r="AK137" s="94">
        <v>0</v>
      </c>
      <c r="AL137" s="94">
        <v>0</v>
      </c>
      <c r="AM137" s="94">
        <v>0</v>
      </c>
      <c r="AN137" s="94">
        <v>1</v>
      </c>
      <c r="AO137" s="94">
        <v>0</v>
      </c>
      <c r="AP137" s="94">
        <v>1</v>
      </c>
      <c r="AQ137" s="94">
        <v>0</v>
      </c>
      <c r="AR137" s="111">
        <v>17</v>
      </c>
    </row>
    <row r="138" spans="1:44">
      <c r="A138" s="96">
        <v>11254</v>
      </c>
      <c r="B138" s="112" t="s">
        <v>2789</v>
      </c>
      <c r="C138" s="112" t="s">
        <v>1302</v>
      </c>
      <c r="D138" s="94">
        <v>1</v>
      </c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>
        <v>0</v>
      </c>
      <c r="Y138" s="94">
        <v>6</v>
      </c>
      <c r="Z138" s="94">
        <v>0</v>
      </c>
      <c r="AA138" s="94">
        <v>6</v>
      </c>
      <c r="AB138" s="94">
        <v>0</v>
      </c>
      <c r="AC138" s="94">
        <v>0</v>
      </c>
      <c r="AD138" s="94"/>
      <c r="AE138" s="94"/>
      <c r="AF138" s="94"/>
      <c r="AG138" s="94"/>
      <c r="AH138" s="94"/>
      <c r="AI138" s="94"/>
      <c r="AJ138" s="94">
        <v>1</v>
      </c>
      <c r="AK138" s="94">
        <v>0</v>
      </c>
      <c r="AL138" s="94">
        <v>0</v>
      </c>
      <c r="AM138" s="94">
        <v>0</v>
      </c>
      <c r="AN138" s="94">
        <v>1</v>
      </c>
      <c r="AO138" s="94">
        <v>0</v>
      </c>
      <c r="AP138" s="94">
        <v>1</v>
      </c>
      <c r="AQ138" s="94">
        <v>1</v>
      </c>
      <c r="AR138" s="111">
        <v>17</v>
      </c>
    </row>
    <row r="139" spans="1:44">
      <c r="A139" s="96">
        <v>16217</v>
      </c>
      <c r="B139" s="112" t="s">
        <v>2145</v>
      </c>
      <c r="C139" s="112">
        <v>0</v>
      </c>
      <c r="D139" s="94">
        <v>1</v>
      </c>
      <c r="E139" s="94">
        <v>1</v>
      </c>
      <c r="F139" s="94">
        <v>0</v>
      </c>
      <c r="G139" s="94">
        <v>0</v>
      </c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>
        <v>0</v>
      </c>
      <c r="S139" s="94">
        <v>0</v>
      </c>
      <c r="T139" s="94">
        <v>1</v>
      </c>
      <c r="U139" s="94">
        <v>1</v>
      </c>
      <c r="V139" s="94">
        <v>6</v>
      </c>
      <c r="W139" s="94">
        <v>1</v>
      </c>
      <c r="X139" s="94">
        <v>0</v>
      </c>
      <c r="Y139" s="94">
        <v>1</v>
      </c>
      <c r="Z139" s="94">
        <v>0</v>
      </c>
      <c r="AA139" s="94">
        <v>1</v>
      </c>
      <c r="AB139" s="94">
        <v>0</v>
      </c>
      <c r="AC139" s="94">
        <v>0</v>
      </c>
      <c r="AD139" s="94"/>
      <c r="AE139" s="94"/>
      <c r="AF139" s="94"/>
      <c r="AG139" s="94">
        <v>1</v>
      </c>
      <c r="AH139" s="94">
        <v>0</v>
      </c>
      <c r="AI139" s="94">
        <v>1</v>
      </c>
      <c r="AJ139" s="94"/>
      <c r="AK139" s="94"/>
      <c r="AL139" s="94"/>
      <c r="AM139" s="94"/>
      <c r="AN139" s="94">
        <v>0</v>
      </c>
      <c r="AO139" s="94">
        <v>0</v>
      </c>
      <c r="AP139" s="94">
        <v>1</v>
      </c>
      <c r="AQ139" s="94">
        <v>1</v>
      </c>
      <c r="AR139" s="111">
        <v>17</v>
      </c>
    </row>
    <row r="140" spans="1:44">
      <c r="A140" s="96">
        <v>8007</v>
      </c>
      <c r="B140" s="112" t="s">
        <v>2859</v>
      </c>
      <c r="C140" s="112" t="s">
        <v>1446</v>
      </c>
      <c r="D140" s="94">
        <v>1</v>
      </c>
      <c r="E140" s="94">
        <v>0</v>
      </c>
      <c r="F140" s="94">
        <v>0</v>
      </c>
      <c r="G140" s="94">
        <v>0</v>
      </c>
      <c r="H140" s="94">
        <v>1</v>
      </c>
      <c r="I140" s="94">
        <v>0</v>
      </c>
      <c r="J140" s="94">
        <v>1</v>
      </c>
      <c r="K140" s="94">
        <v>0</v>
      </c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>
        <v>0</v>
      </c>
      <c r="Y140" s="94">
        <v>1</v>
      </c>
      <c r="Z140" s="94">
        <v>0</v>
      </c>
      <c r="AA140" s="94"/>
      <c r="AB140" s="94"/>
      <c r="AC140" s="94"/>
      <c r="AD140" s="94">
        <v>1</v>
      </c>
      <c r="AE140" s="94">
        <v>1</v>
      </c>
      <c r="AF140" s="94">
        <v>6</v>
      </c>
      <c r="AG140" s="94">
        <v>1</v>
      </c>
      <c r="AH140" s="94">
        <v>0</v>
      </c>
      <c r="AI140" s="94">
        <v>0</v>
      </c>
      <c r="AJ140" s="94">
        <v>1</v>
      </c>
      <c r="AK140" s="94">
        <v>0</v>
      </c>
      <c r="AL140" s="94">
        <v>0</v>
      </c>
      <c r="AM140" s="94">
        <v>0</v>
      </c>
      <c r="AN140" s="94">
        <v>1</v>
      </c>
      <c r="AO140" s="94">
        <v>0</v>
      </c>
      <c r="AP140" s="94">
        <v>1</v>
      </c>
      <c r="AQ140" s="94">
        <v>1</v>
      </c>
      <c r="AR140" s="111">
        <v>17</v>
      </c>
    </row>
    <row r="141" spans="1:44">
      <c r="A141" s="96">
        <v>11039</v>
      </c>
      <c r="B141" s="112" t="s">
        <v>2995</v>
      </c>
      <c r="C141" s="112" t="s">
        <v>1759</v>
      </c>
      <c r="D141" s="94">
        <v>0</v>
      </c>
      <c r="E141" s="94">
        <v>0</v>
      </c>
      <c r="F141" s="94">
        <v>1</v>
      </c>
      <c r="G141" s="94">
        <v>0</v>
      </c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>
        <v>1</v>
      </c>
      <c r="V141" s="94">
        <v>1</v>
      </c>
      <c r="W141" s="94">
        <v>1</v>
      </c>
      <c r="X141" s="94"/>
      <c r="Y141" s="94"/>
      <c r="Z141" s="94"/>
      <c r="AA141" s="94">
        <v>6</v>
      </c>
      <c r="AB141" s="94">
        <v>1</v>
      </c>
      <c r="AC141" s="94">
        <v>6</v>
      </c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111">
        <v>17</v>
      </c>
    </row>
    <row r="142" spans="1:44">
      <c r="A142" s="112">
        <v>11203</v>
      </c>
      <c r="B142" s="112" t="s">
        <v>3099</v>
      </c>
      <c r="C142" s="112" t="s">
        <v>2030</v>
      </c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>
        <v>0</v>
      </c>
      <c r="Y142" s="94">
        <v>1</v>
      </c>
      <c r="Z142" s="94">
        <v>0</v>
      </c>
      <c r="AA142" s="94">
        <v>1</v>
      </c>
      <c r="AB142" s="94">
        <v>6</v>
      </c>
      <c r="AC142" s="94">
        <v>0</v>
      </c>
      <c r="AD142" s="94">
        <v>1</v>
      </c>
      <c r="AE142" s="94">
        <v>0</v>
      </c>
      <c r="AF142" s="94">
        <v>1</v>
      </c>
      <c r="AG142" s="94"/>
      <c r="AH142" s="94"/>
      <c r="AI142" s="94"/>
      <c r="AJ142" s="94">
        <v>1</v>
      </c>
      <c r="AK142" s="94">
        <v>0</v>
      </c>
      <c r="AL142" s="94">
        <v>0</v>
      </c>
      <c r="AM142" s="94">
        <v>0</v>
      </c>
      <c r="AN142" s="94">
        <v>0</v>
      </c>
      <c r="AO142" s="94">
        <v>0</v>
      </c>
      <c r="AP142" s="94">
        <v>0</v>
      </c>
      <c r="AQ142" s="94">
        <v>6</v>
      </c>
      <c r="AR142" s="111">
        <v>17</v>
      </c>
    </row>
    <row r="143" spans="1:44">
      <c r="A143" s="96">
        <v>10071</v>
      </c>
      <c r="B143" s="112" t="s">
        <v>3213</v>
      </c>
      <c r="C143" s="112" t="s">
        <v>1163</v>
      </c>
      <c r="D143" s="94">
        <v>1</v>
      </c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>
        <v>0</v>
      </c>
      <c r="S143" s="94">
        <v>0</v>
      </c>
      <c r="T143" s="94">
        <v>6</v>
      </c>
      <c r="U143" s="94">
        <v>1</v>
      </c>
      <c r="V143" s="94">
        <v>1</v>
      </c>
      <c r="W143" s="94">
        <v>1</v>
      </c>
      <c r="X143" s="94">
        <v>0</v>
      </c>
      <c r="Y143" s="94">
        <v>1</v>
      </c>
      <c r="Z143" s="94">
        <v>0</v>
      </c>
      <c r="AA143" s="94">
        <v>6</v>
      </c>
      <c r="AB143" s="94">
        <v>0</v>
      </c>
      <c r="AC143" s="94">
        <v>0</v>
      </c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111">
        <v>17</v>
      </c>
    </row>
    <row r="144" spans="1:44">
      <c r="A144" s="96">
        <v>2774</v>
      </c>
      <c r="B144" s="112" t="s">
        <v>2837</v>
      </c>
      <c r="C144" s="112" t="s">
        <v>1348</v>
      </c>
      <c r="D144" s="94">
        <v>1</v>
      </c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>
        <v>0</v>
      </c>
      <c r="Y144" s="94">
        <v>1</v>
      </c>
      <c r="Z144" s="94">
        <v>0</v>
      </c>
      <c r="AA144" s="94">
        <v>1</v>
      </c>
      <c r="AB144" s="94">
        <v>0</v>
      </c>
      <c r="AC144" s="94">
        <v>1</v>
      </c>
      <c r="AD144" s="94"/>
      <c r="AE144" s="94"/>
      <c r="AF144" s="94"/>
      <c r="AG144" s="94"/>
      <c r="AH144" s="94"/>
      <c r="AI144" s="94"/>
      <c r="AJ144" s="94">
        <v>0</v>
      </c>
      <c r="AK144" s="94">
        <v>5</v>
      </c>
      <c r="AL144" s="94">
        <v>0</v>
      </c>
      <c r="AM144" s="94">
        <v>0</v>
      </c>
      <c r="AN144" s="94">
        <v>0</v>
      </c>
      <c r="AO144" s="94">
        <v>0</v>
      </c>
      <c r="AP144" s="94">
        <v>6</v>
      </c>
      <c r="AQ144" s="94">
        <v>1</v>
      </c>
      <c r="AR144" s="111">
        <v>16</v>
      </c>
    </row>
    <row r="145" spans="1:44">
      <c r="A145" s="96">
        <v>7280</v>
      </c>
      <c r="B145" s="112" t="s">
        <v>3193</v>
      </c>
      <c r="C145" s="112" t="s">
        <v>1081</v>
      </c>
      <c r="D145" s="94">
        <v>1</v>
      </c>
      <c r="E145" s="94">
        <v>0</v>
      </c>
      <c r="F145" s="94">
        <v>1</v>
      </c>
      <c r="G145" s="94">
        <v>1</v>
      </c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>
        <v>6</v>
      </c>
      <c r="Y145" s="94">
        <v>6</v>
      </c>
      <c r="Z145" s="94">
        <v>0</v>
      </c>
      <c r="AA145" s="94"/>
      <c r="AB145" s="94"/>
      <c r="AC145" s="94"/>
      <c r="AD145" s="94"/>
      <c r="AE145" s="94"/>
      <c r="AF145" s="94"/>
      <c r="AG145" s="94"/>
      <c r="AH145" s="94"/>
      <c r="AI145" s="94"/>
      <c r="AJ145" s="94">
        <v>0</v>
      </c>
      <c r="AK145" s="94">
        <v>0</v>
      </c>
      <c r="AL145" s="94">
        <v>0</v>
      </c>
      <c r="AM145" s="94">
        <v>0</v>
      </c>
      <c r="AN145" s="94">
        <v>0</v>
      </c>
      <c r="AO145" s="94">
        <v>0</v>
      </c>
      <c r="AP145" s="94">
        <v>1</v>
      </c>
      <c r="AQ145" s="94">
        <v>0</v>
      </c>
      <c r="AR145" s="111">
        <v>16</v>
      </c>
    </row>
    <row r="146" spans="1:44">
      <c r="A146" s="110">
        <v>16431</v>
      </c>
      <c r="B146" s="112" t="s">
        <v>2979</v>
      </c>
      <c r="C146" s="112" t="s">
        <v>1646</v>
      </c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>
        <v>1</v>
      </c>
      <c r="V146" s="94">
        <v>1</v>
      </c>
      <c r="W146" s="94">
        <v>1</v>
      </c>
      <c r="X146" s="94">
        <v>0</v>
      </c>
      <c r="Y146" s="94">
        <v>6</v>
      </c>
      <c r="Z146" s="94">
        <v>0</v>
      </c>
      <c r="AA146" s="94">
        <v>1</v>
      </c>
      <c r="AB146" s="94">
        <v>0</v>
      </c>
      <c r="AC146" s="94">
        <v>0</v>
      </c>
      <c r="AD146" s="94">
        <v>1</v>
      </c>
      <c r="AE146" s="94">
        <v>0</v>
      </c>
      <c r="AF146" s="94">
        <v>1</v>
      </c>
      <c r="AG146" s="94">
        <v>1</v>
      </c>
      <c r="AH146" s="94">
        <v>1</v>
      </c>
      <c r="AI146" s="94">
        <v>0</v>
      </c>
      <c r="AJ146" s="94">
        <v>0</v>
      </c>
      <c r="AK146" s="94">
        <v>1</v>
      </c>
      <c r="AL146" s="94">
        <v>0</v>
      </c>
      <c r="AM146" s="94">
        <v>0</v>
      </c>
      <c r="AN146" s="94">
        <v>0</v>
      </c>
      <c r="AO146" s="94">
        <v>0</v>
      </c>
      <c r="AP146" s="94">
        <v>0</v>
      </c>
      <c r="AQ146" s="94">
        <v>1</v>
      </c>
      <c r="AR146" s="111">
        <v>16</v>
      </c>
    </row>
    <row r="147" spans="1:44">
      <c r="A147" s="96">
        <v>16321</v>
      </c>
      <c r="B147" s="112" t="s">
        <v>3059</v>
      </c>
      <c r="C147" s="112" t="s">
        <v>1942</v>
      </c>
      <c r="D147" s="94">
        <v>0</v>
      </c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>
        <v>1</v>
      </c>
      <c r="P147" s="94">
        <v>1</v>
      </c>
      <c r="Q147" s="94">
        <v>6</v>
      </c>
      <c r="R147" s="94"/>
      <c r="S147" s="94"/>
      <c r="T147" s="94"/>
      <c r="U147" s="94">
        <v>1</v>
      </c>
      <c r="V147" s="94">
        <v>1</v>
      </c>
      <c r="W147" s="94">
        <v>1</v>
      </c>
      <c r="X147" s="94">
        <v>0</v>
      </c>
      <c r="Y147" s="94">
        <v>1</v>
      </c>
      <c r="Z147" s="94">
        <v>0</v>
      </c>
      <c r="AA147" s="94">
        <v>1</v>
      </c>
      <c r="AB147" s="94">
        <v>1</v>
      </c>
      <c r="AC147" s="94">
        <v>0</v>
      </c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>
        <v>1</v>
      </c>
      <c r="AO147" s="94">
        <v>0</v>
      </c>
      <c r="AP147" s="94">
        <v>0</v>
      </c>
      <c r="AQ147" s="94">
        <v>1</v>
      </c>
      <c r="AR147" s="111">
        <v>16</v>
      </c>
    </row>
    <row r="148" spans="1:44">
      <c r="A148" s="112">
        <v>191</v>
      </c>
      <c r="B148" s="112" t="s">
        <v>2761</v>
      </c>
      <c r="C148" s="112" t="s">
        <v>1160</v>
      </c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>
        <v>1</v>
      </c>
      <c r="P148" s="94">
        <v>1</v>
      </c>
      <c r="Q148" s="94">
        <v>1</v>
      </c>
      <c r="R148" s="94"/>
      <c r="S148" s="94"/>
      <c r="T148" s="94"/>
      <c r="U148" s="94">
        <v>1</v>
      </c>
      <c r="V148" s="94">
        <v>0</v>
      </c>
      <c r="W148" s="94">
        <v>1</v>
      </c>
      <c r="X148" s="94">
        <v>0</v>
      </c>
      <c r="Y148" s="94">
        <v>1</v>
      </c>
      <c r="Z148" s="94">
        <v>0</v>
      </c>
      <c r="AA148" s="94">
        <v>1</v>
      </c>
      <c r="AB148" s="94">
        <v>1</v>
      </c>
      <c r="AC148" s="94">
        <v>0</v>
      </c>
      <c r="AD148" s="94"/>
      <c r="AE148" s="94"/>
      <c r="AF148" s="94"/>
      <c r="AG148" s="94"/>
      <c r="AH148" s="94"/>
      <c r="AI148" s="94"/>
      <c r="AJ148" s="94">
        <v>1</v>
      </c>
      <c r="AK148" s="94">
        <v>0</v>
      </c>
      <c r="AL148" s="94">
        <v>0</v>
      </c>
      <c r="AM148" s="94">
        <v>0</v>
      </c>
      <c r="AN148" s="94">
        <v>0</v>
      </c>
      <c r="AO148" s="94">
        <v>1</v>
      </c>
      <c r="AP148" s="94">
        <v>6</v>
      </c>
      <c r="AQ148" s="94">
        <v>0</v>
      </c>
      <c r="AR148" s="111">
        <v>16</v>
      </c>
    </row>
    <row r="149" spans="1:44">
      <c r="A149" s="96">
        <v>2010</v>
      </c>
      <c r="B149" s="112" t="s">
        <v>2776</v>
      </c>
      <c r="C149" s="112" t="s">
        <v>1266</v>
      </c>
      <c r="D149" s="94"/>
      <c r="E149" s="94">
        <v>0</v>
      </c>
      <c r="F149" s="94">
        <v>0</v>
      </c>
      <c r="G149" s="94">
        <v>0</v>
      </c>
      <c r="H149" s="94">
        <v>1</v>
      </c>
      <c r="I149" s="94">
        <v>6</v>
      </c>
      <c r="J149" s="94">
        <v>1</v>
      </c>
      <c r="K149" s="94">
        <v>1</v>
      </c>
      <c r="L149" s="94">
        <v>0</v>
      </c>
      <c r="M149" s="94">
        <v>0</v>
      </c>
      <c r="N149" s="94">
        <v>0</v>
      </c>
      <c r="O149" s="94"/>
      <c r="P149" s="94"/>
      <c r="Q149" s="94"/>
      <c r="R149" s="94">
        <v>0</v>
      </c>
      <c r="S149" s="94">
        <v>0</v>
      </c>
      <c r="T149" s="94">
        <v>1</v>
      </c>
      <c r="U149" s="94">
        <v>1</v>
      </c>
      <c r="V149" s="94">
        <v>1</v>
      </c>
      <c r="W149" s="94">
        <v>1</v>
      </c>
      <c r="X149" s="94">
        <v>0</v>
      </c>
      <c r="Y149" s="94">
        <v>1</v>
      </c>
      <c r="Z149" s="94">
        <v>0</v>
      </c>
      <c r="AA149" s="94">
        <v>1</v>
      </c>
      <c r="AB149" s="94">
        <v>0</v>
      </c>
      <c r="AC149" s="94">
        <v>1</v>
      </c>
      <c r="AD149" s="94"/>
      <c r="AE149" s="94"/>
      <c r="AF149" s="94"/>
      <c r="AG149" s="94"/>
      <c r="AH149" s="94"/>
      <c r="AI149" s="94"/>
      <c r="AJ149" s="94">
        <v>0</v>
      </c>
      <c r="AK149" s="94">
        <v>0</v>
      </c>
      <c r="AL149" s="94">
        <v>0</v>
      </c>
      <c r="AM149" s="94">
        <v>0</v>
      </c>
      <c r="AN149" s="94"/>
      <c r="AO149" s="94"/>
      <c r="AP149" s="94"/>
      <c r="AQ149" s="94"/>
      <c r="AR149" s="111">
        <v>16</v>
      </c>
    </row>
    <row r="150" spans="1:44">
      <c r="A150" s="96">
        <v>9886</v>
      </c>
      <c r="B150" s="112" t="s">
        <v>2900</v>
      </c>
      <c r="C150" s="112" t="s">
        <v>1566</v>
      </c>
      <c r="D150" s="94">
        <v>1</v>
      </c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>
        <v>6</v>
      </c>
      <c r="AB150" s="94">
        <v>0</v>
      </c>
      <c r="AC150" s="94">
        <v>1</v>
      </c>
      <c r="AD150" s="94">
        <v>1</v>
      </c>
      <c r="AE150" s="94">
        <v>0</v>
      </c>
      <c r="AF150" s="94">
        <v>1</v>
      </c>
      <c r="AG150" s="94"/>
      <c r="AH150" s="94"/>
      <c r="AI150" s="94"/>
      <c r="AJ150" s="94">
        <v>0</v>
      </c>
      <c r="AK150" s="94">
        <v>0</v>
      </c>
      <c r="AL150" s="94">
        <v>0</v>
      </c>
      <c r="AM150" s="94">
        <v>0</v>
      </c>
      <c r="AN150" s="94">
        <v>0</v>
      </c>
      <c r="AO150" s="94">
        <v>0</v>
      </c>
      <c r="AP150" s="94">
        <v>0</v>
      </c>
      <c r="AQ150" s="94">
        <v>6</v>
      </c>
      <c r="AR150" s="111">
        <v>16</v>
      </c>
    </row>
    <row r="151" spans="1:44">
      <c r="A151" s="96">
        <v>9919</v>
      </c>
      <c r="B151" s="112" t="s">
        <v>3238</v>
      </c>
      <c r="C151" s="112" t="s">
        <v>1560</v>
      </c>
      <c r="D151" s="94">
        <v>1</v>
      </c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>
        <v>1</v>
      </c>
      <c r="P151" s="94">
        <v>1</v>
      </c>
      <c r="Q151" s="94">
        <v>1</v>
      </c>
      <c r="R151" s="94"/>
      <c r="S151" s="94"/>
      <c r="T151" s="94"/>
      <c r="U151" s="94">
        <v>1</v>
      </c>
      <c r="V151" s="94">
        <v>0</v>
      </c>
      <c r="W151" s="94">
        <v>1</v>
      </c>
      <c r="X151" s="94">
        <v>0</v>
      </c>
      <c r="Y151" s="94">
        <v>6</v>
      </c>
      <c r="Z151" s="94">
        <v>0</v>
      </c>
      <c r="AA151" s="94"/>
      <c r="AB151" s="94"/>
      <c r="AC151" s="94"/>
      <c r="AD151" s="94">
        <v>1</v>
      </c>
      <c r="AE151" s="94">
        <v>0</v>
      </c>
      <c r="AF151" s="94">
        <v>1</v>
      </c>
      <c r="AG151" s="94"/>
      <c r="AH151" s="94"/>
      <c r="AI151" s="94"/>
      <c r="AJ151" s="94"/>
      <c r="AK151" s="94"/>
      <c r="AL151" s="94"/>
      <c r="AM151" s="94"/>
      <c r="AN151" s="94">
        <v>0</v>
      </c>
      <c r="AO151" s="94">
        <v>0</v>
      </c>
      <c r="AP151" s="94">
        <v>1</v>
      </c>
      <c r="AQ151" s="94">
        <v>1</v>
      </c>
      <c r="AR151" s="111">
        <v>16</v>
      </c>
    </row>
    <row r="152" spans="1:44">
      <c r="A152" s="96">
        <v>5796</v>
      </c>
      <c r="B152" s="113" t="s">
        <v>2833</v>
      </c>
      <c r="C152" s="113" t="s">
        <v>1353</v>
      </c>
      <c r="D152" s="94">
        <v>1</v>
      </c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>
        <v>1</v>
      </c>
      <c r="S152" s="94">
        <v>0</v>
      </c>
      <c r="T152" s="94">
        <v>1</v>
      </c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>
        <v>1</v>
      </c>
      <c r="AO152" s="94">
        <v>0</v>
      </c>
      <c r="AP152" s="94">
        <v>6</v>
      </c>
      <c r="AQ152" s="94">
        <v>6</v>
      </c>
      <c r="AR152" s="111">
        <v>16</v>
      </c>
    </row>
    <row r="153" spans="1:44">
      <c r="A153" s="112">
        <v>11237</v>
      </c>
      <c r="B153" s="112" t="s">
        <v>3088</v>
      </c>
      <c r="C153" s="112" t="s">
        <v>1985</v>
      </c>
      <c r="D153" s="94"/>
      <c r="E153" s="94">
        <v>1</v>
      </c>
      <c r="F153" s="94">
        <v>0</v>
      </c>
      <c r="G153" s="94">
        <v>0</v>
      </c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>
        <v>0</v>
      </c>
      <c r="S153" s="94">
        <v>0</v>
      </c>
      <c r="T153" s="94">
        <v>1</v>
      </c>
      <c r="U153" s="94">
        <v>1</v>
      </c>
      <c r="V153" s="94">
        <v>0</v>
      </c>
      <c r="W153" s="94">
        <v>1</v>
      </c>
      <c r="X153" s="94">
        <v>0</v>
      </c>
      <c r="Y153" s="94">
        <v>1</v>
      </c>
      <c r="Z153" s="94">
        <v>0</v>
      </c>
      <c r="AA153" s="94">
        <v>1</v>
      </c>
      <c r="AB153" s="94">
        <v>6</v>
      </c>
      <c r="AC153" s="94">
        <v>0</v>
      </c>
      <c r="AD153" s="94"/>
      <c r="AE153" s="94"/>
      <c r="AF153" s="94"/>
      <c r="AG153" s="94"/>
      <c r="AH153" s="94"/>
      <c r="AI153" s="94"/>
      <c r="AJ153" s="94">
        <v>0</v>
      </c>
      <c r="AK153" s="94">
        <v>0</v>
      </c>
      <c r="AL153" s="94">
        <v>1</v>
      </c>
      <c r="AM153" s="94">
        <v>0</v>
      </c>
      <c r="AN153" s="94">
        <v>1</v>
      </c>
      <c r="AO153" s="94">
        <v>0</v>
      </c>
      <c r="AP153" s="94">
        <v>1</v>
      </c>
      <c r="AQ153" s="94">
        <v>0</v>
      </c>
      <c r="AR153" s="111">
        <v>15</v>
      </c>
    </row>
    <row r="154" spans="1:44">
      <c r="A154" s="112">
        <v>11286</v>
      </c>
      <c r="B154" s="112" t="s">
        <v>3066</v>
      </c>
      <c r="C154" s="112" t="s">
        <v>1963</v>
      </c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>
        <v>1</v>
      </c>
      <c r="V154" s="94">
        <v>1</v>
      </c>
      <c r="W154" s="94">
        <v>1</v>
      </c>
      <c r="X154" s="94">
        <v>0</v>
      </c>
      <c r="Y154" s="94">
        <v>6</v>
      </c>
      <c r="Z154" s="94">
        <v>0</v>
      </c>
      <c r="AA154" s="94">
        <v>6</v>
      </c>
      <c r="AB154" s="94">
        <v>0</v>
      </c>
      <c r="AC154" s="94">
        <v>0</v>
      </c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111">
        <v>15</v>
      </c>
    </row>
    <row r="155" spans="1:44">
      <c r="A155" s="112">
        <v>8407</v>
      </c>
      <c r="B155" s="112" t="s">
        <v>2707</v>
      </c>
      <c r="C155" s="112" t="s">
        <v>1007</v>
      </c>
      <c r="D155" s="94"/>
      <c r="E155" s="94">
        <v>0</v>
      </c>
      <c r="F155" s="94">
        <v>1</v>
      </c>
      <c r="G155" s="94">
        <v>0</v>
      </c>
      <c r="H155" s="94"/>
      <c r="I155" s="94"/>
      <c r="J155" s="94"/>
      <c r="K155" s="94"/>
      <c r="L155" s="94">
        <v>0</v>
      </c>
      <c r="M155" s="94">
        <v>0</v>
      </c>
      <c r="N155" s="94">
        <v>0</v>
      </c>
      <c r="O155" s="94"/>
      <c r="P155" s="94"/>
      <c r="Q155" s="94"/>
      <c r="R155" s="94"/>
      <c r="S155" s="94"/>
      <c r="T155" s="94"/>
      <c r="U155" s="94">
        <v>1</v>
      </c>
      <c r="V155" s="94">
        <v>1</v>
      </c>
      <c r="W155" s="94">
        <v>1</v>
      </c>
      <c r="X155" s="94">
        <v>0</v>
      </c>
      <c r="Y155" s="94">
        <v>1</v>
      </c>
      <c r="Z155" s="94">
        <v>0</v>
      </c>
      <c r="AA155" s="94">
        <v>1</v>
      </c>
      <c r="AB155" s="94">
        <v>1</v>
      </c>
      <c r="AC155" s="94">
        <v>0</v>
      </c>
      <c r="AD155" s="94">
        <v>1</v>
      </c>
      <c r="AE155" s="94">
        <v>1</v>
      </c>
      <c r="AF155" s="94">
        <v>1</v>
      </c>
      <c r="AG155" s="94">
        <v>1</v>
      </c>
      <c r="AH155" s="94">
        <v>0</v>
      </c>
      <c r="AI155" s="94">
        <v>0</v>
      </c>
      <c r="AJ155" s="94">
        <v>0</v>
      </c>
      <c r="AK155" s="94">
        <v>1</v>
      </c>
      <c r="AL155" s="94">
        <v>0</v>
      </c>
      <c r="AM155" s="94">
        <v>0</v>
      </c>
      <c r="AN155" s="94">
        <v>1</v>
      </c>
      <c r="AO155" s="94">
        <v>0</v>
      </c>
      <c r="AP155" s="94">
        <v>1</v>
      </c>
      <c r="AQ155" s="94">
        <v>1</v>
      </c>
      <c r="AR155" s="111">
        <v>15</v>
      </c>
    </row>
    <row r="156" spans="1:44">
      <c r="A156" s="112">
        <v>11500</v>
      </c>
      <c r="B156" s="112" t="s">
        <v>3067</v>
      </c>
      <c r="C156" s="112" t="s">
        <v>1963</v>
      </c>
      <c r="D156" s="94"/>
      <c r="E156" s="94"/>
      <c r="F156" s="94"/>
      <c r="G156" s="94"/>
      <c r="H156" s="94">
        <v>6</v>
      </c>
      <c r="I156" s="94">
        <v>0</v>
      </c>
      <c r="J156" s="94">
        <v>0</v>
      </c>
      <c r="K156" s="94">
        <v>6</v>
      </c>
      <c r="L156" s="94"/>
      <c r="M156" s="94"/>
      <c r="N156" s="94"/>
      <c r="O156" s="94"/>
      <c r="P156" s="94"/>
      <c r="Q156" s="94"/>
      <c r="R156" s="94"/>
      <c r="S156" s="94"/>
      <c r="T156" s="94"/>
      <c r="U156" s="94">
        <v>1</v>
      </c>
      <c r="V156" s="94">
        <v>1</v>
      </c>
      <c r="W156" s="94">
        <v>1</v>
      </c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111">
        <v>15</v>
      </c>
    </row>
    <row r="157" spans="1:44">
      <c r="A157" s="96">
        <v>11031</v>
      </c>
      <c r="B157" s="112" t="s">
        <v>3203</v>
      </c>
      <c r="C157" s="112" t="s">
        <v>1154</v>
      </c>
      <c r="D157" s="94">
        <v>1</v>
      </c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>
        <v>0</v>
      </c>
      <c r="Y157" s="94">
        <v>0</v>
      </c>
      <c r="Z157" s="94">
        <v>0</v>
      </c>
      <c r="AA157" s="94">
        <v>6</v>
      </c>
      <c r="AB157" s="94">
        <v>0</v>
      </c>
      <c r="AC157" s="94">
        <v>0</v>
      </c>
      <c r="AD157" s="94">
        <v>1</v>
      </c>
      <c r="AE157" s="94">
        <v>1</v>
      </c>
      <c r="AF157" s="94">
        <v>1</v>
      </c>
      <c r="AG157" s="94">
        <v>1</v>
      </c>
      <c r="AH157" s="94">
        <v>0</v>
      </c>
      <c r="AI157" s="94">
        <v>0</v>
      </c>
      <c r="AJ157" s="94">
        <v>0</v>
      </c>
      <c r="AK157" s="94">
        <v>0</v>
      </c>
      <c r="AL157" s="94">
        <v>0</v>
      </c>
      <c r="AM157" s="94">
        <v>0</v>
      </c>
      <c r="AN157" s="94">
        <v>1</v>
      </c>
      <c r="AO157" s="94">
        <v>0</v>
      </c>
      <c r="AP157" s="94">
        <v>1</v>
      </c>
      <c r="AQ157" s="94">
        <v>1</v>
      </c>
      <c r="AR157" s="111">
        <v>14</v>
      </c>
    </row>
    <row r="158" spans="1:44">
      <c r="A158" s="112">
        <v>10868</v>
      </c>
      <c r="B158" s="112" t="s">
        <v>3049</v>
      </c>
      <c r="C158" s="112" t="s">
        <v>1897</v>
      </c>
      <c r="D158" s="94"/>
      <c r="E158" s="94">
        <v>0</v>
      </c>
      <c r="F158" s="94">
        <v>1</v>
      </c>
      <c r="G158" s="94">
        <v>0</v>
      </c>
      <c r="H158" s="94"/>
      <c r="I158" s="94"/>
      <c r="J158" s="94"/>
      <c r="K158" s="94"/>
      <c r="L158" s="94">
        <v>0</v>
      </c>
      <c r="M158" s="94">
        <v>0</v>
      </c>
      <c r="N158" s="94">
        <v>0</v>
      </c>
      <c r="O158" s="94">
        <v>1</v>
      </c>
      <c r="P158" s="94">
        <v>1</v>
      </c>
      <c r="Q158" s="94">
        <v>1</v>
      </c>
      <c r="R158" s="94">
        <v>6</v>
      </c>
      <c r="S158" s="94">
        <v>0</v>
      </c>
      <c r="T158" s="94">
        <v>1</v>
      </c>
      <c r="U158" s="94">
        <v>1</v>
      </c>
      <c r="V158" s="94">
        <v>0</v>
      </c>
      <c r="W158" s="94">
        <v>1</v>
      </c>
      <c r="X158" s="94">
        <v>0</v>
      </c>
      <c r="Y158" s="94">
        <v>1</v>
      </c>
      <c r="Z158" s="94">
        <v>0</v>
      </c>
      <c r="AA158" s="94"/>
      <c r="AB158" s="94"/>
      <c r="AC158" s="94"/>
      <c r="AD158" s="94"/>
      <c r="AE158" s="94"/>
      <c r="AF158" s="94"/>
      <c r="AG158" s="94"/>
      <c r="AH158" s="94"/>
      <c r="AI158" s="94"/>
      <c r="AJ158" s="94">
        <v>0</v>
      </c>
      <c r="AK158" s="94">
        <v>0</v>
      </c>
      <c r="AL158" s="94">
        <v>0</v>
      </c>
      <c r="AM158" s="94">
        <v>0</v>
      </c>
      <c r="AN158" s="94"/>
      <c r="AO158" s="94"/>
      <c r="AP158" s="94"/>
      <c r="AQ158" s="94"/>
      <c r="AR158" s="111">
        <v>14</v>
      </c>
    </row>
    <row r="159" spans="1:44">
      <c r="A159" s="112">
        <v>10351</v>
      </c>
      <c r="B159" s="112" t="s">
        <v>3021</v>
      </c>
      <c r="C159" s="112" t="s">
        <v>1869</v>
      </c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>
        <v>1</v>
      </c>
      <c r="V159" s="94">
        <v>0</v>
      </c>
      <c r="W159" s="94">
        <v>1</v>
      </c>
      <c r="X159" s="94"/>
      <c r="Y159" s="94"/>
      <c r="Z159" s="94"/>
      <c r="AA159" s="94">
        <v>1</v>
      </c>
      <c r="AB159" s="94">
        <v>0</v>
      </c>
      <c r="AC159" s="94">
        <v>6</v>
      </c>
      <c r="AD159" s="94">
        <v>1</v>
      </c>
      <c r="AE159" s="94">
        <v>1</v>
      </c>
      <c r="AF159" s="94">
        <v>0</v>
      </c>
      <c r="AG159" s="94">
        <v>1</v>
      </c>
      <c r="AH159" s="94">
        <v>0</v>
      </c>
      <c r="AI159" s="94">
        <v>0</v>
      </c>
      <c r="AJ159" s="94">
        <v>0</v>
      </c>
      <c r="AK159" s="94">
        <v>0</v>
      </c>
      <c r="AL159" s="94">
        <v>0</v>
      </c>
      <c r="AM159" s="94">
        <v>0</v>
      </c>
      <c r="AN159" s="94">
        <v>0</v>
      </c>
      <c r="AO159" s="94">
        <v>0</v>
      </c>
      <c r="AP159" s="94">
        <v>1</v>
      </c>
      <c r="AQ159" s="94">
        <v>1</v>
      </c>
      <c r="AR159" s="111">
        <v>14</v>
      </c>
    </row>
    <row r="160" spans="1:44">
      <c r="A160" s="96">
        <v>380</v>
      </c>
      <c r="B160" s="112" t="s">
        <v>2873</v>
      </c>
      <c r="C160" s="112" t="s">
        <v>1101</v>
      </c>
      <c r="D160" s="94">
        <v>1</v>
      </c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>
        <v>0</v>
      </c>
      <c r="Y160" s="94">
        <v>6</v>
      </c>
      <c r="Z160" s="94">
        <v>0</v>
      </c>
      <c r="AA160" s="94">
        <v>6</v>
      </c>
      <c r="AB160" s="94">
        <v>0</v>
      </c>
      <c r="AC160" s="94">
        <v>1</v>
      </c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111">
        <v>14</v>
      </c>
    </row>
    <row r="161" spans="1:44">
      <c r="A161" s="96">
        <v>185</v>
      </c>
      <c r="B161" s="112" t="s">
        <v>2465</v>
      </c>
      <c r="C161" s="112" t="s">
        <v>2465</v>
      </c>
      <c r="D161" s="94">
        <v>1</v>
      </c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>
        <v>1</v>
      </c>
      <c r="P161" s="94">
        <v>6</v>
      </c>
      <c r="Q161" s="94">
        <v>1</v>
      </c>
      <c r="R161" s="94">
        <v>0</v>
      </c>
      <c r="S161" s="94">
        <v>0</v>
      </c>
      <c r="T161" s="94">
        <v>1</v>
      </c>
      <c r="U161" s="94">
        <v>1</v>
      </c>
      <c r="V161" s="94">
        <v>1</v>
      </c>
      <c r="W161" s="94">
        <v>1</v>
      </c>
      <c r="X161" s="94">
        <v>0</v>
      </c>
      <c r="Y161" s="94">
        <v>1</v>
      </c>
      <c r="Z161" s="94">
        <v>0</v>
      </c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111">
        <v>14</v>
      </c>
    </row>
    <row r="162" spans="1:44">
      <c r="A162" s="112">
        <v>11743</v>
      </c>
      <c r="B162" s="112" t="s">
        <v>3008</v>
      </c>
      <c r="C162" s="112" t="s">
        <v>1759</v>
      </c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>
        <v>1</v>
      </c>
      <c r="P162" s="94">
        <v>0</v>
      </c>
      <c r="Q162" s="94">
        <v>6</v>
      </c>
      <c r="R162" s="94">
        <v>1</v>
      </c>
      <c r="S162" s="94">
        <v>0</v>
      </c>
      <c r="T162" s="94">
        <v>6</v>
      </c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111">
        <v>14</v>
      </c>
    </row>
    <row r="163" spans="1:44">
      <c r="A163" s="110">
        <v>9849</v>
      </c>
      <c r="B163" s="112" t="s">
        <v>2811</v>
      </c>
      <c r="C163" s="112" t="s">
        <v>1348</v>
      </c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>
        <v>1</v>
      </c>
      <c r="AB163" s="94">
        <v>0</v>
      </c>
      <c r="AC163" s="94">
        <v>6</v>
      </c>
      <c r="AD163" s="94">
        <v>1</v>
      </c>
      <c r="AE163" s="94">
        <v>1</v>
      </c>
      <c r="AF163" s="94">
        <v>1</v>
      </c>
      <c r="AG163" s="94"/>
      <c r="AH163" s="94"/>
      <c r="AI163" s="94"/>
      <c r="AJ163" s="94">
        <v>0</v>
      </c>
      <c r="AK163" s="94">
        <v>0</v>
      </c>
      <c r="AL163" s="94">
        <v>0</v>
      </c>
      <c r="AM163" s="94">
        <v>0</v>
      </c>
      <c r="AN163" s="94">
        <v>1</v>
      </c>
      <c r="AO163" s="94">
        <v>0</v>
      </c>
      <c r="AP163" s="94">
        <v>1</v>
      </c>
      <c r="AQ163" s="94">
        <v>1</v>
      </c>
      <c r="AR163" s="111">
        <v>13</v>
      </c>
    </row>
    <row r="164" spans="1:44">
      <c r="A164" s="96">
        <v>9910</v>
      </c>
      <c r="B164" s="112" t="s">
        <v>3212</v>
      </c>
      <c r="C164" s="112" t="s">
        <v>1163</v>
      </c>
      <c r="D164" s="94">
        <v>1</v>
      </c>
      <c r="E164" s="94">
        <v>1</v>
      </c>
      <c r="F164" s="94">
        <v>1</v>
      </c>
      <c r="G164" s="94">
        <v>0</v>
      </c>
      <c r="H164" s="94">
        <v>6</v>
      </c>
      <c r="I164" s="94">
        <v>0</v>
      </c>
      <c r="J164" s="94">
        <v>1</v>
      </c>
      <c r="K164" s="94">
        <v>0</v>
      </c>
      <c r="L164" s="94"/>
      <c r="M164" s="94"/>
      <c r="N164" s="94"/>
      <c r="O164" s="94"/>
      <c r="P164" s="94"/>
      <c r="Q164" s="94"/>
      <c r="R164" s="94"/>
      <c r="S164" s="94"/>
      <c r="T164" s="94"/>
      <c r="U164" s="94">
        <v>1</v>
      </c>
      <c r="V164" s="94">
        <v>1</v>
      </c>
      <c r="W164" s="94">
        <v>1</v>
      </c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111">
        <v>13</v>
      </c>
    </row>
    <row r="165" spans="1:44">
      <c r="A165" s="112">
        <v>11539</v>
      </c>
      <c r="B165" s="112" t="s">
        <v>3032</v>
      </c>
      <c r="C165" s="112" t="s">
        <v>1897</v>
      </c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>
        <v>0</v>
      </c>
      <c r="P165" s="94">
        <v>1</v>
      </c>
      <c r="Q165" s="94">
        <v>1</v>
      </c>
      <c r="R165" s="94">
        <v>0</v>
      </c>
      <c r="S165" s="94">
        <v>0</v>
      </c>
      <c r="T165" s="94">
        <v>1</v>
      </c>
      <c r="U165" s="94">
        <v>1</v>
      </c>
      <c r="V165" s="94">
        <v>1</v>
      </c>
      <c r="W165" s="94">
        <v>1</v>
      </c>
      <c r="X165" s="94">
        <v>6</v>
      </c>
      <c r="Y165" s="94">
        <v>1</v>
      </c>
      <c r="Z165" s="94">
        <v>0</v>
      </c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111">
        <v>13</v>
      </c>
    </row>
    <row r="166" spans="1:44">
      <c r="A166" s="96">
        <v>8614</v>
      </c>
      <c r="B166" s="112" t="s">
        <v>2854</v>
      </c>
      <c r="C166" s="112" t="s">
        <v>1353</v>
      </c>
      <c r="D166" s="94">
        <v>1</v>
      </c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>
        <v>1</v>
      </c>
      <c r="P166" s="94">
        <v>1</v>
      </c>
      <c r="Q166" s="94">
        <v>1</v>
      </c>
      <c r="R166" s="94">
        <v>0</v>
      </c>
      <c r="S166" s="94">
        <v>0</v>
      </c>
      <c r="T166" s="94">
        <v>1</v>
      </c>
      <c r="U166" s="94"/>
      <c r="V166" s="94"/>
      <c r="W166" s="94"/>
      <c r="X166" s="94">
        <v>1</v>
      </c>
      <c r="Y166" s="94">
        <v>1</v>
      </c>
      <c r="Z166" s="94">
        <v>0</v>
      </c>
      <c r="AA166" s="94"/>
      <c r="AB166" s="94"/>
      <c r="AC166" s="94"/>
      <c r="AD166" s="94"/>
      <c r="AE166" s="94"/>
      <c r="AF166" s="94"/>
      <c r="AG166" s="94"/>
      <c r="AH166" s="94"/>
      <c r="AI166" s="94"/>
      <c r="AJ166" s="94">
        <v>0</v>
      </c>
      <c r="AK166" s="94">
        <v>0</v>
      </c>
      <c r="AL166" s="94">
        <v>0</v>
      </c>
      <c r="AM166" s="94">
        <v>6</v>
      </c>
      <c r="AN166" s="94">
        <v>0</v>
      </c>
      <c r="AO166" s="94">
        <v>0</v>
      </c>
      <c r="AP166" s="94">
        <v>0</v>
      </c>
      <c r="AQ166" s="94">
        <v>0</v>
      </c>
      <c r="AR166" s="111">
        <v>13</v>
      </c>
    </row>
    <row r="167" spans="1:44">
      <c r="A167" s="112">
        <v>11167</v>
      </c>
      <c r="B167" s="112" t="s">
        <v>3111</v>
      </c>
      <c r="C167" s="112" t="s">
        <v>1985</v>
      </c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>
        <v>1</v>
      </c>
      <c r="V167" s="94">
        <v>0</v>
      </c>
      <c r="W167" s="94">
        <v>1</v>
      </c>
      <c r="X167" s="94">
        <v>0</v>
      </c>
      <c r="Y167" s="94">
        <v>1</v>
      </c>
      <c r="Z167" s="94">
        <v>0</v>
      </c>
      <c r="AA167" s="94">
        <v>1</v>
      </c>
      <c r="AB167" s="94">
        <v>0</v>
      </c>
      <c r="AC167" s="94">
        <v>0</v>
      </c>
      <c r="AD167" s="94"/>
      <c r="AE167" s="94"/>
      <c r="AF167" s="94"/>
      <c r="AG167" s="94"/>
      <c r="AH167" s="94"/>
      <c r="AI167" s="94"/>
      <c r="AJ167" s="94">
        <v>0</v>
      </c>
      <c r="AK167" s="94">
        <v>0</v>
      </c>
      <c r="AL167" s="94">
        <v>0</v>
      </c>
      <c r="AM167" s="94">
        <v>0</v>
      </c>
      <c r="AN167" s="94">
        <v>1</v>
      </c>
      <c r="AO167" s="94">
        <v>1</v>
      </c>
      <c r="AP167" s="94">
        <v>1</v>
      </c>
      <c r="AQ167" s="94">
        <v>6</v>
      </c>
      <c r="AR167" s="111">
        <v>13</v>
      </c>
    </row>
    <row r="168" spans="1:44">
      <c r="A168" s="96">
        <v>8535</v>
      </c>
      <c r="B168" s="112" t="s">
        <v>2857</v>
      </c>
      <c r="C168" s="112" t="s">
        <v>1353</v>
      </c>
      <c r="D168" s="94">
        <v>1</v>
      </c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>
        <v>0</v>
      </c>
      <c r="P168" s="94">
        <v>1</v>
      </c>
      <c r="Q168" s="94">
        <v>1</v>
      </c>
      <c r="R168" s="94">
        <v>0</v>
      </c>
      <c r="S168" s="94">
        <v>0</v>
      </c>
      <c r="T168" s="94">
        <v>1</v>
      </c>
      <c r="U168" s="94">
        <v>1</v>
      </c>
      <c r="V168" s="94">
        <v>0</v>
      </c>
      <c r="W168" s="94">
        <v>1</v>
      </c>
      <c r="X168" s="94">
        <v>0</v>
      </c>
      <c r="Y168" s="94">
        <v>0</v>
      </c>
      <c r="Z168" s="94">
        <v>0</v>
      </c>
      <c r="AA168" s="94">
        <v>6</v>
      </c>
      <c r="AB168" s="94">
        <v>0</v>
      </c>
      <c r="AC168" s="94">
        <v>1</v>
      </c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111">
        <v>13</v>
      </c>
    </row>
    <row r="169" spans="1:44">
      <c r="A169" s="110">
        <v>11251</v>
      </c>
      <c r="B169" s="112" t="s">
        <v>3042</v>
      </c>
      <c r="C169" s="112" t="s">
        <v>1897</v>
      </c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>
        <v>1</v>
      </c>
      <c r="AE169" s="94">
        <v>6</v>
      </c>
      <c r="AF169" s="94">
        <v>6</v>
      </c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111">
        <v>13</v>
      </c>
    </row>
    <row r="170" spans="1:44">
      <c r="A170" s="96">
        <v>10153</v>
      </c>
      <c r="B170" s="112" t="s">
        <v>2465</v>
      </c>
      <c r="C170" s="112" t="s">
        <v>2465</v>
      </c>
      <c r="D170" s="94">
        <v>1</v>
      </c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>
        <v>1</v>
      </c>
      <c r="P170" s="94">
        <v>1</v>
      </c>
      <c r="Q170" s="94">
        <v>1</v>
      </c>
      <c r="R170" s="94">
        <v>0</v>
      </c>
      <c r="S170" s="94">
        <v>0</v>
      </c>
      <c r="T170" s="94">
        <v>0</v>
      </c>
      <c r="U170" s="94">
        <v>1</v>
      </c>
      <c r="V170" s="94">
        <v>1</v>
      </c>
      <c r="W170" s="94">
        <v>1</v>
      </c>
      <c r="X170" s="94">
        <v>0</v>
      </c>
      <c r="Y170" s="94">
        <v>1</v>
      </c>
      <c r="Z170" s="94">
        <v>0</v>
      </c>
      <c r="AA170" s="94">
        <v>1</v>
      </c>
      <c r="AB170" s="94">
        <v>0</v>
      </c>
      <c r="AC170" s="94">
        <v>0</v>
      </c>
      <c r="AD170" s="94"/>
      <c r="AE170" s="94"/>
      <c r="AF170" s="94"/>
      <c r="AG170" s="94">
        <v>1</v>
      </c>
      <c r="AH170" s="94">
        <v>0</v>
      </c>
      <c r="AI170" s="94">
        <v>0</v>
      </c>
      <c r="AJ170" s="94">
        <v>1</v>
      </c>
      <c r="AK170" s="94">
        <v>0</v>
      </c>
      <c r="AL170" s="94">
        <v>0</v>
      </c>
      <c r="AM170" s="94">
        <v>0</v>
      </c>
      <c r="AN170" s="94">
        <v>0</v>
      </c>
      <c r="AO170" s="94">
        <v>0</v>
      </c>
      <c r="AP170" s="94">
        <v>1</v>
      </c>
      <c r="AQ170" s="94">
        <v>1</v>
      </c>
      <c r="AR170" s="111">
        <v>13</v>
      </c>
    </row>
    <row r="171" spans="1:44">
      <c r="A171" s="112">
        <v>113489</v>
      </c>
      <c r="B171" s="112" t="s">
        <v>2465</v>
      </c>
      <c r="C171" s="112" t="s">
        <v>2465</v>
      </c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>
        <v>1</v>
      </c>
      <c r="AE171" s="94">
        <v>6</v>
      </c>
      <c r="AF171" s="94">
        <v>6</v>
      </c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111">
        <v>13</v>
      </c>
    </row>
    <row r="172" spans="1:44">
      <c r="A172" s="96">
        <v>10559</v>
      </c>
      <c r="B172" s="112" t="s">
        <v>2719</v>
      </c>
      <c r="C172" s="112" t="s">
        <v>1081</v>
      </c>
      <c r="D172" s="94">
        <v>1</v>
      </c>
      <c r="E172" s="94">
        <v>1</v>
      </c>
      <c r="F172" s="94">
        <v>0</v>
      </c>
      <c r="G172" s="94">
        <v>0</v>
      </c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>
        <v>1</v>
      </c>
      <c r="V172" s="94">
        <v>1</v>
      </c>
      <c r="W172" s="94">
        <v>1</v>
      </c>
      <c r="X172" s="94">
        <v>0</v>
      </c>
      <c r="Y172" s="94">
        <v>1</v>
      </c>
      <c r="Z172" s="94">
        <v>0</v>
      </c>
      <c r="AA172" s="94">
        <v>6</v>
      </c>
      <c r="AB172" s="94">
        <v>0</v>
      </c>
      <c r="AC172" s="94">
        <v>1</v>
      </c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111">
        <v>13</v>
      </c>
    </row>
    <row r="173" spans="1:44">
      <c r="A173" s="110">
        <v>5429</v>
      </c>
      <c r="B173" s="112" t="s">
        <v>2773</v>
      </c>
      <c r="C173" s="112" t="s">
        <v>1266</v>
      </c>
      <c r="D173" s="94"/>
      <c r="E173" s="94">
        <v>1</v>
      </c>
      <c r="F173" s="94">
        <v>0</v>
      </c>
      <c r="G173" s="94">
        <v>0</v>
      </c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>
        <v>1</v>
      </c>
      <c r="S173" s="94">
        <v>1</v>
      </c>
      <c r="T173" s="94">
        <v>1</v>
      </c>
      <c r="U173" s="94"/>
      <c r="V173" s="94"/>
      <c r="W173" s="94"/>
      <c r="X173" s="94">
        <v>0</v>
      </c>
      <c r="Y173" s="94">
        <v>6</v>
      </c>
      <c r="Z173" s="94">
        <v>0</v>
      </c>
      <c r="AA173" s="94">
        <v>1</v>
      </c>
      <c r="AB173" s="94">
        <v>0</v>
      </c>
      <c r="AC173" s="94">
        <v>0</v>
      </c>
      <c r="AD173" s="94"/>
      <c r="AE173" s="94"/>
      <c r="AF173" s="94"/>
      <c r="AG173" s="94"/>
      <c r="AH173" s="94"/>
      <c r="AI173" s="94"/>
      <c r="AJ173" s="94">
        <v>0</v>
      </c>
      <c r="AK173" s="94">
        <v>0</v>
      </c>
      <c r="AL173" s="94">
        <v>0</v>
      </c>
      <c r="AM173" s="94">
        <v>0</v>
      </c>
      <c r="AN173" s="94">
        <v>0</v>
      </c>
      <c r="AO173" s="94">
        <v>0</v>
      </c>
      <c r="AP173" s="94">
        <v>1</v>
      </c>
      <c r="AQ173" s="94">
        <v>1</v>
      </c>
      <c r="AR173" s="111">
        <v>13</v>
      </c>
    </row>
    <row r="174" spans="1:44">
      <c r="A174" s="96">
        <v>11645</v>
      </c>
      <c r="B174" s="112" t="s">
        <v>3178</v>
      </c>
      <c r="C174" s="112" t="s">
        <v>1391</v>
      </c>
      <c r="D174" s="94">
        <v>1</v>
      </c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>
        <v>1</v>
      </c>
      <c r="V174" s="94">
        <v>0</v>
      </c>
      <c r="W174" s="94">
        <v>1</v>
      </c>
      <c r="X174" s="94">
        <v>0</v>
      </c>
      <c r="Y174" s="94">
        <v>1</v>
      </c>
      <c r="Z174" s="94">
        <v>0</v>
      </c>
      <c r="AA174" s="94">
        <v>1</v>
      </c>
      <c r="AB174" s="94">
        <v>6</v>
      </c>
      <c r="AC174" s="94">
        <v>0</v>
      </c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>
        <v>0</v>
      </c>
      <c r="AO174" s="94">
        <v>0</v>
      </c>
      <c r="AP174" s="94">
        <v>1</v>
      </c>
      <c r="AQ174" s="94">
        <v>1</v>
      </c>
      <c r="AR174" s="111">
        <v>13</v>
      </c>
    </row>
    <row r="175" spans="1:44">
      <c r="A175" s="96">
        <v>6492</v>
      </c>
      <c r="B175" s="112" t="s">
        <v>2734</v>
      </c>
      <c r="C175" s="112" t="s">
        <v>1154</v>
      </c>
      <c r="D175" s="94">
        <v>1</v>
      </c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>
        <v>0</v>
      </c>
      <c r="P175" s="94">
        <v>1</v>
      </c>
      <c r="Q175" s="94">
        <v>1</v>
      </c>
      <c r="R175" s="94">
        <v>0</v>
      </c>
      <c r="S175" s="94">
        <v>0</v>
      </c>
      <c r="T175" s="94">
        <v>1</v>
      </c>
      <c r="U175" s="94">
        <v>1</v>
      </c>
      <c r="V175" s="94">
        <v>1</v>
      </c>
      <c r="W175" s="94">
        <v>1</v>
      </c>
      <c r="X175" s="94">
        <v>0</v>
      </c>
      <c r="Y175" s="94">
        <v>1</v>
      </c>
      <c r="Z175" s="94">
        <v>0</v>
      </c>
      <c r="AA175" s="94">
        <v>1</v>
      </c>
      <c r="AB175" s="94">
        <v>0</v>
      </c>
      <c r="AC175" s="94">
        <v>1</v>
      </c>
      <c r="AD175" s="94"/>
      <c r="AE175" s="94"/>
      <c r="AF175" s="94"/>
      <c r="AG175" s="94"/>
      <c r="AH175" s="94"/>
      <c r="AI175" s="94"/>
      <c r="AJ175" s="94">
        <v>0</v>
      </c>
      <c r="AK175" s="94">
        <v>1</v>
      </c>
      <c r="AL175" s="94">
        <v>0</v>
      </c>
      <c r="AM175" s="94">
        <v>0</v>
      </c>
      <c r="AN175" s="94">
        <v>0</v>
      </c>
      <c r="AO175" s="94">
        <v>0</v>
      </c>
      <c r="AP175" s="94">
        <v>1</v>
      </c>
      <c r="AQ175" s="94">
        <v>1</v>
      </c>
      <c r="AR175" s="111">
        <v>13</v>
      </c>
    </row>
    <row r="176" spans="1:44">
      <c r="A176" s="96">
        <v>16538</v>
      </c>
      <c r="B176" s="112" t="s">
        <v>2898</v>
      </c>
      <c r="C176" s="112" t="s">
        <v>1446</v>
      </c>
      <c r="D176" s="94">
        <v>1</v>
      </c>
      <c r="E176" s="94">
        <v>1</v>
      </c>
      <c r="F176" s="94">
        <v>1</v>
      </c>
      <c r="G176" s="94">
        <v>0</v>
      </c>
      <c r="H176" s="94"/>
      <c r="I176" s="94"/>
      <c r="J176" s="94"/>
      <c r="K176" s="94"/>
      <c r="L176" s="94"/>
      <c r="M176" s="94"/>
      <c r="N176" s="94"/>
      <c r="O176" s="94">
        <v>0</v>
      </c>
      <c r="P176" s="94">
        <v>1</v>
      </c>
      <c r="Q176" s="94">
        <v>1</v>
      </c>
      <c r="R176" s="94">
        <v>0</v>
      </c>
      <c r="S176" s="94">
        <v>0</v>
      </c>
      <c r="T176" s="94">
        <v>1</v>
      </c>
      <c r="U176" s="94">
        <v>0</v>
      </c>
      <c r="V176" s="94">
        <v>0</v>
      </c>
      <c r="W176" s="94">
        <v>0</v>
      </c>
      <c r="X176" s="94">
        <v>0</v>
      </c>
      <c r="Y176" s="94">
        <v>1</v>
      </c>
      <c r="Z176" s="94">
        <v>0</v>
      </c>
      <c r="AA176" s="94">
        <v>1</v>
      </c>
      <c r="AB176" s="94">
        <v>1</v>
      </c>
      <c r="AC176" s="94">
        <v>0</v>
      </c>
      <c r="AD176" s="94"/>
      <c r="AE176" s="94"/>
      <c r="AF176" s="94"/>
      <c r="AG176" s="94"/>
      <c r="AH176" s="94"/>
      <c r="AI176" s="94"/>
      <c r="AJ176" s="94">
        <v>1</v>
      </c>
      <c r="AK176" s="94">
        <v>1</v>
      </c>
      <c r="AL176" s="94">
        <v>0</v>
      </c>
      <c r="AM176" s="94">
        <v>0</v>
      </c>
      <c r="AN176" s="94">
        <v>1</v>
      </c>
      <c r="AO176" s="94">
        <v>0</v>
      </c>
      <c r="AP176" s="94">
        <v>1</v>
      </c>
      <c r="AQ176" s="94">
        <v>0</v>
      </c>
      <c r="AR176" s="111">
        <v>13</v>
      </c>
    </row>
    <row r="177" spans="1:44">
      <c r="A177" s="110">
        <v>8365</v>
      </c>
      <c r="B177" s="112" t="s">
        <v>2465</v>
      </c>
      <c r="C177" s="112" t="s">
        <v>2465</v>
      </c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>
        <v>0</v>
      </c>
      <c r="Y177" s="94">
        <v>1</v>
      </c>
      <c r="Z177" s="94">
        <v>1</v>
      </c>
      <c r="AA177" s="94">
        <v>6</v>
      </c>
      <c r="AB177" s="94">
        <v>0</v>
      </c>
      <c r="AC177" s="94">
        <v>0</v>
      </c>
      <c r="AD177" s="94"/>
      <c r="AE177" s="94"/>
      <c r="AF177" s="94"/>
      <c r="AG177" s="94"/>
      <c r="AH177" s="94"/>
      <c r="AI177" s="94"/>
      <c r="AJ177" s="94">
        <v>1</v>
      </c>
      <c r="AK177" s="94">
        <v>1</v>
      </c>
      <c r="AL177" s="94">
        <v>0</v>
      </c>
      <c r="AM177" s="94">
        <v>0</v>
      </c>
      <c r="AN177" s="94">
        <v>0</v>
      </c>
      <c r="AO177" s="94">
        <v>1</v>
      </c>
      <c r="AP177" s="94">
        <v>1</v>
      </c>
      <c r="AQ177" s="94">
        <v>0</v>
      </c>
      <c r="AR177" s="111">
        <v>12</v>
      </c>
    </row>
    <row r="178" spans="1:44">
      <c r="A178" s="112">
        <v>10598</v>
      </c>
      <c r="B178" s="112" t="s">
        <v>2747</v>
      </c>
      <c r="C178" s="112" t="s">
        <v>1160</v>
      </c>
      <c r="D178" s="94"/>
      <c r="E178" s="94">
        <v>1</v>
      </c>
      <c r="F178" s="94">
        <v>1</v>
      </c>
      <c r="G178" s="94">
        <v>0</v>
      </c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>
        <v>1</v>
      </c>
      <c r="AE178" s="94">
        <v>1</v>
      </c>
      <c r="AF178" s="94">
        <v>1</v>
      </c>
      <c r="AG178" s="94"/>
      <c r="AH178" s="94"/>
      <c r="AI178" s="94"/>
      <c r="AJ178" s="94">
        <v>0</v>
      </c>
      <c r="AK178" s="94">
        <v>0</v>
      </c>
      <c r="AL178" s="94">
        <v>0</v>
      </c>
      <c r="AM178" s="94">
        <v>0</v>
      </c>
      <c r="AN178" s="94">
        <v>1</v>
      </c>
      <c r="AO178" s="94">
        <v>0</v>
      </c>
      <c r="AP178" s="94">
        <v>6</v>
      </c>
      <c r="AQ178" s="94">
        <v>0</v>
      </c>
      <c r="AR178" s="111">
        <v>12</v>
      </c>
    </row>
    <row r="179" spans="1:44">
      <c r="A179" s="112">
        <v>16511</v>
      </c>
      <c r="B179" s="112" t="s">
        <v>2980</v>
      </c>
      <c r="C179" s="112" t="s">
        <v>1646</v>
      </c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>
        <v>0</v>
      </c>
      <c r="S179" s="94">
        <v>0</v>
      </c>
      <c r="T179" s="94">
        <v>1</v>
      </c>
      <c r="U179" s="94">
        <v>1</v>
      </c>
      <c r="V179" s="94">
        <v>1</v>
      </c>
      <c r="W179" s="94">
        <v>1</v>
      </c>
      <c r="X179" s="94">
        <v>0</v>
      </c>
      <c r="Y179" s="94">
        <v>1</v>
      </c>
      <c r="Z179" s="94">
        <v>0</v>
      </c>
      <c r="AA179" s="94">
        <v>6</v>
      </c>
      <c r="AB179" s="94">
        <v>0</v>
      </c>
      <c r="AC179" s="94">
        <v>1</v>
      </c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111">
        <v>12</v>
      </c>
    </row>
    <row r="180" spans="1:44">
      <c r="A180" s="113">
        <v>8488</v>
      </c>
      <c r="B180" s="113" t="s">
        <v>2706</v>
      </c>
      <c r="C180" s="113" t="s">
        <v>1007</v>
      </c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>
        <v>0</v>
      </c>
      <c r="AO180" s="94">
        <v>0</v>
      </c>
      <c r="AP180" s="94">
        <v>6</v>
      </c>
      <c r="AQ180" s="94">
        <v>6</v>
      </c>
      <c r="AR180" s="111">
        <v>12</v>
      </c>
    </row>
    <row r="181" spans="1:44">
      <c r="A181" s="110">
        <v>16593</v>
      </c>
      <c r="B181" s="112" t="s">
        <v>2465</v>
      </c>
      <c r="C181" s="112" t="s">
        <v>2465</v>
      </c>
      <c r="D181" s="94"/>
      <c r="E181" s="94">
        <v>0</v>
      </c>
      <c r="F181" s="94">
        <v>0</v>
      </c>
      <c r="G181" s="94">
        <v>0</v>
      </c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>
        <v>0</v>
      </c>
      <c r="Y181" s="94">
        <v>0</v>
      </c>
      <c r="Z181" s="94">
        <v>0</v>
      </c>
      <c r="AA181" s="94">
        <v>6</v>
      </c>
      <c r="AB181" s="94">
        <v>0</v>
      </c>
      <c r="AC181" s="94">
        <v>6</v>
      </c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111">
        <v>12</v>
      </c>
    </row>
    <row r="182" spans="1:44">
      <c r="A182" s="96">
        <v>8367</v>
      </c>
      <c r="B182" s="112" t="s">
        <v>2908</v>
      </c>
      <c r="C182" s="112" t="s">
        <v>1560</v>
      </c>
      <c r="D182" s="94">
        <v>1</v>
      </c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>
        <v>0</v>
      </c>
      <c r="V182" s="94">
        <v>1</v>
      </c>
      <c r="W182" s="94">
        <v>1</v>
      </c>
      <c r="X182" s="94">
        <v>0</v>
      </c>
      <c r="Y182" s="94">
        <v>1</v>
      </c>
      <c r="Z182" s="94">
        <v>0</v>
      </c>
      <c r="AA182" s="94">
        <v>1</v>
      </c>
      <c r="AB182" s="94">
        <v>0</v>
      </c>
      <c r="AC182" s="94">
        <v>1</v>
      </c>
      <c r="AD182" s="94">
        <v>1</v>
      </c>
      <c r="AE182" s="94">
        <v>1</v>
      </c>
      <c r="AF182" s="94">
        <v>0</v>
      </c>
      <c r="AG182" s="94"/>
      <c r="AH182" s="94"/>
      <c r="AI182" s="94"/>
      <c r="AJ182" s="94">
        <v>0</v>
      </c>
      <c r="AK182" s="94">
        <v>0</v>
      </c>
      <c r="AL182" s="94">
        <v>0</v>
      </c>
      <c r="AM182" s="94">
        <v>0</v>
      </c>
      <c r="AN182" s="94">
        <v>1</v>
      </c>
      <c r="AO182" s="94">
        <v>0</v>
      </c>
      <c r="AP182" s="94">
        <v>1</v>
      </c>
      <c r="AQ182" s="94">
        <v>1</v>
      </c>
      <c r="AR182" s="111">
        <v>11</v>
      </c>
    </row>
    <row r="183" spans="1:44">
      <c r="A183" s="96">
        <v>6580</v>
      </c>
      <c r="B183" s="112" t="s">
        <v>2826</v>
      </c>
      <c r="C183" s="112" t="s">
        <v>1353</v>
      </c>
      <c r="D183" s="94">
        <v>1</v>
      </c>
      <c r="E183" s="94">
        <v>1</v>
      </c>
      <c r="F183" s="94">
        <v>0</v>
      </c>
      <c r="G183" s="94">
        <v>0</v>
      </c>
      <c r="H183" s="94"/>
      <c r="I183" s="94"/>
      <c r="J183" s="94"/>
      <c r="K183" s="94"/>
      <c r="L183" s="94">
        <v>0</v>
      </c>
      <c r="M183" s="94">
        <v>0</v>
      </c>
      <c r="N183" s="94">
        <v>0</v>
      </c>
      <c r="O183" s="94">
        <v>1</v>
      </c>
      <c r="P183" s="94">
        <v>6</v>
      </c>
      <c r="Q183" s="94">
        <v>1</v>
      </c>
      <c r="R183" s="94">
        <v>0</v>
      </c>
      <c r="S183" s="94">
        <v>0</v>
      </c>
      <c r="T183" s="94">
        <v>1</v>
      </c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111">
        <v>11</v>
      </c>
    </row>
    <row r="184" spans="1:44">
      <c r="A184" s="96">
        <v>11110</v>
      </c>
      <c r="B184" s="112" t="s">
        <v>3141</v>
      </c>
      <c r="C184" s="112" t="s">
        <v>1987</v>
      </c>
      <c r="D184" s="94">
        <v>1</v>
      </c>
      <c r="E184" s="94">
        <v>1</v>
      </c>
      <c r="F184" s="94">
        <v>1</v>
      </c>
      <c r="G184" s="94">
        <v>0</v>
      </c>
      <c r="H184" s="94">
        <v>1</v>
      </c>
      <c r="I184" s="94">
        <v>0</v>
      </c>
      <c r="J184" s="94">
        <v>1</v>
      </c>
      <c r="K184" s="94">
        <v>0</v>
      </c>
      <c r="L184" s="94">
        <v>0</v>
      </c>
      <c r="M184" s="94">
        <v>0</v>
      </c>
      <c r="N184" s="94">
        <v>6</v>
      </c>
      <c r="O184" s="94"/>
      <c r="P184" s="94"/>
      <c r="Q184" s="94"/>
      <c r="R184" s="94">
        <v>0</v>
      </c>
      <c r="S184" s="94">
        <v>0</v>
      </c>
      <c r="T184" s="94">
        <v>0</v>
      </c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111">
        <v>11</v>
      </c>
    </row>
    <row r="185" spans="1:44">
      <c r="A185" s="96">
        <v>11812</v>
      </c>
      <c r="B185" s="112" t="s">
        <v>3258</v>
      </c>
      <c r="C185" s="112" t="s">
        <v>1760</v>
      </c>
      <c r="D185" s="94">
        <v>1</v>
      </c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>
        <v>1</v>
      </c>
      <c r="AB185" s="94">
        <v>6</v>
      </c>
      <c r="AC185" s="94">
        <v>1</v>
      </c>
      <c r="AD185" s="94"/>
      <c r="AE185" s="94"/>
      <c r="AF185" s="94"/>
      <c r="AG185" s="94"/>
      <c r="AH185" s="94"/>
      <c r="AI185" s="94"/>
      <c r="AJ185" s="94">
        <v>0</v>
      </c>
      <c r="AK185" s="94">
        <v>0</v>
      </c>
      <c r="AL185" s="94">
        <v>0</v>
      </c>
      <c r="AM185" s="94">
        <v>0</v>
      </c>
      <c r="AN185" s="94">
        <v>0</v>
      </c>
      <c r="AO185" s="94">
        <v>0</v>
      </c>
      <c r="AP185" s="94">
        <v>1</v>
      </c>
      <c r="AQ185" s="94">
        <v>1</v>
      </c>
      <c r="AR185" s="111">
        <v>11</v>
      </c>
    </row>
    <row r="186" spans="1:44">
      <c r="A186" s="112">
        <v>11112</v>
      </c>
      <c r="B186" s="112" t="s">
        <v>3140</v>
      </c>
      <c r="C186" s="112" t="s">
        <v>1987</v>
      </c>
      <c r="D186" s="94"/>
      <c r="E186" s="94">
        <v>0</v>
      </c>
      <c r="F186" s="94">
        <v>1</v>
      </c>
      <c r="G186" s="94">
        <v>0</v>
      </c>
      <c r="H186" s="94"/>
      <c r="I186" s="94"/>
      <c r="J186" s="94"/>
      <c r="K186" s="94"/>
      <c r="L186" s="94"/>
      <c r="M186" s="94"/>
      <c r="N186" s="94"/>
      <c r="O186" s="94">
        <v>1</v>
      </c>
      <c r="P186" s="94">
        <v>1</v>
      </c>
      <c r="Q186" s="94">
        <v>1</v>
      </c>
      <c r="R186" s="94"/>
      <c r="S186" s="94"/>
      <c r="T186" s="94"/>
      <c r="U186" s="94"/>
      <c r="V186" s="94"/>
      <c r="W186" s="94"/>
      <c r="X186" s="94"/>
      <c r="Y186" s="94"/>
      <c r="Z186" s="94"/>
      <c r="AA186" s="94">
        <v>1</v>
      </c>
      <c r="AB186" s="94">
        <v>0</v>
      </c>
      <c r="AC186" s="94">
        <v>1</v>
      </c>
      <c r="AD186" s="94">
        <v>0</v>
      </c>
      <c r="AE186" s="94">
        <v>1</v>
      </c>
      <c r="AF186" s="94">
        <v>1</v>
      </c>
      <c r="AG186" s="94">
        <v>1</v>
      </c>
      <c r="AH186" s="94">
        <v>0</v>
      </c>
      <c r="AI186" s="94">
        <v>0</v>
      </c>
      <c r="AJ186" s="94"/>
      <c r="AK186" s="94"/>
      <c r="AL186" s="94"/>
      <c r="AM186" s="94"/>
      <c r="AN186" s="94">
        <v>0</v>
      </c>
      <c r="AO186" s="94">
        <v>0</v>
      </c>
      <c r="AP186" s="94">
        <v>1</v>
      </c>
      <c r="AQ186" s="94">
        <v>1</v>
      </c>
      <c r="AR186" s="111">
        <v>11</v>
      </c>
    </row>
    <row r="187" spans="1:44">
      <c r="A187" s="112">
        <v>11089</v>
      </c>
      <c r="B187" s="112" t="s">
        <v>2795</v>
      </c>
      <c r="C187" s="112" t="s">
        <v>1160</v>
      </c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>
        <v>1</v>
      </c>
      <c r="V187" s="94">
        <v>0</v>
      </c>
      <c r="W187" s="94">
        <v>1</v>
      </c>
      <c r="X187" s="94">
        <v>0</v>
      </c>
      <c r="Y187" s="94">
        <v>1</v>
      </c>
      <c r="Z187" s="94">
        <v>1</v>
      </c>
      <c r="AA187" s="94">
        <v>1</v>
      </c>
      <c r="AB187" s="94">
        <v>1</v>
      </c>
      <c r="AC187" s="94">
        <v>1</v>
      </c>
      <c r="AD187" s="94"/>
      <c r="AE187" s="94"/>
      <c r="AF187" s="94"/>
      <c r="AG187" s="94"/>
      <c r="AH187" s="94"/>
      <c r="AI187" s="94"/>
      <c r="AJ187" s="94">
        <v>1</v>
      </c>
      <c r="AK187" s="94">
        <v>0</v>
      </c>
      <c r="AL187" s="94">
        <v>0</v>
      </c>
      <c r="AM187" s="94">
        <v>0</v>
      </c>
      <c r="AN187" s="94">
        <v>0</v>
      </c>
      <c r="AO187" s="94">
        <v>1</v>
      </c>
      <c r="AP187" s="94">
        <v>1</v>
      </c>
      <c r="AQ187" s="94">
        <v>1</v>
      </c>
      <c r="AR187" s="111">
        <v>11</v>
      </c>
    </row>
    <row r="188" spans="1:44">
      <c r="A188" s="96">
        <v>328</v>
      </c>
      <c r="B188" s="112" t="s">
        <v>2465</v>
      </c>
      <c r="C188" s="112" t="s">
        <v>2465</v>
      </c>
      <c r="D188" s="94">
        <v>1</v>
      </c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>
        <v>0</v>
      </c>
      <c r="S188" s="94">
        <v>0</v>
      </c>
      <c r="T188" s="94">
        <v>1</v>
      </c>
      <c r="U188" s="94">
        <v>1</v>
      </c>
      <c r="V188" s="94">
        <v>1</v>
      </c>
      <c r="W188" s="94">
        <v>1</v>
      </c>
      <c r="X188" s="94">
        <v>0</v>
      </c>
      <c r="Y188" s="94">
        <v>1</v>
      </c>
      <c r="Z188" s="94">
        <v>0</v>
      </c>
      <c r="AA188" s="94">
        <v>1</v>
      </c>
      <c r="AB188" s="94">
        <v>0</v>
      </c>
      <c r="AC188" s="94">
        <v>1</v>
      </c>
      <c r="AD188" s="94">
        <v>1</v>
      </c>
      <c r="AE188" s="94">
        <v>1</v>
      </c>
      <c r="AF188" s="94">
        <v>1</v>
      </c>
      <c r="AG188" s="94"/>
      <c r="AH188" s="94"/>
      <c r="AI188" s="94"/>
      <c r="AJ188" s="94">
        <v>0</v>
      </c>
      <c r="AK188" s="94">
        <v>0</v>
      </c>
      <c r="AL188" s="94">
        <v>0</v>
      </c>
      <c r="AM188" s="94">
        <v>0</v>
      </c>
      <c r="AN188" s="94"/>
      <c r="AO188" s="94"/>
      <c r="AP188" s="94"/>
      <c r="AQ188" s="94"/>
      <c r="AR188" s="111">
        <v>11</v>
      </c>
    </row>
    <row r="189" spans="1:44">
      <c r="A189" s="110">
        <v>11547</v>
      </c>
      <c r="B189" s="112" t="s">
        <v>3284</v>
      </c>
      <c r="C189" s="112" t="s">
        <v>1759</v>
      </c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>
        <v>1</v>
      </c>
      <c r="P189" s="94">
        <v>1</v>
      </c>
      <c r="Q189" s="94">
        <v>1</v>
      </c>
      <c r="R189" s="94"/>
      <c r="S189" s="94"/>
      <c r="T189" s="94"/>
      <c r="U189" s="94">
        <v>1</v>
      </c>
      <c r="V189" s="94">
        <v>6</v>
      </c>
      <c r="W189" s="94">
        <v>1</v>
      </c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111">
        <v>11</v>
      </c>
    </row>
    <row r="190" spans="1:44">
      <c r="A190" s="110">
        <v>1954</v>
      </c>
      <c r="B190" s="112" t="s">
        <v>2879</v>
      </c>
      <c r="C190" s="112" t="s">
        <v>1446</v>
      </c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>
        <v>0</v>
      </c>
      <c r="Y190" s="94">
        <v>6</v>
      </c>
      <c r="Z190" s="94">
        <v>0</v>
      </c>
      <c r="AA190" s="94">
        <v>1</v>
      </c>
      <c r="AB190" s="94">
        <v>1</v>
      </c>
      <c r="AC190" s="94">
        <v>1</v>
      </c>
      <c r="AD190" s="94"/>
      <c r="AE190" s="94"/>
      <c r="AF190" s="94"/>
      <c r="AG190" s="94">
        <v>0</v>
      </c>
      <c r="AH190" s="94">
        <v>0</v>
      </c>
      <c r="AI190" s="94">
        <v>1</v>
      </c>
      <c r="AJ190" s="94"/>
      <c r="AK190" s="94"/>
      <c r="AL190" s="94"/>
      <c r="AM190" s="94"/>
      <c r="AN190" s="94"/>
      <c r="AO190" s="94"/>
      <c r="AP190" s="94"/>
      <c r="AQ190" s="94"/>
      <c r="AR190" s="111">
        <v>10</v>
      </c>
    </row>
    <row r="191" spans="1:44">
      <c r="A191" s="96">
        <v>10785</v>
      </c>
      <c r="B191" s="112" t="s">
        <v>3293</v>
      </c>
      <c r="C191" s="112" t="s">
        <v>1897</v>
      </c>
      <c r="D191" s="94">
        <v>1</v>
      </c>
      <c r="E191" s="94">
        <v>1</v>
      </c>
      <c r="F191" s="94">
        <v>0</v>
      </c>
      <c r="G191" s="94">
        <v>0</v>
      </c>
      <c r="H191" s="94">
        <v>1</v>
      </c>
      <c r="I191" s="94">
        <v>0</v>
      </c>
      <c r="J191" s="94">
        <v>1</v>
      </c>
      <c r="K191" s="94">
        <v>1</v>
      </c>
      <c r="L191" s="94"/>
      <c r="M191" s="94"/>
      <c r="N191" s="94"/>
      <c r="O191" s="94">
        <v>0</v>
      </c>
      <c r="P191" s="94">
        <v>1</v>
      </c>
      <c r="Q191" s="94">
        <v>1</v>
      </c>
      <c r="R191" s="94"/>
      <c r="S191" s="94"/>
      <c r="T191" s="94"/>
      <c r="U191" s="94">
        <v>1</v>
      </c>
      <c r="V191" s="94">
        <v>0</v>
      </c>
      <c r="W191" s="94">
        <v>1</v>
      </c>
      <c r="X191" s="94">
        <v>0</v>
      </c>
      <c r="Y191" s="94">
        <v>1</v>
      </c>
      <c r="Z191" s="94">
        <v>0</v>
      </c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>
        <v>0</v>
      </c>
      <c r="AO191" s="94">
        <v>0</v>
      </c>
      <c r="AP191" s="94">
        <v>0</v>
      </c>
      <c r="AQ191" s="94">
        <v>0</v>
      </c>
      <c r="AR191" s="111">
        <v>10</v>
      </c>
    </row>
    <row r="192" spans="1:44">
      <c r="A192" s="96">
        <v>16466</v>
      </c>
      <c r="B192" s="112" t="s">
        <v>3014</v>
      </c>
      <c r="C192" s="112" t="s">
        <v>1760</v>
      </c>
      <c r="D192" s="94">
        <v>1</v>
      </c>
      <c r="E192" s="94">
        <v>1</v>
      </c>
      <c r="F192" s="94">
        <v>0</v>
      </c>
      <c r="G192" s="94">
        <v>0</v>
      </c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>
        <v>6</v>
      </c>
      <c r="V192" s="94">
        <v>1</v>
      </c>
      <c r="W192" s="94">
        <v>1</v>
      </c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111">
        <v>10</v>
      </c>
    </row>
    <row r="193" spans="1:44">
      <c r="A193" s="110">
        <v>6767</v>
      </c>
      <c r="B193" s="112" t="s">
        <v>3169</v>
      </c>
      <c r="C193" s="112" t="s">
        <v>1560</v>
      </c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>
        <v>6</v>
      </c>
      <c r="S193" s="94">
        <v>0</v>
      </c>
      <c r="T193" s="94">
        <v>1</v>
      </c>
      <c r="U193" s="94">
        <v>1</v>
      </c>
      <c r="V193" s="94">
        <v>0</v>
      </c>
      <c r="W193" s="94">
        <v>1</v>
      </c>
      <c r="X193" s="94">
        <v>0</v>
      </c>
      <c r="Y193" s="94">
        <v>1</v>
      </c>
      <c r="Z193" s="94">
        <v>0</v>
      </c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111">
        <v>10</v>
      </c>
    </row>
    <row r="194" spans="1:44">
      <c r="A194" s="112">
        <v>7886</v>
      </c>
      <c r="B194" s="112" t="s">
        <v>3192</v>
      </c>
      <c r="C194" s="112" t="s">
        <v>1081</v>
      </c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>
        <v>1</v>
      </c>
      <c r="V194" s="94">
        <v>0</v>
      </c>
      <c r="W194" s="94">
        <v>1</v>
      </c>
      <c r="X194" s="94">
        <v>0</v>
      </c>
      <c r="Y194" s="94">
        <v>6</v>
      </c>
      <c r="Z194" s="94">
        <v>0</v>
      </c>
      <c r="AA194" s="94">
        <v>1</v>
      </c>
      <c r="AB194" s="94">
        <v>0</v>
      </c>
      <c r="AC194" s="94">
        <v>1</v>
      </c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111">
        <v>10</v>
      </c>
    </row>
    <row r="195" spans="1:44">
      <c r="A195" s="112">
        <v>11819</v>
      </c>
      <c r="B195" s="112" t="s">
        <v>3287</v>
      </c>
      <c r="C195" s="112" t="s">
        <v>1869</v>
      </c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>
        <v>0</v>
      </c>
      <c r="S195" s="94">
        <v>0</v>
      </c>
      <c r="T195" s="94">
        <v>1</v>
      </c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>
        <v>1</v>
      </c>
      <c r="AH195" s="94">
        <v>0</v>
      </c>
      <c r="AI195" s="94">
        <v>1</v>
      </c>
      <c r="AJ195" s="94">
        <v>0</v>
      </c>
      <c r="AK195" s="94">
        <v>6</v>
      </c>
      <c r="AL195" s="94">
        <v>0</v>
      </c>
      <c r="AM195" s="94">
        <v>0</v>
      </c>
      <c r="AN195" s="94">
        <v>0</v>
      </c>
      <c r="AO195" s="94">
        <v>0</v>
      </c>
      <c r="AP195" s="94">
        <v>1</v>
      </c>
      <c r="AQ195" s="94">
        <v>0</v>
      </c>
      <c r="AR195" s="111">
        <v>10</v>
      </c>
    </row>
    <row r="196" spans="1:44">
      <c r="A196" s="113">
        <v>11357</v>
      </c>
      <c r="B196" s="113" t="s">
        <v>2766</v>
      </c>
      <c r="C196" s="113" t="s">
        <v>1160</v>
      </c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>
        <v>0</v>
      </c>
      <c r="Y196" s="94">
        <v>1</v>
      </c>
      <c r="Z196" s="94">
        <v>0</v>
      </c>
      <c r="AA196" s="94">
        <v>1</v>
      </c>
      <c r="AB196" s="94">
        <v>0</v>
      </c>
      <c r="AC196" s="94">
        <v>1</v>
      </c>
      <c r="AD196" s="94"/>
      <c r="AE196" s="94"/>
      <c r="AF196" s="94"/>
      <c r="AG196" s="94"/>
      <c r="AH196" s="94"/>
      <c r="AI196" s="94"/>
      <c r="AJ196" s="94">
        <v>0</v>
      </c>
      <c r="AK196" s="94">
        <v>1</v>
      </c>
      <c r="AL196" s="94">
        <v>0</v>
      </c>
      <c r="AM196" s="94">
        <v>0</v>
      </c>
      <c r="AN196" s="94">
        <v>0</v>
      </c>
      <c r="AO196" s="94">
        <v>0</v>
      </c>
      <c r="AP196" s="94">
        <v>0</v>
      </c>
      <c r="AQ196" s="94">
        <v>6</v>
      </c>
      <c r="AR196" s="111">
        <v>10</v>
      </c>
    </row>
    <row r="197" spans="1:44">
      <c r="A197" s="96">
        <v>1983</v>
      </c>
      <c r="B197" s="112" t="s">
        <v>2695</v>
      </c>
      <c r="C197" s="112" t="s">
        <v>965</v>
      </c>
      <c r="D197" s="94">
        <v>1</v>
      </c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>
        <v>0</v>
      </c>
      <c r="S197" s="94">
        <v>0</v>
      </c>
      <c r="T197" s="94">
        <v>0</v>
      </c>
      <c r="U197" s="94">
        <v>6</v>
      </c>
      <c r="V197" s="94">
        <v>1</v>
      </c>
      <c r="W197" s="94">
        <v>1</v>
      </c>
      <c r="X197" s="94">
        <v>0</v>
      </c>
      <c r="Y197" s="94">
        <v>1</v>
      </c>
      <c r="Z197" s="94">
        <v>0</v>
      </c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111">
        <v>10</v>
      </c>
    </row>
    <row r="198" spans="1:44">
      <c r="A198" s="96">
        <v>11754</v>
      </c>
      <c r="B198" s="112" t="s">
        <v>3071</v>
      </c>
      <c r="C198" s="112" t="s">
        <v>1963</v>
      </c>
      <c r="D198" s="94">
        <v>1</v>
      </c>
      <c r="E198" s="94"/>
      <c r="F198" s="94"/>
      <c r="G198" s="94"/>
      <c r="H198" s="94"/>
      <c r="I198" s="94"/>
      <c r="J198" s="94"/>
      <c r="K198" s="94"/>
      <c r="L198" s="94">
        <v>1</v>
      </c>
      <c r="M198" s="94">
        <v>0</v>
      </c>
      <c r="N198" s="94">
        <v>0</v>
      </c>
      <c r="O198" s="94">
        <v>1</v>
      </c>
      <c r="P198" s="94">
        <v>6</v>
      </c>
      <c r="Q198" s="94">
        <v>1</v>
      </c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111">
        <v>10</v>
      </c>
    </row>
    <row r="199" spans="1:44">
      <c r="A199" s="96">
        <v>10921</v>
      </c>
      <c r="B199" s="112" t="s">
        <v>3048</v>
      </c>
      <c r="C199" s="112" t="s">
        <v>1897</v>
      </c>
      <c r="D199" s="94">
        <v>1</v>
      </c>
      <c r="E199" s="94">
        <v>1</v>
      </c>
      <c r="F199" s="94">
        <v>0</v>
      </c>
      <c r="G199" s="94">
        <v>0</v>
      </c>
      <c r="H199" s="94"/>
      <c r="I199" s="94"/>
      <c r="J199" s="94"/>
      <c r="K199" s="94"/>
      <c r="L199" s="94">
        <v>0</v>
      </c>
      <c r="M199" s="94">
        <v>0</v>
      </c>
      <c r="N199" s="94">
        <v>0</v>
      </c>
      <c r="O199" s="94">
        <v>6</v>
      </c>
      <c r="P199" s="94">
        <v>1</v>
      </c>
      <c r="Q199" s="94">
        <v>1</v>
      </c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111">
        <v>10</v>
      </c>
    </row>
    <row r="200" spans="1:44">
      <c r="A200" s="96">
        <v>16389</v>
      </c>
      <c r="B200" s="112" t="s">
        <v>3074</v>
      </c>
      <c r="C200" s="112" t="s">
        <v>1963</v>
      </c>
      <c r="D200" s="94">
        <v>6</v>
      </c>
      <c r="E200" s="94">
        <v>1</v>
      </c>
      <c r="F200" s="94">
        <v>0</v>
      </c>
      <c r="G200" s="94">
        <v>0</v>
      </c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>
        <v>1</v>
      </c>
      <c r="V200" s="94">
        <v>1</v>
      </c>
      <c r="W200" s="94">
        <v>1</v>
      </c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111">
        <v>10</v>
      </c>
    </row>
    <row r="201" spans="1:44">
      <c r="A201" s="96">
        <v>11694</v>
      </c>
      <c r="B201" s="112" t="s">
        <v>2990</v>
      </c>
      <c r="C201" s="112" t="s">
        <v>1759</v>
      </c>
      <c r="D201" s="94">
        <v>1</v>
      </c>
      <c r="E201" s="94">
        <v>1</v>
      </c>
      <c r="F201" s="94">
        <v>0</v>
      </c>
      <c r="G201" s="94">
        <v>0</v>
      </c>
      <c r="H201" s="94"/>
      <c r="I201" s="94"/>
      <c r="J201" s="94"/>
      <c r="K201" s="94"/>
      <c r="L201" s="94"/>
      <c r="M201" s="94"/>
      <c r="N201" s="94"/>
      <c r="O201" s="94">
        <v>1</v>
      </c>
      <c r="P201" s="94">
        <v>6</v>
      </c>
      <c r="Q201" s="94">
        <v>1</v>
      </c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111">
        <v>10</v>
      </c>
    </row>
    <row r="202" spans="1:44">
      <c r="A202" s="96">
        <v>11788</v>
      </c>
      <c r="B202" s="112" t="s">
        <v>3285</v>
      </c>
      <c r="C202" s="112" t="s">
        <v>1869</v>
      </c>
      <c r="D202" s="94">
        <v>1</v>
      </c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>
        <v>1</v>
      </c>
      <c r="P202" s="94">
        <v>1</v>
      </c>
      <c r="Q202" s="94">
        <v>1</v>
      </c>
      <c r="R202" s="94">
        <v>0</v>
      </c>
      <c r="S202" s="94">
        <v>0</v>
      </c>
      <c r="T202" s="94">
        <v>1</v>
      </c>
      <c r="U202" s="94">
        <v>0</v>
      </c>
      <c r="V202" s="94">
        <v>1</v>
      </c>
      <c r="W202" s="94">
        <v>1</v>
      </c>
      <c r="X202" s="94"/>
      <c r="Y202" s="94"/>
      <c r="Z202" s="94"/>
      <c r="AA202" s="94">
        <v>1</v>
      </c>
      <c r="AB202" s="94">
        <v>0</v>
      </c>
      <c r="AC202" s="94">
        <v>1</v>
      </c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111">
        <v>9</v>
      </c>
    </row>
    <row r="203" spans="1:44">
      <c r="A203" s="112">
        <v>7787</v>
      </c>
      <c r="B203" s="112" t="s">
        <v>3154</v>
      </c>
      <c r="C203" s="112" t="s">
        <v>1081</v>
      </c>
      <c r="D203" s="94"/>
      <c r="E203" s="94"/>
      <c r="F203" s="94"/>
      <c r="G203" s="94"/>
      <c r="H203" s="94"/>
      <c r="I203" s="94"/>
      <c r="J203" s="94"/>
      <c r="K203" s="94"/>
      <c r="L203" s="94">
        <v>1</v>
      </c>
      <c r="M203" s="94">
        <v>1</v>
      </c>
      <c r="N203" s="94">
        <v>0</v>
      </c>
      <c r="O203" s="94"/>
      <c r="P203" s="94"/>
      <c r="Q203" s="94"/>
      <c r="R203" s="94">
        <v>0</v>
      </c>
      <c r="S203" s="94">
        <v>0</v>
      </c>
      <c r="T203" s="94">
        <v>1</v>
      </c>
      <c r="U203" s="94"/>
      <c r="V203" s="94"/>
      <c r="W203" s="94"/>
      <c r="X203" s="94">
        <v>0</v>
      </c>
      <c r="Y203" s="94">
        <v>6</v>
      </c>
      <c r="Z203" s="94">
        <v>0</v>
      </c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111">
        <v>9</v>
      </c>
    </row>
    <row r="204" spans="1:44">
      <c r="A204" s="96">
        <v>11010</v>
      </c>
      <c r="B204" s="113" t="s">
        <v>2465</v>
      </c>
      <c r="C204" s="113" t="s">
        <v>2465</v>
      </c>
      <c r="D204" s="94">
        <v>1</v>
      </c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>
        <v>1</v>
      </c>
      <c r="AB204" s="94">
        <v>0</v>
      </c>
      <c r="AC204" s="94">
        <v>0</v>
      </c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>
        <v>0</v>
      </c>
      <c r="AO204" s="94">
        <v>0</v>
      </c>
      <c r="AP204" s="94">
        <v>1</v>
      </c>
      <c r="AQ204" s="94">
        <v>6</v>
      </c>
      <c r="AR204" s="111">
        <v>9</v>
      </c>
    </row>
    <row r="205" spans="1:44">
      <c r="A205" s="110">
        <v>1968</v>
      </c>
      <c r="B205" s="112" t="s">
        <v>2971</v>
      </c>
      <c r="C205" s="112" t="s">
        <v>1646</v>
      </c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>
        <v>1</v>
      </c>
      <c r="P205" s="94">
        <v>1</v>
      </c>
      <c r="Q205" s="94">
        <v>1</v>
      </c>
      <c r="R205" s="94">
        <v>0</v>
      </c>
      <c r="S205" s="94">
        <v>0</v>
      </c>
      <c r="T205" s="94">
        <v>1</v>
      </c>
      <c r="U205" s="94">
        <v>1</v>
      </c>
      <c r="V205" s="94">
        <v>1</v>
      </c>
      <c r="W205" s="94">
        <v>0</v>
      </c>
      <c r="X205" s="94">
        <v>0</v>
      </c>
      <c r="Y205" s="94">
        <v>1</v>
      </c>
      <c r="Z205" s="94">
        <v>0</v>
      </c>
      <c r="AA205" s="94">
        <v>1</v>
      </c>
      <c r="AB205" s="94">
        <v>0</v>
      </c>
      <c r="AC205" s="94">
        <v>1</v>
      </c>
      <c r="AD205" s="94"/>
      <c r="AE205" s="94"/>
      <c r="AF205" s="94"/>
      <c r="AG205" s="94"/>
      <c r="AH205" s="94"/>
      <c r="AI205" s="94"/>
      <c r="AJ205" s="94">
        <v>0</v>
      </c>
      <c r="AK205" s="94">
        <v>0</v>
      </c>
      <c r="AL205" s="94">
        <v>0</v>
      </c>
      <c r="AM205" s="94">
        <v>0</v>
      </c>
      <c r="AN205" s="94"/>
      <c r="AO205" s="94"/>
      <c r="AP205" s="94"/>
      <c r="AQ205" s="94"/>
      <c r="AR205" s="111">
        <v>9</v>
      </c>
    </row>
    <row r="206" spans="1:44">
      <c r="A206" s="110">
        <v>16039</v>
      </c>
      <c r="B206" s="112" t="s">
        <v>2465</v>
      </c>
      <c r="C206" s="112" t="s">
        <v>2465</v>
      </c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>
        <v>6</v>
      </c>
      <c r="V206" s="94">
        <v>0</v>
      </c>
      <c r="W206" s="94">
        <v>1</v>
      </c>
      <c r="X206" s="94">
        <v>0</v>
      </c>
      <c r="Y206" s="94">
        <v>1</v>
      </c>
      <c r="Z206" s="94">
        <v>0</v>
      </c>
      <c r="AA206" s="94">
        <v>1</v>
      </c>
      <c r="AB206" s="94">
        <v>0</v>
      </c>
      <c r="AC206" s="94">
        <v>0</v>
      </c>
      <c r="AD206" s="94"/>
      <c r="AE206" s="94"/>
      <c r="AF206" s="94"/>
      <c r="AG206" s="94"/>
      <c r="AH206" s="94"/>
      <c r="AI206" s="94"/>
      <c r="AJ206" s="94">
        <v>0</v>
      </c>
      <c r="AK206" s="94">
        <v>0</v>
      </c>
      <c r="AL206" s="94">
        <v>0</v>
      </c>
      <c r="AM206" s="94">
        <v>0</v>
      </c>
      <c r="AN206" s="94"/>
      <c r="AO206" s="94"/>
      <c r="AP206" s="94"/>
      <c r="AQ206" s="94"/>
      <c r="AR206" s="111">
        <v>9</v>
      </c>
    </row>
    <row r="207" spans="1:44">
      <c r="A207" s="110">
        <v>16059</v>
      </c>
      <c r="B207" s="113" t="s">
        <v>2465</v>
      </c>
      <c r="C207" s="112" t="s">
        <v>2465</v>
      </c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>
        <v>1</v>
      </c>
      <c r="V207" s="94">
        <v>1</v>
      </c>
      <c r="W207" s="94">
        <v>1</v>
      </c>
      <c r="X207" s="94">
        <v>0</v>
      </c>
      <c r="Y207" s="94">
        <v>6</v>
      </c>
      <c r="Z207" s="94">
        <v>0</v>
      </c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111">
        <v>9</v>
      </c>
    </row>
    <row r="208" spans="1:44">
      <c r="A208" s="96">
        <v>10907</v>
      </c>
      <c r="B208" s="112" t="s">
        <v>2807</v>
      </c>
      <c r="C208" s="112" t="s">
        <v>1302</v>
      </c>
      <c r="D208" s="94">
        <v>1</v>
      </c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>
        <v>0</v>
      </c>
      <c r="P208" s="94">
        <v>1</v>
      </c>
      <c r="Q208" s="94">
        <v>1</v>
      </c>
      <c r="R208" s="94">
        <v>1</v>
      </c>
      <c r="S208" s="94">
        <v>0</v>
      </c>
      <c r="T208" s="94">
        <v>1</v>
      </c>
      <c r="U208" s="94">
        <v>1</v>
      </c>
      <c r="V208" s="94">
        <v>0</v>
      </c>
      <c r="W208" s="94">
        <v>1</v>
      </c>
      <c r="X208" s="94"/>
      <c r="Y208" s="94"/>
      <c r="Z208" s="94"/>
      <c r="AA208" s="94"/>
      <c r="AB208" s="94"/>
      <c r="AC208" s="94"/>
      <c r="AD208" s="94"/>
      <c r="AE208" s="94"/>
      <c r="AF208" s="94"/>
      <c r="AG208" s="94">
        <v>1</v>
      </c>
      <c r="AH208" s="94">
        <v>0</v>
      </c>
      <c r="AI208" s="94">
        <v>1</v>
      </c>
      <c r="AJ208" s="94">
        <v>0</v>
      </c>
      <c r="AK208" s="94">
        <v>0</v>
      </c>
      <c r="AL208" s="94">
        <v>0</v>
      </c>
      <c r="AM208" s="94">
        <v>0</v>
      </c>
      <c r="AN208" s="94"/>
      <c r="AO208" s="94"/>
      <c r="AP208" s="94"/>
      <c r="AQ208" s="94"/>
      <c r="AR208" s="111">
        <v>9</v>
      </c>
    </row>
    <row r="209" spans="1:44">
      <c r="A209" s="96">
        <v>11468</v>
      </c>
      <c r="B209" s="112" t="s">
        <v>3298</v>
      </c>
      <c r="C209" s="112" t="s">
        <v>1963</v>
      </c>
      <c r="D209" s="94">
        <v>1</v>
      </c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>
        <v>0</v>
      </c>
      <c r="S209" s="94">
        <v>0</v>
      </c>
      <c r="T209" s="94">
        <v>6</v>
      </c>
      <c r="U209" s="94">
        <v>0</v>
      </c>
      <c r="V209" s="94">
        <v>0</v>
      </c>
      <c r="W209" s="94">
        <v>1</v>
      </c>
      <c r="X209" s="94">
        <v>0</v>
      </c>
      <c r="Y209" s="94">
        <v>0</v>
      </c>
      <c r="Z209" s="94">
        <v>0</v>
      </c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111">
        <v>8</v>
      </c>
    </row>
    <row r="210" spans="1:44">
      <c r="A210" s="113">
        <v>1958</v>
      </c>
      <c r="B210" s="113" t="s">
        <v>3160</v>
      </c>
      <c r="C210" s="113" t="s">
        <v>1266</v>
      </c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>
        <v>1</v>
      </c>
      <c r="AB210" s="94">
        <v>0</v>
      </c>
      <c r="AC210" s="94">
        <v>0</v>
      </c>
      <c r="AD210" s="94"/>
      <c r="AE210" s="94"/>
      <c r="AF210" s="94"/>
      <c r="AG210" s="94"/>
      <c r="AH210" s="94"/>
      <c r="AI210" s="94"/>
      <c r="AJ210" s="94">
        <v>0</v>
      </c>
      <c r="AK210" s="94">
        <v>0</v>
      </c>
      <c r="AL210" s="94">
        <v>0</v>
      </c>
      <c r="AM210" s="94">
        <v>0</v>
      </c>
      <c r="AN210" s="94">
        <v>0</v>
      </c>
      <c r="AO210" s="94">
        <v>1</v>
      </c>
      <c r="AP210" s="94">
        <v>0</v>
      </c>
      <c r="AQ210" s="94">
        <v>6</v>
      </c>
      <c r="AR210" s="111">
        <v>8</v>
      </c>
    </row>
    <row r="211" spans="1:44">
      <c r="A211" s="110">
        <v>10843</v>
      </c>
      <c r="B211" s="112" t="s">
        <v>3050</v>
      </c>
      <c r="C211" s="112" t="s">
        <v>1897</v>
      </c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>
        <v>1</v>
      </c>
      <c r="AB211" s="94">
        <v>1</v>
      </c>
      <c r="AC211" s="94">
        <v>6</v>
      </c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111">
        <v>8</v>
      </c>
    </row>
    <row r="212" spans="1:44">
      <c r="A212" s="110">
        <v>11267</v>
      </c>
      <c r="B212" s="112" t="s">
        <v>3056</v>
      </c>
      <c r="C212" s="112" t="s">
        <v>1942</v>
      </c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>
        <v>6</v>
      </c>
      <c r="P212" s="94">
        <v>1</v>
      </c>
      <c r="Q212" s="94">
        <v>1</v>
      </c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111">
        <v>8</v>
      </c>
    </row>
    <row r="213" spans="1:44">
      <c r="A213" s="110">
        <v>16268</v>
      </c>
      <c r="B213" s="112" t="s">
        <v>3254</v>
      </c>
      <c r="C213" s="112" t="s">
        <v>1646</v>
      </c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>
        <v>1</v>
      </c>
      <c r="V213" s="94">
        <v>6</v>
      </c>
      <c r="W213" s="94">
        <v>1</v>
      </c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111">
        <v>8</v>
      </c>
    </row>
    <row r="214" spans="1:44">
      <c r="A214" s="110">
        <v>11117</v>
      </c>
      <c r="B214" s="112" t="s">
        <v>3137</v>
      </c>
      <c r="C214" s="112" t="s">
        <v>1987</v>
      </c>
      <c r="D214" s="94"/>
      <c r="E214" s="94"/>
      <c r="F214" s="94"/>
      <c r="G214" s="94"/>
      <c r="H214" s="94">
        <v>1</v>
      </c>
      <c r="I214" s="94">
        <v>0</v>
      </c>
      <c r="J214" s="94">
        <v>6</v>
      </c>
      <c r="K214" s="94">
        <v>1</v>
      </c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111">
        <v>8</v>
      </c>
    </row>
    <row r="215" spans="1:44">
      <c r="A215" s="112">
        <v>10799</v>
      </c>
      <c r="B215" s="112" t="s">
        <v>2924</v>
      </c>
      <c r="C215" s="112" t="s">
        <v>1560</v>
      </c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>
        <v>0</v>
      </c>
      <c r="Y215" s="94">
        <v>6</v>
      </c>
      <c r="Z215" s="94">
        <v>0</v>
      </c>
      <c r="AA215" s="94">
        <v>1</v>
      </c>
      <c r="AB215" s="94">
        <v>0</v>
      </c>
      <c r="AC215" s="94">
        <v>1</v>
      </c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111">
        <v>8</v>
      </c>
    </row>
    <row r="216" spans="1:44">
      <c r="A216" s="96">
        <v>10687</v>
      </c>
      <c r="B216" s="112" t="s">
        <v>2745</v>
      </c>
      <c r="C216" s="112" t="s">
        <v>1160</v>
      </c>
      <c r="D216" s="94">
        <v>1</v>
      </c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>
        <v>0</v>
      </c>
      <c r="S216" s="94">
        <v>0</v>
      </c>
      <c r="T216" s="94">
        <v>1</v>
      </c>
      <c r="U216" s="94">
        <v>1</v>
      </c>
      <c r="V216" s="94">
        <v>1</v>
      </c>
      <c r="W216" s="94">
        <v>1</v>
      </c>
      <c r="X216" s="94">
        <v>0</v>
      </c>
      <c r="Y216" s="94">
        <v>1</v>
      </c>
      <c r="Z216" s="94">
        <v>0</v>
      </c>
      <c r="AA216" s="94"/>
      <c r="AB216" s="94"/>
      <c r="AC216" s="94"/>
      <c r="AD216" s="94"/>
      <c r="AE216" s="94"/>
      <c r="AF216" s="94"/>
      <c r="AG216" s="94"/>
      <c r="AH216" s="94"/>
      <c r="AI216" s="94"/>
      <c r="AJ216" s="94">
        <v>0</v>
      </c>
      <c r="AK216" s="94">
        <v>0</v>
      </c>
      <c r="AL216" s="94">
        <v>0</v>
      </c>
      <c r="AM216" s="94">
        <v>0</v>
      </c>
      <c r="AN216" s="94">
        <v>0</v>
      </c>
      <c r="AO216" s="94">
        <v>0</v>
      </c>
      <c r="AP216" s="94">
        <v>1</v>
      </c>
      <c r="AQ216" s="94">
        <v>1</v>
      </c>
      <c r="AR216" s="111">
        <v>8</v>
      </c>
    </row>
    <row r="217" spans="1:44">
      <c r="A217" s="112">
        <v>2777</v>
      </c>
      <c r="B217" s="113" t="s">
        <v>2465</v>
      </c>
      <c r="C217" s="112" t="s">
        <v>2465</v>
      </c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>
        <v>1</v>
      </c>
      <c r="V217" s="94">
        <v>6</v>
      </c>
      <c r="W217" s="94">
        <v>1</v>
      </c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111">
        <v>8</v>
      </c>
    </row>
    <row r="218" spans="1:44">
      <c r="A218" s="112">
        <v>16507</v>
      </c>
      <c r="B218" s="112" t="s">
        <v>3256</v>
      </c>
      <c r="C218" s="112" t="s">
        <v>1646</v>
      </c>
      <c r="D218" s="94"/>
      <c r="E218" s="94"/>
      <c r="F218" s="94"/>
      <c r="G218" s="94"/>
      <c r="H218" s="94"/>
      <c r="I218" s="94"/>
      <c r="J218" s="94"/>
      <c r="K218" s="94"/>
      <c r="L218" s="94">
        <v>1</v>
      </c>
      <c r="M218" s="94">
        <v>1</v>
      </c>
      <c r="N218" s="94">
        <v>0</v>
      </c>
      <c r="O218" s="94"/>
      <c r="P218" s="94"/>
      <c r="Q218" s="94"/>
      <c r="R218" s="94"/>
      <c r="S218" s="94"/>
      <c r="T218" s="94"/>
      <c r="U218" s="94"/>
      <c r="V218" s="94"/>
      <c r="W218" s="94"/>
      <c r="X218" s="94">
        <v>0</v>
      </c>
      <c r="Y218" s="94">
        <v>6</v>
      </c>
      <c r="Z218" s="94">
        <v>0</v>
      </c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111">
        <v>8</v>
      </c>
    </row>
    <row r="219" spans="1:44">
      <c r="A219" s="96">
        <v>11912</v>
      </c>
      <c r="B219" s="113" t="s">
        <v>2465</v>
      </c>
      <c r="C219" s="112" t="s">
        <v>2465</v>
      </c>
      <c r="D219" s="94">
        <v>1</v>
      </c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>
        <v>0</v>
      </c>
      <c r="P219" s="94">
        <v>6</v>
      </c>
      <c r="Q219" s="94">
        <v>1</v>
      </c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111">
        <v>8</v>
      </c>
    </row>
    <row r="220" spans="1:44">
      <c r="A220" s="112">
        <v>16299</v>
      </c>
      <c r="B220" s="112" t="s">
        <v>3058</v>
      </c>
      <c r="C220" s="112" t="s">
        <v>1942</v>
      </c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>
        <v>0</v>
      </c>
      <c r="P220" s="94">
        <v>1</v>
      </c>
      <c r="Q220" s="94">
        <v>0</v>
      </c>
      <c r="R220" s="94"/>
      <c r="S220" s="94"/>
      <c r="T220" s="94"/>
      <c r="U220" s="94">
        <v>1</v>
      </c>
      <c r="V220" s="94">
        <v>0</v>
      </c>
      <c r="W220" s="94">
        <v>1</v>
      </c>
      <c r="X220" s="94">
        <v>0</v>
      </c>
      <c r="Y220" s="94">
        <v>1</v>
      </c>
      <c r="Z220" s="94">
        <v>0</v>
      </c>
      <c r="AA220" s="94">
        <v>1</v>
      </c>
      <c r="AB220" s="94">
        <v>1</v>
      </c>
      <c r="AC220" s="94">
        <v>1</v>
      </c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>
        <v>0</v>
      </c>
      <c r="AO220" s="94">
        <v>0</v>
      </c>
      <c r="AP220" s="94">
        <v>1</v>
      </c>
      <c r="AQ220" s="94">
        <v>0</v>
      </c>
      <c r="AR220" s="111">
        <v>8</v>
      </c>
    </row>
    <row r="221" spans="1:44">
      <c r="A221" s="113">
        <v>6598</v>
      </c>
      <c r="B221" s="113" t="s">
        <v>2957</v>
      </c>
      <c r="C221" s="113" t="s">
        <v>1646</v>
      </c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>
        <v>0</v>
      </c>
      <c r="AK221" s="94">
        <v>0</v>
      </c>
      <c r="AL221" s="94">
        <v>0</v>
      </c>
      <c r="AM221" s="94">
        <v>0</v>
      </c>
      <c r="AN221" s="94">
        <v>1</v>
      </c>
      <c r="AO221" s="94">
        <v>0</v>
      </c>
      <c r="AP221" s="94">
        <v>1</v>
      </c>
      <c r="AQ221" s="94">
        <v>6</v>
      </c>
      <c r="AR221" s="111">
        <v>8</v>
      </c>
    </row>
    <row r="222" spans="1:44">
      <c r="A222" s="112">
        <v>7236</v>
      </c>
      <c r="B222" s="112" t="s">
        <v>2861</v>
      </c>
      <c r="C222" s="112" t="s">
        <v>1446</v>
      </c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>
        <v>1</v>
      </c>
      <c r="Y222" s="94">
        <v>6</v>
      </c>
      <c r="Z222" s="94">
        <v>0</v>
      </c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111">
        <v>7</v>
      </c>
    </row>
    <row r="223" spans="1:44">
      <c r="A223" s="113">
        <v>10562</v>
      </c>
      <c r="B223" s="113" t="s">
        <v>2943</v>
      </c>
      <c r="C223" s="113" t="s">
        <v>1646</v>
      </c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>
        <v>0</v>
      </c>
      <c r="AK223" s="94">
        <v>0</v>
      </c>
      <c r="AL223" s="94">
        <v>0</v>
      </c>
      <c r="AM223" s="94">
        <v>0</v>
      </c>
      <c r="AN223" s="94">
        <v>0</v>
      </c>
      <c r="AO223" s="94">
        <v>0</v>
      </c>
      <c r="AP223" s="94">
        <v>1</v>
      </c>
      <c r="AQ223" s="94">
        <v>6</v>
      </c>
      <c r="AR223" s="111">
        <v>7</v>
      </c>
    </row>
    <row r="224" spans="1:44">
      <c r="A224" s="110">
        <v>2811</v>
      </c>
      <c r="B224" s="112" t="s">
        <v>2694</v>
      </c>
      <c r="C224" s="112" t="s">
        <v>965</v>
      </c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>
        <v>1</v>
      </c>
      <c r="AB224" s="94">
        <v>0</v>
      </c>
      <c r="AC224" s="94">
        <v>6</v>
      </c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111">
        <v>7</v>
      </c>
    </row>
    <row r="225" spans="1:44">
      <c r="A225" s="112">
        <v>347</v>
      </c>
      <c r="B225" s="112" t="s">
        <v>2758</v>
      </c>
      <c r="C225" s="112" t="s">
        <v>1154</v>
      </c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>
        <v>0</v>
      </c>
      <c r="V225" s="94">
        <v>6</v>
      </c>
      <c r="W225" s="94">
        <v>1</v>
      </c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111">
        <v>7</v>
      </c>
    </row>
    <row r="226" spans="1:44">
      <c r="A226" s="113">
        <v>10688</v>
      </c>
      <c r="B226" s="113" t="s">
        <v>2940</v>
      </c>
      <c r="C226" s="113" t="s">
        <v>1646</v>
      </c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>
        <v>1</v>
      </c>
      <c r="AB226" s="94">
        <v>0</v>
      </c>
      <c r="AC226" s="94">
        <v>0</v>
      </c>
      <c r="AD226" s="94"/>
      <c r="AE226" s="94"/>
      <c r="AF226" s="94"/>
      <c r="AG226" s="94"/>
      <c r="AH226" s="94"/>
      <c r="AI226" s="94"/>
      <c r="AJ226" s="94">
        <v>0</v>
      </c>
      <c r="AK226" s="94">
        <v>6</v>
      </c>
      <c r="AL226" s="94">
        <v>0</v>
      </c>
      <c r="AM226" s="94">
        <v>0</v>
      </c>
      <c r="AN226" s="94"/>
      <c r="AO226" s="94"/>
      <c r="AP226" s="94"/>
      <c r="AQ226" s="94"/>
      <c r="AR226" s="111">
        <v>7</v>
      </c>
    </row>
    <row r="227" spans="1:44">
      <c r="A227" s="110">
        <v>10468</v>
      </c>
      <c r="B227" s="112" t="s">
        <v>3241</v>
      </c>
      <c r="C227" s="112" t="s">
        <v>1560</v>
      </c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>
        <v>1</v>
      </c>
      <c r="P227" s="94">
        <v>1</v>
      </c>
      <c r="Q227" s="94">
        <v>1</v>
      </c>
      <c r="R227" s="94"/>
      <c r="S227" s="94"/>
      <c r="T227" s="94"/>
      <c r="U227" s="94"/>
      <c r="V227" s="94"/>
      <c r="W227" s="94"/>
      <c r="X227" s="94">
        <v>0</v>
      </c>
      <c r="Y227" s="94">
        <v>1</v>
      </c>
      <c r="Z227" s="94">
        <v>0</v>
      </c>
      <c r="AA227" s="94">
        <v>1</v>
      </c>
      <c r="AB227" s="94">
        <v>1</v>
      </c>
      <c r="AC227" s="94">
        <v>1</v>
      </c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111">
        <v>7</v>
      </c>
    </row>
    <row r="228" spans="1:44">
      <c r="A228" s="110">
        <v>11006</v>
      </c>
      <c r="B228" s="112" t="s">
        <v>2731</v>
      </c>
      <c r="C228" s="112" t="s">
        <v>1081</v>
      </c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>
        <v>0</v>
      </c>
      <c r="Y228" s="94">
        <v>1</v>
      </c>
      <c r="Z228" s="94">
        <v>0</v>
      </c>
      <c r="AA228" s="94">
        <v>6</v>
      </c>
      <c r="AB228" s="94">
        <v>0</v>
      </c>
      <c r="AC228" s="94">
        <v>0</v>
      </c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111">
        <v>7</v>
      </c>
    </row>
    <row r="229" spans="1:44">
      <c r="A229" s="110">
        <v>11107</v>
      </c>
      <c r="B229" s="112" t="s">
        <v>3182</v>
      </c>
      <c r="C229" s="112" t="s">
        <v>1987</v>
      </c>
      <c r="D229" s="94"/>
      <c r="E229" s="94"/>
      <c r="F229" s="94"/>
      <c r="G229" s="94"/>
      <c r="H229" s="94"/>
      <c r="I229" s="94"/>
      <c r="J229" s="94"/>
      <c r="K229" s="94"/>
      <c r="L229" s="94">
        <v>0</v>
      </c>
      <c r="M229" s="94">
        <v>0</v>
      </c>
      <c r="N229" s="94">
        <v>6</v>
      </c>
      <c r="O229" s="94">
        <v>1</v>
      </c>
      <c r="P229" s="94">
        <v>0</v>
      </c>
      <c r="Q229" s="94">
        <v>0</v>
      </c>
      <c r="R229" s="94">
        <v>0</v>
      </c>
      <c r="S229" s="94">
        <v>0</v>
      </c>
      <c r="T229" s="94">
        <v>0</v>
      </c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111">
        <v>7</v>
      </c>
    </row>
    <row r="230" spans="1:44">
      <c r="A230" s="110">
        <v>11099</v>
      </c>
      <c r="B230" s="112" t="s">
        <v>3145</v>
      </c>
      <c r="C230" s="112" t="s">
        <v>1987</v>
      </c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>
        <v>0</v>
      </c>
      <c r="V230" s="94">
        <v>0</v>
      </c>
      <c r="W230" s="94">
        <v>1</v>
      </c>
      <c r="X230" s="94">
        <v>0</v>
      </c>
      <c r="Y230" s="94">
        <v>1</v>
      </c>
      <c r="Z230" s="94">
        <v>1</v>
      </c>
      <c r="AA230" s="94">
        <v>1</v>
      </c>
      <c r="AB230" s="94">
        <v>1</v>
      </c>
      <c r="AC230" s="94">
        <v>1</v>
      </c>
      <c r="AD230" s="94"/>
      <c r="AE230" s="94"/>
      <c r="AF230" s="94"/>
      <c r="AG230" s="94"/>
      <c r="AH230" s="94"/>
      <c r="AI230" s="94"/>
      <c r="AJ230" s="94">
        <v>0</v>
      </c>
      <c r="AK230" s="94">
        <v>1</v>
      </c>
      <c r="AL230" s="94">
        <v>0</v>
      </c>
      <c r="AM230" s="94">
        <v>0</v>
      </c>
      <c r="AN230" s="94">
        <v>0</v>
      </c>
      <c r="AO230" s="94">
        <v>0</v>
      </c>
      <c r="AP230" s="94">
        <v>0</v>
      </c>
      <c r="AQ230" s="94">
        <v>0</v>
      </c>
      <c r="AR230" s="111">
        <v>7</v>
      </c>
    </row>
    <row r="231" spans="1:44">
      <c r="A231" s="110">
        <v>11155</v>
      </c>
      <c r="B231" s="112" t="s">
        <v>3116</v>
      </c>
      <c r="C231" s="112" t="s">
        <v>1985</v>
      </c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>
        <v>1</v>
      </c>
      <c r="AB231" s="94">
        <v>0</v>
      </c>
      <c r="AC231" s="94">
        <v>6</v>
      </c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111">
        <v>7</v>
      </c>
    </row>
    <row r="232" spans="1:44">
      <c r="A232" s="96">
        <v>10526</v>
      </c>
      <c r="B232" s="112" t="s">
        <v>2786</v>
      </c>
      <c r="C232" s="112" t="s">
        <v>1266</v>
      </c>
      <c r="D232" s="94">
        <v>1</v>
      </c>
      <c r="E232" s="94">
        <v>6</v>
      </c>
      <c r="F232" s="94">
        <v>0</v>
      </c>
      <c r="G232" s="94">
        <v>0</v>
      </c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>
        <v>0</v>
      </c>
      <c r="S232" s="94">
        <v>0</v>
      </c>
      <c r="T232" s="94">
        <v>0</v>
      </c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111">
        <v>7</v>
      </c>
    </row>
    <row r="233" spans="1:44">
      <c r="A233" s="96">
        <v>8298</v>
      </c>
      <c r="B233" s="112" t="s">
        <v>3027</v>
      </c>
      <c r="C233" s="112" t="s">
        <v>1897</v>
      </c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>
        <v>6</v>
      </c>
      <c r="S233" s="94">
        <v>1</v>
      </c>
      <c r="T233" s="94">
        <v>0</v>
      </c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111">
        <v>7</v>
      </c>
    </row>
    <row r="234" spans="1:44">
      <c r="A234" s="110">
        <v>7596</v>
      </c>
      <c r="B234" s="112" t="s">
        <v>2819</v>
      </c>
      <c r="C234" s="112" t="s">
        <v>1353</v>
      </c>
      <c r="D234" s="94"/>
      <c r="E234" s="94"/>
      <c r="F234" s="94"/>
      <c r="G234" s="94"/>
      <c r="H234" s="94">
        <v>6</v>
      </c>
      <c r="I234" s="94">
        <v>0</v>
      </c>
      <c r="J234" s="94">
        <v>1</v>
      </c>
      <c r="K234" s="94">
        <v>0</v>
      </c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111">
        <v>7</v>
      </c>
    </row>
    <row r="235" spans="1:44">
      <c r="A235" s="96">
        <v>8418</v>
      </c>
      <c r="B235" s="112" t="s">
        <v>3201</v>
      </c>
      <c r="C235" s="112" t="s">
        <v>1160</v>
      </c>
      <c r="D235" s="94">
        <v>1</v>
      </c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>
        <v>1</v>
      </c>
      <c r="V235" s="94">
        <v>0</v>
      </c>
      <c r="W235" s="94">
        <v>1</v>
      </c>
      <c r="X235" s="94"/>
      <c r="Y235" s="94"/>
      <c r="Z235" s="94"/>
      <c r="AA235" s="94">
        <v>1</v>
      </c>
      <c r="AB235" s="94">
        <v>0</v>
      </c>
      <c r="AC235" s="94">
        <v>0</v>
      </c>
      <c r="AD235" s="94"/>
      <c r="AE235" s="94"/>
      <c r="AF235" s="94"/>
      <c r="AG235" s="94"/>
      <c r="AH235" s="94"/>
      <c r="AI235" s="94"/>
      <c r="AJ235" s="94">
        <v>0</v>
      </c>
      <c r="AK235" s="94">
        <v>1</v>
      </c>
      <c r="AL235" s="94">
        <v>0</v>
      </c>
      <c r="AM235" s="94">
        <v>1</v>
      </c>
      <c r="AN235" s="94">
        <v>0</v>
      </c>
      <c r="AO235" s="94">
        <v>0</v>
      </c>
      <c r="AP235" s="94">
        <v>1</v>
      </c>
      <c r="AQ235" s="94">
        <v>0</v>
      </c>
      <c r="AR235" s="111">
        <v>7</v>
      </c>
    </row>
    <row r="236" spans="1:44">
      <c r="A236" s="96">
        <v>16330</v>
      </c>
      <c r="B236" s="112" t="s">
        <v>3294</v>
      </c>
      <c r="C236" s="112" t="s">
        <v>1942</v>
      </c>
      <c r="D236" s="94">
        <v>1</v>
      </c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>
        <v>6</v>
      </c>
      <c r="S236" s="94">
        <v>0</v>
      </c>
      <c r="T236" s="94">
        <v>0</v>
      </c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111">
        <v>7</v>
      </c>
    </row>
    <row r="237" spans="1:44">
      <c r="A237" s="96">
        <v>9994</v>
      </c>
      <c r="B237" s="112" t="s">
        <v>2751</v>
      </c>
      <c r="C237" s="112" t="s">
        <v>1163</v>
      </c>
      <c r="D237" s="94">
        <v>1</v>
      </c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>
        <v>1</v>
      </c>
      <c r="AB237" s="94">
        <v>0</v>
      </c>
      <c r="AC237" s="94">
        <v>1</v>
      </c>
      <c r="AD237" s="94"/>
      <c r="AE237" s="94"/>
      <c r="AF237" s="94"/>
      <c r="AG237" s="94">
        <v>1</v>
      </c>
      <c r="AH237" s="94">
        <v>1</v>
      </c>
      <c r="AI237" s="94">
        <v>1</v>
      </c>
      <c r="AJ237" s="94"/>
      <c r="AK237" s="94"/>
      <c r="AL237" s="94"/>
      <c r="AM237" s="94"/>
      <c r="AN237" s="94"/>
      <c r="AO237" s="94"/>
      <c r="AP237" s="94"/>
      <c r="AQ237" s="94"/>
      <c r="AR237" s="111">
        <v>6</v>
      </c>
    </row>
    <row r="238" spans="1:44">
      <c r="A238" s="96">
        <v>10825</v>
      </c>
      <c r="B238" s="112" t="s">
        <v>2888</v>
      </c>
      <c r="C238" s="112" t="s">
        <v>1446</v>
      </c>
      <c r="D238" s="94">
        <v>1</v>
      </c>
      <c r="E238" s="94"/>
      <c r="F238" s="94"/>
      <c r="G238" s="94"/>
      <c r="H238" s="94">
        <v>1</v>
      </c>
      <c r="I238" s="94">
        <v>0</v>
      </c>
      <c r="J238" s="94">
        <v>1</v>
      </c>
      <c r="K238" s="94">
        <v>0</v>
      </c>
      <c r="L238" s="94"/>
      <c r="M238" s="94"/>
      <c r="N238" s="94"/>
      <c r="O238" s="94"/>
      <c r="P238" s="94"/>
      <c r="Q238" s="94"/>
      <c r="R238" s="94"/>
      <c r="S238" s="94"/>
      <c r="T238" s="94"/>
      <c r="U238" s="94">
        <v>1</v>
      </c>
      <c r="V238" s="94">
        <v>1</v>
      </c>
      <c r="W238" s="94">
        <v>1</v>
      </c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111">
        <v>6</v>
      </c>
    </row>
    <row r="239" spans="1:44">
      <c r="A239" s="110">
        <v>10530</v>
      </c>
      <c r="B239" s="112" t="s">
        <v>2976</v>
      </c>
      <c r="C239" s="112" t="s">
        <v>1646</v>
      </c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>
        <v>0</v>
      </c>
      <c r="Y239" s="94">
        <v>0</v>
      </c>
      <c r="Z239" s="94">
        <v>0</v>
      </c>
      <c r="AA239" s="94">
        <v>6</v>
      </c>
      <c r="AB239" s="94">
        <v>0</v>
      </c>
      <c r="AC239" s="94">
        <v>0</v>
      </c>
      <c r="AD239" s="94"/>
      <c r="AE239" s="94"/>
      <c r="AF239" s="94"/>
      <c r="AG239" s="94"/>
      <c r="AH239" s="94"/>
      <c r="AI239" s="94"/>
      <c r="AJ239" s="94">
        <v>0</v>
      </c>
      <c r="AK239" s="94">
        <v>0</v>
      </c>
      <c r="AL239" s="94">
        <v>0</v>
      </c>
      <c r="AM239" s="94">
        <v>0</v>
      </c>
      <c r="AN239" s="94"/>
      <c r="AO239" s="94"/>
      <c r="AP239" s="94"/>
      <c r="AQ239" s="94"/>
      <c r="AR239" s="111">
        <v>6</v>
      </c>
    </row>
    <row r="240" spans="1:44">
      <c r="A240" s="110">
        <v>10446</v>
      </c>
      <c r="B240" s="112" t="s">
        <v>3218</v>
      </c>
      <c r="C240" s="112" t="s">
        <v>1154</v>
      </c>
      <c r="D240" s="94"/>
      <c r="E240" s="94">
        <v>6</v>
      </c>
      <c r="F240" s="94">
        <v>0</v>
      </c>
      <c r="G240" s="94">
        <v>0</v>
      </c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111">
        <v>6</v>
      </c>
    </row>
    <row r="241" spans="1:44">
      <c r="A241" s="110">
        <v>1644</v>
      </c>
      <c r="B241" s="112" t="s">
        <v>3265</v>
      </c>
      <c r="C241" s="112" t="s">
        <v>1760</v>
      </c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>
        <v>6</v>
      </c>
      <c r="AB241" s="94">
        <v>0</v>
      </c>
      <c r="AC241" s="94">
        <v>0</v>
      </c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111">
        <v>6</v>
      </c>
    </row>
    <row r="242" spans="1:44">
      <c r="A242" s="110">
        <v>2652</v>
      </c>
      <c r="B242" s="112" t="s">
        <v>3163</v>
      </c>
      <c r="C242" s="112" t="s">
        <v>1353</v>
      </c>
      <c r="D242" s="94"/>
      <c r="E242" s="94">
        <v>0</v>
      </c>
      <c r="F242" s="94">
        <v>1</v>
      </c>
      <c r="G242" s="94">
        <v>0</v>
      </c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>
        <v>1</v>
      </c>
      <c r="S242" s="94">
        <v>0</v>
      </c>
      <c r="T242" s="94">
        <v>1</v>
      </c>
      <c r="U242" s="94"/>
      <c r="V242" s="94"/>
      <c r="W242" s="94"/>
      <c r="X242" s="94">
        <v>0</v>
      </c>
      <c r="Y242" s="94">
        <v>1</v>
      </c>
      <c r="Z242" s="94">
        <v>0</v>
      </c>
      <c r="AA242" s="94">
        <v>1</v>
      </c>
      <c r="AB242" s="94">
        <v>0</v>
      </c>
      <c r="AC242" s="94">
        <v>0</v>
      </c>
      <c r="AD242" s="94"/>
      <c r="AE242" s="94"/>
      <c r="AF242" s="94"/>
      <c r="AG242" s="94"/>
      <c r="AH242" s="94"/>
      <c r="AI242" s="94"/>
      <c r="AJ242" s="94">
        <v>0</v>
      </c>
      <c r="AK242" s="94">
        <v>0</v>
      </c>
      <c r="AL242" s="94">
        <v>0</v>
      </c>
      <c r="AM242" s="94">
        <v>0</v>
      </c>
      <c r="AN242" s="94">
        <v>1</v>
      </c>
      <c r="AO242" s="94">
        <v>0</v>
      </c>
      <c r="AP242" s="94">
        <v>0</v>
      </c>
      <c r="AQ242" s="94">
        <v>0</v>
      </c>
      <c r="AR242" s="111">
        <v>6</v>
      </c>
    </row>
    <row r="243" spans="1:44">
      <c r="A243" s="110">
        <v>7330</v>
      </c>
      <c r="B243" s="112" t="s">
        <v>2910</v>
      </c>
      <c r="C243" s="112" t="s">
        <v>1560</v>
      </c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>
        <v>0</v>
      </c>
      <c r="V243" s="94">
        <v>6</v>
      </c>
      <c r="W243" s="94">
        <v>0</v>
      </c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111">
        <v>6</v>
      </c>
    </row>
    <row r="244" spans="1:44">
      <c r="A244" s="110">
        <v>11135</v>
      </c>
      <c r="B244" s="112" t="s">
        <v>3127</v>
      </c>
      <c r="C244" s="112" t="s">
        <v>1987</v>
      </c>
      <c r="D244" s="94"/>
      <c r="E244" s="94"/>
      <c r="F244" s="94"/>
      <c r="G244" s="94"/>
      <c r="H244" s="94">
        <v>1</v>
      </c>
      <c r="I244" s="94">
        <v>0</v>
      </c>
      <c r="J244" s="94">
        <v>1</v>
      </c>
      <c r="K244" s="94">
        <v>0</v>
      </c>
      <c r="L244" s="94"/>
      <c r="M244" s="94"/>
      <c r="N244" s="94"/>
      <c r="O244" s="94">
        <v>1</v>
      </c>
      <c r="P244" s="94">
        <v>1</v>
      </c>
      <c r="Q244" s="94">
        <v>1</v>
      </c>
      <c r="R244" s="94">
        <v>0</v>
      </c>
      <c r="S244" s="94">
        <v>0</v>
      </c>
      <c r="T244" s="94">
        <v>1</v>
      </c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111">
        <v>6</v>
      </c>
    </row>
    <row r="245" spans="1:44">
      <c r="A245" s="110">
        <v>6538</v>
      </c>
      <c r="B245" s="112" t="s">
        <v>2465</v>
      </c>
      <c r="C245" s="112" t="s">
        <v>2465</v>
      </c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>
        <v>0</v>
      </c>
      <c r="Y245" s="94">
        <v>6</v>
      </c>
      <c r="Z245" s="94">
        <v>0</v>
      </c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111">
        <v>6</v>
      </c>
    </row>
    <row r="246" spans="1:44">
      <c r="A246" s="110">
        <v>2712</v>
      </c>
      <c r="B246" s="112" t="s">
        <v>2774</v>
      </c>
      <c r="C246" s="112" t="s">
        <v>1266</v>
      </c>
      <c r="D246" s="94"/>
      <c r="E246" s="94"/>
      <c r="F246" s="94"/>
      <c r="G246" s="94"/>
      <c r="H246" s="94">
        <v>1</v>
      </c>
      <c r="I246" s="94">
        <v>0</v>
      </c>
      <c r="J246" s="94">
        <v>0</v>
      </c>
      <c r="K246" s="94">
        <v>0</v>
      </c>
      <c r="L246" s="94">
        <v>1</v>
      </c>
      <c r="M246" s="94">
        <v>0</v>
      </c>
      <c r="N246" s="94">
        <v>0</v>
      </c>
      <c r="O246" s="94">
        <v>0</v>
      </c>
      <c r="P246" s="94">
        <v>0</v>
      </c>
      <c r="Q246" s="94">
        <v>0</v>
      </c>
      <c r="R246" s="94">
        <v>0</v>
      </c>
      <c r="S246" s="94">
        <v>0</v>
      </c>
      <c r="T246" s="94">
        <v>0</v>
      </c>
      <c r="U246" s="94">
        <v>0</v>
      </c>
      <c r="V246" s="94">
        <v>0</v>
      </c>
      <c r="W246" s="94">
        <v>0</v>
      </c>
      <c r="X246" s="94">
        <v>0</v>
      </c>
      <c r="Y246" s="94">
        <v>0</v>
      </c>
      <c r="Z246" s="94">
        <v>1</v>
      </c>
      <c r="AA246" s="94">
        <v>1</v>
      </c>
      <c r="AB246" s="94">
        <v>0</v>
      </c>
      <c r="AC246" s="94">
        <v>1</v>
      </c>
      <c r="AD246" s="94"/>
      <c r="AE246" s="94"/>
      <c r="AF246" s="94"/>
      <c r="AG246" s="94">
        <v>0</v>
      </c>
      <c r="AH246" s="94">
        <v>1</v>
      </c>
      <c r="AI246" s="94">
        <v>0</v>
      </c>
      <c r="AJ246" s="94"/>
      <c r="AK246" s="94"/>
      <c r="AL246" s="94"/>
      <c r="AM246" s="94"/>
      <c r="AN246" s="94"/>
      <c r="AO246" s="94"/>
      <c r="AP246" s="94"/>
      <c r="AQ246" s="94"/>
      <c r="AR246" s="111">
        <v>6</v>
      </c>
    </row>
    <row r="247" spans="1:44">
      <c r="A247" s="110">
        <v>123123</v>
      </c>
      <c r="B247" s="112" t="s">
        <v>2465</v>
      </c>
      <c r="C247" s="112" t="s">
        <v>2465</v>
      </c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>
        <v>6</v>
      </c>
      <c r="AB247" s="94">
        <v>0</v>
      </c>
      <c r="AC247" s="94">
        <v>0</v>
      </c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111">
        <v>6</v>
      </c>
    </row>
    <row r="248" spans="1:44">
      <c r="A248" s="110">
        <v>11335</v>
      </c>
      <c r="B248" s="112" t="s">
        <v>2849</v>
      </c>
      <c r="C248" s="112" t="s">
        <v>1446</v>
      </c>
      <c r="D248" s="94"/>
      <c r="E248" s="94"/>
      <c r="F248" s="94"/>
      <c r="G248" s="94"/>
      <c r="H248" s="94"/>
      <c r="I248" s="94"/>
      <c r="J248" s="94"/>
      <c r="K248" s="94"/>
      <c r="L248" s="94">
        <v>6</v>
      </c>
      <c r="M248" s="94">
        <v>0</v>
      </c>
      <c r="N248" s="94">
        <v>0</v>
      </c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111">
        <v>6</v>
      </c>
    </row>
    <row r="249" spans="1:44">
      <c r="A249" s="96">
        <v>9894</v>
      </c>
      <c r="B249" s="112" t="s">
        <v>2780</v>
      </c>
      <c r="C249" s="112" t="s">
        <v>1266</v>
      </c>
      <c r="D249" s="94">
        <v>1</v>
      </c>
      <c r="E249" s="94">
        <v>1</v>
      </c>
      <c r="F249" s="94">
        <v>1</v>
      </c>
      <c r="G249" s="94">
        <v>0</v>
      </c>
      <c r="H249" s="94">
        <v>1</v>
      </c>
      <c r="I249" s="94">
        <v>0</v>
      </c>
      <c r="J249" s="94">
        <v>1</v>
      </c>
      <c r="K249" s="94">
        <v>0</v>
      </c>
      <c r="L249" s="94">
        <v>1</v>
      </c>
      <c r="M249" s="94">
        <v>0</v>
      </c>
      <c r="N249" s="94">
        <v>0</v>
      </c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111">
        <v>6</v>
      </c>
    </row>
    <row r="250" spans="1:44">
      <c r="A250" s="112">
        <v>16652</v>
      </c>
      <c r="B250" s="112" t="s">
        <v>2465</v>
      </c>
      <c r="C250" s="112" t="s">
        <v>2465</v>
      </c>
      <c r="D250" s="94"/>
      <c r="E250" s="94">
        <v>6</v>
      </c>
      <c r="F250" s="94">
        <v>0</v>
      </c>
      <c r="G250" s="94">
        <v>0</v>
      </c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111">
        <v>6</v>
      </c>
    </row>
    <row r="251" spans="1:44">
      <c r="A251" s="113">
        <v>11287</v>
      </c>
      <c r="B251" s="113" t="s">
        <v>3159</v>
      </c>
      <c r="C251" s="113" t="s">
        <v>1160</v>
      </c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>
        <v>0</v>
      </c>
      <c r="AK251" s="94">
        <v>0</v>
      </c>
      <c r="AL251" s="94">
        <v>0</v>
      </c>
      <c r="AM251" s="94">
        <v>6</v>
      </c>
      <c r="AN251" s="94"/>
      <c r="AO251" s="94"/>
      <c r="AP251" s="94"/>
      <c r="AQ251" s="94"/>
      <c r="AR251" s="111">
        <v>6</v>
      </c>
    </row>
    <row r="252" spans="1:44">
      <c r="A252" s="96">
        <v>6029</v>
      </c>
      <c r="B252" s="112" t="s">
        <v>2756</v>
      </c>
      <c r="C252" s="112" t="s">
        <v>1146</v>
      </c>
      <c r="D252" s="94">
        <v>1</v>
      </c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>
        <v>0</v>
      </c>
      <c r="S252" s="94">
        <v>1</v>
      </c>
      <c r="T252" s="94">
        <v>0</v>
      </c>
      <c r="U252" s="94">
        <v>1</v>
      </c>
      <c r="V252" s="94">
        <v>1</v>
      </c>
      <c r="W252" s="94">
        <v>1</v>
      </c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111">
        <v>5</v>
      </c>
    </row>
    <row r="253" spans="1:44">
      <c r="A253" s="110">
        <v>6198</v>
      </c>
      <c r="B253" s="112" t="s">
        <v>2465</v>
      </c>
      <c r="C253" s="112" t="s">
        <v>2465</v>
      </c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>
        <v>1</v>
      </c>
      <c r="V253" s="94">
        <v>1</v>
      </c>
      <c r="W253" s="94">
        <v>1</v>
      </c>
      <c r="X253" s="94"/>
      <c r="Y253" s="94"/>
      <c r="Z253" s="94"/>
      <c r="AA253" s="94">
        <v>1</v>
      </c>
      <c r="AB253" s="94">
        <v>0</v>
      </c>
      <c r="AC253" s="94">
        <v>1</v>
      </c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111">
        <v>5</v>
      </c>
    </row>
    <row r="254" spans="1:44">
      <c r="A254" s="96">
        <v>802</v>
      </c>
      <c r="B254" s="112" t="s">
        <v>2816</v>
      </c>
      <c r="C254" s="112" t="s">
        <v>1353</v>
      </c>
      <c r="D254" s="94">
        <v>1</v>
      </c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>
        <v>1</v>
      </c>
      <c r="V254" s="94">
        <v>1</v>
      </c>
      <c r="W254" s="94">
        <v>1</v>
      </c>
      <c r="X254" s="94">
        <v>0</v>
      </c>
      <c r="Y254" s="94">
        <v>1</v>
      </c>
      <c r="Z254" s="94">
        <v>0</v>
      </c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111">
        <v>5</v>
      </c>
    </row>
    <row r="255" spans="1:44">
      <c r="A255" s="96">
        <v>7289</v>
      </c>
      <c r="B255" s="112" t="s">
        <v>2860</v>
      </c>
      <c r="C255" s="112" t="s">
        <v>1446</v>
      </c>
      <c r="D255" s="94">
        <v>1</v>
      </c>
      <c r="E255" s="94">
        <v>1</v>
      </c>
      <c r="F255" s="94">
        <v>0</v>
      </c>
      <c r="G255" s="94">
        <v>0</v>
      </c>
      <c r="H255" s="94"/>
      <c r="I255" s="94"/>
      <c r="J255" s="94"/>
      <c r="K255" s="94"/>
      <c r="L255" s="94">
        <v>0</v>
      </c>
      <c r="M255" s="94">
        <v>0</v>
      </c>
      <c r="N255" s="94">
        <v>0</v>
      </c>
      <c r="O255" s="94">
        <v>1</v>
      </c>
      <c r="P255" s="94">
        <v>1</v>
      </c>
      <c r="Q255" s="94">
        <v>1</v>
      </c>
      <c r="R255" s="94">
        <v>0</v>
      </c>
      <c r="S255" s="94">
        <v>0</v>
      </c>
      <c r="T255" s="94">
        <v>0</v>
      </c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111">
        <v>5</v>
      </c>
    </row>
    <row r="256" spans="1:44">
      <c r="A256" s="110">
        <v>11169</v>
      </c>
      <c r="B256" s="112" t="s">
        <v>3109</v>
      </c>
      <c r="C256" s="112" t="s">
        <v>1987</v>
      </c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>
        <v>1</v>
      </c>
      <c r="V256" s="94">
        <v>0</v>
      </c>
      <c r="W256" s="94">
        <v>1</v>
      </c>
      <c r="X256" s="94">
        <v>0</v>
      </c>
      <c r="Y256" s="94">
        <v>1</v>
      </c>
      <c r="Z256" s="94">
        <v>0</v>
      </c>
      <c r="AA256" s="94">
        <v>1</v>
      </c>
      <c r="AB256" s="94">
        <v>1</v>
      </c>
      <c r="AC256" s="94">
        <v>0</v>
      </c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111">
        <v>5</v>
      </c>
    </row>
    <row r="257" spans="1:44">
      <c r="A257" s="96">
        <v>11092</v>
      </c>
      <c r="B257" s="112" t="s">
        <v>3147</v>
      </c>
      <c r="C257" s="112" t="s">
        <v>1985</v>
      </c>
      <c r="D257" s="94">
        <v>1</v>
      </c>
      <c r="E257" s="94">
        <v>1</v>
      </c>
      <c r="F257" s="94">
        <v>1</v>
      </c>
      <c r="G257" s="94">
        <v>0</v>
      </c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>
        <v>1</v>
      </c>
      <c r="AB257" s="94">
        <v>1</v>
      </c>
      <c r="AC257" s="94">
        <v>0</v>
      </c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111">
        <v>5</v>
      </c>
    </row>
    <row r="258" spans="1:44">
      <c r="A258" s="96">
        <v>10604</v>
      </c>
      <c r="B258" s="112" t="s">
        <v>2746</v>
      </c>
      <c r="C258" s="112" t="s">
        <v>1160</v>
      </c>
      <c r="D258" s="94">
        <v>0</v>
      </c>
      <c r="E258" s="94">
        <v>1</v>
      </c>
      <c r="F258" s="94">
        <v>1</v>
      </c>
      <c r="G258" s="94">
        <v>0</v>
      </c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>
        <v>1</v>
      </c>
      <c r="V258" s="94">
        <v>1</v>
      </c>
      <c r="W258" s="94">
        <v>1</v>
      </c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111">
        <v>5</v>
      </c>
    </row>
    <row r="259" spans="1:44">
      <c r="A259" s="96">
        <v>7840</v>
      </c>
      <c r="B259" s="112" t="s">
        <v>2465</v>
      </c>
      <c r="C259" s="112" t="s">
        <v>2465</v>
      </c>
      <c r="D259" s="94"/>
      <c r="E259" s="94">
        <v>1</v>
      </c>
      <c r="F259" s="94">
        <v>0</v>
      </c>
      <c r="G259" s="94">
        <v>0</v>
      </c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>
        <v>1</v>
      </c>
      <c r="V259" s="94">
        <v>1</v>
      </c>
      <c r="W259" s="94">
        <v>1</v>
      </c>
      <c r="X259" s="94">
        <v>0</v>
      </c>
      <c r="Y259" s="94">
        <v>1</v>
      </c>
      <c r="Z259" s="94">
        <v>0</v>
      </c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111">
        <v>5</v>
      </c>
    </row>
    <row r="260" spans="1:44">
      <c r="A260" s="112">
        <v>2459</v>
      </c>
      <c r="B260" s="112" t="s">
        <v>2760</v>
      </c>
      <c r="C260" s="112" t="s">
        <v>1154</v>
      </c>
      <c r="D260" s="94"/>
      <c r="E260" s="94">
        <v>1</v>
      </c>
      <c r="F260" s="94">
        <v>0</v>
      </c>
      <c r="G260" s="94">
        <v>1</v>
      </c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>
        <v>1</v>
      </c>
      <c r="V260" s="94">
        <v>0</v>
      </c>
      <c r="W260" s="94">
        <v>1</v>
      </c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111">
        <v>4</v>
      </c>
    </row>
    <row r="261" spans="1:44">
      <c r="A261" s="110">
        <v>11131</v>
      </c>
      <c r="B261" s="112" t="s">
        <v>3314</v>
      </c>
      <c r="C261" s="112" t="s">
        <v>1987</v>
      </c>
      <c r="D261" s="94"/>
      <c r="E261" s="94">
        <v>1</v>
      </c>
      <c r="F261" s="94">
        <v>1</v>
      </c>
      <c r="G261" s="94">
        <v>0</v>
      </c>
      <c r="H261" s="94">
        <v>1</v>
      </c>
      <c r="I261" s="94">
        <v>0</v>
      </c>
      <c r="J261" s="94">
        <v>1</v>
      </c>
      <c r="K261" s="94">
        <v>0</v>
      </c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111">
        <v>4</v>
      </c>
    </row>
    <row r="262" spans="1:44">
      <c r="A262" s="112">
        <v>11838</v>
      </c>
      <c r="B262" s="112" t="s">
        <v>3239</v>
      </c>
      <c r="C262" s="112" t="s">
        <v>1560</v>
      </c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>
        <v>1</v>
      </c>
      <c r="V262" s="94">
        <v>1</v>
      </c>
      <c r="W262" s="94">
        <v>1</v>
      </c>
      <c r="X262" s="94">
        <v>0</v>
      </c>
      <c r="Y262" s="94">
        <v>1</v>
      </c>
      <c r="Z262" s="94">
        <v>0</v>
      </c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111">
        <v>4</v>
      </c>
    </row>
    <row r="263" spans="1:44">
      <c r="A263" s="112">
        <v>16483</v>
      </c>
      <c r="B263" s="112" t="s">
        <v>3075</v>
      </c>
      <c r="C263" s="112" t="s">
        <v>1629</v>
      </c>
      <c r="D263" s="94"/>
      <c r="E263" s="94">
        <v>0</v>
      </c>
      <c r="F263" s="94">
        <v>1</v>
      </c>
      <c r="G263" s="94">
        <v>0</v>
      </c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>
        <v>1</v>
      </c>
      <c r="S263" s="94">
        <v>0</v>
      </c>
      <c r="T263" s="94">
        <v>1</v>
      </c>
      <c r="U263" s="94"/>
      <c r="V263" s="94"/>
      <c r="W263" s="94"/>
      <c r="X263" s="94">
        <v>0</v>
      </c>
      <c r="Y263" s="94">
        <v>1</v>
      </c>
      <c r="Z263" s="94">
        <v>0</v>
      </c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111">
        <v>4</v>
      </c>
    </row>
    <row r="264" spans="1:44">
      <c r="A264" s="113">
        <v>10750</v>
      </c>
      <c r="B264" s="113" t="s">
        <v>3002</v>
      </c>
      <c r="C264" s="113" t="s">
        <v>1759</v>
      </c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>
        <v>1</v>
      </c>
      <c r="AH264" s="94">
        <v>0</v>
      </c>
      <c r="AI264" s="94">
        <v>0</v>
      </c>
      <c r="AJ264" s="94"/>
      <c r="AK264" s="94"/>
      <c r="AL264" s="94"/>
      <c r="AM264" s="94"/>
      <c r="AN264" s="94">
        <v>1</v>
      </c>
      <c r="AO264" s="94">
        <v>0</v>
      </c>
      <c r="AP264" s="94">
        <v>1</v>
      </c>
      <c r="AQ264" s="94">
        <v>1</v>
      </c>
      <c r="AR264" s="111">
        <v>4</v>
      </c>
    </row>
    <row r="265" spans="1:44">
      <c r="A265" s="96">
        <v>11152</v>
      </c>
      <c r="B265" s="112" t="s">
        <v>3311</v>
      </c>
      <c r="C265" s="112" t="s">
        <v>1987</v>
      </c>
      <c r="D265" s="94">
        <v>1</v>
      </c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>
        <v>1</v>
      </c>
      <c r="P265" s="94">
        <v>1</v>
      </c>
      <c r="Q265" s="94">
        <v>1</v>
      </c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111">
        <v>4</v>
      </c>
    </row>
    <row r="266" spans="1:44">
      <c r="A266" s="113">
        <v>16421</v>
      </c>
      <c r="B266" s="113" t="s">
        <v>3295</v>
      </c>
      <c r="C266" s="113" t="s">
        <v>1942</v>
      </c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>
        <v>1</v>
      </c>
      <c r="V266" s="94">
        <v>1</v>
      </c>
      <c r="W266" s="94">
        <v>1</v>
      </c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>
        <v>1</v>
      </c>
      <c r="AK266" s="94">
        <v>0</v>
      </c>
      <c r="AL266" s="94">
        <v>0</v>
      </c>
      <c r="AM266" s="94">
        <v>0</v>
      </c>
      <c r="AN266" s="94"/>
      <c r="AO266" s="94"/>
      <c r="AP266" s="94"/>
      <c r="AQ266" s="94"/>
      <c r="AR266" s="111">
        <v>4</v>
      </c>
    </row>
    <row r="267" spans="1:44">
      <c r="A267" s="113">
        <v>11025</v>
      </c>
      <c r="B267" s="113" t="s">
        <v>3208</v>
      </c>
      <c r="C267" s="113" t="s">
        <v>1160</v>
      </c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>
        <v>1</v>
      </c>
      <c r="V267" s="94">
        <v>1</v>
      </c>
      <c r="W267" s="94">
        <v>1</v>
      </c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111">
        <v>3</v>
      </c>
    </row>
    <row r="268" spans="1:44">
      <c r="A268" s="96">
        <v>10981</v>
      </c>
      <c r="B268" s="113" t="s">
        <v>3045</v>
      </c>
      <c r="C268" s="113" t="s">
        <v>1897</v>
      </c>
      <c r="D268" s="94">
        <v>1</v>
      </c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>
        <v>0</v>
      </c>
      <c r="P268" s="94">
        <v>1</v>
      </c>
      <c r="Q268" s="94">
        <v>1</v>
      </c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111">
        <v>3</v>
      </c>
    </row>
    <row r="269" spans="1:44">
      <c r="A269" s="113">
        <v>11809</v>
      </c>
      <c r="B269" s="113" t="s">
        <v>2972</v>
      </c>
      <c r="C269" s="113" t="s">
        <v>1646</v>
      </c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>
        <v>0</v>
      </c>
      <c r="Y269" s="94">
        <v>1</v>
      </c>
      <c r="Z269" s="94">
        <v>0</v>
      </c>
      <c r="AA269" s="94"/>
      <c r="AB269" s="94"/>
      <c r="AC269" s="94"/>
      <c r="AD269" s="94"/>
      <c r="AE269" s="94"/>
      <c r="AF269" s="94"/>
      <c r="AG269" s="94"/>
      <c r="AH269" s="94"/>
      <c r="AI269" s="94"/>
      <c r="AJ269" s="94">
        <v>0</v>
      </c>
      <c r="AK269" s="94">
        <v>0</v>
      </c>
      <c r="AL269" s="94">
        <v>0</v>
      </c>
      <c r="AM269" s="94">
        <v>0</v>
      </c>
      <c r="AN269" s="94">
        <v>0</v>
      </c>
      <c r="AO269" s="94">
        <v>0</v>
      </c>
      <c r="AP269" s="94">
        <v>1</v>
      </c>
      <c r="AQ269" s="94">
        <v>1</v>
      </c>
      <c r="AR269" s="111">
        <v>3</v>
      </c>
    </row>
    <row r="270" spans="1:44">
      <c r="A270" s="113">
        <v>11693</v>
      </c>
      <c r="B270" s="113" t="s">
        <v>3290</v>
      </c>
      <c r="C270" s="113" t="s">
        <v>1897</v>
      </c>
      <c r="D270" s="94"/>
      <c r="E270" s="94"/>
      <c r="F270" s="94"/>
      <c r="G270" s="94"/>
      <c r="H270" s="94">
        <v>1</v>
      </c>
      <c r="I270" s="94">
        <v>0</v>
      </c>
      <c r="J270" s="94">
        <v>1</v>
      </c>
      <c r="K270" s="94">
        <v>1</v>
      </c>
      <c r="L270" s="94">
        <v>0</v>
      </c>
      <c r="M270" s="94">
        <v>0</v>
      </c>
      <c r="N270" s="94">
        <v>0</v>
      </c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111">
        <v>3</v>
      </c>
    </row>
    <row r="271" spans="1:44">
      <c r="A271" s="96">
        <v>11706</v>
      </c>
      <c r="B271" s="112" t="s">
        <v>3262</v>
      </c>
      <c r="C271" s="112" t="s">
        <v>1759</v>
      </c>
      <c r="D271" s="94">
        <v>1</v>
      </c>
      <c r="E271" s="94">
        <v>1</v>
      </c>
      <c r="F271" s="94">
        <v>1</v>
      </c>
      <c r="G271" s="94">
        <v>0</v>
      </c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111">
        <v>3</v>
      </c>
    </row>
    <row r="272" spans="1:44">
      <c r="A272" s="110">
        <v>11036</v>
      </c>
      <c r="B272" s="112" t="s">
        <v>2739</v>
      </c>
      <c r="C272" s="112" t="s">
        <v>1160</v>
      </c>
      <c r="D272" s="94"/>
      <c r="E272" s="94"/>
      <c r="F272" s="94"/>
      <c r="G272" s="94"/>
      <c r="H272" s="94">
        <v>1</v>
      </c>
      <c r="I272" s="94">
        <v>0</v>
      </c>
      <c r="J272" s="94">
        <v>1</v>
      </c>
      <c r="K272" s="94">
        <v>1</v>
      </c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111">
        <v>3</v>
      </c>
    </row>
    <row r="273" spans="1:44">
      <c r="A273" s="110">
        <v>11049</v>
      </c>
      <c r="B273" s="112" t="s">
        <v>2730</v>
      </c>
      <c r="C273" s="112" t="s">
        <v>1081</v>
      </c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>
        <v>0</v>
      </c>
      <c r="Y273" s="94">
        <v>1</v>
      </c>
      <c r="Z273" s="94">
        <v>1</v>
      </c>
      <c r="AA273" s="94">
        <v>1</v>
      </c>
      <c r="AB273" s="94">
        <v>0</v>
      </c>
      <c r="AC273" s="94">
        <v>0</v>
      </c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111">
        <v>3</v>
      </c>
    </row>
    <row r="274" spans="1:44">
      <c r="A274" s="96">
        <v>10982</v>
      </c>
      <c r="B274" s="112" t="s">
        <v>2785</v>
      </c>
      <c r="C274" s="112" t="s">
        <v>1266</v>
      </c>
      <c r="D274" s="94">
        <v>1</v>
      </c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>
        <v>0</v>
      </c>
      <c r="V274" s="94">
        <v>1</v>
      </c>
      <c r="W274" s="94">
        <v>1</v>
      </c>
      <c r="X274" s="94">
        <v>0</v>
      </c>
      <c r="Y274" s="94">
        <v>0</v>
      </c>
      <c r="Z274" s="94">
        <v>0</v>
      </c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111">
        <v>3</v>
      </c>
    </row>
    <row r="275" spans="1:44">
      <c r="A275" s="96">
        <v>11130</v>
      </c>
      <c r="B275" s="112" t="s">
        <v>3130</v>
      </c>
      <c r="C275" s="112" t="s">
        <v>1987</v>
      </c>
      <c r="D275" s="94">
        <v>1</v>
      </c>
      <c r="E275" s="94">
        <v>1</v>
      </c>
      <c r="F275" s="94">
        <v>1</v>
      </c>
      <c r="G275" s="94">
        <v>0</v>
      </c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111">
        <v>3</v>
      </c>
    </row>
    <row r="276" spans="1:44">
      <c r="A276" s="113">
        <v>2579</v>
      </c>
      <c r="B276" s="113" t="s">
        <v>2759</v>
      </c>
      <c r="C276" s="113" t="s">
        <v>1154</v>
      </c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>
        <v>1</v>
      </c>
      <c r="AK276" s="94">
        <v>0</v>
      </c>
      <c r="AL276" s="94">
        <v>0</v>
      </c>
      <c r="AM276" s="94">
        <v>0</v>
      </c>
      <c r="AN276" s="94">
        <v>0</v>
      </c>
      <c r="AO276" s="94">
        <v>0</v>
      </c>
      <c r="AP276" s="94">
        <v>1</v>
      </c>
      <c r="AQ276" s="94">
        <v>1</v>
      </c>
      <c r="AR276" s="111">
        <v>3</v>
      </c>
    </row>
    <row r="277" spans="1:44">
      <c r="A277" s="96">
        <v>10827</v>
      </c>
      <c r="B277" s="112" t="s">
        <v>3051</v>
      </c>
      <c r="C277" s="112" t="s">
        <v>1897</v>
      </c>
      <c r="D277" s="94">
        <v>1</v>
      </c>
      <c r="E277" s="94">
        <v>1</v>
      </c>
      <c r="F277" s="94">
        <v>0</v>
      </c>
      <c r="G277" s="94">
        <v>0</v>
      </c>
      <c r="H277" s="94">
        <v>1</v>
      </c>
      <c r="I277" s="94">
        <v>0</v>
      </c>
      <c r="J277" s="94">
        <v>0</v>
      </c>
      <c r="K277" s="94">
        <v>0</v>
      </c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111">
        <v>3</v>
      </c>
    </row>
    <row r="278" spans="1:44">
      <c r="A278" s="113">
        <v>11114</v>
      </c>
      <c r="B278" s="113" t="s">
        <v>3138</v>
      </c>
      <c r="C278" s="113" t="s">
        <v>1987</v>
      </c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>
        <v>1</v>
      </c>
      <c r="AO278" s="94">
        <v>0</v>
      </c>
      <c r="AP278" s="94">
        <v>1</v>
      </c>
      <c r="AQ278" s="94">
        <v>1</v>
      </c>
      <c r="AR278" s="111">
        <v>3</v>
      </c>
    </row>
    <row r="279" spans="1:44">
      <c r="A279" s="113">
        <v>11095</v>
      </c>
      <c r="B279" s="113" t="s">
        <v>3319</v>
      </c>
      <c r="C279" s="113" t="s">
        <v>1985</v>
      </c>
      <c r="D279" s="94"/>
      <c r="E279" s="94"/>
      <c r="F279" s="94"/>
      <c r="G279" s="94"/>
      <c r="H279" s="94">
        <v>1</v>
      </c>
      <c r="I279" s="94">
        <v>0</v>
      </c>
      <c r="J279" s="94">
        <v>1</v>
      </c>
      <c r="K279" s="94">
        <v>1</v>
      </c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111">
        <v>3</v>
      </c>
    </row>
    <row r="280" spans="1:44">
      <c r="A280" s="96">
        <v>10732</v>
      </c>
      <c r="B280" s="112" t="s">
        <v>2139</v>
      </c>
      <c r="C280" s="112">
        <v>0</v>
      </c>
      <c r="D280" s="94">
        <v>1</v>
      </c>
      <c r="E280" s="94">
        <v>1</v>
      </c>
      <c r="F280" s="94">
        <v>1</v>
      </c>
      <c r="G280" s="94">
        <v>0</v>
      </c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111">
        <v>3</v>
      </c>
    </row>
    <row r="281" spans="1:44">
      <c r="A281" s="112">
        <v>11185</v>
      </c>
      <c r="B281" s="112" t="s">
        <v>3102</v>
      </c>
      <c r="C281" s="112" t="s">
        <v>1985</v>
      </c>
      <c r="D281" s="94"/>
      <c r="E281" s="94"/>
      <c r="F281" s="94"/>
      <c r="G281" s="94"/>
      <c r="H281" s="94">
        <v>0</v>
      </c>
      <c r="I281" s="94">
        <v>0</v>
      </c>
      <c r="J281" s="94">
        <v>0</v>
      </c>
      <c r="K281" s="94">
        <v>1</v>
      </c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>
        <v>0</v>
      </c>
      <c r="Y281" s="94">
        <v>1</v>
      </c>
      <c r="Z281" s="94">
        <v>0</v>
      </c>
      <c r="AA281" s="94">
        <v>1</v>
      </c>
      <c r="AB281" s="94">
        <v>0</v>
      </c>
      <c r="AC281" s="94">
        <v>0</v>
      </c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111">
        <v>3</v>
      </c>
    </row>
    <row r="282" spans="1:44">
      <c r="A282" s="96">
        <v>1167</v>
      </c>
      <c r="B282" s="113" t="s">
        <v>2847</v>
      </c>
      <c r="C282" s="113" t="s">
        <v>1353</v>
      </c>
      <c r="D282" s="94">
        <v>1</v>
      </c>
      <c r="E282" s="94">
        <v>1</v>
      </c>
      <c r="F282" s="94">
        <v>1</v>
      </c>
      <c r="G282" s="94">
        <v>0</v>
      </c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111">
        <v>3</v>
      </c>
    </row>
    <row r="283" spans="1:44">
      <c r="A283" s="96">
        <v>11772</v>
      </c>
      <c r="B283" s="113" t="s">
        <v>3260</v>
      </c>
      <c r="C283" s="113" t="s">
        <v>1760</v>
      </c>
      <c r="D283" s="94">
        <v>1</v>
      </c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>
        <v>1</v>
      </c>
      <c r="AH283" s="94">
        <v>0</v>
      </c>
      <c r="AI283" s="94">
        <v>1</v>
      </c>
      <c r="AJ283" s="94"/>
      <c r="AK283" s="94"/>
      <c r="AL283" s="94"/>
      <c r="AM283" s="94"/>
      <c r="AN283" s="94"/>
      <c r="AO283" s="94"/>
      <c r="AP283" s="94"/>
      <c r="AQ283" s="94"/>
      <c r="AR283" s="111">
        <v>3</v>
      </c>
    </row>
    <row r="284" spans="1:44">
      <c r="A284" s="113">
        <v>1183</v>
      </c>
      <c r="B284" s="113" t="s">
        <v>2465</v>
      </c>
      <c r="C284" s="113" t="s">
        <v>2465</v>
      </c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>
        <v>0</v>
      </c>
      <c r="AK284" s="94">
        <v>0</v>
      </c>
      <c r="AL284" s="94">
        <v>0</v>
      </c>
      <c r="AM284" s="94">
        <v>0</v>
      </c>
      <c r="AN284" s="94">
        <v>1</v>
      </c>
      <c r="AO284" s="94">
        <v>0</v>
      </c>
      <c r="AP284" s="94">
        <v>1</v>
      </c>
      <c r="AQ284" s="94">
        <v>1</v>
      </c>
      <c r="AR284" s="111">
        <v>3</v>
      </c>
    </row>
    <row r="285" spans="1:44">
      <c r="A285" s="113">
        <v>11688</v>
      </c>
      <c r="B285" s="113" t="s">
        <v>3196</v>
      </c>
      <c r="C285" s="113" t="s">
        <v>1081</v>
      </c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>
        <v>1</v>
      </c>
      <c r="AB285" s="94">
        <v>1</v>
      </c>
      <c r="AC285" s="94">
        <v>1</v>
      </c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111">
        <v>3</v>
      </c>
    </row>
    <row r="286" spans="1:44">
      <c r="A286" s="113">
        <v>9820</v>
      </c>
      <c r="B286" s="113" t="s">
        <v>2465</v>
      </c>
      <c r="C286" s="113" t="s">
        <v>2465</v>
      </c>
      <c r="D286" s="94"/>
      <c r="E286" s="94">
        <v>1</v>
      </c>
      <c r="F286" s="94">
        <v>1</v>
      </c>
      <c r="G286" s="94">
        <v>0</v>
      </c>
      <c r="H286" s="94"/>
      <c r="I286" s="94"/>
      <c r="J286" s="94"/>
      <c r="K286" s="94"/>
      <c r="L286" s="94"/>
      <c r="M286" s="94"/>
      <c r="N286" s="94"/>
      <c r="O286" s="94">
        <v>1</v>
      </c>
      <c r="P286" s="94">
        <v>0</v>
      </c>
      <c r="Q286" s="94">
        <v>0</v>
      </c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111">
        <v>3</v>
      </c>
    </row>
    <row r="287" spans="1:44">
      <c r="A287" s="96">
        <v>11073</v>
      </c>
      <c r="B287" s="112" t="s">
        <v>3043</v>
      </c>
      <c r="C287" s="112" t="s">
        <v>1897</v>
      </c>
      <c r="D287" s="94">
        <v>1</v>
      </c>
      <c r="E287" s="94">
        <v>0</v>
      </c>
      <c r="F287" s="94">
        <v>0</v>
      </c>
      <c r="G287" s="94">
        <v>0</v>
      </c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>
        <v>1</v>
      </c>
      <c r="V287" s="94">
        <v>0</v>
      </c>
      <c r="W287" s="94">
        <v>1</v>
      </c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111">
        <v>3</v>
      </c>
    </row>
    <row r="288" spans="1:44">
      <c r="A288" s="113">
        <v>11513</v>
      </c>
      <c r="B288" s="113" t="s">
        <v>3083</v>
      </c>
      <c r="C288" s="113" t="s">
        <v>1985</v>
      </c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>
        <v>1</v>
      </c>
      <c r="V288" s="94">
        <v>1</v>
      </c>
      <c r="W288" s="94">
        <v>1</v>
      </c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111">
        <v>3</v>
      </c>
    </row>
    <row r="289" spans="1:44">
      <c r="A289" s="112">
        <v>8423</v>
      </c>
      <c r="B289" s="112" t="s">
        <v>3299</v>
      </c>
      <c r="C289" s="112" t="s">
        <v>1963</v>
      </c>
      <c r="D289" s="94"/>
      <c r="E289" s="94"/>
      <c r="F289" s="94"/>
      <c r="G289" s="94"/>
      <c r="H289" s="94">
        <v>1</v>
      </c>
      <c r="I289" s="94">
        <v>0</v>
      </c>
      <c r="J289" s="94">
        <v>1</v>
      </c>
      <c r="K289" s="94">
        <v>1</v>
      </c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111">
        <v>3</v>
      </c>
    </row>
    <row r="290" spans="1:44">
      <c r="A290" s="113">
        <v>11153</v>
      </c>
      <c r="B290" s="113" t="s">
        <v>3117</v>
      </c>
      <c r="C290" s="113" t="s">
        <v>1987</v>
      </c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>
        <v>1</v>
      </c>
      <c r="V290" s="94">
        <v>1</v>
      </c>
      <c r="W290" s="94">
        <v>1</v>
      </c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111">
        <v>3</v>
      </c>
    </row>
    <row r="291" spans="1:44">
      <c r="A291" s="113">
        <v>16058</v>
      </c>
      <c r="B291" s="113" t="s">
        <v>2465</v>
      </c>
      <c r="C291" s="113" t="s">
        <v>2465</v>
      </c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>
        <v>1</v>
      </c>
      <c r="V291" s="94">
        <v>1</v>
      </c>
      <c r="W291" s="94">
        <v>1</v>
      </c>
      <c r="X291" s="94">
        <v>0</v>
      </c>
      <c r="Y291" s="94">
        <v>0</v>
      </c>
      <c r="Z291" s="94">
        <v>0</v>
      </c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111">
        <v>3</v>
      </c>
    </row>
    <row r="292" spans="1:44">
      <c r="A292" s="113">
        <v>11125</v>
      </c>
      <c r="B292" s="113" t="s">
        <v>3133</v>
      </c>
      <c r="C292" s="113" t="s">
        <v>1987</v>
      </c>
      <c r="D292" s="94"/>
      <c r="E292" s="94">
        <v>1</v>
      </c>
      <c r="F292" s="94">
        <v>0</v>
      </c>
      <c r="G292" s="94">
        <v>0</v>
      </c>
      <c r="H292" s="94">
        <v>1</v>
      </c>
      <c r="I292" s="94">
        <v>0</v>
      </c>
      <c r="J292" s="94">
        <v>0</v>
      </c>
      <c r="K292" s="94">
        <v>0</v>
      </c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111">
        <v>2</v>
      </c>
    </row>
    <row r="293" spans="1:44">
      <c r="A293" s="113">
        <v>11665</v>
      </c>
      <c r="B293" s="113" t="s">
        <v>3237</v>
      </c>
      <c r="C293" s="113" t="s">
        <v>1446</v>
      </c>
      <c r="D293" s="94"/>
      <c r="E293" s="94">
        <v>1</v>
      </c>
      <c r="F293" s="94">
        <v>1</v>
      </c>
      <c r="G293" s="94">
        <v>0</v>
      </c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111">
        <v>2</v>
      </c>
    </row>
    <row r="294" spans="1:44">
      <c r="A294" s="96">
        <v>10969</v>
      </c>
      <c r="B294" s="113" t="s">
        <v>3175</v>
      </c>
      <c r="C294" s="113" t="s">
        <v>1760</v>
      </c>
      <c r="D294" s="94">
        <v>1</v>
      </c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>
        <v>0</v>
      </c>
      <c r="P294" s="94">
        <v>0</v>
      </c>
      <c r="Q294" s="94">
        <v>1</v>
      </c>
      <c r="R294" s="94">
        <v>0</v>
      </c>
      <c r="S294" s="94">
        <v>0</v>
      </c>
      <c r="T294" s="94">
        <v>0</v>
      </c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111">
        <v>2</v>
      </c>
    </row>
    <row r="295" spans="1:44">
      <c r="A295" s="113">
        <v>9895</v>
      </c>
      <c r="B295" s="113" t="s">
        <v>3220</v>
      </c>
      <c r="C295" s="113" t="s">
        <v>1266</v>
      </c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>
        <v>0</v>
      </c>
      <c r="P295" s="94">
        <v>1</v>
      </c>
      <c r="Q295" s="94">
        <v>1</v>
      </c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111">
        <v>2</v>
      </c>
    </row>
    <row r="296" spans="1:44">
      <c r="A296" s="96">
        <v>1755</v>
      </c>
      <c r="B296" s="113" t="s">
        <v>2762</v>
      </c>
      <c r="C296" s="113" t="s">
        <v>1154</v>
      </c>
      <c r="D296" s="94">
        <v>1</v>
      </c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>
        <v>1</v>
      </c>
      <c r="AB296" s="94">
        <v>0</v>
      </c>
      <c r="AC296" s="94">
        <v>0</v>
      </c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111">
        <v>2</v>
      </c>
    </row>
    <row r="297" spans="1:44">
      <c r="A297" s="96">
        <v>11672</v>
      </c>
      <c r="B297" s="113" t="s">
        <v>2778</v>
      </c>
      <c r="C297" s="113" t="s">
        <v>1266</v>
      </c>
      <c r="D297" s="94">
        <v>0</v>
      </c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>
        <v>1</v>
      </c>
      <c r="AK297" s="94">
        <v>1</v>
      </c>
      <c r="AL297" s="94">
        <v>0</v>
      </c>
      <c r="AM297" s="94">
        <v>0</v>
      </c>
      <c r="AN297" s="94"/>
      <c r="AO297" s="94"/>
      <c r="AP297" s="94"/>
      <c r="AQ297" s="94"/>
      <c r="AR297" s="111">
        <v>2</v>
      </c>
    </row>
    <row r="298" spans="1:44">
      <c r="A298" s="96">
        <v>1121</v>
      </c>
      <c r="B298" s="113" t="s">
        <v>2922</v>
      </c>
      <c r="C298" s="113" t="s">
        <v>1560</v>
      </c>
      <c r="D298" s="94">
        <v>1</v>
      </c>
      <c r="E298" s="94"/>
      <c r="F298" s="94"/>
      <c r="G298" s="94"/>
      <c r="H298" s="94">
        <v>1</v>
      </c>
      <c r="I298" s="94">
        <v>0</v>
      </c>
      <c r="J298" s="94">
        <v>0</v>
      </c>
      <c r="K298" s="94">
        <v>0</v>
      </c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111">
        <v>2</v>
      </c>
    </row>
    <row r="299" spans="1:44">
      <c r="A299" s="96">
        <v>529</v>
      </c>
      <c r="B299" s="113" t="s">
        <v>2693</v>
      </c>
      <c r="C299" s="113" t="s">
        <v>965</v>
      </c>
      <c r="D299" s="94">
        <v>1</v>
      </c>
      <c r="E299" s="94">
        <v>0</v>
      </c>
      <c r="F299" s="94">
        <v>0</v>
      </c>
      <c r="G299" s="94">
        <v>1</v>
      </c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111">
        <v>2</v>
      </c>
    </row>
    <row r="300" spans="1:44">
      <c r="A300" s="113">
        <v>11128</v>
      </c>
      <c r="B300" s="113" t="s">
        <v>3131</v>
      </c>
      <c r="C300" s="113" t="s">
        <v>1987</v>
      </c>
      <c r="D300" s="94"/>
      <c r="E300" s="94">
        <v>1</v>
      </c>
      <c r="F300" s="94">
        <v>1</v>
      </c>
      <c r="G300" s="94">
        <v>0</v>
      </c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111">
        <v>2</v>
      </c>
    </row>
    <row r="301" spans="1:44">
      <c r="A301" s="113">
        <v>10649</v>
      </c>
      <c r="B301" s="113" t="s">
        <v>3006</v>
      </c>
      <c r="C301" s="113" t="s">
        <v>1760</v>
      </c>
      <c r="D301" s="94"/>
      <c r="E301" s="94">
        <v>1</v>
      </c>
      <c r="F301" s="94">
        <v>1</v>
      </c>
      <c r="G301" s="94">
        <v>0</v>
      </c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111">
        <v>2</v>
      </c>
    </row>
    <row r="302" spans="1:44">
      <c r="A302" s="113">
        <v>11648</v>
      </c>
      <c r="B302" s="113" t="s">
        <v>2899</v>
      </c>
      <c r="C302" s="113" t="s">
        <v>1391</v>
      </c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>
        <v>0</v>
      </c>
      <c r="V302" s="94">
        <v>0</v>
      </c>
      <c r="W302" s="94">
        <v>1</v>
      </c>
      <c r="X302" s="94">
        <v>0</v>
      </c>
      <c r="Y302" s="94">
        <v>1</v>
      </c>
      <c r="Z302" s="94">
        <v>0</v>
      </c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111">
        <v>2</v>
      </c>
    </row>
    <row r="303" spans="1:44">
      <c r="A303" s="96">
        <v>906</v>
      </c>
      <c r="B303" s="113" t="s">
        <v>2138</v>
      </c>
      <c r="C303" s="113">
        <v>0</v>
      </c>
      <c r="D303" s="94">
        <v>1</v>
      </c>
      <c r="E303" s="94">
        <v>1</v>
      </c>
      <c r="F303" s="94">
        <v>0</v>
      </c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111">
        <v>2</v>
      </c>
    </row>
    <row r="304" spans="1:44">
      <c r="A304" s="113">
        <v>10457</v>
      </c>
      <c r="B304" s="113" t="s">
        <v>2465</v>
      </c>
      <c r="C304" s="113" t="s">
        <v>2465</v>
      </c>
      <c r="D304" s="94"/>
      <c r="E304" s="94">
        <v>1</v>
      </c>
      <c r="F304" s="94">
        <v>1</v>
      </c>
      <c r="G304" s="94">
        <v>0</v>
      </c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111">
        <v>2</v>
      </c>
    </row>
    <row r="305" spans="1:44">
      <c r="A305" s="96">
        <v>8424</v>
      </c>
      <c r="B305" s="113" t="s">
        <v>2752</v>
      </c>
      <c r="C305" s="113" t="s">
        <v>1154</v>
      </c>
      <c r="D305" s="94">
        <v>1</v>
      </c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>
        <v>0</v>
      </c>
      <c r="S305" s="94">
        <v>0</v>
      </c>
      <c r="T305" s="94">
        <v>1</v>
      </c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>
        <v>0</v>
      </c>
      <c r="AK305" s="94">
        <v>0</v>
      </c>
      <c r="AL305" s="94">
        <v>0</v>
      </c>
      <c r="AM305" s="94">
        <v>0</v>
      </c>
      <c r="AN305" s="94"/>
      <c r="AO305" s="94"/>
      <c r="AP305" s="94"/>
      <c r="AQ305" s="94"/>
      <c r="AR305" s="111">
        <v>2</v>
      </c>
    </row>
    <row r="306" spans="1:44">
      <c r="A306" s="96">
        <v>11220</v>
      </c>
      <c r="B306" s="113" t="s">
        <v>3305</v>
      </c>
      <c r="C306" s="113" t="s">
        <v>1985</v>
      </c>
      <c r="D306" s="94">
        <v>1</v>
      </c>
      <c r="E306" s="94">
        <v>0</v>
      </c>
      <c r="F306" s="94">
        <v>0</v>
      </c>
      <c r="G306" s="94">
        <v>0</v>
      </c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>
        <v>0</v>
      </c>
      <c r="S306" s="94">
        <v>0</v>
      </c>
      <c r="T306" s="94">
        <v>0</v>
      </c>
      <c r="U306" s="94">
        <v>1</v>
      </c>
      <c r="V306" s="94">
        <v>0</v>
      </c>
      <c r="W306" s="94">
        <v>0</v>
      </c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111">
        <v>2</v>
      </c>
    </row>
    <row r="307" spans="1:44">
      <c r="A307" s="113">
        <v>16322</v>
      </c>
      <c r="B307" s="113" t="s">
        <v>3283</v>
      </c>
      <c r="C307" s="113" t="s">
        <v>1759</v>
      </c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>
        <v>1</v>
      </c>
      <c r="V307" s="94">
        <v>0</v>
      </c>
      <c r="W307" s="94">
        <v>1</v>
      </c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111">
        <v>2</v>
      </c>
    </row>
    <row r="308" spans="1:44">
      <c r="A308" s="113">
        <v>8422</v>
      </c>
      <c r="B308" s="113" t="s">
        <v>2737</v>
      </c>
      <c r="C308" s="113" t="s">
        <v>1160</v>
      </c>
      <c r="D308" s="94"/>
      <c r="E308" s="94">
        <v>1</v>
      </c>
      <c r="F308" s="94">
        <v>1</v>
      </c>
      <c r="G308" s="94">
        <v>0</v>
      </c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111">
        <v>2</v>
      </c>
    </row>
    <row r="309" spans="1:44">
      <c r="A309" s="96">
        <v>10975</v>
      </c>
      <c r="B309" s="113" t="s">
        <v>3072</v>
      </c>
      <c r="C309" s="113" t="s">
        <v>1963</v>
      </c>
      <c r="D309" s="94">
        <v>1</v>
      </c>
      <c r="E309" s="94">
        <v>1</v>
      </c>
      <c r="F309" s="94">
        <v>0</v>
      </c>
      <c r="G309" s="94">
        <v>0</v>
      </c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111">
        <v>2</v>
      </c>
    </row>
    <row r="310" spans="1:44">
      <c r="A310" s="113">
        <v>2602</v>
      </c>
      <c r="B310" s="113" t="s">
        <v>2840</v>
      </c>
      <c r="C310" s="113" t="s">
        <v>1353</v>
      </c>
      <c r="D310" s="94"/>
      <c r="E310" s="94"/>
      <c r="F310" s="94"/>
      <c r="G310" s="94"/>
      <c r="H310" s="94">
        <v>1</v>
      </c>
      <c r="I310" s="94">
        <v>0</v>
      </c>
      <c r="J310" s="94">
        <v>1</v>
      </c>
      <c r="K310" s="94">
        <v>0</v>
      </c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111">
        <v>2</v>
      </c>
    </row>
    <row r="311" spans="1:44">
      <c r="A311" s="113">
        <v>11186</v>
      </c>
      <c r="B311" s="113" t="s">
        <v>2465</v>
      </c>
      <c r="C311" s="113" t="s">
        <v>2465</v>
      </c>
      <c r="D311" s="94"/>
      <c r="E311" s="94">
        <v>1</v>
      </c>
      <c r="F311" s="94">
        <v>1</v>
      </c>
      <c r="G311" s="94">
        <v>0</v>
      </c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111">
        <v>2</v>
      </c>
    </row>
    <row r="312" spans="1:44">
      <c r="A312" s="96">
        <v>7216</v>
      </c>
      <c r="B312" s="113" t="s">
        <v>2688</v>
      </c>
      <c r="C312" s="113" t="s">
        <v>965</v>
      </c>
      <c r="D312" s="94">
        <v>1</v>
      </c>
      <c r="E312" s="94">
        <v>0</v>
      </c>
      <c r="F312" s="94">
        <v>0</v>
      </c>
      <c r="G312" s="94">
        <v>0</v>
      </c>
      <c r="H312" s="94">
        <v>1</v>
      </c>
      <c r="I312" s="94">
        <v>0</v>
      </c>
      <c r="J312" s="94">
        <v>0</v>
      </c>
      <c r="K312" s="94">
        <v>0</v>
      </c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111">
        <v>2</v>
      </c>
    </row>
    <row r="313" spans="1:44">
      <c r="A313" s="113">
        <v>10901</v>
      </c>
      <c r="B313" s="113" t="s">
        <v>3000</v>
      </c>
      <c r="C313" s="113" t="s">
        <v>1759</v>
      </c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>
        <v>1</v>
      </c>
      <c r="S313" s="94">
        <v>0</v>
      </c>
      <c r="T313" s="94">
        <v>1</v>
      </c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111">
        <v>2</v>
      </c>
    </row>
    <row r="314" spans="1:44">
      <c r="A314" s="96">
        <v>6903</v>
      </c>
      <c r="B314" s="113" t="s">
        <v>2981</v>
      </c>
      <c r="C314" s="113" t="s">
        <v>1759</v>
      </c>
      <c r="D314" s="94">
        <v>1</v>
      </c>
      <c r="E314" s="94">
        <v>1</v>
      </c>
      <c r="F314" s="94">
        <v>0</v>
      </c>
      <c r="G314" s="94">
        <v>0</v>
      </c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111">
        <v>2</v>
      </c>
    </row>
    <row r="315" spans="1:44">
      <c r="A315" s="96">
        <v>1400</v>
      </c>
      <c r="B315" s="113" t="s">
        <v>2882</v>
      </c>
      <c r="C315" s="113" t="s">
        <v>1446</v>
      </c>
      <c r="D315" s="94">
        <v>1</v>
      </c>
      <c r="E315" s="94">
        <v>1</v>
      </c>
      <c r="F315" s="94">
        <v>0</v>
      </c>
      <c r="G315" s="94">
        <v>0</v>
      </c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111">
        <v>2</v>
      </c>
    </row>
    <row r="316" spans="1:44">
      <c r="A316" s="113">
        <v>10558</v>
      </c>
      <c r="B316" s="113" t="s">
        <v>3187</v>
      </c>
      <c r="C316" s="113" t="s">
        <v>1081</v>
      </c>
      <c r="D316" s="94"/>
      <c r="E316" s="94">
        <v>0</v>
      </c>
      <c r="F316" s="94">
        <v>0</v>
      </c>
      <c r="G316" s="94">
        <v>0</v>
      </c>
      <c r="H316" s="94"/>
      <c r="I316" s="94"/>
      <c r="J316" s="94"/>
      <c r="K316" s="94"/>
      <c r="L316" s="94"/>
      <c r="M316" s="94"/>
      <c r="N316" s="94"/>
      <c r="O316" s="94">
        <v>0</v>
      </c>
      <c r="P316" s="94">
        <v>1</v>
      </c>
      <c r="Q316" s="94">
        <v>1</v>
      </c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111">
        <v>2</v>
      </c>
    </row>
    <row r="317" spans="1:44">
      <c r="A317" s="96">
        <v>4870</v>
      </c>
      <c r="B317" s="113" t="s">
        <v>2143</v>
      </c>
      <c r="C317" s="113">
        <v>0</v>
      </c>
      <c r="D317" s="94">
        <v>1</v>
      </c>
      <c r="E317" s="94"/>
      <c r="F317" s="94"/>
      <c r="G317" s="94"/>
      <c r="H317" s="94"/>
      <c r="I317" s="94"/>
      <c r="J317" s="94"/>
      <c r="K317" s="94"/>
      <c r="L317" s="94">
        <v>1</v>
      </c>
      <c r="M317" s="94">
        <v>0</v>
      </c>
      <c r="N317" s="94">
        <v>0</v>
      </c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111">
        <v>2</v>
      </c>
    </row>
    <row r="318" spans="1:44">
      <c r="A318" s="96">
        <v>8593</v>
      </c>
      <c r="B318" s="113" t="s">
        <v>2856</v>
      </c>
      <c r="C318" s="113" t="s">
        <v>1446</v>
      </c>
      <c r="D318" s="94">
        <v>1</v>
      </c>
      <c r="E318" s="94">
        <v>1</v>
      </c>
      <c r="F318" s="94">
        <v>0</v>
      </c>
      <c r="G318" s="94">
        <v>0</v>
      </c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111">
        <v>2</v>
      </c>
    </row>
    <row r="319" spans="1:44">
      <c r="A319" s="96">
        <v>8519</v>
      </c>
      <c r="B319" s="113" t="s">
        <v>2465</v>
      </c>
      <c r="C319" s="113" t="s">
        <v>2465</v>
      </c>
      <c r="D319" s="94">
        <v>1</v>
      </c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111">
        <v>1</v>
      </c>
    </row>
    <row r="320" spans="1:44">
      <c r="A320" s="96">
        <v>8371</v>
      </c>
      <c r="B320" s="113" t="s">
        <v>2465</v>
      </c>
      <c r="C320" s="113" t="s">
        <v>2465</v>
      </c>
      <c r="D320" s="94">
        <v>1</v>
      </c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111">
        <v>1</v>
      </c>
    </row>
    <row r="321" spans="1:44">
      <c r="A321" s="96">
        <v>10805</v>
      </c>
      <c r="B321" s="113" t="s">
        <v>2465</v>
      </c>
      <c r="C321" s="113" t="s">
        <v>2465</v>
      </c>
      <c r="D321" s="94">
        <v>1</v>
      </c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111">
        <v>1</v>
      </c>
    </row>
    <row r="322" spans="1:44">
      <c r="A322" s="113">
        <v>8398</v>
      </c>
      <c r="B322" s="113" t="s">
        <v>2907</v>
      </c>
      <c r="C322" s="113" t="s">
        <v>1560</v>
      </c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>
        <v>0</v>
      </c>
      <c r="S322" s="94">
        <v>0</v>
      </c>
      <c r="T322" s="94">
        <v>1</v>
      </c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111">
        <v>1</v>
      </c>
    </row>
    <row r="323" spans="1:44">
      <c r="A323" s="96">
        <v>10543</v>
      </c>
      <c r="B323" s="113" t="s">
        <v>2151</v>
      </c>
      <c r="C323" s="113">
        <v>0</v>
      </c>
      <c r="D323" s="94">
        <v>1</v>
      </c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111">
        <v>1</v>
      </c>
    </row>
    <row r="324" spans="1:44">
      <c r="A324" s="96">
        <v>11215</v>
      </c>
      <c r="B324" s="113" t="s">
        <v>3093</v>
      </c>
      <c r="C324" s="113" t="s">
        <v>1985</v>
      </c>
      <c r="D324" s="94">
        <v>1</v>
      </c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111">
        <v>1</v>
      </c>
    </row>
    <row r="325" spans="1:44">
      <c r="A325" s="96">
        <v>6445</v>
      </c>
      <c r="B325" s="113" t="s">
        <v>2959</v>
      </c>
      <c r="C325" s="113" t="s">
        <v>1646</v>
      </c>
      <c r="D325" s="94">
        <v>1</v>
      </c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111">
        <v>1</v>
      </c>
    </row>
    <row r="326" spans="1:44">
      <c r="A326" s="96">
        <v>10806</v>
      </c>
      <c r="B326" s="113" t="s">
        <v>2465</v>
      </c>
      <c r="C326" s="113" t="s">
        <v>2465</v>
      </c>
      <c r="D326" s="94">
        <v>1</v>
      </c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111">
        <v>1</v>
      </c>
    </row>
    <row r="327" spans="1:44">
      <c r="A327" s="96">
        <v>677</v>
      </c>
      <c r="B327" s="113" t="s">
        <v>2465</v>
      </c>
      <c r="C327" s="113" t="s">
        <v>2465</v>
      </c>
      <c r="D327" s="94">
        <v>1</v>
      </c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111">
        <v>1</v>
      </c>
    </row>
    <row r="328" spans="1:44">
      <c r="A328" s="113">
        <v>1215</v>
      </c>
      <c r="B328" s="113" t="s">
        <v>2845</v>
      </c>
      <c r="C328" s="113" t="s">
        <v>1353</v>
      </c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>
        <v>0</v>
      </c>
      <c r="S328" s="94">
        <v>0</v>
      </c>
      <c r="T328" s="94">
        <v>1</v>
      </c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111">
        <v>1</v>
      </c>
    </row>
    <row r="329" spans="1:44">
      <c r="A329" s="96">
        <v>11572</v>
      </c>
      <c r="B329" s="113" t="s">
        <v>2465</v>
      </c>
      <c r="C329" s="113" t="s">
        <v>2465</v>
      </c>
      <c r="D329" s="94">
        <v>1</v>
      </c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111">
        <v>1</v>
      </c>
    </row>
    <row r="330" spans="1:44">
      <c r="A330" s="113">
        <v>10905</v>
      </c>
      <c r="B330" s="113" t="s">
        <v>3010</v>
      </c>
      <c r="C330" s="113" t="s">
        <v>1759</v>
      </c>
      <c r="D330" s="94"/>
      <c r="E330" s="94">
        <v>1</v>
      </c>
      <c r="F330" s="94">
        <v>0</v>
      </c>
      <c r="G330" s="94">
        <v>0</v>
      </c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111">
        <v>1</v>
      </c>
    </row>
    <row r="331" spans="1:44">
      <c r="A331" s="96">
        <v>115</v>
      </c>
      <c r="B331" s="113" t="s">
        <v>2465</v>
      </c>
      <c r="C331" s="113" t="s">
        <v>2465</v>
      </c>
      <c r="D331" s="94">
        <v>1</v>
      </c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111">
        <v>1</v>
      </c>
    </row>
    <row r="332" spans="1:44">
      <c r="A332" s="96">
        <v>10647</v>
      </c>
      <c r="B332" s="113" t="s">
        <v>2896</v>
      </c>
      <c r="C332" s="113" t="s">
        <v>1446</v>
      </c>
      <c r="D332" s="94">
        <v>1</v>
      </c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111">
        <v>1</v>
      </c>
    </row>
    <row r="333" spans="1:44">
      <c r="A333" s="113">
        <v>11810</v>
      </c>
      <c r="B333" s="113" t="s">
        <v>2465</v>
      </c>
      <c r="C333" s="113" t="s">
        <v>2465</v>
      </c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>
        <v>1</v>
      </c>
      <c r="AK333" s="94">
        <v>0</v>
      </c>
      <c r="AL333" s="94">
        <v>0</v>
      </c>
      <c r="AM333" s="94">
        <v>0</v>
      </c>
      <c r="AN333" s="94"/>
      <c r="AO333" s="94"/>
      <c r="AP333" s="94"/>
      <c r="AQ333" s="94"/>
      <c r="AR333" s="111">
        <v>1</v>
      </c>
    </row>
    <row r="334" spans="1:44">
      <c r="A334" s="113">
        <v>8416</v>
      </c>
      <c r="B334" s="113" t="s">
        <v>2906</v>
      </c>
      <c r="C334" s="113" t="s">
        <v>1560</v>
      </c>
      <c r="D334" s="94"/>
      <c r="E334" s="94">
        <v>1</v>
      </c>
      <c r="F334" s="94">
        <v>0</v>
      </c>
      <c r="G334" s="94">
        <v>0</v>
      </c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111">
        <v>1</v>
      </c>
    </row>
    <row r="335" spans="1:44">
      <c r="A335" s="96">
        <v>11831</v>
      </c>
      <c r="B335" s="113" t="s">
        <v>3240</v>
      </c>
      <c r="C335" s="113" t="s">
        <v>1560</v>
      </c>
      <c r="D335" s="94">
        <v>1</v>
      </c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111">
        <v>1</v>
      </c>
    </row>
    <row r="336" spans="1:44">
      <c r="A336" s="113">
        <v>16166</v>
      </c>
      <c r="B336" s="113" t="s">
        <v>2465</v>
      </c>
      <c r="C336" s="113" t="s">
        <v>2465</v>
      </c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>
        <v>0</v>
      </c>
      <c r="S336" s="94">
        <v>0</v>
      </c>
      <c r="T336" s="94">
        <v>1</v>
      </c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111">
        <v>1</v>
      </c>
    </row>
    <row r="337" spans="1:44">
      <c r="A337" s="96">
        <v>10565</v>
      </c>
      <c r="B337" s="113" t="s">
        <v>3275</v>
      </c>
      <c r="C337" s="113" t="s">
        <v>1760</v>
      </c>
      <c r="D337" s="94">
        <v>1</v>
      </c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111">
        <v>1</v>
      </c>
    </row>
    <row r="338" spans="1:44">
      <c r="A338" s="96">
        <v>11143</v>
      </c>
      <c r="B338" s="113" t="s">
        <v>3121</v>
      </c>
      <c r="C338" s="113" t="s">
        <v>1987</v>
      </c>
      <c r="D338" s="94">
        <v>0</v>
      </c>
      <c r="E338" s="94">
        <v>0</v>
      </c>
      <c r="F338" s="94">
        <v>1</v>
      </c>
      <c r="G338" s="94">
        <v>0</v>
      </c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111">
        <v>1</v>
      </c>
    </row>
    <row r="339" spans="1:44">
      <c r="A339" s="113">
        <v>10757</v>
      </c>
      <c r="B339" s="113" t="s">
        <v>2742</v>
      </c>
      <c r="C339" s="113" t="s">
        <v>1160</v>
      </c>
      <c r="D339" s="94"/>
      <c r="E339" s="94">
        <v>1</v>
      </c>
      <c r="F339" s="94">
        <v>0</v>
      </c>
      <c r="G339" s="94">
        <v>0</v>
      </c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111">
        <v>1</v>
      </c>
    </row>
    <row r="340" spans="1:44">
      <c r="A340" s="113">
        <v>9921</v>
      </c>
      <c r="B340" s="113" t="s">
        <v>2465</v>
      </c>
      <c r="C340" s="113" t="s">
        <v>2465</v>
      </c>
      <c r="D340" s="94"/>
      <c r="E340" s="94">
        <v>1</v>
      </c>
      <c r="F340" s="94">
        <v>0</v>
      </c>
      <c r="G340" s="94">
        <v>0</v>
      </c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111">
        <v>1</v>
      </c>
    </row>
    <row r="341" spans="1:44">
      <c r="A341" s="96">
        <v>11808</v>
      </c>
      <c r="B341" s="113" t="s">
        <v>2713</v>
      </c>
      <c r="C341" s="113" t="s">
        <v>1007</v>
      </c>
      <c r="D341" s="94">
        <v>1</v>
      </c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111">
        <v>1</v>
      </c>
    </row>
    <row r="342" spans="1:44">
      <c r="A342" s="96">
        <v>8227</v>
      </c>
      <c r="B342" s="113" t="s">
        <v>2722</v>
      </c>
      <c r="C342" s="113" t="s">
        <v>1101</v>
      </c>
      <c r="D342" s="94">
        <v>1</v>
      </c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111">
        <v>1</v>
      </c>
    </row>
    <row r="343" spans="1:44">
      <c r="A343" s="96">
        <v>11731</v>
      </c>
      <c r="B343" s="113" t="s">
        <v>3232</v>
      </c>
      <c r="C343" s="113" t="s">
        <v>1348</v>
      </c>
      <c r="D343" s="94">
        <v>1</v>
      </c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111">
        <v>1</v>
      </c>
    </row>
    <row r="344" spans="1:44">
      <c r="A344" s="96">
        <v>11259</v>
      </c>
      <c r="B344" s="113" t="s">
        <v>3266</v>
      </c>
      <c r="C344" s="113" t="s">
        <v>1759</v>
      </c>
      <c r="D344" s="94">
        <v>1</v>
      </c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111">
        <v>1</v>
      </c>
    </row>
    <row r="345" spans="1:44">
      <c r="A345" s="113">
        <v>1279</v>
      </c>
      <c r="B345" s="113" t="s">
        <v>2777</v>
      </c>
      <c r="C345" s="113" t="s">
        <v>1266</v>
      </c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>
        <v>1</v>
      </c>
      <c r="AB345" s="94">
        <v>0</v>
      </c>
      <c r="AC345" s="94">
        <v>0</v>
      </c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111">
        <v>1</v>
      </c>
    </row>
    <row r="346" spans="1:44">
      <c r="A346" s="96">
        <v>5416</v>
      </c>
      <c r="B346" s="113" t="s">
        <v>3162</v>
      </c>
      <c r="C346" s="113" t="s">
        <v>1348</v>
      </c>
      <c r="D346" s="94">
        <v>1</v>
      </c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111">
        <v>1</v>
      </c>
    </row>
    <row r="347" spans="1:44">
      <c r="A347" s="96">
        <v>6616</v>
      </c>
      <c r="B347" s="113" t="s">
        <v>2954</v>
      </c>
      <c r="C347" s="113" t="s">
        <v>1646</v>
      </c>
      <c r="D347" s="94">
        <v>1</v>
      </c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111">
        <v>1</v>
      </c>
    </row>
    <row r="348" spans="1:44">
      <c r="A348" s="96">
        <v>11649</v>
      </c>
      <c r="B348" s="113" t="s">
        <v>3288</v>
      </c>
      <c r="C348" s="113" t="s">
        <v>1391</v>
      </c>
      <c r="D348" s="94">
        <v>1</v>
      </c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111">
        <v>1</v>
      </c>
    </row>
    <row r="349" spans="1:44">
      <c r="A349" s="96">
        <v>11119</v>
      </c>
      <c r="B349" s="113" t="s">
        <v>3136</v>
      </c>
      <c r="C349" s="113" t="s">
        <v>1987</v>
      </c>
      <c r="D349" s="94">
        <v>0</v>
      </c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>
        <v>0</v>
      </c>
      <c r="Y349" s="94">
        <v>1</v>
      </c>
      <c r="Z349" s="94">
        <v>0</v>
      </c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111">
        <v>1</v>
      </c>
    </row>
    <row r="350" spans="1:44">
      <c r="A350" s="96">
        <v>16269</v>
      </c>
      <c r="B350" s="113" t="s">
        <v>2149</v>
      </c>
      <c r="C350" s="113">
        <v>0</v>
      </c>
      <c r="D350" s="94">
        <v>1</v>
      </c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111">
        <v>1</v>
      </c>
    </row>
    <row r="351" spans="1:44">
      <c r="A351" s="96">
        <v>10804</v>
      </c>
      <c r="B351" s="113" t="s">
        <v>2465</v>
      </c>
      <c r="C351" s="113" t="s">
        <v>2465</v>
      </c>
      <c r="D351" s="94">
        <v>1</v>
      </c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111">
        <v>1</v>
      </c>
    </row>
    <row r="352" spans="1:44">
      <c r="A352" s="96">
        <v>10139</v>
      </c>
      <c r="B352" s="113" t="s">
        <v>2714</v>
      </c>
      <c r="C352" s="113" t="s">
        <v>1007</v>
      </c>
      <c r="D352" s="94">
        <v>1</v>
      </c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111">
        <v>1</v>
      </c>
    </row>
    <row r="353" spans="1:44">
      <c r="A353" s="113">
        <v>1</v>
      </c>
      <c r="B353" s="113" t="s">
        <v>2465</v>
      </c>
      <c r="C353" s="113" t="s">
        <v>2465</v>
      </c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>
        <v>1</v>
      </c>
      <c r="AK353" s="94">
        <v>0</v>
      </c>
      <c r="AL353" s="94">
        <v>0</v>
      </c>
      <c r="AM353" s="94">
        <v>0</v>
      </c>
      <c r="AN353" s="94"/>
      <c r="AO353" s="94"/>
      <c r="AP353" s="94"/>
      <c r="AQ353" s="94"/>
      <c r="AR353" s="111">
        <v>1</v>
      </c>
    </row>
    <row r="354" spans="1:44">
      <c r="A354" s="96">
        <v>10783</v>
      </c>
      <c r="B354" s="113" t="s">
        <v>3052</v>
      </c>
      <c r="C354" s="113" t="s">
        <v>1897</v>
      </c>
      <c r="D354" s="94">
        <v>1</v>
      </c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>
        <v>0</v>
      </c>
      <c r="AK354" s="94">
        <v>0</v>
      </c>
      <c r="AL354" s="94">
        <v>0</v>
      </c>
      <c r="AM354" s="94">
        <v>0</v>
      </c>
      <c r="AN354" s="94"/>
      <c r="AO354" s="94"/>
      <c r="AP354" s="94"/>
      <c r="AQ354" s="94"/>
      <c r="AR354" s="111">
        <v>1</v>
      </c>
    </row>
    <row r="355" spans="1:44">
      <c r="A355" s="113">
        <v>5948</v>
      </c>
      <c r="B355" s="113" t="s">
        <v>2465</v>
      </c>
      <c r="C355" s="113" t="s">
        <v>2465</v>
      </c>
      <c r="D355" s="94"/>
      <c r="E355" s="94">
        <v>1</v>
      </c>
      <c r="F355" s="94">
        <v>0</v>
      </c>
      <c r="G355" s="94">
        <v>0</v>
      </c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111">
        <v>1</v>
      </c>
    </row>
    <row r="356" spans="1:44">
      <c r="A356" s="113">
        <v>11026</v>
      </c>
      <c r="B356" s="113" t="s">
        <v>3207</v>
      </c>
      <c r="C356" s="113" t="s">
        <v>1160</v>
      </c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>
        <v>0</v>
      </c>
      <c r="V356" s="94">
        <v>1</v>
      </c>
      <c r="W356" s="94">
        <v>0</v>
      </c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111">
        <v>1</v>
      </c>
    </row>
    <row r="357" spans="1:44">
      <c r="A357" s="96">
        <v>88</v>
      </c>
      <c r="B357" s="113" t="s">
        <v>2685</v>
      </c>
      <c r="C357" s="113" t="s">
        <v>965</v>
      </c>
      <c r="D357" s="94">
        <v>1</v>
      </c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111">
        <v>1</v>
      </c>
    </row>
    <row r="358" spans="1:44">
      <c r="A358" s="96">
        <v>8283</v>
      </c>
      <c r="B358" s="113" t="s">
        <v>2465</v>
      </c>
      <c r="C358" s="113" t="s">
        <v>2465</v>
      </c>
      <c r="D358" s="94">
        <v>1</v>
      </c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111">
        <v>1</v>
      </c>
    </row>
    <row r="359" spans="1:44">
      <c r="A359" s="96">
        <v>5899</v>
      </c>
      <c r="B359" s="113" t="s">
        <v>2832</v>
      </c>
      <c r="C359" s="113" t="s">
        <v>1348</v>
      </c>
      <c r="D359" s="94">
        <v>1</v>
      </c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111">
        <v>1</v>
      </c>
    </row>
    <row r="360" spans="1:44">
      <c r="A360" s="96">
        <v>10758</v>
      </c>
      <c r="B360" s="113" t="s">
        <v>2769</v>
      </c>
      <c r="C360" s="113" t="s">
        <v>1154</v>
      </c>
      <c r="D360" s="94">
        <v>1</v>
      </c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111">
        <v>1</v>
      </c>
    </row>
    <row r="361" spans="1:44">
      <c r="A361" s="113">
        <v>393</v>
      </c>
      <c r="B361" s="113" t="s">
        <v>2914</v>
      </c>
      <c r="C361" s="113" t="s">
        <v>1560</v>
      </c>
      <c r="D361" s="94"/>
      <c r="E361" s="94"/>
      <c r="F361" s="94"/>
      <c r="G361" s="94"/>
      <c r="H361" s="94"/>
      <c r="I361" s="94"/>
      <c r="J361" s="94"/>
      <c r="K361" s="94"/>
      <c r="L361" s="94">
        <v>1</v>
      </c>
      <c r="M361" s="94">
        <v>0</v>
      </c>
      <c r="N361" s="94">
        <v>0</v>
      </c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111">
        <v>1</v>
      </c>
    </row>
    <row r="362" spans="1:44">
      <c r="A362" s="96">
        <v>16645</v>
      </c>
      <c r="B362" s="113" t="s">
        <v>2465</v>
      </c>
      <c r="C362" s="113" t="s">
        <v>2465</v>
      </c>
      <c r="D362" s="94">
        <v>1</v>
      </c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111">
        <v>1</v>
      </c>
    </row>
    <row r="363" spans="1:44">
      <c r="A363" s="113">
        <v>10826</v>
      </c>
      <c r="B363" s="113" t="s">
        <v>3176</v>
      </c>
      <c r="C363" s="113" t="s">
        <v>1759</v>
      </c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>
        <v>0</v>
      </c>
      <c r="Y363" s="94">
        <v>1</v>
      </c>
      <c r="Z363" s="94">
        <v>0</v>
      </c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111">
        <v>1</v>
      </c>
    </row>
    <row r="364" spans="1:44">
      <c r="A364" s="96">
        <v>10251</v>
      </c>
      <c r="B364" s="113" t="s">
        <v>2465</v>
      </c>
      <c r="C364" s="113" t="s">
        <v>2465</v>
      </c>
      <c r="D364" s="94">
        <v>1</v>
      </c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111">
        <v>1</v>
      </c>
    </row>
    <row r="365" spans="1:44">
      <c r="A365" s="113">
        <v>10350</v>
      </c>
      <c r="B365" s="113" t="s">
        <v>2977</v>
      </c>
      <c r="C365" s="113" t="s">
        <v>1646</v>
      </c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>
        <v>0</v>
      </c>
      <c r="Y365" s="94">
        <v>1</v>
      </c>
      <c r="Z365" s="94">
        <v>0</v>
      </c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111">
        <v>1</v>
      </c>
    </row>
    <row r="366" spans="1:44">
      <c r="A366" s="96">
        <v>689</v>
      </c>
      <c r="B366" s="113" t="s">
        <v>2689</v>
      </c>
      <c r="C366" s="113" t="s">
        <v>965</v>
      </c>
      <c r="D366" s="94">
        <v>1</v>
      </c>
      <c r="E366" s="94">
        <v>0</v>
      </c>
      <c r="F366" s="94">
        <v>0</v>
      </c>
      <c r="G366" s="94">
        <v>0</v>
      </c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111">
        <v>1</v>
      </c>
    </row>
    <row r="367" spans="1:44">
      <c r="A367" s="96">
        <v>5947</v>
      </c>
      <c r="B367" s="113" t="s">
        <v>3174</v>
      </c>
      <c r="C367" s="113" t="s">
        <v>1760</v>
      </c>
      <c r="D367" s="94">
        <v>1</v>
      </c>
      <c r="E367" s="94"/>
      <c r="F367" s="94"/>
      <c r="G367" s="94"/>
      <c r="H367" s="94"/>
      <c r="I367" s="94"/>
      <c r="J367" s="94"/>
      <c r="K367" s="94"/>
      <c r="L367" s="94">
        <v>0</v>
      </c>
      <c r="M367" s="94">
        <v>0</v>
      </c>
      <c r="N367" s="94">
        <v>0</v>
      </c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111">
        <v>1</v>
      </c>
    </row>
    <row r="368" spans="1:44">
      <c r="A368" s="96">
        <v>9922</v>
      </c>
      <c r="B368" s="113" t="s">
        <v>2465</v>
      </c>
      <c r="C368" s="113" t="s">
        <v>2465</v>
      </c>
      <c r="D368" s="94">
        <v>1</v>
      </c>
      <c r="E368" s="94">
        <v>0</v>
      </c>
      <c r="F368" s="94">
        <v>0</v>
      </c>
      <c r="G368" s="94">
        <v>0</v>
      </c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111">
        <v>1</v>
      </c>
    </row>
    <row r="369" spans="1:44">
      <c r="A369" s="96">
        <v>11521</v>
      </c>
      <c r="B369" s="113" t="s">
        <v>3320</v>
      </c>
      <c r="C369" s="113" t="s">
        <v>1629</v>
      </c>
      <c r="D369" s="94">
        <v>1</v>
      </c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111">
        <v>1</v>
      </c>
    </row>
    <row r="370" spans="1:44">
      <c r="A370" s="96">
        <v>10980</v>
      </c>
      <c r="B370" s="113" t="s">
        <v>3046</v>
      </c>
      <c r="C370" s="113" t="s">
        <v>1897</v>
      </c>
      <c r="D370" s="94">
        <v>1</v>
      </c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111">
        <v>1</v>
      </c>
    </row>
    <row r="371" spans="1:44">
      <c r="A371" s="96">
        <v>6742</v>
      </c>
      <c r="B371" s="113" t="s">
        <v>2465</v>
      </c>
      <c r="C371" s="113" t="s">
        <v>2465</v>
      </c>
      <c r="D371" s="94">
        <v>1</v>
      </c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111">
        <v>1</v>
      </c>
    </row>
    <row r="372" spans="1:44">
      <c r="A372" s="96">
        <v>41916</v>
      </c>
      <c r="B372" s="113" t="s">
        <v>2147</v>
      </c>
      <c r="C372" s="113">
        <v>0</v>
      </c>
      <c r="D372" s="94">
        <v>1</v>
      </c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111">
        <v>1</v>
      </c>
    </row>
    <row r="373" spans="1:44">
      <c r="A373" s="96">
        <v>8421</v>
      </c>
      <c r="B373" s="113" t="s">
        <v>2771</v>
      </c>
      <c r="C373" s="113" t="s">
        <v>1266</v>
      </c>
      <c r="D373" s="94">
        <v>1</v>
      </c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111">
        <v>1</v>
      </c>
    </row>
    <row r="374" spans="1:44">
      <c r="A374" s="96">
        <v>2830</v>
      </c>
      <c r="B374" s="113" t="s">
        <v>2915</v>
      </c>
      <c r="C374" s="113" t="s">
        <v>1560</v>
      </c>
      <c r="D374" s="94">
        <v>1</v>
      </c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111">
        <v>1</v>
      </c>
    </row>
    <row r="375" spans="1:44">
      <c r="A375" s="96">
        <v>11526</v>
      </c>
      <c r="B375" s="113" t="s">
        <v>2893</v>
      </c>
      <c r="C375" s="113" t="s">
        <v>1446</v>
      </c>
      <c r="D375" s="94">
        <v>1</v>
      </c>
      <c r="E375" s="94">
        <v>0</v>
      </c>
      <c r="F375" s="94">
        <v>0</v>
      </c>
      <c r="G375" s="94">
        <v>0</v>
      </c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111">
        <v>1</v>
      </c>
    </row>
    <row r="376" spans="1:44">
      <c r="A376" s="96">
        <v>16395</v>
      </c>
      <c r="B376" s="113" t="s">
        <v>2465</v>
      </c>
      <c r="C376" s="113" t="s">
        <v>2465</v>
      </c>
      <c r="D376" s="94">
        <v>1</v>
      </c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111">
        <v>1</v>
      </c>
    </row>
    <row r="377" spans="1:44">
      <c r="A377" s="96">
        <v>413</v>
      </c>
      <c r="B377" s="113" t="s">
        <v>2781</v>
      </c>
      <c r="C377" s="113" t="s">
        <v>1266</v>
      </c>
      <c r="D377" s="94">
        <v>1</v>
      </c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111">
        <v>1</v>
      </c>
    </row>
    <row r="378" spans="1:44">
      <c r="A378" s="96">
        <v>11744</v>
      </c>
      <c r="B378" s="113" t="s">
        <v>2846</v>
      </c>
      <c r="C378" s="113" t="s">
        <v>1348</v>
      </c>
      <c r="D378" s="94">
        <v>1</v>
      </c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111">
        <v>1</v>
      </c>
    </row>
    <row r="379" spans="1:44">
      <c r="A379" s="113">
        <v>110505</v>
      </c>
      <c r="B379" s="113" t="s">
        <v>2465</v>
      </c>
      <c r="C379" s="113" t="s">
        <v>2465</v>
      </c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>
        <v>1</v>
      </c>
      <c r="AB379" s="94">
        <v>0</v>
      </c>
      <c r="AC379" s="94">
        <v>0</v>
      </c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111">
        <v>1</v>
      </c>
    </row>
    <row r="380" spans="1:44">
      <c r="A380" s="96">
        <v>5987</v>
      </c>
      <c r="B380" s="113" t="s">
        <v>2831</v>
      </c>
      <c r="C380" s="113" t="s">
        <v>1353</v>
      </c>
      <c r="D380" s="94">
        <v>1</v>
      </c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111">
        <v>1</v>
      </c>
    </row>
    <row r="381" spans="1:44">
      <c r="A381" s="96">
        <v>565</v>
      </c>
      <c r="B381" s="113" t="s">
        <v>3219</v>
      </c>
      <c r="C381" s="113" t="s">
        <v>1266</v>
      </c>
      <c r="D381" s="94">
        <v>0</v>
      </c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>
        <v>0</v>
      </c>
      <c r="AK381" s="94">
        <v>1</v>
      </c>
      <c r="AL381" s="94">
        <v>0</v>
      </c>
      <c r="AM381" s="94">
        <v>0</v>
      </c>
      <c r="AN381" s="94"/>
      <c r="AO381" s="94"/>
      <c r="AP381" s="94"/>
      <c r="AQ381" s="94"/>
      <c r="AR381" s="111">
        <v>1</v>
      </c>
    </row>
    <row r="382" spans="1:44">
      <c r="A382" s="96">
        <v>18</v>
      </c>
      <c r="B382" s="113" t="s">
        <v>2465</v>
      </c>
      <c r="C382" s="113" t="s">
        <v>2465</v>
      </c>
      <c r="D382" s="94">
        <v>1</v>
      </c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111">
        <v>1</v>
      </c>
    </row>
    <row r="383" spans="1:44">
      <c r="A383" s="113">
        <v>8267</v>
      </c>
      <c r="B383" s="113" t="s">
        <v>2465</v>
      </c>
      <c r="C383" s="113" t="s">
        <v>2465</v>
      </c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>
        <v>1</v>
      </c>
      <c r="AH383" s="94">
        <v>0</v>
      </c>
      <c r="AI383" s="94">
        <v>0</v>
      </c>
      <c r="AJ383" s="94"/>
      <c r="AK383" s="94"/>
      <c r="AL383" s="94"/>
      <c r="AM383" s="94"/>
      <c r="AN383" s="94"/>
      <c r="AO383" s="94"/>
      <c r="AP383" s="94"/>
      <c r="AQ383" s="94"/>
      <c r="AR383" s="111">
        <v>1</v>
      </c>
    </row>
    <row r="384" spans="1:44">
      <c r="A384" s="96">
        <v>8608</v>
      </c>
      <c r="B384" s="113" t="s">
        <v>2855</v>
      </c>
      <c r="C384" s="113" t="s">
        <v>1348</v>
      </c>
      <c r="D384" s="94">
        <v>1</v>
      </c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111">
        <v>1</v>
      </c>
    </row>
    <row r="385" spans="1:44">
      <c r="A385" s="113">
        <v>111688</v>
      </c>
      <c r="B385" s="113" t="s">
        <v>2465</v>
      </c>
      <c r="C385" s="113" t="s">
        <v>2465</v>
      </c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>
        <v>0</v>
      </c>
      <c r="AK385" s="94">
        <v>1</v>
      </c>
      <c r="AL385" s="94">
        <v>0</v>
      </c>
      <c r="AM385" s="94">
        <v>0</v>
      </c>
      <c r="AN385" s="94"/>
      <c r="AO385" s="94"/>
      <c r="AP385" s="94"/>
      <c r="AQ385" s="94"/>
      <c r="AR385" s="111">
        <v>1</v>
      </c>
    </row>
    <row r="386" spans="1:44">
      <c r="A386" s="113">
        <v>10817</v>
      </c>
      <c r="B386" s="113" t="s">
        <v>3001</v>
      </c>
      <c r="C386" s="113" t="s">
        <v>1759</v>
      </c>
      <c r="D386" s="94"/>
      <c r="E386" s="94">
        <v>0</v>
      </c>
      <c r="F386" s="94">
        <v>1</v>
      </c>
      <c r="G386" s="94">
        <v>0</v>
      </c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111">
        <v>1</v>
      </c>
    </row>
    <row r="387" spans="1:44">
      <c r="A387" s="113">
        <v>6334</v>
      </c>
      <c r="B387" s="113" t="s">
        <v>2465</v>
      </c>
      <c r="C387" s="113" t="s">
        <v>2465</v>
      </c>
      <c r="D387" s="94"/>
      <c r="E387" s="94">
        <v>0</v>
      </c>
      <c r="F387" s="94">
        <v>1</v>
      </c>
      <c r="G387" s="94">
        <v>0</v>
      </c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111">
        <v>1</v>
      </c>
    </row>
    <row r="388" spans="1:44">
      <c r="A388" s="96">
        <v>16482</v>
      </c>
      <c r="B388" s="113" t="s">
        <v>2465</v>
      </c>
      <c r="C388" s="113" t="s">
        <v>2465</v>
      </c>
      <c r="D388" s="94">
        <v>1</v>
      </c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111">
        <v>1</v>
      </c>
    </row>
    <row r="389" spans="1:44">
      <c r="A389" s="96">
        <v>423</v>
      </c>
      <c r="B389" s="113" t="s">
        <v>3156</v>
      </c>
      <c r="C389" s="113" t="s">
        <v>1160</v>
      </c>
      <c r="D389" s="94">
        <v>1</v>
      </c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111">
        <v>1</v>
      </c>
    </row>
    <row r="390" spans="1:44">
      <c r="A390" s="96">
        <v>11431</v>
      </c>
      <c r="B390" s="113" t="s">
        <v>3039</v>
      </c>
      <c r="C390" s="113" t="s">
        <v>1897</v>
      </c>
      <c r="D390" s="94">
        <v>1</v>
      </c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111">
        <v>1</v>
      </c>
    </row>
    <row r="391" spans="1:44">
      <c r="A391" s="113">
        <v>10653</v>
      </c>
      <c r="B391" s="113" t="s">
        <v>3005</v>
      </c>
      <c r="C391" s="113" t="s">
        <v>1759</v>
      </c>
      <c r="D391" s="94"/>
      <c r="E391" s="94">
        <v>0</v>
      </c>
      <c r="F391" s="94">
        <v>1</v>
      </c>
      <c r="G391" s="94">
        <v>0</v>
      </c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111">
        <v>1</v>
      </c>
    </row>
    <row r="392" spans="1:44">
      <c r="A392" s="113">
        <v>11154</v>
      </c>
      <c r="B392" s="113" t="s">
        <v>3180</v>
      </c>
      <c r="C392" s="113" t="s">
        <v>1985</v>
      </c>
      <c r="D392" s="94"/>
      <c r="E392" s="94">
        <v>1</v>
      </c>
      <c r="F392" s="94">
        <v>0</v>
      </c>
      <c r="G392" s="94">
        <v>0</v>
      </c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111">
        <v>1</v>
      </c>
    </row>
    <row r="393" spans="1:44">
      <c r="A393" s="113">
        <v>7275</v>
      </c>
      <c r="B393" s="113" t="s">
        <v>2821</v>
      </c>
      <c r="C393" s="113" t="s">
        <v>1353</v>
      </c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>
        <v>0</v>
      </c>
      <c r="AO393" s="94">
        <v>0</v>
      </c>
      <c r="AP393" s="94">
        <v>1</v>
      </c>
      <c r="AQ393" s="94">
        <v>0</v>
      </c>
      <c r="AR393" s="111">
        <v>1</v>
      </c>
    </row>
    <row r="394" spans="1:44">
      <c r="A394" s="96">
        <v>11811</v>
      </c>
      <c r="B394" s="113" t="s">
        <v>3259</v>
      </c>
      <c r="C394" s="113" t="s">
        <v>1760</v>
      </c>
      <c r="D394" s="94">
        <v>1</v>
      </c>
      <c r="E394" s="94">
        <v>0</v>
      </c>
      <c r="F394" s="94">
        <v>0</v>
      </c>
      <c r="G394" s="94">
        <v>0</v>
      </c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111">
        <v>1</v>
      </c>
    </row>
    <row r="395" spans="1:44">
      <c r="A395" s="113">
        <v>10525</v>
      </c>
      <c r="B395" s="113" t="s">
        <v>2750</v>
      </c>
      <c r="C395" s="113" t="s">
        <v>1160</v>
      </c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>
        <v>0</v>
      </c>
      <c r="AO395" s="94">
        <v>0</v>
      </c>
      <c r="AP395" s="94">
        <v>1</v>
      </c>
      <c r="AQ395" s="94">
        <v>0</v>
      </c>
      <c r="AR395" s="111">
        <v>1</v>
      </c>
    </row>
    <row r="396" spans="1:44">
      <c r="A396" s="96">
        <v>11559</v>
      </c>
      <c r="B396" s="113" t="s">
        <v>3263</v>
      </c>
      <c r="C396" s="113" t="s">
        <v>1760</v>
      </c>
      <c r="D396" s="94">
        <v>1</v>
      </c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111">
        <v>1</v>
      </c>
    </row>
    <row r="397" spans="1:44">
      <c r="A397" s="96">
        <v>16375</v>
      </c>
      <c r="B397" s="113" t="s">
        <v>3053</v>
      </c>
      <c r="C397" s="113" t="s">
        <v>1897</v>
      </c>
      <c r="D397" s="94">
        <v>1</v>
      </c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111">
        <v>1</v>
      </c>
    </row>
    <row r="398" spans="1:44">
      <c r="A398" s="113">
        <v>16309</v>
      </c>
      <c r="B398" s="113" t="s">
        <v>2465</v>
      </c>
      <c r="C398" s="113" t="s">
        <v>2465</v>
      </c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>
        <v>0</v>
      </c>
      <c r="AK398" s="94">
        <v>0</v>
      </c>
      <c r="AL398" s="94">
        <v>0</v>
      </c>
      <c r="AM398" s="94">
        <v>0</v>
      </c>
      <c r="AN398" s="94"/>
      <c r="AO398" s="94"/>
      <c r="AP398" s="94"/>
      <c r="AQ398" s="94"/>
      <c r="AR398" s="111">
        <v>0</v>
      </c>
    </row>
    <row r="399" spans="1:44">
      <c r="A399" s="113">
        <v>11109</v>
      </c>
      <c r="B399" s="113" t="s">
        <v>3317</v>
      </c>
      <c r="C399" s="113" t="s">
        <v>1987</v>
      </c>
      <c r="D399" s="94"/>
      <c r="E399" s="94"/>
      <c r="F399" s="94"/>
      <c r="G399" s="94"/>
      <c r="H399" s="94">
        <v>0</v>
      </c>
      <c r="I399" s="94">
        <v>0</v>
      </c>
      <c r="J399" s="94">
        <v>0</v>
      </c>
      <c r="K399" s="94">
        <v>0</v>
      </c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111">
        <v>0</v>
      </c>
    </row>
    <row r="400" spans="1:44">
      <c r="A400" s="113">
        <v>16670</v>
      </c>
      <c r="B400" s="113" t="s">
        <v>2465</v>
      </c>
      <c r="C400" s="113" t="s">
        <v>2465</v>
      </c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>
        <v>0</v>
      </c>
      <c r="AK400" s="94">
        <v>0</v>
      </c>
      <c r="AL400" s="94">
        <v>0</v>
      </c>
      <c r="AM400" s="94">
        <v>0</v>
      </c>
      <c r="AN400" s="94"/>
      <c r="AO400" s="94"/>
      <c r="AP400" s="94"/>
      <c r="AQ400" s="94"/>
      <c r="AR400" s="111">
        <v>0</v>
      </c>
    </row>
    <row r="401" spans="1:44">
      <c r="A401" s="113">
        <v>11896</v>
      </c>
      <c r="B401" s="113" t="s">
        <v>3289</v>
      </c>
      <c r="C401" s="113" t="s">
        <v>1897</v>
      </c>
      <c r="D401" s="94"/>
      <c r="E401" s="94">
        <v>0</v>
      </c>
      <c r="F401" s="94">
        <v>0</v>
      </c>
      <c r="G401" s="94">
        <v>0</v>
      </c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111">
        <v>0</v>
      </c>
    </row>
    <row r="402" spans="1:44">
      <c r="A402" s="96">
        <v>10815</v>
      </c>
      <c r="B402" s="113" t="s">
        <v>3271</v>
      </c>
      <c r="C402" s="113" t="s">
        <v>1760</v>
      </c>
      <c r="D402" s="94">
        <v>0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111">
        <v>0</v>
      </c>
    </row>
    <row r="403" spans="1:44">
      <c r="A403" s="96">
        <v>6189</v>
      </c>
      <c r="B403" s="113" t="s">
        <v>2465</v>
      </c>
      <c r="C403" s="113" t="s">
        <v>2465</v>
      </c>
      <c r="D403" s="94">
        <v>0</v>
      </c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111">
        <v>0</v>
      </c>
    </row>
    <row r="404" spans="1:44">
      <c r="A404" s="113">
        <v>11457</v>
      </c>
      <c r="B404" s="113" t="s">
        <v>2465</v>
      </c>
      <c r="C404" s="113" t="s">
        <v>2465</v>
      </c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>
        <v>0</v>
      </c>
      <c r="AK404" s="94">
        <v>0</v>
      </c>
      <c r="AL404" s="94">
        <v>0</v>
      </c>
      <c r="AM404" s="94">
        <v>0</v>
      </c>
      <c r="AN404" s="94"/>
      <c r="AO404" s="94"/>
      <c r="AP404" s="94"/>
      <c r="AQ404" s="94"/>
      <c r="AR404" s="111">
        <v>0</v>
      </c>
    </row>
    <row r="405" spans="1:44">
      <c r="A405" s="96">
        <v>11673</v>
      </c>
      <c r="B405" s="113" t="s">
        <v>2892</v>
      </c>
      <c r="C405" s="113" t="s">
        <v>1446</v>
      </c>
      <c r="D405" s="94">
        <v>0</v>
      </c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111">
        <v>0</v>
      </c>
    </row>
    <row r="406" spans="1:44">
      <c r="A406" s="113">
        <v>11456</v>
      </c>
      <c r="B406" s="113" t="s">
        <v>3033</v>
      </c>
      <c r="C406" s="113" t="s">
        <v>1897</v>
      </c>
      <c r="D406" s="94"/>
      <c r="E406" s="94">
        <v>0</v>
      </c>
      <c r="F406" s="94">
        <v>0</v>
      </c>
      <c r="G406" s="94">
        <v>0</v>
      </c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111">
        <v>0</v>
      </c>
    </row>
    <row r="407" spans="1:44">
      <c r="A407" s="113">
        <v>10789</v>
      </c>
      <c r="B407" s="113" t="s">
        <v>2465</v>
      </c>
      <c r="C407" s="113" t="s">
        <v>2465</v>
      </c>
      <c r="D407" s="94"/>
      <c r="E407" s="94">
        <v>0</v>
      </c>
      <c r="F407" s="94">
        <v>0</v>
      </c>
      <c r="G407" s="94">
        <v>0</v>
      </c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111">
        <v>0</v>
      </c>
    </row>
    <row r="408" spans="1:44">
      <c r="A408" s="113">
        <v>13</v>
      </c>
      <c r="B408" s="113" t="s">
        <v>2917</v>
      </c>
      <c r="C408" s="113" t="s">
        <v>1560</v>
      </c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>
        <v>0</v>
      </c>
      <c r="Y408" s="94">
        <v>0</v>
      </c>
      <c r="Z408" s="94">
        <v>0</v>
      </c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111">
        <v>0</v>
      </c>
    </row>
    <row r="409" spans="1:44">
      <c r="A409" s="113">
        <v>10798</v>
      </c>
      <c r="B409" s="113" t="s">
        <v>2935</v>
      </c>
      <c r="C409" s="113" t="s">
        <v>1646</v>
      </c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>
        <v>0</v>
      </c>
      <c r="AK409" s="94">
        <v>0</v>
      </c>
      <c r="AL409" s="94">
        <v>0</v>
      </c>
      <c r="AM409" s="94">
        <v>0</v>
      </c>
      <c r="AN409" s="94"/>
      <c r="AO409" s="94"/>
      <c r="AP409" s="94"/>
      <c r="AQ409" s="94"/>
      <c r="AR409" s="111">
        <v>0</v>
      </c>
    </row>
    <row r="410" spans="1:44">
      <c r="A410" s="113">
        <v>2772</v>
      </c>
      <c r="B410" s="113" t="s">
        <v>2970</v>
      </c>
      <c r="C410" s="113" t="s">
        <v>1646</v>
      </c>
      <c r="D410" s="94"/>
      <c r="E410" s="94"/>
      <c r="F410" s="94"/>
      <c r="G410" s="94"/>
      <c r="H410" s="94"/>
      <c r="I410" s="94"/>
      <c r="J410" s="94"/>
      <c r="K410" s="94"/>
      <c r="L410" s="94">
        <v>0</v>
      </c>
      <c r="M410" s="94">
        <v>0</v>
      </c>
      <c r="N410" s="94">
        <v>0</v>
      </c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111">
        <v>0</v>
      </c>
    </row>
    <row r="411" spans="1:44">
      <c r="A411" s="113">
        <v>16231</v>
      </c>
      <c r="B411" s="113" t="s">
        <v>2465</v>
      </c>
      <c r="C411" s="113" t="s">
        <v>2465</v>
      </c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>
        <v>0</v>
      </c>
      <c r="S411" s="94">
        <v>0</v>
      </c>
      <c r="T411" s="94">
        <v>0</v>
      </c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111">
        <v>0</v>
      </c>
    </row>
    <row r="412" spans="1:44" ht="15.6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</row>
    <row r="413" spans="1:44" ht="15.6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</row>
    <row r="414" spans="1:44" ht="15.6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</row>
    <row r="415" spans="1:44" ht="15.6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</row>
    <row r="416" spans="1:44" ht="15.6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</row>
    <row r="417" spans="1:44" ht="15.6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</row>
    <row r="418" spans="1:44" ht="15.6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</row>
    <row r="419" spans="1:44" ht="15.6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</row>
    <row r="420" spans="1:44" ht="15.6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</row>
    <row r="421" spans="1:44" ht="15.6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</row>
    <row r="422" spans="1:44" ht="15.6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</row>
    <row r="423" spans="1:44" ht="15.6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</row>
    <row r="424" spans="1:44" ht="15.6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</row>
    <row r="425" spans="1:44" ht="15.6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</row>
    <row r="426" spans="1:44" ht="15.6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</row>
    <row r="427" spans="1:44" ht="15.6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</row>
    <row r="428" spans="1:44" ht="15.6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</row>
    <row r="429" spans="1:44" ht="15.6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</row>
    <row r="430" spans="1:44" ht="15.6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</row>
    <row r="431" spans="1:44" ht="15.6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</row>
    <row r="432" spans="1:44" ht="15.6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</row>
    <row r="433" spans="1:44" ht="15.6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</row>
    <row r="434" spans="1:44" ht="15.6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</row>
    <row r="435" spans="1:44" ht="15.6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</row>
    <row r="436" spans="1:44" ht="15.6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</row>
    <row r="437" spans="1:44" ht="15.6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</row>
    <row r="438" spans="1:44" ht="15.6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</row>
    <row r="439" spans="1:44" ht="15.6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</row>
    <row r="440" spans="1:44" ht="15.6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</row>
    <row r="441" spans="1:44" ht="15.6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</row>
    <row r="442" spans="1:44" ht="15.6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</row>
    <row r="443" spans="1:44" ht="15.6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</row>
    <row r="444" spans="1:44" ht="15.6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</row>
    <row r="445" spans="1:44" ht="15.6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</row>
    <row r="446" spans="1:44" ht="15.6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</row>
    <row r="447" spans="1:44" ht="15.6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</row>
    <row r="448" spans="1:44" ht="15.6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</row>
    <row r="449" spans="1:44" ht="15.6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</row>
    <row r="450" spans="1:44" ht="15.6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</row>
    <row r="451" spans="1:44" ht="15.6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</row>
    <row r="452" spans="1:44" ht="15.6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</row>
    <row r="453" spans="1:44" ht="15.6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</row>
    <row r="454" spans="1:44" ht="15.6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</row>
    <row r="455" spans="1:44" ht="15.6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</row>
    <row r="456" spans="1:44" ht="15.6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</row>
    <row r="457" spans="1:44" ht="15.6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</row>
    <row r="458" spans="1:44" ht="15.6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</row>
    <row r="459" spans="1:44" ht="15.6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</row>
    <row r="460" spans="1:44" ht="15.6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</row>
    <row r="461" spans="1:44" ht="15.6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</row>
    <row r="462" spans="1:44" ht="15.6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</row>
    <row r="463" spans="1:44" ht="15.6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</row>
    <row r="464" spans="1:44" ht="15.6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</row>
    <row r="465" spans="1:44" ht="15.6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</row>
    <row r="466" spans="1:44" ht="15.6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</row>
    <row r="467" spans="1:44" ht="15.6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</row>
    <row r="468" spans="1:44" ht="15.6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</row>
    <row r="469" spans="1:44" ht="15.6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</row>
    <row r="470" spans="1:44" ht="15.6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</row>
    <row r="471" spans="1:44" ht="15.6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</row>
    <row r="472" spans="1:44" ht="15.6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</row>
    <row r="473" spans="1:44" ht="15.6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</row>
    <row r="474" spans="1:44" ht="15.6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</row>
    <row r="475" spans="1:44" ht="15.6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</row>
    <row r="476" spans="1:44" ht="15.6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</row>
    <row r="477" spans="1:44" ht="15.6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</row>
    <row r="478" spans="1:44" ht="15.6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</row>
    <row r="479" spans="1:44" ht="15.6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</row>
    <row r="480" spans="1:44" ht="15.6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</row>
    <row r="481" spans="1:44" ht="15.6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</row>
    <row r="482" spans="1:44" ht="15.6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</row>
    <row r="483" spans="1:44" ht="15.6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</row>
    <row r="484" spans="1:44" ht="15.6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</row>
    <row r="485" spans="1:44" ht="15.6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</row>
    <row r="486" spans="1:44" ht="15.6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</row>
    <row r="487" spans="1:44" ht="15.6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</row>
    <row r="488" spans="1:44" ht="15.6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</row>
    <row r="489" spans="1:44" ht="15.6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</row>
    <row r="490" spans="1:44" ht="15.6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</row>
    <row r="491" spans="1:44" ht="15.6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</row>
    <row r="492" spans="1:44" ht="15.6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</row>
    <row r="493" spans="1:44" ht="15.6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</row>
    <row r="494" spans="1:44" ht="15.6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</row>
    <row r="495" spans="1:44" ht="15.6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</row>
    <row r="496" spans="1:44" ht="15.6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</row>
    <row r="497" spans="1:44" ht="15.6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</row>
    <row r="498" spans="1:44" ht="15.6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</row>
    <row r="499" spans="1:44" ht="15.6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</row>
    <row r="500" spans="1:44" ht="15.6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</row>
    <row r="501" spans="1:44" ht="15.6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</row>
    <row r="502" spans="1:44" ht="15.6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</row>
    <row r="503" spans="1:44" ht="15.6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</row>
    <row r="504" spans="1:44" ht="15.6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</row>
    <row r="505" spans="1:44" ht="15.6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</row>
    <row r="506" spans="1:44" ht="15.6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</row>
    <row r="507" spans="1:44" ht="15.6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</row>
    <row r="508" spans="1:44" ht="15.6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</row>
    <row r="509" spans="1:44" ht="15.6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</row>
    <row r="510" spans="1:44" ht="15.6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</row>
    <row r="511" spans="1:44" ht="15.6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</row>
    <row r="512" spans="1:44" ht="15.6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</row>
    <row r="513" spans="1:44" ht="15.6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</row>
    <row r="514" spans="1:44" ht="15.6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</row>
    <row r="515" spans="1:44" ht="15.6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</row>
    <row r="516" spans="1:44" ht="15.6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</row>
    <row r="517" spans="1:44" ht="15.6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</row>
    <row r="518" spans="1:44" ht="15.6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</row>
    <row r="519" spans="1:44" ht="15.6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</row>
    <row r="520" spans="1:44" ht="15.6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</row>
    <row r="521" spans="1:44" ht="15.6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</row>
    <row r="522" spans="1:44" ht="15.6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</row>
    <row r="523" spans="1:44" ht="15.6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</row>
    <row r="524" spans="1:44" ht="15.6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</row>
    <row r="525" spans="1:44" ht="15.6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</row>
    <row r="526" spans="1:44" ht="15.6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</row>
    <row r="527" spans="1:44" ht="15.6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</row>
    <row r="528" spans="1:44" ht="15.6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</row>
    <row r="529" spans="1:44" ht="15.6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</row>
    <row r="530" spans="1:44" ht="15.6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</row>
    <row r="531" spans="1:44" ht="15.6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</row>
    <row r="532" spans="1:44" ht="15.6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</row>
    <row r="533" spans="1:44" ht="15.6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</row>
    <row r="534" spans="1:44" ht="15.6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</row>
    <row r="535" spans="1:44" ht="15.6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</row>
    <row r="536" spans="1:44" ht="15.6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</row>
    <row r="537" spans="1:44" ht="15.6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</row>
    <row r="538" spans="1:44" ht="15.6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</row>
    <row r="539" spans="1:44" ht="15.6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</row>
    <row r="540" spans="1:44" ht="15.6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</row>
    <row r="541" spans="1:44" ht="15.6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</row>
    <row r="542" spans="1:44" ht="15.6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</row>
    <row r="543" spans="1:44" ht="15.6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</row>
    <row r="544" spans="1:44" ht="15.6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</row>
    <row r="545" spans="1:44" ht="15.6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</row>
    <row r="546" spans="1:44" ht="15.6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</row>
    <row r="547" spans="1:44" ht="15.6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</row>
    <row r="548" spans="1:44" ht="15.6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</row>
    <row r="549" spans="1:44" ht="15.6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</row>
    <row r="550" spans="1:44" ht="15.6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</row>
    <row r="551" spans="1:44" ht="15.6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</row>
    <row r="552" spans="1:44" ht="15.6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</row>
    <row r="553" spans="1:44" ht="15.6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</row>
    <row r="554" spans="1:44" ht="15.6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</row>
    <row r="555" spans="1:44" ht="15.6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</row>
    <row r="556" spans="1:44" ht="15.6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</row>
    <row r="557" spans="1:44" ht="15.6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</row>
    <row r="558" spans="1:44" ht="15.6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</row>
    <row r="559" spans="1:44" ht="15.6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</row>
    <row r="560" spans="1:44" ht="15.6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</row>
    <row r="561" spans="1:44" ht="15.6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</row>
    <row r="562" spans="1:44" ht="15.6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</row>
    <row r="563" spans="1:44" ht="15.6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</row>
    <row r="564" spans="1:44" ht="15.6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</row>
    <row r="565" spans="1:44" ht="15.6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</row>
    <row r="566" spans="1:44" ht="15.6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</row>
    <row r="567" spans="1:44" ht="15.6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</row>
    <row r="568" spans="1:44" ht="15.6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</row>
    <row r="569" spans="1:44" ht="15.6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</row>
    <row r="570" spans="1:44" ht="15.6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</row>
    <row r="571" spans="1:44" ht="15.6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</row>
    <row r="572" spans="1:44" ht="15.6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</row>
    <row r="573" spans="1:44" ht="15.6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</row>
    <row r="574" spans="1:44" ht="15.6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</row>
    <row r="575" spans="1:44" ht="15.6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</row>
    <row r="576" spans="1:44" ht="15.6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</row>
    <row r="577" spans="1:44" ht="15.6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</row>
    <row r="578" spans="1:44" ht="15.6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</row>
    <row r="579" spans="1:44" ht="15.6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</row>
    <row r="580" spans="1:44" ht="15.6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</row>
    <row r="581" spans="1:44" ht="15.6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</row>
    <row r="582" spans="1:44" ht="15.6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</row>
    <row r="583" spans="1:44" ht="15.6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</row>
    <row r="584" spans="1:44" ht="15.6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</row>
    <row r="585" spans="1:44" ht="15.6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</row>
    <row r="586" spans="1:44" ht="15.6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</row>
    <row r="587" spans="1:44" ht="15.6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</row>
    <row r="588" spans="1:44" ht="15.6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6"/>
      <c r="AK588" s="86"/>
      <c r="AL588" s="86"/>
      <c r="AM588" s="86"/>
      <c r="AN588" s="86"/>
      <c r="AO588" s="86"/>
      <c r="AP588" s="86"/>
      <c r="AQ588" s="86"/>
      <c r="AR588" s="86"/>
    </row>
  </sheetData>
  <conditionalFormatting sqref="D1:AI1 D412:AI1048576">
    <cfRule type="cellIs" dxfId="4854" priority="2" operator="equal">
      <formula>6</formula>
    </cfRule>
  </conditionalFormatting>
  <conditionalFormatting pivot="1" sqref="D3:AM411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6"/>
  <sheetViews>
    <sheetView topLeftCell="A619" zoomScale="120" zoomScaleNormal="120" workbookViewId="0">
      <selection activeCell="D657" sqref="D657"/>
    </sheetView>
  </sheetViews>
  <sheetFormatPr defaultColWidth="11.19921875" defaultRowHeight="15.6"/>
  <cols>
    <col min="1" max="1" width="6.19921875" style="63" bestFit="1" customWidth="1"/>
    <col min="2" max="2" width="15.296875" style="63" bestFit="1" customWidth="1"/>
    <col min="3" max="3" width="31.5" style="63" bestFit="1" customWidth="1"/>
    <col min="4" max="4" width="14.796875" style="63" bestFit="1" customWidth="1"/>
    <col min="5" max="5" width="27.19921875" style="63" customWidth="1"/>
    <col min="6" max="6" width="9.796875" style="63" bestFit="1" customWidth="1"/>
    <col min="7" max="7" width="19.296875" style="63" bestFit="1" customWidth="1"/>
    <col min="8" max="8" width="12" style="63" bestFit="1" customWidth="1"/>
    <col min="9" max="9" width="15.19921875" style="63" bestFit="1" customWidth="1"/>
    <col min="10" max="10" width="27.69921875" style="63" bestFit="1" customWidth="1"/>
    <col min="11" max="11" width="9" style="63" bestFit="1" customWidth="1"/>
    <col min="12" max="12" width="28.19921875" style="63" bestFit="1" customWidth="1"/>
    <col min="13" max="13" width="27" style="63" bestFit="1" customWidth="1"/>
  </cols>
  <sheetData>
    <row r="1" spans="1:13">
      <c r="A1" s="53" t="s">
        <v>2124</v>
      </c>
      <c r="B1" s="53" t="s">
        <v>952</v>
      </c>
      <c r="C1" s="53" t="s">
        <v>953</v>
      </c>
      <c r="D1" s="53" t="s">
        <v>954</v>
      </c>
      <c r="E1" s="53" t="s">
        <v>955</v>
      </c>
      <c r="F1" s="53" t="s">
        <v>956</v>
      </c>
      <c r="G1" s="53" t="s">
        <v>957</v>
      </c>
      <c r="H1" s="53" t="s">
        <v>958</v>
      </c>
      <c r="I1" s="53" t="s">
        <v>959</v>
      </c>
      <c r="J1" s="53" t="s">
        <v>960</v>
      </c>
      <c r="K1" s="53" t="s">
        <v>961</v>
      </c>
      <c r="L1" s="53" t="s">
        <v>962</v>
      </c>
      <c r="M1" s="53" t="s">
        <v>963</v>
      </c>
    </row>
    <row r="2" spans="1:13">
      <c r="A2" s="54">
        <v>907</v>
      </c>
      <c r="B2" s="54" t="s">
        <v>964</v>
      </c>
      <c r="C2" s="54" t="s">
        <v>2684</v>
      </c>
      <c r="D2" s="54" t="s">
        <v>965</v>
      </c>
      <c r="E2" s="54" t="s">
        <v>965</v>
      </c>
      <c r="F2" s="54" t="s">
        <v>966</v>
      </c>
      <c r="G2" s="54" t="s">
        <v>966</v>
      </c>
      <c r="H2" s="55" t="s">
        <v>967</v>
      </c>
      <c r="I2" s="54" t="s">
        <v>968</v>
      </c>
      <c r="J2" s="54" t="s">
        <v>969</v>
      </c>
      <c r="K2" s="54" t="s">
        <v>970</v>
      </c>
      <c r="L2" s="54" t="s">
        <v>971</v>
      </c>
      <c r="M2" s="54" t="s">
        <v>972</v>
      </c>
    </row>
    <row r="3" spans="1:13">
      <c r="A3" s="54">
        <v>88</v>
      </c>
      <c r="B3" s="54" t="s">
        <v>973</v>
      </c>
      <c r="C3" s="54" t="s">
        <v>2685</v>
      </c>
      <c r="D3" s="54" t="s">
        <v>965</v>
      </c>
      <c r="E3" s="54" t="s">
        <v>965</v>
      </c>
      <c r="F3" s="54" t="s">
        <v>974</v>
      </c>
      <c r="G3" s="54" t="s">
        <v>974</v>
      </c>
      <c r="H3" s="55" t="s">
        <v>975</v>
      </c>
      <c r="I3" s="54" t="s">
        <v>968</v>
      </c>
      <c r="J3" s="54" t="s">
        <v>976</v>
      </c>
      <c r="K3" s="54" t="s">
        <v>970</v>
      </c>
      <c r="L3" s="54" t="s">
        <v>971</v>
      </c>
      <c r="M3" s="54" t="s">
        <v>977</v>
      </c>
    </row>
    <row r="4" spans="1:13">
      <c r="A4" s="54">
        <v>8419</v>
      </c>
      <c r="B4" s="54" t="s">
        <v>978</v>
      </c>
      <c r="C4" s="54" t="s">
        <v>2686</v>
      </c>
      <c r="D4" s="54" t="s">
        <v>965</v>
      </c>
      <c r="E4" s="54" t="s">
        <v>965</v>
      </c>
      <c r="F4" s="54" t="s">
        <v>979</v>
      </c>
      <c r="G4" s="54" t="s">
        <v>980</v>
      </c>
      <c r="H4" s="55" t="s">
        <v>981</v>
      </c>
      <c r="I4" s="54" t="s">
        <v>968</v>
      </c>
      <c r="J4" s="54" t="s">
        <v>982</v>
      </c>
      <c r="K4" s="54" t="s">
        <v>970</v>
      </c>
      <c r="L4" s="54" t="s">
        <v>971</v>
      </c>
      <c r="M4" s="54" t="s">
        <v>972</v>
      </c>
    </row>
    <row r="5" spans="1:13">
      <c r="A5" s="54">
        <v>824</v>
      </c>
      <c r="B5" s="54" t="s">
        <v>983</v>
      </c>
      <c r="C5" s="54" t="s">
        <v>2687</v>
      </c>
      <c r="D5" s="54" t="s">
        <v>965</v>
      </c>
      <c r="E5" s="54" t="s">
        <v>965</v>
      </c>
      <c r="F5" s="54" t="s">
        <v>979</v>
      </c>
      <c r="G5" s="54" t="s">
        <v>980</v>
      </c>
      <c r="H5" s="55" t="s">
        <v>984</v>
      </c>
      <c r="I5" s="54" t="s">
        <v>968</v>
      </c>
      <c r="J5" s="54" t="s">
        <v>985</v>
      </c>
      <c r="K5" s="54" t="s">
        <v>970</v>
      </c>
      <c r="L5" s="54" t="s">
        <v>971</v>
      </c>
      <c r="M5" s="54" t="s">
        <v>972</v>
      </c>
    </row>
    <row r="6" spans="1:13">
      <c r="A6" s="54">
        <v>7216</v>
      </c>
      <c r="B6" s="54" t="s">
        <v>986</v>
      </c>
      <c r="C6" s="54" t="s">
        <v>2688</v>
      </c>
      <c r="D6" s="54" t="s">
        <v>965</v>
      </c>
      <c r="E6" s="54" t="s">
        <v>965</v>
      </c>
      <c r="F6" s="54" t="s">
        <v>979</v>
      </c>
      <c r="G6" s="54" t="s">
        <v>980</v>
      </c>
      <c r="H6" s="55" t="s">
        <v>987</v>
      </c>
      <c r="I6" s="54" t="s">
        <v>968</v>
      </c>
      <c r="J6" s="54" t="s">
        <v>985</v>
      </c>
      <c r="K6" s="54" t="s">
        <v>970</v>
      </c>
      <c r="L6" s="54" t="s">
        <v>971</v>
      </c>
      <c r="M6" s="54" t="s">
        <v>972</v>
      </c>
    </row>
    <row r="7" spans="1:13">
      <c r="A7" s="54">
        <v>689</v>
      </c>
      <c r="B7" s="54" t="s">
        <v>988</v>
      </c>
      <c r="C7" s="54" t="s">
        <v>2689</v>
      </c>
      <c r="D7" s="54" t="s">
        <v>965</v>
      </c>
      <c r="E7" s="54" t="s">
        <v>965</v>
      </c>
      <c r="F7" s="54" t="s">
        <v>979</v>
      </c>
      <c r="G7" s="54" t="s">
        <v>980</v>
      </c>
      <c r="H7" s="55" t="s">
        <v>989</v>
      </c>
      <c r="I7" s="54" t="s">
        <v>968</v>
      </c>
      <c r="J7" s="54" t="s">
        <v>985</v>
      </c>
      <c r="K7" s="54" t="s">
        <v>970</v>
      </c>
      <c r="L7" s="54" t="s">
        <v>971</v>
      </c>
      <c r="M7" s="54" t="s">
        <v>972</v>
      </c>
    </row>
    <row r="8" spans="1:13">
      <c r="A8" s="54">
        <v>5812</v>
      </c>
      <c r="B8" s="54" t="s">
        <v>990</v>
      </c>
      <c r="C8" s="54" t="s">
        <v>2690</v>
      </c>
      <c r="D8" s="54" t="s">
        <v>965</v>
      </c>
      <c r="E8" s="54" t="s">
        <v>965</v>
      </c>
      <c r="F8" s="54" t="s">
        <v>979</v>
      </c>
      <c r="G8" s="54" t="s">
        <v>980</v>
      </c>
      <c r="H8" s="55" t="s">
        <v>991</v>
      </c>
      <c r="I8" s="54" t="s">
        <v>968</v>
      </c>
      <c r="J8" s="54" t="s">
        <v>982</v>
      </c>
      <c r="K8" s="54" t="s">
        <v>970</v>
      </c>
      <c r="L8" s="54" t="s">
        <v>971</v>
      </c>
      <c r="M8" s="54" t="s">
        <v>972</v>
      </c>
    </row>
    <row r="9" spans="1:13">
      <c r="A9" s="54">
        <v>5431</v>
      </c>
      <c r="B9" s="54" t="s">
        <v>992</v>
      </c>
      <c r="C9" s="54" t="s">
        <v>2691</v>
      </c>
      <c r="D9" s="54" t="s">
        <v>965</v>
      </c>
      <c r="E9" s="54" t="s">
        <v>965</v>
      </c>
      <c r="F9" s="54" t="s">
        <v>979</v>
      </c>
      <c r="G9" s="54" t="s">
        <v>980</v>
      </c>
      <c r="H9" s="55" t="s">
        <v>993</v>
      </c>
      <c r="I9" s="54" t="s">
        <v>968</v>
      </c>
      <c r="J9" s="54" t="s">
        <v>982</v>
      </c>
      <c r="K9" s="54" t="s">
        <v>970</v>
      </c>
      <c r="L9" s="54" t="s">
        <v>971</v>
      </c>
      <c r="M9" s="54" t="s">
        <v>994</v>
      </c>
    </row>
    <row r="10" spans="1:13">
      <c r="A10" s="54">
        <v>5406</v>
      </c>
      <c r="B10" s="54" t="s">
        <v>995</v>
      </c>
      <c r="C10" s="54" t="s">
        <v>2692</v>
      </c>
      <c r="D10" s="54" t="s">
        <v>965</v>
      </c>
      <c r="E10" s="54" t="s">
        <v>965</v>
      </c>
      <c r="F10" s="54" t="s">
        <v>979</v>
      </c>
      <c r="G10" s="54" t="s">
        <v>980</v>
      </c>
      <c r="H10" s="55" t="s">
        <v>996</v>
      </c>
      <c r="I10" s="54" t="s">
        <v>968</v>
      </c>
      <c r="J10" s="54" t="s">
        <v>985</v>
      </c>
      <c r="K10" s="54" t="s">
        <v>970</v>
      </c>
      <c r="L10" s="54" t="s">
        <v>971</v>
      </c>
      <c r="M10" s="54" t="s">
        <v>972</v>
      </c>
    </row>
    <row r="11" spans="1:13">
      <c r="A11" s="54">
        <v>529</v>
      </c>
      <c r="B11" s="54" t="s">
        <v>997</v>
      </c>
      <c r="C11" s="54" t="s">
        <v>2693</v>
      </c>
      <c r="D11" s="54" t="s">
        <v>965</v>
      </c>
      <c r="E11" s="54" t="s">
        <v>965</v>
      </c>
      <c r="F11" s="54" t="s">
        <v>979</v>
      </c>
      <c r="G11" s="54" t="s">
        <v>980</v>
      </c>
      <c r="H11" s="55" t="s">
        <v>998</v>
      </c>
      <c r="I11" s="54" t="s">
        <v>968</v>
      </c>
      <c r="J11" s="54" t="s">
        <v>982</v>
      </c>
      <c r="K11" s="54" t="s">
        <v>970</v>
      </c>
      <c r="L11" s="54" t="s">
        <v>971</v>
      </c>
      <c r="M11" s="54" t="s">
        <v>972</v>
      </c>
    </row>
    <row r="12" spans="1:13">
      <c r="A12" s="54">
        <v>2811</v>
      </c>
      <c r="B12" s="54" t="s">
        <v>999</v>
      </c>
      <c r="C12" s="54" t="s">
        <v>2694</v>
      </c>
      <c r="D12" s="54" t="s">
        <v>965</v>
      </c>
      <c r="E12" s="54" t="s">
        <v>965</v>
      </c>
      <c r="F12" s="54" t="s">
        <v>979</v>
      </c>
      <c r="G12" s="54" t="s">
        <v>1000</v>
      </c>
      <c r="H12" s="55" t="s">
        <v>1001</v>
      </c>
      <c r="I12" s="54" t="s">
        <v>968</v>
      </c>
      <c r="J12" s="54" t="s">
        <v>985</v>
      </c>
      <c r="K12" s="54" t="s">
        <v>970</v>
      </c>
      <c r="L12" s="54" t="s">
        <v>971</v>
      </c>
      <c r="M12" s="54" t="s">
        <v>972</v>
      </c>
    </row>
    <row r="13" spans="1:13">
      <c r="A13" s="54">
        <v>1983</v>
      </c>
      <c r="B13" s="54" t="s">
        <v>1002</v>
      </c>
      <c r="C13" s="54" t="s">
        <v>2695</v>
      </c>
      <c r="D13" s="54" t="s">
        <v>965</v>
      </c>
      <c r="E13" s="54" t="s">
        <v>965</v>
      </c>
      <c r="F13" s="54" t="s">
        <v>1003</v>
      </c>
      <c r="G13" s="54" t="s">
        <v>1004</v>
      </c>
      <c r="H13" s="55" t="s">
        <v>1005</v>
      </c>
      <c r="I13" s="54" t="s">
        <v>968</v>
      </c>
      <c r="J13" s="54" t="s">
        <v>982</v>
      </c>
      <c r="K13" s="54" t="s">
        <v>970</v>
      </c>
      <c r="L13" s="54" t="s">
        <v>971</v>
      </c>
      <c r="M13" s="54" t="s">
        <v>972</v>
      </c>
    </row>
    <row r="14" spans="1:13">
      <c r="A14" s="54">
        <v>2669</v>
      </c>
      <c r="B14" s="54" t="s">
        <v>1006</v>
      </c>
      <c r="C14" s="54" t="s">
        <v>2696</v>
      </c>
      <c r="D14" s="54" t="s">
        <v>1007</v>
      </c>
      <c r="E14" s="54" t="s">
        <v>1007</v>
      </c>
      <c r="F14" s="54" t="s">
        <v>1008</v>
      </c>
      <c r="G14" s="54" t="s">
        <v>1008</v>
      </c>
      <c r="H14" s="55" t="s">
        <v>1009</v>
      </c>
      <c r="I14" s="54" t="s">
        <v>1010</v>
      </c>
      <c r="J14" s="54" t="s">
        <v>982</v>
      </c>
      <c r="K14" s="54" t="s">
        <v>970</v>
      </c>
      <c r="L14" s="54" t="s">
        <v>1011</v>
      </c>
      <c r="M14" s="54" t="s">
        <v>977</v>
      </c>
    </row>
    <row r="15" spans="1:13">
      <c r="A15" s="54">
        <v>2670</v>
      </c>
      <c r="B15" s="54" t="s">
        <v>1012</v>
      </c>
      <c r="C15" s="54" t="s">
        <v>2697</v>
      </c>
      <c r="D15" s="54" t="s">
        <v>1007</v>
      </c>
      <c r="E15" s="54" t="s">
        <v>1007</v>
      </c>
      <c r="F15" s="54" t="s">
        <v>1008</v>
      </c>
      <c r="G15" s="54" t="s">
        <v>1008</v>
      </c>
      <c r="H15" s="55" t="s">
        <v>1009</v>
      </c>
      <c r="I15" s="54" t="s">
        <v>1010</v>
      </c>
      <c r="J15" s="54" t="s">
        <v>982</v>
      </c>
      <c r="K15" s="54" t="s">
        <v>970</v>
      </c>
      <c r="L15" s="54" t="s">
        <v>1011</v>
      </c>
      <c r="M15" s="54" t="s">
        <v>977</v>
      </c>
    </row>
    <row r="16" spans="1:13">
      <c r="A16" s="54">
        <v>2671</v>
      </c>
      <c r="B16" s="54" t="s">
        <v>1013</v>
      </c>
      <c r="C16" s="54" t="s">
        <v>2698</v>
      </c>
      <c r="D16" s="54" t="s">
        <v>1007</v>
      </c>
      <c r="E16" s="54" t="s">
        <v>1007</v>
      </c>
      <c r="F16" s="54" t="s">
        <v>1008</v>
      </c>
      <c r="G16" s="54" t="s">
        <v>1008</v>
      </c>
      <c r="H16" s="55" t="s">
        <v>1009</v>
      </c>
      <c r="I16" s="54" t="s">
        <v>1010</v>
      </c>
      <c r="J16" s="54" t="s">
        <v>982</v>
      </c>
      <c r="K16" s="54" t="s">
        <v>970</v>
      </c>
      <c r="L16" s="54" t="s">
        <v>1011</v>
      </c>
      <c r="M16" s="54" t="s">
        <v>977</v>
      </c>
    </row>
    <row r="17" spans="1:13">
      <c r="A17" s="54">
        <v>2707</v>
      </c>
      <c r="B17" s="54" t="s">
        <v>1014</v>
      </c>
      <c r="C17" s="54" t="s">
        <v>2699</v>
      </c>
      <c r="D17" s="54" t="s">
        <v>1007</v>
      </c>
      <c r="E17" s="54" t="s">
        <v>1007</v>
      </c>
      <c r="F17" s="54" t="s">
        <v>1008</v>
      </c>
      <c r="G17" s="54" t="s">
        <v>1008</v>
      </c>
      <c r="H17" s="55" t="s">
        <v>1015</v>
      </c>
      <c r="I17" s="54" t="s">
        <v>1010</v>
      </c>
      <c r="J17" s="54" t="s">
        <v>982</v>
      </c>
      <c r="K17" s="54" t="s">
        <v>970</v>
      </c>
      <c r="L17" s="54" t="s">
        <v>1011</v>
      </c>
      <c r="M17" s="54" t="s">
        <v>977</v>
      </c>
    </row>
    <row r="18" spans="1:13">
      <c r="A18" s="54">
        <v>9844</v>
      </c>
      <c r="B18" s="54" t="s">
        <v>1016</v>
      </c>
      <c r="C18" s="54" t="s">
        <v>2700</v>
      </c>
      <c r="D18" s="54" t="s">
        <v>1007</v>
      </c>
      <c r="E18" s="54" t="s">
        <v>1007</v>
      </c>
      <c r="F18" s="54" t="s">
        <v>979</v>
      </c>
      <c r="G18" s="54" t="s">
        <v>1017</v>
      </c>
      <c r="H18" s="55" t="s">
        <v>1018</v>
      </c>
      <c r="I18" s="54" t="s">
        <v>968</v>
      </c>
      <c r="J18" s="54" t="s">
        <v>982</v>
      </c>
      <c r="K18" s="54" t="s">
        <v>970</v>
      </c>
      <c r="L18" s="54" t="s">
        <v>1011</v>
      </c>
      <c r="M18" s="54" t="s">
        <v>1019</v>
      </c>
    </row>
    <row r="19" spans="1:13">
      <c r="A19" s="54">
        <v>8651</v>
      </c>
      <c r="B19" s="54" t="s">
        <v>1020</v>
      </c>
      <c r="C19" s="54" t="s">
        <v>2701</v>
      </c>
      <c r="D19" s="54" t="s">
        <v>1007</v>
      </c>
      <c r="E19" s="54" t="s">
        <v>1007</v>
      </c>
      <c r="F19" s="54" t="s">
        <v>979</v>
      </c>
      <c r="G19" s="54" t="s">
        <v>1017</v>
      </c>
      <c r="H19" s="55" t="s">
        <v>1021</v>
      </c>
      <c r="I19" s="54" t="s">
        <v>968</v>
      </c>
      <c r="J19" s="54" t="s">
        <v>982</v>
      </c>
      <c r="K19" s="54" t="s">
        <v>970</v>
      </c>
      <c r="L19" s="54" t="s">
        <v>1011</v>
      </c>
      <c r="M19" s="54" t="s">
        <v>1019</v>
      </c>
    </row>
    <row r="20" spans="1:13">
      <c r="A20" s="54">
        <v>8632</v>
      </c>
      <c r="B20" s="54" t="s">
        <v>1022</v>
      </c>
      <c r="C20" s="54" t="s">
        <v>2702</v>
      </c>
      <c r="D20" s="54" t="s">
        <v>1007</v>
      </c>
      <c r="E20" s="54" t="s">
        <v>1007</v>
      </c>
      <c r="F20" s="54" t="s">
        <v>979</v>
      </c>
      <c r="G20" s="54" t="s">
        <v>1017</v>
      </c>
      <c r="H20" s="55" t="s">
        <v>1023</v>
      </c>
      <c r="I20" s="54" t="s">
        <v>968</v>
      </c>
      <c r="J20" s="54" t="s">
        <v>982</v>
      </c>
      <c r="K20" s="54" t="s">
        <v>970</v>
      </c>
      <c r="L20" s="54" t="s">
        <v>1011</v>
      </c>
      <c r="M20" s="54" t="s">
        <v>1019</v>
      </c>
    </row>
    <row r="21" spans="1:13">
      <c r="A21" s="54">
        <v>8626</v>
      </c>
      <c r="B21" s="54" t="s">
        <v>1024</v>
      </c>
      <c r="C21" s="54" t="s">
        <v>2703</v>
      </c>
      <c r="D21" s="54" t="s">
        <v>1007</v>
      </c>
      <c r="E21" s="54" t="s">
        <v>1007</v>
      </c>
      <c r="F21" s="54" t="s">
        <v>979</v>
      </c>
      <c r="G21" s="54" t="s">
        <v>1025</v>
      </c>
      <c r="H21" s="55" t="s">
        <v>1026</v>
      </c>
      <c r="I21" s="54" t="s">
        <v>968</v>
      </c>
      <c r="J21" s="54" t="s">
        <v>982</v>
      </c>
      <c r="K21" s="54" t="s">
        <v>970</v>
      </c>
      <c r="L21" s="54" t="s">
        <v>1011</v>
      </c>
      <c r="M21" s="54" t="s">
        <v>1019</v>
      </c>
    </row>
    <row r="22" spans="1:13">
      <c r="A22" s="54">
        <v>8603</v>
      </c>
      <c r="B22" s="54" t="s">
        <v>1027</v>
      </c>
      <c r="C22" s="54" t="s">
        <v>2704</v>
      </c>
      <c r="D22" s="54" t="s">
        <v>1007</v>
      </c>
      <c r="E22" s="54" t="s">
        <v>1007</v>
      </c>
      <c r="F22" s="54" t="s">
        <v>979</v>
      </c>
      <c r="G22" s="54" t="s">
        <v>1028</v>
      </c>
      <c r="H22" s="55" t="s">
        <v>1029</v>
      </c>
      <c r="I22" s="54" t="s">
        <v>968</v>
      </c>
      <c r="J22" s="54" t="s">
        <v>982</v>
      </c>
      <c r="K22" s="54" t="s">
        <v>970</v>
      </c>
      <c r="L22" s="54" t="s">
        <v>1011</v>
      </c>
      <c r="M22" s="54" t="s">
        <v>1019</v>
      </c>
    </row>
    <row r="23" spans="1:13">
      <c r="A23" s="54">
        <v>8594</v>
      </c>
      <c r="B23" s="54" t="s">
        <v>1030</v>
      </c>
      <c r="C23" s="54" t="s">
        <v>2705</v>
      </c>
      <c r="D23" s="54" t="s">
        <v>1007</v>
      </c>
      <c r="E23" s="54" t="s">
        <v>1007</v>
      </c>
      <c r="F23" s="54" t="s">
        <v>974</v>
      </c>
      <c r="G23" s="54" t="s">
        <v>974</v>
      </c>
      <c r="H23" s="55" t="s">
        <v>1031</v>
      </c>
      <c r="I23" s="54" t="s">
        <v>968</v>
      </c>
      <c r="J23" s="54" t="s">
        <v>976</v>
      </c>
      <c r="K23" s="54" t="s">
        <v>970</v>
      </c>
      <c r="L23" s="54" t="s">
        <v>1011</v>
      </c>
      <c r="M23" s="54" t="s">
        <v>977</v>
      </c>
    </row>
    <row r="24" spans="1:13">
      <c r="A24" s="54">
        <v>8488</v>
      </c>
      <c r="B24" s="54" t="s">
        <v>1032</v>
      </c>
      <c r="C24" s="54" t="s">
        <v>2706</v>
      </c>
      <c r="D24" s="54" t="s">
        <v>1007</v>
      </c>
      <c r="E24" s="54" t="s">
        <v>1007</v>
      </c>
      <c r="F24" s="54" t="s">
        <v>979</v>
      </c>
      <c r="G24" s="54" t="s">
        <v>1017</v>
      </c>
      <c r="H24" s="55" t="s">
        <v>1033</v>
      </c>
      <c r="I24" s="54" t="s">
        <v>968</v>
      </c>
      <c r="J24" s="54" t="s">
        <v>982</v>
      </c>
      <c r="K24" s="54" t="s">
        <v>970</v>
      </c>
      <c r="L24" s="54" t="s">
        <v>1011</v>
      </c>
      <c r="M24" s="54" t="s">
        <v>1019</v>
      </c>
    </row>
    <row r="25" spans="1:13">
      <c r="A25" s="54">
        <v>8407</v>
      </c>
      <c r="B25" s="54" t="s">
        <v>1034</v>
      </c>
      <c r="C25" s="54" t="s">
        <v>2707</v>
      </c>
      <c r="D25" s="54" t="s">
        <v>1007</v>
      </c>
      <c r="E25" s="54" t="s">
        <v>1007</v>
      </c>
      <c r="F25" s="54" t="s">
        <v>979</v>
      </c>
      <c r="G25" s="54" t="s">
        <v>1035</v>
      </c>
      <c r="H25" s="55" t="s">
        <v>1036</v>
      </c>
      <c r="I25" s="54" t="s">
        <v>968</v>
      </c>
      <c r="J25" s="54" t="s">
        <v>982</v>
      </c>
      <c r="K25" s="54" t="s">
        <v>970</v>
      </c>
      <c r="L25" s="54" t="s">
        <v>1011</v>
      </c>
      <c r="M25" s="54" t="s">
        <v>1019</v>
      </c>
    </row>
    <row r="26" spans="1:13">
      <c r="A26" s="54">
        <v>5543</v>
      </c>
      <c r="B26" s="54" t="s">
        <v>1037</v>
      </c>
      <c r="C26" s="54" t="s">
        <v>3150</v>
      </c>
      <c r="D26" s="54" t="s">
        <v>1007</v>
      </c>
      <c r="E26" s="54" t="s">
        <v>1007</v>
      </c>
      <c r="F26" s="54" t="s">
        <v>1008</v>
      </c>
      <c r="G26" s="54" t="s">
        <v>1008</v>
      </c>
      <c r="H26" s="55" t="s">
        <v>1015</v>
      </c>
      <c r="I26" s="54" t="s">
        <v>1010</v>
      </c>
      <c r="J26" s="54" t="s">
        <v>982</v>
      </c>
      <c r="K26" s="54" t="s">
        <v>970</v>
      </c>
      <c r="L26" s="54" t="s">
        <v>1011</v>
      </c>
      <c r="M26" s="54" t="s">
        <v>977</v>
      </c>
    </row>
    <row r="27" spans="1:13">
      <c r="A27" s="54">
        <v>8359</v>
      </c>
      <c r="B27" s="54" t="s">
        <v>1038</v>
      </c>
      <c r="C27" s="54" t="s">
        <v>2708</v>
      </c>
      <c r="D27" s="54" t="s">
        <v>1007</v>
      </c>
      <c r="E27" s="54" t="s">
        <v>1007</v>
      </c>
      <c r="F27" s="54" t="s">
        <v>979</v>
      </c>
      <c r="G27" s="54" t="s">
        <v>1017</v>
      </c>
      <c r="H27" s="55" t="s">
        <v>1039</v>
      </c>
      <c r="I27" s="54" t="s">
        <v>968</v>
      </c>
      <c r="J27" s="54" t="s">
        <v>982</v>
      </c>
      <c r="K27" s="54" t="s">
        <v>970</v>
      </c>
      <c r="L27" s="54" t="s">
        <v>1011</v>
      </c>
      <c r="M27" s="54" t="s">
        <v>1019</v>
      </c>
    </row>
    <row r="28" spans="1:13">
      <c r="A28" s="54">
        <v>10004</v>
      </c>
      <c r="B28" s="54" t="s">
        <v>1040</v>
      </c>
      <c r="C28" s="54" t="s">
        <v>3151</v>
      </c>
      <c r="D28" s="54" t="s">
        <v>1007</v>
      </c>
      <c r="E28" s="54" t="s">
        <v>1007</v>
      </c>
      <c r="F28" s="54" t="s">
        <v>979</v>
      </c>
      <c r="G28" s="54" t="s">
        <v>1017</v>
      </c>
      <c r="H28" s="55" t="s">
        <v>1041</v>
      </c>
      <c r="I28" s="54" t="s">
        <v>968</v>
      </c>
      <c r="J28" s="54" t="s">
        <v>982</v>
      </c>
      <c r="K28" s="54" t="s">
        <v>970</v>
      </c>
      <c r="L28" s="54" t="s">
        <v>1011</v>
      </c>
      <c r="M28" s="54" t="s">
        <v>1019</v>
      </c>
    </row>
    <row r="29" spans="1:13">
      <c r="A29" s="54">
        <v>6817</v>
      </c>
      <c r="B29" s="54" t="s">
        <v>1042</v>
      </c>
      <c r="C29" s="54" t="s">
        <v>3152</v>
      </c>
      <c r="D29" s="54" t="s">
        <v>1007</v>
      </c>
      <c r="E29" s="54" t="s">
        <v>1007</v>
      </c>
      <c r="F29" s="54" t="s">
        <v>979</v>
      </c>
      <c r="G29" s="54" t="s">
        <v>1017</v>
      </c>
      <c r="H29" s="55" t="s">
        <v>1043</v>
      </c>
      <c r="I29" s="54" t="s">
        <v>968</v>
      </c>
      <c r="J29" s="54" t="s">
        <v>982</v>
      </c>
      <c r="K29" s="54" t="s">
        <v>970</v>
      </c>
      <c r="L29" s="54" t="s">
        <v>1011</v>
      </c>
      <c r="M29" s="54" t="s">
        <v>1019</v>
      </c>
    </row>
    <row r="30" spans="1:13">
      <c r="A30" s="54">
        <v>676</v>
      </c>
      <c r="B30" s="54" t="s">
        <v>1044</v>
      </c>
      <c r="C30" s="54" t="s">
        <v>2709</v>
      </c>
      <c r="D30" s="54" t="s">
        <v>1007</v>
      </c>
      <c r="E30" s="54" t="s">
        <v>1007</v>
      </c>
      <c r="F30" s="54" t="s">
        <v>979</v>
      </c>
      <c r="G30" s="54" t="s">
        <v>1017</v>
      </c>
      <c r="H30" s="55" t="s">
        <v>1045</v>
      </c>
      <c r="I30" s="54" t="s">
        <v>968</v>
      </c>
      <c r="J30" s="54" t="s">
        <v>1046</v>
      </c>
      <c r="K30" s="54" t="s">
        <v>970</v>
      </c>
      <c r="L30" s="54" t="s">
        <v>1011</v>
      </c>
      <c r="M30" s="54" t="s">
        <v>1019</v>
      </c>
    </row>
    <row r="31" spans="1:13">
      <c r="A31" s="54">
        <v>6432</v>
      </c>
      <c r="B31" s="54" t="s">
        <v>1047</v>
      </c>
      <c r="C31" s="54" t="s">
        <v>2710</v>
      </c>
      <c r="D31" s="54" t="s">
        <v>1007</v>
      </c>
      <c r="E31" s="54" t="s">
        <v>1007</v>
      </c>
      <c r="F31" s="54" t="s">
        <v>979</v>
      </c>
      <c r="G31" s="54" t="s">
        <v>966</v>
      </c>
      <c r="H31" s="55" t="s">
        <v>1048</v>
      </c>
      <c r="I31" s="54" t="s">
        <v>968</v>
      </c>
      <c r="J31" s="54" t="s">
        <v>982</v>
      </c>
      <c r="K31" s="54" t="s">
        <v>970</v>
      </c>
      <c r="L31" s="54" t="s">
        <v>1011</v>
      </c>
      <c r="M31" s="54" t="s">
        <v>1019</v>
      </c>
    </row>
    <row r="32" spans="1:13">
      <c r="A32" s="54">
        <v>10094</v>
      </c>
      <c r="B32" s="54" t="s">
        <v>1049</v>
      </c>
      <c r="C32" s="54" t="s">
        <v>2711</v>
      </c>
      <c r="D32" s="54" t="s">
        <v>1007</v>
      </c>
      <c r="E32" s="54" t="s">
        <v>1007</v>
      </c>
      <c r="F32" s="54" t="s">
        <v>979</v>
      </c>
      <c r="G32" s="54" t="s">
        <v>1050</v>
      </c>
      <c r="H32" s="55" t="s">
        <v>1051</v>
      </c>
      <c r="I32" s="54" t="s">
        <v>968</v>
      </c>
      <c r="J32" s="54" t="s">
        <v>982</v>
      </c>
      <c r="K32" s="54" t="s">
        <v>970</v>
      </c>
      <c r="L32" s="54" t="s">
        <v>1011</v>
      </c>
      <c r="M32" s="54" t="s">
        <v>1019</v>
      </c>
    </row>
    <row r="33" spans="1:13">
      <c r="A33" s="54">
        <v>439</v>
      </c>
      <c r="B33" s="54" t="s">
        <v>1052</v>
      </c>
      <c r="C33" s="54" t="s">
        <v>2712</v>
      </c>
      <c r="D33" s="54" t="s">
        <v>1007</v>
      </c>
      <c r="E33" s="54" t="s">
        <v>1007</v>
      </c>
      <c r="F33" s="54" t="s">
        <v>979</v>
      </c>
      <c r="G33" s="54" t="s">
        <v>1017</v>
      </c>
      <c r="H33" s="55" t="s">
        <v>1053</v>
      </c>
      <c r="I33" s="54" t="s">
        <v>968</v>
      </c>
      <c r="J33" s="54" t="s">
        <v>1046</v>
      </c>
      <c r="K33" s="54" t="s">
        <v>970</v>
      </c>
      <c r="L33" s="54" t="s">
        <v>1011</v>
      </c>
      <c r="M33" s="54" t="s">
        <v>1019</v>
      </c>
    </row>
    <row r="34" spans="1:13">
      <c r="A34" s="54">
        <v>1676</v>
      </c>
      <c r="B34" s="54" t="s">
        <v>1054</v>
      </c>
      <c r="C34" s="54" t="s">
        <v>3153</v>
      </c>
      <c r="D34" s="54" t="s">
        <v>1007</v>
      </c>
      <c r="E34" s="54" t="s">
        <v>1007</v>
      </c>
      <c r="F34" s="54" t="s">
        <v>1055</v>
      </c>
      <c r="G34" s="54" t="s">
        <v>1055</v>
      </c>
      <c r="H34" s="55" t="s">
        <v>1056</v>
      </c>
      <c r="I34" s="54" t="s">
        <v>968</v>
      </c>
      <c r="J34" s="54" t="s">
        <v>1057</v>
      </c>
      <c r="K34" s="54" t="s">
        <v>970</v>
      </c>
      <c r="L34" s="54" t="s">
        <v>1011</v>
      </c>
      <c r="M34" s="54" t="s">
        <v>1058</v>
      </c>
    </row>
    <row r="35" spans="1:13">
      <c r="A35" s="54">
        <v>11808</v>
      </c>
      <c r="B35" s="54" t="s">
        <v>1059</v>
      </c>
      <c r="C35" s="54" t="s">
        <v>2713</v>
      </c>
      <c r="D35" s="54" t="s">
        <v>1007</v>
      </c>
      <c r="E35" s="54" t="s">
        <v>1007</v>
      </c>
      <c r="F35" s="54" t="s">
        <v>979</v>
      </c>
      <c r="G35" s="54" t="s">
        <v>1060</v>
      </c>
      <c r="H35" s="55" t="s">
        <v>1061</v>
      </c>
      <c r="I35" s="54" t="s">
        <v>968</v>
      </c>
      <c r="J35" s="54" t="s">
        <v>1062</v>
      </c>
      <c r="K35" s="54" t="s">
        <v>970</v>
      </c>
      <c r="L35" s="54" t="s">
        <v>1011</v>
      </c>
      <c r="M35" s="54" t="s">
        <v>1063</v>
      </c>
    </row>
    <row r="36" spans="1:13">
      <c r="A36" s="54">
        <v>10139</v>
      </c>
      <c r="B36" s="54" t="s">
        <v>1064</v>
      </c>
      <c r="C36" s="54" t="s">
        <v>2714</v>
      </c>
      <c r="D36" s="54" t="s">
        <v>1007</v>
      </c>
      <c r="E36" s="54" t="s">
        <v>1007</v>
      </c>
      <c r="F36" s="54" t="s">
        <v>979</v>
      </c>
      <c r="G36" s="54" t="s">
        <v>1028</v>
      </c>
      <c r="H36" s="55" t="s">
        <v>1065</v>
      </c>
      <c r="I36" s="54" t="s">
        <v>968</v>
      </c>
      <c r="J36" s="54" t="s">
        <v>982</v>
      </c>
      <c r="K36" s="54" t="s">
        <v>970</v>
      </c>
      <c r="L36" s="54" t="s">
        <v>1011</v>
      </c>
      <c r="M36" s="54" t="s">
        <v>1019</v>
      </c>
    </row>
    <row r="37" spans="1:13">
      <c r="A37" s="54">
        <v>11058</v>
      </c>
      <c r="B37" s="54" t="s">
        <v>1066</v>
      </c>
      <c r="C37" s="54" t="s">
        <v>3184</v>
      </c>
      <c r="D37" s="54" t="s">
        <v>1007</v>
      </c>
      <c r="E37" s="54" t="s">
        <v>1007</v>
      </c>
      <c r="F37" s="54" t="s">
        <v>1067</v>
      </c>
      <c r="G37" s="54" t="s">
        <v>1068</v>
      </c>
      <c r="H37" s="55" t="s">
        <v>1069</v>
      </c>
      <c r="I37" s="54" t="s">
        <v>968</v>
      </c>
      <c r="J37" s="54" t="s">
        <v>982</v>
      </c>
      <c r="K37" s="54" t="s">
        <v>970</v>
      </c>
      <c r="L37" s="54" t="s">
        <v>1011</v>
      </c>
      <c r="M37" s="54" t="s">
        <v>1019</v>
      </c>
    </row>
    <row r="38" spans="1:13">
      <c r="A38" s="54">
        <v>11053</v>
      </c>
      <c r="B38" s="54" t="s">
        <v>1070</v>
      </c>
      <c r="C38" s="54" t="s">
        <v>2715</v>
      </c>
      <c r="D38" s="54" t="s">
        <v>1007</v>
      </c>
      <c r="E38" s="54" t="s">
        <v>1007</v>
      </c>
      <c r="F38" s="54" t="s">
        <v>1067</v>
      </c>
      <c r="G38" s="54" t="s">
        <v>1068</v>
      </c>
      <c r="H38" s="55" t="s">
        <v>1071</v>
      </c>
      <c r="I38" s="54" t="s">
        <v>968</v>
      </c>
      <c r="J38" s="54" t="s">
        <v>982</v>
      </c>
      <c r="K38" s="54" t="s">
        <v>970</v>
      </c>
      <c r="L38" s="54" t="s">
        <v>1011</v>
      </c>
      <c r="M38" s="54" t="s">
        <v>1019</v>
      </c>
    </row>
    <row r="39" spans="1:13">
      <c r="A39" s="54">
        <v>10989</v>
      </c>
      <c r="B39" s="54" t="s">
        <v>1072</v>
      </c>
      <c r="C39" s="54" t="s">
        <v>2716</v>
      </c>
      <c r="D39" s="54" t="s">
        <v>1007</v>
      </c>
      <c r="E39" s="54" t="s">
        <v>1007</v>
      </c>
      <c r="F39" s="54" t="s">
        <v>979</v>
      </c>
      <c r="G39" s="54" t="s">
        <v>1028</v>
      </c>
      <c r="H39" s="55" t="s">
        <v>1073</v>
      </c>
      <c r="I39" s="54" t="s">
        <v>968</v>
      </c>
      <c r="J39" s="54" t="s">
        <v>982</v>
      </c>
      <c r="K39" s="54" t="s">
        <v>970</v>
      </c>
      <c r="L39" s="54" t="s">
        <v>1011</v>
      </c>
      <c r="M39" s="54" t="s">
        <v>1074</v>
      </c>
    </row>
    <row r="40" spans="1:13">
      <c r="A40" s="54">
        <v>10767</v>
      </c>
      <c r="B40" s="54" t="s">
        <v>1075</v>
      </c>
      <c r="C40" s="54" t="s">
        <v>3185</v>
      </c>
      <c r="D40" s="54" t="s">
        <v>1007</v>
      </c>
      <c r="E40" s="54" t="s">
        <v>1007</v>
      </c>
      <c r="F40" s="54" t="s">
        <v>979</v>
      </c>
      <c r="G40" s="54" t="s">
        <v>1050</v>
      </c>
      <c r="H40" s="55" t="s">
        <v>1076</v>
      </c>
      <c r="I40" s="54" t="s">
        <v>968</v>
      </c>
      <c r="J40" s="54" t="s">
        <v>982</v>
      </c>
      <c r="K40" s="54" t="s">
        <v>970</v>
      </c>
      <c r="L40" s="54" t="s">
        <v>1011</v>
      </c>
      <c r="M40" s="54" t="s">
        <v>1019</v>
      </c>
    </row>
    <row r="41" spans="1:13">
      <c r="A41" s="54">
        <v>10187</v>
      </c>
      <c r="B41" s="54" t="s">
        <v>1077</v>
      </c>
      <c r="C41" s="54" t="s">
        <v>2717</v>
      </c>
      <c r="D41" s="54" t="s">
        <v>1007</v>
      </c>
      <c r="E41" s="54" t="s">
        <v>1007</v>
      </c>
      <c r="F41" s="54" t="s">
        <v>979</v>
      </c>
      <c r="G41" s="54" t="s">
        <v>1017</v>
      </c>
      <c r="H41" s="55" t="s">
        <v>1078</v>
      </c>
      <c r="I41" s="54" t="s">
        <v>968</v>
      </c>
      <c r="J41" s="54" t="s">
        <v>982</v>
      </c>
      <c r="K41" s="54" t="s">
        <v>970</v>
      </c>
      <c r="L41" s="54" t="s">
        <v>1011</v>
      </c>
      <c r="M41" s="54" t="s">
        <v>1019</v>
      </c>
    </row>
    <row r="42" spans="1:13">
      <c r="A42" s="54">
        <v>10186</v>
      </c>
      <c r="B42" s="54" t="s">
        <v>1079</v>
      </c>
      <c r="C42" s="54" t="s">
        <v>2718</v>
      </c>
      <c r="D42" s="54" t="s">
        <v>1007</v>
      </c>
      <c r="E42" s="54" t="s">
        <v>1007</v>
      </c>
      <c r="F42" s="54" t="s">
        <v>979</v>
      </c>
      <c r="G42" s="54" t="s">
        <v>1017</v>
      </c>
      <c r="H42" s="55" t="s">
        <v>1078</v>
      </c>
      <c r="I42" s="54" t="s">
        <v>968</v>
      </c>
      <c r="J42" s="54" t="s">
        <v>982</v>
      </c>
      <c r="K42" s="54" t="s">
        <v>970</v>
      </c>
      <c r="L42" s="54" t="s">
        <v>1011</v>
      </c>
      <c r="M42" s="54" t="s">
        <v>1019</v>
      </c>
    </row>
    <row r="43" spans="1:13">
      <c r="A43" s="54">
        <v>10563</v>
      </c>
      <c r="B43" s="54" t="s">
        <v>1080</v>
      </c>
      <c r="C43" s="54" t="s">
        <v>3186</v>
      </c>
      <c r="D43" s="54" t="s">
        <v>1081</v>
      </c>
      <c r="E43" s="54" t="s">
        <v>1081</v>
      </c>
      <c r="F43" s="54" t="s">
        <v>1003</v>
      </c>
      <c r="G43" s="54" t="s">
        <v>1004</v>
      </c>
      <c r="H43" s="55" t="s">
        <v>1082</v>
      </c>
      <c r="I43" s="54" t="s">
        <v>968</v>
      </c>
      <c r="J43" s="54" t="s">
        <v>982</v>
      </c>
      <c r="K43" s="54" t="s">
        <v>970</v>
      </c>
      <c r="L43" s="54" t="s">
        <v>1083</v>
      </c>
      <c r="M43" s="54" t="s">
        <v>1084</v>
      </c>
    </row>
    <row r="44" spans="1:13">
      <c r="A44" s="54">
        <v>10559</v>
      </c>
      <c r="B44" s="54" t="s">
        <v>1085</v>
      </c>
      <c r="C44" s="54" t="s">
        <v>2719</v>
      </c>
      <c r="D44" s="54" t="s">
        <v>1081</v>
      </c>
      <c r="E44" s="54" t="s">
        <v>1081</v>
      </c>
      <c r="F44" s="54" t="s">
        <v>1086</v>
      </c>
      <c r="G44" s="54" t="s">
        <v>1087</v>
      </c>
      <c r="H44" s="55" t="s">
        <v>1082</v>
      </c>
      <c r="I44" s="54" t="s">
        <v>968</v>
      </c>
      <c r="J44" s="54" t="s">
        <v>982</v>
      </c>
      <c r="K44" s="54" t="s">
        <v>970</v>
      </c>
      <c r="L44" s="54" t="s">
        <v>1083</v>
      </c>
      <c r="M44" s="54" t="s">
        <v>1084</v>
      </c>
    </row>
    <row r="45" spans="1:13">
      <c r="A45" s="54">
        <v>10558</v>
      </c>
      <c r="B45" s="54" t="s">
        <v>1088</v>
      </c>
      <c r="C45" s="54" t="s">
        <v>3187</v>
      </c>
      <c r="D45" s="54" t="s">
        <v>1081</v>
      </c>
      <c r="E45" s="54" t="s">
        <v>1081</v>
      </c>
      <c r="F45" s="54" t="s">
        <v>1086</v>
      </c>
      <c r="G45" s="54" t="s">
        <v>1087</v>
      </c>
      <c r="H45" s="55" t="s">
        <v>1082</v>
      </c>
      <c r="I45" s="54" t="s">
        <v>968</v>
      </c>
      <c r="J45" s="54" t="s">
        <v>982</v>
      </c>
      <c r="K45" s="54" t="s">
        <v>970</v>
      </c>
      <c r="L45" s="54" t="s">
        <v>1083</v>
      </c>
      <c r="M45" s="54" t="s">
        <v>1084</v>
      </c>
    </row>
    <row r="46" spans="1:13">
      <c r="A46" s="54">
        <v>9901</v>
      </c>
      <c r="B46" s="54" t="s">
        <v>1089</v>
      </c>
      <c r="C46" s="54" t="s">
        <v>2720</v>
      </c>
      <c r="D46" s="54" t="s">
        <v>1081</v>
      </c>
      <c r="E46" s="54" t="s">
        <v>1081</v>
      </c>
      <c r="F46" s="54" t="s">
        <v>979</v>
      </c>
      <c r="G46" s="54" t="s">
        <v>980</v>
      </c>
      <c r="H46" s="55" t="s">
        <v>1090</v>
      </c>
      <c r="I46" s="54" t="s">
        <v>968</v>
      </c>
      <c r="J46" s="54" t="s">
        <v>982</v>
      </c>
      <c r="K46" s="54" t="s">
        <v>970</v>
      </c>
      <c r="L46" s="54" t="s">
        <v>1091</v>
      </c>
      <c r="M46" s="54" t="s">
        <v>1084</v>
      </c>
    </row>
    <row r="47" spans="1:13">
      <c r="A47" s="54">
        <v>9897</v>
      </c>
      <c r="B47" s="54" t="s">
        <v>1092</v>
      </c>
      <c r="C47" s="54" t="s">
        <v>3188</v>
      </c>
      <c r="D47" s="54" t="s">
        <v>1081</v>
      </c>
      <c r="E47" s="54" t="s">
        <v>1081</v>
      </c>
      <c r="F47" s="54" t="s">
        <v>979</v>
      </c>
      <c r="G47" s="54" t="s">
        <v>980</v>
      </c>
      <c r="H47" s="55" t="s">
        <v>1090</v>
      </c>
      <c r="I47" s="54" t="s">
        <v>968</v>
      </c>
      <c r="J47" s="54" t="s">
        <v>982</v>
      </c>
      <c r="K47" s="54" t="s">
        <v>970</v>
      </c>
      <c r="L47" s="54" t="s">
        <v>1091</v>
      </c>
      <c r="M47" s="54" t="s">
        <v>1084</v>
      </c>
    </row>
    <row r="48" spans="1:13">
      <c r="A48" s="54">
        <v>9896</v>
      </c>
      <c r="B48" s="54" t="s">
        <v>1093</v>
      </c>
      <c r="C48" s="54" t="s">
        <v>3189</v>
      </c>
      <c r="D48" s="54" t="s">
        <v>1081</v>
      </c>
      <c r="E48" s="54" t="s">
        <v>1081</v>
      </c>
      <c r="F48" s="54" t="s">
        <v>979</v>
      </c>
      <c r="G48" s="54" t="s">
        <v>980</v>
      </c>
      <c r="H48" s="55" t="s">
        <v>1090</v>
      </c>
      <c r="I48" s="54" t="s">
        <v>968</v>
      </c>
      <c r="J48" s="54" t="s">
        <v>982</v>
      </c>
      <c r="K48" s="54" t="s">
        <v>970</v>
      </c>
      <c r="L48" s="54" t="s">
        <v>1091</v>
      </c>
      <c r="M48" s="54" t="s">
        <v>1084</v>
      </c>
    </row>
    <row r="49" spans="1:13">
      <c r="A49" s="54">
        <v>8506</v>
      </c>
      <c r="B49" s="54" t="s">
        <v>1094</v>
      </c>
      <c r="C49" s="54" t="s">
        <v>3190</v>
      </c>
      <c r="D49" s="54" t="s">
        <v>1081</v>
      </c>
      <c r="E49" s="54" t="s">
        <v>1081</v>
      </c>
      <c r="F49" s="54" t="s">
        <v>1086</v>
      </c>
      <c r="G49" s="54" t="s">
        <v>1087</v>
      </c>
      <c r="H49" s="55" t="s">
        <v>1095</v>
      </c>
      <c r="I49" s="54" t="s">
        <v>968</v>
      </c>
      <c r="J49" s="54" t="s">
        <v>982</v>
      </c>
      <c r="K49" s="54" t="s">
        <v>970</v>
      </c>
      <c r="L49" s="54" t="s">
        <v>1091</v>
      </c>
      <c r="M49" s="54" t="s">
        <v>1084</v>
      </c>
    </row>
    <row r="50" spans="1:13">
      <c r="A50" s="54">
        <v>8475</v>
      </c>
      <c r="B50" s="54" t="s">
        <v>1096</v>
      </c>
      <c r="C50" s="54" t="s">
        <v>3191</v>
      </c>
      <c r="D50" s="54" t="s">
        <v>1081</v>
      </c>
      <c r="E50" s="54" t="s">
        <v>1081</v>
      </c>
      <c r="F50" s="54" t="s">
        <v>1086</v>
      </c>
      <c r="G50" s="54" t="s">
        <v>1087</v>
      </c>
      <c r="H50" s="55" t="s">
        <v>1097</v>
      </c>
      <c r="I50" s="54" t="s">
        <v>968</v>
      </c>
      <c r="J50" s="54" t="s">
        <v>982</v>
      </c>
      <c r="K50" s="54" t="s">
        <v>970</v>
      </c>
      <c r="L50" s="54" t="s">
        <v>1091</v>
      </c>
      <c r="M50" s="54" t="s">
        <v>1084</v>
      </c>
    </row>
    <row r="51" spans="1:13">
      <c r="A51" s="54">
        <v>8439</v>
      </c>
      <c r="B51" s="54" t="s">
        <v>1098</v>
      </c>
      <c r="C51" s="54" t="s">
        <v>2721</v>
      </c>
      <c r="D51" s="54" t="s">
        <v>1081</v>
      </c>
      <c r="E51" s="54" t="s">
        <v>1081</v>
      </c>
      <c r="F51" s="54" t="s">
        <v>1086</v>
      </c>
      <c r="G51" s="54" t="s">
        <v>1087</v>
      </c>
      <c r="H51" s="55" t="s">
        <v>1099</v>
      </c>
      <c r="I51" s="54" t="s">
        <v>968</v>
      </c>
      <c r="J51" s="54" t="s">
        <v>982</v>
      </c>
      <c r="K51" s="54" t="s">
        <v>970</v>
      </c>
      <c r="L51" s="54" t="s">
        <v>1091</v>
      </c>
      <c r="M51" s="54" t="s">
        <v>1084</v>
      </c>
    </row>
    <row r="52" spans="1:13">
      <c r="A52" s="54">
        <v>8227</v>
      </c>
      <c r="B52" s="54" t="s">
        <v>1100</v>
      </c>
      <c r="C52" s="54" t="s">
        <v>2722</v>
      </c>
      <c r="D52" s="54" t="s">
        <v>1101</v>
      </c>
      <c r="E52" s="54" t="s">
        <v>1101</v>
      </c>
      <c r="F52" s="54" t="s">
        <v>979</v>
      </c>
      <c r="G52" s="54" t="s">
        <v>1102</v>
      </c>
      <c r="H52" s="55" t="s">
        <v>1103</v>
      </c>
      <c r="I52" s="54" t="s">
        <v>968</v>
      </c>
      <c r="J52" s="54" t="s">
        <v>982</v>
      </c>
      <c r="K52" s="54" t="s">
        <v>970</v>
      </c>
      <c r="L52" s="54" t="s">
        <v>1091</v>
      </c>
      <c r="M52" s="54" t="s">
        <v>1084</v>
      </c>
    </row>
    <row r="53" spans="1:13">
      <c r="A53" s="54">
        <v>7886</v>
      </c>
      <c r="B53" s="54" t="s">
        <v>1104</v>
      </c>
      <c r="C53" s="54" t="s">
        <v>3192</v>
      </c>
      <c r="D53" s="54" t="s">
        <v>1081</v>
      </c>
      <c r="E53" s="54" t="s">
        <v>1081</v>
      </c>
      <c r="F53" s="54" t="s">
        <v>1086</v>
      </c>
      <c r="G53" s="54" t="s">
        <v>1087</v>
      </c>
      <c r="H53" s="55" t="s">
        <v>1105</v>
      </c>
      <c r="I53" s="54" t="s">
        <v>968</v>
      </c>
      <c r="J53" s="54" t="s">
        <v>982</v>
      </c>
      <c r="K53" s="54" t="s">
        <v>970</v>
      </c>
      <c r="L53" s="54" t="s">
        <v>1091</v>
      </c>
      <c r="M53" s="54" t="s">
        <v>1084</v>
      </c>
    </row>
    <row r="54" spans="1:13">
      <c r="A54" s="54">
        <v>7871</v>
      </c>
      <c r="B54" s="54" t="s">
        <v>1106</v>
      </c>
      <c r="C54" s="54" t="s">
        <v>2723</v>
      </c>
      <c r="D54" s="54" t="s">
        <v>1081</v>
      </c>
      <c r="E54" s="54" t="s">
        <v>1081</v>
      </c>
      <c r="F54" s="54" t="s">
        <v>1086</v>
      </c>
      <c r="G54" s="54" t="s">
        <v>1087</v>
      </c>
      <c r="H54" s="55" t="s">
        <v>1107</v>
      </c>
      <c r="I54" s="54" t="s">
        <v>968</v>
      </c>
      <c r="J54" s="54" t="s">
        <v>982</v>
      </c>
      <c r="K54" s="54" t="s">
        <v>970</v>
      </c>
      <c r="L54" s="54" t="s">
        <v>1091</v>
      </c>
      <c r="M54" s="54" t="s">
        <v>1084</v>
      </c>
    </row>
    <row r="55" spans="1:13">
      <c r="A55" s="54">
        <v>7787</v>
      </c>
      <c r="B55" s="54" t="s">
        <v>1108</v>
      </c>
      <c r="C55" s="54" t="s">
        <v>3154</v>
      </c>
      <c r="D55" s="54" t="s">
        <v>1081</v>
      </c>
      <c r="E55" s="54" t="s">
        <v>1081</v>
      </c>
      <c r="F55" s="54" t="s">
        <v>979</v>
      </c>
      <c r="G55" s="54" t="s">
        <v>1102</v>
      </c>
      <c r="H55" s="55" t="s">
        <v>1109</v>
      </c>
      <c r="I55" s="54" t="s">
        <v>968</v>
      </c>
      <c r="J55" s="54" t="s">
        <v>982</v>
      </c>
      <c r="K55" s="54" t="s">
        <v>970</v>
      </c>
      <c r="L55" s="54" t="s">
        <v>1091</v>
      </c>
      <c r="M55" s="54" t="s">
        <v>1110</v>
      </c>
    </row>
    <row r="56" spans="1:13">
      <c r="A56" s="54">
        <v>75</v>
      </c>
      <c r="B56" s="54" t="s">
        <v>1111</v>
      </c>
      <c r="C56" s="54" t="s">
        <v>2724</v>
      </c>
      <c r="D56" s="54" t="s">
        <v>1081</v>
      </c>
      <c r="E56" s="54" t="s">
        <v>1081</v>
      </c>
      <c r="F56" s="54" t="s">
        <v>966</v>
      </c>
      <c r="G56" s="54" t="s">
        <v>1004</v>
      </c>
      <c r="H56" s="55" t="s">
        <v>1112</v>
      </c>
      <c r="I56" s="54" t="s">
        <v>968</v>
      </c>
      <c r="J56" s="54" t="s">
        <v>982</v>
      </c>
      <c r="K56" s="54" t="s">
        <v>970</v>
      </c>
      <c r="L56" s="54" t="s">
        <v>1091</v>
      </c>
      <c r="M56" s="54" t="s">
        <v>1084</v>
      </c>
    </row>
    <row r="57" spans="1:13">
      <c r="A57" s="54">
        <v>7280</v>
      </c>
      <c r="B57" s="54" t="s">
        <v>1113</v>
      </c>
      <c r="C57" s="54" t="s">
        <v>3193</v>
      </c>
      <c r="D57" s="54" t="s">
        <v>1081</v>
      </c>
      <c r="E57" s="54" t="s">
        <v>1081</v>
      </c>
      <c r="F57" s="54" t="s">
        <v>979</v>
      </c>
      <c r="G57" s="54" t="s">
        <v>1102</v>
      </c>
      <c r="H57" s="55" t="s">
        <v>1114</v>
      </c>
      <c r="I57" s="54" t="s">
        <v>968</v>
      </c>
      <c r="J57" s="54" t="s">
        <v>982</v>
      </c>
      <c r="K57" s="54" t="s">
        <v>970</v>
      </c>
      <c r="L57" s="54" t="s">
        <v>1091</v>
      </c>
      <c r="M57" s="54" t="s">
        <v>1084</v>
      </c>
    </row>
    <row r="58" spans="1:13">
      <c r="A58" s="54">
        <v>383</v>
      </c>
      <c r="B58" s="54" t="s">
        <v>1115</v>
      </c>
      <c r="C58" s="54" t="s">
        <v>3194</v>
      </c>
      <c r="D58" s="54" t="s">
        <v>1081</v>
      </c>
      <c r="E58" s="54" t="s">
        <v>1081</v>
      </c>
      <c r="F58" s="54" t="s">
        <v>1086</v>
      </c>
      <c r="G58" s="54" t="s">
        <v>1087</v>
      </c>
      <c r="H58" s="55" t="s">
        <v>1116</v>
      </c>
      <c r="I58" s="54" t="s">
        <v>968</v>
      </c>
      <c r="J58" s="54" t="s">
        <v>982</v>
      </c>
      <c r="K58" s="54" t="s">
        <v>970</v>
      </c>
      <c r="L58" s="54" t="s">
        <v>1091</v>
      </c>
      <c r="M58" s="54" t="s">
        <v>1084</v>
      </c>
    </row>
    <row r="59" spans="1:13">
      <c r="A59" s="54">
        <v>2593</v>
      </c>
      <c r="B59" s="54" t="s">
        <v>1117</v>
      </c>
      <c r="C59" s="54" t="s">
        <v>2725</v>
      </c>
      <c r="D59" s="54" t="s">
        <v>1081</v>
      </c>
      <c r="E59" s="54" t="s">
        <v>1081</v>
      </c>
      <c r="F59" s="54" t="s">
        <v>979</v>
      </c>
      <c r="G59" s="54" t="s">
        <v>1102</v>
      </c>
      <c r="H59" s="55" t="s">
        <v>1118</v>
      </c>
      <c r="I59" s="54" t="s">
        <v>968</v>
      </c>
      <c r="J59" s="54" t="s">
        <v>982</v>
      </c>
      <c r="K59" s="54" t="s">
        <v>970</v>
      </c>
      <c r="L59" s="54" t="s">
        <v>1091</v>
      </c>
      <c r="M59" s="54" t="s">
        <v>1084</v>
      </c>
    </row>
    <row r="60" spans="1:13">
      <c r="A60" s="54">
        <v>2574</v>
      </c>
      <c r="B60" s="54" t="s">
        <v>1119</v>
      </c>
      <c r="C60" s="54" t="s">
        <v>2726</v>
      </c>
      <c r="D60" s="54" t="s">
        <v>1081</v>
      </c>
      <c r="E60" s="54" t="s">
        <v>1081</v>
      </c>
      <c r="F60" s="54" t="s">
        <v>979</v>
      </c>
      <c r="G60" s="54" t="s">
        <v>1102</v>
      </c>
      <c r="H60" s="55" t="s">
        <v>1120</v>
      </c>
      <c r="I60" s="54" t="s">
        <v>968</v>
      </c>
      <c r="J60" s="54" t="s">
        <v>982</v>
      </c>
      <c r="K60" s="54" t="s">
        <v>970</v>
      </c>
      <c r="L60" s="54" t="s">
        <v>1091</v>
      </c>
      <c r="M60" s="54" t="s">
        <v>1084</v>
      </c>
    </row>
    <row r="61" spans="1:13">
      <c r="A61" s="54">
        <v>143</v>
      </c>
      <c r="B61" s="54" t="s">
        <v>1121</v>
      </c>
      <c r="C61" s="54" t="s">
        <v>3195</v>
      </c>
      <c r="D61" s="54" t="s">
        <v>1081</v>
      </c>
      <c r="E61" s="54" t="s">
        <v>1081</v>
      </c>
      <c r="F61" s="54" t="s">
        <v>1122</v>
      </c>
      <c r="G61" s="54" t="s">
        <v>1122</v>
      </c>
      <c r="H61" s="55" t="s">
        <v>1123</v>
      </c>
      <c r="I61" s="54" t="s">
        <v>968</v>
      </c>
      <c r="J61" s="54" t="s">
        <v>1124</v>
      </c>
      <c r="K61" s="54" t="s">
        <v>970</v>
      </c>
      <c r="L61" s="54" t="s">
        <v>1091</v>
      </c>
      <c r="M61" s="54" t="s">
        <v>1084</v>
      </c>
    </row>
    <row r="62" spans="1:13">
      <c r="A62" s="54">
        <v>138</v>
      </c>
      <c r="B62" s="54" t="s">
        <v>1125</v>
      </c>
      <c r="C62" s="54" t="s">
        <v>2727</v>
      </c>
      <c r="D62" s="54" t="s">
        <v>1081</v>
      </c>
      <c r="E62" s="54" t="s">
        <v>1081</v>
      </c>
      <c r="F62" s="54" t="s">
        <v>974</v>
      </c>
      <c r="G62" s="54" t="s">
        <v>974</v>
      </c>
      <c r="H62" s="55" t="s">
        <v>1126</v>
      </c>
      <c r="I62" s="54" t="s">
        <v>968</v>
      </c>
      <c r="J62" s="54" t="s">
        <v>976</v>
      </c>
      <c r="K62" s="54" t="s">
        <v>970</v>
      </c>
      <c r="L62" s="54" t="s">
        <v>1091</v>
      </c>
      <c r="M62" s="54" t="s">
        <v>977</v>
      </c>
    </row>
    <row r="63" spans="1:13">
      <c r="A63" s="54">
        <v>1216</v>
      </c>
      <c r="B63" s="54" t="s">
        <v>1127</v>
      </c>
      <c r="C63" s="54" t="s">
        <v>2728</v>
      </c>
      <c r="D63" s="54" t="s">
        <v>1081</v>
      </c>
      <c r="E63" s="54" t="s">
        <v>1081</v>
      </c>
      <c r="F63" s="54" t="s">
        <v>979</v>
      </c>
      <c r="G63" s="54" t="s">
        <v>1102</v>
      </c>
      <c r="H63" s="55" t="s">
        <v>1128</v>
      </c>
      <c r="I63" s="54" t="s">
        <v>968</v>
      </c>
      <c r="J63" s="54" t="s">
        <v>1046</v>
      </c>
      <c r="K63" s="54" t="s">
        <v>970</v>
      </c>
      <c r="L63" s="54" t="s">
        <v>1091</v>
      </c>
      <c r="M63" s="54" t="s">
        <v>1084</v>
      </c>
    </row>
    <row r="64" spans="1:13">
      <c r="A64" s="54">
        <v>11688</v>
      </c>
      <c r="B64" s="54" t="s">
        <v>1129</v>
      </c>
      <c r="C64" s="54" t="s">
        <v>3196</v>
      </c>
      <c r="D64" s="54" t="s">
        <v>1081</v>
      </c>
      <c r="E64" s="54" t="s">
        <v>1081</v>
      </c>
      <c r="F64" s="54" t="s">
        <v>979</v>
      </c>
      <c r="G64" s="54" t="s">
        <v>1102</v>
      </c>
      <c r="H64" s="55" t="s">
        <v>1130</v>
      </c>
      <c r="I64" s="54" t="s">
        <v>968</v>
      </c>
      <c r="J64" s="54" t="s">
        <v>982</v>
      </c>
      <c r="K64" s="54" t="s">
        <v>970</v>
      </c>
      <c r="L64" s="54" t="s">
        <v>1091</v>
      </c>
      <c r="M64" s="54" t="s">
        <v>1110</v>
      </c>
    </row>
    <row r="65" spans="1:13">
      <c r="A65" s="54">
        <v>11465</v>
      </c>
      <c r="B65" s="54" t="s">
        <v>1131</v>
      </c>
      <c r="C65" s="54" t="s">
        <v>2729</v>
      </c>
      <c r="D65" s="54" t="s">
        <v>1081</v>
      </c>
      <c r="E65" s="54" t="s">
        <v>1081</v>
      </c>
      <c r="F65" s="54"/>
      <c r="G65" s="54" t="s">
        <v>1102</v>
      </c>
      <c r="H65" s="55" t="s">
        <v>1132</v>
      </c>
      <c r="I65" s="54" t="s">
        <v>968</v>
      </c>
      <c r="J65" s="54" t="s">
        <v>982</v>
      </c>
      <c r="K65" s="54" t="s">
        <v>970</v>
      </c>
      <c r="L65" s="54" t="s">
        <v>1091</v>
      </c>
      <c r="M65" s="54" t="s">
        <v>1084</v>
      </c>
    </row>
    <row r="66" spans="1:13">
      <c r="A66" s="54">
        <v>11049</v>
      </c>
      <c r="B66" s="54" t="s">
        <v>1133</v>
      </c>
      <c r="C66" s="54" t="s">
        <v>2730</v>
      </c>
      <c r="D66" s="54" t="s">
        <v>1081</v>
      </c>
      <c r="E66" s="54" t="s">
        <v>1081</v>
      </c>
      <c r="F66" s="54" t="s">
        <v>979</v>
      </c>
      <c r="G66" s="54" t="s">
        <v>1102</v>
      </c>
      <c r="H66" s="55" t="s">
        <v>1134</v>
      </c>
      <c r="I66" s="54" t="s">
        <v>968</v>
      </c>
      <c r="J66" s="54" t="s">
        <v>982</v>
      </c>
      <c r="K66" s="54" t="s">
        <v>970</v>
      </c>
      <c r="L66" s="54" t="s">
        <v>1091</v>
      </c>
      <c r="M66" s="54" t="s">
        <v>1084</v>
      </c>
    </row>
    <row r="67" spans="1:13">
      <c r="A67" s="54">
        <v>11006</v>
      </c>
      <c r="B67" s="54" t="s">
        <v>1135</v>
      </c>
      <c r="C67" s="54" t="s">
        <v>2731</v>
      </c>
      <c r="D67" s="54" t="s">
        <v>1081</v>
      </c>
      <c r="E67" s="54" t="s">
        <v>1081</v>
      </c>
      <c r="F67" s="54" t="s">
        <v>979</v>
      </c>
      <c r="G67" s="54" t="s">
        <v>1102</v>
      </c>
      <c r="H67" s="55" t="s">
        <v>1136</v>
      </c>
      <c r="I67" s="54" t="s">
        <v>968</v>
      </c>
      <c r="J67" s="54" t="s">
        <v>982</v>
      </c>
      <c r="K67" s="54" t="s">
        <v>970</v>
      </c>
      <c r="L67" s="54" t="s">
        <v>1091</v>
      </c>
      <c r="M67" s="54" t="s">
        <v>1084</v>
      </c>
    </row>
    <row r="68" spans="1:13">
      <c r="A68" s="54">
        <v>224</v>
      </c>
      <c r="B68" s="54" t="s">
        <v>1137</v>
      </c>
      <c r="C68" s="54" t="s">
        <v>3197</v>
      </c>
      <c r="D68" s="54" t="s">
        <v>1081</v>
      </c>
      <c r="E68" s="54" t="s">
        <v>1081</v>
      </c>
      <c r="F68" s="54" t="s">
        <v>1122</v>
      </c>
      <c r="G68" s="54" t="s">
        <v>1122</v>
      </c>
      <c r="H68" s="55" t="s">
        <v>1138</v>
      </c>
      <c r="I68" s="54" t="s">
        <v>968</v>
      </c>
      <c r="J68" s="54" t="s">
        <v>1124</v>
      </c>
      <c r="K68" s="54" t="s">
        <v>970</v>
      </c>
      <c r="L68" s="54" t="s">
        <v>1139</v>
      </c>
      <c r="M68" s="54" t="s">
        <v>1084</v>
      </c>
    </row>
    <row r="69" spans="1:13">
      <c r="A69" s="54">
        <v>9902</v>
      </c>
      <c r="B69" s="54" t="s">
        <v>1140</v>
      </c>
      <c r="C69" s="54" t="s">
        <v>3198</v>
      </c>
      <c r="D69" s="54" t="s">
        <v>1081</v>
      </c>
      <c r="E69" s="54" t="s">
        <v>1081</v>
      </c>
      <c r="F69" s="54" t="s">
        <v>979</v>
      </c>
      <c r="G69" s="54" t="s">
        <v>1102</v>
      </c>
      <c r="H69" s="55" t="s">
        <v>1090</v>
      </c>
      <c r="I69" s="54" t="s">
        <v>968</v>
      </c>
      <c r="J69" s="54" t="s">
        <v>982</v>
      </c>
      <c r="K69" s="54" t="s">
        <v>970</v>
      </c>
      <c r="L69" s="54" t="s">
        <v>1141</v>
      </c>
      <c r="M69" s="54" t="s">
        <v>1142</v>
      </c>
    </row>
    <row r="70" spans="1:13">
      <c r="A70" s="56">
        <v>16378</v>
      </c>
      <c r="B70" s="56" t="s">
        <v>1143</v>
      </c>
      <c r="C70" s="56" t="s">
        <v>3199</v>
      </c>
      <c r="D70" s="57" t="s">
        <v>1081</v>
      </c>
      <c r="E70" s="57" t="s">
        <v>1081</v>
      </c>
      <c r="F70" s="56" t="s">
        <v>979</v>
      </c>
      <c r="G70" s="57" t="s">
        <v>1102</v>
      </c>
      <c r="H70" s="58">
        <v>43213</v>
      </c>
      <c r="I70" s="54" t="s">
        <v>968</v>
      </c>
      <c r="J70" s="56" t="s">
        <v>982</v>
      </c>
      <c r="K70" s="54" t="s">
        <v>970</v>
      </c>
      <c r="L70" s="56" t="s">
        <v>1091</v>
      </c>
      <c r="M70" s="56" t="s">
        <v>1084</v>
      </c>
    </row>
    <row r="71" spans="1:13">
      <c r="A71" s="54">
        <v>8392</v>
      </c>
      <c r="B71" s="54" t="s">
        <v>1144</v>
      </c>
      <c r="C71" s="54" t="s">
        <v>2732</v>
      </c>
      <c r="D71" s="54" t="s">
        <v>1146</v>
      </c>
      <c r="E71" s="54" t="s">
        <v>1146</v>
      </c>
      <c r="F71" s="54" t="s">
        <v>974</v>
      </c>
      <c r="G71" s="54" t="s">
        <v>974</v>
      </c>
      <c r="H71" s="55" t="s">
        <v>1147</v>
      </c>
      <c r="I71" s="54" t="s">
        <v>968</v>
      </c>
      <c r="J71" s="54" t="s">
        <v>1148</v>
      </c>
      <c r="K71" s="54" t="s">
        <v>970</v>
      </c>
      <c r="L71" s="54" t="s">
        <v>1149</v>
      </c>
      <c r="M71" s="54" t="s">
        <v>977</v>
      </c>
    </row>
    <row r="72" spans="1:13">
      <c r="A72" s="54">
        <v>123</v>
      </c>
      <c r="B72" s="54" t="s">
        <v>1150</v>
      </c>
      <c r="C72" s="54" t="s">
        <v>2733</v>
      </c>
      <c r="D72" s="54" t="s">
        <v>1146</v>
      </c>
      <c r="E72" s="54" t="s">
        <v>1146</v>
      </c>
      <c r="F72" s="54" t="s">
        <v>974</v>
      </c>
      <c r="G72" s="54" t="s">
        <v>974</v>
      </c>
      <c r="H72" s="55" t="s">
        <v>1152</v>
      </c>
      <c r="I72" s="54" t="s">
        <v>968</v>
      </c>
      <c r="J72" s="54" t="s">
        <v>976</v>
      </c>
      <c r="K72" s="54" t="s">
        <v>970</v>
      </c>
      <c r="L72" s="54" t="s">
        <v>1149</v>
      </c>
      <c r="M72" s="54" t="s">
        <v>977</v>
      </c>
    </row>
    <row r="73" spans="1:13">
      <c r="A73" s="54">
        <v>6492</v>
      </c>
      <c r="B73" s="54" t="s">
        <v>1153</v>
      </c>
      <c r="C73" s="54" t="s">
        <v>2734</v>
      </c>
      <c r="D73" s="54" t="s">
        <v>1146</v>
      </c>
      <c r="E73" s="54" t="s">
        <v>1154</v>
      </c>
      <c r="F73" s="54" t="s">
        <v>979</v>
      </c>
      <c r="G73" s="54" t="s">
        <v>1000</v>
      </c>
      <c r="H73" s="55" t="s">
        <v>1155</v>
      </c>
      <c r="I73" s="54" t="s">
        <v>968</v>
      </c>
      <c r="J73" s="54" t="s">
        <v>982</v>
      </c>
      <c r="K73" s="54" t="s">
        <v>970</v>
      </c>
      <c r="L73" s="54" t="s">
        <v>1149</v>
      </c>
      <c r="M73" s="54" t="s">
        <v>1156</v>
      </c>
    </row>
    <row r="74" spans="1:13">
      <c r="A74" s="54">
        <v>6182</v>
      </c>
      <c r="B74" s="54" t="s">
        <v>1157</v>
      </c>
      <c r="C74" s="54" t="s">
        <v>2735</v>
      </c>
      <c r="D74" s="54" t="s">
        <v>1146</v>
      </c>
      <c r="E74" s="54" t="s">
        <v>1154</v>
      </c>
      <c r="F74" s="54" t="s">
        <v>979</v>
      </c>
      <c r="G74" s="54" t="s">
        <v>1102</v>
      </c>
      <c r="H74" s="55" t="s">
        <v>1158</v>
      </c>
      <c r="I74" s="54" t="s">
        <v>968</v>
      </c>
      <c r="J74" s="54" t="s">
        <v>982</v>
      </c>
      <c r="K74" s="54" t="s">
        <v>970</v>
      </c>
      <c r="L74" s="54" t="s">
        <v>1149</v>
      </c>
      <c r="M74" s="54" t="s">
        <v>1156</v>
      </c>
    </row>
    <row r="75" spans="1:13">
      <c r="A75" s="54">
        <v>11898</v>
      </c>
      <c r="B75" s="54" t="s">
        <v>1159</v>
      </c>
      <c r="C75" s="54" t="s">
        <v>3200</v>
      </c>
      <c r="D75" s="54" t="s">
        <v>1146</v>
      </c>
      <c r="E75" s="54" t="s">
        <v>1160</v>
      </c>
      <c r="F75" s="54" t="s">
        <v>1086</v>
      </c>
      <c r="G75" s="54" t="s">
        <v>1087</v>
      </c>
      <c r="H75" s="55" t="s">
        <v>1161</v>
      </c>
      <c r="I75" s="54" t="s">
        <v>968</v>
      </c>
      <c r="J75" s="54" t="s">
        <v>982</v>
      </c>
      <c r="K75" s="54" t="s">
        <v>970</v>
      </c>
      <c r="L75" s="54" t="s">
        <v>1149</v>
      </c>
      <c r="M75" s="54" t="s">
        <v>1156</v>
      </c>
    </row>
    <row r="76" spans="1:13">
      <c r="A76" s="54">
        <v>11701</v>
      </c>
      <c r="B76" s="54" t="s">
        <v>1162</v>
      </c>
      <c r="C76" s="54" t="s">
        <v>2736</v>
      </c>
      <c r="D76" s="54" t="s">
        <v>1146</v>
      </c>
      <c r="E76" s="54" t="s">
        <v>1163</v>
      </c>
      <c r="F76" s="54" t="s">
        <v>1086</v>
      </c>
      <c r="G76" s="54" t="s">
        <v>1087</v>
      </c>
      <c r="H76" s="55" t="s">
        <v>1164</v>
      </c>
      <c r="I76" s="54" t="s">
        <v>968</v>
      </c>
      <c r="J76" s="54" t="s">
        <v>982</v>
      </c>
      <c r="K76" s="54" t="s">
        <v>970</v>
      </c>
      <c r="L76" s="54" t="s">
        <v>1149</v>
      </c>
      <c r="M76" s="54" t="s">
        <v>1156</v>
      </c>
    </row>
    <row r="77" spans="1:13">
      <c r="A77" s="54">
        <v>8422</v>
      </c>
      <c r="B77" s="54" t="s">
        <v>1165</v>
      </c>
      <c r="C77" s="54" t="s">
        <v>2737</v>
      </c>
      <c r="D77" s="54" t="s">
        <v>1146</v>
      </c>
      <c r="E77" s="54" t="s">
        <v>1160</v>
      </c>
      <c r="F77" s="54" t="s">
        <v>979</v>
      </c>
      <c r="G77" s="54" t="s">
        <v>1102</v>
      </c>
      <c r="H77" s="55" t="s">
        <v>981</v>
      </c>
      <c r="I77" s="54" t="s">
        <v>968</v>
      </c>
      <c r="J77" s="54" t="s">
        <v>982</v>
      </c>
      <c r="K77" s="54" t="s">
        <v>970</v>
      </c>
      <c r="L77" s="54" t="s">
        <v>1166</v>
      </c>
      <c r="M77" s="54" t="s">
        <v>1151</v>
      </c>
    </row>
    <row r="78" spans="1:13">
      <c r="A78" s="54">
        <v>8418</v>
      </c>
      <c r="B78" s="54" t="s">
        <v>1167</v>
      </c>
      <c r="C78" s="54" t="s">
        <v>3201</v>
      </c>
      <c r="D78" s="54" t="s">
        <v>1146</v>
      </c>
      <c r="E78" s="54" t="s">
        <v>1160</v>
      </c>
      <c r="F78" s="54" t="s">
        <v>979</v>
      </c>
      <c r="G78" s="54" t="s">
        <v>1102</v>
      </c>
      <c r="H78" s="55" t="s">
        <v>981</v>
      </c>
      <c r="I78" s="54" t="s">
        <v>968</v>
      </c>
      <c r="J78" s="54" t="s">
        <v>982</v>
      </c>
      <c r="K78" s="54" t="s">
        <v>970</v>
      </c>
      <c r="L78" s="54" t="s">
        <v>1166</v>
      </c>
      <c r="M78" s="54" t="s">
        <v>1151</v>
      </c>
    </row>
    <row r="79" spans="1:13">
      <c r="A79" s="54">
        <v>6179</v>
      </c>
      <c r="B79" s="54" t="s">
        <v>1168</v>
      </c>
      <c r="C79" s="54" t="s">
        <v>2738</v>
      </c>
      <c r="D79" s="54" t="s">
        <v>1146</v>
      </c>
      <c r="E79" s="54" t="s">
        <v>1163</v>
      </c>
      <c r="F79" s="54" t="s">
        <v>1003</v>
      </c>
      <c r="G79" s="54" t="s">
        <v>1169</v>
      </c>
      <c r="H79" s="55" t="s">
        <v>1170</v>
      </c>
      <c r="I79" s="54" t="s">
        <v>968</v>
      </c>
      <c r="J79" s="54" t="s">
        <v>982</v>
      </c>
      <c r="K79" s="54" t="s">
        <v>970</v>
      </c>
      <c r="L79" s="54" t="s">
        <v>1166</v>
      </c>
      <c r="M79" s="54" t="s">
        <v>1151</v>
      </c>
    </row>
    <row r="80" spans="1:13">
      <c r="A80" s="54">
        <v>11044</v>
      </c>
      <c r="B80" s="54" t="s">
        <v>1171</v>
      </c>
      <c r="C80" s="54" t="s">
        <v>3202</v>
      </c>
      <c r="D80" s="54" t="s">
        <v>1146</v>
      </c>
      <c r="E80" s="54" t="s">
        <v>1160</v>
      </c>
      <c r="F80" s="54" t="s">
        <v>979</v>
      </c>
      <c r="G80" s="54" t="s">
        <v>1004</v>
      </c>
      <c r="H80" s="55" t="s">
        <v>1172</v>
      </c>
      <c r="I80" s="54" t="s">
        <v>968</v>
      </c>
      <c r="J80" s="54" t="s">
        <v>982</v>
      </c>
      <c r="K80" s="54" t="s">
        <v>970</v>
      </c>
      <c r="L80" s="54" t="s">
        <v>1173</v>
      </c>
      <c r="M80" s="54" t="s">
        <v>1151</v>
      </c>
    </row>
    <row r="81" spans="1:13">
      <c r="A81" s="54">
        <v>11036</v>
      </c>
      <c r="B81" s="54" t="s">
        <v>1174</v>
      </c>
      <c r="C81" s="54" t="s">
        <v>2739</v>
      </c>
      <c r="D81" s="54" t="s">
        <v>1146</v>
      </c>
      <c r="E81" s="54" t="s">
        <v>1160</v>
      </c>
      <c r="F81" s="54" t="s">
        <v>1086</v>
      </c>
      <c r="G81" s="54" t="s">
        <v>1087</v>
      </c>
      <c r="H81" s="55" t="s">
        <v>1175</v>
      </c>
      <c r="I81" s="54" t="s">
        <v>968</v>
      </c>
      <c r="J81" s="54" t="s">
        <v>982</v>
      </c>
      <c r="K81" s="54" t="s">
        <v>970</v>
      </c>
      <c r="L81" s="54" t="s">
        <v>1173</v>
      </c>
      <c r="M81" s="54" t="s">
        <v>1151</v>
      </c>
    </row>
    <row r="82" spans="1:13">
      <c r="A82" s="54">
        <v>11031</v>
      </c>
      <c r="B82" s="54" t="s">
        <v>1176</v>
      </c>
      <c r="C82" s="54" t="s">
        <v>3203</v>
      </c>
      <c r="D82" s="54" t="s">
        <v>1146</v>
      </c>
      <c r="E82" s="54" t="s">
        <v>1154</v>
      </c>
      <c r="F82" s="54" t="s">
        <v>1086</v>
      </c>
      <c r="G82" s="54" t="s">
        <v>1087</v>
      </c>
      <c r="H82" s="55" t="s">
        <v>1177</v>
      </c>
      <c r="I82" s="54" t="s">
        <v>968</v>
      </c>
      <c r="J82" s="54" t="s">
        <v>982</v>
      </c>
      <c r="K82" s="54" t="s">
        <v>970</v>
      </c>
      <c r="L82" s="54" t="s">
        <v>1173</v>
      </c>
      <c r="M82" s="54" t="s">
        <v>1151</v>
      </c>
    </row>
    <row r="83" spans="1:13">
      <c r="A83" s="54">
        <v>11030</v>
      </c>
      <c r="B83" s="54" t="s">
        <v>1178</v>
      </c>
      <c r="C83" s="54" t="s">
        <v>3204</v>
      </c>
      <c r="D83" s="54" t="s">
        <v>1146</v>
      </c>
      <c r="E83" s="54" t="s">
        <v>1163</v>
      </c>
      <c r="F83" s="54" t="s">
        <v>1086</v>
      </c>
      <c r="G83" s="54" t="s">
        <v>1087</v>
      </c>
      <c r="H83" s="55" t="s">
        <v>1179</v>
      </c>
      <c r="I83" s="54" t="s">
        <v>968</v>
      </c>
      <c r="J83" s="54" t="s">
        <v>982</v>
      </c>
      <c r="K83" s="54" t="s">
        <v>970</v>
      </c>
      <c r="L83" s="54" t="s">
        <v>1173</v>
      </c>
      <c r="M83" s="54" t="s">
        <v>1151</v>
      </c>
    </row>
    <row r="84" spans="1:13">
      <c r="A84" s="54">
        <v>11028</v>
      </c>
      <c r="B84" s="54" t="s">
        <v>1180</v>
      </c>
      <c r="C84" s="54" t="s">
        <v>3205</v>
      </c>
      <c r="D84" s="54" t="s">
        <v>1146</v>
      </c>
      <c r="E84" s="54" t="s">
        <v>1163</v>
      </c>
      <c r="F84" s="54" t="s">
        <v>1086</v>
      </c>
      <c r="G84" s="54" t="s">
        <v>1087</v>
      </c>
      <c r="H84" s="55" t="s">
        <v>1179</v>
      </c>
      <c r="I84" s="54" t="s">
        <v>968</v>
      </c>
      <c r="J84" s="54" t="s">
        <v>982</v>
      </c>
      <c r="K84" s="54" t="s">
        <v>970</v>
      </c>
      <c r="L84" s="54" t="s">
        <v>1173</v>
      </c>
      <c r="M84" s="54" t="s">
        <v>1151</v>
      </c>
    </row>
    <row r="85" spans="1:13">
      <c r="A85" s="54">
        <v>11027</v>
      </c>
      <c r="B85" s="54" t="s">
        <v>1181</v>
      </c>
      <c r="C85" s="54" t="s">
        <v>3206</v>
      </c>
      <c r="D85" s="54" t="s">
        <v>1146</v>
      </c>
      <c r="E85" s="54" t="s">
        <v>1163</v>
      </c>
      <c r="F85" s="54" t="s">
        <v>1086</v>
      </c>
      <c r="G85" s="54" t="s">
        <v>1087</v>
      </c>
      <c r="H85" s="55">
        <v>42935</v>
      </c>
      <c r="I85" s="54" t="s">
        <v>968</v>
      </c>
      <c r="J85" s="54" t="s">
        <v>982</v>
      </c>
      <c r="K85" s="54" t="s">
        <v>970</v>
      </c>
      <c r="L85" s="54" t="s">
        <v>1173</v>
      </c>
      <c r="M85" s="54" t="s">
        <v>1151</v>
      </c>
    </row>
    <row r="86" spans="1:13">
      <c r="A86" s="54">
        <v>11026</v>
      </c>
      <c r="B86" s="54" t="s">
        <v>1182</v>
      </c>
      <c r="C86" s="54" t="s">
        <v>3207</v>
      </c>
      <c r="D86" s="54" t="s">
        <v>1146</v>
      </c>
      <c r="E86" s="54" t="s">
        <v>1160</v>
      </c>
      <c r="F86" s="54" t="s">
        <v>1086</v>
      </c>
      <c r="G86" s="54" t="s">
        <v>1087</v>
      </c>
      <c r="H86" s="55" t="s">
        <v>1179</v>
      </c>
      <c r="I86" s="54" t="s">
        <v>968</v>
      </c>
      <c r="J86" s="54" t="s">
        <v>982</v>
      </c>
      <c r="K86" s="54" t="s">
        <v>970</v>
      </c>
      <c r="L86" s="54" t="s">
        <v>1173</v>
      </c>
      <c r="M86" s="54" t="s">
        <v>1151</v>
      </c>
    </row>
    <row r="87" spans="1:13">
      <c r="A87" s="54">
        <v>11025</v>
      </c>
      <c r="B87" s="54" t="s">
        <v>1183</v>
      </c>
      <c r="C87" s="54" t="s">
        <v>3208</v>
      </c>
      <c r="D87" s="54" t="s">
        <v>1146</v>
      </c>
      <c r="E87" s="54" t="s">
        <v>1160</v>
      </c>
      <c r="F87" s="54" t="s">
        <v>1086</v>
      </c>
      <c r="G87" s="54" t="s">
        <v>1087</v>
      </c>
      <c r="H87" s="55" t="s">
        <v>1179</v>
      </c>
      <c r="I87" s="54" t="s">
        <v>968</v>
      </c>
      <c r="J87" s="54" t="s">
        <v>982</v>
      </c>
      <c r="K87" s="54" t="s">
        <v>970</v>
      </c>
      <c r="L87" s="54" t="s">
        <v>1173</v>
      </c>
      <c r="M87" s="54" t="s">
        <v>1151</v>
      </c>
    </row>
    <row r="88" spans="1:13">
      <c r="A88" s="54">
        <v>11016</v>
      </c>
      <c r="B88" s="54" t="s">
        <v>1184</v>
      </c>
      <c r="C88" s="54" t="s">
        <v>2740</v>
      </c>
      <c r="D88" s="54" t="s">
        <v>1146</v>
      </c>
      <c r="E88" s="54" t="s">
        <v>1160</v>
      </c>
      <c r="F88" s="54" t="s">
        <v>979</v>
      </c>
      <c r="G88" s="54" t="s">
        <v>1004</v>
      </c>
      <c r="H88" s="55" t="s">
        <v>1136</v>
      </c>
      <c r="I88" s="54" t="s">
        <v>968</v>
      </c>
      <c r="J88" s="54" t="s">
        <v>982</v>
      </c>
      <c r="K88" s="54" t="s">
        <v>970</v>
      </c>
      <c r="L88" s="54" t="s">
        <v>1173</v>
      </c>
      <c r="M88" s="54" t="s">
        <v>1151</v>
      </c>
    </row>
    <row r="89" spans="1:13">
      <c r="A89" s="54">
        <v>11015</v>
      </c>
      <c r="B89" s="54" t="s">
        <v>1185</v>
      </c>
      <c r="C89" s="54" t="s">
        <v>3209</v>
      </c>
      <c r="D89" s="54" t="s">
        <v>1146</v>
      </c>
      <c r="E89" s="54" t="s">
        <v>1160</v>
      </c>
      <c r="F89" s="54" t="s">
        <v>1086</v>
      </c>
      <c r="G89" s="54" t="s">
        <v>1087</v>
      </c>
      <c r="H89" s="55" t="s">
        <v>1136</v>
      </c>
      <c r="I89" s="54" t="s">
        <v>968</v>
      </c>
      <c r="J89" s="54" t="s">
        <v>982</v>
      </c>
      <c r="K89" s="54" t="s">
        <v>970</v>
      </c>
      <c r="L89" s="54" t="s">
        <v>1173</v>
      </c>
      <c r="M89" s="54" t="s">
        <v>1151</v>
      </c>
    </row>
    <row r="90" spans="1:13">
      <c r="A90" s="54">
        <v>11012</v>
      </c>
      <c r="B90" s="54" t="s">
        <v>1186</v>
      </c>
      <c r="C90" s="54" t="s">
        <v>3210</v>
      </c>
      <c r="D90" s="54" t="s">
        <v>1146</v>
      </c>
      <c r="E90" s="54" t="s">
        <v>1160</v>
      </c>
      <c r="F90" s="54" t="s">
        <v>979</v>
      </c>
      <c r="G90" s="54" t="s">
        <v>1004</v>
      </c>
      <c r="H90" s="55" t="s">
        <v>1136</v>
      </c>
      <c r="I90" s="54" t="s">
        <v>968</v>
      </c>
      <c r="J90" s="54" t="s">
        <v>982</v>
      </c>
      <c r="K90" s="54" t="s">
        <v>970</v>
      </c>
      <c r="L90" s="54" t="s">
        <v>1173</v>
      </c>
      <c r="M90" s="54" t="s">
        <v>1151</v>
      </c>
    </row>
    <row r="91" spans="1:13">
      <c r="A91" s="54">
        <v>10949</v>
      </c>
      <c r="B91" s="54" t="s">
        <v>1187</v>
      </c>
      <c r="C91" s="54" t="s">
        <v>2741</v>
      </c>
      <c r="D91" s="54" t="s">
        <v>1146</v>
      </c>
      <c r="E91" s="54" t="s">
        <v>1160</v>
      </c>
      <c r="F91" s="54" t="s">
        <v>979</v>
      </c>
      <c r="G91" s="54" t="s">
        <v>1102</v>
      </c>
      <c r="H91" s="55" t="s">
        <v>1188</v>
      </c>
      <c r="I91" s="54" t="s">
        <v>968</v>
      </c>
      <c r="J91" s="54" t="s">
        <v>982</v>
      </c>
      <c r="K91" s="54" t="s">
        <v>970</v>
      </c>
      <c r="L91" s="54" t="s">
        <v>1173</v>
      </c>
      <c r="M91" s="54" t="s">
        <v>1151</v>
      </c>
    </row>
    <row r="92" spans="1:13">
      <c r="A92" s="54">
        <v>10900</v>
      </c>
      <c r="B92" s="54" t="s">
        <v>1189</v>
      </c>
      <c r="C92" s="54" t="s">
        <v>3155</v>
      </c>
      <c r="D92" s="54" t="s">
        <v>1146</v>
      </c>
      <c r="E92" s="54" t="s">
        <v>1154</v>
      </c>
      <c r="F92" s="54" t="s">
        <v>1086</v>
      </c>
      <c r="G92" s="54" t="s">
        <v>1087</v>
      </c>
      <c r="H92" s="55" t="s">
        <v>1190</v>
      </c>
      <c r="I92" s="54" t="s">
        <v>968</v>
      </c>
      <c r="J92" s="54" t="s">
        <v>982</v>
      </c>
      <c r="K92" s="54" t="s">
        <v>970</v>
      </c>
      <c r="L92" s="54" t="s">
        <v>1173</v>
      </c>
      <c r="M92" s="54" t="s">
        <v>1151</v>
      </c>
    </row>
    <row r="93" spans="1:13">
      <c r="A93" s="54">
        <v>10757</v>
      </c>
      <c r="B93" s="54" t="s">
        <v>1191</v>
      </c>
      <c r="C93" s="54" t="s">
        <v>2742</v>
      </c>
      <c r="D93" s="54" t="s">
        <v>1146</v>
      </c>
      <c r="E93" s="54" t="s">
        <v>1160</v>
      </c>
      <c r="F93" s="54" t="s">
        <v>979</v>
      </c>
      <c r="G93" s="54" t="s">
        <v>1102</v>
      </c>
      <c r="H93" s="55" t="s">
        <v>1192</v>
      </c>
      <c r="I93" s="54" t="s">
        <v>968</v>
      </c>
      <c r="J93" s="54" t="s">
        <v>982</v>
      </c>
      <c r="K93" s="54" t="s">
        <v>970</v>
      </c>
      <c r="L93" s="54" t="s">
        <v>1173</v>
      </c>
      <c r="M93" s="54" t="s">
        <v>1151</v>
      </c>
    </row>
    <row r="94" spans="1:13">
      <c r="A94" s="54">
        <v>10736</v>
      </c>
      <c r="B94" s="54" t="s">
        <v>1193</v>
      </c>
      <c r="C94" s="54" t="s">
        <v>2743</v>
      </c>
      <c r="D94" s="54" t="s">
        <v>1146</v>
      </c>
      <c r="E94" s="54" t="s">
        <v>1160</v>
      </c>
      <c r="F94" s="54" t="s">
        <v>1086</v>
      </c>
      <c r="G94" s="54" t="s">
        <v>1087</v>
      </c>
      <c r="H94" s="55" t="s">
        <v>1194</v>
      </c>
      <c r="I94" s="54" t="s">
        <v>968</v>
      </c>
      <c r="J94" s="54" t="s">
        <v>982</v>
      </c>
      <c r="K94" s="54" t="s">
        <v>970</v>
      </c>
      <c r="L94" s="54" t="s">
        <v>1173</v>
      </c>
      <c r="M94" s="54" t="s">
        <v>1151</v>
      </c>
    </row>
    <row r="95" spans="1:13">
      <c r="A95" s="54">
        <v>10709</v>
      </c>
      <c r="B95" s="54" t="s">
        <v>1195</v>
      </c>
      <c r="C95" s="54" t="s">
        <v>2744</v>
      </c>
      <c r="D95" s="54" t="s">
        <v>1146</v>
      </c>
      <c r="E95" s="54" t="s">
        <v>1160</v>
      </c>
      <c r="F95" s="54" t="s">
        <v>979</v>
      </c>
      <c r="G95" s="54" t="s">
        <v>1004</v>
      </c>
      <c r="H95" s="55" t="s">
        <v>1196</v>
      </c>
      <c r="I95" s="54" t="s">
        <v>968</v>
      </c>
      <c r="J95" s="54" t="s">
        <v>982</v>
      </c>
      <c r="K95" s="54" t="s">
        <v>970</v>
      </c>
      <c r="L95" s="54" t="s">
        <v>1173</v>
      </c>
      <c r="M95" s="54" t="s">
        <v>1151</v>
      </c>
    </row>
    <row r="96" spans="1:13">
      <c r="A96" s="54">
        <v>10687</v>
      </c>
      <c r="B96" s="54" t="s">
        <v>1197</v>
      </c>
      <c r="C96" s="54" t="s">
        <v>2745</v>
      </c>
      <c r="D96" s="54" t="s">
        <v>1146</v>
      </c>
      <c r="E96" s="54" t="s">
        <v>1160</v>
      </c>
      <c r="F96" s="54" t="s">
        <v>979</v>
      </c>
      <c r="G96" s="54" t="s">
        <v>1004</v>
      </c>
      <c r="H96" s="55" t="s">
        <v>1198</v>
      </c>
      <c r="I96" s="54" t="s">
        <v>968</v>
      </c>
      <c r="J96" s="54" t="s">
        <v>982</v>
      </c>
      <c r="K96" s="54" t="s">
        <v>970</v>
      </c>
      <c r="L96" s="54" t="s">
        <v>1173</v>
      </c>
      <c r="M96" s="54" t="s">
        <v>1151</v>
      </c>
    </row>
    <row r="97" spans="1:13">
      <c r="A97" s="54">
        <v>10604</v>
      </c>
      <c r="B97" s="54" t="s">
        <v>1199</v>
      </c>
      <c r="C97" s="54" t="s">
        <v>2746</v>
      </c>
      <c r="D97" s="54" t="s">
        <v>1146</v>
      </c>
      <c r="E97" s="54" t="s">
        <v>1160</v>
      </c>
      <c r="F97" s="54" t="s">
        <v>979</v>
      </c>
      <c r="G97" s="54" t="s">
        <v>1004</v>
      </c>
      <c r="H97" s="55" t="s">
        <v>1200</v>
      </c>
      <c r="I97" s="54" t="s">
        <v>968</v>
      </c>
      <c r="J97" s="54" t="s">
        <v>982</v>
      </c>
      <c r="K97" s="54" t="s">
        <v>970</v>
      </c>
      <c r="L97" s="54" t="s">
        <v>1173</v>
      </c>
      <c r="M97" s="54" t="s">
        <v>1151</v>
      </c>
    </row>
    <row r="98" spans="1:13">
      <c r="A98" s="54">
        <v>10598</v>
      </c>
      <c r="B98" s="54" t="s">
        <v>1201</v>
      </c>
      <c r="C98" s="54" t="s">
        <v>2747</v>
      </c>
      <c r="D98" s="54" t="s">
        <v>1146</v>
      </c>
      <c r="E98" s="54" t="s">
        <v>1160</v>
      </c>
      <c r="F98" s="54" t="s">
        <v>979</v>
      </c>
      <c r="G98" s="54" t="s">
        <v>1004</v>
      </c>
      <c r="H98" s="55" t="s">
        <v>1200</v>
      </c>
      <c r="I98" s="54" t="s">
        <v>968</v>
      </c>
      <c r="J98" s="54" t="s">
        <v>982</v>
      </c>
      <c r="K98" s="54" t="s">
        <v>970</v>
      </c>
      <c r="L98" s="54" t="s">
        <v>1173</v>
      </c>
      <c r="M98" s="54" t="s">
        <v>1151</v>
      </c>
    </row>
    <row r="99" spans="1:13">
      <c r="A99" s="54">
        <v>10548</v>
      </c>
      <c r="B99" s="54" t="s">
        <v>1202</v>
      </c>
      <c r="C99" s="54" t="s">
        <v>2748</v>
      </c>
      <c r="D99" s="54" t="s">
        <v>1146</v>
      </c>
      <c r="E99" s="54" t="s">
        <v>1160</v>
      </c>
      <c r="F99" s="54" t="s">
        <v>979</v>
      </c>
      <c r="G99" s="54" t="s">
        <v>1004</v>
      </c>
      <c r="H99" s="55" t="s">
        <v>1203</v>
      </c>
      <c r="I99" s="54" t="s">
        <v>968</v>
      </c>
      <c r="J99" s="54" t="s">
        <v>982</v>
      </c>
      <c r="K99" s="54" t="s">
        <v>970</v>
      </c>
      <c r="L99" s="54" t="s">
        <v>1173</v>
      </c>
      <c r="M99" s="54" t="s">
        <v>1151</v>
      </c>
    </row>
    <row r="100" spans="1:13">
      <c r="A100" s="54">
        <v>10528</v>
      </c>
      <c r="B100" s="54" t="s">
        <v>1204</v>
      </c>
      <c r="C100" s="54" t="s">
        <v>2749</v>
      </c>
      <c r="D100" s="54" t="s">
        <v>1146</v>
      </c>
      <c r="E100" s="54" t="s">
        <v>1160</v>
      </c>
      <c r="F100" s="54" t="s">
        <v>979</v>
      </c>
      <c r="G100" s="54" t="s">
        <v>1004</v>
      </c>
      <c r="H100" s="55" t="s">
        <v>1205</v>
      </c>
      <c r="I100" s="54" t="s">
        <v>968</v>
      </c>
      <c r="J100" s="54" t="s">
        <v>982</v>
      </c>
      <c r="K100" s="54" t="s">
        <v>970</v>
      </c>
      <c r="L100" s="54" t="s">
        <v>1173</v>
      </c>
      <c r="M100" s="54" t="s">
        <v>1151</v>
      </c>
    </row>
    <row r="101" spans="1:13">
      <c r="A101" s="54">
        <v>10525</v>
      </c>
      <c r="B101" s="54" t="s">
        <v>1206</v>
      </c>
      <c r="C101" s="54" t="s">
        <v>2750</v>
      </c>
      <c r="D101" s="54" t="s">
        <v>1146</v>
      </c>
      <c r="E101" s="54" t="s">
        <v>1160</v>
      </c>
      <c r="F101" s="54" t="s">
        <v>979</v>
      </c>
      <c r="G101" s="54" t="s">
        <v>1004</v>
      </c>
      <c r="H101" s="55" t="s">
        <v>1205</v>
      </c>
      <c r="I101" s="54" t="s">
        <v>968</v>
      </c>
      <c r="J101" s="54" t="s">
        <v>982</v>
      </c>
      <c r="K101" s="54" t="s">
        <v>970</v>
      </c>
      <c r="L101" s="54" t="s">
        <v>1173</v>
      </c>
      <c r="M101" s="54" t="s">
        <v>1151</v>
      </c>
    </row>
    <row r="102" spans="1:13">
      <c r="A102" s="54">
        <v>10524</v>
      </c>
      <c r="B102" s="54" t="s">
        <v>1207</v>
      </c>
      <c r="C102" s="54" t="s">
        <v>3211</v>
      </c>
      <c r="D102" s="54" t="s">
        <v>1146</v>
      </c>
      <c r="E102" s="54" t="s">
        <v>1160</v>
      </c>
      <c r="F102" s="54" t="s">
        <v>1086</v>
      </c>
      <c r="G102" s="54" t="s">
        <v>1087</v>
      </c>
      <c r="H102" s="55" t="s">
        <v>1205</v>
      </c>
      <c r="I102" s="54" t="s">
        <v>968</v>
      </c>
      <c r="J102" s="54" t="s">
        <v>982</v>
      </c>
      <c r="K102" s="54" t="s">
        <v>970</v>
      </c>
      <c r="L102" s="54" t="s">
        <v>1173</v>
      </c>
      <c r="M102" s="54" t="s">
        <v>1151</v>
      </c>
    </row>
    <row r="103" spans="1:13">
      <c r="A103" s="54">
        <v>9994</v>
      </c>
      <c r="B103" s="54" t="s">
        <v>1208</v>
      </c>
      <c r="C103" s="54" t="s">
        <v>2751</v>
      </c>
      <c r="D103" s="54" t="s">
        <v>1146</v>
      </c>
      <c r="E103" s="54" t="s">
        <v>1163</v>
      </c>
      <c r="F103" s="54" t="s">
        <v>1086</v>
      </c>
      <c r="G103" s="54" t="s">
        <v>1087</v>
      </c>
      <c r="H103" s="55" t="s">
        <v>1209</v>
      </c>
      <c r="I103" s="54" t="s">
        <v>968</v>
      </c>
      <c r="J103" s="54" t="s">
        <v>982</v>
      </c>
      <c r="K103" s="54" t="s">
        <v>970</v>
      </c>
      <c r="L103" s="54" t="s">
        <v>1149</v>
      </c>
      <c r="M103" s="54" t="s">
        <v>1151</v>
      </c>
    </row>
    <row r="104" spans="1:13">
      <c r="A104" s="54">
        <v>9910</v>
      </c>
      <c r="B104" s="54" t="s">
        <v>1210</v>
      </c>
      <c r="C104" s="54" t="s">
        <v>3212</v>
      </c>
      <c r="D104" s="54" t="s">
        <v>1146</v>
      </c>
      <c r="E104" s="54" t="s">
        <v>1163</v>
      </c>
      <c r="F104" s="54" t="s">
        <v>1086</v>
      </c>
      <c r="G104" s="54" t="s">
        <v>1087</v>
      </c>
      <c r="H104" s="55" t="s">
        <v>1090</v>
      </c>
      <c r="I104" s="54" t="s">
        <v>968</v>
      </c>
      <c r="J104" s="54" t="s">
        <v>982</v>
      </c>
      <c r="K104" s="54" t="s">
        <v>970</v>
      </c>
      <c r="L104" s="54" t="s">
        <v>1149</v>
      </c>
      <c r="M104" s="54" t="s">
        <v>1151</v>
      </c>
    </row>
    <row r="105" spans="1:13">
      <c r="A105" s="54">
        <v>8424</v>
      </c>
      <c r="B105" s="54" t="s">
        <v>1211</v>
      </c>
      <c r="C105" s="54" t="s">
        <v>2752</v>
      </c>
      <c r="D105" s="54" t="s">
        <v>1146</v>
      </c>
      <c r="E105" s="54" t="s">
        <v>1154</v>
      </c>
      <c r="F105" s="54" t="s">
        <v>979</v>
      </c>
      <c r="G105" s="54" t="s">
        <v>1102</v>
      </c>
      <c r="H105" s="55" t="s">
        <v>981</v>
      </c>
      <c r="I105" s="54" t="s">
        <v>968</v>
      </c>
      <c r="J105" s="54" t="s">
        <v>982</v>
      </c>
      <c r="K105" s="54" t="s">
        <v>970</v>
      </c>
      <c r="L105" s="54" t="s">
        <v>1149</v>
      </c>
      <c r="M105" s="54" t="s">
        <v>1151</v>
      </c>
    </row>
    <row r="106" spans="1:13">
      <c r="A106" s="54">
        <v>8420</v>
      </c>
      <c r="B106" s="54" t="s">
        <v>1212</v>
      </c>
      <c r="C106" s="54" t="s">
        <v>2753</v>
      </c>
      <c r="D106" s="54" t="s">
        <v>1146</v>
      </c>
      <c r="E106" s="54" t="s">
        <v>1154</v>
      </c>
      <c r="F106" s="54" t="s">
        <v>979</v>
      </c>
      <c r="G106" s="54" t="s">
        <v>1102</v>
      </c>
      <c r="H106" s="55" t="s">
        <v>981</v>
      </c>
      <c r="I106" s="54" t="s">
        <v>968</v>
      </c>
      <c r="J106" s="54" t="s">
        <v>982</v>
      </c>
      <c r="K106" s="54" t="s">
        <v>970</v>
      </c>
      <c r="L106" s="54" t="s">
        <v>1149</v>
      </c>
      <c r="M106" s="54" t="s">
        <v>1151</v>
      </c>
    </row>
    <row r="107" spans="1:13">
      <c r="A107" s="54">
        <v>6789</v>
      </c>
      <c r="B107" s="54" t="s">
        <v>1213</v>
      </c>
      <c r="C107" s="54" t="s">
        <v>2754</v>
      </c>
      <c r="D107" s="54" t="s">
        <v>1146</v>
      </c>
      <c r="E107" s="54" t="s">
        <v>1154</v>
      </c>
      <c r="F107" s="54" t="s">
        <v>1086</v>
      </c>
      <c r="G107" s="54" t="s">
        <v>1087</v>
      </c>
      <c r="H107" s="55" t="s">
        <v>1214</v>
      </c>
      <c r="I107" s="54" t="s">
        <v>968</v>
      </c>
      <c r="J107" s="54" t="s">
        <v>982</v>
      </c>
      <c r="K107" s="54" t="s">
        <v>970</v>
      </c>
      <c r="L107" s="54" t="s">
        <v>1149</v>
      </c>
      <c r="M107" s="54" t="s">
        <v>1151</v>
      </c>
    </row>
    <row r="108" spans="1:13">
      <c r="A108" s="54">
        <v>6470</v>
      </c>
      <c r="B108" s="54" t="s">
        <v>1215</v>
      </c>
      <c r="C108" s="54" t="s">
        <v>2755</v>
      </c>
      <c r="D108" s="54" t="s">
        <v>1146</v>
      </c>
      <c r="E108" s="54" t="s">
        <v>1154</v>
      </c>
      <c r="F108" s="54" t="s">
        <v>979</v>
      </c>
      <c r="G108" s="54" t="s">
        <v>1102</v>
      </c>
      <c r="H108" s="55" t="s">
        <v>1216</v>
      </c>
      <c r="I108" s="54" t="s">
        <v>968</v>
      </c>
      <c r="J108" s="54" t="s">
        <v>982</v>
      </c>
      <c r="K108" s="54" t="s">
        <v>970</v>
      </c>
      <c r="L108" s="54" t="s">
        <v>1149</v>
      </c>
      <c r="M108" s="54" t="s">
        <v>1151</v>
      </c>
    </row>
    <row r="109" spans="1:13">
      <c r="A109" s="54">
        <v>6029</v>
      </c>
      <c r="B109" s="54" t="s">
        <v>1217</v>
      </c>
      <c r="C109" s="54" t="s">
        <v>2756</v>
      </c>
      <c r="D109" s="54" t="s">
        <v>1146</v>
      </c>
      <c r="E109" s="54" t="s">
        <v>1146</v>
      </c>
      <c r="F109" s="54" t="s">
        <v>1055</v>
      </c>
      <c r="G109" s="54" t="s">
        <v>1055</v>
      </c>
      <c r="H109" s="55" t="s">
        <v>1218</v>
      </c>
      <c r="I109" s="54" t="s">
        <v>968</v>
      </c>
      <c r="J109" s="54" t="s">
        <v>1219</v>
      </c>
      <c r="K109" s="54" t="s">
        <v>970</v>
      </c>
      <c r="L109" s="54" t="s">
        <v>1149</v>
      </c>
      <c r="M109" s="54" t="s">
        <v>1151</v>
      </c>
    </row>
    <row r="110" spans="1:13">
      <c r="A110" s="54">
        <v>6017</v>
      </c>
      <c r="B110" s="54" t="s">
        <v>1220</v>
      </c>
      <c r="C110" s="54" t="s">
        <v>2757</v>
      </c>
      <c r="D110" s="54" t="s">
        <v>1146</v>
      </c>
      <c r="E110" s="54" t="s">
        <v>1160</v>
      </c>
      <c r="F110" s="54" t="s">
        <v>966</v>
      </c>
      <c r="G110" s="54" t="s">
        <v>966</v>
      </c>
      <c r="H110" s="55" t="s">
        <v>1221</v>
      </c>
      <c r="I110" s="54" t="s">
        <v>968</v>
      </c>
      <c r="J110" s="54" t="s">
        <v>982</v>
      </c>
      <c r="K110" s="54" t="s">
        <v>970</v>
      </c>
      <c r="L110" s="54" t="s">
        <v>1149</v>
      </c>
      <c r="M110" s="54" t="s">
        <v>1151</v>
      </c>
    </row>
    <row r="111" spans="1:13">
      <c r="A111" s="54">
        <v>423</v>
      </c>
      <c r="B111" s="54" t="s">
        <v>1222</v>
      </c>
      <c r="C111" s="54" t="s">
        <v>3156</v>
      </c>
      <c r="D111" s="54" t="s">
        <v>1146</v>
      </c>
      <c r="E111" s="54" t="s">
        <v>1160</v>
      </c>
      <c r="F111" s="54" t="s">
        <v>979</v>
      </c>
      <c r="G111" s="54" t="s">
        <v>1102</v>
      </c>
      <c r="H111" s="55" t="s">
        <v>1223</v>
      </c>
      <c r="I111" s="54" t="s">
        <v>968</v>
      </c>
      <c r="J111" s="54" t="s">
        <v>1046</v>
      </c>
      <c r="K111" s="54" t="s">
        <v>970</v>
      </c>
      <c r="L111" s="54" t="s">
        <v>1149</v>
      </c>
      <c r="M111" s="54" t="s">
        <v>1151</v>
      </c>
    </row>
    <row r="112" spans="1:13">
      <c r="A112" s="54">
        <v>347</v>
      </c>
      <c r="B112" s="54" t="s">
        <v>1224</v>
      </c>
      <c r="C112" s="54" t="s">
        <v>2758</v>
      </c>
      <c r="D112" s="54" t="s">
        <v>1146</v>
      </c>
      <c r="E112" s="54" t="s">
        <v>1154</v>
      </c>
      <c r="F112" s="54" t="s">
        <v>979</v>
      </c>
      <c r="G112" s="54" t="s">
        <v>1102</v>
      </c>
      <c r="H112" s="55" t="s">
        <v>1225</v>
      </c>
      <c r="I112" s="54" t="s">
        <v>968</v>
      </c>
      <c r="J112" s="54" t="s">
        <v>1046</v>
      </c>
      <c r="K112" s="54" t="s">
        <v>970</v>
      </c>
      <c r="L112" s="54" t="s">
        <v>1149</v>
      </c>
      <c r="M112" s="54" t="s">
        <v>1151</v>
      </c>
    </row>
    <row r="113" spans="1:13">
      <c r="A113" s="54">
        <v>2579</v>
      </c>
      <c r="B113" s="54" t="s">
        <v>1226</v>
      </c>
      <c r="C113" s="54" t="s">
        <v>2759</v>
      </c>
      <c r="D113" s="54" t="s">
        <v>1146</v>
      </c>
      <c r="E113" s="54" t="s">
        <v>1154</v>
      </c>
      <c r="F113" s="54" t="s">
        <v>979</v>
      </c>
      <c r="G113" s="54" t="s">
        <v>1004</v>
      </c>
      <c r="H113" s="55" t="s">
        <v>1227</v>
      </c>
      <c r="I113" s="54" t="s">
        <v>968</v>
      </c>
      <c r="J113" s="54" t="s">
        <v>982</v>
      </c>
      <c r="K113" s="54" t="s">
        <v>970</v>
      </c>
      <c r="L113" s="54" t="s">
        <v>1149</v>
      </c>
      <c r="M113" s="54" t="s">
        <v>1151</v>
      </c>
    </row>
    <row r="114" spans="1:13">
      <c r="A114" s="54">
        <v>10071</v>
      </c>
      <c r="B114" s="54" t="s">
        <v>1228</v>
      </c>
      <c r="C114" s="54" t="s">
        <v>3213</v>
      </c>
      <c r="D114" s="54" t="s">
        <v>1146</v>
      </c>
      <c r="E114" s="54" t="s">
        <v>1163</v>
      </c>
      <c r="F114" s="54" t="s">
        <v>1086</v>
      </c>
      <c r="G114" s="54" t="s">
        <v>1087</v>
      </c>
      <c r="H114" s="55" t="s">
        <v>1229</v>
      </c>
      <c r="I114" s="54" t="s">
        <v>968</v>
      </c>
      <c r="J114" s="54" t="s">
        <v>982</v>
      </c>
      <c r="K114" s="54" t="s">
        <v>970</v>
      </c>
      <c r="L114" s="54" t="s">
        <v>1149</v>
      </c>
      <c r="M114" s="54" t="s">
        <v>1151</v>
      </c>
    </row>
    <row r="115" spans="1:13">
      <c r="A115" s="54">
        <v>2459</v>
      </c>
      <c r="B115" s="54" t="s">
        <v>1230</v>
      </c>
      <c r="C115" s="54" t="s">
        <v>2760</v>
      </c>
      <c r="D115" s="54" t="s">
        <v>1146</v>
      </c>
      <c r="E115" s="54" t="s">
        <v>1154</v>
      </c>
      <c r="F115" s="54" t="s">
        <v>1086</v>
      </c>
      <c r="G115" s="54" t="s">
        <v>1087</v>
      </c>
      <c r="H115" s="55" t="s">
        <v>1231</v>
      </c>
      <c r="I115" s="54" t="s">
        <v>968</v>
      </c>
      <c r="J115" s="54" t="s">
        <v>982</v>
      </c>
      <c r="K115" s="54" t="s">
        <v>970</v>
      </c>
      <c r="L115" s="54" t="s">
        <v>1149</v>
      </c>
      <c r="M115" s="54" t="s">
        <v>1151</v>
      </c>
    </row>
    <row r="116" spans="1:13">
      <c r="A116" s="54">
        <v>191</v>
      </c>
      <c r="B116" s="54" t="s">
        <v>1232</v>
      </c>
      <c r="C116" s="54" t="s">
        <v>2761</v>
      </c>
      <c r="D116" s="54" t="s">
        <v>1146</v>
      </c>
      <c r="E116" s="54" t="s">
        <v>1160</v>
      </c>
      <c r="F116" s="54" t="s">
        <v>1086</v>
      </c>
      <c r="G116" s="54" t="s">
        <v>1087</v>
      </c>
      <c r="H116" s="55" t="s">
        <v>1233</v>
      </c>
      <c r="I116" s="54" t="s">
        <v>968</v>
      </c>
      <c r="J116" s="54" t="s">
        <v>1124</v>
      </c>
      <c r="K116" s="54" t="s">
        <v>970</v>
      </c>
      <c r="L116" s="54" t="s">
        <v>1149</v>
      </c>
      <c r="M116" s="54" t="s">
        <v>1151</v>
      </c>
    </row>
    <row r="117" spans="1:13">
      <c r="A117" s="54">
        <v>10120</v>
      </c>
      <c r="B117" s="54" t="s">
        <v>1234</v>
      </c>
      <c r="C117" s="54" t="s">
        <v>3157</v>
      </c>
      <c r="D117" s="54" t="s">
        <v>1146</v>
      </c>
      <c r="E117" s="54" t="s">
        <v>1154</v>
      </c>
      <c r="F117" s="54" t="s">
        <v>979</v>
      </c>
      <c r="G117" s="54" t="s">
        <v>1102</v>
      </c>
      <c r="H117" s="55" t="s">
        <v>1235</v>
      </c>
      <c r="I117" s="54" t="s">
        <v>968</v>
      </c>
      <c r="J117" s="54" t="s">
        <v>982</v>
      </c>
      <c r="K117" s="54" t="s">
        <v>970</v>
      </c>
      <c r="L117" s="54" t="s">
        <v>1149</v>
      </c>
      <c r="M117" s="54" t="s">
        <v>1151</v>
      </c>
    </row>
    <row r="118" spans="1:13">
      <c r="A118" s="54">
        <v>1755</v>
      </c>
      <c r="B118" s="54" t="s">
        <v>1236</v>
      </c>
      <c r="C118" s="54" t="s">
        <v>2762</v>
      </c>
      <c r="D118" s="54" t="s">
        <v>1146</v>
      </c>
      <c r="E118" s="54" t="s">
        <v>1154</v>
      </c>
      <c r="F118" s="54" t="s">
        <v>979</v>
      </c>
      <c r="G118" s="54" t="s">
        <v>1102</v>
      </c>
      <c r="H118" s="55" t="s">
        <v>1237</v>
      </c>
      <c r="I118" s="54" t="s">
        <v>968</v>
      </c>
      <c r="J118" s="54" t="s">
        <v>982</v>
      </c>
      <c r="K118" s="54" t="s">
        <v>970</v>
      </c>
      <c r="L118" s="54" t="s">
        <v>1149</v>
      </c>
      <c r="M118" s="54" t="s">
        <v>1151</v>
      </c>
    </row>
    <row r="119" spans="1:13">
      <c r="A119" s="54">
        <v>1663</v>
      </c>
      <c r="B119" s="54" t="s">
        <v>1238</v>
      </c>
      <c r="C119" s="54" t="s">
        <v>2763</v>
      </c>
      <c r="D119" s="54" t="s">
        <v>1146</v>
      </c>
      <c r="E119" s="54" t="s">
        <v>1160</v>
      </c>
      <c r="F119" s="54" t="s">
        <v>1003</v>
      </c>
      <c r="G119" s="54" t="s">
        <v>1239</v>
      </c>
      <c r="H119" s="55" t="s">
        <v>1240</v>
      </c>
      <c r="I119" s="54" t="s">
        <v>968</v>
      </c>
      <c r="J119" s="54" t="s">
        <v>982</v>
      </c>
      <c r="K119" s="54" t="s">
        <v>970</v>
      </c>
      <c r="L119" s="54" t="s">
        <v>1149</v>
      </c>
      <c r="M119" s="54" t="s">
        <v>1151</v>
      </c>
    </row>
    <row r="120" spans="1:13">
      <c r="A120" s="54">
        <v>1637</v>
      </c>
      <c r="B120" s="54" t="s">
        <v>1241</v>
      </c>
      <c r="C120" s="54" t="s">
        <v>2764</v>
      </c>
      <c r="D120" s="54" t="s">
        <v>1146</v>
      </c>
      <c r="E120" s="54" t="s">
        <v>1154</v>
      </c>
      <c r="F120" s="54" t="s">
        <v>1003</v>
      </c>
      <c r="G120" s="54" t="s">
        <v>1239</v>
      </c>
      <c r="H120" s="55" t="s">
        <v>1242</v>
      </c>
      <c r="I120" s="54" t="s">
        <v>968</v>
      </c>
      <c r="J120" s="54" t="s">
        <v>982</v>
      </c>
      <c r="K120" s="54" t="s">
        <v>970</v>
      </c>
      <c r="L120" s="54" t="s">
        <v>1149</v>
      </c>
      <c r="M120" s="54" t="s">
        <v>1151</v>
      </c>
    </row>
    <row r="121" spans="1:13">
      <c r="A121" s="54">
        <v>1576</v>
      </c>
      <c r="B121" s="54" t="s">
        <v>1243</v>
      </c>
      <c r="C121" s="54" t="s">
        <v>3158</v>
      </c>
      <c r="D121" s="54" t="s">
        <v>1146</v>
      </c>
      <c r="E121" s="54" t="s">
        <v>1160</v>
      </c>
      <c r="F121" s="54" t="s">
        <v>979</v>
      </c>
      <c r="G121" s="54" t="s">
        <v>1102</v>
      </c>
      <c r="H121" s="55" t="s">
        <v>1244</v>
      </c>
      <c r="I121" s="54" t="s">
        <v>968</v>
      </c>
      <c r="J121" s="54" t="s">
        <v>982</v>
      </c>
      <c r="K121" s="54" t="s">
        <v>970</v>
      </c>
      <c r="L121" s="54" t="s">
        <v>1149</v>
      </c>
      <c r="M121" s="54" t="s">
        <v>1151</v>
      </c>
    </row>
    <row r="122" spans="1:13">
      <c r="A122" s="54">
        <v>137</v>
      </c>
      <c r="B122" s="54" t="s">
        <v>1245</v>
      </c>
      <c r="C122" s="54" t="s">
        <v>3214</v>
      </c>
      <c r="D122" s="54" t="s">
        <v>1146</v>
      </c>
      <c r="E122" s="54" t="s">
        <v>1154</v>
      </c>
      <c r="F122" s="54" t="s">
        <v>979</v>
      </c>
      <c r="G122" s="54" t="s">
        <v>1102</v>
      </c>
      <c r="H122" s="55" t="s">
        <v>1246</v>
      </c>
      <c r="I122" s="54" t="s">
        <v>968</v>
      </c>
      <c r="J122" s="54" t="s">
        <v>1046</v>
      </c>
      <c r="K122" s="54" t="s">
        <v>970</v>
      </c>
      <c r="L122" s="54" t="s">
        <v>1149</v>
      </c>
      <c r="M122" s="54" t="s">
        <v>1151</v>
      </c>
    </row>
    <row r="123" spans="1:13">
      <c r="A123" s="54">
        <v>1194</v>
      </c>
      <c r="B123" s="54" t="s">
        <v>1247</v>
      </c>
      <c r="C123" s="54" t="s">
        <v>3215</v>
      </c>
      <c r="D123" s="54" t="s">
        <v>1146</v>
      </c>
      <c r="E123" s="54" t="s">
        <v>1163</v>
      </c>
      <c r="F123" s="54" t="s">
        <v>966</v>
      </c>
      <c r="G123" s="54" t="s">
        <v>966</v>
      </c>
      <c r="H123" s="55" t="s">
        <v>1248</v>
      </c>
      <c r="I123" s="54" t="s">
        <v>968</v>
      </c>
      <c r="J123" s="54" t="s">
        <v>969</v>
      </c>
      <c r="K123" s="54" t="s">
        <v>970</v>
      </c>
      <c r="L123" s="54" t="s">
        <v>1149</v>
      </c>
      <c r="M123" s="54" t="s">
        <v>1151</v>
      </c>
    </row>
    <row r="124" spans="1:13">
      <c r="A124" s="54">
        <v>11525</v>
      </c>
      <c r="B124" s="54" t="s">
        <v>1249</v>
      </c>
      <c r="C124" s="54" t="s">
        <v>3216</v>
      </c>
      <c r="D124" s="54" t="s">
        <v>1146</v>
      </c>
      <c r="E124" s="54" t="s">
        <v>1163</v>
      </c>
      <c r="F124" s="54" t="s">
        <v>1086</v>
      </c>
      <c r="G124" s="54" t="s">
        <v>1087</v>
      </c>
      <c r="H124" s="55" t="s">
        <v>1250</v>
      </c>
      <c r="I124" s="54" t="s">
        <v>968</v>
      </c>
      <c r="J124" s="54" t="s">
        <v>982</v>
      </c>
      <c r="K124" s="54" t="s">
        <v>970</v>
      </c>
      <c r="L124" s="54" t="s">
        <v>1149</v>
      </c>
      <c r="M124" s="54" t="s">
        <v>1151</v>
      </c>
    </row>
    <row r="125" spans="1:13">
      <c r="A125" s="54">
        <v>11418</v>
      </c>
      <c r="B125" s="54" t="s">
        <v>1251</v>
      </c>
      <c r="C125" s="54" t="s">
        <v>2765</v>
      </c>
      <c r="D125" s="54" t="s">
        <v>1146</v>
      </c>
      <c r="E125" s="54" t="s">
        <v>1163</v>
      </c>
      <c r="F125" s="54" t="s">
        <v>1086</v>
      </c>
      <c r="G125" s="54" t="s">
        <v>1087</v>
      </c>
      <c r="H125" s="55" t="s">
        <v>1252</v>
      </c>
      <c r="I125" s="54" t="s">
        <v>968</v>
      </c>
      <c r="J125" s="54" t="s">
        <v>982</v>
      </c>
      <c r="K125" s="54" t="s">
        <v>970</v>
      </c>
      <c r="L125" s="54" t="s">
        <v>1149</v>
      </c>
      <c r="M125" s="54" t="s">
        <v>1151</v>
      </c>
    </row>
    <row r="126" spans="1:13">
      <c r="A126" s="54">
        <v>11357</v>
      </c>
      <c r="B126" s="54" t="s">
        <v>1253</v>
      </c>
      <c r="C126" s="54" t="s">
        <v>2766</v>
      </c>
      <c r="D126" s="54" t="s">
        <v>1146</v>
      </c>
      <c r="E126" s="54" t="s">
        <v>1160</v>
      </c>
      <c r="F126" s="54" t="s">
        <v>1086</v>
      </c>
      <c r="G126" s="54" t="s">
        <v>1087</v>
      </c>
      <c r="H126" s="55" t="s">
        <v>1254</v>
      </c>
      <c r="I126" s="54" t="s">
        <v>968</v>
      </c>
      <c r="J126" s="54" t="s">
        <v>982</v>
      </c>
      <c r="K126" s="54" t="s">
        <v>970</v>
      </c>
      <c r="L126" s="54" t="s">
        <v>1149</v>
      </c>
      <c r="M126" s="54" t="s">
        <v>1151</v>
      </c>
    </row>
    <row r="127" spans="1:13">
      <c r="A127" s="54">
        <v>11287</v>
      </c>
      <c r="B127" s="54" t="s">
        <v>1255</v>
      </c>
      <c r="C127" s="54" t="s">
        <v>3159</v>
      </c>
      <c r="D127" s="54" t="s">
        <v>1146</v>
      </c>
      <c r="E127" s="54" t="s">
        <v>1160</v>
      </c>
      <c r="F127" s="54" t="s">
        <v>1086</v>
      </c>
      <c r="G127" s="54" t="s">
        <v>1087</v>
      </c>
      <c r="H127" s="55" t="s">
        <v>1256</v>
      </c>
      <c r="I127" s="54" t="s">
        <v>968</v>
      </c>
      <c r="J127" s="54" t="s">
        <v>982</v>
      </c>
      <c r="K127" s="54" t="s">
        <v>970</v>
      </c>
      <c r="L127" s="54" t="s">
        <v>1149</v>
      </c>
      <c r="M127" s="54" t="s">
        <v>1151</v>
      </c>
    </row>
    <row r="128" spans="1:13">
      <c r="A128" s="54">
        <v>11278</v>
      </c>
      <c r="B128" s="54" t="s">
        <v>1257</v>
      </c>
      <c r="C128" s="54" t="s">
        <v>2767</v>
      </c>
      <c r="D128" s="54" t="s">
        <v>1146</v>
      </c>
      <c r="E128" s="54" t="s">
        <v>1160</v>
      </c>
      <c r="F128" s="54" t="s">
        <v>979</v>
      </c>
      <c r="G128" s="54" t="s">
        <v>1004</v>
      </c>
      <c r="H128" s="55" t="s">
        <v>1258</v>
      </c>
      <c r="I128" s="54" t="s">
        <v>968</v>
      </c>
      <c r="J128" s="54" t="s">
        <v>982</v>
      </c>
      <c r="K128" s="54" t="s">
        <v>970</v>
      </c>
      <c r="L128" s="54" t="s">
        <v>1149</v>
      </c>
      <c r="M128" s="54" t="s">
        <v>1151</v>
      </c>
    </row>
    <row r="129" spans="1:13">
      <c r="A129" s="54">
        <v>11035</v>
      </c>
      <c r="B129" s="54" t="s">
        <v>1259</v>
      </c>
      <c r="C129" s="54" t="s">
        <v>2768</v>
      </c>
      <c r="D129" s="54" t="s">
        <v>1146</v>
      </c>
      <c r="E129" s="54" t="s">
        <v>1160</v>
      </c>
      <c r="F129" s="54" t="s">
        <v>979</v>
      </c>
      <c r="G129" s="54" t="s">
        <v>1102</v>
      </c>
      <c r="H129" s="55" t="s">
        <v>1175</v>
      </c>
      <c r="I129" s="54" t="s">
        <v>968</v>
      </c>
      <c r="J129" s="54" t="s">
        <v>982</v>
      </c>
      <c r="K129" s="54" t="s">
        <v>970</v>
      </c>
      <c r="L129" s="54" t="s">
        <v>1149</v>
      </c>
      <c r="M129" s="54" t="s">
        <v>1151</v>
      </c>
    </row>
    <row r="130" spans="1:13">
      <c r="A130" s="54">
        <v>10758</v>
      </c>
      <c r="B130" s="54" t="s">
        <v>1260</v>
      </c>
      <c r="C130" s="54" t="s">
        <v>2769</v>
      </c>
      <c r="D130" s="54" t="s">
        <v>1146</v>
      </c>
      <c r="E130" s="54" t="s">
        <v>1154</v>
      </c>
      <c r="F130" s="54" t="s">
        <v>979</v>
      </c>
      <c r="G130" s="54" t="s">
        <v>980</v>
      </c>
      <c r="H130" s="55" t="s">
        <v>1192</v>
      </c>
      <c r="I130" s="54" t="s">
        <v>968</v>
      </c>
      <c r="J130" s="54" t="s">
        <v>982</v>
      </c>
      <c r="K130" s="54" t="s">
        <v>970</v>
      </c>
      <c r="L130" s="54" t="s">
        <v>1149</v>
      </c>
      <c r="M130" s="54" t="s">
        <v>1151</v>
      </c>
    </row>
    <row r="131" spans="1:13">
      <c r="A131" s="54">
        <v>10465</v>
      </c>
      <c r="B131" s="54" t="s">
        <v>1261</v>
      </c>
      <c r="C131" s="54" t="s">
        <v>3217</v>
      </c>
      <c r="D131" s="54" t="s">
        <v>1146</v>
      </c>
      <c r="E131" s="54" t="s">
        <v>1163</v>
      </c>
      <c r="F131" s="54" t="s">
        <v>1086</v>
      </c>
      <c r="G131" s="54" t="s">
        <v>1087</v>
      </c>
      <c r="H131" s="55" t="s">
        <v>1262</v>
      </c>
      <c r="I131" s="54" t="s">
        <v>968</v>
      </c>
      <c r="J131" s="54" t="s">
        <v>982</v>
      </c>
      <c r="K131" s="54" t="s">
        <v>970</v>
      </c>
      <c r="L131" s="54" t="s">
        <v>1149</v>
      </c>
      <c r="M131" s="54" t="s">
        <v>1151</v>
      </c>
    </row>
    <row r="132" spans="1:13">
      <c r="A132" s="54">
        <v>10446</v>
      </c>
      <c r="B132" s="54" t="s">
        <v>1263</v>
      </c>
      <c r="C132" s="54" t="s">
        <v>3218</v>
      </c>
      <c r="D132" s="54" t="s">
        <v>1146</v>
      </c>
      <c r="E132" s="54" t="s">
        <v>1154</v>
      </c>
      <c r="F132" s="54" t="s">
        <v>979</v>
      </c>
      <c r="G132" s="54" t="s">
        <v>1102</v>
      </c>
      <c r="H132" s="55" t="s">
        <v>1264</v>
      </c>
      <c r="I132" s="54" t="s">
        <v>968</v>
      </c>
      <c r="J132" s="54" t="s">
        <v>982</v>
      </c>
      <c r="K132" s="54" t="s">
        <v>970</v>
      </c>
      <c r="L132" s="54" t="s">
        <v>1149</v>
      </c>
      <c r="M132" s="54" t="s">
        <v>1151</v>
      </c>
    </row>
    <row r="133" spans="1:13">
      <c r="A133" s="54">
        <v>6557</v>
      </c>
      <c r="B133" s="54" t="s">
        <v>1265</v>
      </c>
      <c r="C133" s="54" t="s">
        <v>2770</v>
      </c>
      <c r="D133" s="54" t="s">
        <v>1146</v>
      </c>
      <c r="E133" s="54" t="s">
        <v>1266</v>
      </c>
      <c r="F133" s="54" t="s">
        <v>1086</v>
      </c>
      <c r="G133" s="54" t="s">
        <v>1087</v>
      </c>
      <c r="H133" s="55" t="s">
        <v>1267</v>
      </c>
      <c r="I133" s="54" t="s">
        <v>968</v>
      </c>
      <c r="J133" s="54" t="s">
        <v>982</v>
      </c>
      <c r="K133" s="54" t="s">
        <v>970</v>
      </c>
      <c r="L133" s="54" t="s">
        <v>1166</v>
      </c>
      <c r="M133" s="54" t="s">
        <v>1268</v>
      </c>
    </row>
    <row r="134" spans="1:13">
      <c r="A134" s="54">
        <v>8421</v>
      </c>
      <c r="B134" s="54" t="s">
        <v>1269</v>
      </c>
      <c r="C134" s="54" t="s">
        <v>2771</v>
      </c>
      <c r="D134" s="54" t="s">
        <v>1146</v>
      </c>
      <c r="E134" s="54" t="s">
        <v>1266</v>
      </c>
      <c r="F134" s="54" t="s">
        <v>979</v>
      </c>
      <c r="G134" s="54" t="s">
        <v>1102</v>
      </c>
      <c r="H134" s="55" t="s">
        <v>981</v>
      </c>
      <c r="I134" s="54" t="s">
        <v>968</v>
      </c>
      <c r="J134" s="54" t="s">
        <v>982</v>
      </c>
      <c r="K134" s="54" t="s">
        <v>970</v>
      </c>
      <c r="L134" s="54" t="s">
        <v>1166</v>
      </c>
      <c r="M134" s="54" t="s">
        <v>1145</v>
      </c>
    </row>
    <row r="135" spans="1:13">
      <c r="A135" s="54">
        <v>6090</v>
      </c>
      <c r="B135" s="54" t="s">
        <v>1270</v>
      </c>
      <c r="C135" s="54" t="s">
        <v>2772</v>
      </c>
      <c r="D135" s="54" t="s">
        <v>1146</v>
      </c>
      <c r="E135" s="54" t="s">
        <v>1266</v>
      </c>
      <c r="F135" s="54" t="s">
        <v>979</v>
      </c>
      <c r="G135" s="54" t="s">
        <v>1102</v>
      </c>
      <c r="H135" s="55" t="s">
        <v>1271</v>
      </c>
      <c r="I135" s="54" t="s">
        <v>968</v>
      </c>
      <c r="J135" s="54" t="s">
        <v>982</v>
      </c>
      <c r="K135" s="54" t="s">
        <v>970</v>
      </c>
      <c r="L135" s="54" t="s">
        <v>1166</v>
      </c>
      <c r="M135" s="54" t="s">
        <v>1145</v>
      </c>
    </row>
    <row r="136" spans="1:13">
      <c r="A136" s="54">
        <v>565</v>
      </c>
      <c r="B136" s="54" t="s">
        <v>1272</v>
      </c>
      <c r="C136" s="54" t="s">
        <v>3219</v>
      </c>
      <c r="D136" s="54" t="s">
        <v>1146</v>
      </c>
      <c r="E136" s="54" t="s">
        <v>1266</v>
      </c>
      <c r="F136" s="54" t="s">
        <v>966</v>
      </c>
      <c r="G136" s="54" t="s">
        <v>966</v>
      </c>
      <c r="H136" s="55" t="s">
        <v>1273</v>
      </c>
      <c r="I136" s="54" t="s">
        <v>968</v>
      </c>
      <c r="J136" s="54" t="s">
        <v>969</v>
      </c>
      <c r="K136" s="54" t="s">
        <v>970</v>
      </c>
      <c r="L136" s="54" t="s">
        <v>1166</v>
      </c>
      <c r="M136" s="54" t="s">
        <v>1145</v>
      </c>
    </row>
    <row r="137" spans="1:13">
      <c r="A137" s="54">
        <v>5429</v>
      </c>
      <c r="B137" s="54" t="s">
        <v>1274</v>
      </c>
      <c r="C137" s="54" t="s">
        <v>2773</v>
      </c>
      <c r="D137" s="54" t="s">
        <v>1146</v>
      </c>
      <c r="E137" s="54" t="s">
        <v>1266</v>
      </c>
      <c r="F137" s="54" t="s">
        <v>1086</v>
      </c>
      <c r="G137" s="54" t="s">
        <v>1087</v>
      </c>
      <c r="H137" s="55" t="s">
        <v>993</v>
      </c>
      <c r="I137" s="54" t="s">
        <v>968</v>
      </c>
      <c r="J137" s="54" t="s">
        <v>982</v>
      </c>
      <c r="K137" s="54" t="s">
        <v>970</v>
      </c>
      <c r="L137" s="54" t="s">
        <v>1166</v>
      </c>
      <c r="M137" s="54" t="s">
        <v>1145</v>
      </c>
    </row>
    <row r="138" spans="1:13">
      <c r="A138" s="54">
        <v>2712</v>
      </c>
      <c r="B138" s="54" t="s">
        <v>1275</v>
      </c>
      <c r="C138" s="54" t="s">
        <v>2774</v>
      </c>
      <c r="D138" s="54" t="s">
        <v>1146</v>
      </c>
      <c r="E138" s="54" t="s">
        <v>1266</v>
      </c>
      <c r="F138" s="54" t="s">
        <v>1086</v>
      </c>
      <c r="G138" s="54" t="s">
        <v>1087</v>
      </c>
      <c r="H138" s="55" t="s">
        <v>1276</v>
      </c>
      <c r="I138" s="54" t="s">
        <v>968</v>
      </c>
      <c r="J138" s="54" t="s">
        <v>982</v>
      </c>
      <c r="K138" s="54" t="s">
        <v>970</v>
      </c>
      <c r="L138" s="54" t="s">
        <v>1166</v>
      </c>
      <c r="M138" s="54" t="s">
        <v>1145</v>
      </c>
    </row>
    <row r="139" spans="1:13">
      <c r="A139" s="54">
        <v>2679</v>
      </c>
      <c r="B139" s="54" t="s">
        <v>1277</v>
      </c>
      <c r="C139" s="54" t="s">
        <v>2775</v>
      </c>
      <c r="D139" s="54" t="s">
        <v>1146</v>
      </c>
      <c r="E139" s="54" t="s">
        <v>1266</v>
      </c>
      <c r="F139" s="54" t="s">
        <v>979</v>
      </c>
      <c r="G139" s="54" t="s">
        <v>1102</v>
      </c>
      <c r="H139" s="55" t="s">
        <v>1278</v>
      </c>
      <c r="I139" s="54" t="s">
        <v>968</v>
      </c>
      <c r="J139" s="54" t="s">
        <v>982</v>
      </c>
      <c r="K139" s="54" t="s">
        <v>970</v>
      </c>
      <c r="L139" s="54" t="s">
        <v>1166</v>
      </c>
      <c r="M139" s="54" t="s">
        <v>1145</v>
      </c>
    </row>
    <row r="140" spans="1:13">
      <c r="A140" s="54">
        <v>2010</v>
      </c>
      <c r="B140" s="54" t="s">
        <v>1279</v>
      </c>
      <c r="C140" s="54" t="s">
        <v>2776</v>
      </c>
      <c r="D140" s="54" t="s">
        <v>1146</v>
      </c>
      <c r="E140" s="54" t="s">
        <v>1266</v>
      </c>
      <c r="F140" s="54" t="s">
        <v>979</v>
      </c>
      <c r="G140" s="54" t="s">
        <v>1102</v>
      </c>
      <c r="H140" s="55" t="s">
        <v>1280</v>
      </c>
      <c r="I140" s="54" t="s">
        <v>968</v>
      </c>
      <c r="J140" s="54" t="s">
        <v>982</v>
      </c>
      <c r="K140" s="54" t="s">
        <v>970</v>
      </c>
      <c r="L140" s="54" t="s">
        <v>1166</v>
      </c>
      <c r="M140" s="54" t="s">
        <v>1145</v>
      </c>
    </row>
    <row r="141" spans="1:13">
      <c r="A141" s="54">
        <v>1279</v>
      </c>
      <c r="B141" s="54" t="s">
        <v>1281</v>
      </c>
      <c r="C141" s="54" t="s">
        <v>2777</v>
      </c>
      <c r="D141" s="54" t="s">
        <v>1146</v>
      </c>
      <c r="E141" s="54" t="s">
        <v>1266</v>
      </c>
      <c r="F141" s="54" t="s">
        <v>979</v>
      </c>
      <c r="G141" s="54" t="s">
        <v>1004</v>
      </c>
      <c r="H141" s="55" t="s">
        <v>1282</v>
      </c>
      <c r="I141" s="54" t="s">
        <v>968</v>
      </c>
      <c r="J141" s="54" t="s">
        <v>982</v>
      </c>
      <c r="K141" s="54" t="s">
        <v>970</v>
      </c>
      <c r="L141" s="54" t="s">
        <v>1166</v>
      </c>
      <c r="M141" s="54" t="s">
        <v>1145</v>
      </c>
    </row>
    <row r="142" spans="1:13">
      <c r="A142" s="54">
        <v>11672</v>
      </c>
      <c r="B142" s="54" t="s">
        <v>1283</v>
      </c>
      <c r="C142" s="54" t="s">
        <v>2778</v>
      </c>
      <c r="D142" s="54" t="s">
        <v>1146</v>
      </c>
      <c r="E142" s="54" t="s">
        <v>1266</v>
      </c>
      <c r="F142" s="54" t="s">
        <v>979</v>
      </c>
      <c r="G142" s="54" t="s">
        <v>1102</v>
      </c>
      <c r="H142" s="55" t="s">
        <v>1284</v>
      </c>
      <c r="I142" s="54" t="s">
        <v>968</v>
      </c>
      <c r="J142" s="54" t="s">
        <v>982</v>
      </c>
      <c r="K142" s="54" t="s">
        <v>970</v>
      </c>
      <c r="L142" s="54" t="s">
        <v>1166</v>
      </c>
      <c r="M142" s="54" t="s">
        <v>1145</v>
      </c>
    </row>
    <row r="143" spans="1:13">
      <c r="A143" s="54">
        <v>9898</v>
      </c>
      <c r="B143" s="54" t="s">
        <v>1285</v>
      </c>
      <c r="C143" s="54" t="s">
        <v>2779</v>
      </c>
      <c r="D143" s="54" t="s">
        <v>1146</v>
      </c>
      <c r="E143" s="54" t="s">
        <v>1266</v>
      </c>
      <c r="F143" s="54" t="s">
        <v>979</v>
      </c>
      <c r="G143" s="54" t="s">
        <v>980</v>
      </c>
      <c r="H143" s="55" t="s">
        <v>1090</v>
      </c>
      <c r="I143" s="54" t="s">
        <v>968</v>
      </c>
      <c r="J143" s="54" t="s">
        <v>982</v>
      </c>
      <c r="K143" s="54" t="s">
        <v>970</v>
      </c>
      <c r="L143" s="54" t="s">
        <v>1149</v>
      </c>
      <c r="M143" s="54" t="s">
        <v>1145</v>
      </c>
    </row>
    <row r="144" spans="1:13">
      <c r="A144" s="54">
        <v>9895</v>
      </c>
      <c r="B144" s="54" t="s">
        <v>1286</v>
      </c>
      <c r="C144" s="54" t="s">
        <v>3220</v>
      </c>
      <c r="D144" s="54" t="s">
        <v>1146</v>
      </c>
      <c r="E144" s="54" t="s">
        <v>1266</v>
      </c>
      <c r="F144" s="54" t="s">
        <v>979</v>
      </c>
      <c r="G144" s="54" t="s">
        <v>1102</v>
      </c>
      <c r="H144" s="55" t="s">
        <v>1090</v>
      </c>
      <c r="I144" s="54" t="s">
        <v>968</v>
      </c>
      <c r="J144" s="54" t="s">
        <v>982</v>
      </c>
      <c r="K144" s="54" t="s">
        <v>970</v>
      </c>
      <c r="L144" s="54" t="s">
        <v>1149</v>
      </c>
      <c r="M144" s="54" t="s">
        <v>1145</v>
      </c>
    </row>
    <row r="145" spans="1:13">
      <c r="A145" s="54">
        <v>9894</v>
      </c>
      <c r="B145" s="54" t="s">
        <v>1287</v>
      </c>
      <c r="C145" s="54" t="s">
        <v>2780</v>
      </c>
      <c r="D145" s="54" t="s">
        <v>1146</v>
      </c>
      <c r="E145" s="54" t="s">
        <v>1266</v>
      </c>
      <c r="F145" s="54" t="s">
        <v>979</v>
      </c>
      <c r="G145" s="54" t="s">
        <v>1102</v>
      </c>
      <c r="H145" s="55" t="s">
        <v>1090</v>
      </c>
      <c r="I145" s="54" t="s">
        <v>968</v>
      </c>
      <c r="J145" s="54" t="s">
        <v>982</v>
      </c>
      <c r="K145" s="54" t="s">
        <v>970</v>
      </c>
      <c r="L145" s="54" t="s">
        <v>1149</v>
      </c>
      <c r="M145" s="54" t="s">
        <v>1145</v>
      </c>
    </row>
    <row r="146" spans="1:13">
      <c r="A146" s="54">
        <v>413</v>
      </c>
      <c r="B146" s="54" t="s">
        <v>1288</v>
      </c>
      <c r="C146" s="54" t="s">
        <v>2781</v>
      </c>
      <c r="D146" s="54" t="s">
        <v>1146</v>
      </c>
      <c r="E146" s="54" t="s">
        <v>1266</v>
      </c>
      <c r="F146" s="54" t="s">
        <v>979</v>
      </c>
      <c r="G146" s="54" t="s">
        <v>1102</v>
      </c>
      <c r="H146" s="55" t="s">
        <v>1289</v>
      </c>
      <c r="I146" s="54" t="s">
        <v>968</v>
      </c>
      <c r="J146" s="54" t="s">
        <v>1046</v>
      </c>
      <c r="K146" s="54" t="s">
        <v>970</v>
      </c>
      <c r="L146" s="54" t="s">
        <v>1149</v>
      </c>
      <c r="M146" s="54" t="s">
        <v>1145</v>
      </c>
    </row>
    <row r="147" spans="1:13">
      <c r="A147" s="54">
        <v>2034</v>
      </c>
      <c r="B147" s="54" t="s">
        <v>1290</v>
      </c>
      <c r="C147" s="54" t="s">
        <v>2782</v>
      </c>
      <c r="D147" s="54" t="s">
        <v>1146</v>
      </c>
      <c r="E147" s="54" t="s">
        <v>1266</v>
      </c>
      <c r="F147" s="54" t="s">
        <v>1086</v>
      </c>
      <c r="G147" s="54" t="s">
        <v>1087</v>
      </c>
      <c r="H147" s="55" t="s">
        <v>1291</v>
      </c>
      <c r="I147" s="54" t="s">
        <v>968</v>
      </c>
      <c r="J147" s="54" t="s">
        <v>982</v>
      </c>
      <c r="K147" s="54" t="s">
        <v>970</v>
      </c>
      <c r="L147" s="54" t="s">
        <v>1149</v>
      </c>
      <c r="M147" s="54" t="s">
        <v>1145</v>
      </c>
    </row>
    <row r="148" spans="1:13">
      <c r="A148" s="54">
        <v>10163</v>
      </c>
      <c r="B148" s="54" t="s">
        <v>1292</v>
      </c>
      <c r="C148" s="54" t="s">
        <v>2783</v>
      </c>
      <c r="D148" s="54" t="s">
        <v>1146</v>
      </c>
      <c r="E148" s="54" t="s">
        <v>1266</v>
      </c>
      <c r="F148" s="54" t="s">
        <v>979</v>
      </c>
      <c r="G148" s="54" t="s">
        <v>1004</v>
      </c>
      <c r="H148" s="55" t="s">
        <v>1293</v>
      </c>
      <c r="I148" s="54" t="s">
        <v>968</v>
      </c>
      <c r="J148" s="54" t="s">
        <v>982</v>
      </c>
      <c r="K148" s="54" t="s">
        <v>970</v>
      </c>
      <c r="L148" s="54" t="s">
        <v>1149</v>
      </c>
      <c r="M148" s="54" t="s">
        <v>1145</v>
      </c>
    </row>
    <row r="149" spans="1:13">
      <c r="A149" s="54">
        <v>10202</v>
      </c>
      <c r="B149" s="54" t="s">
        <v>1294</v>
      </c>
      <c r="C149" s="54" t="s">
        <v>2784</v>
      </c>
      <c r="D149" s="54" t="s">
        <v>1146</v>
      </c>
      <c r="E149" s="54" t="s">
        <v>1266</v>
      </c>
      <c r="F149" s="54" t="s">
        <v>979</v>
      </c>
      <c r="G149" s="54" t="s">
        <v>1004</v>
      </c>
      <c r="H149" s="55" t="s">
        <v>1295</v>
      </c>
      <c r="I149" s="54" t="s">
        <v>968</v>
      </c>
      <c r="J149" s="54" t="s">
        <v>982</v>
      </c>
      <c r="K149" s="54" t="s">
        <v>970</v>
      </c>
      <c r="L149" s="54" t="s">
        <v>1149</v>
      </c>
      <c r="M149" s="54" t="s">
        <v>1145</v>
      </c>
    </row>
    <row r="150" spans="1:13">
      <c r="A150" s="54">
        <v>10982</v>
      </c>
      <c r="B150" s="54" t="s">
        <v>1296</v>
      </c>
      <c r="C150" s="54" t="s">
        <v>2785</v>
      </c>
      <c r="D150" s="54" t="s">
        <v>1146</v>
      </c>
      <c r="E150" s="54" t="s">
        <v>1266</v>
      </c>
      <c r="F150" s="54" t="s">
        <v>1086</v>
      </c>
      <c r="G150" s="54" t="s">
        <v>1087</v>
      </c>
      <c r="H150" s="55" t="s">
        <v>1297</v>
      </c>
      <c r="I150" s="54" t="s">
        <v>968</v>
      </c>
      <c r="J150" s="54" t="s">
        <v>982</v>
      </c>
      <c r="K150" s="54" t="s">
        <v>970</v>
      </c>
      <c r="L150" s="54" t="s">
        <v>1149</v>
      </c>
      <c r="M150" s="54" t="s">
        <v>1145</v>
      </c>
    </row>
    <row r="151" spans="1:13">
      <c r="A151" s="54">
        <v>10526</v>
      </c>
      <c r="B151" s="54" t="s">
        <v>1298</v>
      </c>
      <c r="C151" s="54" t="s">
        <v>2786</v>
      </c>
      <c r="D151" s="54" t="s">
        <v>1146</v>
      </c>
      <c r="E151" s="54" t="s">
        <v>1266</v>
      </c>
      <c r="F151" s="54" t="s">
        <v>1086</v>
      </c>
      <c r="G151" s="54" t="s">
        <v>1087</v>
      </c>
      <c r="H151" s="55" t="s">
        <v>1205</v>
      </c>
      <c r="I151" s="54" t="s">
        <v>968</v>
      </c>
      <c r="J151" s="54" t="s">
        <v>982</v>
      </c>
      <c r="K151" s="54" t="s">
        <v>970</v>
      </c>
      <c r="L151" s="54" t="s">
        <v>1149</v>
      </c>
      <c r="M151" s="54" t="s">
        <v>1145</v>
      </c>
    </row>
    <row r="152" spans="1:13">
      <c r="A152" s="54">
        <v>10492</v>
      </c>
      <c r="B152" s="54" t="s">
        <v>1299</v>
      </c>
      <c r="C152" s="54" t="s">
        <v>2787</v>
      </c>
      <c r="D152" s="54" t="s">
        <v>1146</v>
      </c>
      <c r="E152" s="54" t="s">
        <v>1266</v>
      </c>
      <c r="F152" s="54" t="s">
        <v>979</v>
      </c>
      <c r="G152" s="54" t="s">
        <v>980</v>
      </c>
      <c r="H152" s="55" t="s">
        <v>1300</v>
      </c>
      <c r="I152" s="54" t="s">
        <v>968</v>
      </c>
      <c r="J152" s="54" t="s">
        <v>982</v>
      </c>
      <c r="K152" s="54" t="s">
        <v>970</v>
      </c>
      <c r="L152" s="54" t="s">
        <v>1149</v>
      </c>
      <c r="M152" s="54" t="s">
        <v>1145</v>
      </c>
    </row>
    <row r="153" spans="1:13">
      <c r="A153" s="54">
        <v>11256</v>
      </c>
      <c r="B153" s="54" t="s">
        <v>1301</v>
      </c>
      <c r="C153" s="54" t="s">
        <v>2788</v>
      </c>
      <c r="D153" s="54" t="s">
        <v>1146</v>
      </c>
      <c r="E153" s="54" t="s">
        <v>1302</v>
      </c>
      <c r="F153" s="54" t="s">
        <v>1122</v>
      </c>
      <c r="G153" s="54" t="s">
        <v>1122</v>
      </c>
      <c r="H153" s="55" t="s">
        <v>1303</v>
      </c>
      <c r="I153" s="54" t="s">
        <v>968</v>
      </c>
      <c r="J153" s="54" t="s">
        <v>982</v>
      </c>
      <c r="K153" s="54" t="s">
        <v>970</v>
      </c>
      <c r="L153" s="54" t="s">
        <v>1149</v>
      </c>
      <c r="M153" s="54" t="s">
        <v>1304</v>
      </c>
    </row>
    <row r="154" spans="1:13">
      <c r="A154" s="54">
        <v>11254</v>
      </c>
      <c r="B154" s="54" t="s">
        <v>1305</v>
      </c>
      <c r="C154" s="54" t="s">
        <v>2789</v>
      </c>
      <c r="D154" s="54" t="s">
        <v>1146</v>
      </c>
      <c r="E154" s="54" t="s">
        <v>1302</v>
      </c>
      <c r="F154" s="54" t="s">
        <v>1122</v>
      </c>
      <c r="G154" s="54" t="s">
        <v>1122</v>
      </c>
      <c r="H154" s="55" t="s">
        <v>1303</v>
      </c>
      <c r="I154" s="54" t="s">
        <v>968</v>
      </c>
      <c r="J154" s="54" t="s">
        <v>982</v>
      </c>
      <c r="K154" s="54" t="s">
        <v>970</v>
      </c>
      <c r="L154" s="54" t="s">
        <v>1149</v>
      </c>
      <c r="M154" s="54" t="s">
        <v>1304</v>
      </c>
    </row>
    <row r="155" spans="1:13">
      <c r="A155" s="54">
        <v>11218</v>
      </c>
      <c r="B155" s="54" t="s">
        <v>1306</v>
      </c>
      <c r="C155" s="54" t="s">
        <v>2790</v>
      </c>
      <c r="D155" s="54" t="s">
        <v>1146</v>
      </c>
      <c r="E155" s="54" t="s">
        <v>1160</v>
      </c>
      <c r="F155" s="54" t="s">
        <v>1086</v>
      </c>
      <c r="G155" s="54" t="s">
        <v>1087</v>
      </c>
      <c r="H155" s="55" t="s">
        <v>1307</v>
      </c>
      <c r="I155" s="54" t="s">
        <v>968</v>
      </c>
      <c r="J155" s="54" t="s">
        <v>982</v>
      </c>
      <c r="K155" s="54" t="s">
        <v>970</v>
      </c>
      <c r="L155" s="54" t="s">
        <v>1308</v>
      </c>
      <c r="M155" s="54" t="s">
        <v>1309</v>
      </c>
    </row>
    <row r="156" spans="1:13">
      <c r="A156" s="54">
        <v>11097</v>
      </c>
      <c r="B156" s="54" t="s">
        <v>1310</v>
      </c>
      <c r="C156" s="54" t="s">
        <v>2791</v>
      </c>
      <c r="D156" s="54" t="s">
        <v>1146</v>
      </c>
      <c r="E156" s="54" t="s">
        <v>1160</v>
      </c>
      <c r="F156" s="54" t="s">
        <v>979</v>
      </c>
      <c r="G156" s="54" t="s">
        <v>1004</v>
      </c>
      <c r="H156" s="55" t="s">
        <v>1311</v>
      </c>
      <c r="I156" s="54" t="s">
        <v>968</v>
      </c>
      <c r="J156" s="54" t="s">
        <v>982</v>
      </c>
      <c r="K156" s="54" t="s">
        <v>970</v>
      </c>
      <c r="L156" s="54" t="s">
        <v>1308</v>
      </c>
      <c r="M156" s="54" t="s">
        <v>1309</v>
      </c>
    </row>
    <row r="157" spans="1:13">
      <c r="A157" s="54">
        <v>11096</v>
      </c>
      <c r="B157" s="54" t="s">
        <v>1312</v>
      </c>
      <c r="C157" s="54" t="s">
        <v>2792</v>
      </c>
      <c r="D157" s="54" t="s">
        <v>1146</v>
      </c>
      <c r="E157" s="54" t="s">
        <v>1160</v>
      </c>
      <c r="F157" s="54" t="s">
        <v>979</v>
      </c>
      <c r="G157" s="54" t="s">
        <v>1004</v>
      </c>
      <c r="H157" s="55" t="s">
        <v>1311</v>
      </c>
      <c r="I157" s="54" t="s">
        <v>968</v>
      </c>
      <c r="J157" s="54" t="s">
        <v>982</v>
      </c>
      <c r="K157" s="54" t="s">
        <v>970</v>
      </c>
      <c r="L157" s="54" t="s">
        <v>1308</v>
      </c>
      <c r="M157" s="54" t="s">
        <v>1309</v>
      </c>
    </row>
    <row r="158" spans="1:13">
      <c r="A158" s="54">
        <v>11093</v>
      </c>
      <c r="B158" s="54" t="s">
        <v>1313</v>
      </c>
      <c r="C158" s="54" t="s">
        <v>2793</v>
      </c>
      <c r="D158" s="54" t="s">
        <v>1146</v>
      </c>
      <c r="E158" s="54" t="s">
        <v>1160</v>
      </c>
      <c r="F158" s="54" t="s">
        <v>979</v>
      </c>
      <c r="G158" s="54" t="s">
        <v>1004</v>
      </c>
      <c r="H158" s="55" t="s">
        <v>1311</v>
      </c>
      <c r="I158" s="54" t="s">
        <v>968</v>
      </c>
      <c r="J158" s="54" t="s">
        <v>982</v>
      </c>
      <c r="K158" s="54" t="s">
        <v>970</v>
      </c>
      <c r="L158" s="54" t="s">
        <v>1308</v>
      </c>
      <c r="M158" s="54" t="s">
        <v>1309</v>
      </c>
    </row>
    <row r="159" spans="1:13">
      <c r="A159" s="54">
        <v>11091</v>
      </c>
      <c r="B159" s="54" t="s">
        <v>1314</v>
      </c>
      <c r="C159" s="54" t="s">
        <v>2794</v>
      </c>
      <c r="D159" s="54" t="s">
        <v>1146</v>
      </c>
      <c r="E159" s="54" t="s">
        <v>1160</v>
      </c>
      <c r="F159" s="54" t="s">
        <v>979</v>
      </c>
      <c r="G159" s="54" t="s">
        <v>1004</v>
      </c>
      <c r="H159" s="55" t="s">
        <v>1311</v>
      </c>
      <c r="I159" s="54" t="s">
        <v>968</v>
      </c>
      <c r="J159" s="54" t="s">
        <v>982</v>
      </c>
      <c r="K159" s="54" t="s">
        <v>970</v>
      </c>
      <c r="L159" s="54" t="s">
        <v>1308</v>
      </c>
      <c r="M159" s="54" t="s">
        <v>1309</v>
      </c>
    </row>
    <row r="160" spans="1:13">
      <c r="A160" s="54">
        <v>11089</v>
      </c>
      <c r="B160" s="54" t="s">
        <v>1315</v>
      </c>
      <c r="C160" s="54" t="s">
        <v>2795</v>
      </c>
      <c r="D160" s="54" t="s">
        <v>1146</v>
      </c>
      <c r="E160" s="54" t="s">
        <v>1160</v>
      </c>
      <c r="F160" s="54" t="s">
        <v>1086</v>
      </c>
      <c r="G160" s="54" t="s">
        <v>1087</v>
      </c>
      <c r="H160" s="55" t="s">
        <v>1311</v>
      </c>
      <c r="I160" s="54" t="s">
        <v>968</v>
      </c>
      <c r="J160" s="54" t="s">
        <v>982</v>
      </c>
      <c r="K160" s="54" t="s">
        <v>970</v>
      </c>
      <c r="L160" s="54" t="s">
        <v>1308</v>
      </c>
      <c r="M160" s="54" t="s">
        <v>1309</v>
      </c>
    </row>
    <row r="161" spans="1:13">
      <c r="A161" s="54">
        <v>11087</v>
      </c>
      <c r="B161" s="54" t="s">
        <v>1316</v>
      </c>
      <c r="C161" s="54" t="s">
        <v>2796</v>
      </c>
      <c r="D161" s="54" t="s">
        <v>1146</v>
      </c>
      <c r="E161" s="54" t="s">
        <v>1160</v>
      </c>
      <c r="F161" s="54" t="s">
        <v>979</v>
      </c>
      <c r="G161" s="54" t="s">
        <v>1169</v>
      </c>
      <c r="H161" s="55" t="s">
        <v>1311</v>
      </c>
      <c r="I161" s="54" t="s">
        <v>968</v>
      </c>
      <c r="J161" s="54" t="s">
        <v>982</v>
      </c>
      <c r="K161" s="54" t="s">
        <v>970</v>
      </c>
      <c r="L161" s="54" t="s">
        <v>1308</v>
      </c>
      <c r="M161" s="54" t="s">
        <v>1309</v>
      </c>
    </row>
    <row r="162" spans="1:13">
      <c r="A162" s="54">
        <v>11086</v>
      </c>
      <c r="B162" s="54" t="s">
        <v>1317</v>
      </c>
      <c r="C162" s="54" t="s">
        <v>2797</v>
      </c>
      <c r="D162" s="54" t="s">
        <v>1146</v>
      </c>
      <c r="E162" s="54" t="s">
        <v>1160</v>
      </c>
      <c r="F162" s="54" t="s">
        <v>979</v>
      </c>
      <c r="G162" s="54" t="s">
        <v>1169</v>
      </c>
      <c r="H162" s="55" t="s">
        <v>1311</v>
      </c>
      <c r="I162" s="54" t="s">
        <v>968</v>
      </c>
      <c r="J162" s="54" t="s">
        <v>982</v>
      </c>
      <c r="K162" s="54" t="s">
        <v>970</v>
      </c>
      <c r="L162" s="54" t="s">
        <v>1308</v>
      </c>
      <c r="M162" s="54" t="s">
        <v>1309</v>
      </c>
    </row>
    <row r="163" spans="1:13">
      <c r="A163" s="54">
        <v>11085</v>
      </c>
      <c r="B163" s="54" t="s">
        <v>1318</v>
      </c>
      <c r="C163" s="54" t="s">
        <v>2798</v>
      </c>
      <c r="D163" s="54" t="s">
        <v>1146</v>
      </c>
      <c r="E163" s="54" t="s">
        <v>1160</v>
      </c>
      <c r="F163" s="54" t="s">
        <v>979</v>
      </c>
      <c r="G163" s="54" t="s">
        <v>1169</v>
      </c>
      <c r="H163" s="55" t="s">
        <v>1311</v>
      </c>
      <c r="I163" s="54" t="s">
        <v>968</v>
      </c>
      <c r="J163" s="54" t="s">
        <v>982</v>
      </c>
      <c r="K163" s="54" t="s">
        <v>970</v>
      </c>
      <c r="L163" s="54" t="s">
        <v>1308</v>
      </c>
      <c r="M163" s="54" t="s">
        <v>1309</v>
      </c>
    </row>
    <row r="164" spans="1:13">
      <c r="A164" s="54">
        <v>11084</v>
      </c>
      <c r="B164" s="54" t="s">
        <v>1319</v>
      </c>
      <c r="C164" s="54" t="s">
        <v>2799</v>
      </c>
      <c r="D164" s="54" t="s">
        <v>1146</v>
      </c>
      <c r="E164" s="54" t="s">
        <v>1160</v>
      </c>
      <c r="F164" s="54" t="s">
        <v>979</v>
      </c>
      <c r="G164" s="54" t="s">
        <v>1169</v>
      </c>
      <c r="H164" s="55" t="s">
        <v>1311</v>
      </c>
      <c r="I164" s="54" t="s">
        <v>968</v>
      </c>
      <c r="J164" s="54" t="s">
        <v>982</v>
      </c>
      <c r="K164" s="54" t="s">
        <v>970</v>
      </c>
      <c r="L164" s="54" t="s">
        <v>1308</v>
      </c>
      <c r="M164" s="54" t="s">
        <v>1309</v>
      </c>
    </row>
    <row r="165" spans="1:13">
      <c r="A165" s="54">
        <v>11083</v>
      </c>
      <c r="B165" s="54" t="s">
        <v>1320</v>
      </c>
      <c r="C165" s="54" t="s">
        <v>2800</v>
      </c>
      <c r="D165" s="54" t="s">
        <v>1146</v>
      </c>
      <c r="E165" s="54" t="s">
        <v>1160</v>
      </c>
      <c r="F165" s="54" t="s">
        <v>979</v>
      </c>
      <c r="G165" s="54" t="s">
        <v>1169</v>
      </c>
      <c r="H165" s="55" t="s">
        <v>1311</v>
      </c>
      <c r="I165" s="54" t="s">
        <v>968</v>
      </c>
      <c r="J165" s="54" t="s">
        <v>982</v>
      </c>
      <c r="K165" s="54" t="s">
        <v>970</v>
      </c>
      <c r="L165" s="54" t="s">
        <v>1308</v>
      </c>
      <c r="M165" s="54" t="s">
        <v>1309</v>
      </c>
    </row>
    <row r="166" spans="1:13">
      <c r="A166" s="54">
        <v>11082</v>
      </c>
      <c r="B166" s="54" t="s">
        <v>1321</v>
      </c>
      <c r="C166" s="54" t="s">
        <v>2801</v>
      </c>
      <c r="D166" s="54" t="s">
        <v>1146</v>
      </c>
      <c r="E166" s="54" t="s">
        <v>1160</v>
      </c>
      <c r="F166" s="54" t="s">
        <v>979</v>
      </c>
      <c r="G166" s="54" t="s">
        <v>1169</v>
      </c>
      <c r="H166" s="55" t="s">
        <v>1311</v>
      </c>
      <c r="I166" s="54" t="s">
        <v>968</v>
      </c>
      <c r="J166" s="54" t="s">
        <v>982</v>
      </c>
      <c r="K166" s="54" t="s">
        <v>970</v>
      </c>
      <c r="L166" s="54" t="s">
        <v>1308</v>
      </c>
      <c r="M166" s="54" t="s">
        <v>1309</v>
      </c>
    </row>
    <row r="167" spans="1:13">
      <c r="A167" s="54">
        <v>11081</v>
      </c>
      <c r="B167" s="54" t="s">
        <v>1322</v>
      </c>
      <c r="C167" s="54" t="s">
        <v>2802</v>
      </c>
      <c r="D167" s="54" t="s">
        <v>1146</v>
      </c>
      <c r="E167" s="54" t="s">
        <v>1160</v>
      </c>
      <c r="F167" s="54"/>
      <c r="G167" s="54" t="s">
        <v>1055</v>
      </c>
      <c r="H167" s="55" t="s">
        <v>1311</v>
      </c>
      <c r="I167" s="54" t="s">
        <v>968</v>
      </c>
      <c r="J167" s="54" t="s">
        <v>982</v>
      </c>
      <c r="K167" s="54" t="s">
        <v>970</v>
      </c>
      <c r="L167" s="54" t="s">
        <v>1308</v>
      </c>
      <c r="M167" s="54" t="s">
        <v>1309</v>
      </c>
    </row>
    <row r="168" spans="1:13">
      <c r="A168" s="54">
        <v>11080</v>
      </c>
      <c r="B168" s="54" t="s">
        <v>1323</v>
      </c>
      <c r="C168" s="54" t="s">
        <v>2803</v>
      </c>
      <c r="D168" s="54" t="s">
        <v>1146</v>
      </c>
      <c r="E168" s="54" t="s">
        <v>1160</v>
      </c>
      <c r="F168" s="54" t="s">
        <v>979</v>
      </c>
      <c r="G168" s="54" t="s">
        <v>1169</v>
      </c>
      <c r="H168" s="55" t="s">
        <v>1311</v>
      </c>
      <c r="I168" s="54" t="s">
        <v>968</v>
      </c>
      <c r="J168" s="54" t="s">
        <v>982</v>
      </c>
      <c r="K168" s="54" t="s">
        <v>970</v>
      </c>
      <c r="L168" s="54" t="s">
        <v>1308</v>
      </c>
      <c r="M168" s="54" t="s">
        <v>1309</v>
      </c>
    </row>
    <row r="169" spans="1:13">
      <c r="A169" s="54">
        <v>1958</v>
      </c>
      <c r="B169" s="54" t="s">
        <v>1324</v>
      </c>
      <c r="C169" s="54" t="s">
        <v>3160</v>
      </c>
      <c r="D169" s="54" t="s">
        <v>1146</v>
      </c>
      <c r="E169" s="54" t="s">
        <v>1266</v>
      </c>
      <c r="F169" s="54" t="s">
        <v>1122</v>
      </c>
      <c r="G169" s="54" t="s">
        <v>1122</v>
      </c>
      <c r="H169" s="55" t="s">
        <v>1325</v>
      </c>
      <c r="I169" s="54" t="s">
        <v>968</v>
      </c>
      <c r="J169" s="54" t="s">
        <v>1124</v>
      </c>
      <c r="K169" s="54" t="s">
        <v>970</v>
      </c>
      <c r="L169" s="54" t="s">
        <v>1141</v>
      </c>
      <c r="M169" s="54" t="s">
        <v>1309</v>
      </c>
    </row>
    <row r="170" spans="1:13">
      <c r="A170" s="54">
        <v>11618</v>
      </c>
      <c r="B170" s="54" t="s">
        <v>1326</v>
      </c>
      <c r="C170" s="54" t="s">
        <v>2804</v>
      </c>
      <c r="D170" s="54" t="s">
        <v>1146</v>
      </c>
      <c r="E170" s="54" t="s">
        <v>1146</v>
      </c>
      <c r="F170" s="54" t="s">
        <v>1122</v>
      </c>
      <c r="G170" s="54" t="s">
        <v>1122</v>
      </c>
      <c r="H170" s="55" t="s">
        <v>1327</v>
      </c>
      <c r="I170" s="54" t="s">
        <v>968</v>
      </c>
      <c r="J170" s="54" t="s">
        <v>982</v>
      </c>
      <c r="K170" s="54" t="s">
        <v>970</v>
      </c>
      <c r="L170" s="54" t="s">
        <v>1141</v>
      </c>
      <c r="M170" s="54" t="s">
        <v>1309</v>
      </c>
    </row>
    <row r="171" spans="1:13">
      <c r="A171" s="54">
        <v>7304</v>
      </c>
      <c r="B171" s="54" t="s">
        <v>1328</v>
      </c>
      <c r="C171" s="54" t="s">
        <v>3221</v>
      </c>
      <c r="D171" s="54" t="s">
        <v>1146</v>
      </c>
      <c r="E171" s="54" t="s">
        <v>1160</v>
      </c>
      <c r="F171" s="54" t="s">
        <v>1055</v>
      </c>
      <c r="G171" s="54" t="s">
        <v>1055</v>
      </c>
      <c r="H171" s="55" t="s">
        <v>1329</v>
      </c>
      <c r="I171" s="54" t="s">
        <v>968</v>
      </c>
      <c r="J171" s="54" t="s">
        <v>1330</v>
      </c>
      <c r="K171" s="54" t="s">
        <v>970</v>
      </c>
      <c r="L171" s="54" t="s">
        <v>1141</v>
      </c>
      <c r="M171" s="54" t="s">
        <v>977</v>
      </c>
    </row>
    <row r="172" spans="1:13">
      <c r="A172" s="54">
        <v>223</v>
      </c>
      <c r="B172" s="54" t="s">
        <v>1331</v>
      </c>
      <c r="C172" s="54" t="s">
        <v>2805</v>
      </c>
      <c r="D172" s="54" t="s">
        <v>1146</v>
      </c>
      <c r="E172" s="54" t="s">
        <v>1302</v>
      </c>
      <c r="F172" s="54" t="s">
        <v>1122</v>
      </c>
      <c r="G172" s="54" t="s">
        <v>1122</v>
      </c>
      <c r="H172" s="55" t="s">
        <v>1138</v>
      </c>
      <c r="I172" s="54" t="s">
        <v>968</v>
      </c>
      <c r="J172" s="54" t="s">
        <v>1062</v>
      </c>
      <c r="K172" s="54" t="s">
        <v>970</v>
      </c>
      <c r="L172" s="54" t="s">
        <v>1332</v>
      </c>
      <c r="M172" s="54" t="s">
        <v>1309</v>
      </c>
    </row>
    <row r="173" spans="1:13">
      <c r="A173" s="54">
        <v>11776</v>
      </c>
      <c r="B173" s="54" t="s">
        <v>1333</v>
      </c>
      <c r="C173" s="54" t="s">
        <v>2806</v>
      </c>
      <c r="D173" s="54" t="s">
        <v>1146</v>
      </c>
      <c r="E173" s="54" t="s">
        <v>1302</v>
      </c>
      <c r="F173" s="54" t="s">
        <v>979</v>
      </c>
      <c r="G173" s="54" t="s">
        <v>980</v>
      </c>
      <c r="H173" s="55" t="s">
        <v>1334</v>
      </c>
      <c r="I173" s="54" t="s">
        <v>968</v>
      </c>
      <c r="J173" s="54" t="s">
        <v>982</v>
      </c>
      <c r="K173" s="54" t="s">
        <v>970</v>
      </c>
      <c r="L173" s="54" t="s">
        <v>1332</v>
      </c>
      <c r="M173" s="54" t="s">
        <v>1304</v>
      </c>
    </row>
    <row r="174" spans="1:13">
      <c r="A174" s="54">
        <v>11756</v>
      </c>
      <c r="B174" s="54" t="s">
        <v>1335</v>
      </c>
      <c r="C174" s="54" t="s">
        <v>3222</v>
      </c>
      <c r="D174" s="54" t="s">
        <v>1146</v>
      </c>
      <c r="E174" s="54" t="s">
        <v>1302</v>
      </c>
      <c r="F174" s="54" t="s">
        <v>979</v>
      </c>
      <c r="G174" s="54" t="s">
        <v>980</v>
      </c>
      <c r="H174" s="55" t="s">
        <v>1336</v>
      </c>
      <c r="I174" s="54" t="s">
        <v>968</v>
      </c>
      <c r="J174" s="54" t="s">
        <v>1337</v>
      </c>
      <c r="K174" s="54" t="s">
        <v>970</v>
      </c>
      <c r="L174" s="54" t="s">
        <v>1332</v>
      </c>
      <c r="M174" s="54" t="s">
        <v>1304</v>
      </c>
    </row>
    <row r="175" spans="1:13">
      <c r="A175" s="54">
        <v>11697</v>
      </c>
      <c r="B175" s="54" t="s">
        <v>1338</v>
      </c>
      <c r="C175" s="54" t="s">
        <v>3223</v>
      </c>
      <c r="D175" s="54" t="s">
        <v>1146</v>
      </c>
      <c r="E175" s="54" t="s">
        <v>1302</v>
      </c>
      <c r="F175" s="54" t="s">
        <v>1122</v>
      </c>
      <c r="G175" s="54" t="s">
        <v>1122</v>
      </c>
      <c r="H175" s="55" t="s">
        <v>1339</v>
      </c>
      <c r="I175" s="54" t="s">
        <v>968</v>
      </c>
      <c r="J175" s="54" t="s">
        <v>982</v>
      </c>
      <c r="K175" s="54" t="s">
        <v>970</v>
      </c>
      <c r="L175" s="54" t="s">
        <v>1332</v>
      </c>
      <c r="M175" s="54" t="s">
        <v>1304</v>
      </c>
    </row>
    <row r="176" spans="1:13">
      <c r="A176" s="54">
        <v>10907</v>
      </c>
      <c r="B176" s="54" t="s">
        <v>1340</v>
      </c>
      <c r="C176" s="54" t="s">
        <v>2807</v>
      </c>
      <c r="D176" s="54" t="s">
        <v>1146</v>
      </c>
      <c r="E176" s="54" t="s">
        <v>1302</v>
      </c>
      <c r="F176" s="54" t="s">
        <v>1122</v>
      </c>
      <c r="G176" s="54" t="s">
        <v>1122</v>
      </c>
      <c r="H176" s="55" t="s">
        <v>1341</v>
      </c>
      <c r="I176" s="54" t="s">
        <v>968</v>
      </c>
      <c r="J176" s="54" t="s">
        <v>982</v>
      </c>
      <c r="K176" s="54" t="s">
        <v>970</v>
      </c>
      <c r="L176" s="54" t="s">
        <v>1332</v>
      </c>
      <c r="M176" s="54" t="s">
        <v>1304</v>
      </c>
    </row>
    <row r="177" spans="1:13">
      <c r="A177" s="54">
        <v>10152</v>
      </c>
      <c r="B177" s="54" t="s">
        <v>1342</v>
      </c>
      <c r="C177" s="54" t="s">
        <v>2808</v>
      </c>
      <c r="D177" s="54" t="s">
        <v>1146</v>
      </c>
      <c r="E177" s="54" t="s">
        <v>1302</v>
      </c>
      <c r="F177" s="54" t="s">
        <v>1122</v>
      </c>
      <c r="G177" s="54" t="s">
        <v>1343</v>
      </c>
      <c r="H177" s="55" t="s">
        <v>1344</v>
      </c>
      <c r="I177" s="54" t="s">
        <v>968</v>
      </c>
      <c r="J177" s="54" t="s">
        <v>982</v>
      </c>
      <c r="K177" s="54" t="s">
        <v>970</v>
      </c>
      <c r="L177" s="54" t="s">
        <v>1332</v>
      </c>
      <c r="M177" s="54" t="s">
        <v>1304</v>
      </c>
    </row>
    <row r="178" spans="1:13">
      <c r="A178" s="54">
        <v>10151</v>
      </c>
      <c r="B178" s="54" t="s">
        <v>1345</v>
      </c>
      <c r="C178" s="54" t="s">
        <v>3224</v>
      </c>
      <c r="D178" s="54" t="s">
        <v>1146</v>
      </c>
      <c r="E178" s="54" t="s">
        <v>1302</v>
      </c>
      <c r="F178" s="54" t="s">
        <v>1122</v>
      </c>
      <c r="G178" s="54" t="s">
        <v>1343</v>
      </c>
      <c r="H178" s="55" t="s">
        <v>1344</v>
      </c>
      <c r="I178" s="54" t="s">
        <v>968</v>
      </c>
      <c r="J178" s="54" t="s">
        <v>982</v>
      </c>
      <c r="K178" s="54" t="s">
        <v>970</v>
      </c>
      <c r="L178" s="54" t="s">
        <v>1332</v>
      </c>
      <c r="M178" s="54" t="s">
        <v>1304</v>
      </c>
    </row>
    <row r="179" spans="1:13">
      <c r="A179" s="54">
        <v>10149</v>
      </c>
      <c r="B179" s="54" t="s">
        <v>1346</v>
      </c>
      <c r="C179" s="54" t="s">
        <v>2809</v>
      </c>
      <c r="D179" s="54" t="s">
        <v>1146</v>
      </c>
      <c r="E179" s="54" t="s">
        <v>1302</v>
      </c>
      <c r="F179" s="54" t="s">
        <v>1122</v>
      </c>
      <c r="G179" s="54" t="s">
        <v>1343</v>
      </c>
      <c r="H179" s="55" t="s">
        <v>1344</v>
      </c>
      <c r="I179" s="54" t="s">
        <v>968</v>
      </c>
      <c r="J179" s="54" t="s">
        <v>982</v>
      </c>
      <c r="K179" s="54" t="s">
        <v>970</v>
      </c>
      <c r="L179" s="54" t="s">
        <v>1332</v>
      </c>
      <c r="M179" s="54" t="s">
        <v>1304</v>
      </c>
    </row>
    <row r="180" spans="1:13">
      <c r="A180" s="54">
        <v>9965</v>
      </c>
      <c r="B180" s="54" t="s">
        <v>1347</v>
      </c>
      <c r="C180" s="54" t="s">
        <v>2810</v>
      </c>
      <c r="D180" s="54" t="s">
        <v>1348</v>
      </c>
      <c r="E180" s="54" t="s">
        <v>1348</v>
      </c>
      <c r="F180" s="54" t="s">
        <v>979</v>
      </c>
      <c r="G180" s="54" t="s">
        <v>980</v>
      </c>
      <c r="H180" s="55" t="s">
        <v>1349</v>
      </c>
      <c r="I180" s="54" t="s">
        <v>968</v>
      </c>
      <c r="J180" s="54" t="s">
        <v>982</v>
      </c>
      <c r="K180" s="54" t="s">
        <v>970</v>
      </c>
      <c r="L180" s="54" t="s">
        <v>1350</v>
      </c>
      <c r="M180" s="54" t="s">
        <v>1351</v>
      </c>
    </row>
    <row r="181" spans="1:13">
      <c r="A181" s="54">
        <v>9860</v>
      </c>
      <c r="B181" s="54" t="s">
        <v>1352</v>
      </c>
      <c r="C181" s="54" t="s">
        <v>3225</v>
      </c>
      <c r="D181" s="54" t="s">
        <v>1353</v>
      </c>
      <c r="E181" s="54" t="s">
        <v>1353</v>
      </c>
      <c r="F181" s="54" t="s">
        <v>979</v>
      </c>
      <c r="G181" s="54" t="s">
        <v>980</v>
      </c>
      <c r="H181" s="55" t="s">
        <v>1354</v>
      </c>
      <c r="I181" s="54" t="s">
        <v>968</v>
      </c>
      <c r="J181" s="54" t="s">
        <v>982</v>
      </c>
      <c r="K181" s="54" t="s">
        <v>970</v>
      </c>
      <c r="L181" s="54" t="s">
        <v>1350</v>
      </c>
      <c r="M181" s="54" t="s">
        <v>1351</v>
      </c>
    </row>
    <row r="182" spans="1:13">
      <c r="A182" s="54">
        <v>9849</v>
      </c>
      <c r="B182" s="54" t="s">
        <v>1355</v>
      </c>
      <c r="C182" s="54" t="s">
        <v>2811</v>
      </c>
      <c r="D182" s="54" t="s">
        <v>1348</v>
      </c>
      <c r="E182" s="54" t="s">
        <v>1348</v>
      </c>
      <c r="F182" s="54" t="s">
        <v>979</v>
      </c>
      <c r="G182" s="54" t="s">
        <v>980</v>
      </c>
      <c r="H182" s="55" t="s">
        <v>1356</v>
      </c>
      <c r="I182" s="54" t="s">
        <v>968</v>
      </c>
      <c r="J182" s="54" t="s">
        <v>982</v>
      </c>
      <c r="K182" s="54" t="s">
        <v>970</v>
      </c>
      <c r="L182" s="54" t="s">
        <v>1350</v>
      </c>
      <c r="M182" s="54" t="s">
        <v>1351</v>
      </c>
    </row>
    <row r="183" spans="1:13">
      <c r="A183" s="54">
        <v>9819</v>
      </c>
      <c r="B183" s="54" t="s">
        <v>1357</v>
      </c>
      <c r="C183" s="54" t="s">
        <v>3226</v>
      </c>
      <c r="D183" s="54" t="s">
        <v>1353</v>
      </c>
      <c r="E183" s="54" t="s">
        <v>1353</v>
      </c>
      <c r="F183" s="54" t="s">
        <v>979</v>
      </c>
      <c r="G183" s="54" t="s">
        <v>980</v>
      </c>
      <c r="H183" s="55" t="s">
        <v>1358</v>
      </c>
      <c r="I183" s="54" t="s">
        <v>968</v>
      </c>
      <c r="J183" s="54" t="s">
        <v>982</v>
      </c>
      <c r="K183" s="54" t="s">
        <v>970</v>
      </c>
      <c r="L183" s="54" t="s">
        <v>1350</v>
      </c>
      <c r="M183" s="54" t="s">
        <v>1351</v>
      </c>
    </row>
    <row r="184" spans="1:13">
      <c r="A184" s="54">
        <v>9786</v>
      </c>
      <c r="B184" s="54" t="s">
        <v>1359</v>
      </c>
      <c r="C184" s="54" t="s">
        <v>2812</v>
      </c>
      <c r="D184" s="54" t="s">
        <v>1348</v>
      </c>
      <c r="E184" s="54" t="s">
        <v>1348</v>
      </c>
      <c r="F184" s="54" t="s">
        <v>1360</v>
      </c>
      <c r="G184" s="54" t="s">
        <v>1360</v>
      </c>
      <c r="H184" s="55" t="s">
        <v>1361</v>
      </c>
      <c r="I184" s="54" t="s">
        <v>968</v>
      </c>
      <c r="J184" s="54" t="s">
        <v>985</v>
      </c>
      <c r="K184" s="54" t="s">
        <v>970</v>
      </c>
      <c r="L184" s="54" t="s">
        <v>1350</v>
      </c>
      <c r="M184" s="54" t="s">
        <v>1351</v>
      </c>
    </row>
    <row r="185" spans="1:13">
      <c r="A185" s="54">
        <v>9763</v>
      </c>
      <c r="B185" s="54" t="s">
        <v>1362</v>
      </c>
      <c r="C185" s="54" t="s">
        <v>3227</v>
      </c>
      <c r="D185" s="54" t="s">
        <v>1348</v>
      </c>
      <c r="E185" s="54" t="s">
        <v>1348</v>
      </c>
      <c r="F185" s="54" t="s">
        <v>1122</v>
      </c>
      <c r="G185" s="54" t="s">
        <v>1122</v>
      </c>
      <c r="H185" s="55" t="s">
        <v>1363</v>
      </c>
      <c r="I185" s="54" t="s">
        <v>968</v>
      </c>
      <c r="J185" s="54" t="s">
        <v>1124</v>
      </c>
      <c r="K185" s="54" t="s">
        <v>970</v>
      </c>
      <c r="L185" s="54" t="s">
        <v>1350</v>
      </c>
      <c r="M185" s="54" t="s">
        <v>1351</v>
      </c>
    </row>
    <row r="186" spans="1:13">
      <c r="A186" s="54">
        <v>8640</v>
      </c>
      <c r="B186" s="54" t="s">
        <v>1364</v>
      </c>
      <c r="C186" s="54" t="s">
        <v>3228</v>
      </c>
      <c r="D186" s="54" t="s">
        <v>1353</v>
      </c>
      <c r="E186" s="54" t="s">
        <v>1353</v>
      </c>
      <c r="F186" s="54" t="s">
        <v>979</v>
      </c>
      <c r="G186" s="54" t="s">
        <v>980</v>
      </c>
      <c r="H186" s="55" t="s">
        <v>1365</v>
      </c>
      <c r="I186" s="54" t="s">
        <v>968</v>
      </c>
      <c r="J186" s="54" t="s">
        <v>982</v>
      </c>
      <c r="K186" s="54" t="s">
        <v>970</v>
      </c>
      <c r="L186" s="54" t="s">
        <v>1350</v>
      </c>
      <c r="M186" s="54" t="s">
        <v>1351</v>
      </c>
    </row>
    <row r="187" spans="1:13">
      <c r="A187" s="54">
        <v>8621</v>
      </c>
      <c r="B187" s="54" t="s">
        <v>1366</v>
      </c>
      <c r="C187" s="54" t="s">
        <v>3229</v>
      </c>
      <c r="D187" s="54" t="s">
        <v>1348</v>
      </c>
      <c r="E187" s="54" t="s">
        <v>1348</v>
      </c>
      <c r="F187" s="54" t="s">
        <v>979</v>
      </c>
      <c r="G187" s="54" t="s">
        <v>980</v>
      </c>
      <c r="H187" s="55" t="s">
        <v>1367</v>
      </c>
      <c r="I187" s="54" t="s">
        <v>968</v>
      </c>
      <c r="J187" s="54" t="s">
        <v>982</v>
      </c>
      <c r="K187" s="54" t="s">
        <v>970</v>
      </c>
      <c r="L187" s="54" t="s">
        <v>1350</v>
      </c>
      <c r="M187" s="54" t="s">
        <v>1351</v>
      </c>
    </row>
    <row r="188" spans="1:13">
      <c r="A188" s="54">
        <v>8607</v>
      </c>
      <c r="B188" s="54" t="s">
        <v>1368</v>
      </c>
      <c r="C188" s="54" t="s">
        <v>3230</v>
      </c>
      <c r="D188" s="54" t="s">
        <v>1353</v>
      </c>
      <c r="E188" s="54" t="s">
        <v>1353</v>
      </c>
      <c r="F188" s="54" t="s">
        <v>979</v>
      </c>
      <c r="G188" s="54" t="s">
        <v>980</v>
      </c>
      <c r="H188" s="55" t="s">
        <v>1369</v>
      </c>
      <c r="I188" s="54" t="s">
        <v>968</v>
      </c>
      <c r="J188" s="54" t="s">
        <v>982</v>
      </c>
      <c r="K188" s="54" t="s">
        <v>970</v>
      </c>
      <c r="L188" s="54" t="s">
        <v>1350</v>
      </c>
      <c r="M188" s="54" t="s">
        <v>1351</v>
      </c>
    </row>
    <row r="189" spans="1:13">
      <c r="A189" s="54">
        <v>8374</v>
      </c>
      <c r="B189" s="54" t="s">
        <v>1370</v>
      </c>
      <c r="C189" s="54" t="s">
        <v>2813</v>
      </c>
      <c r="D189" s="54" t="s">
        <v>1348</v>
      </c>
      <c r="E189" s="54" t="s">
        <v>1348</v>
      </c>
      <c r="F189" s="54" t="s">
        <v>979</v>
      </c>
      <c r="G189" s="54" t="s">
        <v>980</v>
      </c>
      <c r="H189" s="55" t="s">
        <v>1371</v>
      </c>
      <c r="I189" s="54" t="s">
        <v>968</v>
      </c>
      <c r="J189" s="54" t="s">
        <v>982</v>
      </c>
      <c r="K189" s="54" t="s">
        <v>970</v>
      </c>
      <c r="L189" s="54" t="s">
        <v>1350</v>
      </c>
      <c r="M189" s="54" t="s">
        <v>1351</v>
      </c>
    </row>
    <row r="190" spans="1:13">
      <c r="A190" s="54">
        <v>826</v>
      </c>
      <c r="B190" s="54" t="s">
        <v>1372</v>
      </c>
      <c r="C190" s="54" t="s">
        <v>3231</v>
      </c>
      <c r="D190" s="54" t="s">
        <v>1348</v>
      </c>
      <c r="E190" s="54" t="s">
        <v>1348</v>
      </c>
      <c r="F190" s="54" t="s">
        <v>966</v>
      </c>
      <c r="G190" s="54" t="s">
        <v>966</v>
      </c>
      <c r="H190" s="55" t="s">
        <v>984</v>
      </c>
      <c r="I190" s="54" t="s">
        <v>968</v>
      </c>
      <c r="J190" s="54" t="s">
        <v>969</v>
      </c>
      <c r="K190" s="54" t="s">
        <v>970</v>
      </c>
      <c r="L190" s="54" t="s">
        <v>1350</v>
      </c>
      <c r="M190" s="54" t="s">
        <v>1351</v>
      </c>
    </row>
    <row r="191" spans="1:13">
      <c r="A191" s="54">
        <v>8136</v>
      </c>
      <c r="B191" s="54" t="s">
        <v>1373</v>
      </c>
      <c r="C191" s="54" t="s">
        <v>2814</v>
      </c>
      <c r="D191" s="54" t="s">
        <v>1353</v>
      </c>
      <c r="E191" s="54" t="s">
        <v>1353</v>
      </c>
      <c r="F191" s="54" t="s">
        <v>979</v>
      </c>
      <c r="G191" s="54" t="s">
        <v>980</v>
      </c>
      <c r="H191" s="55" t="s">
        <v>1374</v>
      </c>
      <c r="I191" s="54" t="s">
        <v>968</v>
      </c>
      <c r="J191" s="54" t="s">
        <v>982</v>
      </c>
      <c r="K191" s="54" t="s">
        <v>970</v>
      </c>
      <c r="L191" s="54" t="s">
        <v>1350</v>
      </c>
      <c r="M191" s="54" t="s">
        <v>1351</v>
      </c>
    </row>
    <row r="192" spans="1:13">
      <c r="A192" s="54">
        <v>8125</v>
      </c>
      <c r="B192" s="54" t="s">
        <v>1375</v>
      </c>
      <c r="C192" s="54" t="s">
        <v>2815</v>
      </c>
      <c r="D192" s="54" t="s">
        <v>1348</v>
      </c>
      <c r="E192" s="54" t="s">
        <v>1348</v>
      </c>
      <c r="F192" s="54" t="s">
        <v>979</v>
      </c>
      <c r="G192" s="54" t="s">
        <v>980</v>
      </c>
      <c r="H192" s="55" t="s">
        <v>1376</v>
      </c>
      <c r="I192" s="54" t="s">
        <v>968</v>
      </c>
      <c r="J192" s="54" t="s">
        <v>982</v>
      </c>
      <c r="K192" s="54" t="s">
        <v>970</v>
      </c>
      <c r="L192" s="54" t="s">
        <v>1350</v>
      </c>
      <c r="M192" s="54" t="s">
        <v>1377</v>
      </c>
    </row>
    <row r="193" spans="1:13">
      <c r="A193" s="54">
        <v>802</v>
      </c>
      <c r="B193" s="54" t="s">
        <v>1378</v>
      </c>
      <c r="C193" s="54" t="s">
        <v>2816</v>
      </c>
      <c r="D193" s="54" t="s">
        <v>1353</v>
      </c>
      <c r="E193" s="54" t="s">
        <v>1353</v>
      </c>
      <c r="F193" s="54" t="s">
        <v>1122</v>
      </c>
      <c r="G193" s="54" t="s">
        <v>1122</v>
      </c>
      <c r="H193" s="55" t="s">
        <v>1379</v>
      </c>
      <c r="I193" s="54" t="s">
        <v>968</v>
      </c>
      <c r="J193" s="54" t="s">
        <v>1124</v>
      </c>
      <c r="K193" s="54" t="s">
        <v>970</v>
      </c>
      <c r="L193" s="54" t="s">
        <v>1350</v>
      </c>
      <c r="M193" s="54" t="s">
        <v>1351</v>
      </c>
    </row>
    <row r="194" spans="1:13">
      <c r="A194" s="54">
        <v>770</v>
      </c>
      <c r="B194" s="54" t="s">
        <v>1380</v>
      </c>
      <c r="C194" s="54" t="s">
        <v>2817</v>
      </c>
      <c r="D194" s="54" t="s">
        <v>1353</v>
      </c>
      <c r="E194" s="54" t="s">
        <v>1353</v>
      </c>
      <c r="F194" s="59" t="s">
        <v>1003</v>
      </c>
      <c r="G194" s="54" t="s">
        <v>1004</v>
      </c>
      <c r="H194" s="55" t="s">
        <v>1381</v>
      </c>
      <c r="I194" s="54" t="s">
        <v>968</v>
      </c>
      <c r="J194" s="54" t="s">
        <v>982</v>
      </c>
      <c r="K194" s="54" t="s">
        <v>970</v>
      </c>
      <c r="L194" s="54" t="s">
        <v>1350</v>
      </c>
      <c r="M194" s="54" t="s">
        <v>1351</v>
      </c>
    </row>
    <row r="195" spans="1:13">
      <c r="A195" s="54">
        <v>10023</v>
      </c>
      <c r="B195" s="54" t="s">
        <v>1382</v>
      </c>
      <c r="C195" s="54" t="s">
        <v>2818</v>
      </c>
      <c r="D195" s="54" t="s">
        <v>1348</v>
      </c>
      <c r="E195" s="54" t="s">
        <v>1348</v>
      </c>
      <c r="F195" s="54" t="s">
        <v>979</v>
      </c>
      <c r="G195" s="54" t="s">
        <v>980</v>
      </c>
      <c r="H195" s="55" t="s">
        <v>1383</v>
      </c>
      <c r="I195" s="54" t="s">
        <v>968</v>
      </c>
      <c r="J195" s="54" t="s">
        <v>982</v>
      </c>
      <c r="K195" s="54" t="s">
        <v>970</v>
      </c>
      <c r="L195" s="54" t="s">
        <v>1350</v>
      </c>
      <c r="M195" s="54" t="s">
        <v>1351</v>
      </c>
    </row>
    <row r="196" spans="1:13">
      <c r="A196" s="54">
        <v>7596</v>
      </c>
      <c r="B196" s="54" t="s">
        <v>1384</v>
      </c>
      <c r="C196" s="54" t="s">
        <v>2819</v>
      </c>
      <c r="D196" s="54" t="s">
        <v>1353</v>
      </c>
      <c r="E196" s="54" t="s">
        <v>1353</v>
      </c>
      <c r="F196" s="54" t="s">
        <v>979</v>
      </c>
      <c r="G196" s="54" t="s">
        <v>980</v>
      </c>
      <c r="H196" s="55" t="s">
        <v>1385</v>
      </c>
      <c r="I196" s="54" t="s">
        <v>968</v>
      </c>
      <c r="J196" s="54" t="s">
        <v>982</v>
      </c>
      <c r="K196" s="54" t="s">
        <v>970</v>
      </c>
      <c r="L196" s="54" t="s">
        <v>1350</v>
      </c>
      <c r="M196" s="54" t="s">
        <v>1351</v>
      </c>
    </row>
    <row r="197" spans="1:13">
      <c r="A197" s="54">
        <v>7383</v>
      </c>
      <c r="B197" s="54" t="s">
        <v>1386</v>
      </c>
      <c r="C197" s="54" t="s">
        <v>2820</v>
      </c>
      <c r="D197" s="54" t="s">
        <v>1353</v>
      </c>
      <c r="E197" s="54" t="s">
        <v>1353</v>
      </c>
      <c r="F197" s="54" t="s">
        <v>966</v>
      </c>
      <c r="G197" s="54" t="s">
        <v>966</v>
      </c>
      <c r="H197" s="55" t="s">
        <v>1387</v>
      </c>
      <c r="I197" s="54" t="s">
        <v>968</v>
      </c>
      <c r="J197" s="54" t="s">
        <v>969</v>
      </c>
      <c r="K197" s="54" t="s">
        <v>970</v>
      </c>
      <c r="L197" s="54" t="s">
        <v>1350</v>
      </c>
      <c r="M197" s="54" t="s">
        <v>1351</v>
      </c>
    </row>
    <row r="198" spans="1:13">
      <c r="A198" s="54">
        <v>7275</v>
      </c>
      <c r="B198" s="54" t="s">
        <v>1388</v>
      </c>
      <c r="C198" s="54" t="s">
        <v>2821</v>
      </c>
      <c r="D198" s="54" t="s">
        <v>1353</v>
      </c>
      <c r="E198" s="54" t="s">
        <v>1353</v>
      </c>
      <c r="F198" s="59" t="s">
        <v>1003</v>
      </c>
      <c r="G198" s="54" t="s">
        <v>1004</v>
      </c>
      <c r="H198" s="55" t="s">
        <v>1389</v>
      </c>
      <c r="I198" s="54" t="s">
        <v>968</v>
      </c>
      <c r="J198" s="54" t="s">
        <v>982</v>
      </c>
      <c r="K198" s="54" t="s">
        <v>970</v>
      </c>
      <c r="L198" s="54" t="s">
        <v>1350</v>
      </c>
      <c r="M198" s="54" t="s">
        <v>1351</v>
      </c>
    </row>
    <row r="199" spans="1:13">
      <c r="A199" s="54">
        <v>7032</v>
      </c>
      <c r="B199" s="54" t="s">
        <v>1390</v>
      </c>
      <c r="C199" s="54" t="s">
        <v>2822</v>
      </c>
      <c r="D199" s="54" t="s">
        <v>1391</v>
      </c>
      <c r="E199" s="54" t="s">
        <v>1391</v>
      </c>
      <c r="F199" s="54" t="s">
        <v>974</v>
      </c>
      <c r="G199" s="54" t="s">
        <v>974</v>
      </c>
      <c r="H199" s="55" t="s">
        <v>1392</v>
      </c>
      <c r="I199" s="54" t="s">
        <v>968</v>
      </c>
      <c r="J199" s="54" t="s">
        <v>1393</v>
      </c>
      <c r="K199" s="54" t="s">
        <v>970</v>
      </c>
      <c r="L199" s="54" t="s">
        <v>1350</v>
      </c>
      <c r="M199" s="54" t="s">
        <v>1351</v>
      </c>
    </row>
    <row r="200" spans="1:13">
      <c r="A200" s="54">
        <v>6681</v>
      </c>
      <c r="B200" s="54" t="s">
        <v>1394</v>
      </c>
      <c r="C200" s="54" t="s">
        <v>2823</v>
      </c>
      <c r="D200" s="54" t="s">
        <v>1348</v>
      </c>
      <c r="E200" s="54" t="s">
        <v>1348</v>
      </c>
      <c r="F200" s="54" t="s">
        <v>1086</v>
      </c>
      <c r="G200" s="54" t="s">
        <v>1087</v>
      </c>
      <c r="H200" s="55" t="s">
        <v>1395</v>
      </c>
      <c r="I200" s="54" t="s">
        <v>968</v>
      </c>
      <c r="J200" s="54" t="s">
        <v>982</v>
      </c>
      <c r="K200" s="54" t="s">
        <v>970</v>
      </c>
      <c r="L200" s="54" t="s">
        <v>1350</v>
      </c>
      <c r="M200" s="54" t="s">
        <v>1351</v>
      </c>
    </row>
    <row r="201" spans="1:13">
      <c r="A201" s="54">
        <v>6604</v>
      </c>
      <c r="B201" s="54" t="s">
        <v>1396</v>
      </c>
      <c r="C201" s="54" t="s">
        <v>2824</v>
      </c>
      <c r="D201" s="54" t="s">
        <v>1353</v>
      </c>
      <c r="E201" s="54" t="s">
        <v>1353</v>
      </c>
      <c r="F201" s="54" t="s">
        <v>979</v>
      </c>
      <c r="G201" s="54" t="s">
        <v>980</v>
      </c>
      <c r="H201" s="55" t="s">
        <v>1267</v>
      </c>
      <c r="I201" s="54" t="s">
        <v>968</v>
      </c>
      <c r="J201" s="54" t="s">
        <v>982</v>
      </c>
      <c r="K201" s="54" t="s">
        <v>970</v>
      </c>
      <c r="L201" s="54" t="s">
        <v>1350</v>
      </c>
      <c r="M201" s="54" t="s">
        <v>1351</v>
      </c>
    </row>
    <row r="202" spans="1:13">
      <c r="A202" s="54">
        <v>6582</v>
      </c>
      <c r="B202" s="54" t="s">
        <v>1397</v>
      </c>
      <c r="C202" s="54" t="s">
        <v>2825</v>
      </c>
      <c r="D202" s="54" t="s">
        <v>1353</v>
      </c>
      <c r="E202" s="54" t="s">
        <v>1353</v>
      </c>
      <c r="F202" s="54" t="s">
        <v>1086</v>
      </c>
      <c r="G202" s="54" t="s">
        <v>1087</v>
      </c>
      <c r="H202" s="55" t="s">
        <v>1267</v>
      </c>
      <c r="I202" s="54" t="s">
        <v>968</v>
      </c>
      <c r="J202" s="54" t="s">
        <v>982</v>
      </c>
      <c r="K202" s="54" t="s">
        <v>970</v>
      </c>
      <c r="L202" s="54" t="s">
        <v>1350</v>
      </c>
      <c r="M202" s="54" t="s">
        <v>1377</v>
      </c>
    </row>
    <row r="203" spans="1:13">
      <c r="A203" s="54">
        <v>6580</v>
      </c>
      <c r="B203" s="54" t="s">
        <v>1398</v>
      </c>
      <c r="C203" s="54" t="s">
        <v>2826</v>
      </c>
      <c r="D203" s="54" t="s">
        <v>1353</v>
      </c>
      <c r="E203" s="54" t="s">
        <v>1353</v>
      </c>
      <c r="F203" s="54" t="s">
        <v>979</v>
      </c>
      <c r="G203" s="54" t="s">
        <v>980</v>
      </c>
      <c r="H203" s="55" t="s">
        <v>1267</v>
      </c>
      <c r="I203" s="54" t="s">
        <v>968</v>
      </c>
      <c r="J203" s="54" t="s">
        <v>982</v>
      </c>
      <c r="K203" s="54" t="s">
        <v>970</v>
      </c>
      <c r="L203" s="54" t="s">
        <v>1350</v>
      </c>
      <c r="M203" s="54" t="s">
        <v>1351</v>
      </c>
    </row>
    <row r="204" spans="1:13">
      <c r="A204" s="54">
        <v>6539</v>
      </c>
      <c r="B204" s="54" t="s">
        <v>1399</v>
      </c>
      <c r="C204" s="54" t="s">
        <v>2827</v>
      </c>
      <c r="D204" s="54" t="s">
        <v>1400</v>
      </c>
      <c r="E204" s="54" t="s">
        <v>1400</v>
      </c>
      <c r="F204" s="54" t="s">
        <v>979</v>
      </c>
      <c r="G204" s="54" t="s">
        <v>980</v>
      </c>
      <c r="H204" s="55" t="s">
        <v>1401</v>
      </c>
      <c r="I204" s="54" t="s">
        <v>968</v>
      </c>
      <c r="J204" s="54" t="s">
        <v>1046</v>
      </c>
      <c r="K204" s="54" t="s">
        <v>970</v>
      </c>
      <c r="L204" s="54" t="s">
        <v>1350</v>
      </c>
      <c r="M204" s="54" t="s">
        <v>1351</v>
      </c>
    </row>
    <row r="205" spans="1:13">
      <c r="A205" s="54">
        <v>6517</v>
      </c>
      <c r="B205" s="54" t="s">
        <v>1402</v>
      </c>
      <c r="C205" s="54" t="s">
        <v>2828</v>
      </c>
      <c r="D205" s="54" t="s">
        <v>1353</v>
      </c>
      <c r="E205" s="54" t="s">
        <v>1353</v>
      </c>
      <c r="F205" s="54" t="s">
        <v>979</v>
      </c>
      <c r="G205" s="54" t="s">
        <v>980</v>
      </c>
      <c r="H205" s="55" t="s">
        <v>1403</v>
      </c>
      <c r="I205" s="54" t="s">
        <v>968</v>
      </c>
      <c r="J205" s="54" t="s">
        <v>982</v>
      </c>
      <c r="K205" s="54" t="s">
        <v>970</v>
      </c>
      <c r="L205" s="54" t="s">
        <v>1350</v>
      </c>
      <c r="M205" s="54" t="s">
        <v>1351</v>
      </c>
    </row>
    <row r="206" spans="1:13">
      <c r="A206" s="54">
        <v>6469</v>
      </c>
      <c r="B206" s="54" t="s">
        <v>1404</v>
      </c>
      <c r="C206" s="54" t="s">
        <v>2829</v>
      </c>
      <c r="D206" s="54" t="s">
        <v>1353</v>
      </c>
      <c r="E206" s="54" t="s">
        <v>1353</v>
      </c>
      <c r="F206" s="54" t="s">
        <v>979</v>
      </c>
      <c r="G206" s="54" t="s">
        <v>980</v>
      </c>
      <c r="H206" s="55" t="s">
        <v>1216</v>
      </c>
      <c r="I206" s="54" t="s">
        <v>968</v>
      </c>
      <c r="J206" s="54" t="s">
        <v>1046</v>
      </c>
      <c r="K206" s="54" t="s">
        <v>970</v>
      </c>
      <c r="L206" s="54" t="s">
        <v>1350</v>
      </c>
      <c r="M206" s="54" t="s">
        <v>1377</v>
      </c>
    </row>
    <row r="207" spans="1:13">
      <c r="A207" s="54">
        <v>6467</v>
      </c>
      <c r="B207" s="54" t="s">
        <v>1405</v>
      </c>
      <c r="C207" s="54" t="s">
        <v>2830</v>
      </c>
      <c r="D207" s="54" t="s">
        <v>1348</v>
      </c>
      <c r="E207" s="54" t="s">
        <v>1348</v>
      </c>
      <c r="F207" s="54" t="s">
        <v>979</v>
      </c>
      <c r="G207" s="54" t="s">
        <v>980</v>
      </c>
      <c r="H207" s="55" t="s">
        <v>1216</v>
      </c>
      <c r="I207" s="54" t="s">
        <v>968</v>
      </c>
      <c r="J207" s="54" t="s">
        <v>982</v>
      </c>
      <c r="K207" s="54" t="s">
        <v>970</v>
      </c>
      <c r="L207" s="54" t="s">
        <v>1350</v>
      </c>
      <c r="M207" s="54" t="s">
        <v>1377</v>
      </c>
    </row>
    <row r="208" spans="1:13">
      <c r="A208" s="54">
        <v>6407</v>
      </c>
      <c r="B208" s="54" t="s">
        <v>1406</v>
      </c>
      <c r="C208" s="54" t="s">
        <v>3161</v>
      </c>
      <c r="D208" s="54" t="s">
        <v>1353</v>
      </c>
      <c r="E208" s="54" t="s">
        <v>1353</v>
      </c>
      <c r="F208" s="54" t="s">
        <v>1086</v>
      </c>
      <c r="G208" s="54" t="s">
        <v>1087</v>
      </c>
      <c r="H208" s="55" t="s">
        <v>1407</v>
      </c>
      <c r="I208" s="54" t="s">
        <v>968</v>
      </c>
      <c r="J208" s="54" t="s">
        <v>982</v>
      </c>
      <c r="K208" s="54" t="s">
        <v>970</v>
      </c>
      <c r="L208" s="54" t="s">
        <v>1350</v>
      </c>
      <c r="M208" s="54" t="s">
        <v>1351</v>
      </c>
    </row>
    <row r="209" spans="1:13">
      <c r="A209" s="54">
        <v>5987</v>
      </c>
      <c r="B209" s="54" t="s">
        <v>1408</v>
      </c>
      <c r="C209" s="54" t="s">
        <v>2831</v>
      </c>
      <c r="D209" s="54" t="s">
        <v>1353</v>
      </c>
      <c r="E209" s="54" t="s">
        <v>1353</v>
      </c>
      <c r="F209" s="54" t="s">
        <v>979</v>
      </c>
      <c r="G209" s="54" t="s">
        <v>980</v>
      </c>
      <c r="H209" s="55" t="s">
        <v>1409</v>
      </c>
      <c r="I209" s="54" t="s">
        <v>968</v>
      </c>
      <c r="J209" s="54" t="s">
        <v>982</v>
      </c>
      <c r="K209" s="54" t="s">
        <v>970</v>
      </c>
      <c r="L209" s="54" t="s">
        <v>1350</v>
      </c>
      <c r="M209" s="54" t="s">
        <v>1351</v>
      </c>
    </row>
    <row r="210" spans="1:13">
      <c r="A210" s="54">
        <v>5899</v>
      </c>
      <c r="B210" s="54" t="s">
        <v>1410</v>
      </c>
      <c r="C210" s="54" t="s">
        <v>2832</v>
      </c>
      <c r="D210" s="54" t="s">
        <v>1348</v>
      </c>
      <c r="E210" s="54" t="s">
        <v>1348</v>
      </c>
      <c r="F210" s="54" t="s">
        <v>1086</v>
      </c>
      <c r="G210" s="54" t="s">
        <v>1087</v>
      </c>
      <c r="H210" s="55" t="s">
        <v>1411</v>
      </c>
      <c r="I210" s="54" t="s">
        <v>968</v>
      </c>
      <c r="J210" s="54" t="s">
        <v>982</v>
      </c>
      <c r="K210" s="54" t="s">
        <v>970</v>
      </c>
      <c r="L210" s="54" t="s">
        <v>1350</v>
      </c>
      <c r="M210" s="54" t="s">
        <v>1351</v>
      </c>
    </row>
    <row r="211" spans="1:13">
      <c r="A211" s="54">
        <v>5796</v>
      </c>
      <c r="B211" s="54" t="s">
        <v>1412</v>
      </c>
      <c r="C211" s="54" t="s">
        <v>2833</v>
      </c>
      <c r="D211" s="54" t="s">
        <v>1353</v>
      </c>
      <c r="E211" s="54" t="s">
        <v>1353</v>
      </c>
      <c r="F211" s="54" t="s">
        <v>979</v>
      </c>
      <c r="G211" s="54" t="s">
        <v>980</v>
      </c>
      <c r="H211" s="55" t="s">
        <v>1413</v>
      </c>
      <c r="I211" s="54" t="s">
        <v>968</v>
      </c>
      <c r="J211" s="54" t="s">
        <v>982</v>
      </c>
      <c r="K211" s="54" t="s">
        <v>970</v>
      </c>
      <c r="L211" s="54" t="s">
        <v>1350</v>
      </c>
      <c r="M211" s="54" t="s">
        <v>1351</v>
      </c>
    </row>
    <row r="212" spans="1:13">
      <c r="A212" s="54">
        <v>5464</v>
      </c>
      <c r="B212" s="54" t="s">
        <v>1414</v>
      </c>
      <c r="C212" s="54" t="s">
        <v>2834</v>
      </c>
      <c r="D212" s="54" t="s">
        <v>1348</v>
      </c>
      <c r="E212" s="54" t="s">
        <v>1348</v>
      </c>
      <c r="F212" s="54" t="s">
        <v>1086</v>
      </c>
      <c r="G212" s="54" t="s">
        <v>1087</v>
      </c>
      <c r="H212" s="55" t="s">
        <v>1415</v>
      </c>
      <c r="I212" s="54" t="s">
        <v>968</v>
      </c>
      <c r="J212" s="54" t="s">
        <v>982</v>
      </c>
      <c r="K212" s="54" t="s">
        <v>970</v>
      </c>
      <c r="L212" s="54" t="s">
        <v>1350</v>
      </c>
      <c r="M212" s="54" t="s">
        <v>1351</v>
      </c>
    </row>
    <row r="213" spans="1:13">
      <c r="A213" s="54">
        <v>5427</v>
      </c>
      <c r="B213" s="54" t="s">
        <v>1416</v>
      </c>
      <c r="C213" s="54" t="s">
        <v>2835</v>
      </c>
      <c r="D213" s="54" t="s">
        <v>1348</v>
      </c>
      <c r="E213" s="54" t="s">
        <v>1348</v>
      </c>
      <c r="F213" s="54" t="s">
        <v>979</v>
      </c>
      <c r="G213" s="54" t="s">
        <v>980</v>
      </c>
      <c r="H213" s="55" t="s">
        <v>993</v>
      </c>
      <c r="I213" s="54" t="s">
        <v>968</v>
      </c>
      <c r="J213" s="54" t="s">
        <v>982</v>
      </c>
      <c r="K213" s="54" t="s">
        <v>970</v>
      </c>
      <c r="L213" s="54" t="s">
        <v>1350</v>
      </c>
      <c r="M213" s="54" t="s">
        <v>1351</v>
      </c>
    </row>
    <row r="214" spans="1:13">
      <c r="A214" s="54">
        <v>5416</v>
      </c>
      <c r="B214" s="54" t="s">
        <v>1417</v>
      </c>
      <c r="C214" s="54" t="s">
        <v>3162</v>
      </c>
      <c r="D214" s="54" t="s">
        <v>1348</v>
      </c>
      <c r="E214" s="54" t="s">
        <v>1348</v>
      </c>
      <c r="F214" s="54" t="s">
        <v>1086</v>
      </c>
      <c r="G214" s="54" t="s">
        <v>1087</v>
      </c>
      <c r="H214" s="55" t="s">
        <v>993</v>
      </c>
      <c r="I214" s="54" t="s">
        <v>968</v>
      </c>
      <c r="J214" s="54" t="s">
        <v>982</v>
      </c>
      <c r="K214" s="54" t="s">
        <v>970</v>
      </c>
      <c r="L214" s="54" t="s">
        <v>1350</v>
      </c>
      <c r="M214" s="54" t="s">
        <v>1351</v>
      </c>
    </row>
    <row r="215" spans="1:13">
      <c r="A215" s="54">
        <v>406</v>
      </c>
      <c r="B215" s="54" t="s">
        <v>1418</v>
      </c>
      <c r="C215" s="54" t="s">
        <v>2836</v>
      </c>
      <c r="D215" s="54" t="s">
        <v>1353</v>
      </c>
      <c r="E215" s="54" t="s">
        <v>1353</v>
      </c>
      <c r="F215" s="54" t="s">
        <v>1086</v>
      </c>
      <c r="G215" s="54" t="s">
        <v>1087</v>
      </c>
      <c r="H215" s="55" t="s">
        <v>1419</v>
      </c>
      <c r="I215" s="54" t="s">
        <v>968</v>
      </c>
      <c r="J215" s="54" t="s">
        <v>969</v>
      </c>
      <c r="K215" s="54" t="s">
        <v>970</v>
      </c>
      <c r="L215" s="54" t="s">
        <v>1350</v>
      </c>
      <c r="M215" s="54" t="s">
        <v>1351</v>
      </c>
    </row>
    <row r="216" spans="1:13">
      <c r="A216" s="54">
        <v>2774</v>
      </c>
      <c r="B216" s="54" t="s">
        <v>1420</v>
      </c>
      <c r="C216" s="54" t="s">
        <v>2837</v>
      </c>
      <c r="D216" s="54" t="s">
        <v>1348</v>
      </c>
      <c r="E216" s="54" t="s">
        <v>1348</v>
      </c>
      <c r="F216" s="54" t="s">
        <v>1086</v>
      </c>
      <c r="G216" s="54" t="s">
        <v>1087</v>
      </c>
      <c r="H216" s="55" t="s">
        <v>1421</v>
      </c>
      <c r="I216" s="54" t="s">
        <v>968</v>
      </c>
      <c r="J216" s="54" t="s">
        <v>982</v>
      </c>
      <c r="K216" s="54" t="s">
        <v>970</v>
      </c>
      <c r="L216" s="54" t="s">
        <v>1350</v>
      </c>
      <c r="M216" s="54" t="s">
        <v>1351</v>
      </c>
    </row>
    <row r="217" spans="1:13">
      <c r="A217" s="54">
        <v>2773</v>
      </c>
      <c r="B217" s="54" t="s">
        <v>1422</v>
      </c>
      <c r="C217" s="54" t="s">
        <v>2838</v>
      </c>
      <c r="D217" s="54" t="s">
        <v>1348</v>
      </c>
      <c r="E217" s="54" t="s">
        <v>1348</v>
      </c>
      <c r="F217" s="54" t="s">
        <v>979</v>
      </c>
      <c r="G217" s="54" t="s">
        <v>980</v>
      </c>
      <c r="H217" s="55" t="s">
        <v>1421</v>
      </c>
      <c r="I217" s="54" t="s">
        <v>968</v>
      </c>
      <c r="J217" s="54" t="s">
        <v>982</v>
      </c>
      <c r="K217" s="54" t="s">
        <v>970</v>
      </c>
      <c r="L217" s="54" t="s">
        <v>1350</v>
      </c>
      <c r="M217" s="54" t="s">
        <v>1351</v>
      </c>
    </row>
    <row r="218" spans="1:13">
      <c r="A218" s="54">
        <v>2738</v>
      </c>
      <c r="B218" s="54" t="s">
        <v>1423</v>
      </c>
      <c r="C218" s="54" t="s">
        <v>2839</v>
      </c>
      <c r="D218" s="54" t="s">
        <v>1353</v>
      </c>
      <c r="E218" s="54" t="s">
        <v>1353</v>
      </c>
      <c r="F218" s="54" t="s">
        <v>979</v>
      </c>
      <c r="G218" s="54" t="s">
        <v>980</v>
      </c>
      <c r="H218" s="55" t="s">
        <v>1424</v>
      </c>
      <c r="I218" s="54" t="s">
        <v>968</v>
      </c>
      <c r="J218" s="54" t="s">
        <v>982</v>
      </c>
      <c r="K218" s="54" t="s">
        <v>970</v>
      </c>
      <c r="L218" s="54" t="s">
        <v>1350</v>
      </c>
      <c r="M218" s="54" t="s">
        <v>1351</v>
      </c>
    </row>
    <row r="219" spans="1:13">
      <c r="A219" s="54">
        <v>2652</v>
      </c>
      <c r="B219" s="54" t="s">
        <v>1425</v>
      </c>
      <c r="C219" s="54" t="s">
        <v>3163</v>
      </c>
      <c r="D219" s="54" t="s">
        <v>1353</v>
      </c>
      <c r="E219" s="54" t="s">
        <v>1353</v>
      </c>
      <c r="F219" s="54" t="s">
        <v>1086</v>
      </c>
      <c r="G219" s="54" t="s">
        <v>1087</v>
      </c>
      <c r="H219" s="55" t="s">
        <v>1426</v>
      </c>
      <c r="I219" s="54" t="s">
        <v>968</v>
      </c>
      <c r="J219" s="54" t="s">
        <v>982</v>
      </c>
      <c r="K219" s="54" t="s">
        <v>970</v>
      </c>
      <c r="L219" s="54" t="s">
        <v>1350</v>
      </c>
      <c r="M219" s="54" t="s">
        <v>1351</v>
      </c>
    </row>
    <row r="220" spans="1:13">
      <c r="A220" s="54">
        <v>2602</v>
      </c>
      <c r="B220" s="54" t="s">
        <v>1427</v>
      </c>
      <c r="C220" s="54" t="s">
        <v>2840</v>
      </c>
      <c r="D220" s="54" t="s">
        <v>1353</v>
      </c>
      <c r="E220" s="54" t="s">
        <v>1353</v>
      </c>
      <c r="F220" s="54" t="s">
        <v>979</v>
      </c>
      <c r="G220" s="54" t="s">
        <v>980</v>
      </c>
      <c r="H220" s="55" t="s">
        <v>1428</v>
      </c>
      <c r="I220" s="54" t="s">
        <v>968</v>
      </c>
      <c r="J220" s="54" t="s">
        <v>1046</v>
      </c>
      <c r="K220" s="54" t="s">
        <v>970</v>
      </c>
      <c r="L220" s="54" t="s">
        <v>1350</v>
      </c>
      <c r="M220" s="54" t="s">
        <v>1351</v>
      </c>
    </row>
    <row r="221" spans="1:13">
      <c r="A221" s="54">
        <v>2502</v>
      </c>
      <c r="B221" s="54" t="s">
        <v>1429</v>
      </c>
      <c r="C221" s="54" t="s">
        <v>2841</v>
      </c>
      <c r="D221" s="54" t="s">
        <v>1348</v>
      </c>
      <c r="E221" s="54" t="s">
        <v>1348</v>
      </c>
      <c r="F221" s="54" t="s">
        <v>979</v>
      </c>
      <c r="G221" s="54" t="s">
        <v>980</v>
      </c>
      <c r="H221" s="55" t="s">
        <v>1430</v>
      </c>
      <c r="I221" s="54" t="s">
        <v>968</v>
      </c>
      <c r="J221" s="54" t="s">
        <v>982</v>
      </c>
      <c r="K221" s="54" t="s">
        <v>970</v>
      </c>
      <c r="L221" s="54" t="s">
        <v>1350</v>
      </c>
      <c r="M221" s="54" t="s">
        <v>1351</v>
      </c>
    </row>
    <row r="222" spans="1:13">
      <c r="A222" s="54">
        <v>2477</v>
      </c>
      <c r="B222" s="54" t="s">
        <v>1431</v>
      </c>
      <c r="C222" s="54" t="s">
        <v>2842</v>
      </c>
      <c r="D222" s="54" t="s">
        <v>1348</v>
      </c>
      <c r="E222" s="54" t="s">
        <v>1348</v>
      </c>
      <c r="F222" s="54" t="s">
        <v>979</v>
      </c>
      <c r="G222" s="54" t="s">
        <v>980</v>
      </c>
      <c r="H222" s="55" t="s">
        <v>1432</v>
      </c>
      <c r="I222" s="54" t="s">
        <v>968</v>
      </c>
      <c r="J222" s="54" t="s">
        <v>1046</v>
      </c>
      <c r="K222" s="54" t="s">
        <v>970</v>
      </c>
      <c r="L222" s="54" t="s">
        <v>1350</v>
      </c>
      <c r="M222" s="54" t="s">
        <v>1351</v>
      </c>
    </row>
    <row r="223" spans="1:13">
      <c r="A223" s="54">
        <v>1423</v>
      </c>
      <c r="B223" s="54" t="s">
        <v>1433</v>
      </c>
      <c r="C223" s="54" t="s">
        <v>2843</v>
      </c>
      <c r="D223" s="54" t="s">
        <v>1348</v>
      </c>
      <c r="E223" s="54" t="s">
        <v>1348</v>
      </c>
      <c r="F223" s="54" t="s">
        <v>979</v>
      </c>
      <c r="G223" s="54" t="s">
        <v>980</v>
      </c>
      <c r="H223" s="55" t="s">
        <v>1434</v>
      </c>
      <c r="I223" s="54" t="s">
        <v>968</v>
      </c>
      <c r="J223" s="54" t="s">
        <v>982</v>
      </c>
      <c r="K223" s="54" t="s">
        <v>970</v>
      </c>
      <c r="L223" s="54" t="s">
        <v>1350</v>
      </c>
      <c r="M223" s="54" t="s">
        <v>1351</v>
      </c>
    </row>
    <row r="224" spans="1:13">
      <c r="A224" s="54">
        <v>1295</v>
      </c>
      <c r="B224" s="54" t="s">
        <v>1435</v>
      </c>
      <c r="C224" s="54" t="s">
        <v>2844</v>
      </c>
      <c r="D224" s="54" t="s">
        <v>1353</v>
      </c>
      <c r="E224" s="54" t="s">
        <v>1353</v>
      </c>
      <c r="F224" s="54" t="s">
        <v>974</v>
      </c>
      <c r="G224" s="54" t="s">
        <v>974</v>
      </c>
      <c r="H224" s="55" t="s">
        <v>1128</v>
      </c>
      <c r="I224" s="54" t="s">
        <v>968</v>
      </c>
      <c r="J224" s="54" t="s">
        <v>976</v>
      </c>
      <c r="K224" s="54" t="s">
        <v>970</v>
      </c>
      <c r="L224" s="54" t="s">
        <v>1350</v>
      </c>
      <c r="M224" s="54" t="s">
        <v>1058</v>
      </c>
    </row>
    <row r="225" spans="1:13">
      <c r="A225" s="54">
        <v>1215</v>
      </c>
      <c r="B225" s="54" t="s">
        <v>1436</v>
      </c>
      <c r="C225" s="54" t="s">
        <v>2845</v>
      </c>
      <c r="D225" s="54" t="s">
        <v>1353</v>
      </c>
      <c r="E225" s="54" t="s">
        <v>1353</v>
      </c>
      <c r="F225" s="54" t="s">
        <v>979</v>
      </c>
      <c r="G225" s="54" t="s">
        <v>980</v>
      </c>
      <c r="H225" s="55" t="s">
        <v>1128</v>
      </c>
      <c r="I225" s="54" t="s">
        <v>968</v>
      </c>
      <c r="J225" s="54" t="s">
        <v>982</v>
      </c>
      <c r="K225" s="54" t="s">
        <v>970</v>
      </c>
      <c r="L225" s="54" t="s">
        <v>1350</v>
      </c>
      <c r="M225" s="54" t="s">
        <v>1351</v>
      </c>
    </row>
    <row r="226" spans="1:13">
      <c r="A226" s="54">
        <v>11744</v>
      </c>
      <c r="B226" s="54" t="s">
        <v>1437</v>
      </c>
      <c r="C226" s="54" t="s">
        <v>2846</v>
      </c>
      <c r="D226" s="54" t="s">
        <v>1348</v>
      </c>
      <c r="E226" s="54" t="s">
        <v>1348</v>
      </c>
      <c r="F226" s="60" t="s">
        <v>979</v>
      </c>
      <c r="G226" s="60" t="s">
        <v>980</v>
      </c>
      <c r="H226" s="55" t="s">
        <v>1438</v>
      </c>
      <c r="I226" s="54" t="s">
        <v>968</v>
      </c>
      <c r="J226" s="54" t="s">
        <v>982</v>
      </c>
      <c r="K226" s="54" t="s">
        <v>970</v>
      </c>
      <c r="L226" s="54" t="s">
        <v>1350</v>
      </c>
      <c r="M226" s="54" t="s">
        <v>1351</v>
      </c>
    </row>
    <row r="227" spans="1:13">
      <c r="A227" s="54">
        <v>11731</v>
      </c>
      <c r="B227" s="54" t="s">
        <v>1439</v>
      </c>
      <c r="C227" s="54" t="s">
        <v>3232</v>
      </c>
      <c r="D227" s="54" t="s">
        <v>1348</v>
      </c>
      <c r="E227" s="54" t="s">
        <v>1348</v>
      </c>
      <c r="F227" s="60" t="s">
        <v>979</v>
      </c>
      <c r="G227" s="60" t="s">
        <v>980</v>
      </c>
      <c r="H227" s="55" t="s">
        <v>1440</v>
      </c>
      <c r="I227" s="54" t="s">
        <v>968</v>
      </c>
      <c r="J227" s="54" t="s">
        <v>982</v>
      </c>
      <c r="K227" s="54" t="s">
        <v>970</v>
      </c>
      <c r="L227" s="54" t="s">
        <v>1350</v>
      </c>
      <c r="M227" s="54" t="s">
        <v>1351</v>
      </c>
    </row>
    <row r="228" spans="1:13">
      <c r="A228" s="54">
        <v>1167</v>
      </c>
      <c r="B228" s="54" t="s">
        <v>1441</v>
      </c>
      <c r="C228" s="54" t="s">
        <v>2847</v>
      </c>
      <c r="D228" s="54" t="s">
        <v>1353</v>
      </c>
      <c r="E228" s="54" t="s">
        <v>1353</v>
      </c>
      <c r="F228" s="54" t="s">
        <v>979</v>
      </c>
      <c r="G228" s="54" t="s">
        <v>980</v>
      </c>
      <c r="H228" s="55" t="s">
        <v>1442</v>
      </c>
      <c r="I228" s="54" t="s">
        <v>968</v>
      </c>
      <c r="J228" s="54" t="s">
        <v>1046</v>
      </c>
      <c r="K228" s="54" t="s">
        <v>970</v>
      </c>
      <c r="L228" s="54" t="s">
        <v>1350</v>
      </c>
      <c r="M228" s="54" t="s">
        <v>1351</v>
      </c>
    </row>
    <row r="229" spans="1:13">
      <c r="A229" s="54">
        <v>11644</v>
      </c>
      <c r="B229" s="54" t="s">
        <v>1443</v>
      </c>
      <c r="C229" s="54" t="s">
        <v>2848</v>
      </c>
      <c r="D229" s="54" t="s">
        <v>1348</v>
      </c>
      <c r="E229" s="54" t="s">
        <v>1348</v>
      </c>
      <c r="F229" s="54" t="s">
        <v>979</v>
      </c>
      <c r="G229" s="54"/>
      <c r="H229" s="55" t="s">
        <v>1444</v>
      </c>
      <c r="I229" s="54" t="s">
        <v>968</v>
      </c>
      <c r="J229" s="54" t="s">
        <v>982</v>
      </c>
      <c r="K229" s="54" t="s">
        <v>970</v>
      </c>
      <c r="L229" s="54" t="s">
        <v>1350</v>
      </c>
      <c r="M229" s="54" t="s">
        <v>1351</v>
      </c>
    </row>
    <row r="230" spans="1:13">
      <c r="A230" s="54">
        <v>11335</v>
      </c>
      <c r="B230" s="54" t="s">
        <v>1445</v>
      </c>
      <c r="C230" s="54" t="s">
        <v>2849</v>
      </c>
      <c r="D230" s="54" t="s">
        <v>1446</v>
      </c>
      <c r="E230" s="54" t="s">
        <v>1446</v>
      </c>
      <c r="F230" s="54" t="s">
        <v>1086</v>
      </c>
      <c r="G230" s="54" t="s">
        <v>1087</v>
      </c>
      <c r="H230" s="55" t="s">
        <v>1447</v>
      </c>
      <c r="I230" s="54" t="s">
        <v>968</v>
      </c>
      <c r="J230" s="54" t="s">
        <v>982</v>
      </c>
      <c r="K230" s="54" t="s">
        <v>970</v>
      </c>
      <c r="L230" s="54" t="s">
        <v>1350</v>
      </c>
      <c r="M230" s="54" t="s">
        <v>972</v>
      </c>
    </row>
    <row r="231" spans="1:13">
      <c r="A231" s="54">
        <v>9809</v>
      </c>
      <c r="B231" s="54" t="s">
        <v>1448</v>
      </c>
      <c r="C231" s="54" t="s">
        <v>2850</v>
      </c>
      <c r="D231" s="54" t="s">
        <v>1348</v>
      </c>
      <c r="E231" s="54" t="s">
        <v>1348</v>
      </c>
      <c r="F231" s="54"/>
      <c r="G231" s="54" t="s">
        <v>980</v>
      </c>
      <c r="H231" s="55" t="s">
        <v>1449</v>
      </c>
      <c r="I231" s="54" t="s">
        <v>968</v>
      </c>
      <c r="J231" s="54" t="s">
        <v>982</v>
      </c>
      <c r="K231" s="54" t="s">
        <v>970</v>
      </c>
      <c r="L231" s="54" t="s">
        <v>1450</v>
      </c>
      <c r="M231" s="54" t="s">
        <v>1351</v>
      </c>
    </row>
    <row r="232" spans="1:13">
      <c r="A232" s="54">
        <v>9797</v>
      </c>
      <c r="B232" s="54" t="s">
        <v>1451</v>
      </c>
      <c r="C232" s="54" t="s">
        <v>2851</v>
      </c>
      <c r="D232" s="54" t="s">
        <v>1446</v>
      </c>
      <c r="E232" s="54" t="s">
        <v>1446</v>
      </c>
      <c r="F232" s="54" t="s">
        <v>979</v>
      </c>
      <c r="G232" s="54" t="s">
        <v>980</v>
      </c>
      <c r="H232" s="55" t="s">
        <v>1449</v>
      </c>
      <c r="I232" s="54" t="s">
        <v>968</v>
      </c>
      <c r="J232" s="54" t="s">
        <v>982</v>
      </c>
      <c r="K232" s="54" t="s">
        <v>970</v>
      </c>
      <c r="L232" s="54" t="s">
        <v>1450</v>
      </c>
      <c r="M232" s="54" t="s">
        <v>972</v>
      </c>
    </row>
    <row r="233" spans="1:13">
      <c r="A233" s="54">
        <v>9793</v>
      </c>
      <c r="B233" s="54" t="s">
        <v>1452</v>
      </c>
      <c r="C233" s="54" t="s">
        <v>2852</v>
      </c>
      <c r="D233" s="54" t="s">
        <v>1446</v>
      </c>
      <c r="E233" s="54" t="s">
        <v>1446</v>
      </c>
      <c r="F233" s="54" t="s">
        <v>979</v>
      </c>
      <c r="G233" s="54" t="s">
        <v>980</v>
      </c>
      <c r="H233" s="55" t="s">
        <v>1453</v>
      </c>
      <c r="I233" s="54" t="s">
        <v>968</v>
      </c>
      <c r="J233" s="54" t="s">
        <v>982</v>
      </c>
      <c r="K233" s="54" t="s">
        <v>970</v>
      </c>
      <c r="L233" s="54" t="s">
        <v>1450</v>
      </c>
      <c r="M233" s="54" t="s">
        <v>972</v>
      </c>
    </row>
    <row r="234" spans="1:13">
      <c r="A234" s="54">
        <v>8658</v>
      </c>
      <c r="B234" s="54" t="s">
        <v>1454</v>
      </c>
      <c r="C234" s="54" t="s">
        <v>2853</v>
      </c>
      <c r="D234" s="54" t="s">
        <v>1446</v>
      </c>
      <c r="E234" s="54" t="s">
        <v>1446</v>
      </c>
      <c r="F234" s="54" t="s">
        <v>979</v>
      </c>
      <c r="G234" s="54" t="s">
        <v>980</v>
      </c>
      <c r="H234" s="55" t="s">
        <v>1455</v>
      </c>
      <c r="I234" s="54" t="s">
        <v>968</v>
      </c>
      <c r="J234" s="54" t="s">
        <v>982</v>
      </c>
      <c r="K234" s="54" t="s">
        <v>970</v>
      </c>
      <c r="L234" s="54" t="s">
        <v>1450</v>
      </c>
      <c r="M234" s="54" t="s">
        <v>972</v>
      </c>
    </row>
    <row r="235" spans="1:13">
      <c r="A235" s="54">
        <v>8614</v>
      </c>
      <c r="B235" s="54" t="s">
        <v>1456</v>
      </c>
      <c r="C235" s="54" t="s">
        <v>2854</v>
      </c>
      <c r="D235" s="54" t="s">
        <v>1353</v>
      </c>
      <c r="E235" s="54" t="s">
        <v>1353</v>
      </c>
      <c r="F235" s="54" t="s">
        <v>979</v>
      </c>
      <c r="G235" s="54" t="s">
        <v>980</v>
      </c>
      <c r="H235" s="55" t="s">
        <v>1457</v>
      </c>
      <c r="I235" s="54" t="s">
        <v>968</v>
      </c>
      <c r="J235" s="54" t="s">
        <v>982</v>
      </c>
      <c r="K235" s="54" t="s">
        <v>970</v>
      </c>
      <c r="L235" s="54" t="s">
        <v>1450</v>
      </c>
      <c r="M235" s="54" t="s">
        <v>1351</v>
      </c>
    </row>
    <row r="236" spans="1:13">
      <c r="A236" s="54">
        <v>8608</v>
      </c>
      <c r="B236" s="54" t="s">
        <v>1458</v>
      </c>
      <c r="C236" s="54" t="s">
        <v>2855</v>
      </c>
      <c r="D236" s="54" t="s">
        <v>1348</v>
      </c>
      <c r="E236" s="54" t="s">
        <v>1348</v>
      </c>
      <c r="F236" s="54" t="s">
        <v>979</v>
      </c>
      <c r="G236" s="54" t="s">
        <v>980</v>
      </c>
      <c r="H236" s="55" t="s">
        <v>1369</v>
      </c>
      <c r="I236" s="54" t="s">
        <v>968</v>
      </c>
      <c r="J236" s="54" t="s">
        <v>982</v>
      </c>
      <c r="K236" s="54" t="s">
        <v>970</v>
      </c>
      <c r="L236" s="54" t="s">
        <v>1450</v>
      </c>
      <c r="M236" s="54" t="s">
        <v>1351</v>
      </c>
    </row>
    <row r="237" spans="1:13">
      <c r="A237" s="54">
        <v>8593</v>
      </c>
      <c r="B237" s="54" t="s">
        <v>1459</v>
      </c>
      <c r="C237" s="54" t="s">
        <v>2856</v>
      </c>
      <c r="D237" s="54" t="s">
        <v>1446</v>
      </c>
      <c r="E237" s="54" t="s">
        <v>1446</v>
      </c>
      <c r="F237" s="54" t="s">
        <v>979</v>
      </c>
      <c r="G237" s="54" t="s">
        <v>980</v>
      </c>
      <c r="H237" s="55" t="s">
        <v>1460</v>
      </c>
      <c r="I237" s="54" t="s">
        <v>968</v>
      </c>
      <c r="J237" s="54" t="s">
        <v>982</v>
      </c>
      <c r="K237" s="54" t="s">
        <v>970</v>
      </c>
      <c r="L237" s="54" t="s">
        <v>1450</v>
      </c>
      <c r="M237" s="54" t="s">
        <v>972</v>
      </c>
    </row>
    <row r="238" spans="1:13">
      <c r="A238" s="54">
        <v>8535</v>
      </c>
      <c r="B238" s="54" t="s">
        <v>1461</v>
      </c>
      <c r="C238" s="54" t="s">
        <v>2857</v>
      </c>
      <c r="D238" s="54" t="s">
        <v>1353</v>
      </c>
      <c r="E238" s="54" t="s">
        <v>1353</v>
      </c>
      <c r="F238" s="54" t="s">
        <v>979</v>
      </c>
      <c r="G238" s="54" t="s">
        <v>980</v>
      </c>
      <c r="H238" s="55" t="s">
        <v>1462</v>
      </c>
      <c r="I238" s="54" t="s">
        <v>968</v>
      </c>
      <c r="J238" s="54" t="s">
        <v>982</v>
      </c>
      <c r="K238" s="54" t="s">
        <v>970</v>
      </c>
      <c r="L238" s="54" t="s">
        <v>1450</v>
      </c>
      <c r="M238" s="54" t="s">
        <v>1351</v>
      </c>
    </row>
    <row r="239" spans="1:13">
      <c r="A239" s="54">
        <v>8375</v>
      </c>
      <c r="B239" s="54" t="s">
        <v>1463</v>
      </c>
      <c r="C239" s="54" t="s">
        <v>3233</v>
      </c>
      <c r="D239" s="54" t="s">
        <v>1081</v>
      </c>
      <c r="E239" s="54" t="s">
        <v>1081</v>
      </c>
      <c r="F239" s="54" t="s">
        <v>979</v>
      </c>
      <c r="G239" s="54" t="s">
        <v>980</v>
      </c>
      <c r="H239" s="55" t="s">
        <v>1371</v>
      </c>
      <c r="I239" s="54" t="s">
        <v>968</v>
      </c>
      <c r="J239" s="54" t="s">
        <v>982</v>
      </c>
      <c r="K239" s="54" t="s">
        <v>970</v>
      </c>
      <c r="L239" s="54" t="s">
        <v>1450</v>
      </c>
      <c r="M239" s="54" t="s">
        <v>972</v>
      </c>
    </row>
    <row r="240" spans="1:13">
      <c r="A240" s="54">
        <v>8358</v>
      </c>
      <c r="B240" s="54" t="s">
        <v>1464</v>
      </c>
      <c r="C240" s="54" t="s">
        <v>2858</v>
      </c>
      <c r="D240" s="54" t="s">
        <v>1446</v>
      </c>
      <c r="E240" s="54" t="s">
        <v>1446</v>
      </c>
      <c r="F240" s="54" t="s">
        <v>979</v>
      </c>
      <c r="G240" s="54" t="s">
        <v>1465</v>
      </c>
      <c r="H240" s="55" t="s">
        <v>1039</v>
      </c>
      <c r="I240" s="54" t="s">
        <v>968</v>
      </c>
      <c r="J240" s="54" t="s">
        <v>982</v>
      </c>
      <c r="K240" s="54" t="s">
        <v>970</v>
      </c>
      <c r="L240" s="54" t="s">
        <v>1450</v>
      </c>
      <c r="M240" s="54" t="s">
        <v>972</v>
      </c>
    </row>
    <row r="241" spans="1:13">
      <c r="A241" s="54">
        <v>8007</v>
      </c>
      <c r="B241" s="54" t="s">
        <v>1466</v>
      </c>
      <c r="C241" s="54" t="s">
        <v>2859</v>
      </c>
      <c r="D241" s="54" t="s">
        <v>1446</v>
      </c>
      <c r="E241" s="54" t="s">
        <v>1446</v>
      </c>
      <c r="F241" s="54" t="s">
        <v>979</v>
      </c>
      <c r="G241" s="54" t="s">
        <v>980</v>
      </c>
      <c r="H241" s="55" t="s">
        <v>1467</v>
      </c>
      <c r="I241" s="54" t="s">
        <v>968</v>
      </c>
      <c r="J241" s="54" t="s">
        <v>982</v>
      </c>
      <c r="K241" s="54" t="s">
        <v>970</v>
      </c>
      <c r="L241" s="54" t="s">
        <v>1450</v>
      </c>
      <c r="M241" s="54" t="s">
        <v>972</v>
      </c>
    </row>
    <row r="242" spans="1:13">
      <c r="A242" s="54">
        <v>7289</v>
      </c>
      <c r="B242" s="54" t="s">
        <v>1468</v>
      </c>
      <c r="C242" s="54" t="s">
        <v>2860</v>
      </c>
      <c r="D242" s="54" t="s">
        <v>1446</v>
      </c>
      <c r="E242" s="54" t="s">
        <v>1446</v>
      </c>
      <c r="F242" s="54" t="s">
        <v>1086</v>
      </c>
      <c r="G242" s="54" t="s">
        <v>1087</v>
      </c>
      <c r="H242" s="55" t="s">
        <v>1469</v>
      </c>
      <c r="I242" s="54" t="s">
        <v>968</v>
      </c>
      <c r="J242" s="54" t="s">
        <v>982</v>
      </c>
      <c r="K242" s="54" t="s">
        <v>970</v>
      </c>
      <c r="L242" s="54" t="s">
        <v>1450</v>
      </c>
      <c r="M242" s="54" t="s">
        <v>972</v>
      </c>
    </row>
    <row r="243" spans="1:13">
      <c r="A243" s="54">
        <v>7236</v>
      </c>
      <c r="B243" s="54" t="s">
        <v>1470</v>
      </c>
      <c r="C243" s="54" t="s">
        <v>2861</v>
      </c>
      <c r="D243" s="54" t="s">
        <v>1446</v>
      </c>
      <c r="E243" s="54" t="s">
        <v>1446</v>
      </c>
      <c r="F243" s="54" t="s">
        <v>979</v>
      </c>
      <c r="G243" s="54" t="s">
        <v>980</v>
      </c>
      <c r="H243" s="55" t="s">
        <v>1471</v>
      </c>
      <c r="I243" s="54" t="s">
        <v>968</v>
      </c>
      <c r="J243" s="54" t="s">
        <v>982</v>
      </c>
      <c r="K243" s="54" t="s">
        <v>970</v>
      </c>
      <c r="L243" s="54" t="s">
        <v>1450</v>
      </c>
      <c r="M243" s="54" t="s">
        <v>972</v>
      </c>
    </row>
    <row r="244" spans="1:13">
      <c r="A244" s="54">
        <v>702</v>
      </c>
      <c r="B244" s="54" t="s">
        <v>1472</v>
      </c>
      <c r="C244" s="54" t="s">
        <v>2862</v>
      </c>
      <c r="D244" s="54" t="s">
        <v>1446</v>
      </c>
      <c r="E244" s="54" t="s">
        <v>1446</v>
      </c>
      <c r="F244" s="54" t="s">
        <v>979</v>
      </c>
      <c r="G244" s="54" t="s">
        <v>980</v>
      </c>
      <c r="H244" s="55" t="s">
        <v>1473</v>
      </c>
      <c r="I244" s="54" t="s">
        <v>968</v>
      </c>
      <c r="J244" s="54" t="s">
        <v>982</v>
      </c>
      <c r="K244" s="54" t="s">
        <v>970</v>
      </c>
      <c r="L244" s="54" t="s">
        <v>1450</v>
      </c>
      <c r="M244" s="54" t="s">
        <v>972</v>
      </c>
    </row>
    <row r="245" spans="1:13">
      <c r="A245" s="54">
        <v>6914</v>
      </c>
      <c r="B245" s="54" t="s">
        <v>1474</v>
      </c>
      <c r="C245" s="54" t="s">
        <v>2863</v>
      </c>
      <c r="D245" s="54" t="s">
        <v>1446</v>
      </c>
      <c r="E245" s="54" t="s">
        <v>1446</v>
      </c>
      <c r="F245" s="54" t="s">
        <v>1086</v>
      </c>
      <c r="G245" s="54" t="s">
        <v>1087</v>
      </c>
      <c r="H245" s="55" t="s">
        <v>1475</v>
      </c>
      <c r="I245" s="54" t="s">
        <v>968</v>
      </c>
      <c r="J245" s="54" t="s">
        <v>982</v>
      </c>
      <c r="K245" s="54" t="s">
        <v>970</v>
      </c>
      <c r="L245" s="54" t="s">
        <v>1450</v>
      </c>
      <c r="M245" s="54" t="s">
        <v>994</v>
      </c>
    </row>
    <row r="246" spans="1:13">
      <c r="A246" s="54">
        <v>6868</v>
      </c>
      <c r="B246" s="54" t="s">
        <v>1476</v>
      </c>
      <c r="C246" s="54" t="s">
        <v>3164</v>
      </c>
      <c r="D246" s="54" t="s">
        <v>1446</v>
      </c>
      <c r="E246" s="54" t="s">
        <v>1446</v>
      </c>
      <c r="F246" s="54" t="s">
        <v>979</v>
      </c>
      <c r="G246" s="54" t="s">
        <v>1102</v>
      </c>
      <c r="H246" s="55" t="s">
        <v>1477</v>
      </c>
      <c r="I246" s="54" t="s">
        <v>968</v>
      </c>
      <c r="J246" s="54" t="s">
        <v>982</v>
      </c>
      <c r="K246" s="54" t="s">
        <v>970</v>
      </c>
      <c r="L246" s="54" t="s">
        <v>1450</v>
      </c>
      <c r="M246" s="54" t="s">
        <v>972</v>
      </c>
    </row>
    <row r="247" spans="1:13">
      <c r="A247" s="54">
        <v>10066</v>
      </c>
      <c r="B247" s="54" t="s">
        <v>1478</v>
      </c>
      <c r="C247" s="54" t="s">
        <v>2864</v>
      </c>
      <c r="D247" s="54" t="s">
        <v>1446</v>
      </c>
      <c r="E247" s="54" t="s">
        <v>1446</v>
      </c>
      <c r="F247" s="54" t="s">
        <v>979</v>
      </c>
      <c r="G247" s="54" t="s">
        <v>980</v>
      </c>
      <c r="H247" s="55" t="s">
        <v>1479</v>
      </c>
      <c r="I247" s="54" t="s">
        <v>968</v>
      </c>
      <c r="J247" s="54" t="s">
        <v>982</v>
      </c>
      <c r="K247" s="54" t="s">
        <v>970</v>
      </c>
      <c r="L247" s="54" t="s">
        <v>1450</v>
      </c>
      <c r="M247" s="54" t="s">
        <v>972</v>
      </c>
    </row>
    <row r="248" spans="1:13">
      <c r="A248" s="54">
        <v>6714</v>
      </c>
      <c r="B248" s="54" t="s">
        <v>1480</v>
      </c>
      <c r="C248" s="54" t="s">
        <v>2865</v>
      </c>
      <c r="D248" s="54" t="s">
        <v>1446</v>
      </c>
      <c r="E248" s="54" t="s">
        <v>1446</v>
      </c>
      <c r="F248" s="54" t="s">
        <v>979</v>
      </c>
      <c r="G248" s="54" t="s">
        <v>980</v>
      </c>
      <c r="H248" s="55" t="s">
        <v>1481</v>
      </c>
      <c r="I248" s="54" t="s">
        <v>968</v>
      </c>
      <c r="J248" s="54" t="s">
        <v>982</v>
      </c>
      <c r="K248" s="54" t="s">
        <v>970</v>
      </c>
      <c r="L248" s="54" t="s">
        <v>1450</v>
      </c>
      <c r="M248" s="54" t="s">
        <v>994</v>
      </c>
    </row>
    <row r="249" spans="1:13">
      <c r="A249" s="54">
        <v>6651</v>
      </c>
      <c r="B249" s="54" t="s">
        <v>1482</v>
      </c>
      <c r="C249" s="54" t="s">
        <v>2866</v>
      </c>
      <c r="D249" s="54" t="s">
        <v>1446</v>
      </c>
      <c r="E249" s="54" t="s">
        <v>1446</v>
      </c>
      <c r="F249" s="54" t="s">
        <v>979</v>
      </c>
      <c r="G249" s="54" t="s">
        <v>980</v>
      </c>
      <c r="H249" s="55" t="s">
        <v>1267</v>
      </c>
      <c r="I249" s="54" t="s">
        <v>968</v>
      </c>
      <c r="J249" s="54" t="s">
        <v>982</v>
      </c>
      <c r="K249" s="54" t="s">
        <v>970</v>
      </c>
      <c r="L249" s="54" t="s">
        <v>1450</v>
      </c>
      <c r="M249" s="54" t="s">
        <v>972</v>
      </c>
    </row>
    <row r="250" spans="1:13">
      <c r="A250" s="54">
        <v>6367</v>
      </c>
      <c r="B250" s="54" t="s">
        <v>1483</v>
      </c>
      <c r="C250" s="54" t="s">
        <v>2867</v>
      </c>
      <c r="D250" s="54" t="s">
        <v>1446</v>
      </c>
      <c r="E250" s="54" t="s">
        <v>1446</v>
      </c>
      <c r="F250" s="54" t="s">
        <v>979</v>
      </c>
      <c r="G250" s="54" t="s">
        <v>980</v>
      </c>
      <c r="H250" s="55" t="s">
        <v>1484</v>
      </c>
      <c r="I250" s="54" t="s">
        <v>968</v>
      </c>
      <c r="J250" s="54" t="s">
        <v>982</v>
      </c>
      <c r="K250" s="54" t="s">
        <v>970</v>
      </c>
      <c r="L250" s="54" t="s">
        <v>1450</v>
      </c>
      <c r="M250" s="54" t="s">
        <v>972</v>
      </c>
    </row>
    <row r="251" spans="1:13">
      <c r="A251" s="54">
        <v>6213</v>
      </c>
      <c r="B251" s="54" t="s">
        <v>1485</v>
      </c>
      <c r="C251" s="54" t="s">
        <v>2868</v>
      </c>
      <c r="D251" s="54" t="s">
        <v>1446</v>
      </c>
      <c r="E251" s="54" t="s">
        <v>1446</v>
      </c>
      <c r="F251" s="54" t="s">
        <v>1086</v>
      </c>
      <c r="G251" s="54" t="s">
        <v>1087</v>
      </c>
      <c r="H251" s="55" t="s">
        <v>1486</v>
      </c>
      <c r="I251" s="54" t="s">
        <v>968</v>
      </c>
      <c r="J251" s="54" t="s">
        <v>982</v>
      </c>
      <c r="K251" s="54" t="s">
        <v>970</v>
      </c>
      <c r="L251" s="54" t="s">
        <v>1450</v>
      </c>
      <c r="M251" s="54" t="s">
        <v>972</v>
      </c>
    </row>
    <row r="252" spans="1:13">
      <c r="A252" s="54">
        <v>6201</v>
      </c>
      <c r="B252" s="54" t="s">
        <v>1487</v>
      </c>
      <c r="C252" s="54" t="s">
        <v>2869</v>
      </c>
      <c r="D252" s="54" t="s">
        <v>1101</v>
      </c>
      <c r="E252" s="54" t="s">
        <v>1101</v>
      </c>
      <c r="F252" s="54" t="s">
        <v>1086</v>
      </c>
      <c r="G252" s="54" t="s">
        <v>1087</v>
      </c>
      <c r="H252" s="55" t="s">
        <v>1488</v>
      </c>
      <c r="I252" s="54" t="s">
        <v>968</v>
      </c>
      <c r="J252" s="54" t="s">
        <v>982</v>
      </c>
      <c r="K252" s="54" t="s">
        <v>970</v>
      </c>
      <c r="L252" s="54" t="s">
        <v>1450</v>
      </c>
      <c r="M252" s="54" t="s">
        <v>972</v>
      </c>
    </row>
    <row r="253" spans="1:13">
      <c r="A253" s="54">
        <v>6158</v>
      </c>
      <c r="B253" s="54" t="s">
        <v>1489</v>
      </c>
      <c r="C253" s="54" t="s">
        <v>2870</v>
      </c>
      <c r="D253" s="54" t="s">
        <v>1446</v>
      </c>
      <c r="E253" s="54" t="s">
        <v>1446</v>
      </c>
      <c r="F253" s="54" t="s">
        <v>979</v>
      </c>
      <c r="G253" s="54" t="s">
        <v>980</v>
      </c>
      <c r="H253" s="55" t="s">
        <v>1490</v>
      </c>
      <c r="I253" s="54" t="s">
        <v>968</v>
      </c>
      <c r="J253" s="54" t="s">
        <v>982</v>
      </c>
      <c r="K253" s="54" t="s">
        <v>970</v>
      </c>
      <c r="L253" s="54" t="s">
        <v>1450</v>
      </c>
      <c r="M253" s="54" t="s">
        <v>994</v>
      </c>
    </row>
    <row r="254" spans="1:13">
      <c r="A254" s="54">
        <v>615</v>
      </c>
      <c r="B254" s="54" t="s">
        <v>1491</v>
      </c>
      <c r="C254" s="54" t="s">
        <v>2871</v>
      </c>
      <c r="D254" s="54" t="s">
        <v>1446</v>
      </c>
      <c r="E254" s="54" t="s">
        <v>1446</v>
      </c>
      <c r="F254" s="54" t="s">
        <v>979</v>
      </c>
      <c r="G254" s="54" t="s">
        <v>980</v>
      </c>
      <c r="H254" s="55" t="s">
        <v>1492</v>
      </c>
      <c r="I254" s="54" t="s">
        <v>968</v>
      </c>
      <c r="J254" s="54" t="s">
        <v>982</v>
      </c>
      <c r="K254" s="54" t="s">
        <v>970</v>
      </c>
      <c r="L254" s="54" t="s">
        <v>1450</v>
      </c>
      <c r="M254" s="54" t="s">
        <v>994</v>
      </c>
    </row>
    <row r="255" spans="1:13">
      <c r="A255" s="54">
        <v>6035</v>
      </c>
      <c r="B255" s="54" t="s">
        <v>1493</v>
      </c>
      <c r="C255" s="54" t="s">
        <v>3165</v>
      </c>
      <c r="D255" s="54" t="s">
        <v>1101</v>
      </c>
      <c r="E255" s="54" t="s">
        <v>1101</v>
      </c>
      <c r="F255" s="54" t="s">
        <v>979</v>
      </c>
      <c r="G255" s="54" t="s">
        <v>980</v>
      </c>
      <c r="H255" s="55" t="s">
        <v>1494</v>
      </c>
      <c r="I255" s="54" t="s">
        <v>968</v>
      </c>
      <c r="J255" s="54" t="s">
        <v>982</v>
      </c>
      <c r="K255" s="54" t="s">
        <v>970</v>
      </c>
      <c r="L255" s="54" t="s">
        <v>1450</v>
      </c>
      <c r="M255" s="54" t="s">
        <v>972</v>
      </c>
    </row>
    <row r="256" spans="1:13">
      <c r="A256" s="54">
        <v>5909</v>
      </c>
      <c r="B256" s="54" t="s">
        <v>1495</v>
      </c>
      <c r="C256" s="54" t="s">
        <v>3166</v>
      </c>
      <c r="D256" s="54" t="s">
        <v>1446</v>
      </c>
      <c r="E256" s="54" t="s">
        <v>1446</v>
      </c>
      <c r="F256" s="54" t="s">
        <v>1086</v>
      </c>
      <c r="G256" s="54" t="s">
        <v>1087</v>
      </c>
      <c r="H256" s="55" t="s">
        <v>1496</v>
      </c>
      <c r="I256" s="54" t="s">
        <v>968</v>
      </c>
      <c r="J256" s="54" t="s">
        <v>982</v>
      </c>
      <c r="K256" s="54" t="s">
        <v>970</v>
      </c>
      <c r="L256" s="54" t="s">
        <v>1450</v>
      </c>
      <c r="M256" s="54" t="s">
        <v>972</v>
      </c>
    </row>
    <row r="257" spans="1:13">
      <c r="A257" s="54">
        <v>438</v>
      </c>
      <c r="B257" s="54" t="s">
        <v>1497</v>
      </c>
      <c r="C257" s="54" t="s">
        <v>2872</v>
      </c>
      <c r="D257" s="54" t="s">
        <v>1446</v>
      </c>
      <c r="E257" s="54" t="s">
        <v>1446</v>
      </c>
      <c r="F257" s="54" t="s">
        <v>1086</v>
      </c>
      <c r="G257" s="54" t="s">
        <v>1087</v>
      </c>
      <c r="H257" s="55" t="s">
        <v>1053</v>
      </c>
      <c r="I257" s="54" t="s">
        <v>968</v>
      </c>
      <c r="J257" s="54" t="s">
        <v>982</v>
      </c>
      <c r="K257" s="54" t="s">
        <v>970</v>
      </c>
      <c r="L257" s="54" t="s">
        <v>1450</v>
      </c>
      <c r="M257" s="54" t="s">
        <v>972</v>
      </c>
    </row>
    <row r="258" spans="1:13">
      <c r="A258" s="54">
        <v>380</v>
      </c>
      <c r="B258" s="54" t="s">
        <v>1498</v>
      </c>
      <c r="C258" s="54" t="s">
        <v>2873</v>
      </c>
      <c r="D258" s="54" t="s">
        <v>1101</v>
      </c>
      <c r="E258" s="54" t="s">
        <v>1101</v>
      </c>
      <c r="F258" s="54" t="s">
        <v>974</v>
      </c>
      <c r="G258" s="54" t="s">
        <v>974</v>
      </c>
      <c r="H258" s="55" t="s">
        <v>1499</v>
      </c>
      <c r="I258" s="54" t="s">
        <v>968</v>
      </c>
      <c r="J258" s="54" t="s">
        <v>1500</v>
      </c>
      <c r="K258" s="54" t="s">
        <v>970</v>
      </c>
      <c r="L258" s="54" t="s">
        <v>1450</v>
      </c>
      <c r="M258" s="54" t="s">
        <v>972</v>
      </c>
    </row>
    <row r="259" spans="1:13">
      <c r="A259" s="54">
        <v>318</v>
      </c>
      <c r="B259" s="54" t="s">
        <v>1501</v>
      </c>
      <c r="C259" s="54" t="s">
        <v>2874</v>
      </c>
      <c r="D259" s="54" t="s">
        <v>1101</v>
      </c>
      <c r="E259" s="54" t="s">
        <v>1101</v>
      </c>
      <c r="F259" s="54" t="s">
        <v>979</v>
      </c>
      <c r="G259" s="54" t="s">
        <v>1465</v>
      </c>
      <c r="H259" s="55" t="s">
        <v>1502</v>
      </c>
      <c r="I259" s="54" t="s">
        <v>968</v>
      </c>
      <c r="J259" s="54" t="s">
        <v>982</v>
      </c>
      <c r="K259" s="54" t="s">
        <v>970</v>
      </c>
      <c r="L259" s="54" t="s">
        <v>1450</v>
      </c>
      <c r="M259" s="54" t="s">
        <v>972</v>
      </c>
    </row>
    <row r="260" spans="1:13">
      <c r="A260" s="54">
        <v>315</v>
      </c>
      <c r="B260" s="54" t="s">
        <v>1503</v>
      </c>
      <c r="C260" s="54" t="s">
        <v>3234</v>
      </c>
      <c r="D260" s="54" t="s">
        <v>1446</v>
      </c>
      <c r="E260" s="54" t="s">
        <v>1446</v>
      </c>
      <c r="F260" s="54" t="s">
        <v>1086</v>
      </c>
      <c r="G260" s="54" t="s">
        <v>1087</v>
      </c>
      <c r="H260" s="55" t="s">
        <v>1502</v>
      </c>
      <c r="I260" s="54" t="s">
        <v>968</v>
      </c>
      <c r="J260" s="54" t="s">
        <v>982</v>
      </c>
      <c r="K260" s="54" t="s">
        <v>970</v>
      </c>
      <c r="L260" s="54" t="s">
        <v>1450</v>
      </c>
      <c r="M260" s="54" t="s">
        <v>972</v>
      </c>
    </row>
    <row r="261" spans="1:13">
      <c r="A261" s="54">
        <v>2856</v>
      </c>
      <c r="B261" s="54" t="s">
        <v>1504</v>
      </c>
      <c r="C261" s="54" t="s">
        <v>2875</v>
      </c>
      <c r="D261" s="54" t="s">
        <v>1446</v>
      </c>
      <c r="E261" s="54" t="s">
        <v>1446</v>
      </c>
      <c r="F261" s="54" t="s">
        <v>979</v>
      </c>
      <c r="G261" s="54" t="s">
        <v>980</v>
      </c>
      <c r="H261" s="55" t="s">
        <v>1505</v>
      </c>
      <c r="I261" s="54" t="s">
        <v>968</v>
      </c>
      <c r="J261" s="54" t="s">
        <v>982</v>
      </c>
      <c r="K261" s="54" t="s">
        <v>970</v>
      </c>
      <c r="L261" s="54" t="s">
        <v>1450</v>
      </c>
      <c r="M261" s="54" t="s">
        <v>994</v>
      </c>
    </row>
    <row r="262" spans="1:13">
      <c r="A262" s="54">
        <v>10157</v>
      </c>
      <c r="B262" s="54" t="s">
        <v>1506</v>
      </c>
      <c r="C262" s="54" t="s">
        <v>2876</v>
      </c>
      <c r="D262" s="54" t="s">
        <v>1446</v>
      </c>
      <c r="E262" s="54" t="s">
        <v>1446</v>
      </c>
      <c r="F262" s="54" t="s">
        <v>979</v>
      </c>
      <c r="G262" s="54" t="s">
        <v>980</v>
      </c>
      <c r="H262" s="55" t="s">
        <v>1507</v>
      </c>
      <c r="I262" s="54" t="s">
        <v>968</v>
      </c>
      <c r="J262" s="54" t="s">
        <v>982</v>
      </c>
      <c r="K262" s="54" t="s">
        <v>970</v>
      </c>
      <c r="L262" s="54" t="s">
        <v>1450</v>
      </c>
      <c r="M262" s="54" t="s">
        <v>972</v>
      </c>
    </row>
    <row r="263" spans="1:13">
      <c r="A263" s="54">
        <v>2625</v>
      </c>
      <c r="B263" s="54" t="s">
        <v>1508</v>
      </c>
      <c r="C263" s="54" t="s">
        <v>2877</v>
      </c>
      <c r="D263" s="54" t="s">
        <v>1446</v>
      </c>
      <c r="E263" s="54" t="s">
        <v>1446</v>
      </c>
      <c r="F263" s="54" t="s">
        <v>979</v>
      </c>
      <c r="G263" s="54" t="s">
        <v>980</v>
      </c>
      <c r="H263" s="55" t="s">
        <v>1509</v>
      </c>
      <c r="I263" s="54" t="s">
        <v>968</v>
      </c>
      <c r="J263" s="54" t="s">
        <v>982</v>
      </c>
      <c r="K263" s="54" t="s">
        <v>970</v>
      </c>
      <c r="L263" s="54" t="s">
        <v>1450</v>
      </c>
      <c r="M263" s="54" t="s">
        <v>972</v>
      </c>
    </row>
    <row r="264" spans="1:13">
      <c r="A264" s="54">
        <v>2027</v>
      </c>
      <c r="B264" s="54" t="s">
        <v>1510</v>
      </c>
      <c r="C264" s="54" t="s">
        <v>2878</v>
      </c>
      <c r="D264" s="54" t="s">
        <v>1446</v>
      </c>
      <c r="E264" s="54" t="s">
        <v>1446</v>
      </c>
      <c r="F264" s="54" t="s">
        <v>1122</v>
      </c>
      <c r="G264" s="54" t="s">
        <v>1122</v>
      </c>
      <c r="H264" s="55" t="s">
        <v>1511</v>
      </c>
      <c r="I264" s="54" t="s">
        <v>968</v>
      </c>
      <c r="J264" s="54" t="s">
        <v>1124</v>
      </c>
      <c r="K264" s="54" t="s">
        <v>970</v>
      </c>
      <c r="L264" s="54" t="s">
        <v>1450</v>
      </c>
      <c r="M264" s="54" t="s">
        <v>972</v>
      </c>
    </row>
    <row r="265" spans="1:13">
      <c r="A265" s="54">
        <v>1954</v>
      </c>
      <c r="B265" s="54" t="s">
        <v>1512</v>
      </c>
      <c r="C265" s="54" t="s">
        <v>2879</v>
      </c>
      <c r="D265" s="54" t="s">
        <v>1446</v>
      </c>
      <c r="E265" s="54" t="s">
        <v>1446</v>
      </c>
      <c r="F265" s="54" t="s">
        <v>1003</v>
      </c>
      <c r="G265" s="54" t="s">
        <v>1004</v>
      </c>
      <c r="H265" s="55" t="s">
        <v>1513</v>
      </c>
      <c r="I265" s="54" t="s">
        <v>968</v>
      </c>
      <c r="J265" s="54" t="s">
        <v>982</v>
      </c>
      <c r="K265" s="54" t="s">
        <v>970</v>
      </c>
      <c r="L265" s="54" t="s">
        <v>1450</v>
      </c>
      <c r="M265" s="54" t="s">
        <v>972</v>
      </c>
    </row>
    <row r="266" spans="1:13">
      <c r="A266" s="54">
        <v>183</v>
      </c>
      <c r="B266" s="54" t="s">
        <v>1514</v>
      </c>
      <c r="C266" s="54" t="s">
        <v>2880</v>
      </c>
      <c r="D266" s="54" t="s">
        <v>1446</v>
      </c>
      <c r="E266" s="54" t="s">
        <v>1446</v>
      </c>
      <c r="F266" s="54" t="s">
        <v>966</v>
      </c>
      <c r="G266" s="54" t="s">
        <v>966</v>
      </c>
      <c r="H266" s="55" t="s">
        <v>1515</v>
      </c>
      <c r="I266" s="54" t="s">
        <v>968</v>
      </c>
      <c r="J266" s="54" t="s">
        <v>969</v>
      </c>
      <c r="K266" s="54" t="s">
        <v>970</v>
      </c>
      <c r="L266" s="54" t="s">
        <v>1450</v>
      </c>
      <c r="M266" s="54" t="s">
        <v>972</v>
      </c>
    </row>
    <row r="267" spans="1:13">
      <c r="A267" s="54">
        <v>1743</v>
      </c>
      <c r="B267" s="54" t="s">
        <v>1516</v>
      </c>
      <c r="C267" s="54" t="s">
        <v>3167</v>
      </c>
      <c r="D267" s="54" t="s">
        <v>1446</v>
      </c>
      <c r="E267" s="54" t="s">
        <v>1446</v>
      </c>
      <c r="F267" s="54" t="s">
        <v>979</v>
      </c>
      <c r="G267" s="54" t="s">
        <v>980</v>
      </c>
      <c r="H267" s="55" t="s">
        <v>1237</v>
      </c>
      <c r="I267" s="54" t="s">
        <v>968</v>
      </c>
      <c r="J267" s="54" t="s">
        <v>982</v>
      </c>
      <c r="K267" s="54" t="s">
        <v>970</v>
      </c>
      <c r="L267" s="54" t="s">
        <v>1450</v>
      </c>
      <c r="M267" s="54" t="s">
        <v>972</v>
      </c>
    </row>
    <row r="268" spans="1:13">
      <c r="A268" s="54">
        <v>1716</v>
      </c>
      <c r="B268" s="54" t="s">
        <v>1517</v>
      </c>
      <c r="C268" s="54" t="s">
        <v>2881</v>
      </c>
      <c r="D268" s="54" t="s">
        <v>1446</v>
      </c>
      <c r="E268" s="54" t="s">
        <v>1446</v>
      </c>
      <c r="F268" s="54" t="s">
        <v>1003</v>
      </c>
      <c r="G268" s="54" t="s">
        <v>1004</v>
      </c>
      <c r="H268" s="55" t="s">
        <v>1518</v>
      </c>
      <c r="I268" s="54" t="s">
        <v>968</v>
      </c>
      <c r="J268" s="54" t="s">
        <v>1046</v>
      </c>
      <c r="K268" s="54" t="s">
        <v>970</v>
      </c>
      <c r="L268" s="54" t="s">
        <v>1450</v>
      </c>
      <c r="M268" s="54" t="s">
        <v>972</v>
      </c>
    </row>
    <row r="269" spans="1:13">
      <c r="A269" s="54">
        <v>1400</v>
      </c>
      <c r="B269" s="54" t="s">
        <v>1519</v>
      </c>
      <c r="C269" s="54" t="s">
        <v>2882</v>
      </c>
      <c r="D269" s="54" t="s">
        <v>1446</v>
      </c>
      <c r="E269" s="54" t="s">
        <v>1446</v>
      </c>
      <c r="F269" s="54" t="s">
        <v>979</v>
      </c>
      <c r="G269" s="54" t="s">
        <v>1102</v>
      </c>
      <c r="H269" s="55" t="s">
        <v>1520</v>
      </c>
      <c r="I269" s="54" t="s">
        <v>968</v>
      </c>
      <c r="J269" s="54" t="s">
        <v>982</v>
      </c>
      <c r="K269" s="54" t="s">
        <v>970</v>
      </c>
      <c r="L269" s="54" t="s">
        <v>1450</v>
      </c>
      <c r="M269" s="54" t="s">
        <v>994</v>
      </c>
    </row>
    <row r="270" spans="1:13">
      <c r="A270" s="54">
        <v>1392</v>
      </c>
      <c r="B270" s="54" t="s">
        <v>1521</v>
      </c>
      <c r="C270" s="54" t="s">
        <v>3168</v>
      </c>
      <c r="D270" s="54" t="s">
        <v>1446</v>
      </c>
      <c r="E270" s="54" t="s">
        <v>1446</v>
      </c>
      <c r="F270" s="54" t="s">
        <v>979</v>
      </c>
      <c r="G270" s="54" t="s">
        <v>980</v>
      </c>
      <c r="H270" s="55" t="s">
        <v>1522</v>
      </c>
      <c r="I270" s="54" t="s">
        <v>968</v>
      </c>
      <c r="J270" s="54" t="s">
        <v>982</v>
      </c>
      <c r="K270" s="54" t="s">
        <v>970</v>
      </c>
      <c r="L270" s="54" t="s">
        <v>1450</v>
      </c>
      <c r="M270" s="54" t="s">
        <v>994</v>
      </c>
    </row>
    <row r="271" spans="1:13">
      <c r="A271" s="54">
        <v>1209</v>
      </c>
      <c r="B271" s="54" t="s">
        <v>1523</v>
      </c>
      <c r="C271" s="54" t="s">
        <v>2883</v>
      </c>
      <c r="D271" s="54" t="s">
        <v>1446</v>
      </c>
      <c r="E271" s="54" t="s">
        <v>1446</v>
      </c>
      <c r="F271" s="54" t="s">
        <v>1086</v>
      </c>
      <c r="G271" s="54" t="s">
        <v>1087</v>
      </c>
      <c r="H271" s="55" t="s">
        <v>1524</v>
      </c>
      <c r="I271" s="54" t="s">
        <v>968</v>
      </c>
      <c r="J271" s="54" t="s">
        <v>982</v>
      </c>
      <c r="K271" s="54" t="s">
        <v>970</v>
      </c>
      <c r="L271" s="54" t="s">
        <v>1450</v>
      </c>
      <c r="M271" s="54" t="s">
        <v>972</v>
      </c>
    </row>
    <row r="272" spans="1:13">
      <c r="A272" s="54">
        <v>1199</v>
      </c>
      <c r="B272" s="54" t="s">
        <v>1525</v>
      </c>
      <c r="C272" s="54" t="s">
        <v>2884</v>
      </c>
      <c r="D272" s="54" t="s">
        <v>1446</v>
      </c>
      <c r="E272" s="54" t="s">
        <v>1446</v>
      </c>
      <c r="F272" s="54" t="s">
        <v>966</v>
      </c>
      <c r="G272" s="54" t="s">
        <v>966</v>
      </c>
      <c r="H272" s="55" t="s">
        <v>1526</v>
      </c>
      <c r="I272" s="54" t="s">
        <v>968</v>
      </c>
      <c r="J272" s="54" t="s">
        <v>969</v>
      </c>
      <c r="K272" s="54" t="s">
        <v>970</v>
      </c>
      <c r="L272" s="54" t="s">
        <v>1450</v>
      </c>
      <c r="M272" s="54" t="s">
        <v>972</v>
      </c>
    </row>
    <row r="273" spans="1:13">
      <c r="A273" s="54">
        <v>11713</v>
      </c>
      <c r="B273" s="54" t="s">
        <v>1527</v>
      </c>
      <c r="C273" s="54" t="s">
        <v>2885</v>
      </c>
      <c r="D273" s="54" t="s">
        <v>1446</v>
      </c>
      <c r="E273" s="54" t="s">
        <v>1446</v>
      </c>
      <c r="F273" s="54" t="s">
        <v>979</v>
      </c>
      <c r="G273" s="54" t="s">
        <v>980</v>
      </c>
      <c r="H273" s="55" t="s">
        <v>1528</v>
      </c>
      <c r="I273" s="54" t="s">
        <v>968</v>
      </c>
      <c r="J273" s="54" t="s">
        <v>982</v>
      </c>
      <c r="K273" s="54" t="s">
        <v>970</v>
      </c>
      <c r="L273" s="54" t="s">
        <v>1450</v>
      </c>
      <c r="M273" s="54" t="s">
        <v>972</v>
      </c>
    </row>
    <row r="274" spans="1:13">
      <c r="A274" s="54">
        <v>11692</v>
      </c>
      <c r="B274" s="54" t="s">
        <v>1529</v>
      </c>
      <c r="C274" s="54" t="s">
        <v>2886</v>
      </c>
      <c r="D274" s="54" t="s">
        <v>1446</v>
      </c>
      <c r="E274" s="54" t="s">
        <v>1446</v>
      </c>
      <c r="F274" s="54" t="s">
        <v>1086</v>
      </c>
      <c r="G274" s="54" t="s">
        <v>1087</v>
      </c>
      <c r="H274" s="55" t="s">
        <v>1339</v>
      </c>
      <c r="I274" s="54" t="s">
        <v>968</v>
      </c>
      <c r="J274" s="54" t="s">
        <v>982</v>
      </c>
      <c r="K274" s="54" t="s">
        <v>970</v>
      </c>
      <c r="L274" s="54" t="s">
        <v>1450</v>
      </c>
      <c r="M274" s="54" t="s">
        <v>972</v>
      </c>
    </row>
    <row r="275" spans="1:13">
      <c r="A275" s="54">
        <v>11666</v>
      </c>
      <c r="B275" s="54" t="s">
        <v>1530</v>
      </c>
      <c r="C275" s="54" t="s">
        <v>2887</v>
      </c>
      <c r="D275" s="54" t="s">
        <v>1446</v>
      </c>
      <c r="E275" s="54" t="s">
        <v>1446</v>
      </c>
      <c r="F275" s="54" t="s">
        <v>979</v>
      </c>
      <c r="G275" s="54" t="s">
        <v>980</v>
      </c>
      <c r="H275" s="55" t="s">
        <v>1531</v>
      </c>
      <c r="I275" s="54" t="s">
        <v>968</v>
      </c>
      <c r="J275" s="54" t="s">
        <v>982</v>
      </c>
      <c r="K275" s="54" t="s">
        <v>970</v>
      </c>
      <c r="L275" s="54" t="s">
        <v>1450</v>
      </c>
      <c r="M275" s="54" t="s">
        <v>972</v>
      </c>
    </row>
    <row r="276" spans="1:13">
      <c r="A276" s="54">
        <v>10825</v>
      </c>
      <c r="B276" s="54" t="s">
        <v>1532</v>
      </c>
      <c r="C276" s="54" t="s">
        <v>2888</v>
      </c>
      <c r="D276" s="54" t="s">
        <v>1446</v>
      </c>
      <c r="E276" s="54" t="s">
        <v>1446</v>
      </c>
      <c r="F276" s="54" t="s">
        <v>1086</v>
      </c>
      <c r="G276" s="54" t="s">
        <v>1087</v>
      </c>
      <c r="H276" s="55" t="s">
        <v>1533</v>
      </c>
      <c r="I276" s="54" t="s">
        <v>968</v>
      </c>
      <c r="J276" s="54" t="s">
        <v>982</v>
      </c>
      <c r="K276" s="54" t="s">
        <v>970</v>
      </c>
      <c r="L276" s="54" t="s">
        <v>1450</v>
      </c>
      <c r="M276" s="54" t="s">
        <v>994</v>
      </c>
    </row>
    <row r="277" spans="1:13">
      <c r="A277" s="54">
        <v>10552</v>
      </c>
      <c r="B277" s="54" t="s">
        <v>1534</v>
      </c>
      <c r="C277" s="54" t="s">
        <v>2889</v>
      </c>
      <c r="D277" s="54" t="s">
        <v>1101</v>
      </c>
      <c r="E277" s="54" t="s">
        <v>1101</v>
      </c>
      <c r="F277" s="54" t="s">
        <v>979</v>
      </c>
      <c r="G277" s="54" t="s">
        <v>980</v>
      </c>
      <c r="H277" s="55" t="s">
        <v>1535</v>
      </c>
      <c r="I277" s="54" t="s">
        <v>968</v>
      </c>
      <c r="J277" s="54" t="s">
        <v>982</v>
      </c>
      <c r="K277" s="54" t="s">
        <v>970</v>
      </c>
      <c r="L277" s="54" t="s">
        <v>1450</v>
      </c>
      <c r="M277" s="54" t="s">
        <v>972</v>
      </c>
    </row>
    <row r="278" spans="1:13">
      <c r="A278" s="54">
        <v>10371</v>
      </c>
      <c r="B278" s="54" t="s">
        <v>1536</v>
      </c>
      <c r="C278" s="54" t="s">
        <v>2890</v>
      </c>
      <c r="D278" s="54" t="s">
        <v>1446</v>
      </c>
      <c r="E278" s="54" t="s">
        <v>1446</v>
      </c>
      <c r="F278" s="54" t="s">
        <v>1086</v>
      </c>
      <c r="G278" s="54" t="s">
        <v>1087</v>
      </c>
      <c r="H278" s="55" t="s">
        <v>1537</v>
      </c>
      <c r="I278" s="54" t="s">
        <v>968</v>
      </c>
      <c r="J278" s="54" t="s">
        <v>982</v>
      </c>
      <c r="K278" s="54" t="s">
        <v>970</v>
      </c>
      <c r="L278" s="54" t="s">
        <v>1450</v>
      </c>
      <c r="M278" s="54" t="s">
        <v>972</v>
      </c>
    </row>
    <row r="279" spans="1:13">
      <c r="A279" s="54">
        <v>10370</v>
      </c>
      <c r="B279" s="54" t="s">
        <v>1538</v>
      </c>
      <c r="C279" s="54" t="s">
        <v>2891</v>
      </c>
      <c r="D279" s="54" t="s">
        <v>1446</v>
      </c>
      <c r="E279" s="54" t="s">
        <v>1446</v>
      </c>
      <c r="F279" s="54" t="s">
        <v>1122</v>
      </c>
      <c r="G279" s="54" t="s">
        <v>1122</v>
      </c>
      <c r="H279" s="55" t="s">
        <v>1537</v>
      </c>
      <c r="I279" s="54" t="s">
        <v>968</v>
      </c>
      <c r="J279" s="54" t="s">
        <v>1124</v>
      </c>
      <c r="K279" s="54" t="s">
        <v>970</v>
      </c>
      <c r="L279" s="54" t="s">
        <v>1450</v>
      </c>
      <c r="M279" s="54" t="s">
        <v>972</v>
      </c>
    </row>
    <row r="280" spans="1:13">
      <c r="A280" s="54">
        <v>11856</v>
      </c>
      <c r="B280" s="54" t="s">
        <v>1539</v>
      </c>
      <c r="C280" s="54" t="s">
        <v>3235</v>
      </c>
      <c r="D280" s="54" t="s">
        <v>1446</v>
      </c>
      <c r="E280" s="54" t="s">
        <v>1446</v>
      </c>
      <c r="F280" s="54" t="s">
        <v>1086</v>
      </c>
      <c r="G280" s="54" t="s">
        <v>1087</v>
      </c>
      <c r="H280" s="55" t="s">
        <v>1540</v>
      </c>
      <c r="I280" s="54" t="s">
        <v>968</v>
      </c>
      <c r="J280" s="54" t="s">
        <v>982</v>
      </c>
      <c r="K280" s="54" t="s">
        <v>970</v>
      </c>
      <c r="L280" s="54" t="s">
        <v>971</v>
      </c>
      <c r="M280" s="54" t="s">
        <v>972</v>
      </c>
    </row>
    <row r="281" spans="1:13">
      <c r="A281" s="54">
        <v>11759</v>
      </c>
      <c r="B281" s="54" t="s">
        <v>1541</v>
      </c>
      <c r="C281" s="54" t="s">
        <v>3236</v>
      </c>
      <c r="D281" s="54" t="s">
        <v>1446</v>
      </c>
      <c r="E281" s="54" t="s">
        <v>1446</v>
      </c>
      <c r="F281" s="54" t="s">
        <v>979</v>
      </c>
      <c r="G281" s="54" t="s">
        <v>980</v>
      </c>
      <c r="H281" s="55" t="s">
        <v>1542</v>
      </c>
      <c r="I281" s="54" t="s">
        <v>968</v>
      </c>
      <c r="J281" s="54" t="s">
        <v>982</v>
      </c>
      <c r="K281" s="54" t="s">
        <v>970</v>
      </c>
      <c r="L281" s="54" t="s">
        <v>971</v>
      </c>
      <c r="M281" s="54" t="s">
        <v>972</v>
      </c>
    </row>
    <row r="282" spans="1:13">
      <c r="A282" s="54">
        <v>11673</v>
      </c>
      <c r="B282" s="54" t="s">
        <v>1543</v>
      </c>
      <c r="C282" s="54" t="s">
        <v>2892</v>
      </c>
      <c r="D282" s="54" t="s">
        <v>1446</v>
      </c>
      <c r="E282" s="54" t="s">
        <v>1446</v>
      </c>
      <c r="F282" s="54" t="s">
        <v>979</v>
      </c>
      <c r="G282" s="54" t="s">
        <v>980</v>
      </c>
      <c r="H282" s="55" t="s">
        <v>1284</v>
      </c>
      <c r="I282" s="54" t="s">
        <v>968</v>
      </c>
      <c r="J282" s="54" t="s">
        <v>982</v>
      </c>
      <c r="K282" s="54" t="s">
        <v>970</v>
      </c>
      <c r="L282" s="54" t="s">
        <v>971</v>
      </c>
      <c r="M282" s="54" t="s">
        <v>972</v>
      </c>
    </row>
    <row r="283" spans="1:13">
      <c r="A283" s="54">
        <v>11665</v>
      </c>
      <c r="B283" s="54" t="s">
        <v>1544</v>
      </c>
      <c r="C283" s="54" t="s">
        <v>3237</v>
      </c>
      <c r="D283" s="54" t="s">
        <v>1446</v>
      </c>
      <c r="E283" s="54" t="s">
        <v>1446</v>
      </c>
      <c r="F283" s="54" t="s">
        <v>979</v>
      </c>
      <c r="G283" s="54" t="s">
        <v>1004</v>
      </c>
      <c r="H283" s="55" t="s">
        <v>1545</v>
      </c>
      <c r="I283" s="54" t="s">
        <v>968</v>
      </c>
      <c r="J283" s="54" t="s">
        <v>982</v>
      </c>
      <c r="K283" s="54" t="s">
        <v>970</v>
      </c>
      <c r="L283" s="54" t="s">
        <v>971</v>
      </c>
      <c r="M283" s="54" t="s">
        <v>972</v>
      </c>
    </row>
    <row r="284" spans="1:13">
      <c r="A284" s="54">
        <v>11526</v>
      </c>
      <c r="B284" s="54" t="s">
        <v>1546</v>
      </c>
      <c r="C284" s="54" t="s">
        <v>2893</v>
      </c>
      <c r="D284" s="54" t="s">
        <v>1446</v>
      </c>
      <c r="E284" s="54" t="s">
        <v>1446</v>
      </c>
      <c r="F284" s="54" t="s">
        <v>979</v>
      </c>
      <c r="G284" s="54" t="s">
        <v>980</v>
      </c>
      <c r="H284" s="55" t="s">
        <v>1547</v>
      </c>
      <c r="I284" s="54" t="s">
        <v>968</v>
      </c>
      <c r="J284" s="54" t="s">
        <v>982</v>
      </c>
      <c r="K284" s="54" t="s">
        <v>970</v>
      </c>
      <c r="L284" s="54" t="s">
        <v>971</v>
      </c>
      <c r="M284" s="54" t="s">
        <v>994</v>
      </c>
    </row>
    <row r="285" spans="1:13">
      <c r="A285" s="54">
        <v>11478</v>
      </c>
      <c r="B285" s="54" t="s">
        <v>1548</v>
      </c>
      <c r="C285" s="54" t="s">
        <v>2894</v>
      </c>
      <c r="D285" s="54" t="s">
        <v>1446</v>
      </c>
      <c r="E285" s="54" t="s">
        <v>1446</v>
      </c>
      <c r="F285" s="54" t="s">
        <v>979</v>
      </c>
      <c r="G285" s="54" t="s">
        <v>980</v>
      </c>
      <c r="H285" s="55" t="s">
        <v>1549</v>
      </c>
      <c r="I285" s="54" t="s">
        <v>968</v>
      </c>
      <c r="J285" s="54" t="s">
        <v>982</v>
      </c>
      <c r="K285" s="54" t="s">
        <v>970</v>
      </c>
      <c r="L285" s="54" t="s">
        <v>971</v>
      </c>
      <c r="M285" s="54" t="s">
        <v>994</v>
      </c>
    </row>
    <row r="286" spans="1:13">
      <c r="A286" s="54">
        <v>10867</v>
      </c>
      <c r="B286" s="54" t="s">
        <v>1550</v>
      </c>
      <c r="C286" s="54" t="s">
        <v>2895</v>
      </c>
      <c r="D286" s="54" t="s">
        <v>1446</v>
      </c>
      <c r="E286" s="54" t="s">
        <v>1446</v>
      </c>
      <c r="F286" s="54" t="s">
        <v>979</v>
      </c>
      <c r="G286" s="54" t="s">
        <v>980</v>
      </c>
      <c r="H286" s="55" t="s">
        <v>1551</v>
      </c>
      <c r="I286" s="54" t="s">
        <v>968</v>
      </c>
      <c r="J286" s="54" t="s">
        <v>982</v>
      </c>
      <c r="K286" s="54" t="s">
        <v>970</v>
      </c>
      <c r="L286" s="54" t="s">
        <v>971</v>
      </c>
      <c r="M286" s="54" t="s">
        <v>972</v>
      </c>
    </row>
    <row r="287" spans="1:13">
      <c r="A287" s="54">
        <v>10647</v>
      </c>
      <c r="B287" s="54" t="s">
        <v>1552</v>
      </c>
      <c r="C287" s="54" t="s">
        <v>2896</v>
      </c>
      <c r="D287" s="54" t="s">
        <v>1446</v>
      </c>
      <c r="E287" s="54" t="s">
        <v>1446</v>
      </c>
      <c r="F287" s="54" t="s">
        <v>979</v>
      </c>
      <c r="G287" s="54" t="s">
        <v>980</v>
      </c>
      <c r="H287" s="55" t="s">
        <v>1553</v>
      </c>
      <c r="I287" s="54" t="s">
        <v>968</v>
      </c>
      <c r="J287" s="54" t="s">
        <v>982</v>
      </c>
      <c r="K287" s="54" t="s">
        <v>970</v>
      </c>
      <c r="L287" s="54" t="s">
        <v>971</v>
      </c>
      <c r="M287" s="54" t="s">
        <v>972</v>
      </c>
    </row>
    <row r="288" spans="1:13">
      <c r="A288" s="56">
        <v>16325</v>
      </c>
      <c r="B288" s="56" t="s">
        <v>1554</v>
      </c>
      <c r="C288" s="56" t="s">
        <v>2897</v>
      </c>
      <c r="D288" s="57" t="s">
        <v>1446</v>
      </c>
      <c r="E288" s="57" t="s">
        <v>1446</v>
      </c>
      <c r="F288" s="56" t="s">
        <v>979</v>
      </c>
      <c r="G288" s="57" t="s">
        <v>1102</v>
      </c>
      <c r="H288" s="58">
        <v>43200</v>
      </c>
      <c r="I288" s="54" t="s">
        <v>968</v>
      </c>
      <c r="J288" s="56" t="s">
        <v>982</v>
      </c>
      <c r="K288" s="54" t="s">
        <v>970</v>
      </c>
      <c r="L288" s="56" t="s">
        <v>1450</v>
      </c>
      <c r="M288" s="56" t="s">
        <v>972</v>
      </c>
    </row>
    <row r="289" spans="1:13">
      <c r="A289" s="56">
        <v>16538</v>
      </c>
      <c r="B289" s="56" t="s">
        <v>1555</v>
      </c>
      <c r="C289" s="56" t="s">
        <v>2898</v>
      </c>
      <c r="D289" s="57" t="s">
        <v>1446</v>
      </c>
      <c r="E289" s="57" t="s">
        <v>1446</v>
      </c>
      <c r="F289" s="56" t="s">
        <v>1086</v>
      </c>
      <c r="G289" s="57" t="s">
        <v>1087</v>
      </c>
      <c r="H289" s="58">
        <v>43241</v>
      </c>
      <c r="I289" s="54" t="s">
        <v>968</v>
      </c>
      <c r="J289" s="56" t="s">
        <v>982</v>
      </c>
      <c r="K289" s="54" t="s">
        <v>970</v>
      </c>
      <c r="L289" s="56" t="s">
        <v>1450</v>
      </c>
      <c r="M289" s="56" t="s">
        <v>972</v>
      </c>
    </row>
    <row r="290" spans="1:13">
      <c r="A290" s="54">
        <v>11648</v>
      </c>
      <c r="B290" s="54" t="s">
        <v>1556</v>
      </c>
      <c r="C290" s="54" t="s">
        <v>2899</v>
      </c>
      <c r="D290" s="54" t="s">
        <v>1391</v>
      </c>
      <c r="E290" s="54" t="s">
        <v>1391</v>
      </c>
      <c r="F290" s="54" t="s">
        <v>966</v>
      </c>
      <c r="G290" s="54" t="s">
        <v>966</v>
      </c>
      <c r="H290" s="55" t="s">
        <v>1557</v>
      </c>
      <c r="I290" s="54" t="s">
        <v>968</v>
      </c>
      <c r="J290" s="54" t="s">
        <v>982</v>
      </c>
      <c r="K290" s="54" t="s">
        <v>970</v>
      </c>
      <c r="L290" s="54" t="s">
        <v>1558</v>
      </c>
      <c r="M290" s="54" t="s">
        <v>1142</v>
      </c>
    </row>
    <row r="291" spans="1:13">
      <c r="A291" s="54">
        <v>9919</v>
      </c>
      <c r="B291" s="54" t="s">
        <v>1559</v>
      </c>
      <c r="C291" s="54" t="s">
        <v>3238</v>
      </c>
      <c r="D291" s="54" t="s">
        <v>1560</v>
      </c>
      <c r="E291" s="54" t="s">
        <v>1560</v>
      </c>
      <c r="F291" s="54" t="s">
        <v>979</v>
      </c>
      <c r="G291" s="54" t="s">
        <v>1561</v>
      </c>
      <c r="H291" s="55" t="s">
        <v>1562</v>
      </c>
      <c r="I291" s="54" t="s">
        <v>968</v>
      </c>
      <c r="J291" s="54" t="s">
        <v>982</v>
      </c>
      <c r="K291" s="54" t="s">
        <v>970</v>
      </c>
      <c r="L291" s="54" t="s">
        <v>1563</v>
      </c>
      <c r="M291" s="54" t="s">
        <v>1564</v>
      </c>
    </row>
    <row r="292" spans="1:13">
      <c r="A292" s="54">
        <v>9886</v>
      </c>
      <c r="B292" s="54" t="s">
        <v>1565</v>
      </c>
      <c r="C292" s="54" t="s">
        <v>2900</v>
      </c>
      <c r="D292" s="54" t="s">
        <v>1560</v>
      </c>
      <c r="E292" s="54" t="s">
        <v>1566</v>
      </c>
      <c r="F292" s="54" t="s">
        <v>979</v>
      </c>
      <c r="G292" s="54"/>
      <c r="H292" s="55" t="s">
        <v>1567</v>
      </c>
      <c r="I292" s="54" t="s">
        <v>968</v>
      </c>
      <c r="J292" s="54" t="s">
        <v>982</v>
      </c>
      <c r="K292" s="54" t="s">
        <v>970</v>
      </c>
      <c r="L292" s="54" t="s">
        <v>1563</v>
      </c>
      <c r="M292" s="54" t="s">
        <v>1568</v>
      </c>
    </row>
    <row r="293" spans="1:13">
      <c r="A293" s="54">
        <v>9873</v>
      </c>
      <c r="B293" s="54" t="s">
        <v>1569</v>
      </c>
      <c r="C293" s="54" t="s">
        <v>2901</v>
      </c>
      <c r="D293" s="54" t="s">
        <v>1560</v>
      </c>
      <c r="E293" s="54" t="s">
        <v>1560</v>
      </c>
      <c r="F293" s="54" t="s">
        <v>979</v>
      </c>
      <c r="G293" s="54" t="s">
        <v>1561</v>
      </c>
      <c r="H293" s="55" t="s">
        <v>1570</v>
      </c>
      <c r="I293" s="54" t="s">
        <v>968</v>
      </c>
      <c r="J293" s="54" t="s">
        <v>982</v>
      </c>
      <c r="K293" s="54" t="s">
        <v>970</v>
      </c>
      <c r="L293" s="54" t="s">
        <v>1563</v>
      </c>
      <c r="M293" s="54" t="s">
        <v>1571</v>
      </c>
    </row>
    <row r="294" spans="1:13">
      <c r="A294" s="54">
        <v>9871</v>
      </c>
      <c r="B294" s="54" t="s">
        <v>1572</v>
      </c>
      <c r="C294" s="54" t="s">
        <v>2902</v>
      </c>
      <c r="D294" s="54" t="s">
        <v>1560</v>
      </c>
      <c r="E294" s="54" t="s">
        <v>1560</v>
      </c>
      <c r="F294" s="54" t="s">
        <v>979</v>
      </c>
      <c r="G294" s="54"/>
      <c r="H294" s="55" t="s">
        <v>1570</v>
      </c>
      <c r="I294" s="54" t="s">
        <v>968</v>
      </c>
      <c r="J294" s="54" t="s">
        <v>982</v>
      </c>
      <c r="K294" s="54" t="s">
        <v>970</v>
      </c>
      <c r="L294" s="54" t="s">
        <v>1563</v>
      </c>
      <c r="M294" s="54" t="s">
        <v>1571</v>
      </c>
    </row>
    <row r="295" spans="1:13">
      <c r="A295" s="54">
        <v>9749</v>
      </c>
      <c r="B295" s="54" t="s">
        <v>1573</v>
      </c>
      <c r="C295" s="54" t="s">
        <v>2903</v>
      </c>
      <c r="D295" s="54" t="s">
        <v>1560</v>
      </c>
      <c r="E295" s="54" t="s">
        <v>1560</v>
      </c>
      <c r="F295" s="54" t="s">
        <v>979</v>
      </c>
      <c r="G295" s="54"/>
      <c r="H295" s="55" t="s">
        <v>1574</v>
      </c>
      <c r="I295" s="54" t="s">
        <v>968</v>
      </c>
      <c r="J295" s="54" t="s">
        <v>982</v>
      </c>
      <c r="K295" s="54" t="s">
        <v>970</v>
      </c>
      <c r="L295" s="54" t="s">
        <v>1563</v>
      </c>
      <c r="M295" s="54" t="s">
        <v>1571</v>
      </c>
    </row>
    <row r="296" spans="1:13">
      <c r="A296" s="54">
        <v>8499</v>
      </c>
      <c r="B296" s="54" t="s">
        <v>1575</v>
      </c>
      <c r="C296" s="54" t="s">
        <v>2904</v>
      </c>
      <c r="D296" s="54" t="s">
        <v>1560</v>
      </c>
      <c r="E296" s="54" t="s">
        <v>1560</v>
      </c>
      <c r="F296" s="54" t="s">
        <v>1576</v>
      </c>
      <c r="G296" s="54"/>
      <c r="H296" s="55" t="s">
        <v>1577</v>
      </c>
      <c r="I296" s="54" t="s">
        <v>968</v>
      </c>
      <c r="J296" s="54" t="s">
        <v>982</v>
      </c>
      <c r="K296" s="54" t="s">
        <v>970</v>
      </c>
      <c r="L296" s="54" t="s">
        <v>1563</v>
      </c>
      <c r="M296" s="54" t="s">
        <v>1564</v>
      </c>
    </row>
    <row r="297" spans="1:13">
      <c r="A297" s="54">
        <v>8464</v>
      </c>
      <c r="B297" s="54" t="s">
        <v>1578</v>
      </c>
      <c r="C297" s="54" t="s">
        <v>2905</v>
      </c>
      <c r="D297" s="54" t="s">
        <v>1560</v>
      </c>
      <c r="E297" s="54" t="s">
        <v>1566</v>
      </c>
      <c r="F297" s="54" t="s">
        <v>979</v>
      </c>
      <c r="G297" s="54" t="s">
        <v>1465</v>
      </c>
      <c r="H297" s="55" t="s">
        <v>1579</v>
      </c>
      <c r="I297" s="54" t="s">
        <v>968</v>
      </c>
      <c r="J297" s="54" t="s">
        <v>982</v>
      </c>
      <c r="K297" s="54" t="s">
        <v>970</v>
      </c>
      <c r="L297" s="54" t="s">
        <v>1563</v>
      </c>
      <c r="M297" s="54" t="s">
        <v>1568</v>
      </c>
    </row>
    <row r="298" spans="1:13">
      <c r="A298" s="54">
        <v>8416</v>
      </c>
      <c r="B298" s="54" t="s">
        <v>1580</v>
      </c>
      <c r="C298" s="54" t="s">
        <v>2906</v>
      </c>
      <c r="D298" s="54" t="s">
        <v>1560</v>
      </c>
      <c r="E298" s="54" t="s">
        <v>1560</v>
      </c>
      <c r="F298" s="54" t="s">
        <v>979</v>
      </c>
      <c r="G298" s="54" t="s">
        <v>1465</v>
      </c>
      <c r="H298" s="55" t="s">
        <v>1581</v>
      </c>
      <c r="I298" s="54" t="s">
        <v>968</v>
      </c>
      <c r="J298" s="54" t="s">
        <v>982</v>
      </c>
      <c r="K298" s="54" t="s">
        <v>970</v>
      </c>
      <c r="L298" s="54" t="s">
        <v>1563</v>
      </c>
      <c r="M298" s="54" t="s">
        <v>1568</v>
      </c>
    </row>
    <row r="299" spans="1:13">
      <c r="A299" s="54">
        <v>8398</v>
      </c>
      <c r="B299" s="54" t="s">
        <v>1582</v>
      </c>
      <c r="C299" s="54" t="s">
        <v>2907</v>
      </c>
      <c r="D299" s="54" t="s">
        <v>1560</v>
      </c>
      <c r="E299" s="54" t="s">
        <v>1560</v>
      </c>
      <c r="F299" s="54" t="s">
        <v>979</v>
      </c>
      <c r="G299" s="54" t="s">
        <v>1465</v>
      </c>
      <c r="H299" s="55" t="s">
        <v>1583</v>
      </c>
      <c r="I299" s="54" t="s">
        <v>968</v>
      </c>
      <c r="J299" s="54" t="s">
        <v>982</v>
      </c>
      <c r="K299" s="54" t="s">
        <v>970</v>
      </c>
      <c r="L299" s="54" t="s">
        <v>1563</v>
      </c>
      <c r="M299" s="54" t="s">
        <v>1568</v>
      </c>
    </row>
    <row r="300" spans="1:13">
      <c r="A300" s="54">
        <v>8367</v>
      </c>
      <c r="B300" s="54" t="s">
        <v>1584</v>
      </c>
      <c r="C300" s="54" t="s">
        <v>2908</v>
      </c>
      <c r="D300" s="54" t="s">
        <v>1560</v>
      </c>
      <c r="E300" s="54" t="s">
        <v>1560</v>
      </c>
      <c r="F300" s="54" t="s">
        <v>979</v>
      </c>
      <c r="G300" s="54" t="s">
        <v>1465</v>
      </c>
      <c r="H300" s="55" t="s">
        <v>1585</v>
      </c>
      <c r="I300" s="54" t="s">
        <v>968</v>
      </c>
      <c r="J300" s="54" t="s">
        <v>982</v>
      </c>
      <c r="K300" s="54" t="s">
        <v>970</v>
      </c>
      <c r="L300" s="54" t="s">
        <v>1563</v>
      </c>
      <c r="M300" s="54" t="s">
        <v>1568</v>
      </c>
    </row>
    <row r="301" spans="1:13">
      <c r="A301" s="54">
        <v>8146</v>
      </c>
      <c r="B301" s="54" t="s">
        <v>1586</v>
      </c>
      <c r="C301" s="54" t="s">
        <v>2909</v>
      </c>
      <c r="D301" s="54" t="s">
        <v>1560</v>
      </c>
      <c r="E301" s="54" t="s">
        <v>1560</v>
      </c>
      <c r="F301" s="54" t="s">
        <v>979</v>
      </c>
      <c r="G301" s="54" t="s">
        <v>1561</v>
      </c>
      <c r="H301" s="55" t="s">
        <v>1587</v>
      </c>
      <c r="I301" s="54" t="s">
        <v>968</v>
      </c>
      <c r="J301" s="54" t="s">
        <v>982</v>
      </c>
      <c r="K301" s="54" t="s">
        <v>970</v>
      </c>
      <c r="L301" s="54" t="s">
        <v>1563</v>
      </c>
      <c r="M301" s="54" t="s">
        <v>1564</v>
      </c>
    </row>
    <row r="302" spans="1:13">
      <c r="A302" s="54">
        <v>7330</v>
      </c>
      <c r="B302" s="54" t="s">
        <v>1588</v>
      </c>
      <c r="C302" s="54" t="s">
        <v>2910</v>
      </c>
      <c r="D302" s="54" t="s">
        <v>1560</v>
      </c>
      <c r="E302" s="54" t="s">
        <v>1560</v>
      </c>
      <c r="F302" s="54" t="s">
        <v>1589</v>
      </c>
      <c r="G302" s="54" t="s">
        <v>1589</v>
      </c>
      <c r="H302" s="55" t="s">
        <v>1590</v>
      </c>
      <c r="I302" s="54" t="s">
        <v>968</v>
      </c>
      <c r="J302" s="54" t="s">
        <v>1591</v>
      </c>
      <c r="K302" s="54" t="s">
        <v>970</v>
      </c>
      <c r="L302" s="54" t="s">
        <v>1563</v>
      </c>
      <c r="M302" s="54" t="s">
        <v>1564</v>
      </c>
    </row>
    <row r="303" spans="1:13">
      <c r="A303" s="54">
        <v>6767</v>
      </c>
      <c r="B303" s="54" t="s">
        <v>1592</v>
      </c>
      <c r="C303" s="54" t="s">
        <v>3169</v>
      </c>
      <c r="D303" s="54" t="s">
        <v>1560</v>
      </c>
      <c r="E303" s="54" t="s">
        <v>1560</v>
      </c>
      <c r="F303" s="54" t="s">
        <v>966</v>
      </c>
      <c r="G303" s="54" t="s">
        <v>1360</v>
      </c>
      <c r="H303" s="55" t="s">
        <v>1593</v>
      </c>
      <c r="I303" s="54" t="s">
        <v>968</v>
      </c>
      <c r="J303" s="54" t="s">
        <v>969</v>
      </c>
      <c r="K303" s="54" t="s">
        <v>970</v>
      </c>
      <c r="L303" s="54" t="s">
        <v>1563</v>
      </c>
      <c r="M303" s="54" t="s">
        <v>1571</v>
      </c>
    </row>
    <row r="304" spans="1:13">
      <c r="A304" s="54">
        <v>6252</v>
      </c>
      <c r="B304" s="54" t="s">
        <v>1594</v>
      </c>
      <c r="C304" s="54" t="s">
        <v>2911</v>
      </c>
      <c r="D304" s="54" t="s">
        <v>1560</v>
      </c>
      <c r="E304" s="54" t="s">
        <v>1560</v>
      </c>
      <c r="F304" s="54" t="s">
        <v>979</v>
      </c>
      <c r="G304" s="54" t="s">
        <v>1102</v>
      </c>
      <c r="H304" s="55" t="s">
        <v>1595</v>
      </c>
      <c r="I304" s="54" t="s">
        <v>968</v>
      </c>
      <c r="J304" s="54" t="s">
        <v>982</v>
      </c>
      <c r="K304" s="54" t="s">
        <v>970</v>
      </c>
      <c r="L304" s="54" t="s">
        <v>1563</v>
      </c>
      <c r="M304" s="54" t="s">
        <v>1596</v>
      </c>
    </row>
    <row r="305" spans="1:13">
      <c r="A305" s="54">
        <v>6243</v>
      </c>
      <c r="B305" s="54" t="s">
        <v>1597</v>
      </c>
      <c r="C305" s="54" t="s">
        <v>2912</v>
      </c>
      <c r="D305" s="54" t="s">
        <v>1560</v>
      </c>
      <c r="E305" s="54" t="s">
        <v>1560</v>
      </c>
      <c r="F305" s="54" t="s">
        <v>979</v>
      </c>
      <c r="G305" s="54"/>
      <c r="H305" s="55" t="s">
        <v>1598</v>
      </c>
      <c r="I305" s="54" t="s">
        <v>968</v>
      </c>
      <c r="J305" s="54" t="s">
        <v>982</v>
      </c>
      <c r="K305" s="54" t="s">
        <v>970</v>
      </c>
      <c r="L305" s="54" t="s">
        <v>1563</v>
      </c>
      <c r="M305" s="54" t="s">
        <v>1571</v>
      </c>
    </row>
    <row r="306" spans="1:13">
      <c r="A306" s="54">
        <v>585</v>
      </c>
      <c r="B306" s="54" t="s">
        <v>1599</v>
      </c>
      <c r="C306" s="54" t="s">
        <v>2913</v>
      </c>
      <c r="D306" s="54" t="s">
        <v>1560</v>
      </c>
      <c r="E306" s="54" t="s">
        <v>1566</v>
      </c>
      <c r="F306" s="54" t="s">
        <v>979</v>
      </c>
      <c r="G306" s="54" t="s">
        <v>1465</v>
      </c>
      <c r="H306" s="55" t="s">
        <v>1600</v>
      </c>
      <c r="I306" s="54" t="s">
        <v>968</v>
      </c>
      <c r="J306" s="54" t="s">
        <v>969</v>
      </c>
      <c r="K306" s="54" t="s">
        <v>970</v>
      </c>
      <c r="L306" s="54" t="s">
        <v>1563</v>
      </c>
      <c r="M306" s="54" t="s">
        <v>1568</v>
      </c>
    </row>
    <row r="307" spans="1:13">
      <c r="A307" s="54">
        <v>393</v>
      </c>
      <c r="B307" s="54" t="s">
        <v>1601</v>
      </c>
      <c r="C307" s="54" t="s">
        <v>2914</v>
      </c>
      <c r="D307" s="54" t="s">
        <v>1560</v>
      </c>
      <c r="E307" s="54" t="s">
        <v>1560</v>
      </c>
      <c r="F307" s="54" t="s">
        <v>979</v>
      </c>
      <c r="G307" s="54"/>
      <c r="H307" s="55" t="s">
        <v>1602</v>
      </c>
      <c r="I307" s="54" t="s">
        <v>968</v>
      </c>
      <c r="J307" s="54" t="s">
        <v>982</v>
      </c>
      <c r="K307" s="54" t="s">
        <v>970</v>
      </c>
      <c r="L307" s="54" t="s">
        <v>1563</v>
      </c>
      <c r="M307" s="54" t="s">
        <v>1571</v>
      </c>
    </row>
    <row r="308" spans="1:13">
      <c r="A308" s="54">
        <v>2830</v>
      </c>
      <c r="B308" s="54" t="s">
        <v>1603</v>
      </c>
      <c r="C308" s="54" t="s">
        <v>2915</v>
      </c>
      <c r="D308" s="54" t="s">
        <v>1560</v>
      </c>
      <c r="E308" s="54" t="s">
        <v>1560</v>
      </c>
      <c r="F308" s="54" t="s">
        <v>979</v>
      </c>
      <c r="G308" s="54"/>
      <c r="H308" s="55" t="s">
        <v>1604</v>
      </c>
      <c r="I308" s="54" t="s">
        <v>968</v>
      </c>
      <c r="J308" s="54" t="s">
        <v>982</v>
      </c>
      <c r="K308" s="54" t="s">
        <v>970</v>
      </c>
      <c r="L308" s="54" t="s">
        <v>1563</v>
      </c>
      <c r="M308" s="54" t="s">
        <v>1571</v>
      </c>
    </row>
    <row r="309" spans="1:13">
      <c r="A309" s="54">
        <v>144</v>
      </c>
      <c r="B309" s="54" t="s">
        <v>1605</v>
      </c>
      <c r="C309" s="54" t="s">
        <v>2916</v>
      </c>
      <c r="D309" s="54" t="s">
        <v>1560</v>
      </c>
      <c r="E309" s="54" t="s">
        <v>1566</v>
      </c>
      <c r="F309" s="54" t="s">
        <v>974</v>
      </c>
      <c r="G309" s="54" t="s">
        <v>974</v>
      </c>
      <c r="H309" s="55" t="s">
        <v>1123</v>
      </c>
      <c r="I309" s="54" t="s">
        <v>968</v>
      </c>
      <c r="J309" s="54" t="s">
        <v>976</v>
      </c>
      <c r="K309" s="54" t="s">
        <v>970</v>
      </c>
      <c r="L309" s="54" t="s">
        <v>1563</v>
      </c>
      <c r="M309" s="54" t="s">
        <v>977</v>
      </c>
    </row>
    <row r="310" spans="1:13">
      <c r="A310" s="54">
        <v>13</v>
      </c>
      <c r="B310" s="54" t="s">
        <v>1606</v>
      </c>
      <c r="C310" s="54" t="s">
        <v>2917</v>
      </c>
      <c r="D310" s="54" t="s">
        <v>1560</v>
      </c>
      <c r="E310" s="54" t="s">
        <v>1560</v>
      </c>
      <c r="F310" s="54" t="s">
        <v>979</v>
      </c>
      <c r="G310" s="54"/>
      <c r="H310" s="55" t="s">
        <v>1607</v>
      </c>
      <c r="I310" s="54" t="s">
        <v>968</v>
      </c>
      <c r="J310" s="54" t="s">
        <v>982</v>
      </c>
      <c r="K310" s="54" t="s">
        <v>970</v>
      </c>
      <c r="L310" s="54" t="s">
        <v>1563</v>
      </c>
      <c r="M310" s="54" t="s">
        <v>1571</v>
      </c>
    </row>
    <row r="311" spans="1:13">
      <c r="A311" s="54">
        <v>10106</v>
      </c>
      <c r="B311" s="54" t="s">
        <v>1608</v>
      </c>
      <c r="C311" s="54" t="s">
        <v>2918</v>
      </c>
      <c r="D311" s="54" t="s">
        <v>1560</v>
      </c>
      <c r="E311" s="54" t="s">
        <v>1560</v>
      </c>
      <c r="F311" s="54" t="s">
        <v>979</v>
      </c>
      <c r="G311" s="54" t="s">
        <v>1561</v>
      </c>
      <c r="H311" s="55" t="s">
        <v>1609</v>
      </c>
      <c r="I311" s="54" t="s">
        <v>968</v>
      </c>
      <c r="J311" s="54" t="s">
        <v>982</v>
      </c>
      <c r="K311" s="54" t="s">
        <v>970</v>
      </c>
      <c r="L311" s="54" t="s">
        <v>1563</v>
      </c>
      <c r="M311" s="54" t="s">
        <v>1571</v>
      </c>
    </row>
    <row r="312" spans="1:13">
      <c r="A312" s="54">
        <v>11838</v>
      </c>
      <c r="B312" s="54" t="s">
        <v>1610</v>
      </c>
      <c r="C312" s="54" t="s">
        <v>3239</v>
      </c>
      <c r="D312" s="54" t="s">
        <v>1560</v>
      </c>
      <c r="E312" s="54" t="s">
        <v>1560</v>
      </c>
      <c r="F312" s="54" t="s">
        <v>1086</v>
      </c>
      <c r="G312" s="54" t="s">
        <v>1087</v>
      </c>
      <c r="H312" s="55" t="s">
        <v>1611</v>
      </c>
      <c r="I312" s="54" t="s">
        <v>968</v>
      </c>
      <c r="J312" s="54" t="s">
        <v>982</v>
      </c>
      <c r="K312" s="54" t="s">
        <v>970</v>
      </c>
      <c r="L312" s="54" t="s">
        <v>1563</v>
      </c>
      <c r="M312" s="54" t="s">
        <v>1564</v>
      </c>
    </row>
    <row r="313" spans="1:13">
      <c r="A313" s="54">
        <v>11831</v>
      </c>
      <c r="B313" s="54" t="s">
        <v>1612</v>
      </c>
      <c r="C313" s="54" t="s">
        <v>3240</v>
      </c>
      <c r="D313" s="54" t="s">
        <v>1560</v>
      </c>
      <c r="E313" s="54" t="s">
        <v>1560</v>
      </c>
      <c r="F313" s="54" t="s">
        <v>1086</v>
      </c>
      <c r="G313" s="54" t="s">
        <v>1087</v>
      </c>
      <c r="H313" s="55" t="s">
        <v>1613</v>
      </c>
      <c r="I313" s="54" t="s">
        <v>968</v>
      </c>
      <c r="J313" s="54" t="s">
        <v>982</v>
      </c>
      <c r="K313" s="54" t="s">
        <v>970</v>
      </c>
      <c r="L313" s="54" t="s">
        <v>1563</v>
      </c>
      <c r="M313" s="54" t="s">
        <v>1564</v>
      </c>
    </row>
    <row r="314" spans="1:13">
      <c r="A314" s="54">
        <v>11757</v>
      </c>
      <c r="B314" s="54" t="s">
        <v>1614</v>
      </c>
      <c r="C314" s="54" t="s">
        <v>2919</v>
      </c>
      <c r="D314" s="54" t="s">
        <v>1560</v>
      </c>
      <c r="E314" s="54" t="s">
        <v>1560</v>
      </c>
      <c r="F314" s="54" t="s">
        <v>979</v>
      </c>
      <c r="G314" s="54"/>
      <c r="H314" s="55" t="s">
        <v>1615</v>
      </c>
      <c r="I314" s="54" t="s">
        <v>968</v>
      </c>
      <c r="J314" s="54" t="s">
        <v>1062</v>
      </c>
      <c r="K314" s="54" t="s">
        <v>970</v>
      </c>
      <c r="L314" s="54" t="s">
        <v>1563</v>
      </c>
      <c r="M314" s="54" t="s">
        <v>1564</v>
      </c>
    </row>
    <row r="315" spans="1:13">
      <c r="A315" s="54">
        <v>11687</v>
      </c>
      <c r="B315" s="54" t="s">
        <v>1616</v>
      </c>
      <c r="C315" s="54" t="s">
        <v>2920</v>
      </c>
      <c r="D315" s="54" t="s">
        <v>1560</v>
      </c>
      <c r="E315" s="54" t="s">
        <v>1560</v>
      </c>
      <c r="F315" s="54" t="s">
        <v>979</v>
      </c>
      <c r="G315" s="54"/>
      <c r="H315" s="55" t="s">
        <v>1617</v>
      </c>
      <c r="I315" s="54" t="s">
        <v>968</v>
      </c>
      <c r="J315" s="54" t="s">
        <v>1591</v>
      </c>
      <c r="K315" s="54" t="s">
        <v>970</v>
      </c>
      <c r="L315" s="54" t="s">
        <v>1563</v>
      </c>
      <c r="M315" s="54" t="s">
        <v>1564</v>
      </c>
    </row>
    <row r="316" spans="1:13">
      <c r="A316" s="54">
        <v>11653</v>
      </c>
      <c r="B316" s="54" t="s">
        <v>1618</v>
      </c>
      <c r="C316" s="54" t="s">
        <v>2921</v>
      </c>
      <c r="D316" s="54" t="s">
        <v>1560</v>
      </c>
      <c r="E316" s="54" t="s">
        <v>1560</v>
      </c>
      <c r="F316" s="54" t="s">
        <v>979</v>
      </c>
      <c r="G316" s="54"/>
      <c r="H316" s="55" t="s">
        <v>1619</v>
      </c>
      <c r="I316" s="54" t="s">
        <v>968</v>
      </c>
      <c r="J316" s="54" t="s">
        <v>982</v>
      </c>
      <c r="K316" s="54" t="s">
        <v>970</v>
      </c>
      <c r="L316" s="54" t="s">
        <v>1563</v>
      </c>
      <c r="M316" s="54" t="s">
        <v>1564</v>
      </c>
    </row>
    <row r="317" spans="1:13">
      <c r="A317" s="54">
        <v>1121</v>
      </c>
      <c r="B317" s="54" t="s">
        <v>1620</v>
      </c>
      <c r="C317" s="54" t="s">
        <v>2922</v>
      </c>
      <c r="D317" s="54" t="s">
        <v>1560</v>
      </c>
      <c r="E317" s="54" t="s">
        <v>1560</v>
      </c>
      <c r="F317" s="54" t="s">
        <v>974</v>
      </c>
      <c r="G317" s="54" t="s">
        <v>974</v>
      </c>
      <c r="H317" s="55" t="s">
        <v>1621</v>
      </c>
      <c r="I317" s="54" t="s">
        <v>968</v>
      </c>
      <c r="J317" s="54" t="s">
        <v>976</v>
      </c>
      <c r="K317" s="54" t="s">
        <v>970</v>
      </c>
      <c r="L317" s="54" t="s">
        <v>1563</v>
      </c>
      <c r="M317" s="54" t="s">
        <v>977</v>
      </c>
    </row>
    <row r="318" spans="1:13">
      <c r="A318" s="54">
        <v>10930</v>
      </c>
      <c r="B318" s="54" t="s">
        <v>1622</v>
      </c>
      <c r="C318" s="54" t="s">
        <v>2923</v>
      </c>
      <c r="D318" s="54" t="s">
        <v>1560</v>
      </c>
      <c r="E318" s="54" t="s">
        <v>1560</v>
      </c>
      <c r="F318" s="54" t="s">
        <v>979</v>
      </c>
      <c r="G318" s="54" t="s">
        <v>1465</v>
      </c>
      <c r="H318" s="55" t="s">
        <v>1623</v>
      </c>
      <c r="I318" s="54" t="s">
        <v>968</v>
      </c>
      <c r="J318" s="54" t="s">
        <v>982</v>
      </c>
      <c r="K318" s="54" t="s">
        <v>970</v>
      </c>
      <c r="L318" s="54" t="s">
        <v>1563</v>
      </c>
      <c r="M318" s="54" t="s">
        <v>1568</v>
      </c>
    </row>
    <row r="319" spans="1:13">
      <c r="A319" s="54">
        <v>10799</v>
      </c>
      <c r="B319" s="54" t="s">
        <v>1624</v>
      </c>
      <c r="C319" s="54" t="s">
        <v>2924</v>
      </c>
      <c r="D319" s="54" t="s">
        <v>1560</v>
      </c>
      <c r="E319" s="54" t="s">
        <v>1560</v>
      </c>
      <c r="F319" s="54" t="s">
        <v>979</v>
      </c>
      <c r="G319" s="54" t="s">
        <v>1465</v>
      </c>
      <c r="H319" s="55" t="s">
        <v>1625</v>
      </c>
      <c r="I319" s="54" t="s">
        <v>968</v>
      </c>
      <c r="J319" s="54" t="s">
        <v>982</v>
      </c>
      <c r="K319" s="54" t="s">
        <v>970</v>
      </c>
      <c r="L319" s="54" t="s">
        <v>1563</v>
      </c>
      <c r="M319" s="54" t="s">
        <v>1568</v>
      </c>
    </row>
    <row r="320" spans="1:13">
      <c r="A320" s="54">
        <v>10762</v>
      </c>
      <c r="B320" s="54" t="s">
        <v>1626</v>
      </c>
      <c r="C320" s="54" t="s">
        <v>2925</v>
      </c>
      <c r="D320" s="54" t="s">
        <v>1560</v>
      </c>
      <c r="E320" s="54" t="s">
        <v>1560</v>
      </c>
      <c r="F320" s="54" t="s">
        <v>979</v>
      </c>
      <c r="G320" s="54" t="s">
        <v>1465</v>
      </c>
      <c r="H320" s="55" t="s">
        <v>1192</v>
      </c>
      <c r="I320" s="54" t="s">
        <v>968</v>
      </c>
      <c r="J320" s="54" t="s">
        <v>982</v>
      </c>
      <c r="K320" s="54" t="s">
        <v>970</v>
      </c>
      <c r="L320" s="54" t="s">
        <v>1563</v>
      </c>
      <c r="M320" s="54" t="s">
        <v>1568</v>
      </c>
    </row>
    <row r="321" spans="1:13">
      <c r="A321" s="54">
        <v>10468</v>
      </c>
      <c r="B321" s="54" t="s">
        <v>1627</v>
      </c>
      <c r="C321" s="54" t="s">
        <v>3241</v>
      </c>
      <c r="D321" s="54" t="s">
        <v>1560</v>
      </c>
      <c r="E321" s="54" t="s">
        <v>1560</v>
      </c>
      <c r="F321" s="54" t="s">
        <v>979</v>
      </c>
      <c r="G321" s="54"/>
      <c r="H321" s="55" t="s">
        <v>1262</v>
      </c>
      <c r="I321" s="54" t="s">
        <v>968</v>
      </c>
      <c r="J321" s="54" t="s">
        <v>982</v>
      </c>
      <c r="K321" s="54" t="s">
        <v>970</v>
      </c>
      <c r="L321" s="54" t="s">
        <v>1563</v>
      </c>
      <c r="M321" s="54" t="s">
        <v>1564</v>
      </c>
    </row>
    <row r="322" spans="1:13">
      <c r="A322" s="54">
        <v>6356</v>
      </c>
      <c r="B322" s="54" t="s">
        <v>1628</v>
      </c>
      <c r="C322" s="54" t="s">
        <v>2926</v>
      </c>
      <c r="D322" s="54" t="s">
        <v>1629</v>
      </c>
      <c r="E322" s="54" t="s">
        <v>1630</v>
      </c>
      <c r="F322" s="54" t="s">
        <v>1360</v>
      </c>
      <c r="G322" s="54" t="s">
        <v>1360</v>
      </c>
      <c r="H322" s="55" t="s">
        <v>1631</v>
      </c>
      <c r="I322" s="54" t="s">
        <v>968</v>
      </c>
      <c r="J322" s="54" t="s">
        <v>969</v>
      </c>
      <c r="K322" s="54" t="s">
        <v>970</v>
      </c>
      <c r="L322" s="54" t="s">
        <v>1011</v>
      </c>
      <c r="M322" s="54" t="s">
        <v>1142</v>
      </c>
    </row>
    <row r="323" spans="1:13">
      <c r="A323" s="54">
        <v>9828</v>
      </c>
      <c r="B323" s="54" t="s">
        <v>1632</v>
      </c>
      <c r="C323" s="54" t="s">
        <v>3242</v>
      </c>
      <c r="D323" s="54" t="s">
        <v>1629</v>
      </c>
      <c r="E323" s="54" t="s">
        <v>1630</v>
      </c>
      <c r="F323" s="54" t="s">
        <v>1360</v>
      </c>
      <c r="G323" s="54" t="s">
        <v>1360</v>
      </c>
      <c r="H323" s="55" t="s">
        <v>1633</v>
      </c>
      <c r="I323" s="54" t="s">
        <v>968</v>
      </c>
      <c r="J323" s="54" t="s">
        <v>1634</v>
      </c>
      <c r="K323" s="54" t="s">
        <v>970</v>
      </c>
      <c r="L323" s="54" t="s">
        <v>1141</v>
      </c>
      <c r="M323" s="54" t="s">
        <v>977</v>
      </c>
    </row>
    <row r="324" spans="1:13">
      <c r="A324" s="54">
        <v>7466</v>
      </c>
      <c r="B324" s="54" t="s">
        <v>1635</v>
      </c>
      <c r="C324" s="54" t="s">
        <v>2927</v>
      </c>
      <c r="D324" s="54" t="s">
        <v>1629</v>
      </c>
      <c r="E324" s="54" t="s">
        <v>1630</v>
      </c>
      <c r="F324" s="54" t="s">
        <v>1360</v>
      </c>
      <c r="G324" s="54" t="s">
        <v>1360</v>
      </c>
      <c r="H324" s="55" t="s">
        <v>1636</v>
      </c>
      <c r="I324" s="54" t="s">
        <v>968</v>
      </c>
      <c r="J324" s="54" t="s">
        <v>1637</v>
      </c>
      <c r="K324" s="54" t="s">
        <v>970</v>
      </c>
      <c r="L324" s="54" t="s">
        <v>1141</v>
      </c>
      <c r="M324" s="54" t="s">
        <v>1142</v>
      </c>
    </row>
    <row r="325" spans="1:13">
      <c r="A325" s="54">
        <v>25</v>
      </c>
      <c r="B325" s="54" t="s">
        <v>1638</v>
      </c>
      <c r="C325" s="54" t="s">
        <v>2928</v>
      </c>
      <c r="D325" s="54" t="s">
        <v>1629</v>
      </c>
      <c r="E325" s="54" t="s">
        <v>1630</v>
      </c>
      <c r="F325" s="54" t="s">
        <v>966</v>
      </c>
      <c r="G325" s="54" t="s">
        <v>1360</v>
      </c>
      <c r="H325" s="55" t="s">
        <v>1639</v>
      </c>
      <c r="I325" s="54" t="s">
        <v>968</v>
      </c>
      <c r="J325" s="54" t="s">
        <v>969</v>
      </c>
      <c r="K325" s="54" t="s">
        <v>970</v>
      </c>
      <c r="L325" s="54" t="s">
        <v>1141</v>
      </c>
      <c r="M325" s="54" t="s">
        <v>1142</v>
      </c>
    </row>
    <row r="326" spans="1:13">
      <c r="A326" s="54">
        <v>11276</v>
      </c>
      <c r="B326" s="54" t="s">
        <v>1640</v>
      </c>
      <c r="C326" s="54" t="s">
        <v>2929</v>
      </c>
      <c r="D326" s="54" t="s">
        <v>1629</v>
      </c>
      <c r="E326" s="54" t="s">
        <v>1630</v>
      </c>
      <c r="F326" s="54"/>
      <c r="G326" s="54" t="s">
        <v>1360</v>
      </c>
      <c r="H326" s="55" t="s">
        <v>1258</v>
      </c>
      <c r="I326" s="54" t="s">
        <v>968</v>
      </c>
      <c r="J326" s="54" t="s">
        <v>1641</v>
      </c>
      <c r="K326" s="54" t="s">
        <v>970</v>
      </c>
      <c r="L326" s="54" t="s">
        <v>1141</v>
      </c>
      <c r="M326" s="54" t="s">
        <v>1142</v>
      </c>
    </row>
    <row r="327" spans="1:13">
      <c r="A327" s="54">
        <v>11072</v>
      </c>
      <c r="B327" s="54" t="s">
        <v>1642</v>
      </c>
      <c r="C327" s="54" t="s">
        <v>2930</v>
      </c>
      <c r="D327" s="54" t="s">
        <v>1629</v>
      </c>
      <c r="E327" s="54" t="s">
        <v>1630</v>
      </c>
      <c r="F327" s="54" t="s">
        <v>1643</v>
      </c>
      <c r="G327" s="54" t="s">
        <v>1360</v>
      </c>
      <c r="H327" s="55" t="s">
        <v>1644</v>
      </c>
      <c r="I327" s="54" t="s">
        <v>968</v>
      </c>
      <c r="J327" s="54" t="s">
        <v>1641</v>
      </c>
      <c r="K327" s="54" t="s">
        <v>970</v>
      </c>
      <c r="L327" s="54" t="s">
        <v>1141</v>
      </c>
      <c r="M327" s="54" t="s">
        <v>1142</v>
      </c>
    </row>
    <row r="328" spans="1:13">
      <c r="A328" s="54">
        <v>11560</v>
      </c>
      <c r="B328" s="54" t="s">
        <v>1645</v>
      </c>
      <c r="C328" s="54" t="s">
        <v>3243</v>
      </c>
      <c r="D328" s="54" t="s">
        <v>1646</v>
      </c>
      <c r="E328" s="54" t="s">
        <v>1646</v>
      </c>
      <c r="F328" s="54" t="s">
        <v>979</v>
      </c>
      <c r="G328" s="54" t="s">
        <v>1004</v>
      </c>
      <c r="H328" s="55" t="s">
        <v>1647</v>
      </c>
      <c r="I328" s="54" t="s">
        <v>968</v>
      </c>
      <c r="J328" s="54" t="s">
        <v>982</v>
      </c>
      <c r="K328" s="54" t="s">
        <v>970</v>
      </c>
      <c r="L328" s="54" t="s">
        <v>1558</v>
      </c>
      <c r="M328" s="54" t="s">
        <v>1142</v>
      </c>
    </row>
    <row r="329" spans="1:13">
      <c r="A329" s="54">
        <v>11479</v>
      </c>
      <c r="B329" s="54" t="s">
        <v>1648</v>
      </c>
      <c r="C329" s="54" t="s">
        <v>2931</v>
      </c>
      <c r="D329" s="54" t="s">
        <v>1646</v>
      </c>
      <c r="E329" s="54" t="s">
        <v>1646</v>
      </c>
      <c r="F329" s="54" t="s">
        <v>979</v>
      </c>
      <c r="G329" s="54" t="s">
        <v>1649</v>
      </c>
      <c r="H329" s="55" t="s">
        <v>1549</v>
      </c>
      <c r="I329" s="54" t="s">
        <v>968</v>
      </c>
      <c r="J329" s="54" t="s">
        <v>982</v>
      </c>
      <c r="K329" s="54" t="s">
        <v>970</v>
      </c>
      <c r="L329" s="54" t="s">
        <v>1558</v>
      </c>
      <c r="M329" s="54" t="s">
        <v>1142</v>
      </c>
    </row>
    <row r="330" spans="1:13">
      <c r="A330" s="54">
        <v>7526</v>
      </c>
      <c r="B330" s="54" t="s">
        <v>1650</v>
      </c>
      <c r="C330" s="54" t="s">
        <v>3170</v>
      </c>
      <c r="D330" s="54" t="s">
        <v>1646</v>
      </c>
      <c r="E330" s="54" t="s">
        <v>1646</v>
      </c>
      <c r="F330" s="54" t="s">
        <v>1122</v>
      </c>
      <c r="G330" s="54" t="s">
        <v>1651</v>
      </c>
      <c r="H330" s="55" t="s">
        <v>1652</v>
      </c>
      <c r="I330" s="54" t="s">
        <v>968</v>
      </c>
      <c r="J330" s="54" t="s">
        <v>1124</v>
      </c>
      <c r="K330" s="54" t="s">
        <v>970</v>
      </c>
      <c r="L330" s="54" t="s">
        <v>1653</v>
      </c>
      <c r="M330" s="54" t="s">
        <v>1142</v>
      </c>
    </row>
    <row r="331" spans="1:13">
      <c r="A331" s="54">
        <v>10922</v>
      </c>
      <c r="B331" s="54" t="s">
        <v>1654</v>
      </c>
      <c r="C331" s="54" t="s">
        <v>2932</v>
      </c>
      <c r="D331" s="54" t="s">
        <v>1646</v>
      </c>
      <c r="E331" s="54" t="s">
        <v>1646</v>
      </c>
      <c r="F331" s="54" t="s">
        <v>979</v>
      </c>
      <c r="G331" s="54" t="s">
        <v>1655</v>
      </c>
      <c r="H331" s="55" t="s">
        <v>1623</v>
      </c>
      <c r="I331" s="54" t="s">
        <v>968</v>
      </c>
      <c r="J331" s="54" t="s">
        <v>982</v>
      </c>
      <c r="K331" s="54" t="s">
        <v>970</v>
      </c>
      <c r="L331" s="54" t="s">
        <v>1656</v>
      </c>
      <c r="M331" s="54" t="s">
        <v>1657</v>
      </c>
    </row>
    <row r="332" spans="1:13">
      <c r="A332" s="54">
        <v>10899</v>
      </c>
      <c r="B332" s="54" t="s">
        <v>1658</v>
      </c>
      <c r="C332" s="54" t="s">
        <v>3244</v>
      </c>
      <c r="D332" s="54" t="s">
        <v>1646</v>
      </c>
      <c r="E332" s="54" t="s">
        <v>1646</v>
      </c>
      <c r="F332" s="54" t="s">
        <v>1086</v>
      </c>
      <c r="G332" s="54" t="s">
        <v>1087</v>
      </c>
      <c r="H332" s="55" t="s">
        <v>1341</v>
      </c>
      <c r="I332" s="54" t="s">
        <v>968</v>
      </c>
      <c r="J332" s="54" t="s">
        <v>982</v>
      </c>
      <c r="K332" s="54" t="s">
        <v>970</v>
      </c>
      <c r="L332" s="54" t="s">
        <v>1656</v>
      </c>
      <c r="M332" s="54" t="s">
        <v>1657</v>
      </c>
    </row>
    <row r="333" spans="1:13">
      <c r="A333" s="54">
        <v>10845</v>
      </c>
      <c r="B333" s="54" t="s">
        <v>1659</v>
      </c>
      <c r="C333" s="54" t="s">
        <v>2933</v>
      </c>
      <c r="D333" s="54" t="s">
        <v>1646</v>
      </c>
      <c r="E333" s="54" t="s">
        <v>1646</v>
      </c>
      <c r="F333" s="54" t="s">
        <v>979</v>
      </c>
      <c r="G333" s="54" t="s">
        <v>1655</v>
      </c>
      <c r="H333" s="55" t="s">
        <v>1660</v>
      </c>
      <c r="I333" s="54" t="s">
        <v>968</v>
      </c>
      <c r="J333" s="54" t="s">
        <v>982</v>
      </c>
      <c r="K333" s="54" t="s">
        <v>970</v>
      </c>
      <c r="L333" s="54" t="s">
        <v>1656</v>
      </c>
      <c r="M333" s="54" t="s">
        <v>1657</v>
      </c>
    </row>
    <row r="334" spans="1:13">
      <c r="A334" s="54">
        <v>10818</v>
      </c>
      <c r="B334" s="54" t="s">
        <v>1661</v>
      </c>
      <c r="C334" s="54" t="s">
        <v>2934</v>
      </c>
      <c r="D334" s="54" t="s">
        <v>1646</v>
      </c>
      <c r="E334" s="54" t="s">
        <v>1646</v>
      </c>
      <c r="F334" s="54" t="s">
        <v>1086</v>
      </c>
      <c r="G334" s="54" t="s">
        <v>1087</v>
      </c>
      <c r="H334" s="55" t="s">
        <v>1662</v>
      </c>
      <c r="I334" s="54" t="s">
        <v>968</v>
      </c>
      <c r="J334" s="54" t="s">
        <v>982</v>
      </c>
      <c r="K334" s="54" t="s">
        <v>970</v>
      </c>
      <c r="L334" s="54" t="s">
        <v>1656</v>
      </c>
      <c r="M334" s="54" t="s">
        <v>1657</v>
      </c>
    </row>
    <row r="335" spans="1:13">
      <c r="A335" s="54">
        <v>10798</v>
      </c>
      <c r="B335" s="54" t="s">
        <v>1663</v>
      </c>
      <c r="C335" s="54" t="s">
        <v>2935</v>
      </c>
      <c r="D335" s="54" t="s">
        <v>1646</v>
      </c>
      <c r="E335" s="54" t="s">
        <v>1646</v>
      </c>
      <c r="F335" s="54" t="s">
        <v>979</v>
      </c>
      <c r="G335" s="54" t="s">
        <v>1655</v>
      </c>
      <c r="H335" s="55" t="s">
        <v>1625</v>
      </c>
      <c r="I335" s="54" t="s">
        <v>968</v>
      </c>
      <c r="J335" s="54" t="s">
        <v>982</v>
      </c>
      <c r="K335" s="54" t="s">
        <v>970</v>
      </c>
      <c r="L335" s="54" t="s">
        <v>1656</v>
      </c>
      <c r="M335" s="54" t="s">
        <v>1657</v>
      </c>
    </row>
    <row r="336" spans="1:13">
      <c r="A336" s="54">
        <v>10737</v>
      </c>
      <c r="B336" s="54" t="s">
        <v>1664</v>
      </c>
      <c r="C336" s="54" t="s">
        <v>3245</v>
      </c>
      <c r="D336" s="54" t="s">
        <v>1646</v>
      </c>
      <c r="E336" s="54" t="s">
        <v>1646</v>
      </c>
      <c r="F336" s="54" t="s">
        <v>1086</v>
      </c>
      <c r="G336" s="54" t="s">
        <v>1087</v>
      </c>
      <c r="H336" s="55" t="s">
        <v>1665</v>
      </c>
      <c r="I336" s="54" t="s">
        <v>968</v>
      </c>
      <c r="J336" s="54" t="s">
        <v>982</v>
      </c>
      <c r="K336" s="54" t="s">
        <v>970</v>
      </c>
      <c r="L336" s="54" t="s">
        <v>1656</v>
      </c>
      <c r="M336" s="54" t="s">
        <v>1657</v>
      </c>
    </row>
    <row r="337" spans="1:13">
      <c r="A337" s="54">
        <v>10727</v>
      </c>
      <c r="B337" s="54" t="s">
        <v>1666</v>
      </c>
      <c r="C337" s="54" t="s">
        <v>2936</v>
      </c>
      <c r="D337" s="54" t="s">
        <v>1646</v>
      </c>
      <c r="E337" s="54" t="s">
        <v>1646</v>
      </c>
      <c r="F337" s="54" t="s">
        <v>979</v>
      </c>
      <c r="G337" s="54" t="s">
        <v>1649</v>
      </c>
      <c r="H337" s="55" t="s">
        <v>1667</v>
      </c>
      <c r="I337" s="54" t="s">
        <v>968</v>
      </c>
      <c r="J337" s="54" t="s">
        <v>982</v>
      </c>
      <c r="K337" s="54" t="s">
        <v>970</v>
      </c>
      <c r="L337" s="54" t="s">
        <v>1656</v>
      </c>
      <c r="M337" s="54" t="s">
        <v>1657</v>
      </c>
    </row>
    <row r="338" spans="1:13">
      <c r="A338" s="54">
        <v>10726</v>
      </c>
      <c r="B338" s="54" t="s">
        <v>1668</v>
      </c>
      <c r="C338" s="54" t="s">
        <v>2937</v>
      </c>
      <c r="D338" s="54" t="s">
        <v>1646</v>
      </c>
      <c r="E338" s="54" t="s">
        <v>1646</v>
      </c>
      <c r="F338" s="54" t="s">
        <v>979</v>
      </c>
      <c r="G338" s="54" t="s">
        <v>1649</v>
      </c>
      <c r="H338" s="55" t="s">
        <v>1667</v>
      </c>
      <c r="I338" s="54" t="s">
        <v>968</v>
      </c>
      <c r="J338" s="54" t="s">
        <v>982</v>
      </c>
      <c r="K338" s="54" t="s">
        <v>970</v>
      </c>
      <c r="L338" s="54" t="s">
        <v>1656</v>
      </c>
      <c r="M338" s="54" t="s">
        <v>1657</v>
      </c>
    </row>
    <row r="339" spans="1:13">
      <c r="A339" s="54">
        <v>10701</v>
      </c>
      <c r="B339" s="54" t="s">
        <v>1669</v>
      </c>
      <c r="C339" s="54" t="s">
        <v>2938</v>
      </c>
      <c r="D339" s="54" t="s">
        <v>1646</v>
      </c>
      <c r="E339" s="54" t="s">
        <v>1646</v>
      </c>
      <c r="F339" s="54" t="s">
        <v>979</v>
      </c>
      <c r="G339" s="54" t="s">
        <v>1670</v>
      </c>
      <c r="H339" s="55" t="s">
        <v>1671</v>
      </c>
      <c r="I339" s="54" t="s">
        <v>968</v>
      </c>
      <c r="J339" s="54" t="s">
        <v>982</v>
      </c>
      <c r="K339" s="54" t="s">
        <v>970</v>
      </c>
      <c r="L339" s="54" t="s">
        <v>1656</v>
      </c>
      <c r="M339" s="54" t="s">
        <v>1657</v>
      </c>
    </row>
    <row r="340" spans="1:13">
      <c r="A340" s="54">
        <v>10693</v>
      </c>
      <c r="B340" s="54" t="s">
        <v>1672</v>
      </c>
      <c r="C340" s="54" t="s">
        <v>2939</v>
      </c>
      <c r="D340" s="54" t="s">
        <v>1646</v>
      </c>
      <c r="E340" s="54" t="s">
        <v>1646</v>
      </c>
      <c r="F340" s="54" t="s">
        <v>979</v>
      </c>
      <c r="G340" s="54" t="s">
        <v>1655</v>
      </c>
      <c r="H340" s="55" t="s">
        <v>1198</v>
      </c>
      <c r="I340" s="54" t="s">
        <v>968</v>
      </c>
      <c r="J340" s="54" t="s">
        <v>982</v>
      </c>
      <c r="K340" s="54" t="s">
        <v>970</v>
      </c>
      <c r="L340" s="54" t="s">
        <v>1656</v>
      </c>
      <c r="M340" s="54" t="s">
        <v>1657</v>
      </c>
    </row>
    <row r="341" spans="1:13">
      <c r="A341" s="54">
        <v>10688</v>
      </c>
      <c r="B341" s="54" t="s">
        <v>1673</v>
      </c>
      <c r="C341" s="54" t="s">
        <v>2940</v>
      </c>
      <c r="D341" s="54" t="s">
        <v>1646</v>
      </c>
      <c r="E341" s="54" t="s">
        <v>1646</v>
      </c>
      <c r="F341" s="54" t="s">
        <v>979</v>
      </c>
      <c r="G341" s="54" t="s">
        <v>1670</v>
      </c>
      <c r="H341" s="55" t="s">
        <v>1198</v>
      </c>
      <c r="I341" s="54" t="s">
        <v>968</v>
      </c>
      <c r="J341" s="54" t="s">
        <v>982</v>
      </c>
      <c r="K341" s="54" t="s">
        <v>970</v>
      </c>
      <c r="L341" s="54" t="s">
        <v>1656</v>
      </c>
      <c r="M341" s="54" t="s">
        <v>1674</v>
      </c>
    </row>
    <row r="342" spans="1:13">
      <c r="A342" s="54">
        <v>10648</v>
      </c>
      <c r="B342" s="54" t="s">
        <v>1675</v>
      </c>
      <c r="C342" s="54" t="s">
        <v>2941</v>
      </c>
      <c r="D342" s="54" t="s">
        <v>1646</v>
      </c>
      <c r="E342" s="54" t="s">
        <v>1646</v>
      </c>
      <c r="F342" s="54" t="s">
        <v>979</v>
      </c>
      <c r="G342" s="54" t="s">
        <v>1649</v>
      </c>
      <c r="H342" s="55" t="s">
        <v>1553</v>
      </c>
      <c r="I342" s="54" t="s">
        <v>968</v>
      </c>
      <c r="J342" s="54" t="s">
        <v>982</v>
      </c>
      <c r="K342" s="54" t="s">
        <v>970</v>
      </c>
      <c r="L342" s="54" t="s">
        <v>1656</v>
      </c>
      <c r="M342" s="54" t="s">
        <v>1657</v>
      </c>
    </row>
    <row r="343" spans="1:13">
      <c r="A343" s="54">
        <v>10630</v>
      </c>
      <c r="B343" s="54" t="s">
        <v>1676</v>
      </c>
      <c r="C343" s="54" t="s">
        <v>2942</v>
      </c>
      <c r="D343" s="54" t="s">
        <v>1646</v>
      </c>
      <c r="E343" s="54" t="s">
        <v>1646</v>
      </c>
      <c r="F343" s="54" t="s">
        <v>979</v>
      </c>
      <c r="G343" s="54" t="s">
        <v>1649</v>
      </c>
      <c r="H343" s="55" t="s">
        <v>1677</v>
      </c>
      <c r="I343" s="54" t="s">
        <v>968</v>
      </c>
      <c r="J343" s="54" t="s">
        <v>982</v>
      </c>
      <c r="K343" s="54" t="s">
        <v>970</v>
      </c>
      <c r="L343" s="54" t="s">
        <v>1656</v>
      </c>
      <c r="M343" s="54" t="s">
        <v>1657</v>
      </c>
    </row>
    <row r="344" spans="1:13">
      <c r="A344" s="54">
        <v>10562</v>
      </c>
      <c r="B344" s="54" t="s">
        <v>1678</v>
      </c>
      <c r="C344" s="54" t="s">
        <v>2943</v>
      </c>
      <c r="D344" s="54" t="s">
        <v>1646</v>
      </c>
      <c r="E344" s="54" t="s">
        <v>1646</v>
      </c>
      <c r="F344" s="54" t="s">
        <v>979</v>
      </c>
      <c r="G344" s="54" t="s">
        <v>1004</v>
      </c>
      <c r="H344" s="55" t="s">
        <v>1082</v>
      </c>
      <c r="I344" s="54" t="s">
        <v>968</v>
      </c>
      <c r="J344" s="54" t="s">
        <v>982</v>
      </c>
      <c r="K344" s="54" t="s">
        <v>970</v>
      </c>
      <c r="L344" s="54" t="s">
        <v>1656</v>
      </c>
      <c r="M344" s="54" t="s">
        <v>1657</v>
      </c>
    </row>
    <row r="345" spans="1:13">
      <c r="A345" s="54">
        <v>10529</v>
      </c>
      <c r="B345" s="54" t="s">
        <v>1679</v>
      </c>
      <c r="C345" s="54" t="s">
        <v>3246</v>
      </c>
      <c r="D345" s="54" t="s">
        <v>1646</v>
      </c>
      <c r="E345" s="54" t="s">
        <v>1646</v>
      </c>
      <c r="F345" s="54" t="s">
        <v>1086</v>
      </c>
      <c r="G345" s="54" t="s">
        <v>1087</v>
      </c>
      <c r="H345" s="55" t="s">
        <v>1205</v>
      </c>
      <c r="I345" s="54" t="s">
        <v>968</v>
      </c>
      <c r="J345" s="54" t="s">
        <v>982</v>
      </c>
      <c r="K345" s="54" t="s">
        <v>970</v>
      </c>
      <c r="L345" s="54" t="s">
        <v>1656</v>
      </c>
      <c r="M345" s="54" t="s">
        <v>1657</v>
      </c>
    </row>
    <row r="346" spans="1:13">
      <c r="A346" s="54">
        <v>10527</v>
      </c>
      <c r="B346" s="54" t="s">
        <v>1680</v>
      </c>
      <c r="C346" s="54" t="s">
        <v>2944</v>
      </c>
      <c r="D346" s="54" t="s">
        <v>1646</v>
      </c>
      <c r="E346" s="54" t="s">
        <v>1646</v>
      </c>
      <c r="F346" s="54" t="s">
        <v>979</v>
      </c>
      <c r="G346" s="54" t="s">
        <v>980</v>
      </c>
      <c r="H346" s="55" t="s">
        <v>1205</v>
      </c>
      <c r="I346" s="54" t="s">
        <v>968</v>
      </c>
      <c r="J346" s="54" t="s">
        <v>982</v>
      </c>
      <c r="K346" s="54" t="s">
        <v>970</v>
      </c>
      <c r="L346" s="54" t="s">
        <v>1656</v>
      </c>
      <c r="M346" s="54" t="s">
        <v>1657</v>
      </c>
    </row>
    <row r="347" spans="1:13">
      <c r="A347" s="54">
        <v>10523</v>
      </c>
      <c r="B347" s="54" t="s">
        <v>1681</v>
      </c>
      <c r="C347" s="54" t="s">
        <v>3247</v>
      </c>
      <c r="D347" s="54" t="s">
        <v>1646</v>
      </c>
      <c r="E347" s="54" t="s">
        <v>1646</v>
      </c>
      <c r="F347" s="54" t="s">
        <v>1086</v>
      </c>
      <c r="G347" s="54" t="s">
        <v>1087</v>
      </c>
      <c r="H347" s="55" t="s">
        <v>1205</v>
      </c>
      <c r="I347" s="54" t="s">
        <v>968</v>
      </c>
      <c r="J347" s="54" t="s">
        <v>982</v>
      </c>
      <c r="K347" s="54" t="s">
        <v>970</v>
      </c>
      <c r="L347" s="54" t="s">
        <v>1656</v>
      </c>
      <c r="M347" s="54" t="s">
        <v>1657</v>
      </c>
    </row>
    <row r="348" spans="1:13">
      <c r="A348" s="54">
        <v>10522</v>
      </c>
      <c r="B348" s="54" t="s">
        <v>1682</v>
      </c>
      <c r="C348" s="54" t="s">
        <v>3248</v>
      </c>
      <c r="D348" s="54" t="s">
        <v>1646</v>
      </c>
      <c r="E348" s="54" t="s">
        <v>1646</v>
      </c>
      <c r="F348" s="54" t="s">
        <v>979</v>
      </c>
      <c r="G348" s="54" t="s">
        <v>980</v>
      </c>
      <c r="H348" s="55" t="s">
        <v>1205</v>
      </c>
      <c r="I348" s="54" t="s">
        <v>968</v>
      </c>
      <c r="J348" s="54" t="s">
        <v>982</v>
      </c>
      <c r="K348" s="54" t="s">
        <v>970</v>
      </c>
      <c r="L348" s="54" t="s">
        <v>1656</v>
      </c>
      <c r="M348" s="54" t="s">
        <v>1657</v>
      </c>
    </row>
    <row r="349" spans="1:13">
      <c r="A349" s="54">
        <v>9920</v>
      </c>
      <c r="B349" s="54" t="s">
        <v>1683</v>
      </c>
      <c r="C349" s="54" t="s">
        <v>2945</v>
      </c>
      <c r="D349" s="54" t="s">
        <v>1646</v>
      </c>
      <c r="E349" s="54" t="s">
        <v>1646</v>
      </c>
      <c r="F349" s="54" t="s">
        <v>979</v>
      </c>
      <c r="G349" s="54" t="s">
        <v>980</v>
      </c>
      <c r="H349" s="55" t="s">
        <v>1562</v>
      </c>
      <c r="I349" s="54" t="s">
        <v>968</v>
      </c>
      <c r="J349" s="54" t="s">
        <v>982</v>
      </c>
      <c r="K349" s="54" t="s">
        <v>970</v>
      </c>
      <c r="L349" s="54" t="s">
        <v>1684</v>
      </c>
      <c r="M349" s="54" t="s">
        <v>1657</v>
      </c>
    </row>
    <row r="350" spans="1:13">
      <c r="A350" s="54">
        <v>769</v>
      </c>
      <c r="B350" s="54" t="s">
        <v>1685</v>
      </c>
      <c r="C350" s="54" t="s">
        <v>2946</v>
      </c>
      <c r="D350" s="54" t="s">
        <v>1646</v>
      </c>
      <c r="E350" s="54" t="s">
        <v>1646</v>
      </c>
      <c r="F350" s="54" t="s">
        <v>979</v>
      </c>
      <c r="G350" s="54" t="s">
        <v>980</v>
      </c>
      <c r="H350" s="55" t="s">
        <v>1381</v>
      </c>
      <c r="I350" s="54" t="s">
        <v>968</v>
      </c>
      <c r="J350" s="54" t="s">
        <v>982</v>
      </c>
      <c r="K350" s="54" t="s">
        <v>970</v>
      </c>
      <c r="L350" s="54" t="s">
        <v>1684</v>
      </c>
      <c r="M350" s="54" t="s">
        <v>1657</v>
      </c>
    </row>
    <row r="351" spans="1:13">
      <c r="A351" s="54">
        <v>7545</v>
      </c>
      <c r="B351" s="54" t="s">
        <v>1686</v>
      </c>
      <c r="C351" s="54" t="s">
        <v>2947</v>
      </c>
      <c r="D351" s="54" t="s">
        <v>1646</v>
      </c>
      <c r="E351" s="54" t="s">
        <v>1646</v>
      </c>
      <c r="F351" s="54" t="s">
        <v>979</v>
      </c>
      <c r="G351" s="54" t="s">
        <v>980</v>
      </c>
      <c r="H351" s="55" t="s">
        <v>1687</v>
      </c>
      <c r="I351" s="54" t="s">
        <v>968</v>
      </c>
      <c r="J351" s="54" t="s">
        <v>982</v>
      </c>
      <c r="K351" s="54" t="s">
        <v>970</v>
      </c>
      <c r="L351" s="54" t="s">
        <v>1684</v>
      </c>
      <c r="M351" s="54" t="s">
        <v>1657</v>
      </c>
    </row>
    <row r="352" spans="1:13">
      <c r="A352" s="54">
        <v>6951</v>
      </c>
      <c r="B352" s="54" t="s">
        <v>1688</v>
      </c>
      <c r="C352" s="54" t="s">
        <v>2948</v>
      </c>
      <c r="D352" s="54" t="s">
        <v>1646</v>
      </c>
      <c r="E352" s="54" t="s">
        <v>1646</v>
      </c>
      <c r="F352" s="54" t="s">
        <v>1086</v>
      </c>
      <c r="G352" s="54" t="s">
        <v>1087</v>
      </c>
      <c r="H352" s="55" t="s">
        <v>1689</v>
      </c>
      <c r="I352" s="54" t="s">
        <v>968</v>
      </c>
      <c r="J352" s="54" t="s">
        <v>982</v>
      </c>
      <c r="K352" s="54" t="s">
        <v>970</v>
      </c>
      <c r="L352" s="54" t="s">
        <v>1684</v>
      </c>
      <c r="M352" s="54" t="s">
        <v>1657</v>
      </c>
    </row>
    <row r="353" spans="1:13">
      <c r="A353" s="54">
        <v>6766</v>
      </c>
      <c r="B353" s="54" t="s">
        <v>1690</v>
      </c>
      <c r="C353" s="54" t="s">
        <v>2949</v>
      </c>
      <c r="D353" s="54" t="s">
        <v>1646</v>
      </c>
      <c r="E353" s="54" t="s">
        <v>1646</v>
      </c>
      <c r="F353" s="54" t="s">
        <v>979</v>
      </c>
      <c r="G353" s="54" t="s">
        <v>1465</v>
      </c>
      <c r="H353" s="55" t="s">
        <v>1593</v>
      </c>
      <c r="I353" s="54" t="s">
        <v>968</v>
      </c>
      <c r="J353" s="54" t="s">
        <v>982</v>
      </c>
      <c r="K353" s="54" t="s">
        <v>970</v>
      </c>
      <c r="L353" s="54" t="s">
        <v>1684</v>
      </c>
      <c r="M353" s="54" t="s">
        <v>1657</v>
      </c>
    </row>
    <row r="354" spans="1:13">
      <c r="A354" s="54">
        <v>6682</v>
      </c>
      <c r="B354" s="54" t="s">
        <v>1691</v>
      </c>
      <c r="C354" s="54" t="s">
        <v>2950</v>
      </c>
      <c r="D354" s="54" t="s">
        <v>1646</v>
      </c>
      <c r="E354" s="54" t="s">
        <v>1646</v>
      </c>
      <c r="F354" s="54" t="s">
        <v>1086</v>
      </c>
      <c r="G354" s="54" t="s">
        <v>1087</v>
      </c>
      <c r="H354" s="55" t="s">
        <v>1395</v>
      </c>
      <c r="I354" s="54" t="s">
        <v>968</v>
      </c>
      <c r="J354" s="54" t="s">
        <v>982</v>
      </c>
      <c r="K354" s="54" t="s">
        <v>970</v>
      </c>
      <c r="L354" s="54" t="s">
        <v>1684</v>
      </c>
      <c r="M354" s="54" t="s">
        <v>1657</v>
      </c>
    </row>
    <row r="355" spans="1:13">
      <c r="A355" s="54">
        <v>6676</v>
      </c>
      <c r="B355" s="54" t="s">
        <v>1692</v>
      </c>
      <c r="C355" s="54" t="s">
        <v>2951</v>
      </c>
      <c r="D355" s="54" t="s">
        <v>1646</v>
      </c>
      <c r="E355" s="54" t="s">
        <v>1646</v>
      </c>
      <c r="F355" s="54" t="s">
        <v>979</v>
      </c>
      <c r="G355" s="54" t="s">
        <v>1000</v>
      </c>
      <c r="H355" s="55" t="s">
        <v>1395</v>
      </c>
      <c r="I355" s="54" t="s">
        <v>968</v>
      </c>
      <c r="J355" s="54" t="s">
        <v>982</v>
      </c>
      <c r="K355" s="54" t="s">
        <v>970</v>
      </c>
      <c r="L355" s="54" t="s">
        <v>1684</v>
      </c>
      <c r="M355" s="54" t="s">
        <v>1674</v>
      </c>
    </row>
    <row r="356" spans="1:13">
      <c r="A356" s="54">
        <v>6665</v>
      </c>
      <c r="B356" s="54" t="s">
        <v>1693</v>
      </c>
      <c r="C356" s="54" t="s">
        <v>2952</v>
      </c>
      <c r="D356" s="54" t="s">
        <v>1646</v>
      </c>
      <c r="E356" s="54" t="s">
        <v>1646</v>
      </c>
      <c r="F356" s="54" t="s">
        <v>979</v>
      </c>
      <c r="G356" s="54" t="s">
        <v>1670</v>
      </c>
      <c r="H356" s="55" t="s">
        <v>1267</v>
      </c>
      <c r="I356" s="54" t="s">
        <v>968</v>
      </c>
      <c r="J356" s="54" t="s">
        <v>982</v>
      </c>
      <c r="K356" s="54" t="s">
        <v>970</v>
      </c>
      <c r="L356" s="54" t="s">
        <v>1684</v>
      </c>
      <c r="M356" s="54" t="s">
        <v>1657</v>
      </c>
    </row>
    <row r="357" spans="1:13">
      <c r="A357" s="54">
        <v>2745</v>
      </c>
      <c r="B357" s="54" t="s">
        <v>1694</v>
      </c>
      <c r="C357" s="54" t="s">
        <v>3249</v>
      </c>
      <c r="D357" s="54" t="s">
        <v>1646</v>
      </c>
      <c r="E357" s="54" t="s">
        <v>1646</v>
      </c>
      <c r="F357" s="54"/>
      <c r="G357" s="54" t="s">
        <v>1000</v>
      </c>
      <c r="H357" s="55" t="s">
        <v>1695</v>
      </c>
      <c r="I357" s="54" t="s">
        <v>1696</v>
      </c>
      <c r="J357" s="54" t="s">
        <v>1697</v>
      </c>
      <c r="K357" s="54" t="s">
        <v>970</v>
      </c>
      <c r="L357" s="54" t="s">
        <v>1684</v>
      </c>
      <c r="M357" s="54" t="s">
        <v>1657</v>
      </c>
    </row>
    <row r="358" spans="1:13">
      <c r="A358" s="54">
        <v>2746</v>
      </c>
      <c r="B358" s="54" t="s">
        <v>1698</v>
      </c>
      <c r="C358" s="54" t="s">
        <v>2953</v>
      </c>
      <c r="D358" s="54" t="s">
        <v>1646</v>
      </c>
      <c r="E358" s="54" t="s">
        <v>1646</v>
      </c>
      <c r="F358" s="54"/>
      <c r="G358" s="54" t="s">
        <v>1000</v>
      </c>
      <c r="H358" s="55" t="s">
        <v>1695</v>
      </c>
      <c r="I358" s="54" t="s">
        <v>1696</v>
      </c>
      <c r="J358" s="54" t="s">
        <v>1697</v>
      </c>
      <c r="K358" s="54" t="s">
        <v>970</v>
      </c>
      <c r="L358" s="54" t="s">
        <v>1684</v>
      </c>
      <c r="M358" s="54" t="s">
        <v>1657</v>
      </c>
    </row>
    <row r="359" spans="1:13">
      <c r="A359" s="54">
        <v>6616</v>
      </c>
      <c r="B359" s="54" t="s">
        <v>1699</v>
      </c>
      <c r="C359" s="54" t="s">
        <v>2954</v>
      </c>
      <c r="D359" s="54" t="s">
        <v>1646</v>
      </c>
      <c r="E359" s="54" t="s">
        <v>1646</v>
      </c>
      <c r="F359" s="54" t="s">
        <v>979</v>
      </c>
      <c r="G359" s="54" t="s">
        <v>1670</v>
      </c>
      <c r="H359" s="55" t="s">
        <v>1267</v>
      </c>
      <c r="I359" s="54" t="s">
        <v>968</v>
      </c>
      <c r="J359" s="54" t="s">
        <v>982</v>
      </c>
      <c r="K359" s="54" t="s">
        <v>970</v>
      </c>
      <c r="L359" s="54" t="s">
        <v>1684</v>
      </c>
      <c r="M359" s="54" t="s">
        <v>1674</v>
      </c>
    </row>
    <row r="360" spans="1:13">
      <c r="A360" s="54">
        <v>6608</v>
      </c>
      <c r="B360" s="54" t="s">
        <v>1700</v>
      </c>
      <c r="C360" s="54" t="s">
        <v>2955</v>
      </c>
      <c r="D360" s="54" t="s">
        <v>1646</v>
      </c>
      <c r="E360" s="54" t="s">
        <v>1646</v>
      </c>
      <c r="F360" s="54" t="s">
        <v>979</v>
      </c>
      <c r="G360" s="54" t="s">
        <v>1000</v>
      </c>
      <c r="H360" s="55" t="s">
        <v>1267</v>
      </c>
      <c r="I360" s="54" t="s">
        <v>968</v>
      </c>
      <c r="J360" s="54" t="s">
        <v>982</v>
      </c>
      <c r="K360" s="54" t="s">
        <v>970</v>
      </c>
      <c r="L360" s="54" t="s">
        <v>1684</v>
      </c>
      <c r="M360" s="54" t="s">
        <v>1657</v>
      </c>
    </row>
    <row r="361" spans="1:13">
      <c r="A361" s="54">
        <v>6602</v>
      </c>
      <c r="B361" s="54" t="s">
        <v>1701</v>
      </c>
      <c r="C361" s="54" t="s">
        <v>2956</v>
      </c>
      <c r="D361" s="54" t="s">
        <v>1646</v>
      </c>
      <c r="E361" s="54" t="s">
        <v>1646</v>
      </c>
      <c r="F361" s="54" t="s">
        <v>979</v>
      </c>
      <c r="G361" s="54" t="s">
        <v>1000</v>
      </c>
      <c r="H361" s="55" t="s">
        <v>1267</v>
      </c>
      <c r="I361" s="54" t="s">
        <v>968</v>
      </c>
      <c r="J361" s="54" t="s">
        <v>982</v>
      </c>
      <c r="K361" s="54" t="s">
        <v>970</v>
      </c>
      <c r="L361" s="54" t="s">
        <v>1684</v>
      </c>
      <c r="M361" s="54" t="s">
        <v>1674</v>
      </c>
    </row>
    <row r="362" spans="1:13">
      <c r="A362" s="54">
        <v>6598</v>
      </c>
      <c r="B362" s="54" t="s">
        <v>1702</v>
      </c>
      <c r="C362" s="54" t="s">
        <v>2957</v>
      </c>
      <c r="D362" s="54" t="s">
        <v>1646</v>
      </c>
      <c r="E362" s="54" t="s">
        <v>1646</v>
      </c>
      <c r="F362" s="54" t="s">
        <v>979</v>
      </c>
      <c r="G362" s="54" t="s">
        <v>980</v>
      </c>
      <c r="H362" s="55" t="s">
        <v>1267</v>
      </c>
      <c r="I362" s="54" t="s">
        <v>968</v>
      </c>
      <c r="J362" s="54" t="s">
        <v>982</v>
      </c>
      <c r="K362" s="54" t="s">
        <v>970</v>
      </c>
      <c r="L362" s="54" t="s">
        <v>1684</v>
      </c>
      <c r="M362" s="54" t="s">
        <v>1657</v>
      </c>
    </row>
    <row r="363" spans="1:13">
      <c r="A363" s="54">
        <v>6515</v>
      </c>
      <c r="B363" s="54" t="s">
        <v>1703</v>
      </c>
      <c r="C363" s="54" t="s">
        <v>2958</v>
      </c>
      <c r="D363" s="54" t="s">
        <v>1646</v>
      </c>
      <c r="E363" s="54" t="s">
        <v>1646</v>
      </c>
      <c r="F363" s="54" t="s">
        <v>979</v>
      </c>
      <c r="G363" s="54" t="s">
        <v>980</v>
      </c>
      <c r="H363" s="55" t="s">
        <v>1403</v>
      </c>
      <c r="I363" s="54" t="s">
        <v>968</v>
      </c>
      <c r="J363" s="54" t="s">
        <v>982</v>
      </c>
      <c r="K363" s="54" t="s">
        <v>970</v>
      </c>
      <c r="L363" s="54" t="s">
        <v>1684</v>
      </c>
      <c r="M363" s="54" t="s">
        <v>1657</v>
      </c>
    </row>
    <row r="364" spans="1:13">
      <c r="A364" s="54">
        <v>6445</v>
      </c>
      <c r="B364" s="54" t="s">
        <v>1704</v>
      </c>
      <c r="C364" s="54" t="s">
        <v>2959</v>
      </c>
      <c r="D364" s="54" t="s">
        <v>1646</v>
      </c>
      <c r="E364" s="54" t="s">
        <v>1646</v>
      </c>
      <c r="F364" s="54" t="s">
        <v>979</v>
      </c>
      <c r="G364" s="54" t="s">
        <v>1000</v>
      </c>
      <c r="H364" s="55" t="s">
        <v>1705</v>
      </c>
      <c r="I364" s="54" t="s">
        <v>968</v>
      </c>
      <c r="J364" s="54" t="s">
        <v>982</v>
      </c>
      <c r="K364" s="54" t="s">
        <v>970</v>
      </c>
      <c r="L364" s="54" t="s">
        <v>1684</v>
      </c>
      <c r="M364" s="54" t="s">
        <v>1657</v>
      </c>
    </row>
    <row r="365" spans="1:13">
      <c r="A365" s="54">
        <v>631</v>
      </c>
      <c r="B365" s="54" t="s">
        <v>1706</v>
      </c>
      <c r="C365" s="54" t="s">
        <v>3250</v>
      </c>
      <c r="D365" s="54" t="s">
        <v>1646</v>
      </c>
      <c r="E365" s="54" t="s">
        <v>1646</v>
      </c>
      <c r="F365" s="54" t="s">
        <v>974</v>
      </c>
      <c r="G365" s="54" t="s">
        <v>974</v>
      </c>
      <c r="H365" s="55" t="s">
        <v>1707</v>
      </c>
      <c r="I365" s="54" t="s">
        <v>968</v>
      </c>
      <c r="J365" s="54" t="s">
        <v>976</v>
      </c>
      <c r="K365" s="54" t="s">
        <v>970</v>
      </c>
      <c r="L365" s="54" t="s">
        <v>1684</v>
      </c>
      <c r="M365" s="54" t="s">
        <v>977</v>
      </c>
    </row>
    <row r="366" spans="1:13">
      <c r="A366" s="54">
        <v>6293</v>
      </c>
      <c r="B366" s="54" t="s">
        <v>1708</v>
      </c>
      <c r="C366" s="54" t="s">
        <v>2960</v>
      </c>
      <c r="D366" s="54" t="s">
        <v>1646</v>
      </c>
      <c r="E366" s="54" t="s">
        <v>1646</v>
      </c>
      <c r="F366" s="54" t="s">
        <v>979</v>
      </c>
      <c r="G366" s="54" t="s">
        <v>980</v>
      </c>
      <c r="H366" s="55" t="s">
        <v>1709</v>
      </c>
      <c r="I366" s="54" t="s">
        <v>968</v>
      </c>
      <c r="J366" s="54" t="s">
        <v>1046</v>
      </c>
      <c r="K366" s="54" t="s">
        <v>970</v>
      </c>
      <c r="L366" s="54" t="s">
        <v>1684</v>
      </c>
      <c r="M366" s="54" t="s">
        <v>1657</v>
      </c>
    </row>
    <row r="367" spans="1:13">
      <c r="A367" s="54">
        <v>624</v>
      </c>
      <c r="B367" s="54" t="s">
        <v>1710</v>
      </c>
      <c r="C367" s="54" t="s">
        <v>2961</v>
      </c>
      <c r="D367" s="54" t="s">
        <v>1646</v>
      </c>
      <c r="E367" s="54" t="s">
        <v>1646</v>
      </c>
      <c r="F367" s="54" t="s">
        <v>1086</v>
      </c>
      <c r="G367" s="54" t="s">
        <v>1087</v>
      </c>
      <c r="H367" s="55" t="s">
        <v>1711</v>
      </c>
      <c r="I367" s="54" t="s">
        <v>968</v>
      </c>
      <c r="J367" s="54" t="s">
        <v>982</v>
      </c>
      <c r="K367" s="54" t="s">
        <v>970</v>
      </c>
      <c r="L367" s="54" t="s">
        <v>1684</v>
      </c>
      <c r="M367" s="54" t="s">
        <v>1657</v>
      </c>
    </row>
    <row r="368" spans="1:13">
      <c r="A368" s="54">
        <v>612</v>
      </c>
      <c r="B368" s="54" t="s">
        <v>1712</v>
      </c>
      <c r="C368" s="54" t="s">
        <v>2962</v>
      </c>
      <c r="D368" s="54" t="s">
        <v>1646</v>
      </c>
      <c r="E368" s="54" t="s">
        <v>1646</v>
      </c>
      <c r="F368" s="54" t="s">
        <v>979</v>
      </c>
      <c r="G368" s="54" t="s">
        <v>1000</v>
      </c>
      <c r="H368" s="55" t="s">
        <v>1713</v>
      </c>
      <c r="I368" s="54" t="s">
        <v>968</v>
      </c>
      <c r="J368" s="54" t="s">
        <v>1046</v>
      </c>
      <c r="K368" s="54" t="s">
        <v>970</v>
      </c>
      <c r="L368" s="54" t="s">
        <v>1684</v>
      </c>
      <c r="M368" s="54" t="s">
        <v>1657</v>
      </c>
    </row>
    <row r="369" spans="1:13">
      <c r="A369" s="54">
        <v>5903</v>
      </c>
      <c r="B369" s="54" t="s">
        <v>1714</v>
      </c>
      <c r="C369" s="54" t="s">
        <v>3171</v>
      </c>
      <c r="D369" s="54" t="s">
        <v>1646</v>
      </c>
      <c r="E369" s="54" t="s">
        <v>1646</v>
      </c>
      <c r="F369" s="54" t="s">
        <v>1003</v>
      </c>
      <c r="G369" s="54" t="s">
        <v>1239</v>
      </c>
      <c r="H369" s="55" t="s">
        <v>1715</v>
      </c>
      <c r="I369" s="54" t="s">
        <v>968</v>
      </c>
      <c r="J369" s="54" t="s">
        <v>982</v>
      </c>
      <c r="K369" s="54" t="s">
        <v>970</v>
      </c>
      <c r="L369" s="54" t="s">
        <v>1684</v>
      </c>
      <c r="M369" s="54" t="s">
        <v>1657</v>
      </c>
    </row>
    <row r="370" spans="1:13">
      <c r="A370" s="54">
        <v>5889</v>
      </c>
      <c r="B370" s="54" t="s">
        <v>1716</v>
      </c>
      <c r="C370" s="54" t="s">
        <v>3251</v>
      </c>
      <c r="D370" s="54" t="s">
        <v>1646</v>
      </c>
      <c r="E370" s="54" t="s">
        <v>1646</v>
      </c>
      <c r="F370" s="54" t="s">
        <v>979</v>
      </c>
      <c r="G370" s="54" t="s">
        <v>1000</v>
      </c>
      <c r="H370" s="55" t="s">
        <v>1717</v>
      </c>
      <c r="I370" s="54" t="s">
        <v>968</v>
      </c>
      <c r="J370" s="54" t="s">
        <v>982</v>
      </c>
      <c r="K370" s="54" t="s">
        <v>970</v>
      </c>
      <c r="L370" s="54" t="s">
        <v>1684</v>
      </c>
      <c r="M370" s="54" t="s">
        <v>1674</v>
      </c>
    </row>
    <row r="371" spans="1:13">
      <c r="A371" s="54">
        <v>580</v>
      </c>
      <c r="B371" s="54" t="s">
        <v>1718</v>
      </c>
      <c r="C371" s="54" t="s">
        <v>2963</v>
      </c>
      <c r="D371" s="54" t="s">
        <v>1646</v>
      </c>
      <c r="E371" s="54" t="s">
        <v>1646</v>
      </c>
      <c r="F371" s="54" t="s">
        <v>966</v>
      </c>
      <c r="G371" s="54" t="s">
        <v>966</v>
      </c>
      <c r="H371" s="55" t="s">
        <v>1719</v>
      </c>
      <c r="I371" s="54" t="s">
        <v>968</v>
      </c>
      <c r="J371" s="54" t="s">
        <v>969</v>
      </c>
      <c r="K371" s="54" t="s">
        <v>970</v>
      </c>
      <c r="L371" s="54" t="s">
        <v>1684</v>
      </c>
      <c r="M371" s="54" t="s">
        <v>1657</v>
      </c>
    </row>
    <row r="372" spans="1:13">
      <c r="A372" s="54">
        <v>5563</v>
      </c>
      <c r="B372" s="54" t="s">
        <v>1720</v>
      </c>
      <c r="C372" s="54" t="s">
        <v>2964</v>
      </c>
      <c r="D372" s="54" t="s">
        <v>1646</v>
      </c>
      <c r="E372" s="54" t="s">
        <v>1646</v>
      </c>
      <c r="F372" s="54" t="s">
        <v>979</v>
      </c>
      <c r="G372" s="54" t="s">
        <v>1670</v>
      </c>
      <c r="H372" s="55" t="s">
        <v>1721</v>
      </c>
      <c r="I372" s="54" t="s">
        <v>968</v>
      </c>
      <c r="J372" s="54" t="s">
        <v>982</v>
      </c>
      <c r="K372" s="54" t="s">
        <v>970</v>
      </c>
      <c r="L372" s="54" t="s">
        <v>1684</v>
      </c>
      <c r="M372" s="54" t="s">
        <v>1657</v>
      </c>
    </row>
    <row r="373" spans="1:13">
      <c r="A373" s="54">
        <v>5408</v>
      </c>
      <c r="B373" s="54" t="s">
        <v>1722</v>
      </c>
      <c r="C373" s="54" t="s">
        <v>3172</v>
      </c>
      <c r="D373" s="54" t="s">
        <v>1646</v>
      </c>
      <c r="E373" s="54" t="s">
        <v>1646</v>
      </c>
      <c r="F373" s="54" t="s">
        <v>1086</v>
      </c>
      <c r="G373" s="54" t="s">
        <v>1087</v>
      </c>
      <c r="H373" s="55" t="s">
        <v>1723</v>
      </c>
      <c r="I373" s="54" t="s">
        <v>968</v>
      </c>
      <c r="J373" s="54" t="s">
        <v>982</v>
      </c>
      <c r="K373" s="54" t="s">
        <v>970</v>
      </c>
      <c r="L373" s="54" t="s">
        <v>1684</v>
      </c>
      <c r="M373" s="54" t="s">
        <v>1674</v>
      </c>
    </row>
    <row r="374" spans="1:13">
      <c r="A374" s="54">
        <v>448</v>
      </c>
      <c r="B374" s="54" t="s">
        <v>1724</v>
      </c>
      <c r="C374" s="54" t="s">
        <v>2965</v>
      </c>
      <c r="D374" s="54" t="s">
        <v>1646</v>
      </c>
      <c r="E374" s="54" t="s">
        <v>1646</v>
      </c>
      <c r="F374" s="54" t="s">
        <v>1086</v>
      </c>
      <c r="G374" s="54" t="s">
        <v>1087</v>
      </c>
      <c r="H374" s="55" t="s">
        <v>1725</v>
      </c>
      <c r="I374" s="54" t="s">
        <v>968</v>
      </c>
      <c r="J374" s="54" t="s">
        <v>982</v>
      </c>
      <c r="K374" s="54" t="s">
        <v>970</v>
      </c>
      <c r="L374" s="54" t="s">
        <v>1684</v>
      </c>
      <c r="M374" s="54" t="s">
        <v>1657</v>
      </c>
    </row>
    <row r="375" spans="1:13">
      <c r="A375" s="54">
        <v>44</v>
      </c>
      <c r="B375" s="54" t="s">
        <v>1726</v>
      </c>
      <c r="C375" s="54" t="s">
        <v>3252</v>
      </c>
      <c r="D375" s="54" t="s">
        <v>1646</v>
      </c>
      <c r="E375" s="54" t="s">
        <v>1646</v>
      </c>
      <c r="F375" s="54" t="s">
        <v>979</v>
      </c>
      <c r="G375" s="54" t="s">
        <v>980</v>
      </c>
      <c r="H375" s="55" t="s">
        <v>1727</v>
      </c>
      <c r="I375" s="54" t="s">
        <v>968</v>
      </c>
      <c r="J375" s="54" t="s">
        <v>1046</v>
      </c>
      <c r="K375" s="54" t="s">
        <v>970</v>
      </c>
      <c r="L375" s="54" t="s">
        <v>1684</v>
      </c>
      <c r="M375" s="54" t="s">
        <v>1657</v>
      </c>
    </row>
    <row r="376" spans="1:13">
      <c r="A376" s="54">
        <v>40</v>
      </c>
      <c r="B376" s="54" t="s">
        <v>1728</v>
      </c>
      <c r="C376" s="54" t="s">
        <v>2966</v>
      </c>
      <c r="D376" s="54" t="s">
        <v>1646</v>
      </c>
      <c r="E376" s="54" t="s">
        <v>1646</v>
      </c>
      <c r="F376" s="54" t="s">
        <v>1122</v>
      </c>
      <c r="G376" s="54" t="s">
        <v>1122</v>
      </c>
      <c r="H376" s="55" t="s">
        <v>1729</v>
      </c>
      <c r="I376" s="54" t="s">
        <v>968</v>
      </c>
      <c r="J376" s="54" t="s">
        <v>1124</v>
      </c>
      <c r="K376" s="54" t="s">
        <v>970</v>
      </c>
      <c r="L376" s="54" t="s">
        <v>1684</v>
      </c>
      <c r="M376" s="54" t="s">
        <v>1657</v>
      </c>
    </row>
    <row r="377" spans="1:13">
      <c r="A377" s="54">
        <v>356</v>
      </c>
      <c r="B377" s="54" t="s">
        <v>1730</v>
      </c>
      <c r="C377" s="54" t="s">
        <v>2967</v>
      </c>
      <c r="D377" s="54" t="s">
        <v>1646</v>
      </c>
      <c r="E377" s="54" t="s">
        <v>1646</v>
      </c>
      <c r="F377" s="54" t="s">
        <v>1086</v>
      </c>
      <c r="G377" s="54" t="s">
        <v>1087</v>
      </c>
      <c r="H377" s="55" t="s">
        <v>1731</v>
      </c>
      <c r="I377" s="54" t="s">
        <v>968</v>
      </c>
      <c r="J377" s="54" t="s">
        <v>982</v>
      </c>
      <c r="K377" s="54" t="s">
        <v>970</v>
      </c>
      <c r="L377" s="54" t="s">
        <v>1684</v>
      </c>
      <c r="M377" s="54" t="s">
        <v>1657</v>
      </c>
    </row>
    <row r="378" spans="1:13">
      <c r="A378" s="54">
        <v>3</v>
      </c>
      <c r="B378" s="54" t="s">
        <v>1732</v>
      </c>
      <c r="C378" s="54" t="s">
        <v>2968</v>
      </c>
      <c r="D378" s="54" t="s">
        <v>1646</v>
      </c>
      <c r="E378" s="54" t="s">
        <v>1646</v>
      </c>
      <c r="F378" s="54" t="s">
        <v>979</v>
      </c>
      <c r="G378" s="54" t="s">
        <v>980</v>
      </c>
      <c r="H378" s="55" t="s">
        <v>1733</v>
      </c>
      <c r="I378" s="54" t="s">
        <v>968</v>
      </c>
      <c r="J378" s="54" t="s">
        <v>985</v>
      </c>
      <c r="K378" s="54" t="s">
        <v>970</v>
      </c>
      <c r="L378" s="54" t="s">
        <v>1684</v>
      </c>
      <c r="M378" s="54" t="s">
        <v>977</v>
      </c>
    </row>
    <row r="379" spans="1:13">
      <c r="A379" s="54">
        <v>2900</v>
      </c>
      <c r="B379" s="54" t="s">
        <v>1734</v>
      </c>
      <c r="C379" s="54" t="s">
        <v>2969</v>
      </c>
      <c r="D379" s="54" t="s">
        <v>1646</v>
      </c>
      <c r="E379" s="54" t="s">
        <v>1646</v>
      </c>
      <c r="F379" s="54" t="s">
        <v>979</v>
      </c>
      <c r="G379" s="54" t="s">
        <v>1000</v>
      </c>
      <c r="H379" s="55" t="s">
        <v>1735</v>
      </c>
      <c r="I379" s="54" t="s">
        <v>968</v>
      </c>
      <c r="J379" s="54" t="s">
        <v>982</v>
      </c>
      <c r="K379" s="54" t="s">
        <v>970</v>
      </c>
      <c r="L379" s="54" t="s">
        <v>1684</v>
      </c>
      <c r="M379" s="54" t="s">
        <v>1674</v>
      </c>
    </row>
    <row r="380" spans="1:13">
      <c r="A380" s="54">
        <v>2772</v>
      </c>
      <c r="B380" s="54" t="s">
        <v>1736</v>
      </c>
      <c r="C380" s="54" t="s">
        <v>2970</v>
      </c>
      <c r="D380" s="54" t="s">
        <v>1646</v>
      </c>
      <c r="E380" s="54" t="s">
        <v>1646</v>
      </c>
      <c r="F380" s="54" t="s">
        <v>1003</v>
      </c>
      <c r="G380" s="54" t="s">
        <v>1239</v>
      </c>
      <c r="H380" s="55" t="s">
        <v>1421</v>
      </c>
      <c r="I380" s="54" t="s">
        <v>968</v>
      </c>
      <c r="J380" s="54" t="s">
        <v>982</v>
      </c>
      <c r="K380" s="54" t="s">
        <v>970</v>
      </c>
      <c r="L380" s="54" t="s">
        <v>1684</v>
      </c>
      <c r="M380" s="54" t="s">
        <v>1657</v>
      </c>
    </row>
    <row r="381" spans="1:13">
      <c r="A381" s="54">
        <v>1968</v>
      </c>
      <c r="B381" s="54" t="s">
        <v>1737</v>
      </c>
      <c r="C381" s="54" t="s">
        <v>2971</v>
      </c>
      <c r="D381" s="54" t="s">
        <v>1646</v>
      </c>
      <c r="E381" s="54" t="s">
        <v>1646</v>
      </c>
      <c r="F381" s="54" t="s">
        <v>1086</v>
      </c>
      <c r="G381" s="54" t="s">
        <v>1087</v>
      </c>
      <c r="H381" s="55" t="s">
        <v>1738</v>
      </c>
      <c r="I381" s="54" t="s">
        <v>968</v>
      </c>
      <c r="J381" s="54" t="s">
        <v>982</v>
      </c>
      <c r="K381" s="54" t="s">
        <v>970</v>
      </c>
      <c r="L381" s="54" t="s">
        <v>1684</v>
      </c>
      <c r="M381" s="54" t="s">
        <v>1657</v>
      </c>
    </row>
    <row r="382" spans="1:13">
      <c r="A382" s="54">
        <v>11816</v>
      </c>
      <c r="B382" s="54" t="s">
        <v>1739</v>
      </c>
      <c r="C382" s="54" t="s">
        <v>3253</v>
      </c>
      <c r="D382" s="54" t="s">
        <v>1646</v>
      </c>
      <c r="E382" s="54" t="s">
        <v>1646</v>
      </c>
      <c r="F382" s="54" t="s">
        <v>1086</v>
      </c>
      <c r="G382" s="54" t="s">
        <v>1087</v>
      </c>
      <c r="H382" s="55" t="s">
        <v>1740</v>
      </c>
      <c r="I382" s="54" t="s">
        <v>968</v>
      </c>
      <c r="J382" s="54" t="s">
        <v>982</v>
      </c>
      <c r="K382" s="54" t="s">
        <v>970</v>
      </c>
      <c r="L382" s="54" t="s">
        <v>1684</v>
      </c>
      <c r="M382" s="54" t="s">
        <v>1657</v>
      </c>
    </row>
    <row r="383" spans="1:13">
      <c r="A383" s="54">
        <v>11809</v>
      </c>
      <c r="B383" s="54" t="s">
        <v>1741</v>
      </c>
      <c r="C383" s="54" t="s">
        <v>2972</v>
      </c>
      <c r="D383" s="54" t="s">
        <v>1646</v>
      </c>
      <c r="E383" s="54" t="s">
        <v>1646</v>
      </c>
      <c r="F383" s="54" t="s">
        <v>1086</v>
      </c>
      <c r="G383" s="54" t="s">
        <v>1087</v>
      </c>
      <c r="H383" s="55" t="s">
        <v>1061</v>
      </c>
      <c r="I383" s="54" t="s">
        <v>968</v>
      </c>
      <c r="J383" s="54" t="s">
        <v>982</v>
      </c>
      <c r="K383" s="54" t="s">
        <v>970</v>
      </c>
      <c r="L383" s="54" t="s">
        <v>1684</v>
      </c>
      <c r="M383" s="54" t="s">
        <v>1674</v>
      </c>
    </row>
    <row r="384" spans="1:13">
      <c r="A384" s="54">
        <v>11790</v>
      </c>
      <c r="B384" s="54" t="s">
        <v>1742</v>
      </c>
      <c r="C384" s="54" t="s">
        <v>2973</v>
      </c>
      <c r="D384" s="54" t="s">
        <v>1646</v>
      </c>
      <c r="E384" s="54" t="s">
        <v>1646</v>
      </c>
      <c r="F384" s="54" t="s">
        <v>1086</v>
      </c>
      <c r="G384" s="54" t="s">
        <v>1087</v>
      </c>
      <c r="H384" s="55" t="s">
        <v>1743</v>
      </c>
      <c r="I384" s="54" t="s">
        <v>968</v>
      </c>
      <c r="J384" s="54" t="s">
        <v>982</v>
      </c>
      <c r="K384" s="54" t="s">
        <v>970</v>
      </c>
      <c r="L384" s="54" t="s">
        <v>1684</v>
      </c>
      <c r="M384" s="54" t="s">
        <v>1657</v>
      </c>
    </row>
    <row r="385" spans="1:13">
      <c r="A385" s="54">
        <v>11038</v>
      </c>
      <c r="B385" s="54" t="s">
        <v>1744</v>
      </c>
      <c r="C385" s="54" t="s">
        <v>2974</v>
      </c>
      <c r="D385" s="54" t="s">
        <v>1646</v>
      </c>
      <c r="E385" s="54" t="s">
        <v>1646</v>
      </c>
      <c r="F385" s="54" t="s">
        <v>979</v>
      </c>
      <c r="G385" s="54" t="s">
        <v>1670</v>
      </c>
      <c r="H385" s="55" t="s">
        <v>1175</v>
      </c>
      <c r="I385" s="54" t="s">
        <v>968</v>
      </c>
      <c r="J385" s="54" t="s">
        <v>982</v>
      </c>
      <c r="K385" s="54" t="s">
        <v>970</v>
      </c>
      <c r="L385" s="54" t="s">
        <v>1684</v>
      </c>
      <c r="M385" s="54" t="s">
        <v>1657</v>
      </c>
    </row>
    <row r="386" spans="1:13">
      <c r="A386" s="54">
        <v>10943</v>
      </c>
      <c r="B386" s="54" t="s">
        <v>1745</v>
      </c>
      <c r="C386" s="54" t="s">
        <v>2975</v>
      </c>
      <c r="D386" s="54" t="s">
        <v>1646</v>
      </c>
      <c r="E386" s="54" t="s">
        <v>1646</v>
      </c>
      <c r="F386" s="54" t="s">
        <v>979</v>
      </c>
      <c r="G386" s="54" t="s">
        <v>980</v>
      </c>
      <c r="H386" s="55" t="s">
        <v>1746</v>
      </c>
      <c r="I386" s="54" t="s">
        <v>968</v>
      </c>
      <c r="J386" s="54" t="s">
        <v>982</v>
      </c>
      <c r="K386" s="54" t="s">
        <v>970</v>
      </c>
      <c r="L386" s="54" t="s">
        <v>1684</v>
      </c>
      <c r="M386" s="54" t="s">
        <v>1657</v>
      </c>
    </row>
    <row r="387" spans="1:13">
      <c r="A387" s="54">
        <v>10530</v>
      </c>
      <c r="B387" s="54" t="s">
        <v>1747</v>
      </c>
      <c r="C387" s="54" t="s">
        <v>2976</v>
      </c>
      <c r="D387" s="54" t="s">
        <v>1646</v>
      </c>
      <c r="E387" s="54" t="s">
        <v>1646</v>
      </c>
      <c r="F387" s="54" t="s">
        <v>979</v>
      </c>
      <c r="G387" s="54" t="s">
        <v>1004</v>
      </c>
      <c r="H387" s="55" t="s">
        <v>1205</v>
      </c>
      <c r="I387" s="54" t="s">
        <v>968</v>
      </c>
      <c r="J387" s="54" t="s">
        <v>982</v>
      </c>
      <c r="K387" s="54" t="s">
        <v>970</v>
      </c>
      <c r="L387" s="54" t="s">
        <v>1684</v>
      </c>
      <c r="M387" s="54" t="s">
        <v>1657</v>
      </c>
    </row>
    <row r="388" spans="1:13">
      <c r="A388" s="54">
        <v>10350</v>
      </c>
      <c r="B388" s="54" t="s">
        <v>1748</v>
      </c>
      <c r="C388" s="54" t="s">
        <v>2977</v>
      </c>
      <c r="D388" s="54" t="s">
        <v>1646</v>
      </c>
      <c r="E388" s="54" t="s">
        <v>1646</v>
      </c>
      <c r="F388" s="54" t="s">
        <v>1086</v>
      </c>
      <c r="G388" s="54" t="s">
        <v>1087</v>
      </c>
      <c r="H388" s="55" t="s">
        <v>1749</v>
      </c>
      <c r="I388" s="54" t="s">
        <v>968</v>
      </c>
      <c r="J388" s="54" t="s">
        <v>982</v>
      </c>
      <c r="K388" s="54" t="s">
        <v>970</v>
      </c>
      <c r="L388" s="54" t="s">
        <v>1684</v>
      </c>
      <c r="M388" s="54" t="s">
        <v>1657</v>
      </c>
    </row>
    <row r="389" spans="1:13">
      <c r="A389" s="54">
        <v>11542</v>
      </c>
      <c r="B389" s="54" t="s">
        <v>1750</v>
      </c>
      <c r="C389" s="54" t="s">
        <v>2978</v>
      </c>
      <c r="D389" s="54" t="s">
        <v>1646</v>
      </c>
      <c r="E389" s="54" t="s">
        <v>1646</v>
      </c>
      <c r="F389" s="54" t="s">
        <v>979</v>
      </c>
      <c r="G389" s="54" t="s">
        <v>1004</v>
      </c>
      <c r="H389" s="55" t="s">
        <v>1751</v>
      </c>
      <c r="I389" s="54" t="s">
        <v>968</v>
      </c>
      <c r="J389" s="54" t="s">
        <v>982</v>
      </c>
      <c r="K389" s="54" t="s">
        <v>970</v>
      </c>
      <c r="L389" s="54" t="s">
        <v>1558</v>
      </c>
      <c r="M389" s="54" t="s">
        <v>1142</v>
      </c>
    </row>
    <row r="390" spans="1:13">
      <c r="A390" s="56">
        <v>16431</v>
      </c>
      <c r="B390" s="56" t="s">
        <v>1752</v>
      </c>
      <c r="C390" s="56" t="s">
        <v>2979</v>
      </c>
      <c r="D390" s="57" t="s">
        <v>1646</v>
      </c>
      <c r="E390" s="57" t="s">
        <v>1646</v>
      </c>
      <c r="F390" s="56" t="s">
        <v>979</v>
      </c>
      <c r="G390" s="57" t="s">
        <v>1102</v>
      </c>
      <c r="H390" s="58">
        <v>43222</v>
      </c>
      <c r="I390" s="54" t="s">
        <v>968</v>
      </c>
      <c r="J390" s="56" t="s">
        <v>982</v>
      </c>
      <c r="K390" s="54" t="s">
        <v>970</v>
      </c>
      <c r="L390" s="56" t="s">
        <v>1656</v>
      </c>
      <c r="M390" s="56" t="s">
        <v>1657</v>
      </c>
    </row>
    <row r="391" spans="1:13">
      <c r="A391" s="56">
        <v>16511</v>
      </c>
      <c r="B391" s="56" t="s">
        <v>1753</v>
      </c>
      <c r="C391" s="56" t="s">
        <v>2980</v>
      </c>
      <c r="D391" s="57" t="s">
        <v>1646</v>
      </c>
      <c r="E391" s="57" t="s">
        <v>1646</v>
      </c>
      <c r="F391" s="56" t="s">
        <v>979</v>
      </c>
      <c r="G391" s="57" t="s">
        <v>1102</v>
      </c>
      <c r="H391" s="58">
        <v>43236</v>
      </c>
      <c r="I391" s="54" t="s">
        <v>968</v>
      </c>
      <c r="J391" s="56" t="s">
        <v>982</v>
      </c>
      <c r="K391" s="54" t="s">
        <v>970</v>
      </c>
      <c r="L391" s="56" t="s">
        <v>1684</v>
      </c>
      <c r="M391" s="56" t="s">
        <v>1657</v>
      </c>
    </row>
    <row r="392" spans="1:13">
      <c r="A392" s="56">
        <v>16268</v>
      </c>
      <c r="B392" s="56" t="s">
        <v>1754</v>
      </c>
      <c r="C392" s="56" t="s">
        <v>3254</v>
      </c>
      <c r="D392" s="57" t="s">
        <v>1646</v>
      </c>
      <c r="E392" s="57" t="s">
        <v>1646</v>
      </c>
      <c r="F392" s="56" t="s">
        <v>1086</v>
      </c>
      <c r="G392" s="57" t="s">
        <v>1087</v>
      </c>
      <c r="H392" s="58">
        <v>43192</v>
      </c>
      <c r="I392" s="54" t="s">
        <v>968</v>
      </c>
      <c r="J392" s="56" t="s">
        <v>982</v>
      </c>
      <c r="K392" s="54" t="s">
        <v>970</v>
      </c>
      <c r="L392" s="56" t="s">
        <v>1684</v>
      </c>
      <c r="M392" s="56" t="s">
        <v>1657</v>
      </c>
    </row>
    <row r="393" spans="1:13">
      <c r="A393" s="56">
        <v>16512</v>
      </c>
      <c r="B393" s="56" t="s">
        <v>1755</v>
      </c>
      <c r="C393" s="56" t="s">
        <v>3255</v>
      </c>
      <c r="D393" s="57" t="s">
        <v>1646</v>
      </c>
      <c r="E393" s="57" t="s">
        <v>1646</v>
      </c>
      <c r="F393" s="56" t="s">
        <v>1086</v>
      </c>
      <c r="G393" s="57" t="s">
        <v>1087</v>
      </c>
      <c r="H393" s="58">
        <v>43236</v>
      </c>
      <c r="I393" s="54" t="s">
        <v>968</v>
      </c>
      <c r="J393" s="56" t="s">
        <v>982</v>
      </c>
      <c r="K393" s="54" t="s">
        <v>970</v>
      </c>
      <c r="L393" s="56" t="s">
        <v>1684</v>
      </c>
      <c r="M393" s="56" t="s">
        <v>1657</v>
      </c>
    </row>
    <row r="394" spans="1:13">
      <c r="A394" s="56">
        <v>16507</v>
      </c>
      <c r="B394" s="56" t="s">
        <v>1756</v>
      </c>
      <c r="C394" s="56" t="s">
        <v>3256</v>
      </c>
      <c r="D394" s="57" t="s">
        <v>1646</v>
      </c>
      <c r="E394" s="57" t="s">
        <v>1646</v>
      </c>
      <c r="F394" s="56" t="s">
        <v>1360</v>
      </c>
      <c r="G394" s="57" t="s">
        <v>1360</v>
      </c>
      <c r="H394" s="58">
        <v>43236</v>
      </c>
      <c r="I394" s="54" t="s">
        <v>968</v>
      </c>
      <c r="J394" s="56" t="s">
        <v>1757</v>
      </c>
      <c r="K394" s="54" t="s">
        <v>970</v>
      </c>
      <c r="L394" s="56" t="s">
        <v>1684</v>
      </c>
      <c r="M394" s="56" t="s">
        <v>1657</v>
      </c>
    </row>
    <row r="395" spans="1:13">
      <c r="A395" s="54">
        <v>11740</v>
      </c>
      <c r="B395" s="54" t="s">
        <v>1758</v>
      </c>
      <c r="C395" s="54" t="s">
        <v>3257</v>
      </c>
      <c r="D395" s="54" t="s">
        <v>1759</v>
      </c>
      <c r="E395" s="54" t="s">
        <v>1760</v>
      </c>
      <c r="F395" s="54" t="s">
        <v>979</v>
      </c>
      <c r="G395" s="54" t="s">
        <v>1761</v>
      </c>
      <c r="H395" s="55" t="s">
        <v>1762</v>
      </c>
      <c r="I395" s="54" t="s">
        <v>968</v>
      </c>
      <c r="J395" s="54" t="s">
        <v>982</v>
      </c>
      <c r="K395" s="54" t="s">
        <v>970</v>
      </c>
      <c r="L395" s="54" t="s">
        <v>1558</v>
      </c>
      <c r="M395" s="54" t="s">
        <v>1142</v>
      </c>
    </row>
    <row r="396" spans="1:13">
      <c r="A396" s="54">
        <v>6903</v>
      </c>
      <c r="B396" s="54" t="s">
        <v>1763</v>
      </c>
      <c r="C396" s="54" t="s">
        <v>2981</v>
      </c>
      <c r="D396" s="54" t="s">
        <v>1759</v>
      </c>
      <c r="E396" s="54" t="s">
        <v>1759</v>
      </c>
      <c r="F396" s="54" t="s">
        <v>1086</v>
      </c>
      <c r="G396" s="54" t="s">
        <v>1087</v>
      </c>
      <c r="H396" s="55" t="s">
        <v>1764</v>
      </c>
      <c r="I396" s="54" t="s">
        <v>968</v>
      </c>
      <c r="J396" s="54" t="s">
        <v>982</v>
      </c>
      <c r="K396" s="54" t="s">
        <v>970</v>
      </c>
      <c r="L396" s="54" t="s">
        <v>1558</v>
      </c>
      <c r="M396" s="54" t="s">
        <v>1142</v>
      </c>
    </row>
    <row r="397" spans="1:13">
      <c r="A397" s="54">
        <v>2362</v>
      </c>
      <c r="B397" s="54" t="s">
        <v>1765</v>
      </c>
      <c r="C397" s="54" t="s">
        <v>3173</v>
      </c>
      <c r="D397" s="54" t="s">
        <v>1759</v>
      </c>
      <c r="E397" s="54" t="s">
        <v>1759</v>
      </c>
      <c r="F397" s="54" t="s">
        <v>1122</v>
      </c>
      <c r="G397" s="54" t="s">
        <v>1766</v>
      </c>
      <c r="H397" s="55" t="s">
        <v>1767</v>
      </c>
      <c r="I397" s="54" t="s">
        <v>968</v>
      </c>
      <c r="J397" s="54" t="s">
        <v>1124</v>
      </c>
      <c r="K397" s="54" t="s">
        <v>970</v>
      </c>
      <c r="L397" s="54" t="s">
        <v>1558</v>
      </c>
      <c r="M397" s="54" t="s">
        <v>1142</v>
      </c>
    </row>
    <row r="398" spans="1:13">
      <c r="A398" s="54">
        <v>11812</v>
      </c>
      <c r="B398" s="54" t="s">
        <v>1768</v>
      </c>
      <c r="C398" s="54" t="s">
        <v>3258</v>
      </c>
      <c r="D398" s="54" t="s">
        <v>1759</v>
      </c>
      <c r="E398" s="54" t="s">
        <v>1760</v>
      </c>
      <c r="F398" s="54" t="s">
        <v>1086</v>
      </c>
      <c r="G398" s="54" t="s">
        <v>1087</v>
      </c>
      <c r="H398" s="55" t="s">
        <v>1061</v>
      </c>
      <c r="I398" s="54" t="s">
        <v>968</v>
      </c>
      <c r="J398" s="54" t="s">
        <v>982</v>
      </c>
      <c r="K398" s="54" t="s">
        <v>970</v>
      </c>
      <c r="L398" s="54" t="s">
        <v>1558</v>
      </c>
      <c r="M398" s="54" t="s">
        <v>1142</v>
      </c>
    </row>
    <row r="399" spans="1:13">
      <c r="A399" s="54">
        <v>11811</v>
      </c>
      <c r="B399" s="54" t="s">
        <v>1769</v>
      </c>
      <c r="C399" s="54" t="s">
        <v>3259</v>
      </c>
      <c r="D399" s="54" t="s">
        <v>1759</v>
      </c>
      <c r="E399" s="54" t="s">
        <v>1760</v>
      </c>
      <c r="F399" s="54" t="s">
        <v>1086</v>
      </c>
      <c r="G399" s="54" t="s">
        <v>1087</v>
      </c>
      <c r="H399" s="55" t="s">
        <v>1061</v>
      </c>
      <c r="I399" s="54" t="s">
        <v>968</v>
      </c>
      <c r="J399" s="54" t="s">
        <v>982</v>
      </c>
      <c r="K399" s="54" t="s">
        <v>970</v>
      </c>
      <c r="L399" s="54" t="s">
        <v>1558</v>
      </c>
      <c r="M399" s="54" t="s">
        <v>1142</v>
      </c>
    </row>
    <row r="400" spans="1:13">
      <c r="A400" s="54">
        <v>11772</v>
      </c>
      <c r="B400" s="54" t="s">
        <v>1770</v>
      </c>
      <c r="C400" s="54" t="s">
        <v>3260</v>
      </c>
      <c r="D400" s="54" t="s">
        <v>1759</v>
      </c>
      <c r="E400" s="54" t="s">
        <v>1760</v>
      </c>
      <c r="F400" s="54" t="s">
        <v>979</v>
      </c>
      <c r="G400" s="54" t="s">
        <v>1771</v>
      </c>
      <c r="H400" s="55" t="s">
        <v>1772</v>
      </c>
      <c r="I400" s="54" t="s">
        <v>968</v>
      </c>
      <c r="J400" s="54" t="s">
        <v>982</v>
      </c>
      <c r="K400" s="54" t="s">
        <v>970</v>
      </c>
      <c r="L400" s="54" t="s">
        <v>1558</v>
      </c>
      <c r="M400" s="54" t="s">
        <v>1142</v>
      </c>
    </row>
    <row r="401" spans="1:13">
      <c r="A401" s="54">
        <v>11741</v>
      </c>
      <c r="B401" s="54" t="s">
        <v>1773</v>
      </c>
      <c r="C401" s="54" t="s">
        <v>2982</v>
      </c>
      <c r="D401" s="54" t="s">
        <v>1759</v>
      </c>
      <c r="E401" s="54" t="s">
        <v>1760</v>
      </c>
      <c r="F401" s="54" t="s">
        <v>979</v>
      </c>
      <c r="G401" s="54" t="s">
        <v>1771</v>
      </c>
      <c r="H401" s="55" t="s">
        <v>1762</v>
      </c>
      <c r="I401" s="54" t="s">
        <v>968</v>
      </c>
      <c r="J401" s="54" t="s">
        <v>982</v>
      </c>
      <c r="K401" s="54" t="s">
        <v>970</v>
      </c>
      <c r="L401" s="54" t="s">
        <v>1558</v>
      </c>
      <c r="M401" s="54" t="s">
        <v>1142</v>
      </c>
    </row>
    <row r="402" spans="1:13">
      <c r="A402" s="54">
        <v>11739</v>
      </c>
      <c r="B402" s="54" t="s">
        <v>1774</v>
      </c>
      <c r="C402" s="54" t="s">
        <v>3261</v>
      </c>
      <c r="D402" s="54" t="s">
        <v>1759</v>
      </c>
      <c r="E402" s="54" t="s">
        <v>1760</v>
      </c>
      <c r="F402" s="54" t="s">
        <v>979</v>
      </c>
      <c r="G402" s="54" t="s">
        <v>1771</v>
      </c>
      <c r="H402" s="55" t="s">
        <v>1762</v>
      </c>
      <c r="I402" s="54" t="s">
        <v>968</v>
      </c>
      <c r="J402" s="54" t="s">
        <v>982</v>
      </c>
      <c r="K402" s="54" t="s">
        <v>970</v>
      </c>
      <c r="L402" s="54" t="s">
        <v>1558</v>
      </c>
      <c r="M402" s="54" t="s">
        <v>1142</v>
      </c>
    </row>
    <row r="403" spans="1:13">
      <c r="A403" s="54">
        <v>11706</v>
      </c>
      <c r="B403" s="54" t="s">
        <v>1775</v>
      </c>
      <c r="C403" s="54" t="s">
        <v>3262</v>
      </c>
      <c r="D403" s="54" t="s">
        <v>1759</v>
      </c>
      <c r="E403" s="54" t="s">
        <v>1759</v>
      </c>
      <c r="F403" s="54" t="s">
        <v>1086</v>
      </c>
      <c r="G403" s="54" t="s">
        <v>1087</v>
      </c>
      <c r="H403" s="55" t="s">
        <v>1776</v>
      </c>
      <c r="I403" s="54" t="s">
        <v>968</v>
      </c>
      <c r="J403" s="54" t="s">
        <v>982</v>
      </c>
      <c r="K403" s="54" t="s">
        <v>970</v>
      </c>
      <c r="L403" s="54" t="s">
        <v>1558</v>
      </c>
      <c r="M403" s="54" t="s">
        <v>1142</v>
      </c>
    </row>
    <row r="404" spans="1:13">
      <c r="A404" s="54">
        <v>11700</v>
      </c>
      <c r="B404" s="54" t="s">
        <v>1777</v>
      </c>
      <c r="C404" s="54" t="s">
        <v>2983</v>
      </c>
      <c r="D404" s="54" t="s">
        <v>1759</v>
      </c>
      <c r="E404" s="54" t="s">
        <v>1760</v>
      </c>
      <c r="F404" s="54" t="s">
        <v>1360</v>
      </c>
      <c r="G404" s="54" t="s">
        <v>1771</v>
      </c>
      <c r="H404" s="55" t="s">
        <v>1164</v>
      </c>
      <c r="I404" s="54" t="s">
        <v>968</v>
      </c>
      <c r="J404" s="54" t="s">
        <v>982</v>
      </c>
      <c r="K404" s="54" t="s">
        <v>970</v>
      </c>
      <c r="L404" s="54" t="s">
        <v>1558</v>
      </c>
      <c r="M404" s="54" t="s">
        <v>1142</v>
      </c>
    </row>
    <row r="405" spans="1:13">
      <c r="A405" s="54">
        <v>11559</v>
      </c>
      <c r="B405" s="54" t="s">
        <v>1778</v>
      </c>
      <c r="C405" s="54" t="s">
        <v>3263</v>
      </c>
      <c r="D405" s="54" t="s">
        <v>1759</v>
      </c>
      <c r="E405" s="54" t="s">
        <v>1760</v>
      </c>
      <c r="F405" s="54" t="s">
        <v>1086</v>
      </c>
      <c r="G405" s="54" t="s">
        <v>1087</v>
      </c>
      <c r="H405" s="55" t="s">
        <v>1647</v>
      </c>
      <c r="I405" s="54" t="s">
        <v>968</v>
      </c>
      <c r="J405" s="54" t="s">
        <v>982</v>
      </c>
      <c r="K405" s="54" t="s">
        <v>970</v>
      </c>
      <c r="L405" s="54" t="s">
        <v>1558</v>
      </c>
      <c r="M405" s="54" t="s">
        <v>1142</v>
      </c>
    </row>
    <row r="406" spans="1:13">
      <c r="A406" s="54">
        <v>11544</v>
      </c>
      <c r="B406" s="54" t="s">
        <v>1779</v>
      </c>
      <c r="C406" s="54" t="s">
        <v>2984</v>
      </c>
      <c r="D406" s="54" t="s">
        <v>1759</v>
      </c>
      <c r="E406" s="54" t="s">
        <v>1759</v>
      </c>
      <c r="F406" s="54" t="s">
        <v>979</v>
      </c>
      <c r="G406" s="54" t="s">
        <v>1761</v>
      </c>
      <c r="H406" s="55" t="s">
        <v>1751</v>
      </c>
      <c r="I406" s="54" t="s">
        <v>968</v>
      </c>
      <c r="J406" s="54" t="s">
        <v>982</v>
      </c>
      <c r="K406" s="54" t="s">
        <v>970</v>
      </c>
      <c r="L406" s="54" t="s">
        <v>1558</v>
      </c>
      <c r="M406" s="54" t="s">
        <v>1142</v>
      </c>
    </row>
    <row r="407" spans="1:13">
      <c r="A407" s="54">
        <v>11499</v>
      </c>
      <c r="B407" s="54" t="s">
        <v>1780</v>
      </c>
      <c r="C407" s="54" t="s">
        <v>2985</v>
      </c>
      <c r="D407" s="54" t="s">
        <v>1759</v>
      </c>
      <c r="E407" s="54" t="s">
        <v>1759</v>
      </c>
      <c r="F407" s="54" t="s">
        <v>1086</v>
      </c>
      <c r="G407" s="54" t="s">
        <v>1087</v>
      </c>
      <c r="H407" s="55" t="s">
        <v>1781</v>
      </c>
      <c r="I407" s="54" t="s">
        <v>968</v>
      </c>
      <c r="J407" s="54" t="s">
        <v>982</v>
      </c>
      <c r="K407" s="54" t="s">
        <v>970</v>
      </c>
      <c r="L407" s="54" t="s">
        <v>1558</v>
      </c>
      <c r="M407" s="54" t="s">
        <v>1142</v>
      </c>
    </row>
    <row r="408" spans="1:13">
      <c r="A408" s="54">
        <v>11464</v>
      </c>
      <c r="B408" s="54" t="s">
        <v>1782</v>
      </c>
      <c r="C408" s="61" t="s">
        <v>3264</v>
      </c>
      <c r="D408" s="54" t="s">
        <v>1759</v>
      </c>
      <c r="E408" s="54" t="s">
        <v>1759</v>
      </c>
      <c r="F408" s="54" t="s">
        <v>1122</v>
      </c>
      <c r="G408" s="54" t="s">
        <v>1122</v>
      </c>
      <c r="H408" s="55" t="s">
        <v>1132</v>
      </c>
      <c r="I408" s="54" t="s">
        <v>968</v>
      </c>
      <c r="J408" s="54" t="s">
        <v>1124</v>
      </c>
      <c r="K408" s="54" t="s">
        <v>970</v>
      </c>
      <c r="L408" s="54" t="s">
        <v>1558</v>
      </c>
      <c r="M408" s="54" t="s">
        <v>1142</v>
      </c>
    </row>
    <row r="409" spans="1:13">
      <c r="A409" s="54">
        <v>11455</v>
      </c>
      <c r="B409" s="54" t="s">
        <v>1783</v>
      </c>
      <c r="C409" s="54" t="s">
        <v>2986</v>
      </c>
      <c r="D409" s="54" t="s">
        <v>1759</v>
      </c>
      <c r="E409" s="54" t="s">
        <v>1760</v>
      </c>
      <c r="F409" s="54" t="s">
        <v>966</v>
      </c>
      <c r="G409" s="54" t="s">
        <v>966</v>
      </c>
      <c r="H409" s="55" t="s">
        <v>1784</v>
      </c>
      <c r="I409" s="54" t="s">
        <v>968</v>
      </c>
      <c r="J409" s="54" t="s">
        <v>969</v>
      </c>
      <c r="K409" s="54" t="s">
        <v>970</v>
      </c>
      <c r="L409" s="54" t="s">
        <v>1558</v>
      </c>
      <c r="M409" s="54" t="s">
        <v>1142</v>
      </c>
    </row>
    <row r="410" spans="1:13">
      <c r="A410" s="54">
        <v>11316</v>
      </c>
      <c r="B410" s="54" t="s">
        <v>1785</v>
      </c>
      <c r="C410" s="54" t="s">
        <v>2987</v>
      </c>
      <c r="D410" s="54" t="s">
        <v>1759</v>
      </c>
      <c r="E410" s="54" t="s">
        <v>1760</v>
      </c>
      <c r="F410" s="54" t="s">
        <v>979</v>
      </c>
      <c r="G410" s="54" t="s">
        <v>1087</v>
      </c>
      <c r="H410" s="55" t="s">
        <v>1786</v>
      </c>
      <c r="I410" s="54" t="s">
        <v>968</v>
      </c>
      <c r="J410" s="54" t="s">
        <v>982</v>
      </c>
      <c r="K410" s="54" t="s">
        <v>970</v>
      </c>
      <c r="L410" s="54" t="s">
        <v>1558</v>
      </c>
      <c r="M410" s="54" t="s">
        <v>1142</v>
      </c>
    </row>
    <row r="411" spans="1:13">
      <c r="A411" s="54">
        <v>11315</v>
      </c>
      <c r="B411" s="54" t="s">
        <v>1787</v>
      </c>
      <c r="C411" s="54" t="s">
        <v>2988</v>
      </c>
      <c r="D411" s="54" t="s">
        <v>1759</v>
      </c>
      <c r="E411" s="54" t="s">
        <v>1759</v>
      </c>
      <c r="F411" s="54" t="s">
        <v>1086</v>
      </c>
      <c r="G411" s="54" t="s">
        <v>1087</v>
      </c>
      <c r="H411" s="55" t="s">
        <v>1788</v>
      </c>
      <c r="I411" s="54" t="s">
        <v>968</v>
      </c>
      <c r="J411" s="54" t="s">
        <v>982</v>
      </c>
      <c r="K411" s="54" t="s">
        <v>970</v>
      </c>
      <c r="L411" s="54" t="s">
        <v>1558</v>
      </c>
      <c r="M411" s="54" t="s">
        <v>1142</v>
      </c>
    </row>
    <row r="412" spans="1:13">
      <c r="A412" s="54">
        <v>5947</v>
      </c>
      <c r="B412" s="54" t="s">
        <v>1789</v>
      </c>
      <c r="C412" s="54" t="s">
        <v>3174</v>
      </c>
      <c r="D412" s="54" t="s">
        <v>1759</v>
      </c>
      <c r="E412" s="54" t="s">
        <v>1760</v>
      </c>
      <c r="F412" s="54" t="s">
        <v>1086</v>
      </c>
      <c r="G412" s="54" t="s">
        <v>1087</v>
      </c>
      <c r="H412" s="55" t="s">
        <v>1790</v>
      </c>
      <c r="I412" s="54" t="s">
        <v>968</v>
      </c>
      <c r="J412" s="54" t="s">
        <v>982</v>
      </c>
      <c r="K412" s="54" t="s">
        <v>970</v>
      </c>
      <c r="L412" s="54" t="s">
        <v>1653</v>
      </c>
      <c r="M412" s="54" t="s">
        <v>1142</v>
      </c>
    </row>
    <row r="413" spans="1:13">
      <c r="A413" s="54">
        <v>1644</v>
      </c>
      <c r="B413" s="54" t="s">
        <v>1791</v>
      </c>
      <c r="C413" s="54" t="s">
        <v>3265</v>
      </c>
      <c r="D413" s="54" t="s">
        <v>1759</v>
      </c>
      <c r="E413" s="54" t="s">
        <v>1760</v>
      </c>
      <c r="F413" s="54" t="s">
        <v>1122</v>
      </c>
      <c r="G413" s="54" t="s">
        <v>1122</v>
      </c>
      <c r="H413" s="55" t="s">
        <v>1792</v>
      </c>
      <c r="I413" s="54" t="s">
        <v>968</v>
      </c>
      <c r="J413" s="54" t="s">
        <v>1124</v>
      </c>
      <c r="K413" s="54" t="s">
        <v>970</v>
      </c>
      <c r="L413" s="54" t="s">
        <v>1653</v>
      </c>
      <c r="M413" s="54" t="s">
        <v>1142</v>
      </c>
    </row>
    <row r="414" spans="1:13">
      <c r="A414" s="54">
        <v>11695</v>
      </c>
      <c r="B414" s="54" t="s">
        <v>1793</v>
      </c>
      <c r="C414" s="54" t="s">
        <v>2989</v>
      </c>
      <c r="D414" s="54" t="s">
        <v>1759</v>
      </c>
      <c r="E414" s="54" t="s">
        <v>1760</v>
      </c>
      <c r="F414" s="54" t="s">
        <v>1086</v>
      </c>
      <c r="G414" s="54" t="s">
        <v>1087</v>
      </c>
      <c r="H414" s="55" t="s">
        <v>1339</v>
      </c>
      <c r="I414" s="54" t="s">
        <v>968</v>
      </c>
      <c r="J414" s="54" t="s">
        <v>982</v>
      </c>
      <c r="K414" s="54" t="s">
        <v>970</v>
      </c>
      <c r="L414" s="54" t="s">
        <v>1653</v>
      </c>
      <c r="M414" s="54" t="s">
        <v>1142</v>
      </c>
    </row>
    <row r="415" spans="1:13">
      <c r="A415" s="54">
        <v>11694</v>
      </c>
      <c r="B415" s="54" t="s">
        <v>1794</v>
      </c>
      <c r="C415" s="54" t="s">
        <v>2990</v>
      </c>
      <c r="D415" s="54" t="s">
        <v>1759</v>
      </c>
      <c r="E415" s="54" t="s">
        <v>1759</v>
      </c>
      <c r="F415" s="54" t="s">
        <v>1086</v>
      </c>
      <c r="G415" s="54" t="s">
        <v>1087</v>
      </c>
      <c r="H415" s="55" t="s">
        <v>1339</v>
      </c>
      <c r="I415" s="54" t="s">
        <v>968</v>
      </c>
      <c r="J415" s="54" t="s">
        <v>982</v>
      </c>
      <c r="K415" s="54" t="s">
        <v>970</v>
      </c>
      <c r="L415" s="54" t="s">
        <v>1653</v>
      </c>
      <c r="M415" s="54" t="s">
        <v>1142</v>
      </c>
    </row>
    <row r="416" spans="1:13">
      <c r="A416" s="54">
        <v>11281</v>
      </c>
      <c r="B416" s="54" t="s">
        <v>1795</v>
      </c>
      <c r="C416" s="54" t="s">
        <v>2991</v>
      </c>
      <c r="D416" s="54" t="s">
        <v>1759</v>
      </c>
      <c r="E416" s="54" t="s">
        <v>1760</v>
      </c>
      <c r="F416" s="54" t="s">
        <v>979</v>
      </c>
      <c r="G416" s="54" t="s">
        <v>1771</v>
      </c>
      <c r="H416" s="55" t="s">
        <v>1258</v>
      </c>
      <c r="I416" s="54" t="s">
        <v>968</v>
      </c>
      <c r="J416" s="54" t="s">
        <v>982</v>
      </c>
      <c r="K416" s="54" t="s">
        <v>970</v>
      </c>
      <c r="L416" s="54" t="s">
        <v>1653</v>
      </c>
      <c r="M416" s="54" t="s">
        <v>1142</v>
      </c>
    </row>
    <row r="417" spans="1:13">
      <c r="A417" s="54">
        <v>11277</v>
      </c>
      <c r="B417" s="54" t="s">
        <v>1796</v>
      </c>
      <c r="C417" s="54" t="s">
        <v>2992</v>
      </c>
      <c r="D417" s="54" t="s">
        <v>1759</v>
      </c>
      <c r="E417" s="54" t="s">
        <v>1760</v>
      </c>
      <c r="F417" s="54" t="s">
        <v>1086</v>
      </c>
      <c r="G417" s="54" t="s">
        <v>1087</v>
      </c>
      <c r="H417" s="55" t="s">
        <v>1258</v>
      </c>
      <c r="I417" s="54" t="s">
        <v>968</v>
      </c>
      <c r="J417" s="54" t="s">
        <v>982</v>
      </c>
      <c r="K417" s="54" t="s">
        <v>970</v>
      </c>
      <c r="L417" s="54" t="s">
        <v>1653</v>
      </c>
      <c r="M417" s="54" t="s">
        <v>1142</v>
      </c>
    </row>
    <row r="418" spans="1:13">
      <c r="A418" s="54">
        <v>11259</v>
      </c>
      <c r="B418" s="54" t="s">
        <v>1797</v>
      </c>
      <c r="C418" s="54" t="s">
        <v>3266</v>
      </c>
      <c r="D418" s="54" t="s">
        <v>1759</v>
      </c>
      <c r="E418" s="54" t="s">
        <v>1759</v>
      </c>
      <c r="F418" s="54" t="s">
        <v>979</v>
      </c>
      <c r="G418" s="54" t="s">
        <v>1771</v>
      </c>
      <c r="H418" s="55" t="s">
        <v>1303</v>
      </c>
      <c r="I418" s="54" t="s">
        <v>968</v>
      </c>
      <c r="J418" s="54" t="s">
        <v>982</v>
      </c>
      <c r="K418" s="54" t="s">
        <v>970</v>
      </c>
      <c r="L418" s="54" t="s">
        <v>1653</v>
      </c>
      <c r="M418" s="54" t="s">
        <v>1142</v>
      </c>
    </row>
    <row r="419" spans="1:13">
      <c r="A419" s="54">
        <v>11231</v>
      </c>
      <c r="B419" s="54" t="s">
        <v>1798</v>
      </c>
      <c r="C419" s="54" t="s">
        <v>3267</v>
      </c>
      <c r="D419" s="54" t="s">
        <v>1759</v>
      </c>
      <c r="E419" s="54" t="s">
        <v>1760</v>
      </c>
      <c r="F419" s="54" t="s">
        <v>1086</v>
      </c>
      <c r="G419" s="54" t="s">
        <v>1087</v>
      </c>
      <c r="H419" s="55" t="s">
        <v>1799</v>
      </c>
      <c r="I419" s="54" t="s">
        <v>968</v>
      </c>
      <c r="J419" s="54" t="s">
        <v>982</v>
      </c>
      <c r="K419" s="54" t="s">
        <v>970</v>
      </c>
      <c r="L419" s="54" t="s">
        <v>1653</v>
      </c>
      <c r="M419" s="54" t="s">
        <v>1142</v>
      </c>
    </row>
    <row r="420" spans="1:13">
      <c r="A420" s="54">
        <v>11227</v>
      </c>
      <c r="B420" s="54" t="s">
        <v>1800</v>
      </c>
      <c r="C420" s="54" t="s">
        <v>2993</v>
      </c>
      <c r="D420" s="54" t="s">
        <v>1759</v>
      </c>
      <c r="E420" s="54" t="s">
        <v>1760</v>
      </c>
      <c r="F420" s="54"/>
      <c r="G420" s="54" t="s">
        <v>1801</v>
      </c>
      <c r="H420" s="55" t="s">
        <v>1802</v>
      </c>
      <c r="I420" s="54" t="s">
        <v>968</v>
      </c>
      <c r="J420" s="54" t="s">
        <v>982</v>
      </c>
      <c r="K420" s="54" t="s">
        <v>970</v>
      </c>
      <c r="L420" s="54" t="s">
        <v>1653</v>
      </c>
      <c r="M420" s="54" t="s">
        <v>1142</v>
      </c>
    </row>
    <row r="421" spans="1:13">
      <c r="A421" s="54">
        <v>11057</v>
      </c>
      <c r="B421" s="54" t="s">
        <v>1803</v>
      </c>
      <c r="C421" s="54" t="s">
        <v>2994</v>
      </c>
      <c r="D421" s="54" t="s">
        <v>1759</v>
      </c>
      <c r="E421" s="54" t="s">
        <v>1759</v>
      </c>
      <c r="F421" s="54" t="s">
        <v>966</v>
      </c>
      <c r="G421" s="54" t="s">
        <v>966</v>
      </c>
      <c r="H421" s="55" t="s">
        <v>1069</v>
      </c>
      <c r="I421" s="54" t="s">
        <v>968</v>
      </c>
      <c r="J421" s="54" t="s">
        <v>982</v>
      </c>
      <c r="K421" s="54" t="s">
        <v>970</v>
      </c>
      <c r="L421" s="54" t="s">
        <v>1653</v>
      </c>
      <c r="M421" s="54" t="s">
        <v>1142</v>
      </c>
    </row>
    <row r="422" spans="1:13">
      <c r="A422" s="54">
        <v>11039</v>
      </c>
      <c r="B422" s="54" t="s">
        <v>1804</v>
      </c>
      <c r="C422" s="54" t="s">
        <v>2995</v>
      </c>
      <c r="D422" s="54" t="s">
        <v>1759</v>
      </c>
      <c r="E422" s="54" t="s">
        <v>1759</v>
      </c>
      <c r="F422" s="54" t="s">
        <v>979</v>
      </c>
      <c r="G422" s="54" t="s">
        <v>1771</v>
      </c>
      <c r="H422" s="55" t="s">
        <v>1175</v>
      </c>
      <c r="I422" s="54" t="s">
        <v>968</v>
      </c>
      <c r="J422" s="54" t="s">
        <v>982</v>
      </c>
      <c r="K422" s="54" t="s">
        <v>970</v>
      </c>
      <c r="L422" s="54" t="s">
        <v>1653</v>
      </c>
      <c r="M422" s="54" t="s">
        <v>1142</v>
      </c>
    </row>
    <row r="423" spans="1:13">
      <c r="A423" s="54">
        <v>11014</v>
      </c>
      <c r="B423" s="54" t="s">
        <v>1805</v>
      </c>
      <c r="C423" s="54" t="s">
        <v>2996</v>
      </c>
      <c r="D423" s="54" t="s">
        <v>1759</v>
      </c>
      <c r="E423" s="54" t="s">
        <v>1759</v>
      </c>
      <c r="F423" s="54" t="s">
        <v>1086</v>
      </c>
      <c r="G423" s="54" t="s">
        <v>1087</v>
      </c>
      <c r="H423" s="55" t="s">
        <v>1136</v>
      </c>
      <c r="I423" s="54" t="s">
        <v>968</v>
      </c>
      <c r="J423" s="54" t="s">
        <v>982</v>
      </c>
      <c r="K423" s="54" t="s">
        <v>970</v>
      </c>
      <c r="L423" s="54" t="s">
        <v>1653</v>
      </c>
      <c r="M423" s="54" t="s">
        <v>1142</v>
      </c>
    </row>
    <row r="424" spans="1:13">
      <c r="A424" s="54">
        <v>11011</v>
      </c>
      <c r="B424" s="54" t="s">
        <v>1806</v>
      </c>
      <c r="C424" s="54" t="s">
        <v>2997</v>
      </c>
      <c r="D424" s="54" t="s">
        <v>1759</v>
      </c>
      <c r="E424" s="54" t="s">
        <v>1759</v>
      </c>
      <c r="F424" s="54" t="s">
        <v>979</v>
      </c>
      <c r="G424" s="54" t="s">
        <v>1771</v>
      </c>
      <c r="H424" s="55" t="s">
        <v>1136</v>
      </c>
      <c r="I424" s="54" t="s">
        <v>968</v>
      </c>
      <c r="J424" s="54" t="s">
        <v>982</v>
      </c>
      <c r="K424" s="54" t="s">
        <v>970</v>
      </c>
      <c r="L424" s="54" t="s">
        <v>1653</v>
      </c>
      <c r="M424" s="54" t="s">
        <v>1142</v>
      </c>
    </row>
    <row r="425" spans="1:13">
      <c r="A425" s="54">
        <v>10969</v>
      </c>
      <c r="B425" s="54" t="s">
        <v>1807</v>
      </c>
      <c r="C425" s="54" t="s">
        <v>3175</v>
      </c>
      <c r="D425" s="54" t="s">
        <v>1759</v>
      </c>
      <c r="E425" s="54" t="s">
        <v>1760</v>
      </c>
      <c r="F425" s="54" t="s">
        <v>1086</v>
      </c>
      <c r="G425" s="54" t="s">
        <v>1087</v>
      </c>
      <c r="H425" s="55" t="s">
        <v>1808</v>
      </c>
      <c r="I425" s="54" t="s">
        <v>968</v>
      </c>
      <c r="J425" s="54" t="s">
        <v>982</v>
      </c>
      <c r="K425" s="54" t="s">
        <v>970</v>
      </c>
      <c r="L425" s="54" t="s">
        <v>1653</v>
      </c>
      <c r="M425" s="54" t="s">
        <v>1142</v>
      </c>
    </row>
    <row r="426" spans="1:13">
      <c r="A426" s="54">
        <v>10959</v>
      </c>
      <c r="B426" s="54" t="s">
        <v>1809</v>
      </c>
      <c r="C426" s="54" t="s">
        <v>2998</v>
      </c>
      <c r="D426" s="54" t="s">
        <v>1759</v>
      </c>
      <c r="E426" s="54" t="s">
        <v>1759</v>
      </c>
      <c r="F426" s="54" t="s">
        <v>979</v>
      </c>
      <c r="G426" s="54" t="s">
        <v>1771</v>
      </c>
      <c r="H426" s="55" t="s">
        <v>1810</v>
      </c>
      <c r="I426" s="54" t="s">
        <v>968</v>
      </c>
      <c r="J426" s="54" t="s">
        <v>982</v>
      </c>
      <c r="K426" s="54" t="s">
        <v>970</v>
      </c>
      <c r="L426" s="54" t="s">
        <v>1653</v>
      </c>
      <c r="M426" s="54" t="s">
        <v>1142</v>
      </c>
    </row>
    <row r="427" spans="1:13">
      <c r="A427" s="54">
        <v>10947</v>
      </c>
      <c r="B427" s="54" t="s">
        <v>1811</v>
      </c>
      <c r="C427" s="54" t="s">
        <v>2999</v>
      </c>
      <c r="D427" s="54" t="s">
        <v>1759</v>
      </c>
      <c r="E427" s="54" t="s">
        <v>1759</v>
      </c>
      <c r="F427" s="54" t="s">
        <v>1086</v>
      </c>
      <c r="G427" s="54" t="s">
        <v>1087</v>
      </c>
      <c r="H427" s="55" t="s">
        <v>1188</v>
      </c>
      <c r="I427" s="54" t="s">
        <v>968</v>
      </c>
      <c r="J427" s="54" t="s">
        <v>982</v>
      </c>
      <c r="K427" s="54" t="s">
        <v>970</v>
      </c>
      <c r="L427" s="54" t="s">
        <v>1653</v>
      </c>
      <c r="M427" s="54" t="s">
        <v>1142</v>
      </c>
    </row>
    <row r="428" spans="1:13">
      <c r="A428" s="54">
        <v>10901</v>
      </c>
      <c r="B428" s="54" t="s">
        <v>1812</v>
      </c>
      <c r="C428" s="54" t="s">
        <v>3000</v>
      </c>
      <c r="D428" s="54" t="s">
        <v>1759</v>
      </c>
      <c r="E428" s="54" t="s">
        <v>1759</v>
      </c>
      <c r="F428" s="54" t="s">
        <v>1086</v>
      </c>
      <c r="G428" s="54" t="s">
        <v>1087</v>
      </c>
      <c r="H428" s="55" t="s">
        <v>1551</v>
      </c>
      <c r="I428" s="54" t="s">
        <v>968</v>
      </c>
      <c r="J428" s="54" t="s">
        <v>982</v>
      </c>
      <c r="K428" s="54" t="s">
        <v>970</v>
      </c>
      <c r="L428" s="54" t="s">
        <v>1653</v>
      </c>
      <c r="M428" s="54" t="s">
        <v>1142</v>
      </c>
    </row>
    <row r="429" spans="1:13">
      <c r="A429" s="54">
        <v>10897</v>
      </c>
      <c r="B429" s="54" t="s">
        <v>1813</v>
      </c>
      <c r="C429" s="54" t="s">
        <v>3268</v>
      </c>
      <c r="D429" s="54" t="s">
        <v>1759</v>
      </c>
      <c r="E429" s="54" t="s">
        <v>1759</v>
      </c>
      <c r="F429" s="54" t="s">
        <v>1086</v>
      </c>
      <c r="G429" s="54" t="s">
        <v>1087</v>
      </c>
      <c r="H429" s="55" t="s">
        <v>1814</v>
      </c>
      <c r="I429" s="54" t="s">
        <v>968</v>
      </c>
      <c r="J429" s="54" t="s">
        <v>982</v>
      </c>
      <c r="K429" s="54" t="s">
        <v>970</v>
      </c>
      <c r="L429" s="54" t="s">
        <v>1653</v>
      </c>
      <c r="M429" s="54" t="s">
        <v>1142</v>
      </c>
    </row>
    <row r="430" spans="1:13">
      <c r="A430" s="54">
        <v>10846</v>
      </c>
      <c r="B430" s="54" t="s">
        <v>1815</v>
      </c>
      <c r="C430" s="54" t="s">
        <v>3269</v>
      </c>
      <c r="D430" s="54" t="s">
        <v>1759</v>
      </c>
      <c r="E430" s="54" t="s">
        <v>1759</v>
      </c>
      <c r="F430" s="54" t="s">
        <v>1122</v>
      </c>
      <c r="G430" s="54" t="s">
        <v>1122</v>
      </c>
      <c r="H430" s="55" t="s">
        <v>1660</v>
      </c>
      <c r="I430" s="54" t="s">
        <v>968</v>
      </c>
      <c r="J430" s="54" t="s">
        <v>982</v>
      </c>
      <c r="K430" s="54" t="s">
        <v>970</v>
      </c>
      <c r="L430" s="54" t="s">
        <v>1653</v>
      </c>
      <c r="M430" s="54" t="s">
        <v>1142</v>
      </c>
    </row>
    <row r="431" spans="1:13">
      <c r="A431" s="54">
        <v>10826</v>
      </c>
      <c r="B431" s="54" t="s">
        <v>1816</v>
      </c>
      <c r="C431" s="54" t="s">
        <v>3176</v>
      </c>
      <c r="D431" s="54" t="s">
        <v>1759</v>
      </c>
      <c r="E431" s="54" t="s">
        <v>1759</v>
      </c>
      <c r="F431" s="54" t="s">
        <v>1086</v>
      </c>
      <c r="G431" s="54" t="s">
        <v>1087</v>
      </c>
      <c r="H431" s="55" t="s">
        <v>1533</v>
      </c>
      <c r="I431" s="54" t="s">
        <v>968</v>
      </c>
      <c r="J431" s="54" t="s">
        <v>982</v>
      </c>
      <c r="K431" s="54" t="s">
        <v>970</v>
      </c>
      <c r="L431" s="54" t="s">
        <v>1653</v>
      </c>
      <c r="M431" s="54" t="s">
        <v>1142</v>
      </c>
    </row>
    <row r="432" spans="1:13">
      <c r="A432" s="54">
        <v>10817</v>
      </c>
      <c r="B432" s="54" t="s">
        <v>1817</v>
      </c>
      <c r="C432" s="54" t="s">
        <v>3001</v>
      </c>
      <c r="D432" s="54" t="s">
        <v>1759</v>
      </c>
      <c r="E432" s="54" t="s">
        <v>1759</v>
      </c>
      <c r="F432" s="54" t="s">
        <v>979</v>
      </c>
      <c r="G432" s="54" t="s">
        <v>1818</v>
      </c>
      <c r="H432" s="55" t="s">
        <v>1662</v>
      </c>
      <c r="I432" s="54" t="s">
        <v>968</v>
      </c>
      <c r="J432" s="54" t="s">
        <v>982</v>
      </c>
      <c r="K432" s="54" t="s">
        <v>970</v>
      </c>
      <c r="L432" s="54" t="s">
        <v>1653</v>
      </c>
      <c r="M432" s="54" t="s">
        <v>1142</v>
      </c>
    </row>
    <row r="433" spans="1:13">
      <c r="A433" s="54">
        <v>10816</v>
      </c>
      <c r="B433" s="54" t="s">
        <v>1819</v>
      </c>
      <c r="C433" s="54" t="s">
        <v>3270</v>
      </c>
      <c r="D433" s="54" t="s">
        <v>1759</v>
      </c>
      <c r="E433" s="54" t="s">
        <v>1759</v>
      </c>
      <c r="F433" s="54" t="s">
        <v>979</v>
      </c>
      <c r="G433" s="54" t="s">
        <v>1771</v>
      </c>
      <c r="H433" s="55" t="s">
        <v>1662</v>
      </c>
      <c r="I433" s="54" t="s">
        <v>968</v>
      </c>
      <c r="J433" s="54" t="s">
        <v>982</v>
      </c>
      <c r="K433" s="54" t="s">
        <v>970</v>
      </c>
      <c r="L433" s="54" t="s">
        <v>1653</v>
      </c>
      <c r="M433" s="54" t="s">
        <v>1142</v>
      </c>
    </row>
    <row r="434" spans="1:13">
      <c r="A434" s="54">
        <v>10815</v>
      </c>
      <c r="B434" s="54" t="s">
        <v>1820</v>
      </c>
      <c r="C434" s="54" t="s">
        <v>3271</v>
      </c>
      <c r="D434" s="54" t="s">
        <v>1759</v>
      </c>
      <c r="E434" s="54" t="s">
        <v>1760</v>
      </c>
      <c r="F434" s="54" t="s">
        <v>979</v>
      </c>
      <c r="G434" s="54" t="s">
        <v>1771</v>
      </c>
      <c r="H434" s="55" t="s">
        <v>1662</v>
      </c>
      <c r="I434" s="54" t="s">
        <v>968</v>
      </c>
      <c r="J434" s="54" t="s">
        <v>982</v>
      </c>
      <c r="K434" s="54" t="s">
        <v>970</v>
      </c>
      <c r="L434" s="54" t="s">
        <v>1653</v>
      </c>
      <c r="M434" s="54" t="s">
        <v>1142</v>
      </c>
    </row>
    <row r="435" spans="1:13">
      <c r="A435" s="54">
        <v>10803</v>
      </c>
      <c r="B435" s="54" t="s">
        <v>1821</v>
      </c>
      <c r="C435" s="54" t="s">
        <v>3272</v>
      </c>
      <c r="D435" s="54" t="s">
        <v>1759</v>
      </c>
      <c r="E435" s="54" t="s">
        <v>1759</v>
      </c>
      <c r="F435" s="54"/>
      <c r="G435" s="54" t="s">
        <v>1771</v>
      </c>
      <c r="H435" s="55" t="s">
        <v>1822</v>
      </c>
      <c r="I435" s="54" t="s">
        <v>968</v>
      </c>
      <c r="J435" s="54" t="s">
        <v>982</v>
      </c>
      <c r="K435" s="54" t="s">
        <v>970</v>
      </c>
      <c r="L435" s="54" t="s">
        <v>1653</v>
      </c>
      <c r="M435" s="54" t="s">
        <v>1142</v>
      </c>
    </row>
    <row r="436" spans="1:13">
      <c r="A436" s="54">
        <v>10750</v>
      </c>
      <c r="B436" s="54" t="s">
        <v>1823</v>
      </c>
      <c r="C436" s="54" t="s">
        <v>3002</v>
      </c>
      <c r="D436" s="54" t="s">
        <v>1759</v>
      </c>
      <c r="E436" s="54" t="s">
        <v>1759</v>
      </c>
      <c r="F436" s="54" t="s">
        <v>1086</v>
      </c>
      <c r="G436" s="54" t="s">
        <v>1087</v>
      </c>
      <c r="H436" s="55" t="s">
        <v>1194</v>
      </c>
      <c r="I436" s="54" t="s">
        <v>968</v>
      </c>
      <c r="J436" s="54" t="s">
        <v>982</v>
      </c>
      <c r="K436" s="54" t="s">
        <v>970</v>
      </c>
      <c r="L436" s="54" t="s">
        <v>1653</v>
      </c>
      <c r="M436" s="54" t="s">
        <v>1142</v>
      </c>
    </row>
    <row r="437" spans="1:13">
      <c r="A437" s="54">
        <v>10711</v>
      </c>
      <c r="B437" s="54" t="s">
        <v>1824</v>
      </c>
      <c r="C437" s="54" t="s">
        <v>3273</v>
      </c>
      <c r="D437" s="54" t="s">
        <v>1759</v>
      </c>
      <c r="E437" s="54" t="s">
        <v>1759</v>
      </c>
      <c r="F437" s="54" t="s">
        <v>1086</v>
      </c>
      <c r="G437" s="54" t="s">
        <v>1087</v>
      </c>
      <c r="H437" s="55" t="s">
        <v>1196</v>
      </c>
      <c r="I437" s="54" t="s">
        <v>968</v>
      </c>
      <c r="J437" s="54" t="s">
        <v>982</v>
      </c>
      <c r="K437" s="54" t="s">
        <v>970</v>
      </c>
      <c r="L437" s="54" t="s">
        <v>1653</v>
      </c>
      <c r="M437" s="54" t="s">
        <v>1142</v>
      </c>
    </row>
    <row r="438" spans="1:13">
      <c r="A438" s="54">
        <v>10686</v>
      </c>
      <c r="B438" s="54" t="s">
        <v>1825</v>
      </c>
      <c r="C438" s="54" t="s">
        <v>3003</v>
      </c>
      <c r="D438" s="54" t="s">
        <v>1759</v>
      </c>
      <c r="E438" s="54" t="s">
        <v>1760</v>
      </c>
      <c r="F438" s="54" t="s">
        <v>979</v>
      </c>
      <c r="G438" s="54" t="s">
        <v>1771</v>
      </c>
      <c r="H438" s="55" t="s">
        <v>1198</v>
      </c>
      <c r="I438" s="54" t="s">
        <v>968</v>
      </c>
      <c r="J438" s="54" t="s">
        <v>982</v>
      </c>
      <c r="K438" s="54" t="s">
        <v>970</v>
      </c>
      <c r="L438" s="54" t="s">
        <v>1653</v>
      </c>
      <c r="M438" s="54" t="s">
        <v>1142</v>
      </c>
    </row>
    <row r="439" spans="1:13">
      <c r="A439" s="54">
        <v>10678</v>
      </c>
      <c r="B439" s="54" t="s">
        <v>1826</v>
      </c>
      <c r="C439" s="54" t="s">
        <v>3274</v>
      </c>
      <c r="D439" s="54" t="s">
        <v>1759</v>
      </c>
      <c r="E439" s="54" t="s">
        <v>1759</v>
      </c>
      <c r="F439" s="54" t="s">
        <v>1086</v>
      </c>
      <c r="G439" s="54" t="s">
        <v>1087</v>
      </c>
      <c r="H439" s="55" t="s">
        <v>1198</v>
      </c>
      <c r="I439" s="54" t="s">
        <v>968</v>
      </c>
      <c r="J439" s="54" t="s">
        <v>982</v>
      </c>
      <c r="K439" s="54" t="s">
        <v>970</v>
      </c>
      <c r="L439" s="54" t="s">
        <v>1653</v>
      </c>
      <c r="M439" s="54" t="s">
        <v>1142</v>
      </c>
    </row>
    <row r="440" spans="1:13">
      <c r="A440" s="54">
        <v>10658</v>
      </c>
      <c r="B440" s="54" t="s">
        <v>1827</v>
      </c>
      <c r="C440" s="54" t="s">
        <v>3004</v>
      </c>
      <c r="D440" s="54" t="s">
        <v>1759</v>
      </c>
      <c r="E440" s="54" t="s">
        <v>1759</v>
      </c>
      <c r="F440" s="54" t="s">
        <v>979</v>
      </c>
      <c r="G440" s="54" t="s">
        <v>1771</v>
      </c>
      <c r="H440" s="55" t="s">
        <v>1828</v>
      </c>
      <c r="I440" s="54" t="s">
        <v>968</v>
      </c>
      <c r="J440" s="54" t="s">
        <v>982</v>
      </c>
      <c r="K440" s="54" t="s">
        <v>970</v>
      </c>
      <c r="L440" s="54" t="s">
        <v>1653</v>
      </c>
      <c r="M440" s="54" t="s">
        <v>1142</v>
      </c>
    </row>
    <row r="441" spans="1:13">
      <c r="A441" s="54">
        <v>10653</v>
      </c>
      <c r="B441" s="54" t="s">
        <v>1829</v>
      </c>
      <c r="C441" s="54" t="s">
        <v>3005</v>
      </c>
      <c r="D441" s="54" t="s">
        <v>1759</v>
      </c>
      <c r="E441" s="54" t="s">
        <v>1759</v>
      </c>
      <c r="F441" s="54" t="s">
        <v>979</v>
      </c>
      <c r="G441" s="54" t="s">
        <v>1771</v>
      </c>
      <c r="H441" s="55" t="s">
        <v>1830</v>
      </c>
      <c r="I441" s="54" t="s">
        <v>968</v>
      </c>
      <c r="J441" s="54" t="s">
        <v>982</v>
      </c>
      <c r="K441" s="54" t="s">
        <v>970</v>
      </c>
      <c r="L441" s="54" t="s">
        <v>1653</v>
      </c>
      <c r="M441" s="54" t="s">
        <v>1142</v>
      </c>
    </row>
    <row r="442" spans="1:13">
      <c r="A442" s="54">
        <v>10649</v>
      </c>
      <c r="B442" s="54" t="s">
        <v>1831</v>
      </c>
      <c r="C442" s="54" t="s">
        <v>3006</v>
      </c>
      <c r="D442" s="54" t="s">
        <v>1759</v>
      </c>
      <c r="E442" s="54" t="s">
        <v>1760</v>
      </c>
      <c r="F442" s="54" t="s">
        <v>979</v>
      </c>
      <c r="G442" s="54" t="s">
        <v>1771</v>
      </c>
      <c r="H442" s="55" t="s">
        <v>1832</v>
      </c>
      <c r="I442" s="54" t="s">
        <v>968</v>
      </c>
      <c r="J442" s="54" t="s">
        <v>982</v>
      </c>
      <c r="K442" s="54" t="s">
        <v>970</v>
      </c>
      <c r="L442" s="54" t="s">
        <v>1653</v>
      </c>
      <c r="M442" s="54" t="s">
        <v>1142</v>
      </c>
    </row>
    <row r="443" spans="1:13">
      <c r="A443" s="54">
        <v>10565</v>
      </c>
      <c r="B443" s="54" t="s">
        <v>1833</v>
      </c>
      <c r="C443" s="54" t="s">
        <v>3275</v>
      </c>
      <c r="D443" s="54" t="s">
        <v>1759</v>
      </c>
      <c r="E443" s="54" t="s">
        <v>1760</v>
      </c>
      <c r="F443" s="54" t="s">
        <v>979</v>
      </c>
      <c r="G443" s="54" t="s">
        <v>1771</v>
      </c>
      <c r="H443" s="55" t="s">
        <v>1082</v>
      </c>
      <c r="I443" s="54" t="s">
        <v>968</v>
      </c>
      <c r="J443" s="54" t="s">
        <v>982</v>
      </c>
      <c r="K443" s="54" t="s">
        <v>970</v>
      </c>
      <c r="L443" s="54" t="s">
        <v>1653</v>
      </c>
      <c r="M443" s="54" t="s">
        <v>1142</v>
      </c>
    </row>
    <row r="444" spans="1:13">
      <c r="A444" s="54">
        <v>10531</v>
      </c>
      <c r="B444" s="54" t="s">
        <v>1834</v>
      </c>
      <c r="C444" s="54" t="s">
        <v>3276</v>
      </c>
      <c r="D444" s="54" t="s">
        <v>1759</v>
      </c>
      <c r="E444" s="54" t="s">
        <v>1759</v>
      </c>
      <c r="F444" s="54" t="s">
        <v>979</v>
      </c>
      <c r="G444" s="54" t="s">
        <v>1818</v>
      </c>
      <c r="H444" s="55" t="s">
        <v>1835</v>
      </c>
      <c r="I444" s="54" t="s">
        <v>968</v>
      </c>
      <c r="J444" s="54" t="s">
        <v>982</v>
      </c>
      <c r="K444" s="54" t="s">
        <v>970</v>
      </c>
      <c r="L444" s="54" t="s">
        <v>1653</v>
      </c>
      <c r="M444" s="54" t="s">
        <v>1142</v>
      </c>
    </row>
    <row r="445" spans="1:13">
      <c r="A445" s="54">
        <v>8417</v>
      </c>
      <c r="B445" s="54" t="s">
        <v>1836</v>
      </c>
      <c r="C445" s="54" t="s">
        <v>3177</v>
      </c>
      <c r="D445" s="54" t="s">
        <v>1759</v>
      </c>
      <c r="E445" s="54" t="s">
        <v>1759</v>
      </c>
      <c r="F445" s="54" t="s">
        <v>979</v>
      </c>
      <c r="G445" s="54" t="s">
        <v>1837</v>
      </c>
      <c r="H445" s="55" t="s">
        <v>981</v>
      </c>
      <c r="I445" s="54" t="s">
        <v>968</v>
      </c>
      <c r="J445" s="54" t="s">
        <v>982</v>
      </c>
      <c r="K445" s="54" t="s">
        <v>970</v>
      </c>
      <c r="L445" s="54" t="s">
        <v>1838</v>
      </c>
      <c r="M445" s="54" t="s">
        <v>1084</v>
      </c>
    </row>
    <row r="446" spans="1:13">
      <c r="A446" s="54">
        <v>7934</v>
      </c>
      <c r="B446" s="54" t="s">
        <v>1839</v>
      </c>
      <c r="C446" s="54" t="s">
        <v>3007</v>
      </c>
      <c r="D446" s="54" t="s">
        <v>1759</v>
      </c>
      <c r="E446" s="54" t="s">
        <v>1759</v>
      </c>
      <c r="F446" s="54" t="s">
        <v>979</v>
      </c>
      <c r="G446" s="54" t="s">
        <v>1837</v>
      </c>
      <c r="H446" s="55" t="s">
        <v>1840</v>
      </c>
      <c r="I446" s="54" t="s">
        <v>968</v>
      </c>
      <c r="J446" s="54" t="s">
        <v>982</v>
      </c>
      <c r="K446" s="54" t="s">
        <v>970</v>
      </c>
      <c r="L446" s="54" t="s">
        <v>1838</v>
      </c>
      <c r="M446" s="54" t="s">
        <v>1084</v>
      </c>
    </row>
    <row r="447" spans="1:13">
      <c r="A447" s="54">
        <v>9960</v>
      </c>
      <c r="B447" s="54" t="s">
        <v>1841</v>
      </c>
      <c r="C447" s="54" t="s">
        <v>3277</v>
      </c>
      <c r="D447" s="54" t="s">
        <v>1759</v>
      </c>
      <c r="E447" s="54" t="s">
        <v>1759</v>
      </c>
      <c r="F447" s="54" t="s">
        <v>1122</v>
      </c>
      <c r="G447" s="54" t="s">
        <v>1122</v>
      </c>
      <c r="H447" s="55" t="s">
        <v>1842</v>
      </c>
      <c r="I447" s="54" t="s">
        <v>968</v>
      </c>
      <c r="J447" s="54" t="s">
        <v>982</v>
      </c>
      <c r="K447" s="54" t="s">
        <v>970</v>
      </c>
      <c r="L447" s="54" t="s">
        <v>1141</v>
      </c>
      <c r="M447" s="54" t="s">
        <v>1843</v>
      </c>
    </row>
    <row r="448" spans="1:13">
      <c r="A448" s="54">
        <v>11743</v>
      </c>
      <c r="B448" s="54" t="s">
        <v>1844</v>
      </c>
      <c r="C448" s="54" t="s">
        <v>3008</v>
      </c>
      <c r="D448" s="54" t="s">
        <v>1759</v>
      </c>
      <c r="E448" s="54" t="s">
        <v>1759</v>
      </c>
      <c r="F448" s="54" t="s">
        <v>979</v>
      </c>
      <c r="G448" s="54" t="s">
        <v>1771</v>
      </c>
      <c r="H448" s="55" t="s">
        <v>1845</v>
      </c>
      <c r="I448" s="54" t="s">
        <v>968</v>
      </c>
      <c r="J448" s="54" t="s">
        <v>982</v>
      </c>
      <c r="K448" s="54" t="s">
        <v>970</v>
      </c>
      <c r="L448" s="54" t="s">
        <v>1141</v>
      </c>
      <c r="M448" s="54" t="s">
        <v>1142</v>
      </c>
    </row>
    <row r="449" spans="1:13">
      <c r="A449" s="54">
        <v>11742</v>
      </c>
      <c r="B449" s="54" t="s">
        <v>1846</v>
      </c>
      <c r="C449" s="54" t="s">
        <v>3278</v>
      </c>
      <c r="D449" s="54" t="s">
        <v>1759</v>
      </c>
      <c r="E449" s="54" t="s">
        <v>1760</v>
      </c>
      <c r="F449" s="54" t="s">
        <v>979</v>
      </c>
      <c r="G449" s="54" t="s">
        <v>1771</v>
      </c>
      <c r="H449" s="55" t="s">
        <v>1762</v>
      </c>
      <c r="I449" s="54" t="s">
        <v>968</v>
      </c>
      <c r="J449" s="54" t="s">
        <v>982</v>
      </c>
      <c r="K449" s="54" t="s">
        <v>970</v>
      </c>
      <c r="L449" s="54" t="s">
        <v>1141</v>
      </c>
      <c r="M449" s="54" t="s">
        <v>1142</v>
      </c>
    </row>
    <row r="450" spans="1:13">
      <c r="A450" s="54">
        <v>10909</v>
      </c>
      <c r="B450" s="54" t="s">
        <v>1847</v>
      </c>
      <c r="C450" s="54" t="s">
        <v>3009</v>
      </c>
      <c r="D450" s="54" t="s">
        <v>1759</v>
      </c>
      <c r="E450" s="54" t="s">
        <v>1759</v>
      </c>
      <c r="F450" s="54" t="s">
        <v>979</v>
      </c>
      <c r="G450" s="54" t="s">
        <v>1818</v>
      </c>
      <c r="H450" s="55" t="s">
        <v>1551</v>
      </c>
      <c r="I450" s="54" t="s">
        <v>968</v>
      </c>
      <c r="J450" s="54" t="s">
        <v>982</v>
      </c>
      <c r="K450" s="54" t="s">
        <v>970</v>
      </c>
      <c r="L450" s="54" t="s">
        <v>1141</v>
      </c>
      <c r="M450" s="54" t="s">
        <v>1142</v>
      </c>
    </row>
    <row r="451" spans="1:13">
      <c r="A451" s="54">
        <v>10908</v>
      </c>
      <c r="B451" s="54" t="s">
        <v>1848</v>
      </c>
      <c r="C451" s="54" t="s">
        <v>3279</v>
      </c>
      <c r="D451" s="54" t="s">
        <v>1759</v>
      </c>
      <c r="E451" s="54" t="s">
        <v>1760</v>
      </c>
      <c r="F451" s="54" t="s">
        <v>979</v>
      </c>
      <c r="G451" s="54" t="s">
        <v>1771</v>
      </c>
      <c r="H451" s="55" t="s">
        <v>1551</v>
      </c>
      <c r="I451" s="54" t="s">
        <v>968</v>
      </c>
      <c r="J451" s="54" t="s">
        <v>982</v>
      </c>
      <c r="K451" s="54" t="s">
        <v>970</v>
      </c>
      <c r="L451" s="54" t="s">
        <v>1141</v>
      </c>
      <c r="M451" s="54" t="s">
        <v>1142</v>
      </c>
    </row>
    <row r="452" spans="1:13">
      <c r="A452" s="54">
        <v>10906</v>
      </c>
      <c r="B452" s="54" t="s">
        <v>1849</v>
      </c>
      <c r="C452" s="54" t="s">
        <v>3280</v>
      </c>
      <c r="D452" s="54" t="s">
        <v>1759</v>
      </c>
      <c r="E452" s="54" t="s">
        <v>1759</v>
      </c>
      <c r="F452" s="54" t="s">
        <v>979</v>
      </c>
      <c r="G452" s="54" t="s">
        <v>1771</v>
      </c>
      <c r="H452" s="55" t="s">
        <v>1551</v>
      </c>
      <c r="I452" s="54" t="s">
        <v>968</v>
      </c>
      <c r="J452" s="54" t="s">
        <v>982</v>
      </c>
      <c r="K452" s="54" t="s">
        <v>970</v>
      </c>
      <c r="L452" s="54" t="s">
        <v>1141</v>
      </c>
      <c r="M452" s="54" t="s">
        <v>1142</v>
      </c>
    </row>
    <row r="453" spans="1:13">
      <c r="A453" s="54">
        <v>10905</v>
      </c>
      <c r="B453" s="54" t="s">
        <v>1850</v>
      </c>
      <c r="C453" s="54" t="s">
        <v>3010</v>
      </c>
      <c r="D453" s="54" t="s">
        <v>1759</v>
      </c>
      <c r="E453" s="54" t="s">
        <v>1759</v>
      </c>
      <c r="F453" s="54" t="s">
        <v>979</v>
      </c>
      <c r="G453" s="54" t="s">
        <v>1818</v>
      </c>
      <c r="H453" s="55" t="s">
        <v>1551</v>
      </c>
      <c r="I453" s="54" t="s">
        <v>968</v>
      </c>
      <c r="J453" s="54" t="s">
        <v>982</v>
      </c>
      <c r="K453" s="54" t="s">
        <v>970</v>
      </c>
      <c r="L453" s="54" t="s">
        <v>1141</v>
      </c>
      <c r="M453" s="54" t="s">
        <v>1142</v>
      </c>
    </row>
    <row r="454" spans="1:13">
      <c r="A454" s="54">
        <v>10904</v>
      </c>
      <c r="B454" s="54" t="s">
        <v>1851</v>
      </c>
      <c r="C454" s="54" t="s">
        <v>3281</v>
      </c>
      <c r="D454" s="54" t="s">
        <v>1759</v>
      </c>
      <c r="E454" s="54" t="s">
        <v>1759</v>
      </c>
      <c r="F454" s="54" t="s">
        <v>979</v>
      </c>
      <c r="G454" s="54" t="s">
        <v>1771</v>
      </c>
      <c r="H454" s="55" t="s">
        <v>1551</v>
      </c>
      <c r="I454" s="54" t="s">
        <v>968</v>
      </c>
      <c r="J454" s="54" t="s">
        <v>982</v>
      </c>
      <c r="K454" s="54" t="s">
        <v>970</v>
      </c>
      <c r="L454" s="54" t="s">
        <v>1141</v>
      </c>
      <c r="M454" s="54" t="s">
        <v>1142</v>
      </c>
    </row>
    <row r="455" spans="1:13">
      <c r="A455" s="54">
        <v>10903</v>
      </c>
      <c r="B455" s="54" t="s">
        <v>1852</v>
      </c>
      <c r="C455" s="54" t="s">
        <v>3282</v>
      </c>
      <c r="D455" s="54" t="s">
        <v>1759</v>
      </c>
      <c r="E455" s="54" t="s">
        <v>1759</v>
      </c>
      <c r="F455" s="54" t="s">
        <v>979</v>
      </c>
      <c r="G455" s="54" t="s">
        <v>1818</v>
      </c>
      <c r="H455" s="55" t="s">
        <v>1551</v>
      </c>
      <c r="I455" s="54" t="s">
        <v>968</v>
      </c>
      <c r="J455" s="54" t="s">
        <v>982</v>
      </c>
      <c r="K455" s="54" t="s">
        <v>970</v>
      </c>
      <c r="L455" s="54" t="s">
        <v>1141</v>
      </c>
      <c r="M455" s="54" t="s">
        <v>1142</v>
      </c>
    </row>
    <row r="456" spans="1:13">
      <c r="A456" s="54">
        <v>9838</v>
      </c>
      <c r="B456" s="54" t="s">
        <v>1853</v>
      </c>
      <c r="C456" s="54" t="s">
        <v>3011</v>
      </c>
      <c r="D456" s="54" t="s">
        <v>1759</v>
      </c>
      <c r="E456" s="54" t="s">
        <v>1759</v>
      </c>
      <c r="F456" s="54" t="s">
        <v>974</v>
      </c>
      <c r="G456" s="54" t="s">
        <v>974</v>
      </c>
      <c r="H456" s="55" t="s">
        <v>1854</v>
      </c>
      <c r="I456" s="54" t="s">
        <v>968</v>
      </c>
      <c r="J456" s="54" t="s">
        <v>985</v>
      </c>
      <c r="K456" s="54" t="s">
        <v>970</v>
      </c>
      <c r="L456" s="54" t="s">
        <v>1450</v>
      </c>
      <c r="M456" s="54" t="s">
        <v>972</v>
      </c>
    </row>
    <row r="457" spans="1:13">
      <c r="A457" s="54">
        <v>2845</v>
      </c>
      <c r="B457" s="54" t="s">
        <v>1855</v>
      </c>
      <c r="C457" s="54" t="s">
        <v>3012</v>
      </c>
      <c r="D457" s="54" t="s">
        <v>1759</v>
      </c>
      <c r="E457" s="54" t="s">
        <v>1759</v>
      </c>
      <c r="F457" s="54" t="s">
        <v>1360</v>
      </c>
      <c r="G457" s="54" t="s">
        <v>1360</v>
      </c>
      <c r="H457" s="55" t="s">
        <v>1856</v>
      </c>
      <c r="I457" s="54" t="s">
        <v>968</v>
      </c>
      <c r="J457" s="54" t="s">
        <v>1641</v>
      </c>
      <c r="K457" s="54" t="s">
        <v>970</v>
      </c>
      <c r="L457" s="54" t="s">
        <v>1350</v>
      </c>
      <c r="M457" s="54" t="s">
        <v>1142</v>
      </c>
    </row>
    <row r="458" spans="1:13">
      <c r="A458" s="54">
        <v>11430</v>
      </c>
      <c r="B458" s="54" t="s">
        <v>1857</v>
      </c>
      <c r="C458" s="54" t="s">
        <v>3013</v>
      </c>
      <c r="D458" s="54" t="s">
        <v>1759</v>
      </c>
      <c r="E458" s="54" t="s">
        <v>1759</v>
      </c>
      <c r="F458" s="54" t="s">
        <v>1122</v>
      </c>
      <c r="G458" s="54" t="s">
        <v>1122</v>
      </c>
      <c r="H458" s="55" t="s">
        <v>1858</v>
      </c>
      <c r="I458" s="54" t="s">
        <v>968</v>
      </c>
      <c r="J458" s="54" t="s">
        <v>982</v>
      </c>
      <c r="K458" s="54" t="s">
        <v>970</v>
      </c>
      <c r="L458" s="54" t="s">
        <v>1859</v>
      </c>
      <c r="M458" s="54" t="s">
        <v>1860</v>
      </c>
    </row>
    <row r="459" spans="1:13">
      <c r="A459" s="56">
        <v>16322</v>
      </c>
      <c r="B459" s="56" t="s">
        <v>1861</v>
      </c>
      <c r="C459" s="56" t="s">
        <v>3283</v>
      </c>
      <c r="D459" s="57" t="s">
        <v>1759</v>
      </c>
      <c r="E459" s="57" t="s">
        <v>1759</v>
      </c>
      <c r="F459" s="56" t="s">
        <v>979</v>
      </c>
      <c r="G459" s="54" t="s">
        <v>1862</v>
      </c>
      <c r="H459" s="58">
        <v>43200</v>
      </c>
      <c r="I459" s="54" t="s">
        <v>968</v>
      </c>
      <c r="J459" s="56" t="s">
        <v>982</v>
      </c>
      <c r="K459" s="54" t="s">
        <v>970</v>
      </c>
      <c r="L459" s="56" t="s">
        <v>1653</v>
      </c>
      <c r="M459" s="56" t="s">
        <v>1142</v>
      </c>
    </row>
    <row r="460" spans="1:13">
      <c r="A460" s="56">
        <v>16466</v>
      </c>
      <c r="B460" s="56" t="s">
        <v>1863</v>
      </c>
      <c r="C460" s="56" t="s">
        <v>3014</v>
      </c>
      <c r="D460" s="57" t="s">
        <v>1759</v>
      </c>
      <c r="E460" s="57" t="s">
        <v>1760</v>
      </c>
      <c r="F460" s="56" t="s">
        <v>979</v>
      </c>
      <c r="G460" s="54" t="s">
        <v>1862</v>
      </c>
      <c r="H460" s="58">
        <v>43227</v>
      </c>
      <c r="I460" s="54" t="s">
        <v>968</v>
      </c>
      <c r="J460" s="56" t="s">
        <v>982</v>
      </c>
      <c r="K460" s="54" t="s">
        <v>970</v>
      </c>
      <c r="L460" s="56" t="s">
        <v>1558</v>
      </c>
      <c r="M460" s="56" t="s">
        <v>1142</v>
      </c>
    </row>
    <row r="461" spans="1:13">
      <c r="A461" s="56">
        <v>16473</v>
      </c>
      <c r="B461" s="56" t="s">
        <v>1864</v>
      </c>
      <c r="C461" s="56" t="s">
        <v>3015</v>
      </c>
      <c r="D461" s="57" t="s">
        <v>1759</v>
      </c>
      <c r="E461" s="57" t="s">
        <v>1760</v>
      </c>
      <c r="F461" s="56" t="s">
        <v>979</v>
      </c>
      <c r="G461" s="54" t="s">
        <v>1862</v>
      </c>
      <c r="H461" s="58">
        <v>43229</v>
      </c>
      <c r="I461" s="54" t="s">
        <v>968</v>
      </c>
      <c r="J461" s="56" t="s">
        <v>982</v>
      </c>
      <c r="K461" s="54" t="s">
        <v>970</v>
      </c>
      <c r="L461" s="56" t="s">
        <v>1558</v>
      </c>
      <c r="M461" s="56" t="s">
        <v>1142</v>
      </c>
    </row>
    <row r="462" spans="1:13">
      <c r="A462" s="54">
        <v>11547</v>
      </c>
      <c r="B462" s="54" t="s">
        <v>1865</v>
      </c>
      <c r="C462" s="61" t="s">
        <v>3284</v>
      </c>
      <c r="D462" s="54" t="s">
        <v>1759</v>
      </c>
      <c r="E462" s="54" t="s">
        <v>1759</v>
      </c>
      <c r="F462" s="54" t="s">
        <v>1122</v>
      </c>
      <c r="G462" s="54" t="s">
        <v>1122</v>
      </c>
      <c r="H462" s="55" t="s">
        <v>1866</v>
      </c>
      <c r="I462" s="54" t="s">
        <v>968</v>
      </c>
      <c r="J462" s="54" t="s">
        <v>1124</v>
      </c>
      <c r="K462" s="54" t="s">
        <v>970</v>
      </c>
      <c r="L462" s="54" t="s">
        <v>1684</v>
      </c>
      <c r="M462" s="54" t="s">
        <v>1657</v>
      </c>
    </row>
    <row r="463" spans="1:13">
      <c r="A463" s="54">
        <v>2752</v>
      </c>
      <c r="B463" s="54" t="s">
        <v>1867</v>
      </c>
      <c r="C463" s="54" t="s">
        <v>1868</v>
      </c>
      <c r="D463" s="54" t="s">
        <v>1869</v>
      </c>
      <c r="E463" s="54" t="s">
        <v>1869</v>
      </c>
      <c r="F463" s="54" t="s">
        <v>1869</v>
      </c>
      <c r="G463" s="54"/>
      <c r="H463" s="55" t="s">
        <v>1870</v>
      </c>
      <c r="I463" s="54" t="s">
        <v>968</v>
      </c>
      <c r="J463" s="54" t="s">
        <v>982</v>
      </c>
      <c r="K463" s="54" t="s">
        <v>970</v>
      </c>
      <c r="L463" s="54" t="s">
        <v>1332</v>
      </c>
      <c r="M463" s="54" t="s">
        <v>1571</v>
      </c>
    </row>
    <row r="464" spans="1:13">
      <c r="A464" s="54">
        <v>11788</v>
      </c>
      <c r="B464" s="54" t="s">
        <v>1871</v>
      </c>
      <c r="C464" s="54" t="s">
        <v>3285</v>
      </c>
      <c r="D464" s="54" t="s">
        <v>1869</v>
      </c>
      <c r="E464" s="54" t="s">
        <v>1869</v>
      </c>
      <c r="F464" s="54" t="s">
        <v>979</v>
      </c>
      <c r="G464" s="54"/>
      <c r="H464" s="55" t="s">
        <v>1872</v>
      </c>
      <c r="I464" s="54" t="s">
        <v>968</v>
      </c>
      <c r="J464" s="54" t="s">
        <v>982</v>
      </c>
      <c r="K464" s="54" t="s">
        <v>970</v>
      </c>
      <c r="L464" s="54" t="s">
        <v>1332</v>
      </c>
      <c r="M464" s="54" t="s">
        <v>1571</v>
      </c>
    </row>
    <row r="465" spans="1:13">
      <c r="A465" s="54">
        <v>11787</v>
      </c>
      <c r="B465" s="54" t="s">
        <v>1873</v>
      </c>
      <c r="C465" s="54" t="s">
        <v>3286</v>
      </c>
      <c r="D465" s="54" t="s">
        <v>1869</v>
      </c>
      <c r="E465" s="54" t="s">
        <v>1869</v>
      </c>
      <c r="F465" s="54" t="s">
        <v>979</v>
      </c>
      <c r="G465" s="54"/>
      <c r="H465" s="55" t="s">
        <v>1872</v>
      </c>
      <c r="I465" s="54" t="s">
        <v>968</v>
      </c>
      <c r="J465" s="54" t="s">
        <v>982</v>
      </c>
      <c r="K465" s="54" t="s">
        <v>970</v>
      </c>
      <c r="L465" s="54" t="s">
        <v>1332</v>
      </c>
      <c r="M465" s="54" t="s">
        <v>1571</v>
      </c>
    </row>
    <row r="466" spans="1:13">
      <c r="A466" s="54">
        <v>10960</v>
      </c>
      <c r="B466" s="54" t="s">
        <v>1874</v>
      </c>
      <c r="C466" s="54" t="s">
        <v>3016</v>
      </c>
      <c r="D466" s="54" t="s">
        <v>1869</v>
      </c>
      <c r="E466" s="54" t="s">
        <v>1869</v>
      </c>
      <c r="F466" s="54" t="s">
        <v>1560</v>
      </c>
      <c r="G466" s="54"/>
      <c r="H466" s="55" t="s">
        <v>1875</v>
      </c>
      <c r="I466" s="54" t="s">
        <v>968</v>
      </c>
      <c r="J466" s="54" t="s">
        <v>982</v>
      </c>
      <c r="K466" s="54" t="s">
        <v>970</v>
      </c>
      <c r="L466" s="54" t="s">
        <v>1332</v>
      </c>
      <c r="M466" s="54" t="s">
        <v>1571</v>
      </c>
    </row>
    <row r="467" spans="1:13">
      <c r="A467" s="54">
        <v>10898</v>
      </c>
      <c r="B467" s="54" t="s">
        <v>1876</v>
      </c>
      <c r="C467" s="54" t="s">
        <v>3017</v>
      </c>
      <c r="D467" s="54" t="s">
        <v>1869</v>
      </c>
      <c r="E467" s="54" t="s">
        <v>1869</v>
      </c>
      <c r="F467" s="54" t="s">
        <v>1869</v>
      </c>
      <c r="G467" s="54"/>
      <c r="H467" s="55" t="s">
        <v>1341</v>
      </c>
      <c r="I467" s="54" t="s">
        <v>968</v>
      </c>
      <c r="J467" s="54" t="s">
        <v>982</v>
      </c>
      <c r="K467" s="54" t="s">
        <v>970</v>
      </c>
      <c r="L467" s="54" t="s">
        <v>1332</v>
      </c>
      <c r="M467" s="54" t="s">
        <v>1571</v>
      </c>
    </row>
    <row r="468" spans="1:13">
      <c r="A468" s="54">
        <v>10797</v>
      </c>
      <c r="B468" s="54" t="s">
        <v>1877</v>
      </c>
      <c r="C468" s="54" t="s">
        <v>3018</v>
      </c>
      <c r="D468" s="54" t="s">
        <v>1869</v>
      </c>
      <c r="E468" s="54" t="s">
        <v>1869</v>
      </c>
      <c r="F468" s="54" t="s">
        <v>979</v>
      </c>
      <c r="G468" s="54"/>
      <c r="H468" s="55" t="s">
        <v>1625</v>
      </c>
      <c r="I468" s="54" t="s">
        <v>968</v>
      </c>
      <c r="J468" s="54" t="s">
        <v>982</v>
      </c>
      <c r="K468" s="54" t="s">
        <v>970</v>
      </c>
      <c r="L468" s="54" t="s">
        <v>1332</v>
      </c>
      <c r="M468" s="54" t="s">
        <v>1571</v>
      </c>
    </row>
    <row r="469" spans="1:13">
      <c r="A469" s="54">
        <v>10626</v>
      </c>
      <c r="B469" s="54" t="s">
        <v>1878</v>
      </c>
      <c r="C469" s="54" t="s">
        <v>3019</v>
      </c>
      <c r="D469" s="54" t="s">
        <v>1869</v>
      </c>
      <c r="E469" s="54" t="s">
        <v>1869</v>
      </c>
      <c r="F469" s="54" t="s">
        <v>979</v>
      </c>
      <c r="G469" s="54"/>
      <c r="H469" s="55" t="s">
        <v>1879</v>
      </c>
      <c r="I469" s="54" t="s">
        <v>968</v>
      </c>
      <c r="J469" s="54" t="s">
        <v>982</v>
      </c>
      <c r="K469" s="54" t="s">
        <v>970</v>
      </c>
      <c r="L469" s="54" t="s">
        <v>1332</v>
      </c>
      <c r="M469" s="54" t="s">
        <v>1571</v>
      </c>
    </row>
    <row r="470" spans="1:13">
      <c r="A470" s="54">
        <v>10407</v>
      </c>
      <c r="B470" s="54" t="s">
        <v>1880</v>
      </c>
      <c r="C470" s="54" t="s">
        <v>3020</v>
      </c>
      <c r="D470" s="54" t="s">
        <v>1869</v>
      </c>
      <c r="E470" s="54" t="s">
        <v>1869</v>
      </c>
      <c r="F470" s="54" t="s">
        <v>979</v>
      </c>
      <c r="G470" s="54"/>
      <c r="H470" s="55" t="s">
        <v>1881</v>
      </c>
      <c r="I470" s="54" t="s">
        <v>968</v>
      </c>
      <c r="J470" s="54" t="s">
        <v>982</v>
      </c>
      <c r="K470" s="54" t="s">
        <v>970</v>
      </c>
      <c r="L470" s="54" t="s">
        <v>1332</v>
      </c>
      <c r="M470" s="54" t="s">
        <v>1571</v>
      </c>
    </row>
    <row r="471" spans="1:13">
      <c r="A471" s="54">
        <v>10351</v>
      </c>
      <c r="B471" s="54" t="s">
        <v>1882</v>
      </c>
      <c r="C471" s="54" t="s">
        <v>3021</v>
      </c>
      <c r="D471" s="54" t="s">
        <v>1869</v>
      </c>
      <c r="E471" s="54" t="s">
        <v>1869</v>
      </c>
      <c r="F471" s="54" t="s">
        <v>979</v>
      </c>
      <c r="G471" s="54"/>
      <c r="H471" s="55" t="s">
        <v>1749</v>
      </c>
      <c r="I471" s="54" t="s">
        <v>968</v>
      </c>
      <c r="J471" s="54" t="s">
        <v>982</v>
      </c>
      <c r="K471" s="54" t="s">
        <v>970</v>
      </c>
      <c r="L471" s="54" t="s">
        <v>1332</v>
      </c>
      <c r="M471" s="54" t="s">
        <v>1571</v>
      </c>
    </row>
    <row r="472" spans="1:13">
      <c r="A472" s="54">
        <v>10235</v>
      </c>
      <c r="B472" s="54" t="s">
        <v>1883</v>
      </c>
      <c r="C472" s="54" t="s">
        <v>3022</v>
      </c>
      <c r="D472" s="54" t="s">
        <v>1869</v>
      </c>
      <c r="E472" s="54" t="s">
        <v>1869</v>
      </c>
      <c r="F472" s="54" t="s">
        <v>979</v>
      </c>
      <c r="G472" s="54"/>
      <c r="H472" s="55" t="s">
        <v>1884</v>
      </c>
      <c r="I472" s="54" t="s">
        <v>968</v>
      </c>
      <c r="J472" s="54" t="s">
        <v>982</v>
      </c>
      <c r="K472" s="54" t="s">
        <v>970</v>
      </c>
      <c r="L472" s="54" t="s">
        <v>1332</v>
      </c>
      <c r="M472" s="54" t="s">
        <v>1571</v>
      </c>
    </row>
    <row r="473" spans="1:13">
      <c r="A473" s="54">
        <v>10194</v>
      </c>
      <c r="B473" s="54" t="s">
        <v>1885</v>
      </c>
      <c r="C473" s="54" t="s">
        <v>3023</v>
      </c>
      <c r="D473" s="54" t="s">
        <v>1869</v>
      </c>
      <c r="E473" s="54" t="s">
        <v>1869</v>
      </c>
      <c r="F473" s="54" t="s">
        <v>979</v>
      </c>
      <c r="G473" s="54"/>
      <c r="H473" s="55" t="s">
        <v>1886</v>
      </c>
      <c r="I473" s="54" t="s">
        <v>968</v>
      </c>
      <c r="J473" s="54" t="s">
        <v>982</v>
      </c>
      <c r="K473" s="54" t="s">
        <v>970</v>
      </c>
      <c r="L473" s="54" t="s">
        <v>1332</v>
      </c>
      <c r="M473" s="54" t="s">
        <v>1571</v>
      </c>
    </row>
    <row r="474" spans="1:13">
      <c r="A474" s="54">
        <v>11201</v>
      </c>
      <c r="B474" s="54" t="s">
        <v>1887</v>
      </c>
      <c r="C474" s="54" t="s">
        <v>3024</v>
      </c>
      <c r="D474" s="54" t="s">
        <v>1869</v>
      </c>
      <c r="E474" s="54" t="s">
        <v>1869</v>
      </c>
      <c r="F474" s="54" t="s">
        <v>974</v>
      </c>
      <c r="G474" s="54"/>
      <c r="H474" s="55" t="s">
        <v>1307</v>
      </c>
      <c r="I474" s="54" t="s">
        <v>968</v>
      </c>
      <c r="J474" s="54" t="s">
        <v>976</v>
      </c>
      <c r="K474" s="54" t="s">
        <v>970</v>
      </c>
      <c r="L474" s="54" t="s">
        <v>1889</v>
      </c>
      <c r="M474" s="54" t="s">
        <v>977</v>
      </c>
    </row>
    <row r="475" spans="1:13">
      <c r="A475" s="54">
        <v>11709</v>
      </c>
      <c r="B475" s="54" t="s">
        <v>1890</v>
      </c>
      <c r="C475" s="54" t="s">
        <v>3025</v>
      </c>
      <c r="D475" s="54" t="s">
        <v>1869</v>
      </c>
      <c r="E475" s="54" t="s">
        <v>1869</v>
      </c>
      <c r="F475" s="54" t="s">
        <v>979</v>
      </c>
      <c r="G475" s="54"/>
      <c r="H475" s="55" t="s">
        <v>1130</v>
      </c>
      <c r="I475" s="54" t="s">
        <v>968</v>
      </c>
      <c r="J475" s="54" t="s">
        <v>982</v>
      </c>
      <c r="K475" s="54" t="s">
        <v>970</v>
      </c>
      <c r="L475" s="54" t="s">
        <v>1558</v>
      </c>
      <c r="M475" s="54" t="s">
        <v>1142</v>
      </c>
    </row>
    <row r="476" spans="1:13">
      <c r="A476" s="54">
        <v>11819</v>
      </c>
      <c r="B476" s="54" t="s">
        <v>1891</v>
      </c>
      <c r="C476" s="54" t="s">
        <v>3287</v>
      </c>
      <c r="D476" s="54" t="s">
        <v>1869</v>
      </c>
      <c r="E476" s="54" t="s">
        <v>1869</v>
      </c>
      <c r="F476" s="54" t="s">
        <v>979</v>
      </c>
      <c r="G476" s="54"/>
      <c r="H476" s="55" t="s">
        <v>1740</v>
      </c>
      <c r="I476" s="54" t="s">
        <v>968</v>
      </c>
      <c r="J476" s="54" t="s">
        <v>982</v>
      </c>
      <c r="K476" s="54" t="s">
        <v>970</v>
      </c>
      <c r="L476" s="54" t="s">
        <v>1558</v>
      </c>
      <c r="M476" s="54" t="s">
        <v>1142</v>
      </c>
    </row>
    <row r="477" spans="1:13">
      <c r="A477" s="54">
        <v>11649</v>
      </c>
      <c r="B477" s="54" t="s">
        <v>1892</v>
      </c>
      <c r="C477" s="54" t="s">
        <v>3288</v>
      </c>
      <c r="D477" s="54" t="s">
        <v>1391</v>
      </c>
      <c r="E477" s="54" t="s">
        <v>1391</v>
      </c>
      <c r="F477" s="54" t="s">
        <v>1086</v>
      </c>
      <c r="G477" s="54" t="s">
        <v>1087</v>
      </c>
      <c r="H477" s="55" t="s">
        <v>1557</v>
      </c>
      <c r="I477" s="54" t="s">
        <v>968</v>
      </c>
      <c r="J477" s="54" t="s">
        <v>982</v>
      </c>
      <c r="K477" s="54" t="s">
        <v>970</v>
      </c>
      <c r="L477" s="54" t="s">
        <v>1653</v>
      </c>
      <c r="M477" s="54" t="s">
        <v>1142</v>
      </c>
    </row>
    <row r="478" spans="1:13">
      <c r="A478" s="54">
        <v>11645</v>
      </c>
      <c r="B478" s="54" t="s">
        <v>1893</v>
      </c>
      <c r="C478" s="54" t="s">
        <v>3178</v>
      </c>
      <c r="D478" s="54" t="s">
        <v>1391</v>
      </c>
      <c r="E478" s="54" t="s">
        <v>1391</v>
      </c>
      <c r="F478" s="54" t="s">
        <v>1086</v>
      </c>
      <c r="G478" s="54" t="s">
        <v>1087</v>
      </c>
      <c r="H478" s="55" t="s">
        <v>1557</v>
      </c>
      <c r="I478" s="54" t="s">
        <v>968</v>
      </c>
      <c r="J478" s="54" t="s">
        <v>982</v>
      </c>
      <c r="K478" s="54" t="s">
        <v>970</v>
      </c>
      <c r="L478" s="54" t="s">
        <v>1558</v>
      </c>
      <c r="M478" s="54" t="s">
        <v>1142</v>
      </c>
    </row>
    <row r="479" spans="1:13">
      <c r="A479" s="54">
        <v>11829</v>
      </c>
      <c r="B479" s="54" t="s">
        <v>1894</v>
      </c>
      <c r="C479" s="54" t="s">
        <v>3026</v>
      </c>
      <c r="D479" s="54" t="s">
        <v>1391</v>
      </c>
      <c r="E479" s="54" t="s">
        <v>1391</v>
      </c>
      <c r="F479" s="54" t="s">
        <v>1086</v>
      </c>
      <c r="G479" s="54" t="s">
        <v>1087</v>
      </c>
      <c r="H479" s="55" t="s">
        <v>1895</v>
      </c>
      <c r="I479" s="54" t="s">
        <v>968</v>
      </c>
      <c r="J479" s="54" t="s">
        <v>982</v>
      </c>
      <c r="K479" s="54" t="s">
        <v>970</v>
      </c>
      <c r="L479" s="54" t="s">
        <v>1558</v>
      </c>
      <c r="M479" s="54" t="s">
        <v>1142</v>
      </c>
    </row>
    <row r="480" spans="1:13">
      <c r="A480" s="54">
        <v>8298</v>
      </c>
      <c r="B480" s="54" t="s">
        <v>1896</v>
      </c>
      <c r="C480" s="54" t="s">
        <v>3027</v>
      </c>
      <c r="D480" s="54" t="s">
        <v>1897</v>
      </c>
      <c r="E480" s="54" t="s">
        <v>1897</v>
      </c>
      <c r="F480" s="54" t="s">
        <v>974</v>
      </c>
      <c r="G480" s="54" t="s">
        <v>974</v>
      </c>
      <c r="H480" s="55" t="s">
        <v>1898</v>
      </c>
      <c r="I480" s="54" t="s">
        <v>968</v>
      </c>
      <c r="J480" s="54" t="s">
        <v>1899</v>
      </c>
      <c r="K480" s="54" t="s">
        <v>970</v>
      </c>
      <c r="L480" s="54" t="s">
        <v>1563</v>
      </c>
      <c r="M480" s="54" t="s">
        <v>977</v>
      </c>
    </row>
    <row r="481" spans="1:13">
      <c r="A481" s="54">
        <v>11690</v>
      </c>
      <c r="B481" s="54" t="s">
        <v>1900</v>
      </c>
      <c r="C481" s="54" t="s">
        <v>3028</v>
      </c>
      <c r="D481" s="54" t="s">
        <v>1897</v>
      </c>
      <c r="E481" s="54" t="s">
        <v>1897</v>
      </c>
      <c r="F481" s="54" t="s">
        <v>1360</v>
      </c>
      <c r="G481" s="54" t="s">
        <v>1360</v>
      </c>
      <c r="H481" s="55" t="s">
        <v>1339</v>
      </c>
      <c r="I481" s="54" t="s">
        <v>968</v>
      </c>
      <c r="J481" s="54" t="s">
        <v>1757</v>
      </c>
      <c r="K481" s="54" t="s">
        <v>970</v>
      </c>
      <c r="L481" s="54" t="s">
        <v>1653</v>
      </c>
      <c r="M481" s="54" t="s">
        <v>1564</v>
      </c>
    </row>
    <row r="482" spans="1:13">
      <c r="A482" s="54">
        <v>11603</v>
      </c>
      <c r="B482" s="54" t="s">
        <v>1901</v>
      </c>
      <c r="C482" s="54" t="s">
        <v>3029</v>
      </c>
      <c r="D482" s="54" t="s">
        <v>1897</v>
      </c>
      <c r="E482" s="54" t="s">
        <v>1897</v>
      </c>
      <c r="F482" s="54" t="s">
        <v>979</v>
      </c>
      <c r="G482" s="54" t="s">
        <v>1655</v>
      </c>
      <c r="H482" s="55" t="s">
        <v>1902</v>
      </c>
      <c r="I482" s="54" t="s">
        <v>968</v>
      </c>
      <c r="J482" s="54" t="s">
        <v>982</v>
      </c>
      <c r="K482" s="54" t="s">
        <v>970</v>
      </c>
      <c r="L482" s="54" t="s">
        <v>1653</v>
      </c>
      <c r="M482" s="54" t="s">
        <v>1564</v>
      </c>
    </row>
    <row r="483" spans="1:13">
      <c r="A483" s="54">
        <v>11570</v>
      </c>
      <c r="B483" s="54" t="s">
        <v>1903</v>
      </c>
      <c r="C483" s="54" t="s">
        <v>3030</v>
      </c>
      <c r="D483" s="54" t="s">
        <v>1897</v>
      </c>
      <c r="E483" s="54" t="s">
        <v>1897</v>
      </c>
      <c r="F483" s="54" t="s">
        <v>979</v>
      </c>
      <c r="G483" s="54" t="s">
        <v>1649</v>
      </c>
      <c r="H483" s="55" t="s">
        <v>1904</v>
      </c>
      <c r="I483" s="54" t="s">
        <v>968</v>
      </c>
      <c r="J483" s="54" t="s">
        <v>982</v>
      </c>
      <c r="K483" s="54" t="s">
        <v>970</v>
      </c>
      <c r="L483" s="54" t="s">
        <v>1653</v>
      </c>
      <c r="M483" s="54" t="s">
        <v>1860</v>
      </c>
    </row>
    <row r="484" spans="1:13">
      <c r="A484" s="54">
        <v>11567</v>
      </c>
      <c r="B484" s="54" t="s">
        <v>1905</v>
      </c>
      <c r="C484" s="54" t="s">
        <v>3031</v>
      </c>
      <c r="D484" s="54" t="s">
        <v>1897</v>
      </c>
      <c r="E484" s="54" t="s">
        <v>1897</v>
      </c>
      <c r="F484" s="54" t="s">
        <v>1086</v>
      </c>
      <c r="G484" s="54" t="s">
        <v>1087</v>
      </c>
      <c r="H484" s="55" t="s">
        <v>1906</v>
      </c>
      <c r="I484" s="54" t="s">
        <v>968</v>
      </c>
      <c r="J484" s="54" t="s">
        <v>982</v>
      </c>
      <c r="K484" s="54" t="s">
        <v>970</v>
      </c>
      <c r="L484" s="54" t="s">
        <v>1653</v>
      </c>
      <c r="M484" s="54" t="s">
        <v>1564</v>
      </c>
    </row>
    <row r="485" spans="1:13">
      <c r="A485" s="54">
        <v>11539</v>
      </c>
      <c r="B485" s="54" t="s">
        <v>1907</v>
      </c>
      <c r="C485" s="54" t="s">
        <v>3032</v>
      </c>
      <c r="D485" s="54" t="s">
        <v>1897</v>
      </c>
      <c r="E485" s="54" t="s">
        <v>1897</v>
      </c>
      <c r="F485" s="54" t="s">
        <v>1086</v>
      </c>
      <c r="G485" s="54" t="s">
        <v>1087</v>
      </c>
      <c r="H485" s="55" t="s">
        <v>1751</v>
      </c>
      <c r="I485" s="54" t="s">
        <v>968</v>
      </c>
      <c r="J485" s="54" t="s">
        <v>982</v>
      </c>
      <c r="K485" s="54" t="s">
        <v>970</v>
      </c>
      <c r="L485" s="54" t="s">
        <v>1653</v>
      </c>
      <c r="M485" s="54" t="s">
        <v>1564</v>
      </c>
    </row>
    <row r="486" spans="1:13">
      <c r="A486" s="54">
        <v>11456</v>
      </c>
      <c r="B486" s="54" t="s">
        <v>1908</v>
      </c>
      <c r="C486" s="54" t="s">
        <v>3033</v>
      </c>
      <c r="D486" s="54" t="s">
        <v>1897</v>
      </c>
      <c r="E486" s="54" t="s">
        <v>1897</v>
      </c>
      <c r="F486" s="54" t="s">
        <v>979</v>
      </c>
      <c r="G486" s="54" t="s">
        <v>1649</v>
      </c>
      <c r="H486" s="55" t="s">
        <v>1784</v>
      </c>
      <c r="I486" s="54" t="s">
        <v>968</v>
      </c>
      <c r="J486" s="54" t="s">
        <v>982</v>
      </c>
      <c r="K486" s="54" t="s">
        <v>970</v>
      </c>
      <c r="L486" s="54" t="s">
        <v>1653</v>
      </c>
      <c r="M486" s="54" t="s">
        <v>1564</v>
      </c>
    </row>
    <row r="487" spans="1:13">
      <c r="A487" s="54">
        <v>11454</v>
      </c>
      <c r="B487" s="54" t="s">
        <v>1909</v>
      </c>
      <c r="C487" s="54" t="s">
        <v>3034</v>
      </c>
      <c r="D487" s="54" t="s">
        <v>1897</v>
      </c>
      <c r="E487" s="54" t="s">
        <v>1897</v>
      </c>
      <c r="F487" s="54" t="s">
        <v>979</v>
      </c>
      <c r="G487" s="54" t="s">
        <v>1655</v>
      </c>
      <c r="H487" s="55" t="s">
        <v>1784</v>
      </c>
      <c r="I487" s="54" t="s">
        <v>968</v>
      </c>
      <c r="J487" s="54" t="s">
        <v>982</v>
      </c>
      <c r="K487" s="54" t="s">
        <v>970</v>
      </c>
      <c r="L487" s="54" t="s">
        <v>1653</v>
      </c>
      <c r="M487" s="54" t="s">
        <v>1860</v>
      </c>
    </row>
    <row r="488" spans="1:13">
      <c r="A488" s="54">
        <v>11452</v>
      </c>
      <c r="B488" s="54" t="s">
        <v>1910</v>
      </c>
      <c r="C488" s="54" t="s">
        <v>3035</v>
      </c>
      <c r="D488" s="54" t="s">
        <v>1897</v>
      </c>
      <c r="E488" s="54" t="s">
        <v>1897</v>
      </c>
      <c r="F488" s="54" t="s">
        <v>979</v>
      </c>
      <c r="G488" s="54" t="s">
        <v>1649</v>
      </c>
      <c r="H488" s="55" t="s">
        <v>1784</v>
      </c>
      <c r="I488" s="54" t="s">
        <v>968</v>
      </c>
      <c r="J488" s="54" t="s">
        <v>982</v>
      </c>
      <c r="K488" s="54" t="s">
        <v>970</v>
      </c>
      <c r="L488" s="54" t="s">
        <v>1653</v>
      </c>
      <c r="M488" s="54" t="s">
        <v>1564</v>
      </c>
    </row>
    <row r="489" spans="1:13">
      <c r="A489" s="54">
        <v>11428</v>
      </c>
      <c r="B489" s="54" t="s">
        <v>1911</v>
      </c>
      <c r="C489" s="54" t="s">
        <v>3036</v>
      </c>
      <c r="D489" s="54" t="s">
        <v>1897</v>
      </c>
      <c r="E489" s="54" t="s">
        <v>1897</v>
      </c>
      <c r="F489" s="54" t="s">
        <v>979</v>
      </c>
      <c r="G489" s="54" t="s">
        <v>1649</v>
      </c>
      <c r="H489" s="55" t="s">
        <v>1858</v>
      </c>
      <c r="I489" s="54" t="s">
        <v>968</v>
      </c>
      <c r="J489" s="54" t="s">
        <v>982</v>
      </c>
      <c r="K489" s="54" t="s">
        <v>970</v>
      </c>
      <c r="L489" s="54" t="s">
        <v>1653</v>
      </c>
      <c r="M489" s="54" t="s">
        <v>1564</v>
      </c>
    </row>
    <row r="490" spans="1:13">
      <c r="A490" s="54">
        <v>8660</v>
      </c>
      <c r="B490" s="54" t="s">
        <v>1912</v>
      </c>
      <c r="C490" s="54" t="s">
        <v>3037</v>
      </c>
      <c r="D490" s="54" t="s">
        <v>1897</v>
      </c>
      <c r="E490" s="54" t="s">
        <v>1897</v>
      </c>
      <c r="F490" s="54" t="s">
        <v>979</v>
      </c>
      <c r="G490" s="54" t="s">
        <v>1102</v>
      </c>
      <c r="H490" s="55" t="s">
        <v>1913</v>
      </c>
      <c r="I490" s="54" t="s">
        <v>968</v>
      </c>
      <c r="J490" s="54" t="s">
        <v>985</v>
      </c>
      <c r="K490" s="54" t="s">
        <v>970</v>
      </c>
      <c r="L490" s="54" t="s">
        <v>1859</v>
      </c>
      <c r="M490" s="54" t="s">
        <v>1564</v>
      </c>
    </row>
    <row r="491" spans="1:13">
      <c r="A491" s="54">
        <v>11896</v>
      </c>
      <c r="B491" s="54" t="s">
        <v>1914</v>
      </c>
      <c r="C491" s="54" t="s">
        <v>3289</v>
      </c>
      <c r="D491" s="54" t="s">
        <v>1897</v>
      </c>
      <c r="E491" s="54" t="s">
        <v>1897</v>
      </c>
      <c r="F491" s="54" t="s">
        <v>979</v>
      </c>
      <c r="G491" s="54" t="s">
        <v>1655</v>
      </c>
      <c r="H491" s="55" t="s">
        <v>1915</v>
      </c>
      <c r="I491" s="54" t="s">
        <v>968</v>
      </c>
      <c r="J491" s="54" t="s">
        <v>982</v>
      </c>
      <c r="K491" s="54" t="s">
        <v>970</v>
      </c>
      <c r="L491" s="54" t="s">
        <v>1859</v>
      </c>
      <c r="M491" s="54" t="s">
        <v>1860</v>
      </c>
    </row>
    <row r="492" spans="1:13">
      <c r="A492" s="54">
        <v>11841</v>
      </c>
      <c r="B492" s="54" t="s">
        <v>1916</v>
      </c>
      <c r="C492" s="54" t="s">
        <v>3038</v>
      </c>
      <c r="D492" s="54" t="s">
        <v>1897</v>
      </c>
      <c r="E492" s="54" t="s">
        <v>1897</v>
      </c>
      <c r="F492" s="54" t="s">
        <v>979</v>
      </c>
      <c r="G492" s="54" t="s">
        <v>1655</v>
      </c>
      <c r="H492" s="55" t="s">
        <v>1611</v>
      </c>
      <c r="I492" s="54" t="s">
        <v>968</v>
      </c>
      <c r="J492" s="54" t="s">
        <v>982</v>
      </c>
      <c r="K492" s="54" t="s">
        <v>970</v>
      </c>
      <c r="L492" s="54" t="s">
        <v>1859</v>
      </c>
      <c r="M492" s="54" t="s">
        <v>1564</v>
      </c>
    </row>
    <row r="493" spans="1:13">
      <c r="A493" s="54">
        <v>11693</v>
      </c>
      <c r="B493" s="54" t="s">
        <v>1917</v>
      </c>
      <c r="C493" s="54" t="s">
        <v>3290</v>
      </c>
      <c r="D493" s="54" t="s">
        <v>1897</v>
      </c>
      <c r="E493" s="54" t="s">
        <v>1897</v>
      </c>
      <c r="F493" s="54" t="s">
        <v>1086</v>
      </c>
      <c r="G493" s="54" t="s">
        <v>1087</v>
      </c>
      <c r="H493" s="55" t="s">
        <v>1339</v>
      </c>
      <c r="I493" s="54" t="s">
        <v>968</v>
      </c>
      <c r="J493" s="54" t="s">
        <v>982</v>
      </c>
      <c r="K493" s="54" t="s">
        <v>970</v>
      </c>
      <c r="L493" s="54" t="s">
        <v>1859</v>
      </c>
      <c r="M493" s="54" t="s">
        <v>1564</v>
      </c>
    </row>
    <row r="494" spans="1:13">
      <c r="A494" s="54">
        <v>11431</v>
      </c>
      <c r="B494" s="54" t="s">
        <v>1918</v>
      </c>
      <c r="C494" s="54" t="s">
        <v>3039</v>
      </c>
      <c r="D494" s="54" t="s">
        <v>1897</v>
      </c>
      <c r="E494" s="54" t="s">
        <v>1897</v>
      </c>
      <c r="F494" s="54" t="s">
        <v>1086</v>
      </c>
      <c r="G494" s="54" t="s">
        <v>1087</v>
      </c>
      <c r="H494" s="55" t="s">
        <v>1858</v>
      </c>
      <c r="I494" s="54" t="s">
        <v>968</v>
      </c>
      <c r="J494" s="54" t="s">
        <v>982</v>
      </c>
      <c r="K494" s="54" t="s">
        <v>970</v>
      </c>
      <c r="L494" s="54" t="s">
        <v>1859</v>
      </c>
      <c r="M494" s="54" t="s">
        <v>1564</v>
      </c>
    </row>
    <row r="495" spans="1:13">
      <c r="A495" s="54">
        <v>11359</v>
      </c>
      <c r="B495" s="54" t="s">
        <v>1919</v>
      </c>
      <c r="C495" s="54" t="s">
        <v>3040</v>
      </c>
      <c r="D495" s="54" t="s">
        <v>1897</v>
      </c>
      <c r="E495" s="54" t="s">
        <v>1897</v>
      </c>
      <c r="F495" s="54" t="s">
        <v>1086</v>
      </c>
      <c r="G495" s="54" t="s">
        <v>1087</v>
      </c>
      <c r="H495" s="55" t="s">
        <v>1920</v>
      </c>
      <c r="I495" s="54" t="s">
        <v>968</v>
      </c>
      <c r="J495" s="54" t="s">
        <v>982</v>
      </c>
      <c r="K495" s="54" t="s">
        <v>970</v>
      </c>
      <c r="L495" s="54" t="s">
        <v>1859</v>
      </c>
      <c r="M495" s="54" t="s">
        <v>1564</v>
      </c>
    </row>
    <row r="496" spans="1:13">
      <c r="A496" s="54">
        <v>11353</v>
      </c>
      <c r="B496" s="54" t="s">
        <v>1921</v>
      </c>
      <c r="C496" s="54" t="s">
        <v>3041</v>
      </c>
      <c r="D496" s="54" t="s">
        <v>1897</v>
      </c>
      <c r="E496" s="54" t="s">
        <v>1897</v>
      </c>
      <c r="F496" s="54" t="s">
        <v>1086</v>
      </c>
      <c r="G496" s="54" t="s">
        <v>1087</v>
      </c>
      <c r="H496" s="55" t="s">
        <v>1922</v>
      </c>
      <c r="I496" s="54" t="s">
        <v>968</v>
      </c>
      <c r="J496" s="54" t="s">
        <v>982</v>
      </c>
      <c r="K496" s="54" t="s">
        <v>970</v>
      </c>
      <c r="L496" s="54" t="s">
        <v>1859</v>
      </c>
      <c r="M496" s="54" t="s">
        <v>1564</v>
      </c>
    </row>
    <row r="497" spans="1:13">
      <c r="A497" s="54">
        <v>11251</v>
      </c>
      <c r="B497" s="54" t="s">
        <v>1923</v>
      </c>
      <c r="C497" s="54" t="s">
        <v>3042</v>
      </c>
      <c r="D497" s="54" t="s">
        <v>1897</v>
      </c>
      <c r="E497" s="54" t="s">
        <v>1897</v>
      </c>
      <c r="F497" s="54" t="s">
        <v>1086</v>
      </c>
      <c r="G497" s="54" t="s">
        <v>1087</v>
      </c>
      <c r="H497" s="55" t="s">
        <v>1303</v>
      </c>
      <c r="I497" s="54" t="s">
        <v>968</v>
      </c>
      <c r="J497" s="54" t="s">
        <v>982</v>
      </c>
      <c r="K497" s="54" t="s">
        <v>970</v>
      </c>
      <c r="L497" s="54" t="s">
        <v>1859</v>
      </c>
      <c r="M497" s="54" t="s">
        <v>1564</v>
      </c>
    </row>
    <row r="498" spans="1:13">
      <c r="A498" s="54">
        <v>11146</v>
      </c>
      <c r="B498" s="54" t="s">
        <v>1924</v>
      </c>
      <c r="C498" s="54" t="s">
        <v>3291</v>
      </c>
      <c r="D498" s="54" t="s">
        <v>1897</v>
      </c>
      <c r="E498" s="54" t="s">
        <v>1897</v>
      </c>
      <c r="F498" s="54" t="s">
        <v>979</v>
      </c>
      <c r="G498" s="54" t="s">
        <v>1102</v>
      </c>
      <c r="H498" s="55" t="s">
        <v>1925</v>
      </c>
      <c r="I498" s="54" t="s">
        <v>968</v>
      </c>
      <c r="J498" s="54" t="s">
        <v>982</v>
      </c>
      <c r="K498" s="54" t="s">
        <v>970</v>
      </c>
      <c r="L498" s="54" t="s">
        <v>1859</v>
      </c>
      <c r="M498" s="54" t="s">
        <v>1564</v>
      </c>
    </row>
    <row r="499" spans="1:13">
      <c r="A499" s="54">
        <v>11073</v>
      </c>
      <c r="B499" s="54" t="s">
        <v>1926</v>
      </c>
      <c r="C499" s="54" t="s">
        <v>3043</v>
      </c>
      <c r="D499" s="54" t="s">
        <v>1897</v>
      </c>
      <c r="E499" s="54" t="s">
        <v>1897</v>
      </c>
      <c r="F499" s="54" t="s">
        <v>979</v>
      </c>
      <c r="G499" s="54" t="s">
        <v>1649</v>
      </c>
      <c r="H499" s="55" t="s">
        <v>1644</v>
      </c>
      <c r="I499" s="54" t="s">
        <v>968</v>
      </c>
      <c r="J499" s="54" t="s">
        <v>982</v>
      </c>
      <c r="K499" s="54" t="s">
        <v>970</v>
      </c>
      <c r="L499" s="54" t="s">
        <v>1859</v>
      </c>
      <c r="M499" s="54" t="s">
        <v>1564</v>
      </c>
    </row>
    <row r="500" spans="1:13">
      <c r="A500" s="54">
        <v>11071</v>
      </c>
      <c r="B500" s="54" t="s">
        <v>1927</v>
      </c>
      <c r="C500" s="54" t="s">
        <v>3292</v>
      </c>
      <c r="D500" s="54" t="s">
        <v>1897</v>
      </c>
      <c r="E500" s="54" t="s">
        <v>1897</v>
      </c>
      <c r="F500" s="54"/>
      <c r="G500" s="54" t="s">
        <v>1655</v>
      </c>
      <c r="H500" s="55" t="s">
        <v>1644</v>
      </c>
      <c r="I500" s="54" t="s">
        <v>968</v>
      </c>
      <c r="J500" s="54" t="s">
        <v>982</v>
      </c>
      <c r="K500" s="54" t="s">
        <v>970</v>
      </c>
      <c r="L500" s="54" t="s">
        <v>1859</v>
      </c>
      <c r="M500" s="54" t="s">
        <v>1564</v>
      </c>
    </row>
    <row r="501" spans="1:13">
      <c r="A501" s="54">
        <v>10985</v>
      </c>
      <c r="B501" s="54" t="s">
        <v>1928</v>
      </c>
      <c r="C501" s="54" t="s">
        <v>3044</v>
      </c>
      <c r="D501" s="54" t="s">
        <v>1897</v>
      </c>
      <c r="E501" s="54" t="s">
        <v>1897</v>
      </c>
      <c r="F501" s="54" t="s">
        <v>1086</v>
      </c>
      <c r="G501" s="54" t="s">
        <v>1087</v>
      </c>
      <c r="H501" s="55" t="s">
        <v>1929</v>
      </c>
      <c r="I501" s="54" t="s">
        <v>968</v>
      </c>
      <c r="J501" s="54" t="s">
        <v>982</v>
      </c>
      <c r="K501" s="54" t="s">
        <v>970</v>
      </c>
      <c r="L501" s="54" t="s">
        <v>1859</v>
      </c>
      <c r="M501" s="54" t="s">
        <v>1564</v>
      </c>
    </row>
    <row r="502" spans="1:13">
      <c r="A502" s="54">
        <v>10981</v>
      </c>
      <c r="B502" s="54" t="s">
        <v>1930</v>
      </c>
      <c r="C502" s="54" t="s">
        <v>3045</v>
      </c>
      <c r="D502" s="54" t="s">
        <v>1897</v>
      </c>
      <c r="E502" s="54" t="s">
        <v>1897</v>
      </c>
      <c r="F502" s="54" t="s">
        <v>1086</v>
      </c>
      <c r="G502" s="54" t="s">
        <v>1087</v>
      </c>
      <c r="H502" s="55" t="s">
        <v>1297</v>
      </c>
      <c r="I502" s="54" t="s">
        <v>968</v>
      </c>
      <c r="J502" s="54" t="s">
        <v>982</v>
      </c>
      <c r="K502" s="54" t="s">
        <v>970</v>
      </c>
      <c r="L502" s="54" t="s">
        <v>1859</v>
      </c>
      <c r="M502" s="54" t="s">
        <v>1564</v>
      </c>
    </row>
    <row r="503" spans="1:13">
      <c r="A503" s="54">
        <v>10980</v>
      </c>
      <c r="B503" s="54" t="s">
        <v>1931</v>
      </c>
      <c r="C503" s="54" t="s">
        <v>3046</v>
      </c>
      <c r="D503" s="54" t="s">
        <v>1897</v>
      </c>
      <c r="E503" s="54" t="s">
        <v>1897</v>
      </c>
      <c r="F503" s="54" t="s">
        <v>1086</v>
      </c>
      <c r="G503" s="54" t="s">
        <v>1087</v>
      </c>
      <c r="H503" s="55" t="s">
        <v>1297</v>
      </c>
      <c r="I503" s="54" t="s">
        <v>968</v>
      </c>
      <c r="J503" s="54" t="s">
        <v>982</v>
      </c>
      <c r="K503" s="54" t="s">
        <v>970</v>
      </c>
      <c r="L503" s="54" t="s">
        <v>1859</v>
      </c>
      <c r="M503" s="54" t="s">
        <v>1564</v>
      </c>
    </row>
    <row r="504" spans="1:13">
      <c r="A504" s="54">
        <v>10976</v>
      </c>
      <c r="B504" s="54" t="s">
        <v>1932</v>
      </c>
      <c r="C504" s="54" t="s">
        <v>3047</v>
      </c>
      <c r="D504" s="54" t="s">
        <v>1897</v>
      </c>
      <c r="E504" s="54" t="s">
        <v>1897</v>
      </c>
      <c r="F504" s="54" t="s">
        <v>979</v>
      </c>
      <c r="G504" s="54" t="s">
        <v>1655</v>
      </c>
      <c r="H504" s="55" t="s">
        <v>1297</v>
      </c>
      <c r="I504" s="54" t="s">
        <v>968</v>
      </c>
      <c r="J504" s="54" t="s">
        <v>982</v>
      </c>
      <c r="K504" s="54" t="s">
        <v>970</v>
      </c>
      <c r="L504" s="54" t="s">
        <v>1859</v>
      </c>
      <c r="M504" s="54" t="s">
        <v>1564</v>
      </c>
    </row>
    <row r="505" spans="1:13">
      <c r="A505" s="54">
        <v>10921</v>
      </c>
      <c r="B505" s="54" t="s">
        <v>1933</v>
      </c>
      <c r="C505" s="54" t="s">
        <v>3048</v>
      </c>
      <c r="D505" s="54" t="s">
        <v>1897</v>
      </c>
      <c r="E505" s="54" t="s">
        <v>1897</v>
      </c>
      <c r="F505" s="54" t="s">
        <v>979</v>
      </c>
      <c r="G505" s="54" t="s">
        <v>1655</v>
      </c>
      <c r="H505" s="55" t="s">
        <v>1623</v>
      </c>
      <c r="I505" s="54" t="s">
        <v>968</v>
      </c>
      <c r="J505" s="54" t="s">
        <v>982</v>
      </c>
      <c r="K505" s="54" t="s">
        <v>970</v>
      </c>
      <c r="L505" s="54" t="s">
        <v>1859</v>
      </c>
      <c r="M505" s="54" t="s">
        <v>1564</v>
      </c>
    </row>
    <row r="506" spans="1:13">
      <c r="A506" s="54">
        <v>10868</v>
      </c>
      <c r="B506" s="54" t="s">
        <v>1934</v>
      </c>
      <c r="C506" s="54" t="s">
        <v>3049</v>
      </c>
      <c r="D506" s="54" t="s">
        <v>1897</v>
      </c>
      <c r="E506" s="54" t="s">
        <v>1897</v>
      </c>
      <c r="F506" s="54" t="s">
        <v>979</v>
      </c>
      <c r="G506" s="54" t="s">
        <v>1655</v>
      </c>
      <c r="H506" s="55" t="s">
        <v>1551</v>
      </c>
      <c r="I506" s="54" t="s">
        <v>968</v>
      </c>
      <c r="J506" s="54" t="s">
        <v>982</v>
      </c>
      <c r="K506" s="54" t="s">
        <v>970</v>
      </c>
      <c r="L506" s="54" t="s">
        <v>1859</v>
      </c>
      <c r="M506" s="54" t="s">
        <v>1564</v>
      </c>
    </row>
    <row r="507" spans="1:13">
      <c r="A507" s="54">
        <v>10843</v>
      </c>
      <c r="B507" s="54" t="s">
        <v>1935</v>
      </c>
      <c r="C507" s="54" t="s">
        <v>3050</v>
      </c>
      <c r="D507" s="54" t="s">
        <v>1897</v>
      </c>
      <c r="E507" s="54" t="s">
        <v>1897</v>
      </c>
      <c r="F507" s="54" t="s">
        <v>979</v>
      </c>
      <c r="G507" s="54" t="s">
        <v>1655</v>
      </c>
      <c r="H507" s="55" t="s">
        <v>1660</v>
      </c>
      <c r="I507" s="54" t="s">
        <v>968</v>
      </c>
      <c r="J507" s="54" t="s">
        <v>982</v>
      </c>
      <c r="K507" s="54" t="s">
        <v>970</v>
      </c>
      <c r="L507" s="54" t="s">
        <v>1859</v>
      </c>
      <c r="M507" s="54" t="s">
        <v>1564</v>
      </c>
    </row>
    <row r="508" spans="1:13">
      <c r="A508" s="54">
        <v>10827</v>
      </c>
      <c r="B508" s="54" t="s">
        <v>1936</v>
      </c>
      <c r="C508" s="54" t="s">
        <v>3051</v>
      </c>
      <c r="D508" s="54" t="s">
        <v>1897</v>
      </c>
      <c r="E508" s="54" t="s">
        <v>1897</v>
      </c>
      <c r="F508" s="54" t="s">
        <v>979</v>
      </c>
      <c r="G508" s="54" t="s">
        <v>1649</v>
      </c>
      <c r="H508" s="55" t="s">
        <v>1533</v>
      </c>
      <c r="I508" s="54" t="s">
        <v>968</v>
      </c>
      <c r="J508" s="54" t="s">
        <v>982</v>
      </c>
      <c r="K508" s="54" t="s">
        <v>970</v>
      </c>
      <c r="L508" s="54" t="s">
        <v>1859</v>
      </c>
      <c r="M508" s="54" t="s">
        <v>1564</v>
      </c>
    </row>
    <row r="509" spans="1:13">
      <c r="A509" s="54">
        <v>10785</v>
      </c>
      <c r="B509" s="54" t="s">
        <v>1937</v>
      </c>
      <c r="C509" s="54" t="s">
        <v>3293</v>
      </c>
      <c r="D509" s="54" t="s">
        <v>1897</v>
      </c>
      <c r="E509" s="54" t="s">
        <v>1897</v>
      </c>
      <c r="F509" s="54" t="s">
        <v>979</v>
      </c>
      <c r="G509" s="54" t="s">
        <v>1649</v>
      </c>
      <c r="H509" s="55" t="s">
        <v>1938</v>
      </c>
      <c r="I509" s="54" t="s">
        <v>968</v>
      </c>
      <c r="J509" s="54" t="s">
        <v>982</v>
      </c>
      <c r="K509" s="54" t="s">
        <v>970</v>
      </c>
      <c r="L509" s="54" t="s">
        <v>1859</v>
      </c>
      <c r="M509" s="54" t="s">
        <v>1564</v>
      </c>
    </row>
    <row r="510" spans="1:13">
      <c r="A510" s="54">
        <v>10783</v>
      </c>
      <c r="B510" s="54" t="s">
        <v>1939</v>
      </c>
      <c r="C510" s="54" t="s">
        <v>3052</v>
      </c>
      <c r="D510" s="54" t="s">
        <v>1897</v>
      </c>
      <c r="E510" s="54" t="s">
        <v>1897</v>
      </c>
      <c r="F510" s="54" t="s">
        <v>979</v>
      </c>
      <c r="G510" s="54" t="s">
        <v>1649</v>
      </c>
      <c r="H510" s="55" t="s">
        <v>1938</v>
      </c>
      <c r="I510" s="54" t="s">
        <v>968</v>
      </c>
      <c r="J510" s="54" t="s">
        <v>982</v>
      </c>
      <c r="K510" s="54" t="s">
        <v>970</v>
      </c>
      <c r="L510" s="54" t="s">
        <v>1859</v>
      </c>
      <c r="M510" s="54" t="s">
        <v>1564</v>
      </c>
    </row>
    <row r="511" spans="1:13">
      <c r="A511" s="56">
        <v>16375</v>
      </c>
      <c r="B511" s="56" t="s">
        <v>1940</v>
      </c>
      <c r="C511" s="56" t="s">
        <v>3053</v>
      </c>
      <c r="D511" s="57" t="s">
        <v>1897</v>
      </c>
      <c r="E511" s="57" t="s">
        <v>1897</v>
      </c>
      <c r="F511" s="56" t="s">
        <v>979</v>
      </c>
      <c r="G511" s="57" t="s">
        <v>1862</v>
      </c>
      <c r="H511" s="58">
        <v>43213</v>
      </c>
      <c r="I511" s="54" t="s">
        <v>968</v>
      </c>
      <c r="J511" s="56" t="s">
        <v>982</v>
      </c>
      <c r="K511" s="54" t="s">
        <v>970</v>
      </c>
      <c r="L511" s="56" t="s">
        <v>1859</v>
      </c>
      <c r="M511" s="56" t="s">
        <v>1564</v>
      </c>
    </row>
    <row r="512" spans="1:13">
      <c r="A512" s="54">
        <v>11791</v>
      </c>
      <c r="B512" s="54" t="s">
        <v>1941</v>
      </c>
      <c r="C512" s="54" t="s">
        <v>3054</v>
      </c>
      <c r="D512" s="54" t="s">
        <v>1942</v>
      </c>
      <c r="E512" s="54" t="s">
        <v>1942</v>
      </c>
      <c r="F512" s="54" t="s">
        <v>979</v>
      </c>
      <c r="G512" s="54" t="s">
        <v>1862</v>
      </c>
      <c r="H512" s="55" t="s">
        <v>1743</v>
      </c>
      <c r="I512" s="54" t="s">
        <v>968</v>
      </c>
      <c r="J512" s="54" t="s">
        <v>982</v>
      </c>
      <c r="K512" s="54" t="s">
        <v>970</v>
      </c>
      <c r="L512" s="54" t="s">
        <v>1558</v>
      </c>
      <c r="M512" s="54" t="s">
        <v>1142</v>
      </c>
    </row>
    <row r="513" spans="1:13">
      <c r="A513" s="54">
        <v>11894</v>
      </c>
      <c r="B513" s="54" t="s">
        <v>1943</v>
      </c>
      <c r="C513" s="54" t="s">
        <v>3055</v>
      </c>
      <c r="D513" s="54" t="s">
        <v>1942</v>
      </c>
      <c r="E513" s="54" t="s">
        <v>1942</v>
      </c>
      <c r="F513" s="54" t="s">
        <v>979</v>
      </c>
      <c r="G513" s="54" t="s">
        <v>1862</v>
      </c>
      <c r="H513" s="55" t="s">
        <v>1915</v>
      </c>
      <c r="I513" s="54" t="s">
        <v>968</v>
      </c>
      <c r="J513" s="54" t="s">
        <v>982</v>
      </c>
      <c r="K513" s="54" t="s">
        <v>970</v>
      </c>
      <c r="L513" s="54" t="s">
        <v>1944</v>
      </c>
      <c r="M513" s="54" t="s">
        <v>1564</v>
      </c>
    </row>
    <row r="514" spans="1:13">
      <c r="A514" s="54">
        <v>10913</v>
      </c>
      <c r="B514" s="54" t="s">
        <v>1945</v>
      </c>
      <c r="C514" s="54" t="s">
        <v>3179</v>
      </c>
      <c r="D514" s="54" t="s">
        <v>1942</v>
      </c>
      <c r="E514" s="54" t="s">
        <v>1942</v>
      </c>
      <c r="F514" s="54" t="s">
        <v>1122</v>
      </c>
      <c r="G514" s="54" t="s">
        <v>1122</v>
      </c>
      <c r="H514" s="55" t="s">
        <v>1015</v>
      </c>
      <c r="I514" s="54" t="s">
        <v>968</v>
      </c>
      <c r="J514" s="54" t="s">
        <v>1124</v>
      </c>
      <c r="K514" s="54" t="s">
        <v>970</v>
      </c>
      <c r="L514" s="54" t="s">
        <v>1656</v>
      </c>
      <c r="M514" s="54" t="s">
        <v>1657</v>
      </c>
    </row>
    <row r="515" spans="1:13">
      <c r="A515" s="54">
        <v>11267</v>
      </c>
      <c r="B515" s="54" t="s">
        <v>1946</v>
      </c>
      <c r="C515" s="54" t="s">
        <v>3056</v>
      </c>
      <c r="D515" s="54" t="s">
        <v>1942</v>
      </c>
      <c r="E515" s="54" t="s">
        <v>1942</v>
      </c>
      <c r="F515" s="54" t="s">
        <v>979</v>
      </c>
      <c r="G515" s="54" t="s">
        <v>1862</v>
      </c>
      <c r="H515" s="55" t="s">
        <v>1947</v>
      </c>
      <c r="I515" s="54" t="s">
        <v>968</v>
      </c>
      <c r="J515" s="54" t="s">
        <v>982</v>
      </c>
      <c r="K515" s="54" t="s">
        <v>970</v>
      </c>
      <c r="L515" s="54" t="s">
        <v>1859</v>
      </c>
      <c r="M515" s="54" t="s">
        <v>1564</v>
      </c>
    </row>
    <row r="516" spans="1:13">
      <c r="A516" s="56">
        <v>16260</v>
      </c>
      <c r="B516" s="56" t="s">
        <v>1948</v>
      </c>
      <c r="C516" s="56" t="s">
        <v>3057</v>
      </c>
      <c r="D516" s="57" t="s">
        <v>1942</v>
      </c>
      <c r="E516" s="57" t="s">
        <v>1942</v>
      </c>
      <c r="F516" s="56" t="s">
        <v>979</v>
      </c>
      <c r="G516" s="57" t="s">
        <v>1862</v>
      </c>
      <c r="H516" s="58">
        <v>43192</v>
      </c>
      <c r="I516" s="54" t="s">
        <v>968</v>
      </c>
      <c r="J516" s="56" t="s">
        <v>982</v>
      </c>
      <c r="K516" s="54" t="s">
        <v>970</v>
      </c>
      <c r="L516" s="56" t="s">
        <v>1653</v>
      </c>
      <c r="M516" s="56" t="s">
        <v>1564</v>
      </c>
    </row>
    <row r="517" spans="1:13">
      <c r="A517" s="56">
        <v>16299</v>
      </c>
      <c r="B517" s="56" t="s">
        <v>1949</v>
      </c>
      <c r="C517" s="56" t="s">
        <v>3058</v>
      </c>
      <c r="D517" s="57" t="s">
        <v>1942</v>
      </c>
      <c r="E517" s="57" t="s">
        <v>1942</v>
      </c>
      <c r="F517" s="56" t="s">
        <v>1086</v>
      </c>
      <c r="G517" s="57" t="s">
        <v>1087</v>
      </c>
      <c r="H517" s="58">
        <v>43195</v>
      </c>
      <c r="I517" s="54" t="s">
        <v>968</v>
      </c>
      <c r="J517" s="56" t="s">
        <v>982</v>
      </c>
      <c r="K517" s="54" t="s">
        <v>970</v>
      </c>
      <c r="L517" s="56" t="s">
        <v>1859</v>
      </c>
      <c r="M517" s="56" t="s">
        <v>1564</v>
      </c>
    </row>
    <row r="518" spans="1:13">
      <c r="A518" s="56">
        <v>16321</v>
      </c>
      <c r="B518" s="56" t="s">
        <v>1950</v>
      </c>
      <c r="C518" s="56" t="s">
        <v>3059</v>
      </c>
      <c r="D518" s="57" t="s">
        <v>1942</v>
      </c>
      <c r="E518" s="57" t="s">
        <v>1942</v>
      </c>
      <c r="F518" s="56" t="s">
        <v>979</v>
      </c>
      <c r="G518" s="57" t="s">
        <v>1862</v>
      </c>
      <c r="H518" s="58">
        <v>43200</v>
      </c>
      <c r="I518" s="54" t="s">
        <v>968</v>
      </c>
      <c r="J518" s="56" t="s">
        <v>982</v>
      </c>
      <c r="K518" s="54" t="s">
        <v>970</v>
      </c>
      <c r="L518" s="56" t="s">
        <v>1859</v>
      </c>
      <c r="M518" s="56" t="s">
        <v>1564</v>
      </c>
    </row>
    <row r="519" spans="1:13">
      <c r="A519" s="56">
        <v>16330</v>
      </c>
      <c r="B519" s="56" t="s">
        <v>1951</v>
      </c>
      <c r="C519" s="56" t="s">
        <v>3294</v>
      </c>
      <c r="D519" s="57" t="s">
        <v>1942</v>
      </c>
      <c r="E519" s="57" t="s">
        <v>1942</v>
      </c>
      <c r="F519" s="56" t="s">
        <v>1086</v>
      </c>
      <c r="G519" s="57" t="s">
        <v>1087</v>
      </c>
      <c r="H519" s="58">
        <v>43201</v>
      </c>
      <c r="I519" s="54" t="s">
        <v>968</v>
      </c>
      <c r="J519" s="56" t="s">
        <v>982</v>
      </c>
      <c r="K519" s="54" t="s">
        <v>970</v>
      </c>
      <c r="L519" s="56" t="s">
        <v>1859</v>
      </c>
      <c r="M519" s="56" t="s">
        <v>1564</v>
      </c>
    </row>
    <row r="520" spans="1:13">
      <c r="A520" s="56">
        <v>16350</v>
      </c>
      <c r="B520" s="56" t="s">
        <v>1952</v>
      </c>
      <c r="C520" s="56" t="s">
        <v>3060</v>
      </c>
      <c r="D520" s="57" t="s">
        <v>1942</v>
      </c>
      <c r="E520" s="57" t="s">
        <v>1942</v>
      </c>
      <c r="F520" s="56" t="s">
        <v>1086</v>
      </c>
      <c r="G520" s="57" t="s">
        <v>1087</v>
      </c>
      <c r="H520" s="58">
        <v>43203</v>
      </c>
      <c r="I520" s="54" t="s">
        <v>968</v>
      </c>
      <c r="J520" s="56" t="s">
        <v>982</v>
      </c>
      <c r="K520" s="54" t="s">
        <v>970</v>
      </c>
      <c r="L520" s="56" t="s">
        <v>1859</v>
      </c>
      <c r="M520" s="56" t="s">
        <v>1564</v>
      </c>
    </row>
    <row r="521" spans="1:13">
      <c r="A521" s="56">
        <v>16374</v>
      </c>
      <c r="B521" s="56" t="s">
        <v>1953</v>
      </c>
      <c r="C521" s="56" t="s">
        <v>3061</v>
      </c>
      <c r="D521" s="57" t="s">
        <v>1942</v>
      </c>
      <c r="E521" s="57" t="s">
        <v>1942</v>
      </c>
      <c r="F521" s="56" t="s">
        <v>979</v>
      </c>
      <c r="G521" s="57" t="s">
        <v>1862</v>
      </c>
      <c r="H521" s="58">
        <v>43213</v>
      </c>
      <c r="I521" s="54" t="s">
        <v>968</v>
      </c>
      <c r="J521" s="56" t="s">
        <v>982</v>
      </c>
      <c r="K521" s="54" t="s">
        <v>970</v>
      </c>
      <c r="L521" s="56" t="s">
        <v>1859</v>
      </c>
      <c r="M521" s="56" t="s">
        <v>1564</v>
      </c>
    </row>
    <row r="522" spans="1:13">
      <c r="A522" s="56">
        <v>16408</v>
      </c>
      <c r="B522" s="56" t="s">
        <v>1954</v>
      </c>
      <c r="C522" s="56" t="s">
        <v>3062</v>
      </c>
      <c r="D522" s="57" t="s">
        <v>1942</v>
      </c>
      <c r="E522" s="57" t="s">
        <v>1942</v>
      </c>
      <c r="F522" s="56" t="s">
        <v>1086</v>
      </c>
      <c r="G522" s="57" t="s">
        <v>1087</v>
      </c>
      <c r="H522" s="58">
        <v>43220</v>
      </c>
      <c r="I522" s="54" t="s">
        <v>968</v>
      </c>
      <c r="J522" s="56" t="s">
        <v>982</v>
      </c>
      <c r="K522" s="54" t="s">
        <v>970</v>
      </c>
      <c r="L522" s="56" t="s">
        <v>1859</v>
      </c>
      <c r="M522" s="56" t="s">
        <v>1564</v>
      </c>
    </row>
    <row r="523" spans="1:13">
      <c r="A523" s="56">
        <v>16416</v>
      </c>
      <c r="B523" s="56" t="s">
        <v>1955</v>
      </c>
      <c r="C523" s="56" t="s">
        <v>3063</v>
      </c>
      <c r="D523" s="57" t="s">
        <v>1942</v>
      </c>
      <c r="E523" s="57" t="s">
        <v>1942</v>
      </c>
      <c r="F523" s="56" t="s">
        <v>979</v>
      </c>
      <c r="G523" s="57" t="s">
        <v>1862</v>
      </c>
      <c r="H523" s="58">
        <v>43222</v>
      </c>
      <c r="I523" s="54" t="s">
        <v>968</v>
      </c>
      <c r="J523" s="56" t="s">
        <v>982</v>
      </c>
      <c r="K523" s="54" t="s">
        <v>970</v>
      </c>
      <c r="L523" s="56" t="s">
        <v>1859</v>
      </c>
      <c r="M523" s="56" t="s">
        <v>1564</v>
      </c>
    </row>
    <row r="524" spans="1:13">
      <c r="A524" s="56">
        <v>16421</v>
      </c>
      <c r="B524" s="56" t="s">
        <v>1956</v>
      </c>
      <c r="C524" s="56" t="s">
        <v>3295</v>
      </c>
      <c r="D524" s="57" t="s">
        <v>1942</v>
      </c>
      <c r="E524" s="57" t="s">
        <v>1942</v>
      </c>
      <c r="F524" s="56" t="s">
        <v>1957</v>
      </c>
      <c r="G524" s="57" t="s">
        <v>1958</v>
      </c>
      <c r="H524" s="58">
        <v>43222</v>
      </c>
      <c r="I524" s="54" t="s">
        <v>968</v>
      </c>
      <c r="J524" s="56" t="s">
        <v>1959</v>
      </c>
      <c r="K524" s="54" t="s">
        <v>970</v>
      </c>
      <c r="L524" s="56" t="s">
        <v>1859</v>
      </c>
      <c r="M524" s="56" t="s">
        <v>1564</v>
      </c>
    </row>
    <row r="525" spans="1:13">
      <c r="A525" s="56">
        <v>16418</v>
      </c>
      <c r="B525" s="56" t="s">
        <v>1960</v>
      </c>
      <c r="C525" s="56" t="s">
        <v>3064</v>
      </c>
      <c r="D525" s="57" t="s">
        <v>1942</v>
      </c>
      <c r="E525" s="57" t="s">
        <v>1942</v>
      </c>
      <c r="F525" s="56" t="s">
        <v>979</v>
      </c>
      <c r="G525" s="57" t="s">
        <v>1862</v>
      </c>
      <c r="H525" s="58">
        <v>43222</v>
      </c>
      <c r="I525" s="54" t="s">
        <v>968</v>
      </c>
      <c r="J525" s="56" t="s">
        <v>982</v>
      </c>
      <c r="K525" s="54" t="s">
        <v>970</v>
      </c>
      <c r="L525" s="56" t="s">
        <v>1859</v>
      </c>
      <c r="M525" s="56" t="s">
        <v>1564</v>
      </c>
    </row>
    <row r="526" spans="1:13">
      <c r="A526" s="56">
        <v>16422</v>
      </c>
      <c r="B526" s="56" t="s">
        <v>1961</v>
      </c>
      <c r="C526" s="56" t="s">
        <v>3296</v>
      </c>
      <c r="D526" s="57" t="s">
        <v>1942</v>
      </c>
      <c r="E526" s="57" t="s">
        <v>1942</v>
      </c>
      <c r="F526" s="56" t="s">
        <v>1086</v>
      </c>
      <c r="G526" s="57" t="s">
        <v>1087</v>
      </c>
      <c r="H526" s="58">
        <v>43222</v>
      </c>
      <c r="I526" s="54" t="s">
        <v>968</v>
      </c>
      <c r="J526" s="56" t="s">
        <v>982</v>
      </c>
      <c r="K526" s="54" t="s">
        <v>970</v>
      </c>
      <c r="L526" s="56" t="s">
        <v>1859</v>
      </c>
      <c r="M526" s="56" t="s">
        <v>1564</v>
      </c>
    </row>
    <row r="527" spans="1:13">
      <c r="A527" s="54">
        <v>11891</v>
      </c>
      <c r="B527" s="54" t="s">
        <v>1962</v>
      </c>
      <c r="C527" s="54" t="s">
        <v>3297</v>
      </c>
      <c r="D527" s="54" t="s">
        <v>1963</v>
      </c>
      <c r="E527" s="54" t="s">
        <v>1963</v>
      </c>
      <c r="F527" s="54" t="s">
        <v>1086</v>
      </c>
      <c r="G527" s="54" t="s">
        <v>1087</v>
      </c>
      <c r="H527" s="55" t="s">
        <v>1964</v>
      </c>
      <c r="I527" s="54" t="s">
        <v>968</v>
      </c>
      <c r="J527" s="54" t="s">
        <v>982</v>
      </c>
      <c r="K527" s="54" t="s">
        <v>970</v>
      </c>
      <c r="L527" s="54" t="s">
        <v>1859</v>
      </c>
      <c r="M527" s="54" t="s">
        <v>1564</v>
      </c>
    </row>
    <row r="528" spans="1:13">
      <c r="A528" s="54">
        <v>11895</v>
      </c>
      <c r="B528" s="54" t="s">
        <v>1965</v>
      </c>
      <c r="C528" s="54" t="s">
        <v>3065</v>
      </c>
      <c r="D528" s="54" t="s">
        <v>1963</v>
      </c>
      <c r="E528" s="54" t="s">
        <v>1963</v>
      </c>
      <c r="F528" s="54" t="s">
        <v>979</v>
      </c>
      <c r="G528" s="54" t="s">
        <v>1102</v>
      </c>
      <c r="H528" s="55" t="s">
        <v>1915</v>
      </c>
      <c r="I528" s="54" t="s">
        <v>968</v>
      </c>
      <c r="J528" s="54" t="s">
        <v>982</v>
      </c>
      <c r="K528" s="54" t="s">
        <v>970</v>
      </c>
      <c r="L528" s="54" t="s">
        <v>1944</v>
      </c>
      <c r="M528" s="54" t="s">
        <v>1564</v>
      </c>
    </row>
    <row r="529" spans="1:13">
      <c r="A529" s="54">
        <v>11286</v>
      </c>
      <c r="B529" s="54" t="s">
        <v>1966</v>
      </c>
      <c r="C529" s="54" t="s">
        <v>3066</v>
      </c>
      <c r="D529" s="54" t="s">
        <v>1963</v>
      </c>
      <c r="E529" s="54" t="s">
        <v>1963</v>
      </c>
      <c r="F529" s="54" t="s">
        <v>979</v>
      </c>
      <c r="G529" s="54" t="s">
        <v>1102</v>
      </c>
      <c r="H529" s="55" t="s">
        <v>1256</v>
      </c>
      <c r="I529" s="54" t="s">
        <v>968</v>
      </c>
      <c r="J529" s="54" t="s">
        <v>982</v>
      </c>
      <c r="K529" s="54" t="s">
        <v>970</v>
      </c>
      <c r="L529" s="54" t="s">
        <v>1653</v>
      </c>
      <c r="M529" s="54" t="s">
        <v>1564</v>
      </c>
    </row>
    <row r="530" spans="1:13">
      <c r="A530" s="54">
        <v>11500</v>
      </c>
      <c r="B530" s="54" t="s">
        <v>1967</v>
      </c>
      <c r="C530" s="54" t="s">
        <v>3067</v>
      </c>
      <c r="D530" s="54" t="s">
        <v>1963</v>
      </c>
      <c r="E530" s="54" t="s">
        <v>1963</v>
      </c>
      <c r="F530" s="54" t="s">
        <v>979</v>
      </c>
      <c r="G530" s="54" t="s">
        <v>1102</v>
      </c>
      <c r="H530" s="55" t="s">
        <v>1968</v>
      </c>
      <c r="I530" s="54" t="s">
        <v>968</v>
      </c>
      <c r="J530" s="54" t="s">
        <v>1969</v>
      </c>
      <c r="K530" s="54" t="s">
        <v>970</v>
      </c>
      <c r="L530" s="54" t="s">
        <v>1859</v>
      </c>
      <c r="M530" s="54" t="s">
        <v>1564</v>
      </c>
    </row>
    <row r="531" spans="1:13">
      <c r="A531" s="54">
        <v>11556</v>
      </c>
      <c r="B531" s="54" t="s">
        <v>1970</v>
      </c>
      <c r="C531" s="54" t="s">
        <v>3068</v>
      </c>
      <c r="D531" s="54" t="s">
        <v>1963</v>
      </c>
      <c r="E531" s="54" t="s">
        <v>1963</v>
      </c>
      <c r="F531" s="54" t="s">
        <v>979</v>
      </c>
      <c r="G531" s="54" t="s">
        <v>1102</v>
      </c>
      <c r="H531" s="55" t="s">
        <v>1647</v>
      </c>
      <c r="I531" s="54" t="s">
        <v>968</v>
      </c>
      <c r="J531" s="54" t="s">
        <v>982</v>
      </c>
      <c r="K531" s="54" t="s">
        <v>970</v>
      </c>
      <c r="L531" s="54" t="s">
        <v>1684</v>
      </c>
      <c r="M531" s="54" t="s">
        <v>1657</v>
      </c>
    </row>
    <row r="532" spans="1:13">
      <c r="A532" s="54">
        <v>11468</v>
      </c>
      <c r="B532" s="54" t="s">
        <v>1971</v>
      </c>
      <c r="C532" s="54" t="s">
        <v>3298</v>
      </c>
      <c r="D532" s="54" t="s">
        <v>1963</v>
      </c>
      <c r="E532" s="54" t="s">
        <v>1963</v>
      </c>
      <c r="F532" s="54" t="s">
        <v>979</v>
      </c>
      <c r="G532" s="54" t="s">
        <v>1102</v>
      </c>
      <c r="H532" s="55" t="s">
        <v>1972</v>
      </c>
      <c r="I532" s="54" t="s">
        <v>968</v>
      </c>
      <c r="J532" s="54" t="s">
        <v>982</v>
      </c>
      <c r="K532" s="54" t="s">
        <v>970</v>
      </c>
      <c r="L532" s="54" t="s">
        <v>1653</v>
      </c>
      <c r="M532" s="54" t="s">
        <v>1564</v>
      </c>
    </row>
    <row r="533" spans="1:13">
      <c r="A533" s="54">
        <v>11450</v>
      </c>
      <c r="B533" s="54" t="s">
        <v>1973</v>
      </c>
      <c r="C533" s="54" t="s">
        <v>3069</v>
      </c>
      <c r="D533" s="54" t="s">
        <v>1963</v>
      </c>
      <c r="E533" s="54" t="s">
        <v>1963</v>
      </c>
      <c r="F533" s="54" t="s">
        <v>979</v>
      </c>
      <c r="G533" s="54" t="s">
        <v>1102</v>
      </c>
      <c r="H533" s="55" t="s">
        <v>1784</v>
      </c>
      <c r="I533" s="54" t="s">
        <v>968</v>
      </c>
      <c r="J533" s="54" t="s">
        <v>982</v>
      </c>
      <c r="K533" s="54" t="s">
        <v>970</v>
      </c>
      <c r="L533" s="54" t="s">
        <v>1653</v>
      </c>
      <c r="M533" s="54" t="s">
        <v>1564</v>
      </c>
    </row>
    <row r="534" spans="1:13">
      <c r="A534" s="54">
        <v>8423</v>
      </c>
      <c r="B534" s="54" t="s">
        <v>1974</v>
      </c>
      <c r="C534" s="54" t="s">
        <v>3299</v>
      </c>
      <c r="D534" s="54" t="s">
        <v>1963</v>
      </c>
      <c r="E534" s="54" t="s">
        <v>1963</v>
      </c>
      <c r="F534" s="54" t="s">
        <v>979</v>
      </c>
      <c r="G534" s="54" t="s">
        <v>1102</v>
      </c>
      <c r="H534" s="55" t="s">
        <v>981</v>
      </c>
      <c r="I534" s="54" t="s">
        <v>968</v>
      </c>
      <c r="J534" s="54" t="s">
        <v>982</v>
      </c>
      <c r="K534" s="54" t="s">
        <v>970</v>
      </c>
      <c r="L534" s="54" t="s">
        <v>1859</v>
      </c>
      <c r="M534" s="54" t="s">
        <v>1564</v>
      </c>
    </row>
    <row r="535" spans="1:13">
      <c r="A535" s="54">
        <v>7187</v>
      </c>
      <c r="B535" s="54" t="s">
        <v>1975</v>
      </c>
      <c r="C535" s="54" t="s">
        <v>3070</v>
      </c>
      <c r="D535" s="54" t="s">
        <v>1963</v>
      </c>
      <c r="E535" s="54" t="s">
        <v>1963</v>
      </c>
      <c r="F535" s="54" t="s">
        <v>979</v>
      </c>
      <c r="G535" s="54" t="s">
        <v>1102</v>
      </c>
      <c r="H535" s="55" t="s">
        <v>1976</v>
      </c>
      <c r="I535" s="54" t="s">
        <v>968</v>
      </c>
      <c r="J535" s="54" t="s">
        <v>1046</v>
      </c>
      <c r="K535" s="54" t="s">
        <v>970</v>
      </c>
      <c r="L535" s="54" t="s">
        <v>1859</v>
      </c>
      <c r="M535" s="54" t="s">
        <v>1564</v>
      </c>
    </row>
    <row r="536" spans="1:13">
      <c r="A536" s="54">
        <v>11754</v>
      </c>
      <c r="B536" s="54" t="s">
        <v>1977</v>
      </c>
      <c r="C536" s="54" t="s">
        <v>3071</v>
      </c>
      <c r="D536" s="54" t="s">
        <v>1963</v>
      </c>
      <c r="E536" s="54" t="s">
        <v>1963</v>
      </c>
      <c r="F536" s="54" t="s">
        <v>979</v>
      </c>
      <c r="G536" s="54" t="s">
        <v>1102</v>
      </c>
      <c r="H536" s="55" t="s">
        <v>1336</v>
      </c>
      <c r="I536" s="54" t="s">
        <v>968</v>
      </c>
      <c r="J536" s="54" t="s">
        <v>982</v>
      </c>
      <c r="K536" s="54" t="s">
        <v>970</v>
      </c>
      <c r="L536" s="54" t="s">
        <v>1859</v>
      </c>
      <c r="M536" s="54" t="s">
        <v>1564</v>
      </c>
    </row>
    <row r="537" spans="1:13">
      <c r="A537" s="54">
        <v>11303</v>
      </c>
      <c r="B537" s="54" t="s">
        <v>1978</v>
      </c>
      <c r="C537" s="54" t="s">
        <v>3300</v>
      </c>
      <c r="D537" s="54" t="s">
        <v>1963</v>
      </c>
      <c r="E537" s="54" t="s">
        <v>1963</v>
      </c>
      <c r="F537" s="54" t="s">
        <v>979</v>
      </c>
      <c r="G537" s="54" t="s">
        <v>1102</v>
      </c>
      <c r="H537" s="55" t="s">
        <v>1788</v>
      </c>
      <c r="I537" s="54" t="s">
        <v>968</v>
      </c>
      <c r="J537" s="54" t="s">
        <v>982</v>
      </c>
      <c r="K537" s="54" t="s">
        <v>970</v>
      </c>
      <c r="L537" s="54" t="s">
        <v>1859</v>
      </c>
      <c r="M537" s="54" t="s">
        <v>1564</v>
      </c>
    </row>
    <row r="538" spans="1:13">
      <c r="A538" s="54">
        <v>10975</v>
      </c>
      <c r="B538" s="54" t="s">
        <v>1979</v>
      </c>
      <c r="C538" s="54" t="s">
        <v>3072</v>
      </c>
      <c r="D538" s="54" t="s">
        <v>1963</v>
      </c>
      <c r="E538" s="54" t="s">
        <v>1963</v>
      </c>
      <c r="F538" s="54" t="s">
        <v>979</v>
      </c>
      <c r="G538" s="54" t="s">
        <v>1102</v>
      </c>
      <c r="H538" s="55" t="s">
        <v>1297</v>
      </c>
      <c r="I538" s="54" t="s">
        <v>968</v>
      </c>
      <c r="J538" s="54" t="s">
        <v>982</v>
      </c>
      <c r="K538" s="54" t="s">
        <v>970</v>
      </c>
      <c r="L538" s="54" t="s">
        <v>1859</v>
      </c>
      <c r="M538" s="54" t="s">
        <v>1564</v>
      </c>
    </row>
    <row r="539" spans="1:13">
      <c r="A539" s="54">
        <v>10828</v>
      </c>
      <c r="B539" s="54" t="s">
        <v>1980</v>
      </c>
      <c r="C539" s="54" t="s">
        <v>3073</v>
      </c>
      <c r="D539" s="54" t="s">
        <v>1963</v>
      </c>
      <c r="E539" s="54" t="s">
        <v>1963</v>
      </c>
      <c r="F539" s="54" t="s">
        <v>979</v>
      </c>
      <c r="G539" s="54" t="s">
        <v>1102</v>
      </c>
      <c r="H539" s="55" t="s">
        <v>1533</v>
      </c>
      <c r="I539" s="54" t="s">
        <v>968</v>
      </c>
      <c r="J539" s="54" t="s">
        <v>982</v>
      </c>
      <c r="K539" s="54" t="s">
        <v>970</v>
      </c>
      <c r="L539" s="54" t="s">
        <v>1859</v>
      </c>
      <c r="M539" s="54" t="s">
        <v>1564</v>
      </c>
    </row>
    <row r="540" spans="1:13">
      <c r="A540" s="56">
        <v>16389</v>
      </c>
      <c r="B540" s="56" t="s">
        <v>1981</v>
      </c>
      <c r="C540" s="56" t="s">
        <v>3074</v>
      </c>
      <c r="D540" s="57" t="s">
        <v>1963</v>
      </c>
      <c r="E540" s="57" t="s">
        <v>1963</v>
      </c>
      <c r="F540" s="56" t="s">
        <v>979</v>
      </c>
      <c r="G540" s="57" t="s">
        <v>1862</v>
      </c>
      <c r="H540" s="58">
        <v>43216</v>
      </c>
      <c r="I540" s="54" t="s">
        <v>968</v>
      </c>
      <c r="J540" s="56" t="s">
        <v>982</v>
      </c>
      <c r="K540" s="54" t="s">
        <v>970</v>
      </c>
      <c r="L540" s="56" t="s">
        <v>1859</v>
      </c>
      <c r="M540" s="56" t="s">
        <v>1564</v>
      </c>
    </row>
    <row r="541" spans="1:13">
      <c r="A541" s="56">
        <v>16483</v>
      </c>
      <c r="B541" s="56" t="s">
        <v>1982</v>
      </c>
      <c r="C541" s="56" t="s">
        <v>3075</v>
      </c>
      <c r="D541" s="57" t="s">
        <v>1629</v>
      </c>
      <c r="E541" s="57" t="s">
        <v>1629</v>
      </c>
      <c r="F541" s="56" t="s">
        <v>1360</v>
      </c>
      <c r="G541" s="57" t="s">
        <v>1360</v>
      </c>
      <c r="H541" s="58">
        <v>43230</v>
      </c>
      <c r="I541" s="54" t="s">
        <v>968</v>
      </c>
      <c r="J541" s="56" t="s">
        <v>1641</v>
      </c>
      <c r="K541" s="54" t="s">
        <v>970</v>
      </c>
      <c r="L541" s="56" t="s">
        <v>1558</v>
      </c>
      <c r="M541" s="56" t="s">
        <v>1142</v>
      </c>
    </row>
    <row r="542" spans="1:13">
      <c r="A542" s="56">
        <v>16459</v>
      </c>
      <c r="B542" s="56" t="s">
        <v>1983</v>
      </c>
      <c r="C542" s="56" t="s">
        <v>3076</v>
      </c>
      <c r="D542" s="57" t="s">
        <v>1984</v>
      </c>
      <c r="E542" s="57" t="s">
        <v>1985</v>
      </c>
      <c r="F542" s="56" t="s">
        <v>979</v>
      </c>
      <c r="G542" s="57"/>
      <c r="H542" s="58">
        <v>43227</v>
      </c>
      <c r="I542" s="54" t="s">
        <v>968</v>
      </c>
      <c r="J542" s="56" t="s">
        <v>982</v>
      </c>
      <c r="K542" s="54" t="s">
        <v>970</v>
      </c>
      <c r="L542" s="56" t="s">
        <v>1889</v>
      </c>
      <c r="M542" s="56" t="s">
        <v>1377</v>
      </c>
    </row>
    <row r="543" spans="1:13">
      <c r="A543" s="54">
        <v>11869</v>
      </c>
      <c r="B543" s="54" t="s">
        <v>1986</v>
      </c>
      <c r="C543" s="54" t="s">
        <v>3077</v>
      </c>
      <c r="D543" s="54" t="s">
        <v>1984</v>
      </c>
      <c r="E543" s="54" t="s">
        <v>1987</v>
      </c>
      <c r="F543" s="54" t="s">
        <v>1337</v>
      </c>
      <c r="G543" s="54"/>
      <c r="H543" s="55" t="s">
        <v>1988</v>
      </c>
      <c r="I543" s="54" t="s">
        <v>968</v>
      </c>
      <c r="J543" s="54" t="s">
        <v>1337</v>
      </c>
      <c r="K543" s="54" t="s">
        <v>970</v>
      </c>
      <c r="L543" s="54" t="s">
        <v>1889</v>
      </c>
      <c r="M543" s="54" t="s">
        <v>1989</v>
      </c>
    </row>
    <row r="544" spans="1:13">
      <c r="A544" s="54">
        <v>11864</v>
      </c>
      <c r="B544" s="54" t="s">
        <v>1990</v>
      </c>
      <c r="C544" s="54" t="s">
        <v>3301</v>
      </c>
      <c r="D544" s="54" t="s">
        <v>1984</v>
      </c>
      <c r="E544" s="54" t="s">
        <v>1987</v>
      </c>
      <c r="F544" s="54" t="s">
        <v>1337</v>
      </c>
      <c r="G544" s="54"/>
      <c r="H544" s="55" t="s">
        <v>1695</v>
      </c>
      <c r="I544" s="54" t="s">
        <v>968</v>
      </c>
      <c r="J544" s="54" t="s">
        <v>1337</v>
      </c>
      <c r="K544" s="54" t="s">
        <v>970</v>
      </c>
      <c r="L544" s="54" t="s">
        <v>1889</v>
      </c>
      <c r="M544" s="54" t="s">
        <v>1991</v>
      </c>
    </row>
    <row r="545" spans="1:13">
      <c r="A545" s="54">
        <v>11818</v>
      </c>
      <c r="B545" s="54" t="s">
        <v>1992</v>
      </c>
      <c r="C545" s="54" t="s">
        <v>3078</v>
      </c>
      <c r="D545" s="54" t="s">
        <v>1984</v>
      </c>
      <c r="E545" s="54" t="s">
        <v>1985</v>
      </c>
      <c r="F545" s="54" t="s">
        <v>979</v>
      </c>
      <c r="G545" s="54"/>
      <c r="H545" s="55" t="s">
        <v>1740</v>
      </c>
      <c r="I545" s="54" t="s">
        <v>968</v>
      </c>
      <c r="J545" s="54" t="s">
        <v>982</v>
      </c>
      <c r="K545" s="54" t="s">
        <v>970</v>
      </c>
      <c r="L545" s="54" t="s">
        <v>1889</v>
      </c>
      <c r="M545" s="54" t="s">
        <v>1351</v>
      </c>
    </row>
    <row r="546" spans="1:13">
      <c r="A546" s="54">
        <v>11719</v>
      </c>
      <c r="B546" s="54" t="s">
        <v>1993</v>
      </c>
      <c r="C546" s="54" t="s">
        <v>3079</v>
      </c>
      <c r="D546" s="54" t="s">
        <v>1984</v>
      </c>
      <c r="E546" s="54" t="s">
        <v>1985</v>
      </c>
      <c r="F546" s="54" t="s">
        <v>979</v>
      </c>
      <c r="G546" s="54"/>
      <c r="H546" s="55" t="s">
        <v>1994</v>
      </c>
      <c r="I546" s="54" t="s">
        <v>968</v>
      </c>
      <c r="J546" s="54" t="s">
        <v>982</v>
      </c>
      <c r="K546" s="54" t="s">
        <v>970</v>
      </c>
      <c r="L546" s="54" t="s">
        <v>1889</v>
      </c>
      <c r="M546" s="54" t="s">
        <v>1888</v>
      </c>
    </row>
    <row r="547" spans="1:13">
      <c r="A547" s="54">
        <v>11601</v>
      </c>
      <c r="B547" s="54" t="s">
        <v>1995</v>
      </c>
      <c r="C547" s="54" t="s">
        <v>3080</v>
      </c>
      <c r="D547" s="54" t="s">
        <v>1984</v>
      </c>
      <c r="E547" s="54" t="s">
        <v>1985</v>
      </c>
      <c r="F547" s="54" t="s">
        <v>1122</v>
      </c>
      <c r="G547" s="54" t="s">
        <v>1122</v>
      </c>
      <c r="H547" s="55" t="s">
        <v>1996</v>
      </c>
      <c r="I547" s="54" t="s">
        <v>968</v>
      </c>
      <c r="J547" s="54" t="s">
        <v>982</v>
      </c>
      <c r="K547" s="54" t="s">
        <v>970</v>
      </c>
      <c r="L547" s="54" t="s">
        <v>1889</v>
      </c>
      <c r="M547" s="54" t="s">
        <v>1888</v>
      </c>
    </row>
    <row r="548" spans="1:13">
      <c r="A548" s="54">
        <v>11561</v>
      </c>
      <c r="B548" s="54" t="s">
        <v>1997</v>
      </c>
      <c r="C548" s="54" t="s">
        <v>3081</v>
      </c>
      <c r="D548" s="54" t="s">
        <v>1984</v>
      </c>
      <c r="E548" s="54" t="s">
        <v>1985</v>
      </c>
      <c r="F548" s="54" t="s">
        <v>1086</v>
      </c>
      <c r="G548" s="54" t="s">
        <v>1087</v>
      </c>
      <c r="H548" s="55" t="s">
        <v>1998</v>
      </c>
      <c r="I548" s="54" t="s">
        <v>968</v>
      </c>
      <c r="J548" s="54" t="s">
        <v>982</v>
      </c>
      <c r="K548" s="54" t="s">
        <v>970</v>
      </c>
      <c r="L548" s="54" t="s">
        <v>1889</v>
      </c>
      <c r="M548" s="54" t="s">
        <v>1888</v>
      </c>
    </row>
    <row r="549" spans="1:13">
      <c r="A549" s="54">
        <v>11514</v>
      </c>
      <c r="B549" s="54" t="s">
        <v>1999</v>
      </c>
      <c r="C549" s="54" t="s">
        <v>3082</v>
      </c>
      <c r="D549" s="54" t="s">
        <v>1984</v>
      </c>
      <c r="E549" s="54" t="s">
        <v>1985</v>
      </c>
      <c r="F549" s="54" t="s">
        <v>1086</v>
      </c>
      <c r="G549" s="54" t="s">
        <v>1087</v>
      </c>
      <c r="H549" s="55" t="s">
        <v>2000</v>
      </c>
      <c r="I549" s="54" t="s">
        <v>968</v>
      </c>
      <c r="J549" s="54" t="s">
        <v>982</v>
      </c>
      <c r="K549" s="54" t="s">
        <v>970</v>
      </c>
      <c r="L549" s="54" t="s">
        <v>1889</v>
      </c>
      <c r="M549" s="54" t="s">
        <v>2001</v>
      </c>
    </row>
    <row r="550" spans="1:13">
      <c r="A550" s="54">
        <v>11513</v>
      </c>
      <c r="B550" s="54" t="s">
        <v>2002</v>
      </c>
      <c r="C550" s="54" t="s">
        <v>3083</v>
      </c>
      <c r="D550" s="54" t="s">
        <v>1984</v>
      </c>
      <c r="E550" s="54" t="s">
        <v>1985</v>
      </c>
      <c r="F550" s="54" t="s">
        <v>1086</v>
      </c>
      <c r="G550" s="54" t="s">
        <v>1087</v>
      </c>
      <c r="H550" s="55" t="s">
        <v>2000</v>
      </c>
      <c r="I550" s="54" t="s">
        <v>968</v>
      </c>
      <c r="J550" s="54" t="s">
        <v>982</v>
      </c>
      <c r="K550" s="54" t="s">
        <v>970</v>
      </c>
      <c r="L550" s="54" t="s">
        <v>1889</v>
      </c>
      <c r="M550" s="54" t="s">
        <v>2001</v>
      </c>
    </row>
    <row r="551" spans="1:13">
      <c r="A551" s="54">
        <v>11348</v>
      </c>
      <c r="B551" s="54" t="s">
        <v>2003</v>
      </c>
      <c r="C551" s="54" t="s">
        <v>3084</v>
      </c>
      <c r="D551" s="54" t="s">
        <v>1984</v>
      </c>
      <c r="E551" s="54" t="s">
        <v>1987</v>
      </c>
      <c r="F551" s="54" t="s">
        <v>1122</v>
      </c>
      <c r="G551" s="54"/>
      <c r="H551" s="55" t="s">
        <v>1447</v>
      </c>
      <c r="I551" s="54" t="s">
        <v>968</v>
      </c>
      <c r="J551" s="54" t="s">
        <v>982</v>
      </c>
      <c r="K551" s="54" t="s">
        <v>970</v>
      </c>
      <c r="L551" s="54" t="s">
        <v>1889</v>
      </c>
      <c r="M551" s="54" t="s">
        <v>2004</v>
      </c>
    </row>
    <row r="552" spans="1:13">
      <c r="A552" s="54">
        <v>11347</v>
      </c>
      <c r="B552" s="54" t="s">
        <v>2005</v>
      </c>
      <c r="C552" s="54" t="s">
        <v>3302</v>
      </c>
      <c r="D552" s="54" t="s">
        <v>1984</v>
      </c>
      <c r="E552" s="54" t="s">
        <v>1987</v>
      </c>
      <c r="F552" s="54" t="s">
        <v>2006</v>
      </c>
      <c r="G552" s="54"/>
      <c r="H552" s="55" t="s">
        <v>1447</v>
      </c>
      <c r="I552" s="54" t="s">
        <v>968</v>
      </c>
      <c r="J552" s="54" t="s">
        <v>982</v>
      </c>
      <c r="K552" s="54" t="s">
        <v>970</v>
      </c>
      <c r="L552" s="54" t="s">
        <v>1889</v>
      </c>
      <c r="M552" s="54" t="s">
        <v>2007</v>
      </c>
    </row>
    <row r="553" spans="1:13">
      <c r="A553" s="54">
        <v>11346</v>
      </c>
      <c r="B553" s="54" t="s">
        <v>2008</v>
      </c>
      <c r="C553" s="54" t="s">
        <v>3085</v>
      </c>
      <c r="D553" s="54" t="s">
        <v>1984</v>
      </c>
      <c r="E553" s="54" t="s">
        <v>1987</v>
      </c>
      <c r="F553" s="54" t="s">
        <v>2009</v>
      </c>
      <c r="G553" s="54"/>
      <c r="H553" s="55" t="s">
        <v>1447</v>
      </c>
      <c r="I553" s="54" t="s">
        <v>968</v>
      </c>
      <c r="J553" s="54" t="s">
        <v>2010</v>
      </c>
      <c r="K553" s="54" t="s">
        <v>970</v>
      </c>
      <c r="L553" s="54" t="s">
        <v>1889</v>
      </c>
      <c r="M553" s="54" t="s">
        <v>977</v>
      </c>
    </row>
    <row r="554" spans="1:13">
      <c r="A554" s="54">
        <v>11345</v>
      </c>
      <c r="B554" s="54" t="s">
        <v>2011</v>
      </c>
      <c r="C554" s="54" t="s">
        <v>3086</v>
      </c>
      <c r="D554" s="54" t="s">
        <v>1984</v>
      </c>
      <c r="E554" s="54" t="s">
        <v>1987</v>
      </c>
      <c r="F554" s="54" t="s">
        <v>2012</v>
      </c>
      <c r="G554" s="54"/>
      <c r="H554" s="55" t="s">
        <v>1447</v>
      </c>
      <c r="I554" s="54" t="s">
        <v>968</v>
      </c>
      <c r="J554" s="54" t="s">
        <v>982</v>
      </c>
      <c r="K554" s="54" t="s">
        <v>970</v>
      </c>
      <c r="L554" s="54" t="s">
        <v>1889</v>
      </c>
      <c r="M554" s="54" t="s">
        <v>2007</v>
      </c>
    </row>
    <row r="555" spans="1:13">
      <c r="A555" s="54">
        <v>11240</v>
      </c>
      <c r="B555" s="54" t="s">
        <v>2013</v>
      </c>
      <c r="C555" s="54" t="s">
        <v>3087</v>
      </c>
      <c r="D555" s="54" t="s">
        <v>1984</v>
      </c>
      <c r="E555" s="54" t="s">
        <v>1985</v>
      </c>
      <c r="F555" s="54" t="s">
        <v>979</v>
      </c>
      <c r="G555" s="54"/>
      <c r="H555" s="55" t="s">
        <v>1799</v>
      </c>
      <c r="I555" s="54" t="s">
        <v>968</v>
      </c>
      <c r="J555" s="54" t="s">
        <v>982</v>
      </c>
      <c r="K555" s="54" t="s">
        <v>970</v>
      </c>
      <c r="L555" s="54" t="s">
        <v>1889</v>
      </c>
      <c r="M555" s="54" t="s">
        <v>1888</v>
      </c>
    </row>
    <row r="556" spans="1:13">
      <c r="A556" s="54">
        <v>11237</v>
      </c>
      <c r="B556" s="54" t="s">
        <v>2014</v>
      </c>
      <c r="C556" s="54" t="s">
        <v>3088</v>
      </c>
      <c r="D556" s="54" t="s">
        <v>1984</v>
      </c>
      <c r="E556" s="54" t="s">
        <v>1985</v>
      </c>
      <c r="F556" s="54" t="s">
        <v>979</v>
      </c>
      <c r="G556" s="54"/>
      <c r="H556" s="55" t="s">
        <v>1799</v>
      </c>
      <c r="I556" s="54" t="s">
        <v>968</v>
      </c>
      <c r="J556" s="54" t="s">
        <v>982</v>
      </c>
      <c r="K556" s="54" t="s">
        <v>970</v>
      </c>
      <c r="L556" s="54" t="s">
        <v>1889</v>
      </c>
      <c r="M556" s="54" t="s">
        <v>1888</v>
      </c>
    </row>
    <row r="557" spans="1:13">
      <c r="A557" s="54">
        <v>11236</v>
      </c>
      <c r="B557" s="54" t="s">
        <v>2015</v>
      </c>
      <c r="C557" s="54" t="s">
        <v>3089</v>
      </c>
      <c r="D557" s="54" t="s">
        <v>1984</v>
      </c>
      <c r="E557" s="54" t="s">
        <v>1985</v>
      </c>
      <c r="F557" s="54" t="s">
        <v>979</v>
      </c>
      <c r="G557" s="54"/>
      <c r="H557" s="55" t="s">
        <v>1799</v>
      </c>
      <c r="I557" s="54" t="s">
        <v>968</v>
      </c>
      <c r="J557" s="54" t="s">
        <v>982</v>
      </c>
      <c r="K557" s="54" t="s">
        <v>970</v>
      </c>
      <c r="L557" s="54" t="s">
        <v>1889</v>
      </c>
      <c r="M557" s="54" t="s">
        <v>1888</v>
      </c>
    </row>
    <row r="558" spans="1:13">
      <c r="A558" s="54">
        <v>11230</v>
      </c>
      <c r="B558" s="54" t="s">
        <v>2016</v>
      </c>
      <c r="C558" s="54" t="s">
        <v>3303</v>
      </c>
      <c r="D558" s="54" t="s">
        <v>1984</v>
      </c>
      <c r="E558" s="54" t="s">
        <v>1985</v>
      </c>
      <c r="F558" s="54" t="s">
        <v>979</v>
      </c>
      <c r="G558" s="54"/>
      <c r="H558" s="55" t="s">
        <v>1799</v>
      </c>
      <c r="I558" s="54" t="s">
        <v>968</v>
      </c>
      <c r="J558" s="54" t="s">
        <v>982</v>
      </c>
      <c r="K558" s="54" t="s">
        <v>970</v>
      </c>
      <c r="L558" s="54" t="s">
        <v>1889</v>
      </c>
      <c r="M558" s="54" t="s">
        <v>1888</v>
      </c>
    </row>
    <row r="559" spans="1:13">
      <c r="A559" s="54">
        <v>11228</v>
      </c>
      <c r="B559" s="54" t="s">
        <v>2017</v>
      </c>
      <c r="C559" s="54" t="s">
        <v>3090</v>
      </c>
      <c r="D559" s="54" t="s">
        <v>1984</v>
      </c>
      <c r="E559" s="54" t="s">
        <v>1985</v>
      </c>
      <c r="F559" s="54" t="s">
        <v>979</v>
      </c>
      <c r="G559" s="54"/>
      <c r="H559" s="55" t="s">
        <v>1799</v>
      </c>
      <c r="I559" s="54" t="s">
        <v>968</v>
      </c>
      <c r="J559" s="54" t="s">
        <v>982</v>
      </c>
      <c r="K559" s="54" t="s">
        <v>970</v>
      </c>
      <c r="L559" s="54" t="s">
        <v>1889</v>
      </c>
      <c r="M559" s="54" t="s">
        <v>1888</v>
      </c>
    </row>
    <row r="560" spans="1:13">
      <c r="A560" s="54">
        <v>11225</v>
      </c>
      <c r="B560" s="54" t="s">
        <v>2018</v>
      </c>
      <c r="C560" s="54" t="s">
        <v>3304</v>
      </c>
      <c r="D560" s="54" t="s">
        <v>1984</v>
      </c>
      <c r="E560" s="54" t="s">
        <v>1985</v>
      </c>
      <c r="F560" s="54" t="s">
        <v>979</v>
      </c>
      <c r="G560" s="54"/>
      <c r="H560" s="55" t="s">
        <v>1307</v>
      </c>
      <c r="I560" s="54" t="s">
        <v>968</v>
      </c>
      <c r="J560" s="54" t="s">
        <v>982</v>
      </c>
      <c r="K560" s="54" t="s">
        <v>970</v>
      </c>
      <c r="L560" s="54" t="s">
        <v>1889</v>
      </c>
      <c r="M560" s="54" t="s">
        <v>1888</v>
      </c>
    </row>
    <row r="561" spans="1:13">
      <c r="A561" s="54">
        <v>11223</v>
      </c>
      <c r="B561" s="54" t="s">
        <v>2019</v>
      </c>
      <c r="C561" s="54" t="s">
        <v>3091</v>
      </c>
      <c r="D561" s="54" t="s">
        <v>1984</v>
      </c>
      <c r="E561" s="54" t="s">
        <v>1985</v>
      </c>
      <c r="F561" s="54" t="s">
        <v>979</v>
      </c>
      <c r="G561" s="54"/>
      <c r="H561" s="55" t="s">
        <v>1307</v>
      </c>
      <c r="I561" s="54" t="s">
        <v>968</v>
      </c>
      <c r="J561" s="54" t="s">
        <v>982</v>
      </c>
      <c r="K561" s="54" t="s">
        <v>970</v>
      </c>
      <c r="L561" s="54" t="s">
        <v>1889</v>
      </c>
      <c r="M561" s="54" t="s">
        <v>1888</v>
      </c>
    </row>
    <row r="562" spans="1:13">
      <c r="A562" s="54">
        <v>11220</v>
      </c>
      <c r="B562" s="54" t="s">
        <v>2020</v>
      </c>
      <c r="C562" s="54" t="s">
        <v>3305</v>
      </c>
      <c r="D562" s="54" t="s">
        <v>1984</v>
      </c>
      <c r="E562" s="54" t="s">
        <v>1985</v>
      </c>
      <c r="F562" s="54" t="s">
        <v>1086</v>
      </c>
      <c r="G562" s="54" t="s">
        <v>1087</v>
      </c>
      <c r="H562" s="55" t="s">
        <v>1307</v>
      </c>
      <c r="I562" s="54" t="s">
        <v>968</v>
      </c>
      <c r="J562" s="54" t="s">
        <v>982</v>
      </c>
      <c r="K562" s="54" t="s">
        <v>970</v>
      </c>
      <c r="L562" s="54" t="s">
        <v>1889</v>
      </c>
      <c r="M562" s="54" t="s">
        <v>2001</v>
      </c>
    </row>
    <row r="563" spans="1:13">
      <c r="A563" s="54">
        <v>11217</v>
      </c>
      <c r="B563" s="54" t="s">
        <v>2021</v>
      </c>
      <c r="C563" s="54" t="s">
        <v>3306</v>
      </c>
      <c r="D563" s="54" t="s">
        <v>1984</v>
      </c>
      <c r="E563" s="54" t="s">
        <v>1985</v>
      </c>
      <c r="F563" s="54" t="s">
        <v>1086</v>
      </c>
      <c r="G563" s="54" t="s">
        <v>1087</v>
      </c>
      <c r="H563" s="55" t="s">
        <v>1307</v>
      </c>
      <c r="I563" s="54" t="s">
        <v>968</v>
      </c>
      <c r="J563" s="54" t="s">
        <v>982</v>
      </c>
      <c r="K563" s="54" t="s">
        <v>970</v>
      </c>
      <c r="L563" s="54" t="s">
        <v>1889</v>
      </c>
      <c r="M563" s="54" t="s">
        <v>2001</v>
      </c>
    </row>
    <row r="564" spans="1:13">
      <c r="A564" s="54">
        <v>11216</v>
      </c>
      <c r="B564" s="54" t="s">
        <v>2022</v>
      </c>
      <c r="C564" s="54" t="s">
        <v>3092</v>
      </c>
      <c r="D564" s="54" t="s">
        <v>1984</v>
      </c>
      <c r="E564" s="54" t="s">
        <v>1985</v>
      </c>
      <c r="F564" s="54" t="s">
        <v>1086</v>
      </c>
      <c r="G564" s="54" t="s">
        <v>1087</v>
      </c>
      <c r="H564" s="55" t="s">
        <v>1307</v>
      </c>
      <c r="I564" s="54" t="s">
        <v>968</v>
      </c>
      <c r="J564" s="54" t="s">
        <v>982</v>
      </c>
      <c r="K564" s="54" t="s">
        <v>970</v>
      </c>
      <c r="L564" s="54" t="s">
        <v>1889</v>
      </c>
      <c r="M564" s="54" t="s">
        <v>2001</v>
      </c>
    </row>
    <row r="565" spans="1:13">
      <c r="A565" s="54">
        <v>11215</v>
      </c>
      <c r="B565" s="54" t="s">
        <v>2023</v>
      </c>
      <c r="C565" s="54" t="s">
        <v>3093</v>
      </c>
      <c r="D565" s="54" t="s">
        <v>1984</v>
      </c>
      <c r="E565" s="54" t="s">
        <v>1985</v>
      </c>
      <c r="F565" s="54" t="s">
        <v>1086</v>
      </c>
      <c r="G565" s="54" t="s">
        <v>1087</v>
      </c>
      <c r="H565" s="55" t="s">
        <v>1307</v>
      </c>
      <c r="I565" s="54" t="s">
        <v>968</v>
      </c>
      <c r="J565" s="54" t="s">
        <v>982</v>
      </c>
      <c r="K565" s="54" t="s">
        <v>970</v>
      </c>
      <c r="L565" s="54" t="s">
        <v>1889</v>
      </c>
      <c r="M565" s="54" t="s">
        <v>2001</v>
      </c>
    </row>
    <row r="566" spans="1:13">
      <c r="A566" s="54">
        <v>11209</v>
      </c>
      <c r="B566" s="54" t="s">
        <v>2024</v>
      </c>
      <c r="C566" s="54" t="s">
        <v>3094</v>
      </c>
      <c r="D566" s="54" t="s">
        <v>1984</v>
      </c>
      <c r="E566" s="54" t="s">
        <v>2025</v>
      </c>
      <c r="F566" s="54" t="s">
        <v>2026</v>
      </c>
      <c r="G566" s="54"/>
      <c r="H566" s="55" t="s">
        <v>1307</v>
      </c>
      <c r="I566" s="54" t="s">
        <v>968</v>
      </c>
      <c r="J566" s="54" t="s">
        <v>982</v>
      </c>
      <c r="K566" s="54" t="s">
        <v>970</v>
      </c>
      <c r="L566" s="54" t="s">
        <v>1889</v>
      </c>
      <c r="M566" s="54" t="s">
        <v>2027</v>
      </c>
    </row>
    <row r="567" spans="1:13">
      <c r="A567" s="54">
        <v>11208</v>
      </c>
      <c r="B567" s="54" t="s">
        <v>2028</v>
      </c>
      <c r="C567" s="54" t="s">
        <v>3307</v>
      </c>
      <c r="D567" s="54" t="s">
        <v>1984</v>
      </c>
      <c r="E567" s="54" t="s">
        <v>1985</v>
      </c>
      <c r="F567" s="54" t="s">
        <v>979</v>
      </c>
      <c r="G567" s="54"/>
      <c r="H567" s="55" t="s">
        <v>1307</v>
      </c>
      <c r="I567" s="54" t="s">
        <v>968</v>
      </c>
      <c r="J567" s="54" t="s">
        <v>982</v>
      </c>
      <c r="K567" s="54" t="s">
        <v>970</v>
      </c>
      <c r="L567" s="54" t="s">
        <v>1889</v>
      </c>
      <c r="M567" s="54" t="s">
        <v>1888</v>
      </c>
    </row>
    <row r="568" spans="1:13">
      <c r="A568" s="54">
        <v>11207</v>
      </c>
      <c r="B568" s="54" t="s">
        <v>2029</v>
      </c>
      <c r="C568" s="54" t="s">
        <v>3095</v>
      </c>
      <c r="D568" s="54" t="s">
        <v>1984</v>
      </c>
      <c r="E568" s="54" t="s">
        <v>2030</v>
      </c>
      <c r="F568" s="54" t="s">
        <v>2031</v>
      </c>
      <c r="G568" s="54"/>
      <c r="H568" s="55" t="s">
        <v>1307</v>
      </c>
      <c r="I568" s="54" t="s">
        <v>968</v>
      </c>
      <c r="J568" s="54" t="s">
        <v>982</v>
      </c>
      <c r="K568" s="54" t="s">
        <v>970</v>
      </c>
      <c r="L568" s="54" t="s">
        <v>1889</v>
      </c>
      <c r="M568" s="54" t="s">
        <v>2027</v>
      </c>
    </row>
    <row r="569" spans="1:13">
      <c r="A569" s="54">
        <v>11206</v>
      </c>
      <c r="B569" s="54" t="s">
        <v>2032</v>
      </c>
      <c r="C569" s="54" t="s">
        <v>3096</v>
      </c>
      <c r="D569" s="54" t="s">
        <v>1984</v>
      </c>
      <c r="E569" s="54" t="s">
        <v>1985</v>
      </c>
      <c r="F569" s="54" t="s">
        <v>979</v>
      </c>
      <c r="G569" s="54"/>
      <c r="H569" s="55" t="s">
        <v>1307</v>
      </c>
      <c r="I569" s="54" t="s">
        <v>968</v>
      </c>
      <c r="J569" s="54" t="s">
        <v>982</v>
      </c>
      <c r="K569" s="54" t="s">
        <v>970</v>
      </c>
      <c r="L569" s="54" t="s">
        <v>1889</v>
      </c>
      <c r="M569" s="54" t="s">
        <v>1888</v>
      </c>
    </row>
    <row r="570" spans="1:13">
      <c r="A570" s="54">
        <v>11205</v>
      </c>
      <c r="B570" s="54" t="s">
        <v>2033</v>
      </c>
      <c r="C570" s="54" t="s">
        <v>3097</v>
      </c>
      <c r="D570" s="54" t="s">
        <v>1984</v>
      </c>
      <c r="E570" s="54" t="s">
        <v>2030</v>
      </c>
      <c r="F570" s="54" t="s">
        <v>2031</v>
      </c>
      <c r="G570" s="54"/>
      <c r="H570" s="55" t="s">
        <v>1307</v>
      </c>
      <c r="I570" s="54" t="s">
        <v>968</v>
      </c>
      <c r="J570" s="54" t="s">
        <v>982</v>
      </c>
      <c r="K570" s="54" t="s">
        <v>970</v>
      </c>
      <c r="L570" s="54" t="s">
        <v>1889</v>
      </c>
      <c r="M570" s="54" t="s">
        <v>2027</v>
      </c>
    </row>
    <row r="571" spans="1:13">
      <c r="A571" s="54">
        <v>11204</v>
      </c>
      <c r="B571" s="54" t="s">
        <v>2034</v>
      </c>
      <c r="C571" s="54" t="s">
        <v>3098</v>
      </c>
      <c r="D571" s="54" t="s">
        <v>1984</v>
      </c>
      <c r="E571" s="54" t="s">
        <v>2025</v>
      </c>
      <c r="F571" s="54" t="s">
        <v>2026</v>
      </c>
      <c r="G571" s="54"/>
      <c r="H571" s="55" t="s">
        <v>1307</v>
      </c>
      <c r="I571" s="54" t="s">
        <v>968</v>
      </c>
      <c r="J571" s="54" t="s">
        <v>982</v>
      </c>
      <c r="K571" s="54" t="s">
        <v>970</v>
      </c>
      <c r="L571" s="54" t="s">
        <v>1889</v>
      </c>
      <c r="M571" s="54" t="s">
        <v>977</v>
      </c>
    </row>
    <row r="572" spans="1:13">
      <c r="A572" s="54">
        <v>11203</v>
      </c>
      <c r="B572" s="54" t="s">
        <v>2035</v>
      </c>
      <c r="C572" s="54" t="s">
        <v>3099</v>
      </c>
      <c r="D572" s="54" t="s">
        <v>1984</v>
      </c>
      <c r="E572" s="54" t="s">
        <v>2030</v>
      </c>
      <c r="F572" s="54" t="s">
        <v>2031</v>
      </c>
      <c r="G572" s="54"/>
      <c r="H572" s="55" t="s">
        <v>1307</v>
      </c>
      <c r="I572" s="54" t="s">
        <v>968</v>
      </c>
      <c r="J572" s="54" t="s">
        <v>982</v>
      </c>
      <c r="K572" s="54" t="s">
        <v>970</v>
      </c>
      <c r="L572" s="54" t="s">
        <v>1889</v>
      </c>
      <c r="M572" s="54" t="s">
        <v>2027</v>
      </c>
    </row>
    <row r="573" spans="1:13">
      <c r="A573" s="54">
        <v>11202</v>
      </c>
      <c r="B573" s="54" t="s">
        <v>2036</v>
      </c>
      <c r="C573" s="54" t="s">
        <v>3100</v>
      </c>
      <c r="D573" s="54" t="s">
        <v>1984</v>
      </c>
      <c r="E573" s="54" t="s">
        <v>1985</v>
      </c>
      <c r="F573" s="54" t="s">
        <v>979</v>
      </c>
      <c r="G573" s="54"/>
      <c r="H573" s="55" t="s">
        <v>1307</v>
      </c>
      <c r="I573" s="54" t="s">
        <v>968</v>
      </c>
      <c r="J573" s="54" t="s">
        <v>982</v>
      </c>
      <c r="K573" s="54" t="s">
        <v>970</v>
      </c>
      <c r="L573" s="54" t="s">
        <v>1889</v>
      </c>
      <c r="M573" s="54" t="s">
        <v>1888</v>
      </c>
    </row>
    <row r="574" spans="1:13">
      <c r="A574" s="54">
        <v>11199</v>
      </c>
      <c r="B574" s="54" t="s">
        <v>2037</v>
      </c>
      <c r="C574" s="54" t="s">
        <v>3308</v>
      </c>
      <c r="D574" s="54" t="s">
        <v>1984</v>
      </c>
      <c r="E574" s="54" t="s">
        <v>1985</v>
      </c>
      <c r="F574" s="54" t="s">
        <v>979</v>
      </c>
      <c r="G574" s="54"/>
      <c r="H574" s="55" t="s">
        <v>1307</v>
      </c>
      <c r="I574" s="54" t="s">
        <v>968</v>
      </c>
      <c r="J574" s="54" t="s">
        <v>982</v>
      </c>
      <c r="K574" s="54" t="s">
        <v>970</v>
      </c>
      <c r="L574" s="54" t="s">
        <v>1889</v>
      </c>
      <c r="M574" s="54" t="s">
        <v>1888</v>
      </c>
    </row>
    <row r="575" spans="1:13">
      <c r="A575" s="54">
        <v>11198</v>
      </c>
      <c r="B575" s="54" t="s">
        <v>2038</v>
      </c>
      <c r="C575" s="54" t="s">
        <v>3101</v>
      </c>
      <c r="D575" s="54" t="s">
        <v>1984</v>
      </c>
      <c r="E575" s="54" t="s">
        <v>1987</v>
      </c>
      <c r="F575" s="54" t="s">
        <v>2039</v>
      </c>
      <c r="G575" s="54"/>
      <c r="H575" s="55" t="s">
        <v>1307</v>
      </c>
      <c r="I575" s="54" t="s">
        <v>968</v>
      </c>
      <c r="J575" s="54" t="s">
        <v>2040</v>
      </c>
      <c r="K575" s="54" t="s">
        <v>970</v>
      </c>
      <c r="L575" s="54" t="s">
        <v>1889</v>
      </c>
      <c r="M575" s="54" t="s">
        <v>977</v>
      </c>
    </row>
    <row r="576" spans="1:13">
      <c r="A576" s="54">
        <v>11185</v>
      </c>
      <c r="B576" s="54" t="s">
        <v>2041</v>
      </c>
      <c r="C576" s="54" t="s">
        <v>3102</v>
      </c>
      <c r="D576" s="54" t="s">
        <v>1984</v>
      </c>
      <c r="E576" s="54" t="s">
        <v>1985</v>
      </c>
      <c r="F576" s="54" t="s">
        <v>979</v>
      </c>
      <c r="G576" s="54"/>
      <c r="H576" s="55" t="s">
        <v>2042</v>
      </c>
      <c r="I576" s="54" t="s">
        <v>968</v>
      </c>
      <c r="J576" s="54" t="s">
        <v>982</v>
      </c>
      <c r="K576" s="54" t="s">
        <v>970</v>
      </c>
      <c r="L576" s="54" t="s">
        <v>1889</v>
      </c>
      <c r="M576" s="54" t="s">
        <v>1888</v>
      </c>
    </row>
    <row r="577" spans="1:13">
      <c r="A577" s="54">
        <v>11184</v>
      </c>
      <c r="B577" s="54" t="s">
        <v>2043</v>
      </c>
      <c r="C577" s="54" t="s">
        <v>3103</v>
      </c>
      <c r="D577" s="54" t="s">
        <v>1984</v>
      </c>
      <c r="E577" s="54" t="s">
        <v>1987</v>
      </c>
      <c r="F577" s="54" t="s">
        <v>2044</v>
      </c>
      <c r="G577" s="54"/>
      <c r="H577" s="55" t="s">
        <v>2042</v>
      </c>
      <c r="I577" s="54" t="s">
        <v>968</v>
      </c>
      <c r="J577" s="54" t="s">
        <v>2045</v>
      </c>
      <c r="K577" s="54" t="s">
        <v>970</v>
      </c>
      <c r="L577" s="54" t="s">
        <v>1889</v>
      </c>
      <c r="M577" s="54" t="s">
        <v>2004</v>
      </c>
    </row>
    <row r="578" spans="1:13">
      <c r="A578" s="54">
        <v>11183</v>
      </c>
      <c r="B578" s="54" t="s">
        <v>2046</v>
      </c>
      <c r="C578" s="54" t="s">
        <v>3104</v>
      </c>
      <c r="D578" s="54" t="s">
        <v>1984</v>
      </c>
      <c r="E578" s="54" t="s">
        <v>1987</v>
      </c>
      <c r="F578" s="54" t="s">
        <v>1446</v>
      </c>
      <c r="G578" s="54"/>
      <c r="H578" s="55" t="s">
        <v>2042</v>
      </c>
      <c r="I578" s="54" t="s">
        <v>968</v>
      </c>
      <c r="J578" s="54" t="s">
        <v>2045</v>
      </c>
      <c r="K578" s="54" t="s">
        <v>970</v>
      </c>
      <c r="L578" s="54" t="s">
        <v>1889</v>
      </c>
      <c r="M578" s="54" t="s">
        <v>2004</v>
      </c>
    </row>
    <row r="579" spans="1:13">
      <c r="A579" s="54">
        <v>11177</v>
      </c>
      <c r="B579" s="54" t="s">
        <v>2047</v>
      </c>
      <c r="C579" s="54" t="s">
        <v>3105</v>
      </c>
      <c r="D579" s="54" t="s">
        <v>1984</v>
      </c>
      <c r="E579" s="54" t="s">
        <v>1987</v>
      </c>
      <c r="F579" s="54" t="s">
        <v>2048</v>
      </c>
      <c r="G579" s="54"/>
      <c r="H579" s="55" t="s">
        <v>2042</v>
      </c>
      <c r="I579" s="54" t="s">
        <v>968</v>
      </c>
      <c r="J579" s="54" t="s">
        <v>2045</v>
      </c>
      <c r="K579" s="54" t="s">
        <v>970</v>
      </c>
      <c r="L579" s="54" t="s">
        <v>1889</v>
      </c>
      <c r="M579" s="54" t="s">
        <v>2004</v>
      </c>
    </row>
    <row r="580" spans="1:13">
      <c r="A580" s="54">
        <v>11176</v>
      </c>
      <c r="B580" s="54" t="s">
        <v>2049</v>
      </c>
      <c r="C580" s="54" t="s">
        <v>3309</v>
      </c>
      <c r="D580" s="54" t="s">
        <v>1984</v>
      </c>
      <c r="E580" s="54" t="s">
        <v>1987</v>
      </c>
      <c r="F580" s="54" t="s">
        <v>2050</v>
      </c>
      <c r="G580" s="54"/>
      <c r="H580" s="55" t="s">
        <v>2042</v>
      </c>
      <c r="I580" s="54" t="s">
        <v>968</v>
      </c>
      <c r="J580" s="54" t="s">
        <v>2051</v>
      </c>
      <c r="K580" s="54" t="s">
        <v>970</v>
      </c>
      <c r="L580" s="54" t="s">
        <v>1889</v>
      </c>
      <c r="M580" s="54" t="s">
        <v>1991</v>
      </c>
    </row>
    <row r="581" spans="1:13">
      <c r="A581" s="54">
        <v>11175</v>
      </c>
      <c r="B581" s="54" t="s">
        <v>2052</v>
      </c>
      <c r="C581" s="54" t="s">
        <v>3106</v>
      </c>
      <c r="D581" s="54" t="s">
        <v>1984</v>
      </c>
      <c r="E581" s="54" t="s">
        <v>1987</v>
      </c>
      <c r="F581" s="54" t="s">
        <v>2053</v>
      </c>
      <c r="G581" s="54"/>
      <c r="H581" s="55" t="s">
        <v>2042</v>
      </c>
      <c r="I581" s="54" t="s">
        <v>968</v>
      </c>
      <c r="J581" s="54" t="s">
        <v>2051</v>
      </c>
      <c r="K581" s="54" t="s">
        <v>970</v>
      </c>
      <c r="L581" s="54" t="s">
        <v>1889</v>
      </c>
      <c r="M581" s="54" t="s">
        <v>2004</v>
      </c>
    </row>
    <row r="582" spans="1:13">
      <c r="A582" s="54">
        <v>11171</v>
      </c>
      <c r="B582" s="54" t="s">
        <v>2054</v>
      </c>
      <c r="C582" s="54" t="s">
        <v>3107</v>
      </c>
      <c r="D582" s="54" t="s">
        <v>1984</v>
      </c>
      <c r="E582" s="54" t="s">
        <v>1985</v>
      </c>
      <c r="F582" s="54" t="s">
        <v>979</v>
      </c>
      <c r="G582" s="54"/>
      <c r="H582" s="55" t="s">
        <v>2042</v>
      </c>
      <c r="I582" s="54" t="s">
        <v>968</v>
      </c>
      <c r="J582" s="54" t="s">
        <v>982</v>
      </c>
      <c r="K582" s="54" t="s">
        <v>970</v>
      </c>
      <c r="L582" s="54" t="s">
        <v>1889</v>
      </c>
      <c r="M582" s="54" t="s">
        <v>1888</v>
      </c>
    </row>
    <row r="583" spans="1:13">
      <c r="A583" s="54">
        <v>11170</v>
      </c>
      <c r="B583" s="54" t="s">
        <v>2055</v>
      </c>
      <c r="C583" s="54" t="s">
        <v>3108</v>
      </c>
      <c r="D583" s="54" t="s">
        <v>1984</v>
      </c>
      <c r="E583" s="54" t="s">
        <v>1987</v>
      </c>
      <c r="F583" s="54" t="s">
        <v>1348</v>
      </c>
      <c r="G583" s="54"/>
      <c r="H583" s="55" t="s">
        <v>2042</v>
      </c>
      <c r="I583" s="54" t="s">
        <v>968</v>
      </c>
      <c r="J583" s="54" t="s">
        <v>2056</v>
      </c>
      <c r="K583" s="54" t="s">
        <v>970</v>
      </c>
      <c r="L583" s="54" t="s">
        <v>1889</v>
      </c>
      <c r="M583" s="54" t="s">
        <v>2004</v>
      </c>
    </row>
    <row r="584" spans="1:13">
      <c r="A584" s="54">
        <v>11169</v>
      </c>
      <c r="B584" s="54" t="s">
        <v>2057</v>
      </c>
      <c r="C584" s="54" t="s">
        <v>3109</v>
      </c>
      <c r="D584" s="54" t="s">
        <v>1984</v>
      </c>
      <c r="E584" s="54" t="s">
        <v>1987</v>
      </c>
      <c r="F584" s="54" t="s">
        <v>1446</v>
      </c>
      <c r="G584" s="54"/>
      <c r="H584" s="55" t="s">
        <v>2042</v>
      </c>
      <c r="I584" s="54" t="s">
        <v>968</v>
      </c>
      <c r="J584" s="54" t="s">
        <v>2051</v>
      </c>
      <c r="K584" s="54" t="s">
        <v>970</v>
      </c>
      <c r="L584" s="54" t="s">
        <v>1889</v>
      </c>
      <c r="M584" s="54" t="s">
        <v>2004</v>
      </c>
    </row>
    <row r="585" spans="1:13">
      <c r="A585" s="54">
        <v>11168</v>
      </c>
      <c r="B585" s="54" t="s">
        <v>2058</v>
      </c>
      <c r="C585" s="54" t="s">
        <v>3110</v>
      </c>
      <c r="D585" s="54" t="s">
        <v>1984</v>
      </c>
      <c r="E585" s="54" t="s">
        <v>1987</v>
      </c>
      <c r="F585" s="54" t="s">
        <v>2059</v>
      </c>
      <c r="G585" s="54"/>
      <c r="H585" s="55" t="s">
        <v>2042</v>
      </c>
      <c r="I585" s="54" t="s">
        <v>968</v>
      </c>
      <c r="J585" s="54" t="s">
        <v>2056</v>
      </c>
      <c r="K585" s="54" t="s">
        <v>970</v>
      </c>
      <c r="L585" s="54" t="s">
        <v>1889</v>
      </c>
      <c r="M585" s="54" t="s">
        <v>2004</v>
      </c>
    </row>
    <row r="586" spans="1:13">
      <c r="A586" s="54">
        <v>11167</v>
      </c>
      <c r="B586" s="54" t="s">
        <v>2060</v>
      </c>
      <c r="C586" s="54" t="s">
        <v>3111</v>
      </c>
      <c r="D586" s="54" t="s">
        <v>1984</v>
      </c>
      <c r="E586" s="54" t="s">
        <v>1985</v>
      </c>
      <c r="F586" s="54" t="s">
        <v>979</v>
      </c>
      <c r="G586" s="54"/>
      <c r="H586" s="55" t="s">
        <v>2042</v>
      </c>
      <c r="I586" s="54" t="s">
        <v>968</v>
      </c>
      <c r="J586" s="54" t="s">
        <v>982</v>
      </c>
      <c r="K586" s="54" t="s">
        <v>970</v>
      </c>
      <c r="L586" s="54" t="s">
        <v>1889</v>
      </c>
      <c r="M586" s="54" t="s">
        <v>1888</v>
      </c>
    </row>
    <row r="587" spans="1:13">
      <c r="A587" s="54">
        <v>11166</v>
      </c>
      <c r="B587" s="54" t="s">
        <v>2061</v>
      </c>
      <c r="C587" s="54" t="s">
        <v>3112</v>
      </c>
      <c r="D587" s="54" t="s">
        <v>1984</v>
      </c>
      <c r="E587" s="54" t="s">
        <v>1985</v>
      </c>
      <c r="F587" s="54" t="s">
        <v>979</v>
      </c>
      <c r="G587" s="54"/>
      <c r="H587" s="55" t="s">
        <v>2042</v>
      </c>
      <c r="I587" s="54" t="s">
        <v>968</v>
      </c>
      <c r="J587" s="54" t="s">
        <v>982</v>
      </c>
      <c r="K587" s="54" t="s">
        <v>970</v>
      </c>
      <c r="L587" s="54" t="s">
        <v>1889</v>
      </c>
      <c r="M587" s="54" t="s">
        <v>1888</v>
      </c>
    </row>
    <row r="588" spans="1:13">
      <c r="A588" s="54">
        <v>11165</v>
      </c>
      <c r="B588" s="54" t="s">
        <v>2062</v>
      </c>
      <c r="C588" s="54" t="s">
        <v>3113</v>
      </c>
      <c r="D588" s="54" t="s">
        <v>1984</v>
      </c>
      <c r="E588" s="54" t="s">
        <v>1985</v>
      </c>
      <c r="F588" s="54" t="s">
        <v>979</v>
      </c>
      <c r="G588" s="54"/>
      <c r="H588" s="55" t="s">
        <v>2042</v>
      </c>
      <c r="I588" s="54" t="s">
        <v>968</v>
      </c>
      <c r="J588" s="54" t="s">
        <v>982</v>
      </c>
      <c r="K588" s="54" t="s">
        <v>970</v>
      </c>
      <c r="L588" s="54" t="s">
        <v>1889</v>
      </c>
      <c r="M588" s="54" t="s">
        <v>1888</v>
      </c>
    </row>
    <row r="589" spans="1:13">
      <c r="A589" s="54">
        <v>11164</v>
      </c>
      <c r="B589" s="54" t="s">
        <v>2063</v>
      </c>
      <c r="C589" s="54" t="s">
        <v>3114</v>
      </c>
      <c r="D589" s="54" t="s">
        <v>1984</v>
      </c>
      <c r="E589" s="54" t="s">
        <v>1985</v>
      </c>
      <c r="F589" s="54" t="s">
        <v>979</v>
      </c>
      <c r="G589" s="54"/>
      <c r="H589" s="55" t="s">
        <v>2042</v>
      </c>
      <c r="I589" s="54" t="s">
        <v>968</v>
      </c>
      <c r="J589" s="54" t="s">
        <v>982</v>
      </c>
      <c r="K589" s="54" t="s">
        <v>970</v>
      </c>
      <c r="L589" s="54" t="s">
        <v>1889</v>
      </c>
      <c r="M589" s="54" t="s">
        <v>1888</v>
      </c>
    </row>
    <row r="590" spans="1:13">
      <c r="A590" s="54">
        <v>11159</v>
      </c>
      <c r="B590" s="54" t="s">
        <v>2064</v>
      </c>
      <c r="C590" s="54" t="s">
        <v>3115</v>
      </c>
      <c r="D590" s="54" t="s">
        <v>1984</v>
      </c>
      <c r="E590" s="54" t="s">
        <v>1985</v>
      </c>
      <c r="F590" s="54" t="s">
        <v>979</v>
      </c>
      <c r="G590" s="54"/>
      <c r="H590" s="55" t="s">
        <v>2042</v>
      </c>
      <c r="I590" s="54" t="s">
        <v>968</v>
      </c>
      <c r="J590" s="54" t="s">
        <v>982</v>
      </c>
      <c r="K590" s="54" t="s">
        <v>970</v>
      </c>
      <c r="L590" s="54" t="s">
        <v>1889</v>
      </c>
      <c r="M590" s="54" t="s">
        <v>1888</v>
      </c>
    </row>
    <row r="591" spans="1:13">
      <c r="A591" s="54">
        <v>11156</v>
      </c>
      <c r="B591" s="54" t="s">
        <v>2065</v>
      </c>
      <c r="C591" s="54" t="s">
        <v>3310</v>
      </c>
      <c r="D591" s="54" t="s">
        <v>1984</v>
      </c>
      <c r="E591" s="54" t="s">
        <v>1985</v>
      </c>
      <c r="F591" s="54" t="s">
        <v>979</v>
      </c>
      <c r="G591" s="54"/>
      <c r="H591" s="55" t="s">
        <v>2042</v>
      </c>
      <c r="I591" s="54" t="s">
        <v>968</v>
      </c>
      <c r="J591" s="54" t="s">
        <v>982</v>
      </c>
      <c r="K591" s="54" t="s">
        <v>970</v>
      </c>
      <c r="L591" s="54" t="s">
        <v>1889</v>
      </c>
      <c r="M591" s="54" t="s">
        <v>1888</v>
      </c>
    </row>
    <row r="592" spans="1:13">
      <c r="A592" s="54">
        <v>11155</v>
      </c>
      <c r="B592" s="54" t="s">
        <v>2066</v>
      </c>
      <c r="C592" s="54" t="s">
        <v>3116</v>
      </c>
      <c r="D592" s="54" t="s">
        <v>1984</v>
      </c>
      <c r="E592" s="54" t="s">
        <v>1985</v>
      </c>
      <c r="F592" s="54" t="s">
        <v>2067</v>
      </c>
      <c r="G592" s="54"/>
      <c r="H592" s="55" t="s">
        <v>2042</v>
      </c>
      <c r="I592" s="54" t="s">
        <v>968</v>
      </c>
      <c r="J592" s="54" t="s">
        <v>1148</v>
      </c>
      <c r="K592" s="54" t="s">
        <v>970</v>
      </c>
      <c r="L592" s="54" t="s">
        <v>1889</v>
      </c>
      <c r="M592" s="54" t="s">
        <v>1888</v>
      </c>
    </row>
    <row r="593" spans="1:13">
      <c r="A593" s="54">
        <v>11154</v>
      </c>
      <c r="B593" s="54" t="s">
        <v>2068</v>
      </c>
      <c r="C593" s="62" t="s">
        <v>3180</v>
      </c>
      <c r="D593" s="62" t="s">
        <v>1984</v>
      </c>
      <c r="E593" s="54" t="s">
        <v>1985</v>
      </c>
      <c r="F593" s="54" t="s">
        <v>1360</v>
      </c>
      <c r="G593" s="54"/>
      <c r="H593" s="55" t="s">
        <v>2042</v>
      </c>
      <c r="I593" s="54" t="s">
        <v>968</v>
      </c>
      <c r="J593" s="54" t="s">
        <v>1757</v>
      </c>
      <c r="K593" s="54" t="s">
        <v>970</v>
      </c>
      <c r="L593" s="54" t="s">
        <v>1889</v>
      </c>
      <c r="M593" s="54" t="s">
        <v>1142</v>
      </c>
    </row>
    <row r="594" spans="1:13">
      <c r="A594" s="54">
        <v>11153</v>
      </c>
      <c r="B594" s="54" t="s">
        <v>2069</v>
      </c>
      <c r="C594" s="54" t="s">
        <v>3117</v>
      </c>
      <c r="D594" s="54" t="s">
        <v>1984</v>
      </c>
      <c r="E594" s="54" t="s">
        <v>1987</v>
      </c>
      <c r="F594" s="54" t="s">
        <v>2012</v>
      </c>
      <c r="G594" s="54"/>
      <c r="H594" s="55" t="s">
        <v>2042</v>
      </c>
      <c r="I594" s="54" t="s">
        <v>968</v>
      </c>
      <c r="J594" s="54" t="s">
        <v>982</v>
      </c>
      <c r="K594" s="54" t="s">
        <v>970</v>
      </c>
      <c r="L594" s="54" t="s">
        <v>1889</v>
      </c>
      <c r="M594" s="54" t="s">
        <v>2007</v>
      </c>
    </row>
    <row r="595" spans="1:13">
      <c r="A595" s="54">
        <v>11152</v>
      </c>
      <c r="B595" s="54" t="s">
        <v>2070</v>
      </c>
      <c r="C595" s="54" t="s">
        <v>3311</v>
      </c>
      <c r="D595" s="54" t="s">
        <v>1984</v>
      </c>
      <c r="E595" s="54" t="s">
        <v>1987</v>
      </c>
      <c r="F595" s="54" t="s">
        <v>1122</v>
      </c>
      <c r="G595" s="54"/>
      <c r="H595" s="55" t="s">
        <v>2042</v>
      </c>
      <c r="I595" s="54" t="s">
        <v>968</v>
      </c>
      <c r="J595" s="54" t="s">
        <v>2056</v>
      </c>
      <c r="K595" s="54" t="s">
        <v>970</v>
      </c>
      <c r="L595" s="54" t="s">
        <v>1889</v>
      </c>
      <c r="M595" s="54" t="s">
        <v>2004</v>
      </c>
    </row>
    <row r="596" spans="1:13">
      <c r="A596" s="54">
        <v>11151</v>
      </c>
      <c r="B596" s="54" t="s">
        <v>2071</v>
      </c>
      <c r="C596" s="54" t="s">
        <v>3118</v>
      </c>
      <c r="D596" s="54" t="s">
        <v>1984</v>
      </c>
      <c r="E596" s="54" t="s">
        <v>1987</v>
      </c>
      <c r="F596" s="54" t="s">
        <v>2050</v>
      </c>
      <c r="G596" s="54"/>
      <c r="H596" s="55" t="s">
        <v>2042</v>
      </c>
      <c r="I596" s="54" t="s">
        <v>968</v>
      </c>
      <c r="J596" s="54" t="s">
        <v>2072</v>
      </c>
      <c r="K596" s="54" t="s">
        <v>970</v>
      </c>
      <c r="L596" s="54" t="s">
        <v>1889</v>
      </c>
      <c r="M596" s="54" t="s">
        <v>1991</v>
      </c>
    </row>
    <row r="597" spans="1:13">
      <c r="A597" s="54">
        <v>11150</v>
      </c>
      <c r="B597" s="54" t="s">
        <v>2073</v>
      </c>
      <c r="C597" s="54" t="s">
        <v>3119</v>
      </c>
      <c r="D597" s="54" t="s">
        <v>1984</v>
      </c>
      <c r="E597" s="54" t="s">
        <v>1987</v>
      </c>
      <c r="F597" s="54" t="s">
        <v>2074</v>
      </c>
      <c r="G597" s="54"/>
      <c r="H597" s="55" t="s">
        <v>2042</v>
      </c>
      <c r="I597" s="54" t="s">
        <v>968</v>
      </c>
      <c r="J597" s="54" t="s">
        <v>2072</v>
      </c>
      <c r="K597" s="54" t="s">
        <v>970</v>
      </c>
      <c r="L597" s="54" t="s">
        <v>1889</v>
      </c>
      <c r="M597" s="54" t="s">
        <v>2004</v>
      </c>
    </row>
    <row r="598" spans="1:13">
      <c r="A598" s="54">
        <v>11145</v>
      </c>
      <c r="B598" s="54" t="s">
        <v>2075</v>
      </c>
      <c r="C598" s="54" t="s">
        <v>3120</v>
      </c>
      <c r="D598" s="54" t="s">
        <v>1984</v>
      </c>
      <c r="E598" s="54" t="s">
        <v>1987</v>
      </c>
      <c r="F598" s="54" t="s">
        <v>2059</v>
      </c>
      <c r="G598" s="54"/>
      <c r="H598" s="55" t="s">
        <v>2076</v>
      </c>
      <c r="I598" s="54" t="s">
        <v>968</v>
      </c>
      <c r="J598" s="54" t="s">
        <v>2072</v>
      </c>
      <c r="K598" s="54" t="s">
        <v>970</v>
      </c>
      <c r="L598" s="54" t="s">
        <v>1889</v>
      </c>
      <c r="M598" s="54" t="s">
        <v>2004</v>
      </c>
    </row>
    <row r="599" spans="1:13">
      <c r="A599" s="54">
        <v>11144</v>
      </c>
      <c r="B599" s="54" t="s">
        <v>2077</v>
      </c>
      <c r="C599" s="54" t="s">
        <v>3312</v>
      </c>
      <c r="D599" s="54" t="s">
        <v>1984</v>
      </c>
      <c r="E599" s="54" t="s">
        <v>1987</v>
      </c>
      <c r="F599" s="54" t="s">
        <v>2059</v>
      </c>
      <c r="G599" s="54"/>
      <c r="H599" s="55" t="s">
        <v>2076</v>
      </c>
      <c r="I599" s="54" t="s">
        <v>968</v>
      </c>
      <c r="J599" s="54" t="s">
        <v>2072</v>
      </c>
      <c r="K599" s="54" t="s">
        <v>970</v>
      </c>
      <c r="L599" s="54" t="s">
        <v>1889</v>
      </c>
      <c r="M599" s="54" t="s">
        <v>2004</v>
      </c>
    </row>
    <row r="600" spans="1:13">
      <c r="A600" s="54">
        <v>11143</v>
      </c>
      <c r="B600" s="54" t="s">
        <v>2078</v>
      </c>
      <c r="C600" s="54" t="s">
        <v>3121</v>
      </c>
      <c r="D600" s="54" t="s">
        <v>1984</v>
      </c>
      <c r="E600" s="54" t="s">
        <v>1987</v>
      </c>
      <c r="F600" s="54" t="s">
        <v>2074</v>
      </c>
      <c r="G600" s="54"/>
      <c r="H600" s="55" t="s">
        <v>2076</v>
      </c>
      <c r="I600" s="54" t="s">
        <v>968</v>
      </c>
      <c r="J600" s="54" t="s">
        <v>2072</v>
      </c>
      <c r="K600" s="54" t="s">
        <v>970</v>
      </c>
      <c r="L600" s="54" t="s">
        <v>1889</v>
      </c>
      <c r="M600" s="54" t="s">
        <v>1991</v>
      </c>
    </row>
    <row r="601" spans="1:13">
      <c r="A601" s="54">
        <v>11142</v>
      </c>
      <c r="B601" s="54" t="s">
        <v>2079</v>
      </c>
      <c r="C601" s="54" t="s">
        <v>3313</v>
      </c>
      <c r="D601" s="54" t="s">
        <v>1984</v>
      </c>
      <c r="E601" s="54" t="s">
        <v>1987</v>
      </c>
      <c r="F601" s="54" t="s">
        <v>2050</v>
      </c>
      <c r="G601" s="54"/>
      <c r="H601" s="55" t="s">
        <v>2076</v>
      </c>
      <c r="I601" s="54" t="s">
        <v>968</v>
      </c>
      <c r="J601" s="54" t="s">
        <v>2072</v>
      </c>
      <c r="K601" s="54" t="s">
        <v>970</v>
      </c>
      <c r="L601" s="54" t="s">
        <v>1889</v>
      </c>
      <c r="M601" s="54" t="s">
        <v>1991</v>
      </c>
    </row>
    <row r="602" spans="1:13">
      <c r="A602" s="54">
        <v>11141</v>
      </c>
      <c r="B602" s="54" t="s">
        <v>2080</v>
      </c>
      <c r="C602" s="54" t="s">
        <v>3122</v>
      </c>
      <c r="D602" s="54" t="s">
        <v>1984</v>
      </c>
      <c r="E602" s="54" t="s">
        <v>1987</v>
      </c>
      <c r="F602" s="54" t="s">
        <v>2074</v>
      </c>
      <c r="G602" s="54"/>
      <c r="H602" s="55" t="s">
        <v>2076</v>
      </c>
      <c r="I602" s="54" t="s">
        <v>968</v>
      </c>
      <c r="J602" s="54" t="s">
        <v>2072</v>
      </c>
      <c r="K602" s="54" t="s">
        <v>970</v>
      </c>
      <c r="L602" s="54" t="s">
        <v>1889</v>
      </c>
      <c r="M602" s="54" t="s">
        <v>1991</v>
      </c>
    </row>
    <row r="603" spans="1:13">
      <c r="A603" s="54">
        <v>11140</v>
      </c>
      <c r="B603" s="54" t="s">
        <v>2081</v>
      </c>
      <c r="C603" s="54" t="s">
        <v>3123</v>
      </c>
      <c r="D603" s="54" t="s">
        <v>1984</v>
      </c>
      <c r="E603" s="54" t="s">
        <v>1987</v>
      </c>
      <c r="F603" s="54" t="s">
        <v>2059</v>
      </c>
      <c r="G603" s="54"/>
      <c r="H603" s="55" t="s">
        <v>2076</v>
      </c>
      <c r="I603" s="54" t="s">
        <v>968</v>
      </c>
      <c r="J603" s="54" t="s">
        <v>2072</v>
      </c>
      <c r="K603" s="54" t="s">
        <v>970</v>
      </c>
      <c r="L603" s="54" t="s">
        <v>1889</v>
      </c>
      <c r="M603" s="54" t="s">
        <v>2004</v>
      </c>
    </row>
    <row r="604" spans="1:13">
      <c r="A604" s="54">
        <v>11139</v>
      </c>
      <c r="B604" s="54" t="s">
        <v>2082</v>
      </c>
      <c r="C604" s="54" t="s">
        <v>3181</v>
      </c>
      <c r="D604" s="54" t="s">
        <v>1984</v>
      </c>
      <c r="E604" s="54" t="s">
        <v>1987</v>
      </c>
      <c r="F604" s="54" t="s">
        <v>2074</v>
      </c>
      <c r="G604" s="54"/>
      <c r="H604" s="55" t="s">
        <v>2076</v>
      </c>
      <c r="I604" s="54" t="s">
        <v>968</v>
      </c>
      <c r="J604" s="54" t="s">
        <v>2072</v>
      </c>
      <c r="K604" s="54" t="s">
        <v>970</v>
      </c>
      <c r="L604" s="54" t="s">
        <v>1889</v>
      </c>
      <c r="M604" s="54" t="s">
        <v>1991</v>
      </c>
    </row>
    <row r="605" spans="1:13">
      <c r="A605" s="54">
        <v>11138</v>
      </c>
      <c r="B605" s="54" t="s">
        <v>2083</v>
      </c>
      <c r="C605" s="54" t="s">
        <v>3124</v>
      </c>
      <c r="D605" s="54" t="s">
        <v>1984</v>
      </c>
      <c r="E605" s="54" t="s">
        <v>1987</v>
      </c>
      <c r="F605" s="54" t="s">
        <v>2074</v>
      </c>
      <c r="G605" s="54"/>
      <c r="H605" s="55" t="s">
        <v>2076</v>
      </c>
      <c r="I605" s="54" t="s">
        <v>968</v>
      </c>
      <c r="J605" s="54" t="s">
        <v>2072</v>
      </c>
      <c r="K605" s="54" t="s">
        <v>970</v>
      </c>
      <c r="L605" s="54" t="s">
        <v>1889</v>
      </c>
      <c r="M605" s="54" t="s">
        <v>1991</v>
      </c>
    </row>
    <row r="606" spans="1:13">
      <c r="A606" s="54">
        <v>11137</v>
      </c>
      <c r="B606" s="54" t="s">
        <v>2084</v>
      </c>
      <c r="C606" s="54" t="s">
        <v>3125</v>
      </c>
      <c r="D606" s="54" t="s">
        <v>1984</v>
      </c>
      <c r="E606" s="54" t="s">
        <v>1987</v>
      </c>
      <c r="F606" s="54" t="s">
        <v>2085</v>
      </c>
      <c r="G606" s="54"/>
      <c r="H606" s="55" t="s">
        <v>2076</v>
      </c>
      <c r="I606" s="54" t="s">
        <v>968</v>
      </c>
      <c r="J606" s="54" t="s">
        <v>2072</v>
      </c>
      <c r="K606" s="54" t="s">
        <v>970</v>
      </c>
      <c r="L606" s="54" t="s">
        <v>1889</v>
      </c>
      <c r="M606" s="54" t="s">
        <v>1991</v>
      </c>
    </row>
    <row r="607" spans="1:13">
      <c r="A607" s="54">
        <v>11136</v>
      </c>
      <c r="B607" s="54" t="s">
        <v>2086</v>
      </c>
      <c r="C607" s="54" t="s">
        <v>3126</v>
      </c>
      <c r="D607" s="54" t="s">
        <v>1984</v>
      </c>
      <c r="E607" s="54" t="s">
        <v>1987</v>
      </c>
      <c r="F607" s="54" t="s">
        <v>2053</v>
      </c>
      <c r="G607" s="54"/>
      <c r="H607" s="55" t="s">
        <v>2076</v>
      </c>
      <c r="I607" s="54" t="s">
        <v>968</v>
      </c>
      <c r="J607" s="54" t="s">
        <v>2072</v>
      </c>
      <c r="K607" s="54" t="s">
        <v>970</v>
      </c>
      <c r="L607" s="54" t="s">
        <v>1889</v>
      </c>
      <c r="M607" s="54" t="s">
        <v>2004</v>
      </c>
    </row>
    <row r="608" spans="1:13">
      <c r="A608" s="54">
        <v>11135</v>
      </c>
      <c r="B608" s="54" t="s">
        <v>2087</v>
      </c>
      <c r="C608" s="54" t="s">
        <v>3127</v>
      </c>
      <c r="D608" s="54" t="s">
        <v>1984</v>
      </c>
      <c r="E608" s="54" t="s">
        <v>1987</v>
      </c>
      <c r="F608" s="54" t="s">
        <v>2074</v>
      </c>
      <c r="G608" s="54"/>
      <c r="H608" s="55" t="s">
        <v>2076</v>
      </c>
      <c r="I608" s="54" t="s">
        <v>968</v>
      </c>
      <c r="J608" s="54" t="s">
        <v>2072</v>
      </c>
      <c r="K608" s="54" t="s">
        <v>970</v>
      </c>
      <c r="L608" s="54" t="s">
        <v>1889</v>
      </c>
      <c r="M608" s="54" t="s">
        <v>1991</v>
      </c>
    </row>
    <row r="609" spans="1:13">
      <c r="A609" s="54">
        <v>11134</v>
      </c>
      <c r="B609" s="54" t="s">
        <v>2088</v>
      </c>
      <c r="C609" s="54" t="s">
        <v>3128</v>
      </c>
      <c r="D609" s="54" t="s">
        <v>1984</v>
      </c>
      <c r="E609" s="54" t="s">
        <v>1987</v>
      </c>
      <c r="F609" s="54" t="s">
        <v>2074</v>
      </c>
      <c r="G609" s="54"/>
      <c r="H609" s="55" t="s">
        <v>2076</v>
      </c>
      <c r="I609" s="54" t="s">
        <v>968</v>
      </c>
      <c r="J609" s="54" t="s">
        <v>2072</v>
      </c>
      <c r="K609" s="54" t="s">
        <v>970</v>
      </c>
      <c r="L609" s="54" t="s">
        <v>1889</v>
      </c>
      <c r="M609" s="54" t="s">
        <v>1991</v>
      </c>
    </row>
    <row r="610" spans="1:13">
      <c r="A610" s="54">
        <v>11132</v>
      </c>
      <c r="B610" s="54" t="s">
        <v>2089</v>
      </c>
      <c r="C610" s="54" t="s">
        <v>3129</v>
      </c>
      <c r="D610" s="54" t="s">
        <v>1984</v>
      </c>
      <c r="E610" s="54" t="s">
        <v>1987</v>
      </c>
      <c r="F610" s="54" t="s">
        <v>2074</v>
      </c>
      <c r="G610" s="54"/>
      <c r="H610" s="55" t="s">
        <v>2076</v>
      </c>
      <c r="I610" s="54" t="s">
        <v>968</v>
      </c>
      <c r="J610" s="54" t="s">
        <v>2072</v>
      </c>
      <c r="K610" s="54" t="s">
        <v>970</v>
      </c>
      <c r="L610" s="54" t="s">
        <v>1889</v>
      </c>
      <c r="M610" s="54" t="s">
        <v>1991</v>
      </c>
    </row>
    <row r="611" spans="1:13">
      <c r="A611" s="54">
        <v>11131</v>
      </c>
      <c r="B611" s="54" t="s">
        <v>2090</v>
      </c>
      <c r="C611" s="54" t="s">
        <v>3314</v>
      </c>
      <c r="D611" s="54" t="s">
        <v>1984</v>
      </c>
      <c r="E611" s="54" t="s">
        <v>1987</v>
      </c>
      <c r="F611" s="54" t="s">
        <v>2074</v>
      </c>
      <c r="G611" s="54"/>
      <c r="H611" s="55" t="s">
        <v>2076</v>
      </c>
      <c r="I611" s="54" t="s">
        <v>968</v>
      </c>
      <c r="J611" s="54" t="s">
        <v>2056</v>
      </c>
      <c r="K611" s="54" t="s">
        <v>970</v>
      </c>
      <c r="L611" s="54" t="s">
        <v>1889</v>
      </c>
      <c r="M611" s="54" t="s">
        <v>1991</v>
      </c>
    </row>
    <row r="612" spans="1:13">
      <c r="A612" s="54">
        <v>11130</v>
      </c>
      <c r="B612" s="54" t="s">
        <v>2091</v>
      </c>
      <c r="C612" s="54" t="s">
        <v>3130</v>
      </c>
      <c r="D612" s="54" t="s">
        <v>1984</v>
      </c>
      <c r="E612" s="54" t="s">
        <v>1987</v>
      </c>
      <c r="F612" s="54" t="s">
        <v>2092</v>
      </c>
      <c r="G612" s="54"/>
      <c r="H612" s="55" t="s">
        <v>2076</v>
      </c>
      <c r="I612" s="54" t="s">
        <v>968</v>
      </c>
      <c r="J612" s="54" t="s">
        <v>2093</v>
      </c>
      <c r="K612" s="54" t="s">
        <v>970</v>
      </c>
      <c r="L612" s="54" t="s">
        <v>1889</v>
      </c>
      <c r="M612" s="54" t="s">
        <v>977</v>
      </c>
    </row>
    <row r="613" spans="1:13">
      <c r="A613" s="54">
        <v>11128</v>
      </c>
      <c r="B613" s="54" t="s">
        <v>2094</v>
      </c>
      <c r="C613" s="54" t="s">
        <v>3131</v>
      </c>
      <c r="D613" s="54" t="s">
        <v>1984</v>
      </c>
      <c r="E613" s="54" t="s">
        <v>1987</v>
      </c>
      <c r="F613" s="54" t="s">
        <v>2074</v>
      </c>
      <c r="G613" s="54"/>
      <c r="H613" s="55" t="s">
        <v>2076</v>
      </c>
      <c r="I613" s="54" t="s">
        <v>968</v>
      </c>
      <c r="J613" s="54" t="s">
        <v>2072</v>
      </c>
      <c r="K613" s="54" t="s">
        <v>970</v>
      </c>
      <c r="L613" s="54" t="s">
        <v>1889</v>
      </c>
      <c r="M613" s="54" t="s">
        <v>1991</v>
      </c>
    </row>
    <row r="614" spans="1:13">
      <c r="A614" s="54">
        <v>11127</v>
      </c>
      <c r="B614" s="54" t="s">
        <v>2095</v>
      </c>
      <c r="C614" s="54" t="s">
        <v>3315</v>
      </c>
      <c r="D614" s="54" t="s">
        <v>1984</v>
      </c>
      <c r="E614" s="54" t="s">
        <v>1987</v>
      </c>
      <c r="F614" s="54" t="s">
        <v>2074</v>
      </c>
      <c r="G614" s="54"/>
      <c r="H614" s="55" t="s">
        <v>2076</v>
      </c>
      <c r="I614" s="54" t="s">
        <v>968</v>
      </c>
      <c r="J614" s="54" t="s">
        <v>2072</v>
      </c>
      <c r="K614" s="54" t="s">
        <v>970</v>
      </c>
      <c r="L614" s="54" t="s">
        <v>1889</v>
      </c>
      <c r="M614" s="54" t="s">
        <v>1991</v>
      </c>
    </row>
    <row r="615" spans="1:13">
      <c r="A615" s="54">
        <v>11126</v>
      </c>
      <c r="B615" s="54" t="s">
        <v>2096</v>
      </c>
      <c r="C615" s="54" t="s">
        <v>3132</v>
      </c>
      <c r="D615" s="54" t="s">
        <v>1984</v>
      </c>
      <c r="E615" s="54" t="s">
        <v>1987</v>
      </c>
      <c r="F615" s="54" t="s">
        <v>2074</v>
      </c>
      <c r="G615" s="54"/>
      <c r="H615" s="55" t="s">
        <v>2076</v>
      </c>
      <c r="I615" s="54" t="s">
        <v>968</v>
      </c>
      <c r="J615" s="54" t="s">
        <v>1337</v>
      </c>
      <c r="K615" s="54" t="s">
        <v>970</v>
      </c>
      <c r="L615" s="54" t="s">
        <v>1889</v>
      </c>
      <c r="M615" s="54" t="s">
        <v>1991</v>
      </c>
    </row>
    <row r="616" spans="1:13">
      <c r="A616" s="54">
        <v>11125</v>
      </c>
      <c r="B616" s="54" t="s">
        <v>2097</v>
      </c>
      <c r="C616" s="54" t="s">
        <v>3133</v>
      </c>
      <c r="D616" s="54" t="s">
        <v>1984</v>
      </c>
      <c r="E616" s="54" t="s">
        <v>1987</v>
      </c>
      <c r="F616" s="54" t="s">
        <v>2074</v>
      </c>
      <c r="G616" s="54"/>
      <c r="H616" s="55" t="s">
        <v>2076</v>
      </c>
      <c r="I616" s="54" t="s">
        <v>968</v>
      </c>
      <c r="J616" s="54" t="s">
        <v>1337</v>
      </c>
      <c r="K616" s="54" t="s">
        <v>970</v>
      </c>
      <c r="L616" s="54" t="s">
        <v>1889</v>
      </c>
      <c r="M616" s="54" t="s">
        <v>1991</v>
      </c>
    </row>
    <row r="617" spans="1:13">
      <c r="A617" s="54">
        <v>11121</v>
      </c>
      <c r="B617" s="54" t="s">
        <v>2098</v>
      </c>
      <c r="C617" s="54" t="s">
        <v>3134</v>
      </c>
      <c r="D617" s="54" t="s">
        <v>1984</v>
      </c>
      <c r="E617" s="54" t="s">
        <v>1987</v>
      </c>
      <c r="F617" s="54" t="s">
        <v>2074</v>
      </c>
      <c r="G617" s="54"/>
      <c r="H617" s="55" t="s">
        <v>2076</v>
      </c>
      <c r="I617" s="54" t="s">
        <v>968</v>
      </c>
      <c r="J617" s="54" t="s">
        <v>1337</v>
      </c>
      <c r="K617" s="54" t="s">
        <v>970</v>
      </c>
      <c r="L617" s="54" t="s">
        <v>1889</v>
      </c>
      <c r="M617" s="54" t="s">
        <v>1991</v>
      </c>
    </row>
    <row r="618" spans="1:13">
      <c r="A618" s="54">
        <v>11120</v>
      </c>
      <c r="B618" s="54" t="s">
        <v>2099</v>
      </c>
      <c r="C618" s="54" t="s">
        <v>3135</v>
      </c>
      <c r="D618" s="54" t="s">
        <v>1984</v>
      </c>
      <c r="E618" s="54" t="s">
        <v>1987</v>
      </c>
      <c r="F618" s="54" t="s">
        <v>2074</v>
      </c>
      <c r="G618" s="54"/>
      <c r="H618" s="55" t="s">
        <v>2076</v>
      </c>
      <c r="I618" s="54" t="s">
        <v>968</v>
      </c>
      <c r="J618" s="54" t="s">
        <v>1337</v>
      </c>
      <c r="K618" s="54" t="s">
        <v>970</v>
      </c>
      <c r="L618" s="54" t="s">
        <v>1889</v>
      </c>
      <c r="M618" s="54" t="s">
        <v>1991</v>
      </c>
    </row>
    <row r="619" spans="1:13">
      <c r="A619" s="54">
        <v>11119</v>
      </c>
      <c r="B619" s="54" t="s">
        <v>2100</v>
      </c>
      <c r="C619" s="54" t="s">
        <v>3136</v>
      </c>
      <c r="D619" s="54" t="s">
        <v>1984</v>
      </c>
      <c r="E619" s="54" t="s">
        <v>1987</v>
      </c>
      <c r="F619" s="54" t="s">
        <v>2074</v>
      </c>
      <c r="G619" s="54"/>
      <c r="H619" s="55" t="s">
        <v>2076</v>
      </c>
      <c r="I619" s="54" t="s">
        <v>968</v>
      </c>
      <c r="J619" s="54" t="s">
        <v>1337</v>
      </c>
      <c r="K619" s="54" t="s">
        <v>970</v>
      </c>
      <c r="L619" s="54" t="s">
        <v>1889</v>
      </c>
      <c r="M619" s="54" t="s">
        <v>1989</v>
      </c>
    </row>
    <row r="620" spans="1:13">
      <c r="A620" s="54">
        <v>11118</v>
      </c>
      <c r="B620" s="54" t="s">
        <v>2101</v>
      </c>
      <c r="C620" s="54" t="s">
        <v>3316</v>
      </c>
      <c r="D620" s="54" t="s">
        <v>1984</v>
      </c>
      <c r="E620" s="54" t="s">
        <v>1987</v>
      </c>
      <c r="F620" s="54" t="s">
        <v>2074</v>
      </c>
      <c r="G620" s="54"/>
      <c r="H620" s="55" t="s">
        <v>2076</v>
      </c>
      <c r="I620" s="54" t="s">
        <v>968</v>
      </c>
      <c r="J620" s="54" t="s">
        <v>1337</v>
      </c>
      <c r="K620" s="54" t="s">
        <v>970</v>
      </c>
      <c r="L620" s="54" t="s">
        <v>1889</v>
      </c>
      <c r="M620" s="54" t="s">
        <v>1991</v>
      </c>
    </row>
    <row r="621" spans="1:13">
      <c r="A621" s="54">
        <v>11117</v>
      </c>
      <c r="B621" s="54" t="s">
        <v>2102</v>
      </c>
      <c r="C621" s="54" t="s">
        <v>3137</v>
      </c>
      <c r="D621" s="54" t="s">
        <v>1984</v>
      </c>
      <c r="E621" s="54" t="s">
        <v>1987</v>
      </c>
      <c r="F621" s="54" t="s">
        <v>2074</v>
      </c>
      <c r="G621" s="54"/>
      <c r="H621" s="55" t="s">
        <v>2076</v>
      </c>
      <c r="I621" s="54" t="s">
        <v>968</v>
      </c>
      <c r="J621" s="54" t="s">
        <v>1337</v>
      </c>
      <c r="K621" s="54" t="s">
        <v>970</v>
      </c>
      <c r="L621" s="54" t="s">
        <v>1889</v>
      </c>
      <c r="M621" s="54" t="s">
        <v>1991</v>
      </c>
    </row>
    <row r="622" spans="1:13">
      <c r="A622" s="54">
        <v>11114</v>
      </c>
      <c r="B622" s="54" t="s">
        <v>2103</v>
      </c>
      <c r="C622" s="54" t="s">
        <v>3138</v>
      </c>
      <c r="D622" s="54" t="s">
        <v>1984</v>
      </c>
      <c r="E622" s="54" t="s">
        <v>1987</v>
      </c>
      <c r="F622" s="54" t="s">
        <v>2074</v>
      </c>
      <c r="G622" s="54"/>
      <c r="H622" s="55" t="s">
        <v>2076</v>
      </c>
      <c r="I622" s="54" t="s">
        <v>968</v>
      </c>
      <c r="J622" s="54" t="s">
        <v>1337</v>
      </c>
      <c r="K622" s="54" t="s">
        <v>970</v>
      </c>
      <c r="L622" s="54" t="s">
        <v>1889</v>
      </c>
      <c r="M622" s="54" t="s">
        <v>1991</v>
      </c>
    </row>
    <row r="623" spans="1:13">
      <c r="A623" s="54">
        <v>11113</v>
      </c>
      <c r="B623" s="54" t="s">
        <v>2104</v>
      </c>
      <c r="C623" s="54" t="s">
        <v>3139</v>
      </c>
      <c r="D623" s="54" t="s">
        <v>1984</v>
      </c>
      <c r="E623" s="54" t="s">
        <v>1987</v>
      </c>
      <c r="F623" s="54" t="s">
        <v>2074</v>
      </c>
      <c r="G623" s="54"/>
      <c r="H623" s="55" t="s">
        <v>2076</v>
      </c>
      <c r="I623" s="54" t="s">
        <v>968</v>
      </c>
      <c r="J623" s="54" t="s">
        <v>1337</v>
      </c>
      <c r="K623" s="54" t="s">
        <v>970</v>
      </c>
      <c r="L623" s="54" t="s">
        <v>1889</v>
      </c>
      <c r="M623" s="54" t="s">
        <v>1991</v>
      </c>
    </row>
    <row r="624" spans="1:13">
      <c r="A624" s="54">
        <v>11112</v>
      </c>
      <c r="B624" s="54" t="s">
        <v>2105</v>
      </c>
      <c r="C624" s="54" t="s">
        <v>3140</v>
      </c>
      <c r="D624" s="54" t="s">
        <v>1984</v>
      </c>
      <c r="E624" s="54" t="s">
        <v>1987</v>
      </c>
      <c r="F624" s="54" t="s">
        <v>2074</v>
      </c>
      <c r="G624" s="54"/>
      <c r="H624" s="55" t="s">
        <v>2076</v>
      </c>
      <c r="I624" s="54" t="s">
        <v>968</v>
      </c>
      <c r="J624" s="54" t="s">
        <v>1337</v>
      </c>
      <c r="K624" s="54" t="s">
        <v>970</v>
      </c>
      <c r="L624" s="54" t="s">
        <v>1889</v>
      </c>
      <c r="M624" s="54" t="s">
        <v>1991</v>
      </c>
    </row>
    <row r="625" spans="1:13">
      <c r="A625" s="54">
        <v>11110</v>
      </c>
      <c r="B625" s="54" t="s">
        <v>2106</v>
      </c>
      <c r="C625" s="54" t="s">
        <v>3141</v>
      </c>
      <c r="D625" s="54" t="s">
        <v>1984</v>
      </c>
      <c r="E625" s="54" t="s">
        <v>1987</v>
      </c>
      <c r="F625" s="54" t="s">
        <v>2074</v>
      </c>
      <c r="G625" s="54"/>
      <c r="H625" s="55" t="s">
        <v>2076</v>
      </c>
      <c r="I625" s="54" t="s">
        <v>968</v>
      </c>
      <c r="J625" s="54" t="s">
        <v>1337</v>
      </c>
      <c r="K625" s="54" t="s">
        <v>970</v>
      </c>
      <c r="L625" s="54" t="s">
        <v>1889</v>
      </c>
      <c r="M625" s="54" t="s">
        <v>1991</v>
      </c>
    </row>
    <row r="626" spans="1:13">
      <c r="A626" s="54">
        <v>11109</v>
      </c>
      <c r="B626" s="54" t="s">
        <v>2107</v>
      </c>
      <c r="C626" s="54" t="s">
        <v>3317</v>
      </c>
      <c r="D626" s="54" t="s">
        <v>1984</v>
      </c>
      <c r="E626" s="54" t="s">
        <v>1987</v>
      </c>
      <c r="F626" s="54" t="s">
        <v>2074</v>
      </c>
      <c r="G626" s="54"/>
      <c r="H626" s="55" t="s">
        <v>2076</v>
      </c>
      <c r="I626" s="54" t="s">
        <v>968</v>
      </c>
      <c r="J626" s="54" t="s">
        <v>1337</v>
      </c>
      <c r="K626" s="54" t="s">
        <v>970</v>
      </c>
      <c r="L626" s="54" t="s">
        <v>1889</v>
      </c>
      <c r="M626" s="54" t="s">
        <v>1991</v>
      </c>
    </row>
    <row r="627" spans="1:13">
      <c r="A627" s="54">
        <v>11108</v>
      </c>
      <c r="B627" s="54" t="s">
        <v>2108</v>
      </c>
      <c r="C627" s="54" t="s">
        <v>3142</v>
      </c>
      <c r="D627" s="54" t="s">
        <v>1984</v>
      </c>
      <c r="E627" s="54" t="s">
        <v>1987</v>
      </c>
      <c r="F627" s="54" t="s">
        <v>2074</v>
      </c>
      <c r="G627" s="54"/>
      <c r="H627" s="55" t="s">
        <v>2076</v>
      </c>
      <c r="I627" s="54" t="s">
        <v>968</v>
      </c>
      <c r="J627" s="54" t="s">
        <v>1337</v>
      </c>
      <c r="K627" s="54" t="s">
        <v>970</v>
      </c>
      <c r="L627" s="54" t="s">
        <v>1889</v>
      </c>
      <c r="M627" s="54" t="s">
        <v>1991</v>
      </c>
    </row>
    <row r="628" spans="1:13">
      <c r="A628" s="54">
        <v>11107</v>
      </c>
      <c r="B628" s="54" t="s">
        <v>2109</v>
      </c>
      <c r="C628" s="54" t="s">
        <v>3182</v>
      </c>
      <c r="D628" s="54" t="s">
        <v>1984</v>
      </c>
      <c r="E628" s="54" t="s">
        <v>1987</v>
      </c>
      <c r="F628" s="54" t="s">
        <v>2074</v>
      </c>
      <c r="G628" s="54"/>
      <c r="H628" s="55" t="s">
        <v>2076</v>
      </c>
      <c r="I628" s="54" t="s">
        <v>968</v>
      </c>
      <c r="J628" s="54" t="s">
        <v>1337</v>
      </c>
      <c r="K628" s="54" t="s">
        <v>970</v>
      </c>
      <c r="L628" s="54" t="s">
        <v>1889</v>
      </c>
      <c r="M628" s="54" t="s">
        <v>1991</v>
      </c>
    </row>
    <row r="629" spans="1:13">
      <c r="A629" s="54">
        <v>11103</v>
      </c>
      <c r="B629" s="54" t="s">
        <v>2110</v>
      </c>
      <c r="C629" s="54" t="s">
        <v>3143</v>
      </c>
      <c r="D629" s="54" t="s">
        <v>1984</v>
      </c>
      <c r="E629" s="54" t="s">
        <v>1987</v>
      </c>
      <c r="F629" s="54" t="s">
        <v>2111</v>
      </c>
      <c r="G629" s="54"/>
      <c r="H629" s="55" t="s">
        <v>1311</v>
      </c>
      <c r="I629" s="54" t="s">
        <v>968</v>
      </c>
      <c r="J629" s="54" t="s">
        <v>982</v>
      </c>
      <c r="K629" s="54" t="s">
        <v>970</v>
      </c>
      <c r="L629" s="54" t="s">
        <v>1889</v>
      </c>
      <c r="M629" s="54" t="s">
        <v>2004</v>
      </c>
    </row>
    <row r="630" spans="1:13">
      <c r="A630" s="54">
        <v>11101</v>
      </c>
      <c r="B630" s="54" t="s">
        <v>2112</v>
      </c>
      <c r="C630" s="54" t="s">
        <v>3318</v>
      </c>
      <c r="D630" s="54" t="s">
        <v>1984</v>
      </c>
      <c r="E630" s="54" t="s">
        <v>1985</v>
      </c>
      <c r="F630" s="54" t="s">
        <v>979</v>
      </c>
      <c r="G630" s="54"/>
      <c r="H630" s="55" t="s">
        <v>1311</v>
      </c>
      <c r="I630" s="54" t="s">
        <v>968</v>
      </c>
      <c r="J630" s="54" t="s">
        <v>982</v>
      </c>
      <c r="K630" s="54" t="s">
        <v>970</v>
      </c>
      <c r="L630" s="54" t="s">
        <v>1889</v>
      </c>
      <c r="M630" s="54" t="s">
        <v>1888</v>
      </c>
    </row>
    <row r="631" spans="1:13">
      <c r="A631" s="54">
        <v>11100</v>
      </c>
      <c r="B631" s="54" t="s">
        <v>2113</v>
      </c>
      <c r="C631" s="54" t="s">
        <v>3144</v>
      </c>
      <c r="D631" s="54" t="s">
        <v>1984</v>
      </c>
      <c r="E631" s="54" t="s">
        <v>1987</v>
      </c>
      <c r="F631" s="54" t="s">
        <v>2111</v>
      </c>
      <c r="G631" s="54"/>
      <c r="H631" s="55" t="s">
        <v>1311</v>
      </c>
      <c r="I631" s="54" t="s">
        <v>968</v>
      </c>
      <c r="J631" s="54" t="s">
        <v>982</v>
      </c>
      <c r="K631" s="54" t="s">
        <v>970</v>
      </c>
      <c r="L631" s="54" t="s">
        <v>1889</v>
      </c>
      <c r="M631" s="54" t="s">
        <v>2004</v>
      </c>
    </row>
    <row r="632" spans="1:13">
      <c r="A632" s="54">
        <v>11099</v>
      </c>
      <c r="B632" s="54" t="s">
        <v>2114</v>
      </c>
      <c r="C632" s="54" t="s">
        <v>3145</v>
      </c>
      <c r="D632" s="54" t="s">
        <v>1984</v>
      </c>
      <c r="E632" s="54" t="s">
        <v>1987</v>
      </c>
      <c r="F632" s="54" t="s">
        <v>2111</v>
      </c>
      <c r="G632" s="54"/>
      <c r="H632" s="55" t="s">
        <v>1311</v>
      </c>
      <c r="I632" s="54" t="s">
        <v>968</v>
      </c>
      <c r="J632" s="54" t="s">
        <v>982</v>
      </c>
      <c r="K632" s="54" t="s">
        <v>970</v>
      </c>
      <c r="L632" s="54" t="s">
        <v>1889</v>
      </c>
      <c r="M632" s="54" t="s">
        <v>2004</v>
      </c>
    </row>
    <row r="633" spans="1:13">
      <c r="A633" s="54">
        <v>11095</v>
      </c>
      <c r="B633" s="54" t="s">
        <v>2115</v>
      </c>
      <c r="C633" s="54" t="s">
        <v>3319</v>
      </c>
      <c r="D633" s="54" t="s">
        <v>1984</v>
      </c>
      <c r="E633" s="54" t="s">
        <v>1985</v>
      </c>
      <c r="F633" s="54" t="s">
        <v>1086</v>
      </c>
      <c r="G633" s="54" t="s">
        <v>1087</v>
      </c>
      <c r="H633" s="55" t="s">
        <v>1311</v>
      </c>
      <c r="I633" s="54" t="s">
        <v>968</v>
      </c>
      <c r="J633" s="54" t="s">
        <v>982</v>
      </c>
      <c r="K633" s="54" t="s">
        <v>970</v>
      </c>
      <c r="L633" s="54" t="s">
        <v>1889</v>
      </c>
      <c r="M633" s="54" t="s">
        <v>1888</v>
      </c>
    </row>
    <row r="634" spans="1:13">
      <c r="A634" s="54">
        <v>11094</v>
      </c>
      <c r="B634" s="54" t="s">
        <v>2116</v>
      </c>
      <c r="C634" s="54" t="s">
        <v>3146</v>
      </c>
      <c r="D634" s="54" t="s">
        <v>1984</v>
      </c>
      <c r="E634" s="54" t="s">
        <v>1985</v>
      </c>
      <c r="F634" s="54" t="s">
        <v>979</v>
      </c>
      <c r="G634" s="54"/>
      <c r="H634" s="55" t="s">
        <v>1311</v>
      </c>
      <c r="I634" s="54" t="s">
        <v>968</v>
      </c>
      <c r="J634" s="54" t="s">
        <v>982</v>
      </c>
      <c r="K634" s="54" t="s">
        <v>970</v>
      </c>
      <c r="L634" s="54" t="s">
        <v>1889</v>
      </c>
      <c r="M634" s="54" t="s">
        <v>1888</v>
      </c>
    </row>
    <row r="635" spans="1:13">
      <c r="A635" s="54">
        <v>11092</v>
      </c>
      <c r="B635" s="54" t="s">
        <v>2117</v>
      </c>
      <c r="C635" s="54" t="s">
        <v>3147</v>
      </c>
      <c r="D635" s="54" t="s">
        <v>1984</v>
      </c>
      <c r="E635" s="54" t="s">
        <v>1985</v>
      </c>
      <c r="F635" s="54" t="s">
        <v>979</v>
      </c>
      <c r="G635" s="54"/>
      <c r="H635" s="55" t="s">
        <v>1311</v>
      </c>
      <c r="I635" s="54" t="s">
        <v>968</v>
      </c>
      <c r="J635" s="54" t="s">
        <v>982</v>
      </c>
      <c r="K635" s="54" t="s">
        <v>970</v>
      </c>
      <c r="L635" s="54" t="s">
        <v>1889</v>
      </c>
      <c r="M635" s="54" t="s">
        <v>1888</v>
      </c>
    </row>
    <row r="636" spans="1:13">
      <c r="A636" s="54">
        <v>11090</v>
      </c>
      <c r="B636" s="54" t="s">
        <v>2118</v>
      </c>
      <c r="C636" s="54" t="s">
        <v>3148</v>
      </c>
      <c r="D636" s="54" t="s">
        <v>1984</v>
      </c>
      <c r="E636" s="54" t="s">
        <v>1985</v>
      </c>
      <c r="F636" s="54" t="s">
        <v>979</v>
      </c>
      <c r="G636" s="54"/>
      <c r="H636" s="55" t="s">
        <v>1311</v>
      </c>
      <c r="I636" s="54" t="s">
        <v>968</v>
      </c>
      <c r="J636" s="54" t="s">
        <v>982</v>
      </c>
      <c r="K636" s="54" t="s">
        <v>970</v>
      </c>
      <c r="L636" s="54" t="s">
        <v>1889</v>
      </c>
      <c r="M636" s="54" t="s">
        <v>2119</v>
      </c>
    </row>
    <row r="637" spans="1:13">
      <c r="A637" s="54">
        <v>11088</v>
      </c>
      <c r="B637" s="54" t="s">
        <v>2120</v>
      </c>
      <c r="C637" s="54" t="s">
        <v>3183</v>
      </c>
      <c r="D637" s="54" t="s">
        <v>1984</v>
      </c>
      <c r="E637" s="54" t="s">
        <v>1985</v>
      </c>
      <c r="F637" s="54" t="s">
        <v>1086</v>
      </c>
      <c r="G637" s="54" t="s">
        <v>1087</v>
      </c>
      <c r="H637" s="55" t="s">
        <v>1311</v>
      </c>
      <c r="I637" s="54" t="s">
        <v>968</v>
      </c>
      <c r="J637" s="54" t="s">
        <v>982</v>
      </c>
      <c r="K637" s="54" t="s">
        <v>970</v>
      </c>
      <c r="L637" s="54" t="s">
        <v>1889</v>
      </c>
      <c r="M637" s="54" t="s">
        <v>2001</v>
      </c>
    </row>
    <row r="638" spans="1:13">
      <c r="A638" s="54">
        <v>11877</v>
      </c>
      <c r="B638" s="54" t="s">
        <v>2121</v>
      </c>
      <c r="C638" s="54" t="s">
        <v>3149</v>
      </c>
      <c r="D638" s="54" t="s">
        <v>2463</v>
      </c>
      <c r="E638" s="54" t="s">
        <v>2463</v>
      </c>
      <c r="F638" s="54" t="s">
        <v>1086</v>
      </c>
      <c r="G638" s="54" t="s">
        <v>1087</v>
      </c>
      <c r="H638" s="55" t="s">
        <v>2122</v>
      </c>
      <c r="I638" s="54" t="s">
        <v>968</v>
      </c>
      <c r="J638" s="54" t="s">
        <v>982</v>
      </c>
      <c r="K638" s="54" t="s">
        <v>970</v>
      </c>
      <c r="L638" s="54" t="s">
        <v>1558</v>
      </c>
      <c r="M638" s="54" t="s">
        <v>1843</v>
      </c>
    </row>
    <row r="639" spans="1:13">
      <c r="A639" s="54">
        <v>11521</v>
      </c>
      <c r="B639" s="54" t="s">
        <v>2123</v>
      </c>
      <c r="C639" s="54" t="s">
        <v>3320</v>
      </c>
      <c r="D639" s="54" t="s">
        <v>1629</v>
      </c>
      <c r="E639" s="54" t="s">
        <v>1629</v>
      </c>
      <c r="F639" s="54" t="s">
        <v>979</v>
      </c>
      <c r="G639" s="54"/>
      <c r="H639" s="55" t="s">
        <v>1250</v>
      </c>
      <c r="I639" s="54" t="s">
        <v>968</v>
      </c>
      <c r="J639" s="54" t="s">
        <v>982</v>
      </c>
      <c r="K639" s="54" t="s">
        <v>970</v>
      </c>
      <c r="L639" s="54" t="s">
        <v>1558</v>
      </c>
      <c r="M639" s="54" t="s">
        <v>1142</v>
      </c>
    </row>
    <row r="640" spans="1:13">
      <c r="A640" s="63">
        <v>16020</v>
      </c>
      <c r="B640" s="64" t="s">
        <v>2126</v>
      </c>
      <c r="C640" s="63" t="s">
        <v>2125</v>
      </c>
      <c r="D640" s="63" t="s">
        <v>1646</v>
      </c>
      <c r="E640" s="63" t="s">
        <v>1646</v>
      </c>
    </row>
    <row r="641" spans="1:5">
      <c r="A641" s="63">
        <v>11913</v>
      </c>
      <c r="B641" s="64" t="s">
        <v>2128</v>
      </c>
      <c r="C641" s="63" t="s">
        <v>2127</v>
      </c>
      <c r="D641" s="54" t="s">
        <v>1942</v>
      </c>
      <c r="E641" s="54" t="s">
        <v>1942</v>
      </c>
    </row>
    <row r="642" spans="1:5">
      <c r="A642" s="63">
        <v>120</v>
      </c>
      <c r="B642" s="63" t="s">
        <v>2130</v>
      </c>
      <c r="C642" s="63" t="s">
        <v>2129</v>
      </c>
      <c r="D642" s="63" t="s">
        <v>2464</v>
      </c>
      <c r="E642" s="63" t="s">
        <v>2031</v>
      </c>
    </row>
    <row r="643" spans="1:5">
      <c r="A643" s="64">
        <v>1437</v>
      </c>
      <c r="B643" s="64" t="s">
        <v>2132</v>
      </c>
      <c r="C643" s="63" t="s">
        <v>2131</v>
      </c>
      <c r="D643" s="63" t="s">
        <v>2154</v>
      </c>
      <c r="E643" s="63" t="s">
        <v>2154</v>
      </c>
    </row>
    <row r="644" spans="1:5">
      <c r="A644" s="64">
        <v>11037</v>
      </c>
      <c r="B644" s="64" t="s">
        <v>2133</v>
      </c>
      <c r="C644" s="63" t="s">
        <v>2134</v>
      </c>
      <c r="D644" s="63" t="s">
        <v>2464</v>
      </c>
      <c r="E644" s="63" t="s">
        <v>2464</v>
      </c>
    </row>
    <row r="645" spans="1:5">
      <c r="A645" s="64">
        <v>5644</v>
      </c>
      <c r="B645" s="64" t="s">
        <v>2135</v>
      </c>
      <c r="C645" s="63" t="s">
        <v>2136</v>
      </c>
      <c r="D645" s="63" t="s">
        <v>2463</v>
      </c>
      <c r="E645" s="63" t="s">
        <v>2463</v>
      </c>
    </row>
    <row r="646" spans="1:5">
      <c r="A646" s="67">
        <v>11911</v>
      </c>
      <c r="B646" s="67" t="s">
        <v>2462</v>
      </c>
      <c r="C646" s="63" t="s">
        <v>2461</v>
      </c>
      <c r="D646" s="63" t="s">
        <v>2463</v>
      </c>
      <c r="E646" s="63" t="s">
        <v>2463</v>
      </c>
    </row>
    <row r="647" spans="1:5">
      <c r="A647" s="64">
        <v>906</v>
      </c>
      <c r="B647" s="64" t="s">
        <v>2137</v>
      </c>
      <c r="C647" s="63" t="s">
        <v>2138</v>
      </c>
    </row>
    <row r="648" spans="1:5">
      <c r="A648" s="65">
        <v>10732</v>
      </c>
      <c r="B648" s="65" t="s">
        <v>2140</v>
      </c>
      <c r="C648" s="63" t="s">
        <v>2139</v>
      </c>
    </row>
    <row r="649" spans="1:5">
      <c r="A649" s="64">
        <v>16019</v>
      </c>
      <c r="B649" s="64" t="s">
        <v>2142</v>
      </c>
      <c r="C649" s="63" t="s">
        <v>2141</v>
      </c>
      <c r="D649" s="54" t="s">
        <v>1942</v>
      </c>
      <c r="E649" s="54" t="s">
        <v>1942</v>
      </c>
    </row>
    <row r="650" spans="1:5">
      <c r="A650" s="66">
        <v>4870</v>
      </c>
      <c r="B650" s="66" t="s">
        <v>2144</v>
      </c>
      <c r="C650" s="63" t="s">
        <v>2143</v>
      </c>
    </row>
    <row r="651" spans="1:5">
      <c r="A651" s="64">
        <v>16217</v>
      </c>
      <c r="B651" s="64" t="s">
        <v>2146</v>
      </c>
      <c r="C651" s="63" t="s">
        <v>2145</v>
      </c>
    </row>
    <row r="652" spans="1:5">
      <c r="A652" s="64">
        <v>41916</v>
      </c>
      <c r="B652" s="64" t="s">
        <v>2148</v>
      </c>
      <c r="C652" s="63" t="s">
        <v>2147</v>
      </c>
    </row>
    <row r="653" spans="1:5">
      <c r="A653" s="64">
        <v>16269</v>
      </c>
      <c r="B653" s="64" t="s">
        <v>2150</v>
      </c>
      <c r="C653" s="63" t="s">
        <v>2149</v>
      </c>
    </row>
    <row r="654" spans="1:5">
      <c r="A654" s="64">
        <v>10543</v>
      </c>
      <c r="B654" s="64" t="s">
        <v>2152</v>
      </c>
      <c r="C654" s="63" t="s">
        <v>2151</v>
      </c>
    </row>
    <row r="655" spans="1:5">
      <c r="A655" s="63">
        <v>11646</v>
      </c>
      <c r="B655" s="63" t="s">
        <v>3954</v>
      </c>
      <c r="C655" s="63" t="s">
        <v>3953</v>
      </c>
      <c r="D655" s="63" t="s">
        <v>3955</v>
      </c>
      <c r="E655" s="63" t="s">
        <v>3955</v>
      </c>
    </row>
    <row r="656" spans="1:5">
      <c r="A656" s="114">
        <v>1293</v>
      </c>
      <c r="B656" s="63" t="s">
        <v>4136</v>
      </c>
      <c r="C656" s="63" t="s">
        <v>4135</v>
      </c>
      <c r="D656" s="63" t="s">
        <v>1353</v>
      </c>
      <c r="E656" s="63" t="s">
        <v>1353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Prediction-Data</vt:lpstr>
      <vt:lpstr>Actuals</vt:lpstr>
      <vt:lpstr>LeaderBoard</vt:lpstr>
      <vt:lpstr>Emp_List</vt:lpstr>
      <vt:lpstr>Range_Day12</vt:lpstr>
      <vt:lpstr>Range_Day13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Vishwas Chandrashekharapura Ramesh</cp:lastModifiedBy>
  <dcterms:created xsi:type="dcterms:W3CDTF">2018-06-11T10:50:29Z</dcterms:created>
  <dcterms:modified xsi:type="dcterms:W3CDTF">2018-06-27T12:06:50Z</dcterms:modified>
</cp:coreProperties>
</file>